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C:\Users\azhao\Box\2020_Project\Case\"/>
    </mc:Choice>
  </mc:AlternateContent>
  <bookViews>
    <workbookView xWindow="0" yWindow="0" windowWidth="20400" windowHeight="6943"/>
  </bookViews>
  <sheets>
    <sheet name="Case Study Data Complete" sheetId="1" r:id="rId1"/>
    <sheet name="Definitions" sheetId="2" r:id="rId2"/>
    <sheet name="COLLECTOR_TIER" sheetId="3" r:id="rId3"/>
    <sheet name="HOME_ADDRESS_REGION_CODE" sheetId="4" r:id="rId4"/>
    <sheet name="AGE_CAT" sheetId="5" r:id="rId5"/>
    <sheet name="YEARS_OF_ENROLL" sheetId="7" r:id="rId6"/>
  </sheets>
  <definedNames>
    <definedName name="_xlnm._FilterDatabase" localSheetId="0" hidden="1">'Case Study Data Complete'!$B$1:$Z$8599</definedName>
  </definedNames>
  <calcPr calcId="171027"/>
</workbook>
</file>

<file path=xl/calcChain.xml><?xml version="1.0" encoding="utf-8"?>
<calcChain xmlns="http://schemas.openxmlformats.org/spreadsheetml/2006/main">
  <c r="B15" i="7" l="1"/>
  <c r="B16" i="7"/>
  <c r="B17" i="7"/>
  <c r="B7" i="7"/>
  <c r="G6" i="7"/>
  <c r="D6" i="7"/>
  <c r="B6" i="7"/>
  <c r="B5" i="7"/>
  <c r="D5" i="7" s="1"/>
  <c r="B4" i="7"/>
  <c r="B3" i="7"/>
  <c r="B8" i="7" s="1"/>
  <c r="F8" i="7"/>
  <c r="E8" i="7"/>
  <c r="C8" i="7"/>
  <c r="G7" i="7"/>
  <c r="D7" i="7"/>
  <c r="G5" i="7"/>
  <c r="G4" i="7"/>
  <c r="D4" i="7"/>
  <c r="G3" i="7"/>
  <c r="B11" i="3"/>
  <c r="B12" i="4"/>
  <c r="B16" i="4"/>
  <c r="B15" i="4"/>
  <c r="B14" i="4"/>
  <c r="B13" i="4"/>
  <c r="B13" i="5"/>
  <c r="B14" i="5"/>
  <c r="B15" i="5"/>
  <c r="B16" i="5"/>
  <c r="B12" i="5"/>
  <c r="B3" i="5"/>
  <c r="B5" i="5"/>
  <c r="B6" i="5"/>
  <c r="D6" i="5"/>
  <c r="E4" i="5"/>
  <c r="B4" i="5"/>
  <c r="D4" i="5" s="1"/>
  <c r="F7" i="5"/>
  <c r="C7" i="5"/>
  <c r="G6" i="5"/>
  <c r="G5" i="5"/>
  <c r="D5" i="5"/>
  <c r="G4" i="5"/>
  <c r="G3" i="5"/>
  <c r="B4" i="4"/>
  <c r="D4" i="4" s="1"/>
  <c r="E6" i="4"/>
  <c r="G6" i="4" s="1"/>
  <c r="B6" i="4"/>
  <c r="D6" i="4" s="1"/>
  <c r="G5" i="4"/>
  <c r="D5" i="4"/>
  <c r="B5" i="4"/>
  <c r="E3" i="4"/>
  <c r="B3" i="4"/>
  <c r="F7" i="4"/>
  <c r="C7" i="4"/>
  <c r="G4" i="4"/>
  <c r="G3" i="4"/>
  <c r="F6" i="3"/>
  <c r="C6" i="3"/>
  <c r="B6" i="3"/>
  <c r="D6" i="3" s="1"/>
  <c r="B5" i="3"/>
  <c r="G4" i="3"/>
  <c r="G5" i="3"/>
  <c r="B13" i="3" s="1"/>
  <c r="D4" i="3"/>
  <c r="B12" i="3" s="1"/>
  <c r="D5" i="3"/>
  <c r="B4" i="3"/>
  <c r="E3" i="3"/>
  <c r="E6" i="3" s="1"/>
  <c r="B3" i="3"/>
  <c r="D3" i="3" s="1"/>
  <c r="B14" i="7" l="1"/>
  <c r="G8" i="7"/>
  <c r="D8" i="7"/>
  <c r="D3" i="7"/>
  <c r="B13" i="7" s="1"/>
  <c r="G3" i="3"/>
  <c r="B7" i="5"/>
  <c r="D7" i="5" s="1"/>
  <c r="D3" i="5"/>
  <c r="E7" i="5"/>
  <c r="G7" i="5" s="1"/>
  <c r="E7" i="4"/>
  <c r="B7" i="4"/>
  <c r="D7" i="4" s="1"/>
  <c r="G7" i="4"/>
  <c r="D3" i="4"/>
  <c r="G6" i="3"/>
  <c r="B14" i="3" s="1"/>
  <c r="B18" i="7" l="1"/>
</calcChain>
</file>

<file path=xl/sharedStrings.xml><?xml version="1.0" encoding="utf-8"?>
<sst xmlns="http://schemas.openxmlformats.org/spreadsheetml/2006/main" count="101693" uniqueCount="1100">
  <si>
    <t>ACCOUNT_STATUS</t>
  </si>
  <si>
    <t>COLLECTOR_TIER</t>
  </si>
  <si>
    <t>ENROLLMENT_DATE</t>
  </si>
  <si>
    <t>BIRTHDATE</t>
  </si>
  <si>
    <t>GENDER</t>
  </si>
  <si>
    <t>LANGUAGE</t>
  </si>
  <si>
    <t>HOUSEHOLD_INCOME_CATEGORY</t>
  </si>
  <si>
    <t>HOME_ADDRESS_CITY</t>
  </si>
  <si>
    <t>HOME_ADDRESS_PROVINCE_CODE</t>
  </si>
  <si>
    <t>PROMO_MAILABLE_FLAG</t>
  </si>
  <si>
    <t>ACCOUNT_BALANCE</t>
  </si>
  <si>
    <t>DREAM_ACCOUNT_BALANCE</t>
  </si>
  <si>
    <t>CASH_ACCOUNT_BALANCE</t>
  </si>
  <si>
    <t>CASH_RATIO</t>
  </si>
  <si>
    <t>LAST_RATIO_CHG_DATE</t>
  </si>
  <si>
    <t>TEST_ACCOUNT_FLAG</t>
  </si>
  <si>
    <t>A</t>
  </si>
  <si>
    <t>G</t>
  </si>
  <si>
    <t>N</t>
  </si>
  <si>
    <t>E</t>
  </si>
  <si>
    <t>EDMONTON</t>
  </si>
  <si>
    <t>AB</t>
  </si>
  <si>
    <t>Y</t>
  </si>
  <si>
    <t>W</t>
  </si>
  <si>
    <t>O</t>
  </si>
  <si>
    <t>F</t>
  </si>
  <si>
    <t>KESWICK RIDGE</t>
  </si>
  <si>
    <t>NB</t>
  </si>
  <si>
    <t>B</t>
  </si>
  <si>
    <t>M</t>
  </si>
  <si>
    <t>AJAX</t>
  </si>
  <si>
    <t>ON</t>
  </si>
  <si>
    <t>ST. ALBERT</t>
  </si>
  <si>
    <t>OAKBANK</t>
  </si>
  <si>
    <t>MB</t>
  </si>
  <si>
    <t>CALGARY</t>
  </si>
  <si>
    <t>MARKHAM</t>
  </si>
  <si>
    <t>HALIFAX</t>
  </si>
  <si>
    <t>NS</t>
  </si>
  <si>
    <t>SCARBOROUGH</t>
  </si>
  <si>
    <t>BRANTFORD</t>
  </si>
  <si>
    <t>VICTORIA</t>
  </si>
  <si>
    <t>BC</t>
  </si>
  <si>
    <t>ROSEAU RIVER</t>
  </si>
  <si>
    <t>NEW WESTMINSTER</t>
  </si>
  <si>
    <t>SURREY</t>
  </si>
  <si>
    <t>BARRIE</t>
  </si>
  <si>
    <t>VANCOUVER</t>
  </si>
  <si>
    <t>QUEBEC</t>
  </si>
  <si>
    <t>QC</t>
  </si>
  <si>
    <t>Q</t>
  </si>
  <si>
    <t>MISSISSAUGA</t>
  </si>
  <si>
    <t>EAST FARNHAM</t>
  </si>
  <si>
    <t>HAMILTON</t>
  </si>
  <si>
    <t>OTTAWA</t>
  </si>
  <si>
    <t>ORANGEVILLE</t>
  </si>
  <si>
    <t>SAULT STE. MARIE</t>
  </si>
  <si>
    <t>WESTERN BAY</t>
  </si>
  <si>
    <t>NL</t>
  </si>
  <si>
    <t>FLESHERTON</t>
  </si>
  <si>
    <t>0001-01-01</t>
  </si>
  <si>
    <t>YORK</t>
  </si>
  <si>
    <t>KIRKLAND</t>
  </si>
  <si>
    <t>REGINA</t>
  </si>
  <si>
    <t>SK</t>
  </si>
  <si>
    <t>BERTRAND</t>
  </si>
  <si>
    <t>TORONTO</t>
  </si>
  <si>
    <t>LAVAL</t>
  </si>
  <si>
    <t>WINDSOR</t>
  </si>
  <si>
    <t>LETHBRIDGE</t>
  </si>
  <si>
    <t>GATINEAU</t>
  </si>
  <si>
    <t>WINNIPEG</t>
  </si>
  <si>
    <t>KANATA</t>
  </si>
  <si>
    <t>BEAMSVILLE</t>
  </si>
  <si>
    <t>DIEPPE</t>
  </si>
  <si>
    <t>NEPEAN</t>
  </si>
  <si>
    <t>GROVES POINT</t>
  </si>
  <si>
    <t>SOUTH TETAGOUCHE</t>
  </si>
  <si>
    <t>MAPLE RIDGE</t>
  </si>
  <si>
    <t>OSHAWA</t>
  </si>
  <si>
    <t>BRIGHTON</t>
  </si>
  <si>
    <t>HEAD OF JEDDORE</t>
  </si>
  <si>
    <t>SAINT-LAZARE</t>
  </si>
  <si>
    <t>POUCH COVE</t>
  </si>
  <si>
    <t>TORBAY</t>
  </si>
  <si>
    <t>RED DEER</t>
  </si>
  <si>
    <t>SAINT-LAMBERT</t>
  </si>
  <si>
    <t>ABBOTSFORD</t>
  </si>
  <si>
    <t>NORTH YORK</t>
  </si>
  <si>
    <t>KITCHENER</t>
  </si>
  <si>
    <t>MONTREAL</t>
  </si>
  <si>
    <t>CHARLOTTETOWN</t>
  </si>
  <si>
    <t>PE</t>
  </si>
  <si>
    <t>BROSSARD</t>
  </si>
  <si>
    <t>INVERNESS</t>
  </si>
  <si>
    <t>CAMBRIDGE</t>
  </si>
  <si>
    <t>FOOTHILLS</t>
  </si>
  <si>
    <t>DARTMOUTH</t>
  </si>
  <si>
    <t>ORILLIA</t>
  </si>
  <si>
    <t>RICHMOND HILL</t>
  </si>
  <si>
    <t>POINTE-CLAIRE</t>
  </si>
  <si>
    <t>THOROLD</t>
  </si>
  <si>
    <t>OAKVILLE</t>
  </si>
  <si>
    <t>SASKATOON</t>
  </si>
  <si>
    <t>ETOBICOKE</t>
  </si>
  <si>
    <t>BRAMPTON</t>
  </si>
  <si>
    <t>KINGSTON</t>
  </si>
  <si>
    <t>KELOWNA</t>
  </si>
  <si>
    <t>VERNON</t>
  </si>
  <si>
    <t>SUMMERSIDE</t>
  </si>
  <si>
    <t>MAPLE</t>
  </si>
  <si>
    <t>ST. JOHN'S</t>
  </si>
  <si>
    <t>LA PRAIRIE</t>
  </si>
  <si>
    <t>ST CATHARINES</t>
  </si>
  <si>
    <t>LONDON</t>
  </si>
  <si>
    <t>PETERBOROUGH</t>
  </si>
  <si>
    <t>ORLEANS</t>
  </si>
  <si>
    <t>CARMAN</t>
  </si>
  <si>
    <t>NORTH VANCOUVER</t>
  </si>
  <si>
    <t>WEST VANCOUVER</t>
  </si>
  <si>
    <t>COQUITLAM</t>
  </si>
  <si>
    <t>BURNABY</t>
  </si>
  <si>
    <t>ELLIOT LAKE</t>
  </si>
  <si>
    <t>MOUNT ELGIN</t>
  </si>
  <si>
    <t>EAST YORK</t>
  </si>
  <si>
    <t>BOWMANVILLE</t>
  </si>
  <si>
    <t>BURLINGTON</t>
  </si>
  <si>
    <t>NEWMARKET</t>
  </si>
  <si>
    <t>DELTA</t>
  </si>
  <si>
    <t>MIDDLE SACKVILLE</t>
  </si>
  <si>
    <t>CHILLIWACK</t>
  </si>
  <si>
    <t>MONCTON</t>
  </si>
  <si>
    <t>KESWICK</t>
  </si>
  <si>
    <t>LINCOLN</t>
  </si>
  <si>
    <t>ST-BASILE-LE-GRAND</t>
  </si>
  <si>
    <t>LOCKPORT</t>
  </si>
  <si>
    <t>SAINT-ISIDORE</t>
  </si>
  <si>
    <t>LOWER SACKVILLE</t>
  </si>
  <si>
    <t>STONEY CREEK</t>
  </si>
  <si>
    <t>BOIS-DES-FILION</t>
  </si>
  <si>
    <t>MONTREAL-NORD</t>
  </si>
  <si>
    <t>SAINT JOHN</t>
  </si>
  <si>
    <t>PARADISE</t>
  </si>
  <si>
    <t>TIMBERLEA</t>
  </si>
  <si>
    <t>SAINT-PROSPER</t>
  </si>
  <si>
    <t>ST-JEAN-SUR-RICHEL</t>
  </si>
  <si>
    <t>TRURO</t>
  </si>
  <si>
    <t>GLOUCESTER</t>
  </si>
  <si>
    <t>KAMLOOPS</t>
  </si>
  <si>
    <t>GANDER</t>
  </si>
  <si>
    <t>L'ASSOMPTION</t>
  </si>
  <si>
    <t>PICKERING</t>
  </si>
  <si>
    <t>STURGEON COUNTY</t>
  </si>
  <si>
    <t>LA SALLE</t>
  </si>
  <si>
    <t>LAKEVILLE-WMORLAND</t>
  </si>
  <si>
    <t>SAINT-EUSTACHE</t>
  </si>
  <si>
    <t>CALEDON EAST</t>
  </si>
  <si>
    <t>BRECHIN</t>
  </si>
  <si>
    <t>WELLAND</t>
  </si>
  <si>
    <t>FREDERICTON</t>
  </si>
  <si>
    <t>COCHRANE</t>
  </si>
  <si>
    <t>PRITCHARD</t>
  </si>
  <si>
    <t>ANMORE</t>
  </si>
  <si>
    <t>MOUNT HERBERT</t>
  </si>
  <si>
    <t>DUNCAN</t>
  </si>
  <si>
    <t>BATHURST</t>
  </si>
  <si>
    <t>KENSINGTON</t>
  </si>
  <si>
    <t>SYDNEY</t>
  </si>
  <si>
    <t>WHITBY</t>
  </si>
  <si>
    <t>LACHINE</t>
  </si>
  <si>
    <t>STELLARTON</t>
  </si>
  <si>
    <t>SPANIARDS BAY</t>
  </si>
  <si>
    <t>SHEDIAC CAPE</t>
  </si>
  <si>
    <t>ROXBORO</t>
  </si>
  <si>
    <t>COBBLE HILL</t>
  </si>
  <si>
    <t>LA VISIT-D-YAMASKA</t>
  </si>
  <si>
    <t>VIRGIL</t>
  </si>
  <si>
    <t>RIVERVIEW</t>
  </si>
  <si>
    <t>BRADFORD</t>
  </si>
  <si>
    <t>BEDFORD</t>
  </si>
  <si>
    <t>MOUNT PEARL</t>
  </si>
  <si>
    <t>LEVIS</t>
  </si>
  <si>
    <t>PICTOU</t>
  </si>
  <si>
    <t>GANANOQUE</t>
  </si>
  <si>
    <t>WELLESLEY</t>
  </si>
  <si>
    <t>MONTRÃ‰AL</t>
  </si>
  <si>
    <t>AMHERSTVIEW</t>
  </si>
  <si>
    <t>RICHMOND</t>
  </si>
  <si>
    <t>INDIAN MOUNTAIN</t>
  </si>
  <si>
    <t>NORTH BAY</t>
  </si>
  <si>
    <t>NANAIMO</t>
  </si>
  <si>
    <t>AIRDRIE</t>
  </si>
  <si>
    <t>MILTON</t>
  </si>
  <si>
    <t>NIAGARA FALLS</t>
  </si>
  <si>
    <t>BANFF</t>
  </si>
  <si>
    <t>GRANDE PRAIRIE</t>
  </si>
  <si>
    <t>LANGHAM</t>
  </si>
  <si>
    <t>ALDERGROVE</t>
  </si>
  <si>
    <t>SAINTE-THERESE</t>
  </si>
  <si>
    <t>WELLINGTON STATION</t>
  </si>
  <si>
    <t>FLATROCK</t>
  </si>
  <si>
    <t>SCOTLAND</t>
  </si>
  <si>
    <t>AURORA</t>
  </si>
  <si>
    <t>ANCASTER</t>
  </si>
  <si>
    <t>ORO MEDONTE</t>
  </si>
  <si>
    <t>PORT COQUITLAM</t>
  </si>
  <si>
    <t>SAINT-HUBERT</t>
  </si>
  <si>
    <t>DOLLARD-DES-ORMEAUX</t>
  </si>
  <si>
    <t>SOOKE</t>
  </si>
  <si>
    <t>LINDSAY</t>
  </si>
  <si>
    <t>HILLSBURGH</t>
  </si>
  <si>
    <t>LASALLE</t>
  </si>
  <si>
    <t>THUNDER BAY</t>
  </si>
  <si>
    <t>WOODBRIDGE</t>
  </si>
  <si>
    <t>WATERLOO</t>
  </si>
  <si>
    <t>THORNHILL</t>
  </si>
  <si>
    <t>RENFREW</t>
  </si>
  <si>
    <t>OLDS</t>
  </si>
  <si>
    <t>THREE HILLS</t>
  </si>
  <si>
    <t>CHESTERMERE</t>
  </si>
  <si>
    <t>SHERWOOD PARK</t>
  </si>
  <si>
    <t>ST-ALEXIS-D-MTCALM</t>
  </si>
  <si>
    <t>70 MILE HOUSE</t>
  </si>
  <si>
    <t>OKOTOKS</t>
  </si>
  <si>
    <t>SAINT HERMENEGILDE</t>
  </si>
  <si>
    <t>GIBBONS</t>
  </si>
  <si>
    <t>CORNWALL</t>
  </si>
  <si>
    <t>CONTRECOEUR</t>
  </si>
  <si>
    <t>BEAVER BANK</t>
  </si>
  <si>
    <t>COURCELETTE</t>
  </si>
  <si>
    <t>LYALTA</t>
  </si>
  <si>
    <t>ST-FELIX-D-KINGSEY</t>
  </si>
  <si>
    <t>NEW GLASGOW</t>
  </si>
  <si>
    <t>LAKE CHARLOTTE</t>
  </si>
  <si>
    <t>L'ANCIENNE-LORETTE</t>
  </si>
  <si>
    <t>VALLEY</t>
  </si>
  <si>
    <t>UPPER TANTALLON</t>
  </si>
  <si>
    <t>MILDMAY</t>
  </si>
  <si>
    <t>STURGEON FALLS</t>
  </si>
  <si>
    <t>NEWCASTLE</t>
  </si>
  <si>
    <t>WABUSH</t>
  </si>
  <si>
    <t>MILLET</t>
  </si>
  <si>
    <t>SAINT-LAURENT</t>
  </si>
  <si>
    <t>DONNACONA</t>
  </si>
  <si>
    <t>CALEDON</t>
  </si>
  <si>
    <t>DOMINION</t>
  </si>
  <si>
    <t>LEWISPORTE</t>
  </si>
  <si>
    <t>LONGUEUIL</t>
  </si>
  <si>
    <t>ROSEDALE</t>
  </si>
  <si>
    <t>PRINCE GEORGE</t>
  </si>
  <si>
    <t>PARKLAND COUNTY</t>
  </si>
  <si>
    <t>PORT MOODY</t>
  </si>
  <si>
    <t>ST THOMAS</t>
  </si>
  <si>
    <t>BLACKFALDS</t>
  </si>
  <si>
    <t>CHELMSFORD</t>
  </si>
  <si>
    <t>CLARESHOLM</t>
  </si>
  <si>
    <t>SUDBURY</t>
  </si>
  <si>
    <t>MOUNT HOPE</t>
  </si>
  <si>
    <t>CORNER BROOK</t>
  </si>
  <si>
    <t>MISTISSINI</t>
  </si>
  <si>
    <t>FAIRFIE-MORLAND-CO</t>
  </si>
  <si>
    <t>GEORGETOWN</t>
  </si>
  <si>
    <t>PORT COLBORNE</t>
  </si>
  <si>
    <t>SPRUCE GROVE</t>
  </si>
  <si>
    <t>SARNIA</t>
  </si>
  <si>
    <t>SAINTE-JULIENNE</t>
  </si>
  <si>
    <t>PIERREFONDS</t>
  </si>
  <si>
    <t>HILLSIDE BOULARDERIE</t>
  </si>
  <si>
    <t>LADYSMITH</t>
  </si>
  <si>
    <t>DUNDALK</t>
  </si>
  <si>
    <t>WHISTLER</t>
  </si>
  <si>
    <t>HYLO</t>
  </si>
  <si>
    <t>PEFFERLAW</t>
  </si>
  <si>
    <t>WAHNAPITAE</t>
  </si>
  <si>
    <t>VAUGHAN</t>
  </si>
  <si>
    <t>HAMPTON</t>
  </si>
  <si>
    <t>NORTH SAANICH</t>
  </si>
  <si>
    <t>ELMVALE</t>
  </si>
  <si>
    <t>FORT MACLEOD</t>
  </si>
  <si>
    <t>GUELPH</t>
  </si>
  <si>
    <t>BROWNSVILLE</t>
  </si>
  <si>
    <t>FORT SASKATCHEWAN</t>
  </si>
  <si>
    <t>TERREBONNE</t>
  </si>
  <si>
    <t>SMITHVILLE</t>
  </si>
  <si>
    <t>COMOX</t>
  </si>
  <si>
    <t>CALEDONIA</t>
  </si>
  <si>
    <t>CHATHAM</t>
  </si>
  <si>
    <t>PARRSBORO</t>
  </si>
  <si>
    <t>CHAMBLY</t>
  </si>
  <si>
    <t>MIRABEL</t>
  </si>
  <si>
    <t>DUTTON</t>
  </si>
  <si>
    <t>HEADINGLEY</t>
  </si>
  <si>
    <t>PETAWAWA</t>
  </si>
  <si>
    <t>CENTREVILLE</t>
  </si>
  <si>
    <t>SELKIRK</t>
  </si>
  <si>
    <t>KOMOKA</t>
  </si>
  <si>
    <t>HAMMONDS PLAINS</t>
  </si>
  <si>
    <t>CHARLEMAGNE</t>
  </si>
  <si>
    <t>CONCEPTION BAY SOUTH</t>
  </si>
  <si>
    <t>SAINT-BRUNO</t>
  </si>
  <si>
    <t>SAANICHTON</t>
  </si>
  <si>
    <t>BEACONSFIELD</t>
  </si>
  <si>
    <t>FALMOUTH</t>
  </si>
  <si>
    <t>NEREPIS</t>
  </si>
  <si>
    <t>LACOMBE</t>
  </si>
  <si>
    <t>CANMORE</t>
  </si>
  <si>
    <t>LUNENBURG</t>
  </si>
  <si>
    <t>DUNNVILLE</t>
  </si>
  <si>
    <t>MASCOUCHE</t>
  </si>
  <si>
    <t>GREELY</t>
  </si>
  <si>
    <t>VANIER</t>
  </si>
  <si>
    <t>ARCADIA</t>
  </si>
  <si>
    <t>PORTERS LAKE</t>
  </si>
  <si>
    <t>SAINT-PAMPHILE</t>
  </si>
  <si>
    <t>MEMRAMCOOK</t>
  </si>
  <si>
    <t>KAKABEKA FALLS</t>
  </si>
  <si>
    <t>HANOVER</t>
  </si>
  <si>
    <t>CARLETON PLACE</t>
  </si>
  <si>
    <t>COTE SAINT-LUC</t>
  </si>
  <si>
    <t>BEAUMONT</t>
  </si>
  <si>
    <t>S-STE-MARIE</t>
  </si>
  <si>
    <t>DRAYTON VALLEY</t>
  </si>
  <si>
    <t>OWEN SOUND</t>
  </si>
  <si>
    <t>LANGLEY</t>
  </si>
  <si>
    <t>BELOEIL</t>
  </si>
  <si>
    <t>LIMOGES</t>
  </si>
  <si>
    <t>SOUTH WINSLOE</t>
  </si>
  <si>
    <t>WOODLAWN</t>
  </si>
  <si>
    <t>COLE HARBOUR</t>
  </si>
  <si>
    <t>GRAND BAY-WESTFIELD</t>
  </si>
  <si>
    <t>ABERDEEN</t>
  </si>
  <si>
    <t>BEAR RIVER</t>
  </si>
  <si>
    <t>BELNAN</t>
  </si>
  <si>
    <t>CHATEAUGUAY</t>
  </si>
  <si>
    <t>CHICOUTIMI</t>
  </si>
  <si>
    <t>BROOKS</t>
  </si>
  <si>
    <t>ROCKY MOUNTAIN HOUSE</t>
  </si>
  <si>
    <t>FENELON FALLS</t>
  </si>
  <si>
    <t>PARIS</t>
  </si>
  <si>
    <t>LAKE LOON</t>
  </si>
  <si>
    <t>BRUDERHEIM</t>
  </si>
  <si>
    <t>THOMPSON</t>
  </si>
  <si>
    <t>MISSION</t>
  </si>
  <si>
    <t>WATERDOWN</t>
  </si>
  <si>
    <t>DORVAL</t>
  </si>
  <si>
    <t>GOULDS</t>
  </si>
  <si>
    <t>ATHENS</t>
  </si>
  <si>
    <t>TECUMSEH</t>
  </si>
  <si>
    <t>ST-NICOLAS</t>
  </si>
  <si>
    <t>ST-CHARLES-BRROMEE</t>
  </si>
  <si>
    <t>CHATEAU-RICHER</t>
  </si>
  <si>
    <t>SAINT-COLOMBAN</t>
  </si>
  <si>
    <t>GILFORD</t>
  </si>
  <si>
    <t>STIRLING</t>
  </si>
  <si>
    <t>COURTICE</t>
  </si>
  <si>
    <t>LAWRENCETOWN</t>
  </si>
  <si>
    <t>SEPT-ILES</t>
  </si>
  <si>
    <t>SHELBURNE</t>
  </si>
  <si>
    <t>BRIDGETOWN</t>
  </si>
  <si>
    <t>L'ILE-BIZARD</t>
  </si>
  <si>
    <t>LIVELY</t>
  </si>
  <si>
    <t>CANDIAC</t>
  </si>
  <si>
    <t>DAVIDSON</t>
  </si>
  <si>
    <t>ANAGANCE</t>
  </si>
  <si>
    <t>OHATON</t>
  </si>
  <si>
    <t>DE WINTON</t>
  </si>
  <si>
    <t>WAVERLEY</t>
  </si>
  <si>
    <t>OMEMEE</t>
  </si>
  <si>
    <t>L'ILE-PERROT</t>
  </si>
  <si>
    <t>SHERBROOKE</t>
  </si>
  <si>
    <t>EDENWOLD</t>
  </si>
  <si>
    <t>SUMMERLAND</t>
  </si>
  <si>
    <t>BOUCHERVILLE</t>
  </si>
  <si>
    <t>HUNTSVILLE</t>
  </si>
  <si>
    <t>ALDER POINT</t>
  </si>
  <si>
    <t>WOLFE ISLAND</t>
  </si>
  <si>
    <t>UNIONVILLE</t>
  </si>
  <si>
    <t>COLEMAN</t>
  </si>
  <si>
    <t>ST PAUL</t>
  </si>
  <si>
    <t>NORWOOD</t>
  </si>
  <si>
    <t>CLARKS HARBOUR</t>
  </si>
  <si>
    <t>WEST KELOWNA</t>
  </si>
  <si>
    <t>L'ANGE-GARDIEN</t>
  </si>
  <si>
    <t>REPENTIGNY</t>
  </si>
  <si>
    <t>SAINT-JEROME</t>
  </si>
  <si>
    <t>SAINT-LEONARD</t>
  </si>
  <si>
    <t>TILLEY</t>
  </si>
  <si>
    <t>ROCKWOOD</t>
  </si>
  <si>
    <t>KIRKLAND LAKE</t>
  </si>
  <si>
    <t>AMMON</t>
  </si>
  <si>
    <t>ST-ETIENNE-DS-GRES</t>
  </si>
  <si>
    <t>ST ANDREWS</t>
  </si>
  <si>
    <t>LOWER ONSLOW</t>
  </si>
  <si>
    <t>MILL BAY</t>
  </si>
  <si>
    <t>VAUDREUIL-DORION</t>
  </si>
  <si>
    <t>HAGERSVILLE</t>
  </si>
  <si>
    <t>LES COTEAUX</t>
  </si>
  <si>
    <t>PENHOLD</t>
  </si>
  <si>
    <t>STONEWALL</t>
  </si>
  <si>
    <t>STRATFORD</t>
  </si>
  <si>
    <t>ENFIELD</t>
  </si>
  <si>
    <t>BLAINVILLE</t>
  </si>
  <si>
    <t>NEW MARYLAND</t>
  </si>
  <si>
    <t>MCMASTERVILLE</t>
  </si>
  <si>
    <t>YARMOUTH</t>
  </si>
  <si>
    <t>HUMBOLDT</t>
  </si>
  <si>
    <t>GRAY</t>
  </si>
  <si>
    <t>MORELL</t>
  </si>
  <si>
    <t>SILTON</t>
  </si>
  <si>
    <t>STEVENSVILLE</t>
  </si>
  <si>
    <t>NORTH SYDNEY</t>
  </si>
  <si>
    <t>WALLACEBURG</t>
  </si>
  <si>
    <t>DUNVILLE</t>
  </si>
  <si>
    <t>FLORENCE</t>
  </si>
  <si>
    <t>MARATHON</t>
  </si>
  <si>
    <t>QUISPAMSIS</t>
  </si>
  <si>
    <t>MOOSE LAKE</t>
  </si>
  <si>
    <t>GRANBY</t>
  </si>
  <si>
    <t>PUSLINCH</t>
  </si>
  <si>
    <t>SHERRINGTON</t>
  </si>
  <si>
    <t>BAYFIELD</t>
  </si>
  <si>
    <t>UPPER SACKVILLE</t>
  </si>
  <si>
    <t>SHEDIAC</t>
  </si>
  <si>
    <t>CHESTERVILLE</t>
  </si>
  <si>
    <t>VERNON BRIDGE</t>
  </si>
  <si>
    <t>BEAUHARNOIS</t>
  </si>
  <si>
    <t>SAINT-HENRI-DE-LEVIS</t>
  </si>
  <si>
    <t>LA BAIE</t>
  </si>
  <si>
    <t>WHITE ROCK</t>
  </si>
  <si>
    <t>CASSELMAN</t>
  </si>
  <si>
    <t>COTEAU-DU-LAC</t>
  </si>
  <si>
    <t>FORT MCMURRAY</t>
  </si>
  <si>
    <t>QUÃ‰BEC</t>
  </si>
  <si>
    <t>ALTON</t>
  </si>
  <si>
    <t>FORT AUGUSTUS</t>
  </si>
  <si>
    <t>ALMONTE</t>
  </si>
  <si>
    <t>SPRINGWATER</t>
  </si>
  <si>
    <t>FERGUS</t>
  </si>
  <si>
    <t>FALL RIVER</t>
  </si>
  <si>
    <t>PONOKA</t>
  </si>
  <si>
    <t>SAINTE-CATHERINE</t>
  </si>
  <si>
    <t>WOLFVILLE</t>
  </si>
  <si>
    <t>OROMOCTO</t>
  </si>
  <si>
    <t>RIDGETOWN</t>
  </si>
  <si>
    <t>SYDENHAM</t>
  </si>
  <si>
    <t>PRINCE ALBERT</t>
  </si>
  <si>
    <t>MEDICINE HAT</t>
  </si>
  <si>
    <t>PETITCODIAC EAST</t>
  </si>
  <si>
    <t>ARICHAT</t>
  </si>
  <si>
    <t>STONY PLAIN</t>
  </si>
  <si>
    <t>CANNING</t>
  </si>
  <si>
    <t>MOOSE JAW</t>
  </si>
  <si>
    <t>ROSEMERE</t>
  </si>
  <si>
    <t>PORT ALBERNI</t>
  </si>
  <si>
    <t>BLOOMFIELD STATION</t>
  </si>
  <si>
    <t>CONQUERALL MILLS</t>
  </si>
  <si>
    <t>VERDUN</t>
  </si>
  <si>
    <t>CLARKE CITY</t>
  </si>
  <si>
    <t>ANJOU</t>
  </si>
  <si>
    <t>WESTPHAL</t>
  </si>
  <si>
    <t>SELWYN</t>
  </si>
  <si>
    <t>SAINT-AMABLE</t>
  </si>
  <si>
    <t>GRANUM</t>
  </si>
  <si>
    <t>TRENTON</t>
  </si>
  <si>
    <t>TAVISTOCK</t>
  </si>
  <si>
    <t>CROFTON</t>
  </si>
  <si>
    <t>NEW MINAS</t>
  </si>
  <si>
    <t>WILLOW GROVE</t>
  </si>
  <si>
    <t>PORT CV-ST PHIL</t>
  </si>
  <si>
    <t>EAST BAY</t>
  </si>
  <si>
    <t>GLACE BAY</t>
  </si>
  <si>
    <t>EAST GWILLIMBURY</t>
  </si>
  <si>
    <t>GRAND-BARACHOIS</t>
  </si>
  <si>
    <t>BERRY MILLS</t>
  </si>
  <si>
    <t>MARTENSVILLE</t>
  </si>
  <si>
    <t>TRING-JONCTION</t>
  </si>
  <si>
    <t>LANDMARK</t>
  </si>
  <si>
    <t>GIRARDVILLE</t>
  </si>
  <si>
    <t>LITTLE BRITAIN</t>
  </si>
  <si>
    <t>LAKESIDE</t>
  </si>
  <si>
    <t>MONTREAL-OUEST</t>
  </si>
  <si>
    <t>BRIGHAM</t>
  </si>
  <si>
    <t>BELLEVILLE</t>
  </si>
  <si>
    <t>WEST QUACO</t>
  </si>
  <si>
    <t>WARMAN</t>
  </si>
  <si>
    <t>STOUFFVILLE</t>
  </si>
  <si>
    <t>TYNE VALLEY</t>
  </si>
  <si>
    <t>KIRKFIELD</t>
  </si>
  <si>
    <t>WARBURG</t>
  </si>
  <si>
    <t>BOISBRIAND</t>
  </si>
  <si>
    <t>MOUNT UNIACKE</t>
  </si>
  <si>
    <t>HIGH RIVER</t>
  </si>
  <si>
    <t>OTTERBURN PARK</t>
  </si>
  <si>
    <t>JUDIQUE</t>
  </si>
  <si>
    <t>SOUTH FARMINGTON</t>
  </si>
  <si>
    <t>RUSAGONIS</t>
  </si>
  <si>
    <t>BOISCHATEL</t>
  </si>
  <si>
    <t>AMARANTH</t>
  </si>
  <si>
    <t>DUNDAS</t>
  </si>
  <si>
    <t>STEWIACKE</t>
  </si>
  <si>
    <t>SAINT-CONSTANT</t>
  </si>
  <si>
    <t>BARRAUTE</t>
  </si>
  <si>
    <t>ST-COLOMBAN</t>
  </si>
  <si>
    <t>CAMLACHIE</t>
  </si>
  <si>
    <t>SACKVILLE</t>
  </si>
  <si>
    <t>HOLYROOD</t>
  </si>
  <si>
    <t>BURKS FALLS</t>
  </si>
  <si>
    <t>GREENFIELD PARK</t>
  </si>
  <si>
    <t>MINTO</t>
  </si>
  <si>
    <t>COXHEATH</t>
  </si>
  <si>
    <t>LAC LA HACHE</t>
  </si>
  <si>
    <t>HANNON</t>
  </si>
  <si>
    <t>EASTERN PASSAGE</t>
  </si>
  <si>
    <t>MISCOUCHE</t>
  </si>
  <si>
    <t>BROWNS FLAT</t>
  </si>
  <si>
    <t>BRIDGEWATER</t>
  </si>
  <si>
    <t>NEW WATERFORD</t>
  </si>
  <si>
    <t>MEAFORD</t>
  </si>
  <si>
    <t>TILLSONBURG</t>
  </si>
  <si>
    <t>NORTH WILTSHIRE</t>
  </si>
  <si>
    <t>NORTH CHEGOGGIN</t>
  </si>
  <si>
    <t>HEAD OF CHEZZETCOOK</t>
  </si>
  <si>
    <t>SOUTH ESK</t>
  </si>
  <si>
    <t>VAL CARON</t>
  </si>
  <si>
    <t>LITTLE LORRAINE</t>
  </si>
  <si>
    <t>RUTHERGLEN</t>
  </si>
  <si>
    <t>BROCKVILLE</t>
  </si>
  <si>
    <t>DEER LAKE</t>
  </si>
  <si>
    <t>STONEHAM-ET-TEWKESBU</t>
  </si>
  <si>
    <t>BRIGUS</t>
  </si>
  <si>
    <t>PASSEKEAG</t>
  </si>
  <si>
    <t>SAINTE-SOPHIE</t>
  </si>
  <si>
    <t>SUTTON WEST</t>
  </si>
  <si>
    <t>TATAMAGOUCHE</t>
  </si>
  <si>
    <t>LAVALTRIE</t>
  </si>
  <si>
    <t>STILLWATER LAKE</t>
  </si>
  <si>
    <t>ST-EDOUARD-DE-KENT</t>
  </si>
  <si>
    <t>ST-CHARLES-S-RICH</t>
  </si>
  <si>
    <t>ELIZABETHTOWN</t>
  </si>
  <si>
    <t>COLLINGWOOD</t>
  </si>
  <si>
    <t>DAWSON CREEK</t>
  </si>
  <si>
    <t>EAST GARAFRAXA</t>
  </si>
  <si>
    <t>THORNDALE</t>
  </si>
  <si>
    <t>WHYCOCOMAGH</t>
  </si>
  <si>
    <t>STITTSVILLE</t>
  </si>
  <si>
    <t>HUBLEY</t>
  </si>
  <si>
    <t>COLDWATER</t>
  </si>
  <si>
    <t>LEDUC</t>
  </si>
  <si>
    <t>RIGAUD</t>
  </si>
  <si>
    <t>AYLMER</t>
  </si>
  <si>
    <t>ARNPRIOR</t>
  </si>
  <si>
    <t>MANOTICK</t>
  </si>
  <si>
    <t>WATER VALLEY</t>
  </si>
  <si>
    <t>OLIVER</t>
  </si>
  <si>
    <t>KIMBERLEY</t>
  </si>
  <si>
    <t>CANFIELD</t>
  </si>
  <si>
    <t>SAINT-PHILIPPE</t>
  </si>
  <si>
    <t>DEROCHE</t>
  </si>
  <si>
    <t>LABRADOR CITY</t>
  </si>
  <si>
    <t>PASADENA</t>
  </si>
  <si>
    <t>SEVERN</t>
  </si>
  <si>
    <t>MIRAMICHI</t>
  </si>
  <si>
    <t>VICTORIAVILLE</t>
  </si>
  <si>
    <t>MORIN-HEIGHTS</t>
  </si>
  <si>
    <t>CHURCHILL</t>
  </si>
  <si>
    <t>TROIS-RIVIERES</t>
  </si>
  <si>
    <t>CLARENVILLE</t>
  </si>
  <si>
    <t>QUALICUM BEACH</t>
  </si>
  <si>
    <t>LAKEHURST</t>
  </si>
  <si>
    <t>ACTON</t>
  </si>
  <si>
    <t>BOBCAYGEON</t>
  </si>
  <si>
    <t>HEART'S DELIGHT</t>
  </si>
  <si>
    <t>SAINT-GERVAIS</t>
  </si>
  <si>
    <t>DEUX-MONTAGNES</t>
  </si>
  <si>
    <t>ST-LAURENT-I-D'ORL</t>
  </si>
  <si>
    <t>NAPANEE</t>
  </si>
  <si>
    <t>PORT DOVER</t>
  </si>
  <si>
    <t>SAINT-APOLLINAIRE</t>
  </si>
  <si>
    <t>THAMESFORD</t>
  </si>
  <si>
    <t>MERRICKVILLE</t>
  </si>
  <si>
    <t>WILLIAMSWOOD</t>
  </si>
  <si>
    <t>OXFORD</t>
  </si>
  <si>
    <t>MONT-SAINT-HILAIRE</t>
  </si>
  <si>
    <t>SHAKESPEARE</t>
  </si>
  <si>
    <t>SIDNEY</t>
  </si>
  <si>
    <t>SAINTE-MARTINE</t>
  </si>
  <si>
    <t>ST-MARC-SUR-RICHEL</t>
  </si>
  <si>
    <t>BINBROOK</t>
  </si>
  <si>
    <t>BLENHEIM</t>
  </si>
  <si>
    <t>LUCASVILLE</t>
  </si>
  <si>
    <t>JEDDORE OYSTER PONDS</t>
  </si>
  <si>
    <t>POINTE-AUX-TREMBLES</t>
  </si>
  <si>
    <t>MASSEY DRIVE</t>
  </si>
  <si>
    <t>SPRINGDALE</t>
  </si>
  <si>
    <t>CARIGNAN</t>
  </si>
  <si>
    <t>DRUMMONDVILLE</t>
  </si>
  <si>
    <t>DUNSFORD</t>
  </si>
  <si>
    <t>THEDFORD</t>
  </si>
  <si>
    <t>PORT SEVERN</t>
  </si>
  <si>
    <t>CAMROSE</t>
  </si>
  <si>
    <t>GLENBURNIE</t>
  </si>
  <si>
    <t>ARDEN</t>
  </si>
  <si>
    <t>ST-LIN-LAURENTIDES</t>
  </si>
  <si>
    <t>GARSON</t>
  </si>
  <si>
    <t>TEMISCAMING</t>
  </si>
  <si>
    <t>AUMOND</t>
  </si>
  <si>
    <t>CLYDE RIVER</t>
  </si>
  <si>
    <t>SHAWNIGAN LAKE</t>
  </si>
  <si>
    <t>AYLESFORD</t>
  </si>
  <si>
    <t>PORT PERRY</t>
  </si>
  <si>
    <t>ALBERT BRIDGE</t>
  </si>
  <si>
    <t>WOODSTOCK</t>
  </si>
  <si>
    <t>PONT-ROUGE</t>
  </si>
  <si>
    <t>LYN</t>
  </si>
  <si>
    <t>HAUTE-ABOUJAGANE</t>
  </si>
  <si>
    <t>CALLANDER</t>
  </si>
  <si>
    <t>PINCOURT</t>
  </si>
  <si>
    <t>ALMA</t>
  </si>
  <si>
    <t>ST WILLIAMS</t>
  </si>
  <si>
    <t>GRAND BANK</t>
  </si>
  <si>
    <t>STE-ANNE-D-PLAINES</t>
  </si>
  <si>
    <t>ESSEX</t>
  </si>
  <si>
    <t>WITLESS BAY</t>
  </si>
  <si>
    <t>LOWER BRANCH</t>
  </si>
  <si>
    <t>BLOOMFIELD</t>
  </si>
  <si>
    <t>DONKIN</t>
  </si>
  <si>
    <t>COLDSTREAM</t>
  </si>
  <si>
    <t>BATTERSEA</t>
  </si>
  <si>
    <t>ANTIGONISH</t>
  </si>
  <si>
    <t>SALABER-DE-VALLEYF</t>
  </si>
  <si>
    <t>POHENEGAMOOK</t>
  </si>
  <si>
    <t>SOUTH BAR</t>
  </si>
  <si>
    <t>EGBERT</t>
  </si>
  <si>
    <t>MORINVILLE</t>
  </si>
  <si>
    <t>LANARK</t>
  </si>
  <si>
    <t>COLD LAKE</t>
  </si>
  <si>
    <t>MAQUAPIT LAKE</t>
  </si>
  <si>
    <t>EXSHAW</t>
  </si>
  <si>
    <t>LANTZVILLE</t>
  </si>
  <si>
    <t>PRINCE RUPERT</t>
  </si>
  <si>
    <t>REDWOOD MEADOWS</t>
  </si>
  <si>
    <t>BEAUPRÃ‰</t>
  </si>
  <si>
    <t>OKA</t>
  </si>
  <si>
    <t>CONQUERALL BANK</t>
  </si>
  <si>
    <t>QUEENSVILLE</t>
  </si>
  <si>
    <t>LOWER WEST PUBNICO</t>
  </si>
  <si>
    <t>ARDROSSAN</t>
  </si>
  <si>
    <t>CANSO</t>
  </si>
  <si>
    <t>UPPER COVERDALE</t>
  </si>
  <si>
    <t>SAINTE-JULIE</t>
  </si>
  <si>
    <t>RAWDON</t>
  </si>
  <si>
    <t>PARKSVILLE</t>
  </si>
  <si>
    <t>MONTMAGNY</t>
  </si>
  <si>
    <t>GLOVERTOWN</t>
  </si>
  <si>
    <t>PINE GROVE</t>
  </si>
  <si>
    <t>COLDBROOK</t>
  </si>
  <si>
    <t>CHELSEA</t>
  </si>
  <si>
    <t>HOLLAND LANDING</t>
  </si>
  <si>
    <t>QUESNEL</t>
  </si>
  <si>
    <t>BRENTWOOD BAY</t>
  </si>
  <si>
    <t>CLEMENTSVALE</t>
  </si>
  <si>
    <t>TANCOOK ISLAND</t>
  </si>
  <si>
    <t>WESTBANK</t>
  </si>
  <si>
    <t>STE-CECILE-DE-WHIT</t>
  </si>
  <si>
    <t>SUMMERSTOWN</t>
  </si>
  <si>
    <t>LOGY BAY</t>
  </si>
  <si>
    <t>WILMOT STATION</t>
  </si>
  <si>
    <t>BERWICK</t>
  </si>
  <si>
    <t>MARTINTOWN</t>
  </si>
  <si>
    <t>SHEET HARBOUR</t>
  </si>
  <si>
    <t>TRACADIE-SHEILA</t>
  </si>
  <si>
    <t>ENTERPRISE</t>
  </si>
  <si>
    <t>COBOURG</t>
  </si>
  <si>
    <t>MAIDSTONE</t>
  </si>
  <si>
    <t>LEAMINGTON</t>
  </si>
  <si>
    <t>BELLE RIVER</t>
  </si>
  <si>
    <t>STE-BRIGITTE-D-LAV</t>
  </si>
  <si>
    <t>HASTINGS</t>
  </si>
  <si>
    <t>MIDVILLE BRANCH</t>
  </si>
  <si>
    <t>AMHERSTBURG</t>
  </si>
  <si>
    <t>REXTON</t>
  </si>
  <si>
    <t>KAPUSKASING</t>
  </si>
  <si>
    <t>CAMPBELL RIVER</t>
  </si>
  <si>
    <t>OVERTON</t>
  </si>
  <si>
    <t>BEAUSEJOUR</t>
  </si>
  <si>
    <t>LAMALINE</t>
  </si>
  <si>
    <t>BALLS CREEK</t>
  </si>
  <si>
    <t>WABAMUN</t>
  </si>
  <si>
    <t>BLIND BAY</t>
  </si>
  <si>
    <t>PALMERSTON</t>
  </si>
  <si>
    <t>PORT LAMBTON</t>
  </si>
  <si>
    <t>PINAWA</t>
  </si>
  <si>
    <t>THORNTON</t>
  </si>
  <si>
    <t>WEST PORTERS LAKE</t>
  </si>
  <si>
    <t>YELLOWKNIFE</t>
  </si>
  <si>
    <t>NT</t>
  </si>
  <si>
    <t>NIVERVILLE</t>
  </si>
  <si>
    <t>VERCHERES</t>
  </si>
  <si>
    <t>HARTINGTON</t>
  </si>
  <si>
    <t>CENTRAL CARIBOU</t>
  </si>
  <si>
    <t>VAL-D'OR</t>
  </si>
  <si>
    <t>MINDEN</t>
  </si>
  <si>
    <t>LORRAINE</t>
  </si>
  <si>
    <t>MCKEES MILLS</t>
  </si>
  <si>
    <t>ST GEORGE BRANT</t>
  </si>
  <si>
    <t>SAINT-REMI</t>
  </si>
  <si>
    <t>SALISBURY</t>
  </si>
  <si>
    <t>INGERSOLL</t>
  </si>
  <si>
    <t>FORT ST. JOHN</t>
  </si>
  <si>
    <t>WILSONVILLE</t>
  </si>
  <si>
    <t>BOLTON</t>
  </si>
  <si>
    <t>EMERALD PARK</t>
  </si>
  <si>
    <t>BRUSSELS</t>
  </si>
  <si>
    <t>VARENNES</t>
  </si>
  <si>
    <t>CARLISLE</t>
  </si>
  <si>
    <t>WYSES CORNER</t>
  </si>
  <si>
    <t>BAY ROBERTS</t>
  </si>
  <si>
    <t>CAMERON</t>
  </si>
  <si>
    <t>WHITES LAKE</t>
  </si>
  <si>
    <t>LEDUC COUNTY</t>
  </si>
  <si>
    <t>ROTHESAY</t>
  </si>
  <si>
    <t>STAFFA</t>
  </si>
  <si>
    <t>ALLISTON</t>
  </si>
  <si>
    <t>GREENWOOD</t>
  </si>
  <si>
    <t>SAINT-GEORGES</t>
  </si>
  <si>
    <t>JERSEYSIDE</t>
  </si>
  <si>
    <t>COW BAY</t>
  </si>
  <si>
    <t>SOUTH GLENGARRY</t>
  </si>
  <si>
    <t>MARGAREE</t>
  </si>
  <si>
    <t>BADEN</t>
  </si>
  <si>
    <t>RICHELIEU</t>
  </si>
  <si>
    <t>TOFIELD</t>
  </si>
  <si>
    <t>AMELIASBURG</t>
  </si>
  <si>
    <t>SAINT-JEAN-PORT-JOLI</t>
  </si>
  <si>
    <t>ST FRANCOIS XAVIER</t>
  </si>
  <si>
    <t>LAKE COUNTRY</t>
  </si>
  <si>
    <t>STONEHAM-E-TE</t>
  </si>
  <si>
    <t>BOUNDARY CREEK</t>
  </si>
  <si>
    <t>DELISLE</t>
  </si>
  <si>
    <t>DEVON</t>
  </si>
  <si>
    <t>VERMILION BAY</t>
  </si>
  <si>
    <t>CRYSTAL BEACH</t>
  </si>
  <si>
    <t>STEAM MILL</t>
  </si>
  <si>
    <t>DORCHESTER</t>
  </si>
  <si>
    <t>POINT EDWARD</t>
  </si>
  <si>
    <t>VIKING</t>
  </si>
  <si>
    <t>JAMES RIVER</t>
  </si>
  <si>
    <t>STRATHROY</t>
  </si>
  <si>
    <t>STE-CATH-D-L-J-CAR</t>
  </si>
  <si>
    <t>STRATHMORE</t>
  </si>
  <si>
    <t>CAMPBELLFORD</t>
  </si>
  <si>
    <t>FENWICK</t>
  </si>
  <si>
    <t>UPPER CLEMENTS</t>
  </si>
  <si>
    <t>LUCAN</t>
  </si>
  <si>
    <t>SAINT-ANICET</t>
  </si>
  <si>
    <t>POWELL RIVER</t>
  </si>
  <si>
    <t>BATCHAWANA BAY</t>
  </si>
  <si>
    <t>HAPPY-VALLEY-GOOSE</t>
  </si>
  <si>
    <t>COALDALE</t>
  </si>
  <si>
    <t>GRAND BEND</t>
  </si>
  <si>
    <t>YORKTON</t>
  </si>
  <si>
    <t>NORTON</t>
  </si>
  <si>
    <t>ASHTON</t>
  </si>
  <si>
    <t>LIVERPOOL</t>
  </si>
  <si>
    <t>LEFROY</t>
  </si>
  <si>
    <t>ASHDALE</t>
  </si>
  <si>
    <t>SYDNEY MINES</t>
  </si>
  <si>
    <t>SIMCOE</t>
  </si>
  <si>
    <t>SALMON ARM</t>
  </si>
  <si>
    <t>LOWER TRURO</t>
  </si>
  <si>
    <t>ST MARYS</t>
  </si>
  <si>
    <t>NANTON</t>
  </si>
  <si>
    <t>LLOYDMINSTER</t>
  </si>
  <si>
    <t>ARISS</t>
  </si>
  <si>
    <t>CANTLEY</t>
  </si>
  <si>
    <t>LAMARCHE</t>
  </si>
  <si>
    <t>INNISFIL</t>
  </si>
  <si>
    <t>PREVOST</t>
  </si>
  <si>
    <t>ELORA</t>
  </si>
  <si>
    <t>BURTTS CORNER</t>
  </si>
  <si>
    <t>INGLESIDE</t>
  </si>
  <si>
    <t>WINNIPEG BEACH</t>
  </si>
  <si>
    <t>GRAND BEACH</t>
  </si>
  <si>
    <t>L'ETANG-DU-NORD</t>
  </si>
  <si>
    <t>BEAVER DAM</t>
  </si>
  <si>
    <t>BRANDON</t>
  </si>
  <si>
    <t>GREENFIELD</t>
  </si>
  <si>
    <t>LAKE ECHO</t>
  </si>
  <si>
    <t>BADDECK</t>
  </si>
  <si>
    <t>POINTE-DES-CASCADES</t>
  </si>
  <si>
    <t>ST-AUGUSTIN-D-DESM</t>
  </si>
  <si>
    <t>ST CLAUDE</t>
  </si>
  <si>
    <t>MIDLAND</t>
  </si>
  <si>
    <t>AYTON</t>
  </si>
  <si>
    <t>VAL-DES-MONTS</t>
  </si>
  <si>
    <t>MILL VILLAGE</t>
  </si>
  <si>
    <t>KLEINBURG</t>
  </si>
  <si>
    <t>ORO-MEDONTE</t>
  </si>
  <si>
    <t>LUCKNOW</t>
  </si>
  <si>
    <t>STE-MARTHE-S-L-LAC</t>
  </si>
  <si>
    <t>HARVEY YORK CO</t>
  </si>
  <si>
    <t>GRANDE-DIGUE</t>
  </si>
  <si>
    <t>SHEDIAC RIVER</t>
  </si>
  <si>
    <t>TOTTENHAM</t>
  </si>
  <si>
    <t>PRIDDIS</t>
  </si>
  <si>
    <t>EAST SELKIRK</t>
  </si>
  <si>
    <t>PRT CV-ST PHL</t>
  </si>
  <si>
    <t>MOUNT ALBERT</t>
  </si>
  <si>
    <t>LINGAN</t>
  </si>
  <si>
    <t>RICHIBOUCTOU-VILLAGE</t>
  </si>
  <si>
    <t>WAUBAUSHENE</t>
  </si>
  <si>
    <t>WAWA</t>
  </si>
  <si>
    <t>WILDWOOD</t>
  </si>
  <si>
    <t>ENOCH</t>
  </si>
  <si>
    <t>PINCHER CREEK</t>
  </si>
  <si>
    <t>MITCHELL</t>
  </si>
  <si>
    <t>ODESSA</t>
  </si>
  <si>
    <t>WHITE CITY</t>
  </si>
  <si>
    <t>RADIUM HOT SPRINGS</t>
  </si>
  <si>
    <t>HENSALL</t>
  </si>
  <si>
    <t>LETANG</t>
  </si>
  <si>
    <t>SAINT-BARTHELEMY</t>
  </si>
  <si>
    <t>BURNT-CHUR-FN</t>
  </si>
  <si>
    <t>DUNDURN</t>
  </si>
  <si>
    <t>SALAB-DE-VALL</t>
  </si>
  <si>
    <t>KATRINE</t>
  </si>
  <si>
    <t>JOLIETTE</t>
  </si>
  <si>
    <t>ST DENIS</t>
  </si>
  <si>
    <t>KEMPTVILLE</t>
  </si>
  <si>
    <t>SHUBENACADIE</t>
  </si>
  <si>
    <t>NEW CARLISLE</t>
  </si>
  <si>
    <t>YARKER</t>
  </si>
  <si>
    <t>SAULNIERVILLE</t>
  </si>
  <si>
    <t>STEPHENVILLE</t>
  </si>
  <si>
    <t>LUTES MOUNTAIN</t>
  </si>
  <si>
    <t>THORNBURY</t>
  </si>
  <si>
    <t>WINDSOR JUNCTION</t>
  </si>
  <si>
    <t>COPPERSANDS</t>
  </si>
  <si>
    <t>MAYERTHORPE</t>
  </si>
  <si>
    <t>ROUYN-NORANDA</t>
  </si>
  <si>
    <t>PITT MEADOWS</t>
  </si>
  <si>
    <t>STE-SOPHIE</t>
  </si>
  <si>
    <t>PALMER RAPIDS</t>
  </si>
  <si>
    <t>SOUTH PORCUPINE</t>
  </si>
  <si>
    <t>HUDSON BAY</t>
  </si>
  <si>
    <t>ARMSTRONG</t>
  </si>
  <si>
    <t>BAY BULLS</t>
  </si>
  <si>
    <t>LIONS BAY</t>
  </si>
  <si>
    <t>BROOKLIN</t>
  </si>
  <si>
    <t>WINFIELD</t>
  </si>
  <si>
    <t>GRIMSBY</t>
  </si>
  <si>
    <t>CENTRE BURLINGTON</t>
  </si>
  <si>
    <t>SPANISH</t>
  </si>
  <si>
    <t>HD ST MARGTS</t>
  </si>
  <si>
    <t>NORTH RIVER</t>
  </si>
  <si>
    <t>HUNTER RIVER</t>
  </si>
  <si>
    <t>ASPEN</t>
  </si>
  <si>
    <t>BAIE-D'URFE</t>
  </si>
  <si>
    <t>LYNDEN</t>
  </si>
  <si>
    <t>BROOKSIDE</t>
  </si>
  <si>
    <t>UXBRIDGE</t>
  </si>
  <si>
    <t>VAL THERESE</t>
  </si>
  <si>
    <t>DUGUAYVILLE</t>
  </si>
  <si>
    <t>NAROL</t>
  </si>
  <si>
    <t>STE-CECILE-DE-MASH</t>
  </si>
  <si>
    <t>LOWER GREENWICH</t>
  </si>
  <si>
    <t>ELMIRA</t>
  </si>
  <si>
    <t>MCLEOD HILL</t>
  </si>
  <si>
    <t>CHERRYVILLE</t>
  </si>
  <si>
    <t>DESERONTO</t>
  </si>
  <si>
    <t>PORT HOPE</t>
  </si>
  <si>
    <t>TILLEY ROAD</t>
  </si>
  <si>
    <t>NIAGARA ON THE LAKE</t>
  </si>
  <si>
    <t>MAHONE BAY</t>
  </si>
  <si>
    <t>BIRCH GROVE</t>
  </si>
  <si>
    <t>GREAT VILLAGE</t>
  </si>
  <si>
    <t>RAYMOND</t>
  </si>
  <si>
    <t>HAGUE</t>
  </si>
  <si>
    <t>ST JACOBS</t>
  </si>
  <si>
    <t>GILLAM</t>
  </si>
  <si>
    <t>NACKAWIC</t>
  </si>
  <si>
    <t>HALTON HILLS</t>
  </si>
  <si>
    <t>MARIEVILLE</t>
  </si>
  <si>
    <t>CONCORD</t>
  </si>
  <si>
    <t>MERMAID</t>
  </si>
  <si>
    <t>LANTZ</t>
  </si>
  <si>
    <t>BLUMENORT</t>
  </si>
  <si>
    <t>N-D-D-L'ILE-PERROT</t>
  </si>
  <si>
    <t>ZEHNER</t>
  </si>
  <si>
    <t>RVRHEAD-HRBR-GRACE</t>
  </si>
  <si>
    <t>ST-PATR-DE-BEAURIV</t>
  </si>
  <si>
    <t>GRAND LAKE ROAD</t>
  </si>
  <si>
    <t>JONQUIERE</t>
  </si>
  <si>
    <t>BRESLAU</t>
  </si>
  <si>
    <t>SAINT-PAUL</t>
  </si>
  <si>
    <t>PENTICTON</t>
  </si>
  <si>
    <t>SHANNON</t>
  </si>
  <si>
    <t>FORT FRANCES</t>
  </si>
  <si>
    <t>STE-AGATHE-DES-MTS</t>
  </si>
  <si>
    <t>CENTRAL BEDEQUE</t>
  </si>
  <si>
    <t>DRUMHELLER</t>
  </si>
  <si>
    <t>WELLINGTON</t>
  </si>
  <si>
    <t>WASAGA BEACH</t>
  </si>
  <si>
    <t>KINGSLEY</t>
  </si>
  <si>
    <t>NEUVILLE</t>
  </si>
  <si>
    <t>CASTLETON</t>
  </si>
  <si>
    <t>LINDEN</t>
  </si>
  <si>
    <t>CUMBERLAND</t>
  </si>
  <si>
    <t>CAPE BROYLE</t>
  </si>
  <si>
    <t>ST-MATHIAS-RI</t>
  </si>
  <si>
    <t>SEDGEWICK</t>
  </si>
  <si>
    <t>HANMER</t>
  </si>
  <si>
    <t>VERMILION</t>
  </si>
  <si>
    <t>MARIA</t>
  </si>
  <si>
    <t>SHAWINIGAN</t>
  </si>
  <si>
    <t>EAST ST PAUL</t>
  </si>
  <si>
    <t>BATH</t>
  </si>
  <si>
    <t>PLESSISVILLE</t>
  </si>
  <si>
    <t>CATALONE</t>
  </si>
  <si>
    <t>NOTRE-DAME</t>
  </si>
  <si>
    <t>CASTLEGAR</t>
  </si>
  <si>
    <t>KEEWATIN</t>
  </si>
  <si>
    <t>CLEARVIEW</t>
  </si>
  <si>
    <t>TABER</t>
  </si>
  <si>
    <t>CRAVEN</t>
  </si>
  <si>
    <t>BEECHVILLE</t>
  </si>
  <si>
    <t>EGANVILLE</t>
  </si>
  <si>
    <t>SAINTE-GENEVIEVE</t>
  </si>
  <si>
    <t>MILLBROOK</t>
  </si>
  <si>
    <t>TIGNISH</t>
  </si>
  <si>
    <t>PORT STANLEY</t>
  </si>
  <si>
    <t>GRAFTON</t>
  </si>
  <si>
    <t>SHUBENACADIE EAST</t>
  </si>
  <si>
    <t>MINEVILLE</t>
  </si>
  <si>
    <t>MERRITT</t>
  </si>
  <si>
    <t>HOLMESVILLE</t>
  </si>
  <si>
    <t>CANTON TREMBLAY</t>
  </si>
  <si>
    <t>OAK BLUFF</t>
  </si>
  <si>
    <t>RESERVE MINES</t>
  </si>
  <si>
    <t>FERME-NEUVE</t>
  </si>
  <si>
    <t>NINE MILE RIVER</t>
  </si>
  <si>
    <t>ESKASONI</t>
  </si>
  <si>
    <t>TUSKET</t>
  </si>
  <si>
    <t>COLLETTE</t>
  </si>
  <si>
    <t>CARBONEAR</t>
  </si>
  <si>
    <t>WHITECOURT</t>
  </si>
  <si>
    <t>BANCROFT</t>
  </si>
  <si>
    <t>NOONAN</t>
  </si>
  <si>
    <t>COURTENAY</t>
  </si>
  <si>
    <t>LANGDON</t>
  </si>
  <si>
    <t>BERRY</t>
  </si>
  <si>
    <t>BOUCTOUCHE</t>
  </si>
  <si>
    <t>TRURO HEIGHTS</t>
  </si>
  <si>
    <t>WAINWRIGHT</t>
  </si>
  <si>
    <t>SAINT-NORBERT</t>
  </si>
  <si>
    <t>GARDINER MINES</t>
  </si>
  <si>
    <t>CORUNNA</t>
  </si>
  <si>
    <t>MIDHURST</t>
  </si>
  <si>
    <t>POINTE-CALUMET</t>
  </si>
  <si>
    <t>SAINT-LOUIS-DE-KENT</t>
  </si>
  <si>
    <t>HAWKESBURY</t>
  </si>
  <si>
    <t>WINGHAM</t>
  </si>
  <si>
    <t>ILE DES CHENES</t>
  </si>
  <si>
    <t>MONO</t>
  </si>
  <si>
    <t>GRAND FALLS</t>
  </si>
  <si>
    <t>BAY VIEW</t>
  </si>
  <si>
    <t>KINKORA</t>
  </si>
  <si>
    <t>LONG REACH</t>
  </si>
  <si>
    <t>LUMSDEN</t>
  </si>
  <si>
    <t>ST JÃ‰RÃ”ME</t>
  </si>
  <si>
    <t>TRENT LAKES</t>
  </si>
  <si>
    <t>GEORGIAN BLUFFS</t>
  </si>
  <si>
    <t>DIGBY</t>
  </si>
  <si>
    <t>KING CITY</t>
  </si>
  <si>
    <t>BLOOMINGDALE</t>
  </si>
  <si>
    <t>MILL CREEK</t>
  </si>
  <si>
    <t>LITTLE SMOKY</t>
  </si>
  <si>
    <t>CAP-AUX-MEULES</t>
  </si>
  <si>
    <t>SALT SPRINGS</t>
  </si>
  <si>
    <t>SYLVAN LAKE</t>
  </si>
  <si>
    <t>GORE</t>
  </si>
  <si>
    <t>LA MACAZA</t>
  </si>
  <si>
    <t>HERITAGE POINTE</t>
  </si>
  <si>
    <t>OUTER COVE</t>
  </si>
  <si>
    <t>SCOTCHTOWN</t>
  </si>
  <si>
    <t>WESTVILLE</t>
  </si>
  <si>
    <t>CHESTER</t>
  </si>
  <si>
    <t>GARNETT SETTLEMENT</t>
  </si>
  <si>
    <t>IRISHTOWN</t>
  </si>
  <si>
    <t>PORTUGUESE COVE</t>
  </si>
  <si>
    <t>VEGREVILLE</t>
  </si>
  <si>
    <t>WOODLANDS</t>
  </si>
  <si>
    <t>ST STEPHEN</t>
  </si>
  <si>
    <t>BECANCOUR</t>
  </si>
  <si>
    <t>HAVRE BOUCHER</t>
  </si>
  <si>
    <t>DUNLOP</t>
  </si>
  <si>
    <t>SLEMON PARK</t>
  </si>
  <si>
    <t>GREATER LAKEBURN</t>
  </si>
  <si>
    <t>DSL DE DRUMMOND</t>
  </si>
  <si>
    <t>RICHER</t>
  </si>
  <si>
    <t>ST-HUBERT</t>
  </si>
  <si>
    <t>COLLIERS RIVERHEAD</t>
  </si>
  <si>
    <t>SCOUDOUC</t>
  </si>
  <si>
    <t>HOPEALL</t>
  </si>
  <si>
    <t>FALCON BEACH</t>
  </si>
  <si>
    <t>NAPIERVILLE</t>
  </si>
  <si>
    <t>EASTMAN</t>
  </si>
  <si>
    <t>ECHO BAY</t>
  </si>
  <si>
    <t>CROSS-RDS-CTRY-HBR</t>
  </si>
  <si>
    <t>COWANSVILLE</t>
  </si>
  <si>
    <t>BEAVERLODGE</t>
  </si>
  <si>
    <t>LAVAL-OUEST</t>
  </si>
  <si>
    <t>MATTAWA</t>
  </si>
  <si>
    <t>SAUMAREZ</t>
  </si>
  <si>
    <t>GODERICH</t>
  </si>
  <si>
    <t>SUNNYBRAE</t>
  </si>
  <si>
    <t>WESTLOCK</t>
  </si>
  <si>
    <t>TILBURY</t>
  </si>
  <si>
    <t>WEST PINE RIDGE</t>
  </si>
  <si>
    <t>SPRINGVALE</t>
  </si>
  <si>
    <t>SAINT-JOSEPH-DU-LAC</t>
  </si>
  <si>
    <t>WEMBLEY</t>
  </si>
  <si>
    <t>ST BRIDES</t>
  </si>
  <si>
    <t>MARGAREE-HBR</t>
  </si>
  <si>
    <t>STE AGATHE</t>
  </si>
  <si>
    <t>BURTON</t>
  </si>
  <si>
    <t>TROUT BROOK</t>
  </si>
  <si>
    <t>RICHMOND SETTLEMENT</t>
  </si>
  <si>
    <t>CRYSLER</t>
  </si>
  <si>
    <t>ROSSLYN</t>
  </si>
  <si>
    <t>A=Active , I=Inactive</t>
  </si>
  <si>
    <t>B=Blue, G=Gold,O=Onyx</t>
  </si>
  <si>
    <t>Date of birth</t>
  </si>
  <si>
    <t>Male/Female</t>
  </si>
  <si>
    <t>English/French</t>
  </si>
  <si>
    <t>Miles earned during campaign period</t>
  </si>
  <si>
    <t>Miles earned 1 month after campaign period</t>
  </si>
  <si>
    <t>Represents the household income range of the Collector.
-1 = Unknown                                                
0 = &lt;$35K                                             
1 = $35K to $49999                                      
2 = $50K to $74999                                      
3 = $75K to $99999                                     
4 = $100K+</t>
  </si>
  <si>
    <t>HOME_ADDRESS_REGION_CODE</t>
  </si>
  <si>
    <t xml:space="preserve">Home Region of Collector
W = West                                                
A = Atlantic                                             
Q = Quebec                                      
O = Ontario                                      
</t>
  </si>
  <si>
    <t>Opt-in flag for receiving Promotional Direct Mail (Y/N)</t>
  </si>
  <si>
    <t>I</t>
  </si>
  <si>
    <t>Cash to dream ratio : A collector can set his/her ratio towards earning Cash Miles or Dream Miles.  A ratio of 0 = 0% Cash, 100 = 100% Cash</t>
  </si>
  <si>
    <t>Flag indicating if a Collector responded to the campaign (Y/N)</t>
  </si>
  <si>
    <t>EMAIL_OPT_IN_FLAG</t>
  </si>
  <si>
    <t>Opted in to receive promotional e-mails</t>
  </si>
  <si>
    <t>EARN_IN_CAMPAIGN_PERIOD</t>
  </si>
  <si>
    <t>POST_1M_EARN</t>
  </si>
  <si>
    <t>WEB_ACTIVE_30DAYS</t>
  </si>
  <si>
    <t>RESPONDENT</t>
  </si>
  <si>
    <t>CONTROL_FLAG</t>
  </si>
  <si>
    <t>Y= Control Segment 
N= Test segment</t>
  </si>
  <si>
    <t>Date of Cash to Dream Ratio change</t>
  </si>
  <si>
    <t>UNIQUE_COLLECTOR_ID</t>
  </si>
  <si>
    <t>Unique collector identification number</t>
  </si>
  <si>
    <t>Total Balance of Miles a Collector can redeem with. This is split between Dream Miles and Cash Miles. Dream Miles are used to redeem for merchandise, travel or experiences such as Movie Tickets. Cash Miles can be used as cash equivalent vouchers in participating retail outlets.</t>
  </si>
  <si>
    <t>FIELD</t>
  </si>
  <si>
    <t>DEFINITION</t>
  </si>
  <si>
    <t>Dream Mile balance</t>
  </si>
  <si>
    <t>Cash Mile balance</t>
  </si>
  <si>
    <t>Y: Test Account
N: Real Account</t>
  </si>
  <si>
    <t>DATE_OF_RESPONSE</t>
  </si>
  <si>
    <t>Date of collector responding to the campaign</t>
  </si>
  <si>
    <t>Date on which collector enrolled into the Air miles program</t>
  </si>
  <si>
    <t>EMAIL_ENGAGED_30DAYS</t>
  </si>
  <si>
    <t>Has the collector been active on the Airmiles Website in the past 30 days(True/False)</t>
  </si>
  <si>
    <t>Has the collector interacted (clicked or opened) any Airmiles E-mail campaigns  in the past 30 days(True/False)</t>
  </si>
  <si>
    <t xml:space="preserve">Audience </t>
  </si>
  <si>
    <t xml:space="preserve">Audience  Size </t>
  </si>
  <si>
    <t xml:space="preserve">#Coverted </t>
  </si>
  <si>
    <t>Conversion rate</t>
  </si>
  <si>
    <t>Test</t>
  </si>
  <si>
    <t>COLLECTOR_TIER-B</t>
  </si>
  <si>
    <t>COLLECTOR_TIER-G</t>
  </si>
  <si>
    <t>Total</t>
  </si>
  <si>
    <t>#Active</t>
  </si>
  <si>
    <t>Activity Rate</t>
  </si>
  <si>
    <t>Control</t>
  </si>
  <si>
    <t>HOME_REGION_Atlantic</t>
  </si>
  <si>
    <t xml:space="preserve">HOME_REGION_West         </t>
  </si>
  <si>
    <t>HOME_REGION_Quebec</t>
  </si>
  <si>
    <t>HOME_REGION_Ontario</t>
  </si>
  <si>
    <t>AGE_CAT_1 (&lt; 25yrs)</t>
  </si>
  <si>
    <t>AGE_CAT_2 (25-44 yrs)</t>
  </si>
  <si>
    <t>AGE_CAT_3 (45-64 yrs)</t>
  </si>
  <si>
    <t>AGE_CAT_4 (&gt;64 yrs)</t>
  </si>
  <si>
    <t>Conversion Lift (%)</t>
  </si>
  <si>
    <t>Stat Significance</t>
  </si>
  <si>
    <t>Test vs Control</t>
  </si>
  <si>
    <t>n/a</t>
  </si>
  <si>
    <t>P-value: 0.30</t>
  </si>
  <si>
    <t>COLLECTOR_TIER-O</t>
  </si>
  <si>
    <t>P-value=0.40</t>
  </si>
  <si>
    <t>YEARS_OF_ENROLL_1 (&lt; 5yrs)</t>
  </si>
  <si>
    <t>YEARS_OF_ENROLL_2 (5-9 yrs)</t>
  </si>
  <si>
    <t>YEARS_OF_ENROLL_3 (10-14 yrs)</t>
  </si>
  <si>
    <t>YEARS_OF_ENROLL_4 (15-19 yrs)</t>
  </si>
  <si>
    <t>YEARS_OF_ENROLL_5 (&gt;20 yrs)</t>
  </si>
  <si>
    <t>P-value: 0.83</t>
  </si>
  <si>
    <t>P-value: 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</si>
</sst>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applyAlignment="1">
      <alignment wrapText="1"/>
    </xf>
    <xf numFmtId="0" fontId="0" fillId="0" borderId="0" xfId="0" applyAlignment="1">
      <alignment horizontal="center"/>
    </xf>
    <xf numFmtId="10" fontId="0" fillId="0" borderId="0" xfId="0" applyNumberFormat="1"/>
    <xf numFmtId="0" fontId="0" fillId="0" borderId="10" xfId="0" applyBorder="1"/>
    <xf numFmtId="0" fontId="0" fillId="0" borderId="10" xfId="0" applyBorder="1" applyAlignment="1">
      <alignment horizontal="center"/>
    </xf>
    <xf numFmtId="10" fontId="0" fillId="0" borderId="10" xfId="0" applyNumberFormat="1" applyBorder="1"/>
    <xf numFmtId="0" fontId="0" fillId="0" borderId="10" xfId="0" applyBorder="1" applyAlignment="1">
      <alignment wrapText="1"/>
    </xf>
    <xf numFmtId="0" fontId="0" fillId="0" borderId="11" xfId="0" applyBorder="1" applyAlignment="1">
      <alignment horizontal="center"/>
    </xf>
    <xf numFmtId="0" fontId="0" fillId="0" borderId="12"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8599"/>
  <sheetViews>
    <sheetView tabSelected="1" workbookViewId="0">
      <selection activeCell="E1" sqref="E1:E1048576"/>
    </sheetView>
  </sheetViews>
  <sheetFormatPr defaultRowHeight="14.6" x14ac:dyDescent="0.4"/>
  <cols>
    <col min="1" max="1" width="27.3046875" customWidth="1"/>
    <col min="4" max="4" width="22" customWidth="1"/>
    <col min="5" max="5" width="14" customWidth="1"/>
    <col min="9" max="9" width="24.69140625" customWidth="1"/>
    <col min="10" max="10" width="32.3046875" bestFit="1" customWidth="1"/>
    <col min="11" max="11" width="30.23046875" bestFit="1" customWidth="1"/>
    <col min="16" max="16" width="18.3828125" customWidth="1"/>
    <col min="17" max="17" width="23" customWidth="1"/>
    <col min="18" max="18" width="19" customWidth="1"/>
    <col min="19" max="19" width="13" customWidth="1"/>
    <col min="21" max="21" width="25.69140625" customWidth="1"/>
    <col min="24" max="24" width="14.69140625" customWidth="1"/>
    <col min="25" max="25" width="11.3828125" customWidth="1"/>
    <col min="26" max="26" width="23.84375" customWidth="1"/>
  </cols>
  <sheetData>
    <row r="1" spans="1:26" x14ac:dyDescent="0.4">
      <c r="A1" t="s">
        <v>1053</v>
      </c>
      <c r="B1" t="s">
        <v>0</v>
      </c>
      <c r="C1" t="s">
        <v>1</v>
      </c>
      <c r="D1" t="s">
        <v>2</v>
      </c>
      <c r="E1" t="s">
        <v>3</v>
      </c>
      <c r="F1" t="s">
        <v>4</v>
      </c>
      <c r="G1" t="s">
        <v>5</v>
      </c>
      <c r="H1" t="s">
        <v>6</v>
      </c>
      <c r="I1" t="s">
        <v>7</v>
      </c>
      <c r="J1" t="s">
        <v>8</v>
      </c>
      <c r="K1" t="s">
        <v>1038</v>
      </c>
      <c r="L1" t="s">
        <v>9</v>
      </c>
      <c r="M1" t="s">
        <v>10</v>
      </c>
      <c r="N1" t="s">
        <v>11</v>
      </c>
      <c r="O1" t="s">
        <v>12</v>
      </c>
      <c r="P1" t="s">
        <v>13</v>
      </c>
      <c r="Q1" t="s">
        <v>14</v>
      </c>
      <c r="R1" t="s">
        <v>1044</v>
      </c>
      <c r="S1" t="s">
        <v>1046</v>
      </c>
      <c r="T1" t="s">
        <v>1047</v>
      </c>
      <c r="U1" t="s">
        <v>1048</v>
      </c>
      <c r="V1" t="s">
        <v>1064</v>
      </c>
      <c r="W1" t="s">
        <v>1049</v>
      </c>
      <c r="X1" t="s">
        <v>1061</v>
      </c>
      <c r="Y1" t="s">
        <v>1050</v>
      </c>
      <c r="Z1" t="s">
        <v>15</v>
      </c>
    </row>
    <row r="2" spans="1:26" hidden="1" x14ac:dyDescent="0.4">
      <c r="A2">
        <v>14089420521</v>
      </c>
      <c r="B2" t="s">
        <v>16</v>
      </c>
      <c r="C2" t="s">
        <v>24</v>
      </c>
      <c r="D2" s="1">
        <v>35531</v>
      </c>
      <c r="E2" s="1">
        <v>26825</v>
      </c>
      <c r="F2" t="s">
        <v>25</v>
      </c>
      <c r="G2" t="s">
        <v>19</v>
      </c>
      <c r="H2">
        <v>-1</v>
      </c>
      <c r="I2" t="s">
        <v>26</v>
      </c>
      <c r="J2" t="s">
        <v>27</v>
      </c>
      <c r="K2" t="s">
        <v>16</v>
      </c>
      <c r="L2" t="s">
        <v>22</v>
      </c>
      <c r="M2">
        <v>14266</v>
      </c>
      <c r="N2">
        <v>14251</v>
      </c>
      <c r="O2">
        <v>15</v>
      </c>
      <c r="P2">
        <v>0</v>
      </c>
      <c r="Q2" s="1">
        <v>41792</v>
      </c>
      <c r="R2" t="s">
        <v>22</v>
      </c>
      <c r="S2">
        <v>3788</v>
      </c>
      <c r="T2">
        <v>1353</v>
      </c>
      <c r="U2" t="b">
        <v>1</v>
      </c>
      <c r="V2" t="b">
        <v>1</v>
      </c>
      <c r="W2" t="s">
        <v>22</v>
      </c>
      <c r="X2" s="1">
        <v>43159</v>
      </c>
      <c r="Y2" t="s">
        <v>18</v>
      </c>
      <c r="Z2" t="s">
        <v>18</v>
      </c>
    </row>
    <row r="3" spans="1:26" hidden="1" x14ac:dyDescent="0.4">
      <c r="A3">
        <v>18507021933</v>
      </c>
      <c r="B3" t="s">
        <v>16</v>
      </c>
      <c r="C3" t="s">
        <v>28</v>
      </c>
      <c r="D3" s="1">
        <v>41397</v>
      </c>
      <c r="E3" s="1">
        <v>34477</v>
      </c>
      <c r="F3" t="s">
        <v>25</v>
      </c>
      <c r="G3" t="s">
        <v>19</v>
      </c>
      <c r="H3">
        <v>0</v>
      </c>
      <c r="I3" t="s">
        <v>36</v>
      </c>
      <c r="J3" t="s">
        <v>31</v>
      </c>
      <c r="K3" t="s">
        <v>24</v>
      </c>
      <c r="L3" t="s">
        <v>22</v>
      </c>
      <c r="M3">
        <v>364</v>
      </c>
      <c r="N3">
        <v>284</v>
      </c>
      <c r="O3">
        <v>80</v>
      </c>
      <c r="P3">
        <v>100</v>
      </c>
      <c r="Q3" s="1">
        <v>43665</v>
      </c>
      <c r="R3" t="s">
        <v>22</v>
      </c>
      <c r="S3">
        <v>20</v>
      </c>
      <c r="T3">
        <v>1</v>
      </c>
      <c r="U3" t="b">
        <v>1</v>
      </c>
      <c r="V3" t="b">
        <v>0</v>
      </c>
      <c r="W3" t="s">
        <v>22</v>
      </c>
      <c r="X3" s="1">
        <v>43157</v>
      </c>
      <c r="Y3" t="s">
        <v>18</v>
      </c>
      <c r="Z3" t="s">
        <v>22</v>
      </c>
    </row>
    <row r="4" spans="1:26" hidden="1" x14ac:dyDescent="0.4">
      <c r="A4">
        <v>15139470171</v>
      </c>
      <c r="B4" t="s">
        <v>16</v>
      </c>
      <c r="C4" t="s">
        <v>28</v>
      </c>
      <c r="D4" s="1">
        <v>42199</v>
      </c>
      <c r="E4" s="1">
        <v>35190</v>
      </c>
      <c r="F4" t="s">
        <v>25</v>
      </c>
      <c r="G4" t="s">
        <v>19</v>
      </c>
      <c r="H4">
        <v>-1</v>
      </c>
      <c r="I4" t="s">
        <v>39</v>
      </c>
      <c r="J4" t="s">
        <v>31</v>
      </c>
      <c r="K4" t="s">
        <v>24</v>
      </c>
      <c r="L4" t="s">
        <v>22</v>
      </c>
      <c r="M4">
        <v>88</v>
      </c>
      <c r="N4">
        <v>0</v>
      </c>
      <c r="O4">
        <v>88</v>
      </c>
      <c r="P4">
        <v>100</v>
      </c>
      <c r="Q4" s="1">
        <v>42199</v>
      </c>
      <c r="R4" t="s">
        <v>22</v>
      </c>
      <c r="S4">
        <v>23</v>
      </c>
      <c r="T4">
        <v>6</v>
      </c>
      <c r="U4" t="b">
        <v>0</v>
      </c>
      <c r="V4" t="b">
        <v>1</v>
      </c>
      <c r="W4" t="s">
        <v>22</v>
      </c>
      <c r="X4" s="1">
        <v>43151</v>
      </c>
      <c r="Y4" t="s">
        <v>18</v>
      </c>
      <c r="Z4" t="s">
        <v>18</v>
      </c>
    </row>
    <row r="5" spans="1:26" hidden="1" x14ac:dyDescent="0.4">
      <c r="A5">
        <v>12883629783</v>
      </c>
      <c r="B5" t="s">
        <v>16</v>
      </c>
      <c r="C5" t="s">
        <v>28</v>
      </c>
      <c r="D5" s="1">
        <v>42199</v>
      </c>
      <c r="E5" s="1">
        <v>35190</v>
      </c>
      <c r="F5" t="s">
        <v>25</v>
      </c>
      <c r="G5" t="s">
        <v>19</v>
      </c>
      <c r="H5">
        <v>-1</v>
      </c>
      <c r="I5" t="s">
        <v>39</v>
      </c>
      <c r="J5" t="s">
        <v>31</v>
      </c>
      <c r="K5" t="s">
        <v>24</v>
      </c>
      <c r="L5" t="s">
        <v>22</v>
      </c>
      <c r="M5">
        <v>88</v>
      </c>
      <c r="N5">
        <v>0</v>
      </c>
      <c r="O5">
        <v>88</v>
      </c>
      <c r="P5">
        <v>100</v>
      </c>
      <c r="Q5" s="1">
        <v>42199</v>
      </c>
      <c r="R5" t="s">
        <v>22</v>
      </c>
      <c r="S5">
        <v>23</v>
      </c>
      <c r="T5">
        <v>6</v>
      </c>
      <c r="U5" t="b">
        <v>0</v>
      </c>
      <c r="V5" t="b">
        <v>1</v>
      </c>
      <c r="W5" t="s">
        <v>22</v>
      </c>
      <c r="X5" s="1">
        <v>43155</v>
      </c>
      <c r="Y5" t="s">
        <v>18</v>
      </c>
      <c r="Z5" t="s">
        <v>18</v>
      </c>
    </row>
    <row r="6" spans="1:26" hidden="1" x14ac:dyDescent="0.4">
      <c r="A6">
        <v>12371682557</v>
      </c>
      <c r="B6" t="s">
        <v>16</v>
      </c>
      <c r="C6" t="s">
        <v>17</v>
      </c>
      <c r="D6" s="1">
        <v>42942</v>
      </c>
      <c r="E6" s="1">
        <v>28678</v>
      </c>
      <c r="F6" t="s">
        <v>25</v>
      </c>
      <c r="G6" t="s">
        <v>19</v>
      </c>
      <c r="H6">
        <v>-1</v>
      </c>
      <c r="I6" t="s">
        <v>41</v>
      </c>
      <c r="J6" t="s">
        <v>42</v>
      </c>
      <c r="K6" t="s">
        <v>23</v>
      </c>
      <c r="L6" t="s">
        <v>22</v>
      </c>
      <c r="M6">
        <v>1321</v>
      </c>
      <c r="N6">
        <v>1219</v>
      </c>
      <c r="O6">
        <v>102</v>
      </c>
      <c r="P6">
        <v>50</v>
      </c>
      <c r="Q6" s="1">
        <v>42943</v>
      </c>
      <c r="R6" t="s">
        <v>22</v>
      </c>
      <c r="S6">
        <v>150</v>
      </c>
      <c r="T6">
        <v>732</v>
      </c>
      <c r="U6" t="b">
        <v>0</v>
      </c>
      <c r="V6" t="b">
        <v>0</v>
      </c>
      <c r="W6" t="s">
        <v>22</v>
      </c>
      <c r="X6" s="1">
        <v>43157</v>
      </c>
      <c r="Y6" t="s">
        <v>18</v>
      </c>
      <c r="Z6" t="s">
        <v>18</v>
      </c>
    </row>
    <row r="7" spans="1:26" hidden="1" x14ac:dyDescent="0.4">
      <c r="A7">
        <v>11030609605</v>
      </c>
      <c r="B7" t="s">
        <v>16</v>
      </c>
      <c r="C7" t="s">
        <v>17</v>
      </c>
      <c r="D7" s="1">
        <v>34233</v>
      </c>
      <c r="E7" s="1">
        <v>22737</v>
      </c>
      <c r="G7" t="s">
        <v>19</v>
      </c>
      <c r="H7">
        <v>2</v>
      </c>
      <c r="I7" t="s">
        <v>43</v>
      </c>
      <c r="J7" t="s">
        <v>34</v>
      </c>
      <c r="K7" t="s">
        <v>23</v>
      </c>
      <c r="L7" t="s">
        <v>22</v>
      </c>
      <c r="M7">
        <v>4416</v>
      </c>
      <c r="N7">
        <v>4416</v>
      </c>
      <c r="O7">
        <v>0</v>
      </c>
      <c r="P7">
        <v>0</v>
      </c>
      <c r="R7" t="s">
        <v>22</v>
      </c>
      <c r="S7">
        <v>93</v>
      </c>
      <c r="T7">
        <v>199</v>
      </c>
      <c r="U7" t="b">
        <v>0</v>
      </c>
      <c r="V7" t="b">
        <v>1</v>
      </c>
      <c r="W7" t="s">
        <v>22</v>
      </c>
      <c r="X7" s="1">
        <v>43155</v>
      </c>
      <c r="Y7" t="s">
        <v>18</v>
      </c>
      <c r="Z7" t="s">
        <v>18</v>
      </c>
    </row>
    <row r="8" spans="1:26" hidden="1" x14ac:dyDescent="0.4">
      <c r="A8">
        <v>17275436755</v>
      </c>
      <c r="B8" t="s">
        <v>16</v>
      </c>
      <c r="C8" t="s">
        <v>24</v>
      </c>
      <c r="D8" s="1">
        <v>34676</v>
      </c>
      <c r="E8" s="1">
        <v>26892</v>
      </c>
      <c r="F8" t="s">
        <v>25</v>
      </c>
      <c r="G8" t="s">
        <v>19</v>
      </c>
      <c r="H8">
        <v>-1</v>
      </c>
      <c r="I8" t="s">
        <v>41</v>
      </c>
      <c r="J8" t="s">
        <v>42</v>
      </c>
      <c r="K8" t="s">
        <v>23</v>
      </c>
      <c r="L8" t="s">
        <v>22</v>
      </c>
      <c r="M8">
        <v>16246</v>
      </c>
      <c r="N8">
        <v>16246</v>
      </c>
      <c r="O8">
        <v>0</v>
      </c>
      <c r="P8">
        <v>0</v>
      </c>
      <c r="R8" t="s">
        <v>22</v>
      </c>
      <c r="S8">
        <v>2544</v>
      </c>
      <c r="T8">
        <v>2139</v>
      </c>
      <c r="U8" t="b">
        <v>1</v>
      </c>
      <c r="V8" t="b">
        <v>1</v>
      </c>
      <c r="W8" t="s">
        <v>22</v>
      </c>
      <c r="X8" s="1">
        <v>43153</v>
      </c>
      <c r="Y8" t="s">
        <v>18</v>
      </c>
      <c r="Z8" t="s">
        <v>18</v>
      </c>
    </row>
    <row r="9" spans="1:26" hidden="1" x14ac:dyDescent="0.4">
      <c r="A9">
        <v>11876853188</v>
      </c>
      <c r="B9" t="s">
        <v>16</v>
      </c>
      <c r="C9" t="s">
        <v>28</v>
      </c>
      <c r="D9" s="1">
        <v>34961</v>
      </c>
      <c r="E9" s="1">
        <v>25547</v>
      </c>
      <c r="F9" t="s">
        <v>25</v>
      </c>
      <c r="G9" t="s">
        <v>19</v>
      </c>
      <c r="H9">
        <v>1</v>
      </c>
      <c r="I9" t="s">
        <v>44</v>
      </c>
      <c r="J9" t="s">
        <v>42</v>
      </c>
      <c r="K9" t="s">
        <v>23</v>
      </c>
      <c r="L9" t="s">
        <v>22</v>
      </c>
      <c r="M9">
        <v>197</v>
      </c>
      <c r="N9">
        <v>197</v>
      </c>
      <c r="O9">
        <v>0</v>
      </c>
      <c r="P9">
        <v>0</v>
      </c>
      <c r="R9" t="s">
        <v>22</v>
      </c>
      <c r="S9">
        <v>138</v>
      </c>
      <c r="T9">
        <v>14</v>
      </c>
      <c r="U9" t="b">
        <v>0</v>
      </c>
      <c r="W9" t="s">
        <v>22</v>
      </c>
      <c r="X9" s="1">
        <v>43150</v>
      </c>
      <c r="Y9" t="s">
        <v>18</v>
      </c>
      <c r="Z9" t="s">
        <v>18</v>
      </c>
    </row>
    <row r="10" spans="1:26" hidden="1" x14ac:dyDescent="0.4">
      <c r="A10">
        <v>10148763171</v>
      </c>
      <c r="B10" t="s">
        <v>16</v>
      </c>
      <c r="C10" t="s">
        <v>17</v>
      </c>
      <c r="D10" s="1">
        <v>38324</v>
      </c>
      <c r="E10" s="1">
        <v>31307</v>
      </c>
      <c r="F10" t="s">
        <v>25</v>
      </c>
      <c r="G10" t="s">
        <v>25</v>
      </c>
      <c r="H10">
        <v>0</v>
      </c>
      <c r="I10" t="s">
        <v>52</v>
      </c>
      <c r="J10" t="s">
        <v>49</v>
      </c>
      <c r="K10" t="s">
        <v>50</v>
      </c>
      <c r="L10" t="s">
        <v>22</v>
      </c>
      <c r="M10">
        <v>2116</v>
      </c>
      <c r="N10">
        <v>35</v>
      </c>
      <c r="O10">
        <v>2081</v>
      </c>
      <c r="P10">
        <v>100</v>
      </c>
      <c r="Q10" s="1">
        <v>41752</v>
      </c>
      <c r="R10" t="s">
        <v>22</v>
      </c>
      <c r="S10">
        <v>138</v>
      </c>
      <c r="T10">
        <v>663</v>
      </c>
      <c r="U10" t="b">
        <v>1</v>
      </c>
      <c r="V10" t="b">
        <v>1</v>
      </c>
      <c r="W10" t="s">
        <v>22</v>
      </c>
      <c r="X10" s="1">
        <v>43150</v>
      </c>
      <c r="Y10" t="s">
        <v>18</v>
      </c>
      <c r="Z10" t="s">
        <v>18</v>
      </c>
    </row>
    <row r="11" spans="1:26" hidden="1" x14ac:dyDescent="0.4">
      <c r="A11">
        <v>15716522324</v>
      </c>
      <c r="B11" t="s">
        <v>16</v>
      </c>
      <c r="C11" t="s">
        <v>28</v>
      </c>
      <c r="D11" s="1">
        <v>38616</v>
      </c>
      <c r="E11" s="1">
        <v>28934</v>
      </c>
      <c r="G11" t="s">
        <v>19</v>
      </c>
      <c r="H11">
        <v>-1</v>
      </c>
      <c r="I11" t="s">
        <v>53</v>
      </c>
      <c r="J11" t="s">
        <v>31</v>
      </c>
      <c r="K11" t="s">
        <v>24</v>
      </c>
      <c r="L11" t="s">
        <v>22</v>
      </c>
      <c r="M11">
        <v>116</v>
      </c>
      <c r="N11">
        <v>10</v>
      </c>
      <c r="O11">
        <v>106</v>
      </c>
      <c r="P11">
        <v>100</v>
      </c>
      <c r="Q11" s="1">
        <v>40970</v>
      </c>
      <c r="R11" t="s">
        <v>22</v>
      </c>
      <c r="S11">
        <v>128</v>
      </c>
      <c r="T11">
        <v>157</v>
      </c>
      <c r="U11" t="b">
        <v>0</v>
      </c>
      <c r="V11" t="b">
        <v>1</v>
      </c>
      <c r="W11" t="s">
        <v>22</v>
      </c>
      <c r="X11" s="1">
        <v>43151</v>
      </c>
      <c r="Y11" t="s">
        <v>18</v>
      </c>
      <c r="Z11" t="s">
        <v>18</v>
      </c>
    </row>
    <row r="12" spans="1:26" hidden="1" x14ac:dyDescent="0.4">
      <c r="A12">
        <v>11396278189</v>
      </c>
      <c r="B12" t="s">
        <v>16</v>
      </c>
      <c r="C12" t="s">
        <v>28</v>
      </c>
      <c r="D12" s="1">
        <v>39206</v>
      </c>
      <c r="E12" s="1">
        <v>32509</v>
      </c>
      <c r="F12" t="s">
        <v>25</v>
      </c>
      <c r="G12" t="s">
        <v>19</v>
      </c>
      <c r="H12">
        <v>-1</v>
      </c>
      <c r="I12" t="s">
        <v>56</v>
      </c>
      <c r="J12" t="s">
        <v>31</v>
      </c>
      <c r="K12" t="s">
        <v>24</v>
      </c>
      <c r="L12" t="s">
        <v>22</v>
      </c>
      <c r="M12">
        <v>178</v>
      </c>
      <c r="N12">
        <v>156</v>
      </c>
      <c r="O12">
        <v>22</v>
      </c>
      <c r="P12">
        <v>10</v>
      </c>
      <c r="Q12" s="1">
        <v>42856</v>
      </c>
      <c r="R12" t="s">
        <v>22</v>
      </c>
      <c r="S12">
        <v>11</v>
      </c>
      <c r="T12">
        <v>4</v>
      </c>
      <c r="U12" t="b">
        <v>0</v>
      </c>
      <c r="V12" t="b">
        <v>0</v>
      </c>
      <c r="W12" t="s">
        <v>22</v>
      </c>
      <c r="X12" s="1">
        <v>43157</v>
      </c>
      <c r="Y12" t="s">
        <v>18</v>
      </c>
      <c r="Z12" t="s">
        <v>18</v>
      </c>
    </row>
    <row r="13" spans="1:26" hidden="1" x14ac:dyDescent="0.4">
      <c r="A13">
        <v>10148763171</v>
      </c>
      <c r="B13" t="s">
        <v>16</v>
      </c>
      <c r="C13" t="s">
        <v>17</v>
      </c>
      <c r="D13" s="1">
        <v>39458</v>
      </c>
      <c r="E13" s="1">
        <v>27441</v>
      </c>
      <c r="G13" t="s">
        <v>19</v>
      </c>
      <c r="H13">
        <v>3</v>
      </c>
      <c r="I13" t="s">
        <v>57</v>
      </c>
      <c r="J13" t="s">
        <v>58</v>
      </c>
      <c r="K13" t="s">
        <v>16</v>
      </c>
      <c r="L13" t="s">
        <v>22</v>
      </c>
      <c r="M13">
        <v>1449</v>
      </c>
      <c r="N13">
        <v>141</v>
      </c>
      <c r="O13">
        <v>1308</v>
      </c>
      <c r="P13">
        <v>100</v>
      </c>
      <c r="Q13" s="1">
        <v>42458</v>
      </c>
      <c r="R13" t="s">
        <v>22</v>
      </c>
      <c r="S13">
        <v>221</v>
      </c>
      <c r="T13">
        <v>74</v>
      </c>
      <c r="U13" t="b">
        <v>0</v>
      </c>
      <c r="V13" t="b">
        <v>1</v>
      </c>
      <c r="W13" t="s">
        <v>22</v>
      </c>
      <c r="X13" s="1">
        <v>43152</v>
      </c>
      <c r="Y13" t="s">
        <v>18</v>
      </c>
      <c r="Z13" t="s">
        <v>18</v>
      </c>
    </row>
    <row r="14" spans="1:26" hidden="1" x14ac:dyDescent="0.4">
      <c r="A14">
        <v>15716522324</v>
      </c>
      <c r="B14" t="s">
        <v>16</v>
      </c>
      <c r="C14" t="s">
        <v>28</v>
      </c>
      <c r="D14" s="1">
        <v>42119</v>
      </c>
      <c r="E14" s="1">
        <v>27469</v>
      </c>
      <c r="F14" t="s">
        <v>25</v>
      </c>
      <c r="G14" t="s">
        <v>19</v>
      </c>
      <c r="H14">
        <v>-1</v>
      </c>
      <c r="I14" t="s">
        <v>59</v>
      </c>
      <c r="J14" t="s">
        <v>31</v>
      </c>
      <c r="K14" t="s">
        <v>24</v>
      </c>
      <c r="L14" t="s">
        <v>22</v>
      </c>
      <c r="M14">
        <v>20</v>
      </c>
      <c r="N14">
        <v>0</v>
      </c>
      <c r="O14">
        <v>20</v>
      </c>
      <c r="P14">
        <v>0</v>
      </c>
      <c r="R14" t="s">
        <v>22</v>
      </c>
      <c r="S14">
        <v>50</v>
      </c>
      <c r="T14">
        <v>30</v>
      </c>
      <c r="U14" t="b">
        <v>0</v>
      </c>
      <c r="W14" t="s">
        <v>22</v>
      </c>
      <c r="X14" s="1">
        <v>43154</v>
      </c>
      <c r="Y14" t="s">
        <v>18</v>
      </c>
      <c r="Z14" t="s">
        <v>18</v>
      </c>
    </row>
    <row r="15" spans="1:26" hidden="1" x14ac:dyDescent="0.4">
      <c r="A15">
        <v>11396278189</v>
      </c>
      <c r="B15" t="s">
        <v>16</v>
      </c>
      <c r="C15" t="s">
        <v>28</v>
      </c>
      <c r="D15" s="1">
        <v>42698</v>
      </c>
      <c r="E15" s="1">
        <v>32792</v>
      </c>
      <c r="F15" t="s">
        <v>25</v>
      </c>
      <c r="G15" t="s">
        <v>19</v>
      </c>
      <c r="H15">
        <v>-1</v>
      </c>
      <c r="I15" t="s">
        <v>61</v>
      </c>
      <c r="J15" t="s">
        <v>31</v>
      </c>
      <c r="K15" t="s">
        <v>24</v>
      </c>
      <c r="L15" t="s">
        <v>22</v>
      </c>
      <c r="M15">
        <v>133</v>
      </c>
      <c r="N15">
        <v>38</v>
      </c>
      <c r="O15">
        <v>95</v>
      </c>
      <c r="P15">
        <v>100</v>
      </c>
      <c r="Q15" s="1">
        <v>43497</v>
      </c>
      <c r="R15" t="s">
        <v>22</v>
      </c>
      <c r="S15">
        <v>186</v>
      </c>
      <c r="T15">
        <v>24</v>
      </c>
      <c r="U15" t="b">
        <v>0</v>
      </c>
      <c r="V15" t="b">
        <v>0</v>
      </c>
      <c r="W15" t="s">
        <v>22</v>
      </c>
      <c r="X15" s="1">
        <v>43151</v>
      </c>
      <c r="Y15" t="s">
        <v>18</v>
      </c>
      <c r="Z15" t="s">
        <v>18</v>
      </c>
    </row>
    <row r="16" spans="1:26" hidden="1" x14ac:dyDescent="0.4">
      <c r="A16">
        <v>16647806819</v>
      </c>
      <c r="B16" t="s">
        <v>16</v>
      </c>
      <c r="C16" t="s">
        <v>17</v>
      </c>
      <c r="D16" s="1">
        <v>36525</v>
      </c>
      <c r="E16" s="1">
        <v>17241</v>
      </c>
      <c r="F16" t="s">
        <v>29</v>
      </c>
      <c r="G16" t="s">
        <v>19</v>
      </c>
      <c r="H16">
        <v>-1</v>
      </c>
      <c r="I16" t="s">
        <v>62</v>
      </c>
      <c r="J16" t="s">
        <v>49</v>
      </c>
      <c r="K16" t="s">
        <v>50</v>
      </c>
      <c r="L16" t="s">
        <v>22</v>
      </c>
      <c r="M16">
        <v>9600</v>
      </c>
      <c r="N16">
        <v>9600</v>
      </c>
      <c r="O16">
        <v>0</v>
      </c>
      <c r="P16">
        <v>0</v>
      </c>
      <c r="R16" t="s">
        <v>22</v>
      </c>
      <c r="S16">
        <v>218</v>
      </c>
      <c r="T16">
        <v>41</v>
      </c>
      <c r="U16" t="b">
        <v>1</v>
      </c>
      <c r="V16" t="b">
        <v>1</v>
      </c>
      <c r="W16" t="s">
        <v>22</v>
      </c>
      <c r="X16" s="1">
        <v>43151</v>
      </c>
      <c r="Y16" t="s">
        <v>18</v>
      </c>
      <c r="Z16" t="s">
        <v>18</v>
      </c>
    </row>
    <row r="17" spans="1:26" hidden="1" x14ac:dyDescent="0.4">
      <c r="A17">
        <v>15372500349</v>
      </c>
      <c r="B17" t="s">
        <v>16</v>
      </c>
      <c r="C17" t="s">
        <v>17</v>
      </c>
      <c r="D17" s="1">
        <v>37132</v>
      </c>
      <c r="E17" s="1">
        <v>30175</v>
      </c>
      <c r="F17" t="s">
        <v>25</v>
      </c>
      <c r="G17" t="s">
        <v>19</v>
      </c>
      <c r="H17">
        <v>1</v>
      </c>
      <c r="I17" t="s">
        <v>66</v>
      </c>
      <c r="J17" t="s">
        <v>31</v>
      </c>
      <c r="K17" t="s">
        <v>24</v>
      </c>
      <c r="L17" t="s">
        <v>22</v>
      </c>
      <c r="M17">
        <v>8897</v>
      </c>
      <c r="N17">
        <v>8403</v>
      </c>
      <c r="O17">
        <v>494</v>
      </c>
      <c r="P17">
        <v>50</v>
      </c>
      <c r="Q17" s="1">
        <v>43210</v>
      </c>
      <c r="R17" t="s">
        <v>22</v>
      </c>
      <c r="S17">
        <v>129</v>
      </c>
      <c r="T17">
        <v>261</v>
      </c>
      <c r="U17" t="b">
        <v>0</v>
      </c>
      <c r="V17" t="b">
        <v>1</v>
      </c>
      <c r="W17" t="s">
        <v>22</v>
      </c>
      <c r="X17" s="1">
        <v>43150</v>
      </c>
      <c r="Y17" t="s">
        <v>18</v>
      </c>
      <c r="Z17" t="s">
        <v>18</v>
      </c>
    </row>
    <row r="18" spans="1:26" hidden="1" x14ac:dyDescent="0.4">
      <c r="A18">
        <v>14906503672</v>
      </c>
      <c r="B18" t="s">
        <v>16</v>
      </c>
      <c r="C18" t="s">
        <v>17</v>
      </c>
      <c r="D18" s="1">
        <v>41851</v>
      </c>
      <c r="E18" s="1">
        <v>30131</v>
      </c>
      <c r="F18" t="s">
        <v>25</v>
      </c>
      <c r="G18" t="s">
        <v>19</v>
      </c>
      <c r="H18">
        <v>-1</v>
      </c>
      <c r="I18" t="s">
        <v>68</v>
      </c>
      <c r="J18" t="s">
        <v>31</v>
      </c>
      <c r="K18" t="s">
        <v>24</v>
      </c>
      <c r="L18" t="s">
        <v>22</v>
      </c>
      <c r="M18">
        <v>4846</v>
      </c>
      <c r="N18">
        <v>0</v>
      </c>
      <c r="O18">
        <v>4846</v>
      </c>
      <c r="P18">
        <v>100</v>
      </c>
      <c r="Q18" s="1">
        <v>41851</v>
      </c>
      <c r="R18" t="s">
        <v>22</v>
      </c>
      <c r="S18">
        <v>812</v>
      </c>
      <c r="T18">
        <v>135</v>
      </c>
      <c r="U18" t="b">
        <v>1</v>
      </c>
      <c r="W18" t="s">
        <v>22</v>
      </c>
      <c r="X18" s="1">
        <v>43150</v>
      </c>
      <c r="Y18" t="s">
        <v>18</v>
      </c>
      <c r="Z18" t="s">
        <v>18</v>
      </c>
    </row>
    <row r="19" spans="1:26" hidden="1" x14ac:dyDescent="0.4">
      <c r="A19">
        <v>14671903805</v>
      </c>
      <c r="B19" t="s">
        <v>16</v>
      </c>
      <c r="C19" t="s">
        <v>28</v>
      </c>
      <c r="D19" s="1">
        <v>41879</v>
      </c>
      <c r="E19" s="1">
        <v>31937</v>
      </c>
      <c r="F19" t="s">
        <v>25</v>
      </c>
      <c r="G19" t="s">
        <v>19</v>
      </c>
      <c r="H19">
        <v>-1</v>
      </c>
      <c r="I19" t="s">
        <v>69</v>
      </c>
      <c r="J19" t="s">
        <v>21</v>
      </c>
      <c r="K19" t="s">
        <v>23</v>
      </c>
      <c r="L19" t="s">
        <v>22</v>
      </c>
      <c r="M19">
        <v>36</v>
      </c>
      <c r="N19">
        <v>33</v>
      </c>
      <c r="O19">
        <v>3</v>
      </c>
      <c r="P19">
        <v>100</v>
      </c>
      <c r="Q19" s="1">
        <v>43385</v>
      </c>
      <c r="R19" t="s">
        <v>22</v>
      </c>
      <c r="S19">
        <v>115</v>
      </c>
      <c r="T19">
        <v>33</v>
      </c>
      <c r="U19" t="b">
        <v>0</v>
      </c>
      <c r="V19" t="b">
        <v>1</v>
      </c>
      <c r="W19" t="s">
        <v>22</v>
      </c>
      <c r="X19" s="1">
        <v>43154</v>
      </c>
      <c r="Y19" t="s">
        <v>18</v>
      </c>
      <c r="Z19" t="s">
        <v>18</v>
      </c>
    </row>
    <row r="20" spans="1:26" hidden="1" x14ac:dyDescent="0.4">
      <c r="A20">
        <v>18045486193</v>
      </c>
      <c r="B20" t="s">
        <v>16</v>
      </c>
      <c r="C20" t="s">
        <v>28</v>
      </c>
      <c r="D20" s="1">
        <v>42134</v>
      </c>
      <c r="E20" s="1">
        <v>34390</v>
      </c>
      <c r="F20" t="s">
        <v>25</v>
      </c>
      <c r="G20" t="s">
        <v>19</v>
      </c>
      <c r="H20">
        <v>-1</v>
      </c>
      <c r="I20" t="s">
        <v>39</v>
      </c>
      <c r="J20" t="s">
        <v>31</v>
      </c>
      <c r="K20" t="s">
        <v>24</v>
      </c>
      <c r="L20" t="s">
        <v>22</v>
      </c>
      <c r="M20">
        <v>134</v>
      </c>
      <c r="N20">
        <v>109</v>
      </c>
      <c r="O20">
        <v>25</v>
      </c>
      <c r="P20">
        <v>100</v>
      </c>
      <c r="Q20" s="1">
        <v>43049</v>
      </c>
      <c r="R20" t="s">
        <v>22</v>
      </c>
      <c r="S20">
        <v>174</v>
      </c>
      <c r="T20">
        <v>62</v>
      </c>
      <c r="U20" t="b">
        <v>0</v>
      </c>
      <c r="V20" t="b">
        <v>0</v>
      </c>
      <c r="W20" t="s">
        <v>22</v>
      </c>
      <c r="X20" s="1">
        <v>43150</v>
      </c>
      <c r="Y20" t="s">
        <v>18</v>
      </c>
      <c r="Z20" t="s">
        <v>18</v>
      </c>
    </row>
    <row r="21" spans="1:26" hidden="1" x14ac:dyDescent="0.4">
      <c r="A21">
        <v>16260102573</v>
      </c>
      <c r="B21" t="s">
        <v>16</v>
      </c>
      <c r="C21" t="s">
        <v>28</v>
      </c>
      <c r="D21" s="1">
        <v>42291</v>
      </c>
      <c r="E21" s="1">
        <v>32970</v>
      </c>
      <c r="F21" t="s">
        <v>25</v>
      </c>
      <c r="G21" t="s">
        <v>25</v>
      </c>
      <c r="H21">
        <v>-1</v>
      </c>
      <c r="I21" t="s">
        <v>70</v>
      </c>
      <c r="J21" t="s">
        <v>49</v>
      </c>
      <c r="K21" t="s">
        <v>50</v>
      </c>
      <c r="L21" t="s">
        <v>22</v>
      </c>
      <c r="M21">
        <v>78</v>
      </c>
      <c r="N21">
        <v>50</v>
      </c>
      <c r="O21">
        <v>28</v>
      </c>
      <c r="P21">
        <v>50</v>
      </c>
      <c r="Q21" s="1">
        <v>42292</v>
      </c>
      <c r="R21" t="s">
        <v>22</v>
      </c>
      <c r="S21">
        <v>13</v>
      </c>
      <c r="T21">
        <v>3</v>
      </c>
      <c r="U21" t="b">
        <v>0</v>
      </c>
      <c r="V21" t="b">
        <v>0</v>
      </c>
      <c r="W21" t="s">
        <v>22</v>
      </c>
      <c r="X21" s="1">
        <v>43158</v>
      </c>
      <c r="Y21" t="s">
        <v>18</v>
      </c>
      <c r="Z21" t="s">
        <v>18</v>
      </c>
    </row>
    <row r="22" spans="1:26" hidden="1" x14ac:dyDescent="0.4">
      <c r="A22">
        <v>12237948724</v>
      </c>
      <c r="B22" t="s">
        <v>16</v>
      </c>
      <c r="C22" t="s">
        <v>28</v>
      </c>
      <c r="D22" s="1">
        <v>42587</v>
      </c>
      <c r="E22" s="1">
        <v>32040</v>
      </c>
      <c r="F22" t="s">
        <v>25</v>
      </c>
      <c r="G22" t="s">
        <v>19</v>
      </c>
      <c r="H22">
        <v>-1</v>
      </c>
      <c r="I22" t="s">
        <v>71</v>
      </c>
      <c r="J22" t="s">
        <v>34</v>
      </c>
      <c r="K22" t="s">
        <v>23</v>
      </c>
      <c r="L22" t="s">
        <v>22</v>
      </c>
      <c r="M22">
        <v>59</v>
      </c>
      <c r="N22">
        <v>15</v>
      </c>
      <c r="O22">
        <v>44</v>
      </c>
      <c r="P22">
        <v>100</v>
      </c>
      <c r="Q22" s="1">
        <v>42588</v>
      </c>
      <c r="R22" t="s">
        <v>22</v>
      </c>
      <c r="S22">
        <v>85</v>
      </c>
      <c r="T22">
        <v>51</v>
      </c>
      <c r="U22" t="b">
        <v>0</v>
      </c>
      <c r="V22" t="b">
        <v>1</v>
      </c>
      <c r="W22" t="s">
        <v>22</v>
      </c>
      <c r="X22" s="1">
        <v>43152</v>
      </c>
      <c r="Y22" t="s">
        <v>18</v>
      </c>
      <c r="Z22" t="s">
        <v>18</v>
      </c>
    </row>
    <row r="23" spans="1:26" hidden="1" x14ac:dyDescent="0.4">
      <c r="A23">
        <v>10958479878</v>
      </c>
      <c r="B23" t="s">
        <v>16</v>
      </c>
      <c r="C23" t="s">
        <v>28</v>
      </c>
      <c r="D23" s="1">
        <v>42767</v>
      </c>
      <c r="E23" s="1">
        <v>31443</v>
      </c>
      <c r="F23" t="s">
        <v>25</v>
      </c>
      <c r="G23" t="s">
        <v>19</v>
      </c>
      <c r="H23">
        <v>-1</v>
      </c>
      <c r="I23" t="s">
        <v>66</v>
      </c>
      <c r="J23" t="s">
        <v>31</v>
      </c>
      <c r="K23" t="s">
        <v>24</v>
      </c>
      <c r="L23" t="s">
        <v>22</v>
      </c>
      <c r="M23">
        <v>91</v>
      </c>
      <c r="N23">
        <v>15</v>
      </c>
      <c r="O23">
        <v>76</v>
      </c>
      <c r="P23">
        <v>100</v>
      </c>
      <c r="Q23" s="1">
        <v>42768</v>
      </c>
      <c r="R23" t="s">
        <v>22</v>
      </c>
      <c r="S23">
        <v>14</v>
      </c>
      <c r="T23">
        <v>8</v>
      </c>
      <c r="U23" t="b">
        <v>1</v>
      </c>
      <c r="V23" t="b">
        <v>1</v>
      </c>
      <c r="W23" t="s">
        <v>22</v>
      </c>
      <c r="X23" s="1">
        <v>43157</v>
      </c>
      <c r="Y23" t="s">
        <v>18</v>
      </c>
      <c r="Z23" t="s">
        <v>18</v>
      </c>
    </row>
    <row r="24" spans="1:26" hidden="1" x14ac:dyDescent="0.4">
      <c r="A24">
        <v>18816284818</v>
      </c>
      <c r="B24" t="s">
        <v>16</v>
      </c>
      <c r="C24" t="s">
        <v>24</v>
      </c>
      <c r="D24" s="1">
        <v>37701</v>
      </c>
      <c r="E24" s="1">
        <v>27242</v>
      </c>
      <c r="G24" t="s">
        <v>19</v>
      </c>
      <c r="H24">
        <v>-1</v>
      </c>
      <c r="I24" t="s">
        <v>35</v>
      </c>
      <c r="J24" t="s">
        <v>21</v>
      </c>
      <c r="K24" t="s">
        <v>23</v>
      </c>
      <c r="L24" t="s">
        <v>22</v>
      </c>
      <c r="M24">
        <v>8681</v>
      </c>
      <c r="N24">
        <v>8681</v>
      </c>
      <c r="O24">
        <v>0</v>
      </c>
      <c r="P24">
        <v>0</v>
      </c>
      <c r="R24" t="s">
        <v>22</v>
      </c>
      <c r="S24">
        <v>2165</v>
      </c>
      <c r="T24">
        <v>1133</v>
      </c>
      <c r="U24" t="b">
        <v>1</v>
      </c>
      <c r="V24" t="b">
        <v>1</v>
      </c>
      <c r="W24" t="s">
        <v>22</v>
      </c>
      <c r="X24" s="1">
        <v>43157</v>
      </c>
      <c r="Y24" t="s">
        <v>18</v>
      </c>
      <c r="Z24" t="s">
        <v>18</v>
      </c>
    </row>
    <row r="25" spans="1:26" hidden="1" x14ac:dyDescent="0.4">
      <c r="A25">
        <v>17658010407</v>
      </c>
      <c r="B25" t="s">
        <v>16</v>
      </c>
      <c r="C25" t="s">
        <v>28</v>
      </c>
      <c r="D25" s="1">
        <v>33703</v>
      </c>
      <c r="E25" s="1">
        <v>16216</v>
      </c>
      <c r="F25" t="s">
        <v>29</v>
      </c>
      <c r="G25" t="s">
        <v>19</v>
      </c>
      <c r="H25">
        <v>-1</v>
      </c>
      <c r="I25" t="s">
        <v>35</v>
      </c>
      <c r="J25" t="s">
        <v>21</v>
      </c>
      <c r="K25" t="s">
        <v>23</v>
      </c>
      <c r="L25" t="s">
        <v>22</v>
      </c>
      <c r="M25">
        <v>3063</v>
      </c>
      <c r="N25">
        <v>3063</v>
      </c>
      <c r="O25">
        <v>0</v>
      </c>
      <c r="P25">
        <v>0</v>
      </c>
      <c r="R25" t="s">
        <v>22</v>
      </c>
      <c r="S25">
        <v>118</v>
      </c>
      <c r="T25">
        <v>25</v>
      </c>
      <c r="U25" t="b">
        <v>1</v>
      </c>
      <c r="V25" t="b">
        <v>1</v>
      </c>
      <c r="W25" t="s">
        <v>22</v>
      </c>
      <c r="X25" s="1">
        <v>43156</v>
      </c>
      <c r="Y25" t="s">
        <v>18</v>
      </c>
      <c r="Z25" t="s">
        <v>18</v>
      </c>
    </row>
    <row r="26" spans="1:26" hidden="1" x14ac:dyDescent="0.4">
      <c r="A26">
        <v>13724362271</v>
      </c>
      <c r="B26" t="s">
        <v>16</v>
      </c>
      <c r="C26" t="s">
        <v>28</v>
      </c>
      <c r="D26" s="1">
        <v>34043</v>
      </c>
      <c r="E26" s="1">
        <v>16708</v>
      </c>
      <c r="G26" t="s">
        <v>19</v>
      </c>
      <c r="H26">
        <v>-1</v>
      </c>
      <c r="I26" t="s">
        <v>51</v>
      </c>
      <c r="J26" t="s">
        <v>31</v>
      </c>
      <c r="K26" t="s">
        <v>24</v>
      </c>
      <c r="L26" t="s">
        <v>22</v>
      </c>
      <c r="M26">
        <v>1073</v>
      </c>
      <c r="N26">
        <v>1073</v>
      </c>
      <c r="O26">
        <v>0</v>
      </c>
      <c r="P26">
        <v>0</v>
      </c>
      <c r="R26" t="s">
        <v>22</v>
      </c>
      <c r="S26">
        <v>11</v>
      </c>
      <c r="T26">
        <v>3</v>
      </c>
      <c r="U26" t="b">
        <v>1</v>
      </c>
      <c r="V26" t="b">
        <v>1</v>
      </c>
      <c r="W26" t="s">
        <v>22</v>
      </c>
      <c r="X26" s="1">
        <v>43152</v>
      </c>
      <c r="Y26" t="s">
        <v>18</v>
      </c>
      <c r="Z26" t="s">
        <v>18</v>
      </c>
    </row>
    <row r="27" spans="1:26" hidden="1" x14ac:dyDescent="0.4">
      <c r="A27">
        <v>12746961002</v>
      </c>
      <c r="B27" t="s">
        <v>16</v>
      </c>
      <c r="C27" t="s">
        <v>24</v>
      </c>
      <c r="D27" s="1">
        <v>34897</v>
      </c>
      <c r="E27" s="1">
        <v>24657</v>
      </c>
      <c r="F27" t="s">
        <v>29</v>
      </c>
      <c r="G27" t="s">
        <v>19</v>
      </c>
      <c r="H27">
        <v>-1</v>
      </c>
      <c r="I27" t="s">
        <v>75</v>
      </c>
      <c r="J27" t="s">
        <v>31</v>
      </c>
      <c r="K27" t="s">
        <v>24</v>
      </c>
      <c r="L27" t="s">
        <v>22</v>
      </c>
      <c r="M27">
        <v>14985</v>
      </c>
      <c r="N27">
        <v>14397</v>
      </c>
      <c r="O27">
        <v>588</v>
      </c>
      <c r="P27">
        <v>0</v>
      </c>
      <c r="Q27" s="1">
        <v>43554</v>
      </c>
      <c r="R27" t="s">
        <v>22</v>
      </c>
      <c r="S27">
        <v>1822</v>
      </c>
      <c r="T27">
        <v>1636</v>
      </c>
      <c r="U27" t="b">
        <v>1</v>
      </c>
      <c r="V27" t="b">
        <v>1</v>
      </c>
      <c r="W27" t="s">
        <v>22</v>
      </c>
      <c r="X27" s="1">
        <v>43159</v>
      </c>
      <c r="Y27" t="s">
        <v>18</v>
      </c>
      <c r="Z27" t="s">
        <v>18</v>
      </c>
    </row>
    <row r="28" spans="1:26" hidden="1" x14ac:dyDescent="0.4">
      <c r="A28">
        <v>17433037610</v>
      </c>
      <c r="B28" t="s">
        <v>16</v>
      </c>
      <c r="C28" t="s">
        <v>17</v>
      </c>
      <c r="D28" s="1">
        <v>34776</v>
      </c>
      <c r="E28" s="1">
        <v>18576</v>
      </c>
      <c r="F28" t="s">
        <v>25</v>
      </c>
      <c r="G28" t="s">
        <v>19</v>
      </c>
      <c r="H28">
        <v>1</v>
      </c>
      <c r="I28" t="s">
        <v>76</v>
      </c>
      <c r="J28" t="s">
        <v>38</v>
      </c>
      <c r="K28" t="s">
        <v>16</v>
      </c>
      <c r="L28" t="s">
        <v>22</v>
      </c>
      <c r="M28">
        <v>6797</v>
      </c>
      <c r="N28">
        <v>6797</v>
      </c>
      <c r="O28">
        <v>0</v>
      </c>
      <c r="P28">
        <v>0</v>
      </c>
      <c r="R28" t="s">
        <v>22</v>
      </c>
      <c r="S28">
        <v>868</v>
      </c>
      <c r="T28">
        <v>1342</v>
      </c>
      <c r="U28" t="b">
        <v>1</v>
      </c>
      <c r="V28" t="b">
        <v>1</v>
      </c>
      <c r="W28" t="s">
        <v>22</v>
      </c>
      <c r="X28" s="1">
        <v>43150</v>
      </c>
      <c r="Y28" t="s">
        <v>18</v>
      </c>
      <c r="Z28" t="s">
        <v>18</v>
      </c>
    </row>
    <row r="29" spans="1:26" hidden="1" x14ac:dyDescent="0.4">
      <c r="A29">
        <v>12261768974</v>
      </c>
      <c r="B29" t="s">
        <v>16</v>
      </c>
      <c r="C29" t="s">
        <v>24</v>
      </c>
      <c r="D29" s="1">
        <v>35446</v>
      </c>
      <c r="E29" s="1">
        <v>21258</v>
      </c>
      <c r="F29" t="s">
        <v>25</v>
      </c>
      <c r="G29" t="s">
        <v>19</v>
      </c>
      <c r="H29">
        <v>2</v>
      </c>
      <c r="I29" t="s">
        <v>77</v>
      </c>
      <c r="J29" t="s">
        <v>27</v>
      </c>
      <c r="K29" t="s">
        <v>16</v>
      </c>
      <c r="L29" t="s">
        <v>22</v>
      </c>
      <c r="M29">
        <v>32926</v>
      </c>
      <c r="N29">
        <v>32926</v>
      </c>
      <c r="O29">
        <v>0</v>
      </c>
      <c r="P29">
        <v>0</v>
      </c>
      <c r="R29" t="s">
        <v>22</v>
      </c>
      <c r="S29">
        <v>1724</v>
      </c>
      <c r="T29">
        <v>424</v>
      </c>
      <c r="U29" t="b">
        <v>1</v>
      </c>
      <c r="V29" t="b">
        <v>1</v>
      </c>
      <c r="W29" t="s">
        <v>22</v>
      </c>
      <c r="X29" s="1">
        <v>43154</v>
      </c>
      <c r="Y29" t="s">
        <v>18</v>
      </c>
      <c r="Z29" t="s">
        <v>18</v>
      </c>
    </row>
    <row r="30" spans="1:26" hidden="1" x14ac:dyDescent="0.4">
      <c r="A30">
        <v>13671033922</v>
      </c>
      <c r="B30" t="s">
        <v>16</v>
      </c>
      <c r="C30" t="s">
        <v>28</v>
      </c>
      <c r="D30" s="1">
        <v>35879</v>
      </c>
      <c r="E30" s="1">
        <v>24041</v>
      </c>
      <c r="F30" t="s">
        <v>25</v>
      </c>
      <c r="G30" t="s">
        <v>19</v>
      </c>
      <c r="H30">
        <v>-1</v>
      </c>
      <c r="I30" t="s">
        <v>80</v>
      </c>
      <c r="J30" t="s">
        <v>31</v>
      </c>
      <c r="K30" t="s">
        <v>24</v>
      </c>
      <c r="L30" t="s">
        <v>22</v>
      </c>
      <c r="M30">
        <v>763</v>
      </c>
      <c r="N30">
        <v>672</v>
      </c>
      <c r="O30">
        <v>91</v>
      </c>
      <c r="P30">
        <v>100</v>
      </c>
      <c r="Q30" s="1">
        <v>42799</v>
      </c>
      <c r="R30" t="s">
        <v>22</v>
      </c>
      <c r="S30">
        <v>18</v>
      </c>
      <c r="T30">
        <v>9</v>
      </c>
      <c r="U30" t="b">
        <v>0</v>
      </c>
      <c r="W30" t="s">
        <v>22</v>
      </c>
      <c r="X30" s="1">
        <v>43152</v>
      </c>
      <c r="Y30" t="s">
        <v>18</v>
      </c>
      <c r="Z30" t="s">
        <v>18</v>
      </c>
    </row>
    <row r="31" spans="1:26" hidden="1" x14ac:dyDescent="0.4">
      <c r="A31">
        <v>10815500774</v>
      </c>
      <c r="B31" t="s">
        <v>16</v>
      </c>
      <c r="C31" t="s">
        <v>17</v>
      </c>
      <c r="D31" s="1">
        <v>36022</v>
      </c>
      <c r="E31" s="1">
        <v>22811</v>
      </c>
      <c r="G31" t="s">
        <v>19</v>
      </c>
      <c r="H31">
        <v>0</v>
      </c>
      <c r="I31" t="s">
        <v>81</v>
      </c>
      <c r="J31" t="s">
        <v>38</v>
      </c>
      <c r="K31" t="s">
        <v>16</v>
      </c>
      <c r="L31" t="s">
        <v>22</v>
      </c>
      <c r="M31">
        <v>2575</v>
      </c>
      <c r="N31">
        <v>94</v>
      </c>
      <c r="O31">
        <v>2481</v>
      </c>
      <c r="P31">
        <v>100</v>
      </c>
      <c r="Q31" s="1">
        <v>41978</v>
      </c>
      <c r="R31" t="s">
        <v>22</v>
      </c>
      <c r="S31">
        <v>780</v>
      </c>
      <c r="T31">
        <v>264</v>
      </c>
      <c r="U31" t="b">
        <v>1</v>
      </c>
      <c r="V31" t="b">
        <v>1</v>
      </c>
      <c r="W31" t="s">
        <v>22</v>
      </c>
      <c r="X31" s="1">
        <v>43151</v>
      </c>
      <c r="Y31" t="s">
        <v>18</v>
      </c>
      <c r="Z31" t="s">
        <v>18</v>
      </c>
    </row>
    <row r="32" spans="1:26" hidden="1" x14ac:dyDescent="0.4">
      <c r="A32">
        <v>14409851693</v>
      </c>
      <c r="B32" t="s">
        <v>16</v>
      </c>
      <c r="C32" t="s">
        <v>17</v>
      </c>
      <c r="D32" s="1">
        <v>37060</v>
      </c>
      <c r="E32" s="1">
        <v>30434</v>
      </c>
      <c r="F32" t="s">
        <v>25</v>
      </c>
      <c r="G32" t="s">
        <v>19</v>
      </c>
      <c r="H32">
        <v>-1</v>
      </c>
      <c r="I32" t="s">
        <v>82</v>
      </c>
      <c r="J32" t="s">
        <v>49</v>
      </c>
      <c r="K32" t="s">
        <v>50</v>
      </c>
      <c r="L32" t="s">
        <v>22</v>
      </c>
      <c r="M32">
        <v>1753</v>
      </c>
      <c r="N32">
        <v>607</v>
      </c>
      <c r="O32">
        <v>1146</v>
      </c>
      <c r="P32">
        <v>100</v>
      </c>
      <c r="Q32" s="1">
        <v>42526</v>
      </c>
      <c r="R32" t="s">
        <v>22</v>
      </c>
      <c r="S32">
        <v>944</v>
      </c>
      <c r="T32">
        <v>263</v>
      </c>
      <c r="U32" t="b">
        <v>0</v>
      </c>
      <c r="W32" t="s">
        <v>22</v>
      </c>
      <c r="X32" s="1">
        <v>43158</v>
      </c>
      <c r="Y32" t="s">
        <v>18</v>
      </c>
      <c r="Z32" t="s">
        <v>18</v>
      </c>
    </row>
    <row r="33" spans="1:26" hidden="1" x14ac:dyDescent="0.4">
      <c r="A33">
        <v>14646890621</v>
      </c>
      <c r="B33" t="s">
        <v>16</v>
      </c>
      <c r="C33" t="s">
        <v>24</v>
      </c>
      <c r="D33" s="1">
        <v>37212</v>
      </c>
      <c r="E33" s="1">
        <v>26931</v>
      </c>
      <c r="F33" t="s">
        <v>25</v>
      </c>
      <c r="G33" t="s">
        <v>19</v>
      </c>
      <c r="H33">
        <v>-1</v>
      </c>
      <c r="I33" t="s">
        <v>83</v>
      </c>
      <c r="J33" t="s">
        <v>58</v>
      </c>
      <c r="K33" t="s">
        <v>16</v>
      </c>
      <c r="L33" t="s">
        <v>22</v>
      </c>
      <c r="M33">
        <v>17261</v>
      </c>
      <c r="N33">
        <v>17203</v>
      </c>
      <c r="O33">
        <v>58</v>
      </c>
      <c r="P33">
        <v>0</v>
      </c>
      <c r="Q33" s="1">
        <v>42809</v>
      </c>
      <c r="R33" t="s">
        <v>22</v>
      </c>
      <c r="S33">
        <v>3291</v>
      </c>
      <c r="T33">
        <v>1516</v>
      </c>
      <c r="U33" t="b">
        <v>1</v>
      </c>
      <c r="V33" t="b">
        <v>1</v>
      </c>
      <c r="W33" t="s">
        <v>22</v>
      </c>
      <c r="X33" s="1">
        <v>43150</v>
      </c>
      <c r="Y33" t="s">
        <v>18</v>
      </c>
      <c r="Z33" t="s">
        <v>18</v>
      </c>
    </row>
    <row r="34" spans="1:26" hidden="1" x14ac:dyDescent="0.4">
      <c r="A34">
        <v>17342993671</v>
      </c>
      <c r="B34" t="s">
        <v>16</v>
      </c>
      <c r="C34" t="s">
        <v>17</v>
      </c>
      <c r="D34" s="1">
        <v>35824</v>
      </c>
      <c r="E34" s="1">
        <v>29132</v>
      </c>
      <c r="F34" t="s">
        <v>25</v>
      </c>
      <c r="G34" t="s">
        <v>19</v>
      </c>
      <c r="H34">
        <v>-1</v>
      </c>
      <c r="I34" t="s">
        <v>84</v>
      </c>
      <c r="J34" t="s">
        <v>58</v>
      </c>
      <c r="K34" t="s">
        <v>16</v>
      </c>
      <c r="L34" t="s">
        <v>22</v>
      </c>
      <c r="M34">
        <v>3219</v>
      </c>
      <c r="N34">
        <v>3219</v>
      </c>
      <c r="O34">
        <v>0</v>
      </c>
      <c r="P34">
        <v>0</v>
      </c>
      <c r="R34" t="s">
        <v>22</v>
      </c>
      <c r="S34">
        <v>419</v>
      </c>
      <c r="T34">
        <v>1376</v>
      </c>
      <c r="U34" t="b">
        <v>1</v>
      </c>
      <c r="V34" t="b">
        <v>1</v>
      </c>
      <c r="W34" t="s">
        <v>22</v>
      </c>
      <c r="X34" s="1">
        <v>43153</v>
      </c>
      <c r="Y34" t="s">
        <v>18</v>
      </c>
      <c r="Z34" t="s">
        <v>22</v>
      </c>
    </row>
    <row r="35" spans="1:26" hidden="1" x14ac:dyDescent="0.4">
      <c r="A35">
        <v>14340942095</v>
      </c>
      <c r="B35" t="s">
        <v>16</v>
      </c>
      <c r="C35" t="s">
        <v>24</v>
      </c>
      <c r="D35" s="1">
        <v>37466</v>
      </c>
      <c r="E35" s="1">
        <v>30664</v>
      </c>
      <c r="F35" t="s">
        <v>25</v>
      </c>
      <c r="G35" t="s">
        <v>19</v>
      </c>
      <c r="H35">
        <v>-1</v>
      </c>
      <c r="I35" t="s">
        <v>63</v>
      </c>
      <c r="J35" t="s">
        <v>64</v>
      </c>
      <c r="K35" t="s">
        <v>23</v>
      </c>
      <c r="L35" t="s">
        <v>22</v>
      </c>
      <c r="M35">
        <v>2076</v>
      </c>
      <c r="N35">
        <v>1458</v>
      </c>
      <c r="O35">
        <v>618</v>
      </c>
      <c r="P35">
        <v>10</v>
      </c>
      <c r="Q35" s="1">
        <v>42525</v>
      </c>
      <c r="R35" t="s">
        <v>22</v>
      </c>
      <c r="S35">
        <v>818</v>
      </c>
      <c r="T35">
        <v>1754</v>
      </c>
      <c r="U35" t="b">
        <v>1</v>
      </c>
      <c r="V35" t="b">
        <v>1</v>
      </c>
      <c r="W35" t="s">
        <v>22</v>
      </c>
      <c r="X35" s="1">
        <v>43154</v>
      </c>
      <c r="Y35" t="s">
        <v>18</v>
      </c>
      <c r="Z35" t="s">
        <v>18</v>
      </c>
    </row>
    <row r="36" spans="1:26" hidden="1" x14ac:dyDescent="0.4">
      <c r="A36">
        <v>10475577063</v>
      </c>
      <c r="B36" t="s">
        <v>16</v>
      </c>
      <c r="C36" t="s">
        <v>28</v>
      </c>
      <c r="D36" s="1">
        <v>37466</v>
      </c>
      <c r="E36" s="1">
        <v>30596</v>
      </c>
      <c r="F36" t="s">
        <v>25</v>
      </c>
      <c r="G36" t="s">
        <v>19</v>
      </c>
      <c r="H36">
        <v>2</v>
      </c>
      <c r="I36" t="s">
        <v>85</v>
      </c>
      <c r="J36" t="s">
        <v>21</v>
      </c>
      <c r="K36" t="s">
        <v>23</v>
      </c>
      <c r="L36" t="s">
        <v>22</v>
      </c>
      <c r="M36">
        <v>1527</v>
      </c>
      <c r="N36">
        <v>1382</v>
      </c>
      <c r="O36">
        <v>145</v>
      </c>
      <c r="P36">
        <v>0</v>
      </c>
      <c r="Q36" s="1">
        <v>41915</v>
      </c>
      <c r="R36" t="s">
        <v>22</v>
      </c>
      <c r="S36">
        <v>12</v>
      </c>
      <c r="T36">
        <v>1</v>
      </c>
      <c r="U36" t="b">
        <v>0</v>
      </c>
      <c r="V36" t="b">
        <v>1</v>
      </c>
      <c r="W36" t="s">
        <v>22</v>
      </c>
      <c r="X36" s="1">
        <v>43153</v>
      </c>
      <c r="Y36" t="s">
        <v>18</v>
      </c>
      <c r="Z36" t="s">
        <v>18</v>
      </c>
    </row>
    <row r="37" spans="1:26" hidden="1" x14ac:dyDescent="0.4">
      <c r="A37">
        <v>15678201328</v>
      </c>
      <c r="B37" t="s">
        <v>16</v>
      </c>
      <c r="C37" t="s">
        <v>28</v>
      </c>
      <c r="D37" s="1">
        <v>37707</v>
      </c>
      <c r="E37" s="1">
        <v>28457</v>
      </c>
      <c r="G37" t="s">
        <v>19</v>
      </c>
      <c r="H37">
        <v>-1</v>
      </c>
      <c r="I37" t="s">
        <v>86</v>
      </c>
      <c r="J37" t="s">
        <v>49</v>
      </c>
      <c r="K37" t="s">
        <v>50</v>
      </c>
      <c r="L37" t="s">
        <v>22</v>
      </c>
      <c r="M37">
        <v>392</v>
      </c>
      <c r="N37">
        <v>336</v>
      </c>
      <c r="O37">
        <v>56</v>
      </c>
      <c r="P37">
        <v>100</v>
      </c>
      <c r="Q37" s="1">
        <v>42131</v>
      </c>
      <c r="R37" t="s">
        <v>22</v>
      </c>
      <c r="S37">
        <v>57</v>
      </c>
      <c r="T37">
        <v>35</v>
      </c>
      <c r="U37" t="b">
        <v>0</v>
      </c>
      <c r="V37" t="b">
        <v>0</v>
      </c>
      <c r="W37" t="s">
        <v>22</v>
      </c>
      <c r="X37" s="1">
        <v>43150</v>
      </c>
      <c r="Y37" t="s">
        <v>18</v>
      </c>
      <c r="Z37" t="s">
        <v>18</v>
      </c>
    </row>
    <row r="38" spans="1:26" hidden="1" x14ac:dyDescent="0.4">
      <c r="A38">
        <v>12134374424</v>
      </c>
      <c r="B38" t="s">
        <v>16</v>
      </c>
      <c r="C38" t="s">
        <v>28</v>
      </c>
      <c r="D38" s="1">
        <v>38138</v>
      </c>
      <c r="E38" s="1">
        <v>31069</v>
      </c>
      <c r="F38" t="s">
        <v>29</v>
      </c>
      <c r="G38" t="s">
        <v>19</v>
      </c>
      <c r="H38">
        <v>-1</v>
      </c>
      <c r="I38" t="s">
        <v>71</v>
      </c>
      <c r="J38" t="s">
        <v>34</v>
      </c>
      <c r="K38" t="s">
        <v>23</v>
      </c>
      <c r="L38" t="s">
        <v>22</v>
      </c>
      <c r="M38">
        <v>2717</v>
      </c>
      <c r="N38">
        <v>2671</v>
      </c>
      <c r="O38">
        <v>46</v>
      </c>
      <c r="P38">
        <v>100</v>
      </c>
      <c r="Q38" s="1">
        <v>42742</v>
      </c>
      <c r="R38" t="s">
        <v>22</v>
      </c>
      <c r="S38">
        <v>8</v>
      </c>
      <c r="T38">
        <v>5</v>
      </c>
      <c r="U38" t="b">
        <v>1</v>
      </c>
      <c r="V38" t="b">
        <v>1</v>
      </c>
      <c r="W38" t="s">
        <v>22</v>
      </c>
      <c r="X38" s="1">
        <v>43156</v>
      </c>
      <c r="Y38" t="s">
        <v>18</v>
      </c>
      <c r="Z38" t="s">
        <v>18</v>
      </c>
    </row>
    <row r="39" spans="1:26" hidden="1" x14ac:dyDescent="0.4">
      <c r="A39">
        <v>15171626983</v>
      </c>
      <c r="B39" t="s">
        <v>16</v>
      </c>
      <c r="C39" t="s">
        <v>28</v>
      </c>
      <c r="D39" s="1">
        <v>38505</v>
      </c>
      <c r="E39" s="1">
        <v>28898</v>
      </c>
      <c r="F39" t="s">
        <v>25</v>
      </c>
      <c r="G39" t="s">
        <v>19</v>
      </c>
      <c r="H39">
        <v>4</v>
      </c>
      <c r="I39" t="s">
        <v>87</v>
      </c>
      <c r="J39" t="s">
        <v>42</v>
      </c>
      <c r="K39" t="s">
        <v>23</v>
      </c>
      <c r="L39" t="s">
        <v>18</v>
      </c>
      <c r="M39">
        <v>75</v>
      </c>
      <c r="N39">
        <v>75</v>
      </c>
      <c r="O39">
        <v>0</v>
      </c>
      <c r="P39">
        <v>0</v>
      </c>
      <c r="R39" t="s">
        <v>22</v>
      </c>
      <c r="S39">
        <v>2</v>
      </c>
      <c r="T39">
        <v>2</v>
      </c>
      <c r="U39" t="b">
        <v>1</v>
      </c>
      <c r="V39" t="b">
        <v>1</v>
      </c>
      <c r="W39" t="s">
        <v>22</v>
      </c>
      <c r="X39" s="1">
        <v>43151</v>
      </c>
      <c r="Y39" t="s">
        <v>18</v>
      </c>
      <c r="Z39" t="s">
        <v>18</v>
      </c>
    </row>
    <row r="40" spans="1:26" hidden="1" x14ac:dyDescent="0.4">
      <c r="A40">
        <v>17495597738</v>
      </c>
      <c r="B40" t="s">
        <v>16</v>
      </c>
      <c r="C40" t="s">
        <v>24</v>
      </c>
      <c r="D40" s="1">
        <v>39722</v>
      </c>
      <c r="E40" s="1">
        <v>31618</v>
      </c>
      <c r="F40" t="s">
        <v>29</v>
      </c>
      <c r="G40" t="s">
        <v>19</v>
      </c>
      <c r="H40">
        <v>-1</v>
      </c>
      <c r="I40" t="s">
        <v>89</v>
      </c>
      <c r="J40" t="s">
        <v>31</v>
      </c>
      <c r="K40" t="s">
        <v>24</v>
      </c>
      <c r="L40" t="s">
        <v>22</v>
      </c>
      <c r="M40">
        <v>18712</v>
      </c>
      <c r="N40">
        <v>18712</v>
      </c>
      <c r="O40">
        <v>0</v>
      </c>
      <c r="P40">
        <v>0</v>
      </c>
      <c r="R40" t="s">
        <v>22</v>
      </c>
      <c r="S40">
        <v>1996</v>
      </c>
      <c r="T40">
        <v>1685</v>
      </c>
      <c r="U40" t="b">
        <v>1</v>
      </c>
      <c r="V40" t="b">
        <v>1</v>
      </c>
      <c r="W40" t="s">
        <v>22</v>
      </c>
      <c r="X40" s="1">
        <v>43151</v>
      </c>
      <c r="Y40" t="s">
        <v>18</v>
      </c>
      <c r="Z40" t="s">
        <v>18</v>
      </c>
    </row>
    <row r="41" spans="1:26" hidden="1" x14ac:dyDescent="0.4">
      <c r="A41">
        <v>15017217081</v>
      </c>
      <c r="B41" t="s">
        <v>16</v>
      </c>
      <c r="C41" t="s">
        <v>17</v>
      </c>
      <c r="D41" s="1">
        <v>40738</v>
      </c>
      <c r="E41" s="1">
        <v>29685</v>
      </c>
      <c r="F41" t="s">
        <v>25</v>
      </c>
      <c r="G41" t="s">
        <v>25</v>
      </c>
      <c r="H41">
        <v>-1</v>
      </c>
      <c r="I41" t="s">
        <v>90</v>
      </c>
      <c r="J41" t="s">
        <v>49</v>
      </c>
      <c r="K41" t="s">
        <v>50</v>
      </c>
      <c r="L41" t="s">
        <v>22</v>
      </c>
      <c r="M41">
        <v>2789</v>
      </c>
      <c r="N41">
        <v>2207</v>
      </c>
      <c r="O41">
        <v>582</v>
      </c>
      <c r="P41">
        <v>10</v>
      </c>
      <c r="Q41" s="1">
        <v>41924</v>
      </c>
      <c r="R41" t="s">
        <v>22</v>
      </c>
      <c r="S41">
        <v>1164</v>
      </c>
      <c r="T41">
        <v>651</v>
      </c>
      <c r="U41" t="b">
        <v>0</v>
      </c>
      <c r="V41" t="b">
        <v>1</v>
      </c>
      <c r="W41" t="s">
        <v>22</v>
      </c>
      <c r="X41" s="1">
        <v>43150</v>
      </c>
      <c r="Y41" t="s">
        <v>18</v>
      </c>
      <c r="Z41" t="s">
        <v>18</v>
      </c>
    </row>
    <row r="42" spans="1:26" hidden="1" x14ac:dyDescent="0.4">
      <c r="A42">
        <v>18687679878</v>
      </c>
      <c r="B42" t="s">
        <v>16</v>
      </c>
      <c r="C42" t="s">
        <v>28</v>
      </c>
      <c r="D42" s="1">
        <v>40740</v>
      </c>
      <c r="E42" s="1">
        <v>29106</v>
      </c>
      <c r="F42" t="s">
        <v>25</v>
      </c>
      <c r="G42" t="s">
        <v>19</v>
      </c>
      <c r="H42">
        <v>-1</v>
      </c>
      <c r="I42" t="s">
        <v>91</v>
      </c>
      <c r="J42" t="s">
        <v>92</v>
      </c>
      <c r="K42" t="s">
        <v>16</v>
      </c>
      <c r="L42" t="s">
        <v>22</v>
      </c>
      <c r="M42">
        <v>2436</v>
      </c>
      <c r="N42">
        <v>2436</v>
      </c>
      <c r="O42">
        <v>0</v>
      </c>
      <c r="P42">
        <v>0</v>
      </c>
      <c r="Q42" s="1">
        <v>42838</v>
      </c>
      <c r="R42" t="s">
        <v>22</v>
      </c>
      <c r="S42">
        <v>44</v>
      </c>
      <c r="T42">
        <v>33</v>
      </c>
      <c r="U42" t="b">
        <v>0</v>
      </c>
      <c r="W42" t="s">
        <v>22</v>
      </c>
      <c r="X42" s="1">
        <v>43150</v>
      </c>
      <c r="Y42" t="s">
        <v>18</v>
      </c>
      <c r="Z42" t="s">
        <v>18</v>
      </c>
    </row>
    <row r="43" spans="1:26" hidden="1" x14ac:dyDescent="0.4">
      <c r="A43">
        <v>12397530122</v>
      </c>
      <c r="B43" t="s">
        <v>16</v>
      </c>
      <c r="C43" t="s">
        <v>28</v>
      </c>
      <c r="D43" s="1">
        <v>42441</v>
      </c>
      <c r="E43" s="1">
        <v>24220</v>
      </c>
      <c r="F43" t="s">
        <v>29</v>
      </c>
      <c r="G43" t="s">
        <v>19</v>
      </c>
      <c r="H43">
        <v>-1</v>
      </c>
      <c r="I43" t="s">
        <v>94</v>
      </c>
      <c r="J43" t="s">
        <v>38</v>
      </c>
      <c r="K43" t="s">
        <v>16</v>
      </c>
      <c r="L43" t="s">
        <v>22</v>
      </c>
      <c r="M43">
        <v>2364</v>
      </c>
      <c r="N43">
        <v>2364</v>
      </c>
      <c r="O43">
        <v>0</v>
      </c>
      <c r="P43">
        <v>0</v>
      </c>
      <c r="Q43" s="1">
        <v>42468</v>
      </c>
      <c r="R43" t="s">
        <v>22</v>
      </c>
      <c r="S43">
        <v>157</v>
      </c>
      <c r="T43">
        <v>99</v>
      </c>
      <c r="U43" t="b">
        <v>0</v>
      </c>
      <c r="V43" t="b">
        <v>0</v>
      </c>
      <c r="W43" t="s">
        <v>22</v>
      </c>
      <c r="X43" s="1">
        <v>43154</v>
      </c>
      <c r="Y43" t="s">
        <v>18</v>
      </c>
      <c r="Z43" t="s">
        <v>18</v>
      </c>
    </row>
    <row r="44" spans="1:26" hidden="1" x14ac:dyDescent="0.4">
      <c r="A44">
        <v>15616768017</v>
      </c>
      <c r="B44" t="s">
        <v>16</v>
      </c>
      <c r="C44" t="s">
        <v>28</v>
      </c>
      <c r="D44" s="1">
        <v>43008</v>
      </c>
      <c r="E44" s="1">
        <v>29383</v>
      </c>
      <c r="F44" t="s">
        <v>25</v>
      </c>
      <c r="G44" t="s">
        <v>19</v>
      </c>
      <c r="H44">
        <v>-1</v>
      </c>
      <c r="I44" t="s">
        <v>88</v>
      </c>
      <c r="J44" t="s">
        <v>31</v>
      </c>
      <c r="K44" t="s">
        <v>24</v>
      </c>
      <c r="L44" t="s">
        <v>22</v>
      </c>
      <c r="M44">
        <v>120</v>
      </c>
      <c r="N44">
        <v>15</v>
      </c>
      <c r="O44">
        <v>105</v>
      </c>
      <c r="P44">
        <v>100</v>
      </c>
      <c r="Q44" s="1">
        <v>43009</v>
      </c>
      <c r="R44" t="s">
        <v>22</v>
      </c>
      <c r="S44">
        <v>89</v>
      </c>
      <c r="T44">
        <v>8</v>
      </c>
      <c r="U44" t="b">
        <v>0</v>
      </c>
      <c r="W44" t="s">
        <v>22</v>
      </c>
      <c r="X44" s="1">
        <v>43152</v>
      </c>
      <c r="Y44" t="s">
        <v>18</v>
      </c>
      <c r="Z44" t="s">
        <v>18</v>
      </c>
    </row>
    <row r="45" spans="1:26" hidden="1" x14ac:dyDescent="0.4">
      <c r="A45">
        <v>12991355835</v>
      </c>
      <c r="B45" t="s">
        <v>16</v>
      </c>
      <c r="C45" t="s">
        <v>28</v>
      </c>
      <c r="D45" s="1">
        <v>34124</v>
      </c>
      <c r="E45" s="1">
        <v>17913</v>
      </c>
      <c r="F45" t="s">
        <v>29</v>
      </c>
      <c r="G45" t="s">
        <v>19</v>
      </c>
      <c r="H45">
        <v>4</v>
      </c>
      <c r="I45" t="s">
        <v>72</v>
      </c>
      <c r="J45" t="s">
        <v>31</v>
      </c>
      <c r="K45" t="s">
        <v>24</v>
      </c>
      <c r="L45" t="s">
        <v>22</v>
      </c>
      <c r="M45">
        <v>457</v>
      </c>
      <c r="N45">
        <v>457</v>
      </c>
      <c r="O45">
        <v>0</v>
      </c>
      <c r="P45">
        <v>0</v>
      </c>
      <c r="R45" t="s">
        <v>22</v>
      </c>
      <c r="S45">
        <v>50</v>
      </c>
      <c r="T45">
        <v>20</v>
      </c>
      <c r="U45" t="b">
        <v>0</v>
      </c>
      <c r="V45" t="b">
        <v>1</v>
      </c>
      <c r="W45" t="s">
        <v>22</v>
      </c>
      <c r="X45" s="1">
        <v>43154</v>
      </c>
      <c r="Y45" t="s">
        <v>18</v>
      </c>
      <c r="Z45" t="s">
        <v>18</v>
      </c>
    </row>
    <row r="46" spans="1:26" hidden="1" x14ac:dyDescent="0.4">
      <c r="A46">
        <v>12257854091</v>
      </c>
      <c r="B46" t="s">
        <v>16</v>
      </c>
      <c r="C46" t="s">
        <v>24</v>
      </c>
      <c r="D46" s="1">
        <v>35174</v>
      </c>
      <c r="E46" s="1">
        <v>20015</v>
      </c>
      <c r="F46" t="s">
        <v>29</v>
      </c>
      <c r="G46" t="s">
        <v>19</v>
      </c>
      <c r="H46">
        <v>-1</v>
      </c>
      <c r="I46" t="s">
        <v>20</v>
      </c>
      <c r="J46" t="s">
        <v>21</v>
      </c>
      <c r="K46" t="s">
        <v>23</v>
      </c>
      <c r="L46" t="s">
        <v>22</v>
      </c>
      <c r="M46">
        <v>16510</v>
      </c>
      <c r="N46">
        <v>15780</v>
      </c>
      <c r="O46">
        <v>730</v>
      </c>
      <c r="P46">
        <v>0</v>
      </c>
      <c r="Q46" s="1">
        <v>43630</v>
      </c>
      <c r="R46" t="s">
        <v>22</v>
      </c>
      <c r="S46">
        <v>4272</v>
      </c>
      <c r="T46">
        <v>2392</v>
      </c>
      <c r="U46" t="b">
        <v>1</v>
      </c>
      <c r="V46" t="b">
        <v>1</v>
      </c>
      <c r="W46" t="s">
        <v>22</v>
      </c>
      <c r="X46" s="1">
        <v>43154</v>
      </c>
      <c r="Y46" t="s">
        <v>18</v>
      </c>
      <c r="Z46" t="s">
        <v>18</v>
      </c>
    </row>
    <row r="47" spans="1:26" hidden="1" x14ac:dyDescent="0.4">
      <c r="A47">
        <v>11122292908</v>
      </c>
      <c r="B47" t="s">
        <v>16</v>
      </c>
      <c r="C47" t="s">
        <v>17</v>
      </c>
      <c r="D47" s="1">
        <v>34023</v>
      </c>
      <c r="E47" s="1">
        <v>26560</v>
      </c>
      <c r="F47" t="s">
        <v>25</v>
      </c>
      <c r="G47" t="s">
        <v>19</v>
      </c>
      <c r="H47">
        <v>-1</v>
      </c>
      <c r="I47" t="s">
        <v>96</v>
      </c>
      <c r="J47" t="s">
        <v>21</v>
      </c>
      <c r="K47" t="s">
        <v>23</v>
      </c>
      <c r="L47" t="s">
        <v>22</v>
      </c>
      <c r="M47">
        <v>10694</v>
      </c>
      <c r="N47">
        <v>10694</v>
      </c>
      <c r="O47">
        <v>0</v>
      </c>
      <c r="P47">
        <v>0</v>
      </c>
      <c r="R47" t="s">
        <v>22</v>
      </c>
      <c r="S47">
        <v>880</v>
      </c>
      <c r="T47">
        <v>1461</v>
      </c>
      <c r="U47" t="b">
        <v>1</v>
      </c>
      <c r="V47" t="b">
        <v>1</v>
      </c>
      <c r="W47" t="s">
        <v>22</v>
      </c>
      <c r="X47" s="1">
        <v>43155</v>
      </c>
      <c r="Y47" t="s">
        <v>18</v>
      </c>
      <c r="Z47" t="s">
        <v>18</v>
      </c>
    </row>
    <row r="48" spans="1:26" hidden="1" x14ac:dyDescent="0.4">
      <c r="A48">
        <v>10457444798</v>
      </c>
      <c r="B48" t="s">
        <v>16</v>
      </c>
      <c r="C48" t="s">
        <v>17</v>
      </c>
      <c r="D48" s="1">
        <v>36368</v>
      </c>
      <c r="E48" s="1">
        <v>29517</v>
      </c>
      <c r="F48" t="s">
        <v>25</v>
      </c>
      <c r="G48" t="s">
        <v>19</v>
      </c>
      <c r="H48">
        <v>-1</v>
      </c>
      <c r="I48" t="s">
        <v>81</v>
      </c>
      <c r="J48" t="s">
        <v>38</v>
      </c>
      <c r="K48" t="s">
        <v>16</v>
      </c>
      <c r="L48" t="s">
        <v>22</v>
      </c>
      <c r="M48">
        <v>6004</v>
      </c>
      <c r="N48">
        <v>5738</v>
      </c>
      <c r="O48">
        <v>266</v>
      </c>
      <c r="P48">
        <v>80</v>
      </c>
      <c r="Q48" s="1">
        <v>43059</v>
      </c>
      <c r="R48" t="s">
        <v>22</v>
      </c>
      <c r="S48">
        <v>1217</v>
      </c>
      <c r="T48">
        <v>238</v>
      </c>
      <c r="U48" t="b">
        <v>1</v>
      </c>
      <c r="V48" t="b">
        <v>1</v>
      </c>
      <c r="W48" t="s">
        <v>22</v>
      </c>
      <c r="X48" s="1">
        <v>43159</v>
      </c>
      <c r="Y48" t="s">
        <v>18</v>
      </c>
      <c r="Z48" t="s">
        <v>18</v>
      </c>
    </row>
    <row r="49" spans="1:26" hidden="1" x14ac:dyDescent="0.4">
      <c r="A49">
        <v>17379261312</v>
      </c>
      <c r="B49" t="s">
        <v>16</v>
      </c>
      <c r="C49" t="s">
        <v>28</v>
      </c>
      <c r="D49" s="1">
        <v>36823</v>
      </c>
      <c r="E49" s="1">
        <v>28211</v>
      </c>
      <c r="F49" t="s">
        <v>25</v>
      </c>
      <c r="G49" t="s">
        <v>19</v>
      </c>
      <c r="H49">
        <v>0</v>
      </c>
      <c r="I49" t="s">
        <v>98</v>
      </c>
      <c r="J49" t="s">
        <v>31</v>
      </c>
      <c r="K49" t="s">
        <v>24</v>
      </c>
      <c r="L49" t="s">
        <v>22</v>
      </c>
      <c r="M49">
        <v>80</v>
      </c>
      <c r="N49">
        <v>30</v>
      </c>
      <c r="O49">
        <v>50</v>
      </c>
      <c r="P49">
        <v>100</v>
      </c>
      <c r="Q49" s="1">
        <v>42125</v>
      </c>
      <c r="R49" t="s">
        <v>22</v>
      </c>
      <c r="S49">
        <v>3</v>
      </c>
      <c r="T49">
        <v>2</v>
      </c>
      <c r="U49" t="b">
        <v>0</v>
      </c>
      <c r="V49" t="b">
        <v>0</v>
      </c>
      <c r="W49" t="s">
        <v>22</v>
      </c>
      <c r="X49" s="1">
        <v>43159</v>
      </c>
      <c r="Y49" t="s">
        <v>18</v>
      </c>
      <c r="Z49" t="s">
        <v>18</v>
      </c>
    </row>
    <row r="50" spans="1:26" hidden="1" x14ac:dyDescent="0.4">
      <c r="A50">
        <v>11019109856</v>
      </c>
      <c r="B50" t="s">
        <v>16</v>
      </c>
      <c r="C50" t="s">
        <v>28</v>
      </c>
      <c r="D50" s="1">
        <v>37544</v>
      </c>
      <c r="E50" s="1">
        <v>30747</v>
      </c>
      <c r="F50" t="s">
        <v>25</v>
      </c>
      <c r="G50" t="s">
        <v>19</v>
      </c>
      <c r="H50">
        <v>-1</v>
      </c>
      <c r="I50" t="s">
        <v>100</v>
      </c>
      <c r="J50" t="s">
        <v>49</v>
      </c>
      <c r="K50" t="s">
        <v>50</v>
      </c>
      <c r="L50" t="s">
        <v>22</v>
      </c>
      <c r="M50">
        <v>160</v>
      </c>
      <c r="N50">
        <v>72</v>
      </c>
      <c r="O50">
        <v>88</v>
      </c>
      <c r="P50">
        <v>80</v>
      </c>
      <c r="Q50" s="1">
        <v>43030</v>
      </c>
      <c r="R50" t="s">
        <v>22</v>
      </c>
      <c r="S50">
        <v>200</v>
      </c>
      <c r="T50">
        <v>43</v>
      </c>
      <c r="U50" t="b">
        <v>0</v>
      </c>
      <c r="V50" t="b">
        <v>0</v>
      </c>
      <c r="W50" t="s">
        <v>22</v>
      </c>
      <c r="X50" s="1">
        <v>43150</v>
      </c>
      <c r="Y50" t="s">
        <v>18</v>
      </c>
      <c r="Z50" t="s">
        <v>18</v>
      </c>
    </row>
    <row r="51" spans="1:26" hidden="1" x14ac:dyDescent="0.4">
      <c r="A51">
        <v>18048288071</v>
      </c>
      <c r="B51" t="s">
        <v>16</v>
      </c>
      <c r="C51" t="s">
        <v>28</v>
      </c>
      <c r="D51" s="1">
        <v>38503</v>
      </c>
      <c r="E51" s="1">
        <v>29201</v>
      </c>
      <c r="F51" t="s">
        <v>29</v>
      </c>
      <c r="G51" t="s">
        <v>25</v>
      </c>
      <c r="H51">
        <v>0</v>
      </c>
      <c r="I51" t="s">
        <v>48</v>
      </c>
      <c r="J51" t="s">
        <v>49</v>
      </c>
      <c r="K51" t="s">
        <v>50</v>
      </c>
      <c r="L51" t="s">
        <v>22</v>
      </c>
      <c r="M51">
        <v>978</v>
      </c>
      <c r="N51">
        <v>978</v>
      </c>
      <c r="O51">
        <v>0</v>
      </c>
      <c r="P51">
        <v>0</v>
      </c>
      <c r="R51" t="s">
        <v>22</v>
      </c>
      <c r="S51">
        <v>27</v>
      </c>
      <c r="T51">
        <v>4</v>
      </c>
      <c r="U51" t="b">
        <v>1</v>
      </c>
      <c r="V51" t="b">
        <v>1</v>
      </c>
      <c r="W51" t="s">
        <v>22</v>
      </c>
      <c r="X51" s="1">
        <v>43153</v>
      </c>
      <c r="Y51" t="s">
        <v>18</v>
      </c>
      <c r="Z51" t="s">
        <v>18</v>
      </c>
    </row>
    <row r="52" spans="1:26" hidden="1" x14ac:dyDescent="0.4">
      <c r="A52">
        <v>12043449878</v>
      </c>
      <c r="B52" t="s">
        <v>16</v>
      </c>
      <c r="C52" t="s">
        <v>17</v>
      </c>
      <c r="D52" s="1">
        <v>42144</v>
      </c>
      <c r="E52" s="1">
        <v>25643</v>
      </c>
      <c r="F52" t="s">
        <v>29</v>
      </c>
      <c r="G52" t="s">
        <v>19</v>
      </c>
      <c r="H52">
        <v>-1</v>
      </c>
      <c r="I52" t="s">
        <v>101</v>
      </c>
      <c r="J52" t="s">
        <v>31</v>
      </c>
      <c r="K52" t="s">
        <v>24</v>
      </c>
      <c r="L52" t="s">
        <v>22</v>
      </c>
      <c r="M52">
        <v>11</v>
      </c>
      <c r="N52">
        <v>0</v>
      </c>
      <c r="O52">
        <v>11</v>
      </c>
      <c r="P52">
        <v>100</v>
      </c>
      <c r="Q52" s="1">
        <v>42144</v>
      </c>
      <c r="R52" t="s">
        <v>22</v>
      </c>
      <c r="S52">
        <v>1043</v>
      </c>
      <c r="T52">
        <v>1428</v>
      </c>
      <c r="U52" t="b">
        <v>0</v>
      </c>
      <c r="V52" t="b">
        <v>1</v>
      </c>
      <c r="W52" t="s">
        <v>22</v>
      </c>
      <c r="X52" s="1">
        <v>43150</v>
      </c>
      <c r="Y52" t="s">
        <v>18</v>
      </c>
      <c r="Z52" t="s">
        <v>18</v>
      </c>
    </row>
    <row r="53" spans="1:26" hidden="1" x14ac:dyDescent="0.4">
      <c r="A53">
        <v>17253967043</v>
      </c>
      <c r="B53" t="s">
        <v>16</v>
      </c>
      <c r="C53" t="s">
        <v>28</v>
      </c>
      <c r="D53" s="1">
        <v>42199</v>
      </c>
      <c r="E53" s="1">
        <v>31121</v>
      </c>
      <c r="F53" t="s">
        <v>25</v>
      </c>
      <c r="G53" t="s">
        <v>19</v>
      </c>
      <c r="H53">
        <v>-1</v>
      </c>
      <c r="I53" t="s">
        <v>89</v>
      </c>
      <c r="J53" t="s">
        <v>31</v>
      </c>
      <c r="K53" t="s">
        <v>24</v>
      </c>
      <c r="L53" t="s">
        <v>22</v>
      </c>
      <c r="M53">
        <v>509</v>
      </c>
      <c r="N53">
        <v>509</v>
      </c>
      <c r="O53">
        <v>0</v>
      </c>
      <c r="P53">
        <v>0</v>
      </c>
      <c r="Q53" s="1">
        <v>42199</v>
      </c>
      <c r="R53" t="s">
        <v>22</v>
      </c>
      <c r="S53">
        <v>20</v>
      </c>
      <c r="T53">
        <v>8</v>
      </c>
      <c r="U53" t="b">
        <v>0</v>
      </c>
      <c r="V53" t="b">
        <v>0</v>
      </c>
      <c r="W53" t="s">
        <v>22</v>
      </c>
      <c r="X53" s="1">
        <v>43155</v>
      </c>
      <c r="Y53" t="s">
        <v>18</v>
      </c>
      <c r="Z53" t="s">
        <v>18</v>
      </c>
    </row>
    <row r="54" spans="1:26" hidden="1" x14ac:dyDescent="0.4">
      <c r="A54">
        <v>17143879106</v>
      </c>
      <c r="B54" t="s">
        <v>16</v>
      </c>
      <c r="C54" t="s">
        <v>17</v>
      </c>
      <c r="D54" s="1">
        <v>37384</v>
      </c>
      <c r="E54" s="1">
        <v>24968</v>
      </c>
      <c r="F54" t="s">
        <v>29</v>
      </c>
      <c r="G54" t="s">
        <v>19</v>
      </c>
      <c r="H54">
        <v>4</v>
      </c>
      <c r="I54" t="s">
        <v>104</v>
      </c>
      <c r="J54" t="s">
        <v>31</v>
      </c>
      <c r="K54" t="s">
        <v>24</v>
      </c>
      <c r="L54" t="s">
        <v>22</v>
      </c>
      <c r="M54">
        <v>571</v>
      </c>
      <c r="N54">
        <v>435</v>
      </c>
      <c r="O54">
        <v>136</v>
      </c>
      <c r="P54">
        <v>100</v>
      </c>
      <c r="Q54" s="1">
        <v>42139</v>
      </c>
      <c r="R54" t="s">
        <v>22</v>
      </c>
      <c r="S54">
        <v>90</v>
      </c>
      <c r="T54">
        <v>59</v>
      </c>
      <c r="U54" t="b">
        <v>0</v>
      </c>
      <c r="V54" t="b">
        <v>1</v>
      </c>
      <c r="W54" t="s">
        <v>22</v>
      </c>
      <c r="X54" s="1">
        <v>43158</v>
      </c>
      <c r="Y54" t="s">
        <v>18</v>
      </c>
      <c r="Z54" t="s">
        <v>18</v>
      </c>
    </row>
    <row r="55" spans="1:26" hidden="1" x14ac:dyDescent="0.4">
      <c r="A55">
        <v>11692830724</v>
      </c>
      <c r="B55" t="s">
        <v>16</v>
      </c>
      <c r="C55" t="s">
        <v>17</v>
      </c>
      <c r="D55" s="1">
        <v>34127</v>
      </c>
      <c r="E55" s="1">
        <v>21132</v>
      </c>
      <c r="G55" t="s">
        <v>19</v>
      </c>
      <c r="H55">
        <v>1</v>
      </c>
      <c r="I55" t="s">
        <v>109</v>
      </c>
      <c r="J55" t="s">
        <v>92</v>
      </c>
      <c r="K55" t="s">
        <v>16</v>
      </c>
      <c r="L55" t="s">
        <v>22</v>
      </c>
      <c r="M55">
        <v>8935</v>
      </c>
      <c r="N55">
        <v>8935</v>
      </c>
      <c r="O55">
        <v>0</v>
      </c>
      <c r="P55">
        <v>0</v>
      </c>
      <c r="R55" t="s">
        <v>22</v>
      </c>
      <c r="S55">
        <v>393</v>
      </c>
      <c r="T55">
        <v>1663</v>
      </c>
      <c r="U55" t="b">
        <v>1</v>
      </c>
      <c r="V55" t="b">
        <v>1</v>
      </c>
      <c r="W55" t="s">
        <v>22</v>
      </c>
      <c r="X55" s="1">
        <v>43154</v>
      </c>
      <c r="Y55" t="s">
        <v>18</v>
      </c>
      <c r="Z55" t="s">
        <v>18</v>
      </c>
    </row>
    <row r="56" spans="1:26" hidden="1" x14ac:dyDescent="0.4">
      <c r="A56">
        <v>18610250691</v>
      </c>
      <c r="B56" t="s">
        <v>16</v>
      </c>
      <c r="C56" t="s">
        <v>17</v>
      </c>
      <c r="D56" s="1">
        <v>34753</v>
      </c>
      <c r="E56" s="1">
        <v>24656</v>
      </c>
      <c r="G56" t="s">
        <v>19</v>
      </c>
      <c r="H56">
        <v>-1</v>
      </c>
      <c r="I56" t="s">
        <v>20</v>
      </c>
      <c r="J56" t="s">
        <v>21</v>
      </c>
      <c r="K56" t="s">
        <v>23</v>
      </c>
      <c r="L56" t="s">
        <v>22</v>
      </c>
      <c r="M56">
        <v>440</v>
      </c>
      <c r="N56">
        <v>93</v>
      </c>
      <c r="O56">
        <v>347</v>
      </c>
      <c r="P56">
        <v>100</v>
      </c>
      <c r="Q56" s="1">
        <v>41321</v>
      </c>
      <c r="R56" t="s">
        <v>22</v>
      </c>
      <c r="S56">
        <v>243</v>
      </c>
      <c r="T56">
        <v>69</v>
      </c>
      <c r="U56" t="b">
        <v>1</v>
      </c>
      <c r="V56" t="b">
        <v>1</v>
      </c>
      <c r="W56" t="s">
        <v>22</v>
      </c>
      <c r="X56" s="1">
        <v>43158</v>
      </c>
      <c r="Y56" t="s">
        <v>18</v>
      </c>
      <c r="Z56" t="s">
        <v>18</v>
      </c>
    </row>
    <row r="57" spans="1:26" hidden="1" x14ac:dyDescent="0.4">
      <c r="A57">
        <v>18653982333</v>
      </c>
      <c r="B57" t="s">
        <v>16</v>
      </c>
      <c r="C57" t="s">
        <v>17</v>
      </c>
      <c r="D57" s="1">
        <v>35770</v>
      </c>
      <c r="E57" s="1">
        <v>20579</v>
      </c>
      <c r="G57" t="s">
        <v>19</v>
      </c>
      <c r="H57">
        <v>-1</v>
      </c>
      <c r="I57" t="s">
        <v>110</v>
      </c>
      <c r="J57" t="s">
        <v>31</v>
      </c>
      <c r="K57" t="s">
        <v>24</v>
      </c>
      <c r="L57" t="s">
        <v>22</v>
      </c>
      <c r="M57">
        <v>1614</v>
      </c>
      <c r="N57">
        <v>1554</v>
      </c>
      <c r="O57">
        <v>60</v>
      </c>
      <c r="P57">
        <v>0</v>
      </c>
      <c r="Q57" s="1">
        <v>43616</v>
      </c>
      <c r="R57" t="s">
        <v>22</v>
      </c>
      <c r="S57">
        <v>326</v>
      </c>
      <c r="T57">
        <v>1924</v>
      </c>
      <c r="U57" t="b">
        <v>1</v>
      </c>
      <c r="V57" t="b">
        <v>1</v>
      </c>
      <c r="W57" t="s">
        <v>22</v>
      </c>
      <c r="X57" s="1">
        <v>43150</v>
      </c>
      <c r="Y57" t="s">
        <v>18</v>
      </c>
      <c r="Z57" t="s">
        <v>18</v>
      </c>
    </row>
    <row r="58" spans="1:26" hidden="1" x14ac:dyDescent="0.4">
      <c r="A58">
        <v>11782701922</v>
      </c>
      <c r="B58" t="s">
        <v>16</v>
      </c>
      <c r="C58" t="s">
        <v>28</v>
      </c>
      <c r="D58" s="1">
        <v>39437</v>
      </c>
      <c r="E58" s="1">
        <v>32584</v>
      </c>
      <c r="G58" t="s">
        <v>25</v>
      </c>
      <c r="H58">
        <v>-1</v>
      </c>
      <c r="I58" t="s">
        <v>48</v>
      </c>
      <c r="J58" t="s">
        <v>49</v>
      </c>
      <c r="K58" t="s">
        <v>50</v>
      </c>
      <c r="L58" t="s">
        <v>22</v>
      </c>
      <c r="M58">
        <v>37</v>
      </c>
      <c r="N58">
        <v>0</v>
      </c>
      <c r="O58">
        <v>37</v>
      </c>
      <c r="P58">
        <v>100</v>
      </c>
      <c r="Q58" s="1">
        <v>41223</v>
      </c>
      <c r="R58" t="s">
        <v>22</v>
      </c>
      <c r="S58">
        <v>94</v>
      </c>
      <c r="T58">
        <v>653</v>
      </c>
      <c r="U58" t="b">
        <v>0</v>
      </c>
      <c r="V58" t="b">
        <v>0</v>
      </c>
      <c r="W58" t="s">
        <v>22</v>
      </c>
      <c r="X58" s="1">
        <v>43153</v>
      </c>
      <c r="Y58" t="s">
        <v>18</v>
      </c>
      <c r="Z58" t="s">
        <v>18</v>
      </c>
    </row>
    <row r="59" spans="1:26" hidden="1" x14ac:dyDescent="0.4">
      <c r="A59">
        <v>13219261555</v>
      </c>
      <c r="B59" t="s">
        <v>16</v>
      </c>
      <c r="C59" t="s">
        <v>28</v>
      </c>
      <c r="D59" s="1">
        <v>39449</v>
      </c>
      <c r="E59" s="1">
        <v>28795</v>
      </c>
      <c r="G59" t="s">
        <v>19</v>
      </c>
      <c r="H59">
        <v>-1</v>
      </c>
      <c r="I59" t="s">
        <v>47</v>
      </c>
      <c r="J59" t="s">
        <v>42</v>
      </c>
      <c r="K59" t="s">
        <v>23</v>
      </c>
      <c r="L59" t="s">
        <v>18</v>
      </c>
      <c r="M59">
        <v>5387</v>
      </c>
      <c r="N59">
        <v>5387</v>
      </c>
      <c r="O59">
        <v>0</v>
      </c>
      <c r="P59">
        <v>0</v>
      </c>
      <c r="R59" t="s">
        <v>22</v>
      </c>
      <c r="S59">
        <v>72</v>
      </c>
      <c r="T59">
        <v>13</v>
      </c>
      <c r="U59" t="b">
        <v>1</v>
      </c>
      <c r="V59" t="b">
        <v>1</v>
      </c>
      <c r="W59" t="s">
        <v>22</v>
      </c>
      <c r="X59" s="1">
        <v>43157</v>
      </c>
      <c r="Y59" t="s">
        <v>18</v>
      </c>
      <c r="Z59" t="s">
        <v>18</v>
      </c>
    </row>
    <row r="60" spans="1:26" hidden="1" x14ac:dyDescent="0.4">
      <c r="A60">
        <v>18473047943</v>
      </c>
      <c r="B60" t="s">
        <v>16</v>
      </c>
      <c r="C60" t="s">
        <v>28</v>
      </c>
      <c r="D60" s="1">
        <v>40248</v>
      </c>
      <c r="E60" s="1">
        <v>30743</v>
      </c>
      <c r="F60" t="s">
        <v>25</v>
      </c>
      <c r="G60" t="s">
        <v>19</v>
      </c>
      <c r="H60">
        <v>-1</v>
      </c>
      <c r="I60" t="s">
        <v>113</v>
      </c>
      <c r="J60" t="s">
        <v>31</v>
      </c>
      <c r="K60" t="s">
        <v>24</v>
      </c>
      <c r="L60" t="s">
        <v>22</v>
      </c>
      <c r="M60">
        <v>386</v>
      </c>
      <c r="N60">
        <v>386</v>
      </c>
      <c r="O60">
        <v>0</v>
      </c>
      <c r="P60">
        <v>0</v>
      </c>
      <c r="R60" t="s">
        <v>22</v>
      </c>
      <c r="S60">
        <v>27</v>
      </c>
      <c r="T60">
        <v>5</v>
      </c>
      <c r="U60" t="b">
        <v>0</v>
      </c>
      <c r="V60" t="b">
        <v>0</v>
      </c>
      <c r="W60" t="s">
        <v>22</v>
      </c>
      <c r="X60" s="1">
        <v>43151</v>
      </c>
      <c r="Y60" t="s">
        <v>18</v>
      </c>
      <c r="Z60" t="s">
        <v>18</v>
      </c>
    </row>
    <row r="61" spans="1:26" hidden="1" x14ac:dyDescent="0.4">
      <c r="A61">
        <v>15071185907</v>
      </c>
      <c r="B61" t="s">
        <v>16</v>
      </c>
      <c r="C61" t="s">
        <v>28</v>
      </c>
      <c r="D61" s="1">
        <v>40381</v>
      </c>
      <c r="E61" s="1">
        <v>28712</v>
      </c>
      <c r="F61" t="s">
        <v>29</v>
      </c>
      <c r="G61" t="s">
        <v>19</v>
      </c>
      <c r="H61">
        <v>-1</v>
      </c>
      <c r="I61" t="s">
        <v>114</v>
      </c>
      <c r="J61" t="s">
        <v>31</v>
      </c>
      <c r="K61" t="s">
        <v>24</v>
      </c>
      <c r="L61" t="s">
        <v>22</v>
      </c>
      <c r="M61">
        <v>107</v>
      </c>
      <c r="N61">
        <v>71</v>
      </c>
      <c r="O61">
        <v>36</v>
      </c>
      <c r="P61">
        <v>100</v>
      </c>
      <c r="Q61" s="1">
        <v>43154</v>
      </c>
      <c r="R61" t="s">
        <v>22</v>
      </c>
      <c r="S61">
        <v>1</v>
      </c>
      <c r="T61">
        <v>35</v>
      </c>
      <c r="U61" t="b">
        <v>0</v>
      </c>
      <c r="W61" t="s">
        <v>22</v>
      </c>
      <c r="X61" s="1">
        <v>43157</v>
      </c>
      <c r="Y61" t="s">
        <v>18</v>
      </c>
      <c r="Z61" t="s">
        <v>18</v>
      </c>
    </row>
    <row r="62" spans="1:26" hidden="1" x14ac:dyDescent="0.4">
      <c r="A62">
        <v>16003395489</v>
      </c>
      <c r="B62" t="s">
        <v>16</v>
      </c>
      <c r="C62" t="s">
        <v>28</v>
      </c>
      <c r="D62" s="1">
        <v>39437</v>
      </c>
      <c r="E62" s="1">
        <v>32584</v>
      </c>
      <c r="G62" t="s">
        <v>25</v>
      </c>
      <c r="H62">
        <v>-1</v>
      </c>
      <c r="I62" t="s">
        <v>48</v>
      </c>
      <c r="J62" t="s">
        <v>49</v>
      </c>
      <c r="K62" t="s">
        <v>50</v>
      </c>
      <c r="L62" t="s">
        <v>22</v>
      </c>
      <c r="M62">
        <v>37</v>
      </c>
      <c r="N62">
        <v>0</v>
      </c>
      <c r="O62">
        <v>37</v>
      </c>
      <c r="P62">
        <v>100</v>
      </c>
      <c r="Q62" s="1">
        <v>41223</v>
      </c>
      <c r="R62" t="s">
        <v>22</v>
      </c>
      <c r="S62">
        <v>94</v>
      </c>
      <c r="T62">
        <v>653</v>
      </c>
      <c r="U62" t="b">
        <v>0</v>
      </c>
      <c r="V62" t="b">
        <v>0</v>
      </c>
      <c r="W62" t="s">
        <v>22</v>
      </c>
      <c r="X62" s="1">
        <v>43159</v>
      </c>
      <c r="Y62" t="s">
        <v>18</v>
      </c>
      <c r="Z62" t="s">
        <v>18</v>
      </c>
    </row>
    <row r="63" spans="1:26" hidden="1" x14ac:dyDescent="0.4">
      <c r="A63">
        <v>16923617066</v>
      </c>
      <c r="B63" t="s">
        <v>16</v>
      </c>
      <c r="C63" t="s">
        <v>28</v>
      </c>
      <c r="D63" s="1">
        <v>39449</v>
      </c>
      <c r="E63" s="1">
        <v>28795</v>
      </c>
      <c r="G63" t="s">
        <v>19</v>
      </c>
      <c r="H63">
        <v>-1</v>
      </c>
      <c r="I63" t="s">
        <v>47</v>
      </c>
      <c r="J63" t="s">
        <v>42</v>
      </c>
      <c r="K63" t="s">
        <v>23</v>
      </c>
      <c r="L63" t="s">
        <v>18</v>
      </c>
      <c r="M63">
        <v>5387</v>
      </c>
      <c r="N63">
        <v>5387</v>
      </c>
      <c r="O63">
        <v>0</v>
      </c>
      <c r="P63">
        <v>0</v>
      </c>
      <c r="R63" t="s">
        <v>22</v>
      </c>
      <c r="S63">
        <v>72</v>
      </c>
      <c r="T63">
        <v>13</v>
      </c>
      <c r="U63" t="b">
        <v>1</v>
      </c>
      <c r="V63" t="b">
        <v>1</v>
      </c>
      <c r="W63" t="s">
        <v>22</v>
      </c>
      <c r="X63" s="1">
        <v>43155</v>
      </c>
      <c r="Y63" t="s">
        <v>18</v>
      </c>
      <c r="Z63" t="s">
        <v>18</v>
      </c>
    </row>
    <row r="64" spans="1:26" hidden="1" x14ac:dyDescent="0.4">
      <c r="A64">
        <v>12998823661</v>
      </c>
      <c r="B64" t="s">
        <v>16</v>
      </c>
      <c r="C64" t="s">
        <v>28</v>
      </c>
      <c r="D64" s="1">
        <v>40248</v>
      </c>
      <c r="E64" s="1">
        <v>30743</v>
      </c>
      <c r="F64" t="s">
        <v>25</v>
      </c>
      <c r="G64" t="s">
        <v>19</v>
      </c>
      <c r="H64">
        <v>-1</v>
      </c>
      <c r="I64" t="s">
        <v>113</v>
      </c>
      <c r="J64" t="s">
        <v>31</v>
      </c>
      <c r="K64" t="s">
        <v>24</v>
      </c>
      <c r="L64" t="s">
        <v>22</v>
      </c>
      <c r="M64">
        <v>386</v>
      </c>
      <c r="N64">
        <v>386</v>
      </c>
      <c r="O64">
        <v>0</v>
      </c>
      <c r="P64">
        <v>0</v>
      </c>
      <c r="R64" t="s">
        <v>22</v>
      </c>
      <c r="S64">
        <v>27</v>
      </c>
      <c r="T64">
        <v>5</v>
      </c>
      <c r="U64" t="b">
        <v>0</v>
      </c>
      <c r="V64" t="b">
        <v>0</v>
      </c>
      <c r="W64" t="s">
        <v>22</v>
      </c>
      <c r="X64" s="1">
        <v>43155</v>
      </c>
      <c r="Y64" t="s">
        <v>18</v>
      </c>
      <c r="Z64" t="s">
        <v>18</v>
      </c>
    </row>
    <row r="65" spans="1:26" hidden="1" x14ac:dyDescent="0.4">
      <c r="A65">
        <v>17362102786</v>
      </c>
      <c r="B65" t="s">
        <v>16</v>
      </c>
      <c r="C65" t="s">
        <v>28</v>
      </c>
      <c r="D65" s="1">
        <v>40381</v>
      </c>
      <c r="E65" s="1">
        <v>28712</v>
      </c>
      <c r="F65" t="s">
        <v>29</v>
      </c>
      <c r="G65" t="s">
        <v>19</v>
      </c>
      <c r="H65">
        <v>-1</v>
      </c>
      <c r="I65" t="s">
        <v>114</v>
      </c>
      <c r="J65" t="s">
        <v>31</v>
      </c>
      <c r="K65" t="s">
        <v>24</v>
      </c>
      <c r="L65" t="s">
        <v>22</v>
      </c>
      <c r="M65">
        <v>107</v>
      </c>
      <c r="N65">
        <v>71</v>
      </c>
      <c r="O65">
        <v>36</v>
      </c>
      <c r="P65">
        <v>100</v>
      </c>
      <c r="Q65" s="1">
        <v>43154</v>
      </c>
      <c r="R65" t="s">
        <v>22</v>
      </c>
      <c r="S65">
        <v>1</v>
      </c>
      <c r="T65">
        <v>35</v>
      </c>
      <c r="U65" t="b">
        <v>0</v>
      </c>
      <c r="W65" t="s">
        <v>22</v>
      </c>
      <c r="X65" s="1">
        <v>43155</v>
      </c>
      <c r="Y65" t="s">
        <v>18</v>
      </c>
      <c r="Z65" t="s">
        <v>18</v>
      </c>
    </row>
    <row r="66" spans="1:26" hidden="1" x14ac:dyDescent="0.4">
      <c r="A66">
        <v>15874024160</v>
      </c>
      <c r="B66" t="s">
        <v>16</v>
      </c>
      <c r="C66" t="s">
        <v>28</v>
      </c>
      <c r="D66" s="1">
        <v>43200</v>
      </c>
      <c r="E66" s="1">
        <v>35409</v>
      </c>
      <c r="F66" t="s">
        <v>25</v>
      </c>
      <c r="G66" t="s">
        <v>19</v>
      </c>
      <c r="H66">
        <v>-1</v>
      </c>
      <c r="I66" t="s">
        <v>116</v>
      </c>
      <c r="J66" t="s">
        <v>31</v>
      </c>
      <c r="K66" t="s">
        <v>24</v>
      </c>
      <c r="L66" t="s">
        <v>22</v>
      </c>
      <c r="M66">
        <v>21</v>
      </c>
      <c r="N66">
        <v>21</v>
      </c>
      <c r="O66">
        <v>0</v>
      </c>
      <c r="P66">
        <v>0</v>
      </c>
      <c r="Q66" s="1">
        <v>43200</v>
      </c>
      <c r="R66" t="s">
        <v>22</v>
      </c>
      <c r="S66">
        <v>15</v>
      </c>
      <c r="T66">
        <v>1</v>
      </c>
      <c r="U66" t="b">
        <v>0</v>
      </c>
      <c r="V66" t="b">
        <v>1</v>
      </c>
      <c r="W66" t="s">
        <v>22</v>
      </c>
      <c r="X66" s="1">
        <v>43150</v>
      </c>
      <c r="Y66" t="s">
        <v>18</v>
      </c>
      <c r="Z66" t="s">
        <v>18</v>
      </c>
    </row>
    <row r="67" spans="1:26" hidden="1" x14ac:dyDescent="0.4">
      <c r="A67">
        <v>14641132553</v>
      </c>
      <c r="B67" t="s">
        <v>16</v>
      </c>
      <c r="C67" t="s">
        <v>28</v>
      </c>
      <c r="D67" s="1">
        <v>35536</v>
      </c>
      <c r="E67" s="1">
        <v>27507</v>
      </c>
      <c r="F67" t="s">
        <v>29</v>
      </c>
      <c r="G67" t="s">
        <v>19</v>
      </c>
      <c r="H67">
        <v>-1</v>
      </c>
      <c r="I67" t="s">
        <v>99</v>
      </c>
      <c r="J67" t="s">
        <v>31</v>
      </c>
      <c r="K67" t="s">
        <v>24</v>
      </c>
      <c r="L67" t="s">
        <v>22</v>
      </c>
      <c r="M67">
        <v>503</v>
      </c>
      <c r="N67">
        <v>24</v>
      </c>
      <c r="O67">
        <v>479</v>
      </c>
      <c r="P67">
        <v>100</v>
      </c>
      <c r="Q67" s="1">
        <v>42536</v>
      </c>
      <c r="R67" t="s">
        <v>22</v>
      </c>
      <c r="S67">
        <v>45</v>
      </c>
      <c r="T67">
        <v>5</v>
      </c>
      <c r="U67" t="b">
        <v>1</v>
      </c>
      <c r="V67" t="b">
        <v>1</v>
      </c>
      <c r="W67" t="s">
        <v>22</v>
      </c>
      <c r="X67" s="1">
        <v>43156</v>
      </c>
      <c r="Y67" t="s">
        <v>18</v>
      </c>
      <c r="Z67" t="s">
        <v>18</v>
      </c>
    </row>
    <row r="68" spans="1:26" hidden="1" x14ac:dyDescent="0.4">
      <c r="A68">
        <v>10017011920</v>
      </c>
      <c r="B68" t="s">
        <v>16</v>
      </c>
      <c r="C68" t="s">
        <v>17</v>
      </c>
      <c r="D68" s="1">
        <v>35641</v>
      </c>
      <c r="E68" s="1">
        <v>27103</v>
      </c>
      <c r="F68" t="s">
        <v>29</v>
      </c>
      <c r="G68" t="s">
        <v>19</v>
      </c>
      <c r="H68">
        <v>0</v>
      </c>
      <c r="I68" t="s">
        <v>51</v>
      </c>
      <c r="J68" t="s">
        <v>31</v>
      </c>
      <c r="K68" t="s">
        <v>24</v>
      </c>
      <c r="L68" t="s">
        <v>22</v>
      </c>
      <c r="M68">
        <v>12</v>
      </c>
      <c r="N68">
        <v>0</v>
      </c>
      <c r="O68">
        <v>12</v>
      </c>
      <c r="P68">
        <v>100</v>
      </c>
      <c r="Q68" s="1">
        <v>41919</v>
      </c>
      <c r="R68" t="s">
        <v>22</v>
      </c>
      <c r="S68">
        <v>34</v>
      </c>
      <c r="T68">
        <v>3</v>
      </c>
      <c r="U68" t="b">
        <v>1</v>
      </c>
      <c r="V68" t="b">
        <v>1</v>
      </c>
      <c r="W68" t="s">
        <v>22</v>
      </c>
      <c r="X68" s="1">
        <v>43159</v>
      </c>
      <c r="Y68" t="s">
        <v>18</v>
      </c>
      <c r="Z68" t="s">
        <v>18</v>
      </c>
    </row>
    <row r="69" spans="1:26" hidden="1" x14ac:dyDescent="0.4">
      <c r="A69">
        <v>10431690704</v>
      </c>
      <c r="B69" t="s">
        <v>16</v>
      </c>
      <c r="C69" t="s">
        <v>28</v>
      </c>
      <c r="D69" s="1">
        <v>42292</v>
      </c>
      <c r="E69" s="1">
        <v>23962</v>
      </c>
      <c r="F69" t="s">
        <v>25</v>
      </c>
      <c r="G69" t="s">
        <v>19</v>
      </c>
      <c r="H69">
        <v>-1</v>
      </c>
      <c r="I69" t="s">
        <v>118</v>
      </c>
      <c r="J69" t="s">
        <v>42</v>
      </c>
      <c r="K69" t="s">
        <v>23</v>
      </c>
      <c r="L69" t="s">
        <v>22</v>
      </c>
      <c r="M69">
        <v>1116</v>
      </c>
      <c r="N69">
        <v>25</v>
      </c>
      <c r="O69">
        <v>1091</v>
      </c>
      <c r="P69">
        <v>100</v>
      </c>
      <c r="Q69" s="1">
        <v>42293</v>
      </c>
      <c r="R69" t="s">
        <v>22</v>
      </c>
      <c r="S69">
        <v>44</v>
      </c>
      <c r="T69">
        <v>3</v>
      </c>
      <c r="U69" t="b">
        <v>0</v>
      </c>
      <c r="V69" t="b">
        <v>1</v>
      </c>
      <c r="W69" t="s">
        <v>22</v>
      </c>
      <c r="X69" s="1">
        <v>43155</v>
      </c>
      <c r="Y69" t="s">
        <v>18</v>
      </c>
      <c r="Z69" t="s">
        <v>18</v>
      </c>
    </row>
    <row r="70" spans="1:26" hidden="1" x14ac:dyDescent="0.4">
      <c r="A70">
        <v>14114844616</v>
      </c>
      <c r="B70" t="s">
        <v>16</v>
      </c>
      <c r="C70" t="s">
        <v>17</v>
      </c>
      <c r="D70" s="1">
        <v>42631</v>
      </c>
      <c r="E70" s="1">
        <v>34488</v>
      </c>
      <c r="F70" t="s">
        <v>25</v>
      </c>
      <c r="G70" t="s">
        <v>19</v>
      </c>
      <c r="H70">
        <v>-1</v>
      </c>
      <c r="I70" t="s">
        <v>20</v>
      </c>
      <c r="J70" t="s">
        <v>21</v>
      </c>
      <c r="K70" t="s">
        <v>23</v>
      </c>
      <c r="L70" t="s">
        <v>22</v>
      </c>
      <c r="M70">
        <v>301</v>
      </c>
      <c r="N70">
        <v>15</v>
      </c>
      <c r="O70">
        <v>286</v>
      </c>
      <c r="P70">
        <v>100</v>
      </c>
      <c r="Q70" s="1">
        <v>42977</v>
      </c>
      <c r="R70" t="s">
        <v>22</v>
      </c>
      <c r="S70">
        <v>286</v>
      </c>
      <c r="T70">
        <v>653</v>
      </c>
      <c r="U70" t="b">
        <v>0</v>
      </c>
      <c r="V70" t="b">
        <v>1</v>
      </c>
      <c r="W70" t="s">
        <v>22</v>
      </c>
      <c r="X70" s="1">
        <v>43155</v>
      </c>
      <c r="Y70" t="s">
        <v>18</v>
      </c>
      <c r="Z70" t="s">
        <v>18</v>
      </c>
    </row>
    <row r="71" spans="1:26" hidden="1" x14ac:dyDescent="0.4">
      <c r="A71">
        <v>17657372463</v>
      </c>
      <c r="B71" t="s">
        <v>16</v>
      </c>
      <c r="C71" t="s">
        <v>28</v>
      </c>
      <c r="D71" s="1">
        <v>42908</v>
      </c>
      <c r="E71" s="1">
        <v>28518</v>
      </c>
      <c r="F71" t="s">
        <v>29</v>
      </c>
      <c r="G71" t="s">
        <v>19</v>
      </c>
      <c r="H71">
        <v>-1</v>
      </c>
      <c r="I71" t="s">
        <v>71</v>
      </c>
      <c r="J71" t="s">
        <v>34</v>
      </c>
      <c r="K71" t="s">
        <v>23</v>
      </c>
      <c r="L71" t="s">
        <v>22</v>
      </c>
      <c r="M71">
        <v>35</v>
      </c>
      <c r="N71">
        <v>15</v>
      </c>
      <c r="O71">
        <v>20</v>
      </c>
      <c r="P71">
        <v>100</v>
      </c>
      <c r="Q71" s="1">
        <v>42909</v>
      </c>
      <c r="R71" t="s">
        <v>22</v>
      </c>
      <c r="S71">
        <v>40</v>
      </c>
      <c r="T71">
        <v>21</v>
      </c>
      <c r="U71" t="b">
        <v>0</v>
      </c>
      <c r="V71" t="b">
        <v>0</v>
      </c>
      <c r="W71" t="s">
        <v>22</v>
      </c>
      <c r="X71" s="1">
        <v>43156</v>
      </c>
      <c r="Y71" t="s">
        <v>18</v>
      </c>
      <c r="Z71" t="s">
        <v>18</v>
      </c>
    </row>
    <row r="72" spans="1:26" hidden="1" x14ac:dyDescent="0.4">
      <c r="A72">
        <v>14536825716</v>
      </c>
      <c r="B72" t="s">
        <v>16</v>
      </c>
      <c r="C72" t="s">
        <v>28</v>
      </c>
      <c r="D72" s="1">
        <v>33739</v>
      </c>
      <c r="E72" s="1">
        <v>16136</v>
      </c>
      <c r="F72" t="s">
        <v>25</v>
      </c>
      <c r="G72" t="s">
        <v>19</v>
      </c>
      <c r="H72">
        <v>-1</v>
      </c>
      <c r="I72" t="s">
        <v>119</v>
      </c>
      <c r="J72" t="s">
        <v>42</v>
      </c>
      <c r="K72" t="s">
        <v>23</v>
      </c>
      <c r="L72" t="s">
        <v>22</v>
      </c>
      <c r="M72">
        <v>1109</v>
      </c>
      <c r="N72">
        <v>1109</v>
      </c>
      <c r="O72">
        <v>0</v>
      </c>
      <c r="P72">
        <v>0</v>
      </c>
      <c r="R72" t="s">
        <v>22</v>
      </c>
      <c r="S72">
        <v>31</v>
      </c>
      <c r="T72">
        <v>4</v>
      </c>
      <c r="U72" t="b">
        <v>1</v>
      </c>
      <c r="V72" t="b">
        <v>1</v>
      </c>
      <c r="W72" t="s">
        <v>22</v>
      </c>
      <c r="X72" s="1">
        <v>43155</v>
      </c>
      <c r="Y72" t="s">
        <v>18</v>
      </c>
      <c r="Z72" t="s">
        <v>18</v>
      </c>
    </row>
    <row r="73" spans="1:26" hidden="1" x14ac:dyDescent="0.4">
      <c r="A73">
        <v>17203734469</v>
      </c>
      <c r="B73" t="s">
        <v>16</v>
      </c>
      <c r="C73" t="s">
        <v>28</v>
      </c>
      <c r="D73" s="1">
        <v>33912</v>
      </c>
      <c r="E73" s="1">
        <v>10605</v>
      </c>
      <c r="F73" t="s">
        <v>29</v>
      </c>
      <c r="G73" t="s">
        <v>19</v>
      </c>
      <c r="H73">
        <v>-1</v>
      </c>
      <c r="I73" t="s">
        <v>97</v>
      </c>
      <c r="J73" t="s">
        <v>38</v>
      </c>
      <c r="K73" t="s">
        <v>16</v>
      </c>
      <c r="L73" t="s">
        <v>22</v>
      </c>
      <c r="M73">
        <v>3244</v>
      </c>
      <c r="N73">
        <v>3244</v>
      </c>
      <c r="O73">
        <v>0</v>
      </c>
      <c r="P73">
        <v>0</v>
      </c>
      <c r="R73" t="s">
        <v>22</v>
      </c>
      <c r="S73">
        <v>25</v>
      </c>
      <c r="T73">
        <v>3</v>
      </c>
      <c r="U73" t="b">
        <v>0</v>
      </c>
      <c r="W73" t="s">
        <v>22</v>
      </c>
      <c r="X73" s="1">
        <v>43159</v>
      </c>
      <c r="Y73" t="s">
        <v>18</v>
      </c>
      <c r="Z73" t="s">
        <v>18</v>
      </c>
    </row>
    <row r="74" spans="1:26" hidden="1" x14ac:dyDescent="0.4">
      <c r="A74">
        <v>14598810696</v>
      </c>
      <c r="B74" t="s">
        <v>16</v>
      </c>
      <c r="C74" t="s">
        <v>17</v>
      </c>
      <c r="D74" s="1">
        <v>36636</v>
      </c>
      <c r="E74" s="1">
        <v>29800</v>
      </c>
      <c r="G74" t="s">
        <v>19</v>
      </c>
      <c r="H74">
        <v>0</v>
      </c>
      <c r="I74" t="s">
        <v>122</v>
      </c>
      <c r="J74" t="s">
        <v>31</v>
      </c>
      <c r="K74" t="s">
        <v>24</v>
      </c>
      <c r="L74" t="s">
        <v>22</v>
      </c>
      <c r="M74">
        <v>686</v>
      </c>
      <c r="N74">
        <v>307</v>
      </c>
      <c r="O74">
        <v>379</v>
      </c>
      <c r="P74">
        <v>100</v>
      </c>
      <c r="Q74" s="1">
        <v>42446</v>
      </c>
      <c r="R74" t="s">
        <v>22</v>
      </c>
      <c r="S74">
        <v>135</v>
      </c>
      <c r="T74">
        <v>69</v>
      </c>
      <c r="U74" t="b">
        <v>0</v>
      </c>
      <c r="V74" t="b">
        <v>1</v>
      </c>
      <c r="W74" t="s">
        <v>22</v>
      </c>
      <c r="X74" s="1">
        <v>43152</v>
      </c>
      <c r="Y74" t="s">
        <v>18</v>
      </c>
      <c r="Z74" t="s">
        <v>18</v>
      </c>
    </row>
    <row r="75" spans="1:26" hidden="1" x14ac:dyDescent="0.4">
      <c r="A75">
        <v>11335532276</v>
      </c>
      <c r="B75" t="s">
        <v>16</v>
      </c>
      <c r="C75" t="s">
        <v>28</v>
      </c>
      <c r="D75" s="1">
        <v>34887</v>
      </c>
      <c r="E75" s="1">
        <v>27219</v>
      </c>
      <c r="G75" t="s">
        <v>19</v>
      </c>
      <c r="H75">
        <v>-1</v>
      </c>
      <c r="I75" t="s">
        <v>123</v>
      </c>
      <c r="J75" t="s">
        <v>31</v>
      </c>
      <c r="K75" t="s">
        <v>24</v>
      </c>
      <c r="L75" t="s">
        <v>22</v>
      </c>
      <c r="M75">
        <v>185</v>
      </c>
      <c r="N75">
        <v>89</v>
      </c>
      <c r="O75">
        <v>96</v>
      </c>
      <c r="P75">
        <v>100</v>
      </c>
      <c r="Q75" s="1">
        <v>43264</v>
      </c>
      <c r="R75" t="s">
        <v>22</v>
      </c>
      <c r="S75">
        <v>59</v>
      </c>
      <c r="T75">
        <v>13</v>
      </c>
      <c r="U75" t="b">
        <v>0</v>
      </c>
      <c r="V75" t="b">
        <v>0</v>
      </c>
      <c r="W75" t="s">
        <v>22</v>
      </c>
      <c r="X75" s="1">
        <v>43158</v>
      </c>
      <c r="Y75" t="s">
        <v>18</v>
      </c>
      <c r="Z75" t="s">
        <v>18</v>
      </c>
    </row>
    <row r="76" spans="1:26" hidden="1" x14ac:dyDescent="0.4">
      <c r="A76">
        <v>10148352507</v>
      </c>
      <c r="B76" t="s">
        <v>16</v>
      </c>
      <c r="C76" t="s">
        <v>28</v>
      </c>
      <c r="D76" s="1">
        <v>37338</v>
      </c>
      <c r="E76" s="1">
        <v>20902</v>
      </c>
      <c r="G76" t="s">
        <v>19</v>
      </c>
      <c r="H76">
        <v>-1</v>
      </c>
      <c r="I76" t="s">
        <v>53</v>
      </c>
      <c r="J76" t="s">
        <v>31</v>
      </c>
      <c r="K76" t="s">
        <v>24</v>
      </c>
      <c r="L76" t="s">
        <v>22</v>
      </c>
      <c r="M76">
        <v>228</v>
      </c>
      <c r="N76">
        <v>11</v>
      </c>
      <c r="O76">
        <v>217</v>
      </c>
      <c r="P76">
        <v>100</v>
      </c>
      <c r="Q76" s="1">
        <v>43532</v>
      </c>
      <c r="R76" t="s">
        <v>22</v>
      </c>
      <c r="S76">
        <v>72</v>
      </c>
      <c r="T76">
        <v>4</v>
      </c>
      <c r="U76" t="b">
        <v>0</v>
      </c>
      <c r="V76" t="b">
        <v>0</v>
      </c>
      <c r="W76" t="s">
        <v>22</v>
      </c>
      <c r="X76" s="1">
        <v>43157</v>
      </c>
      <c r="Y76" t="s">
        <v>18</v>
      </c>
      <c r="Z76" t="s">
        <v>18</v>
      </c>
    </row>
    <row r="77" spans="1:26" hidden="1" x14ac:dyDescent="0.4">
      <c r="A77">
        <v>14918837418</v>
      </c>
      <c r="B77" t="s">
        <v>16</v>
      </c>
      <c r="C77" t="s">
        <v>28</v>
      </c>
      <c r="D77" s="1">
        <v>37232</v>
      </c>
      <c r="E77" s="1">
        <v>25280</v>
      </c>
      <c r="F77" t="s">
        <v>29</v>
      </c>
      <c r="G77" t="s">
        <v>19</v>
      </c>
      <c r="H77">
        <v>2</v>
      </c>
      <c r="I77" t="s">
        <v>126</v>
      </c>
      <c r="J77" t="s">
        <v>31</v>
      </c>
      <c r="K77" t="s">
        <v>24</v>
      </c>
      <c r="L77" t="s">
        <v>22</v>
      </c>
      <c r="M77">
        <v>126</v>
      </c>
      <c r="N77">
        <v>47</v>
      </c>
      <c r="O77">
        <v>79</v>
      </c>
      <c r="P77">
        <v>100</v>
      </c>
      <c r="Q77" s="1">
        <v>41507</v>
      </c>
      <c r="R77" t="s">
        <v>22</v>
      </c>
      <c r="S77">
        <v>47</v>
      </c>
      <c r="T77">
        <v>7</v>
      </c>
      <c r="U77" t="b">
        <v>1</v>
      </c>
      <c r="W77" t="s">
        <v>22</v>
      </c>
      <c r="X77" s="1">
        <v>43153</v>
      </c>
      <c r="Y77" t="s">
        <v>18</v>
      </c>
      <c r="Z77" t="s">
        <v>18</v>
      </c>
    </row>
    <row r="78" spans="1:26" hidden="1" x14ac:dyDescent="0.4">
      <c r="A78">
        <v>11003286759</v>
      </c>
      <c r="B78" t="s">
        <v>16</v>
      </c>
      <c r="C78" t="s">
        <v>17</v>
      </c>
      <c r="D78" s="1">
        <v>34281</v>
      </c>
      <c r="E78" s="1">
        <v>29839</v>
      </c>
      <c r="F78" t="s">
        <v>29</v>
      </c>
      <c r="G78" t="s">
        <v>19</v>
      </c>
      <c r="H78">
        <v>-1</v>
      </c>
      <c r="I78" t="s">
        <v>127</v>
      </c>
      <c r="J78" t="s">
        <v>31</v>
      </c>
      <c r="K78" t="s">
        <v>24</v>
      </c>
      <c r="L78" t="s">
        <v>22</v>
      </c>
      <c r="M78">
        <v>9669</v>
      </c>
      <c r="N78">
        <v>9669</v>
      </c>
      <c r="O78">
        <v>0</v>
      </c>
      <c r="P78">
        <v>0</v>
      </c>
      <c r="R78" t="s">
        <v>22</v>
      </c>
      <c r="S78">
        <v>436</v>
      </c>
      <c r="T78">
        <v>81</v>
      </c>
      <c r="U78" t="b">
        <v>1</v>
      </c>
      <c r="V78" t="b">
        <v>1</v>
      </c>
      <c r="W78" t="s">
        <v>22</v>
      </c>
      <c r="X78" s="1">
        <v>43156</v>
      </c>
      <c r="Y78" t="s">
        <v>18</v>
      </c>
      <c r="Z78" t="s">
        <v>18</v>
      </c>
    </row>
    <row r="79" spans="1:26" hidden="1" x14ac:dyDescent="0.4">
      <c r="A79">
        <v>16582709651</v>
      </c>
      <c r="B79" t="s">
        <v>16</v>
      </c>
      <c r="C79" t="s">
        <v>28</v>
      </c>
      <c r="D79" s="1">
        <v>37844</v>
      </c>
      <c r="E79" s="1">
        <v>31231</v>
      </c>
      <c r="F79" t="s">
        <v>29</v>
      </c>
      <c r="G79" t="s">
        <v>19</v>
      </c>
      <c r="H79">
        <v>0</v>
      </c>
      <c r="I79" t="s">
        <v>20</v>
      </c>
      <c r="J79" t="s">
        <v>21</v>
      </c>
      <c r="K79" t="s">
        <v>23</v>
      </c>
      <c r="L79" t="s">
        <v>22</v>
      </c>
      <c r="M79">
        <v>1638</v>
      </c>
      <c r="N79">
        <v>1638</v>
      </c>
      <c r="O79">
        <v>0</v>
      </c>
      <c r="P79">
        <v>0</v>
      </c>
      <c r="R79" t="s">
        <v>22</v>
      </c>
      <c r="S79">
        <v>51</v>
      </c>
      <c r="T79">
        <v>5</v>
      </c>
      <c r="U79" t="b">
        <v>0</v>
      </c>
      <c r="V79" t="b">
        <v>1</v>
      </c>
      <c r="W79" t="s">
        <v>22</v>
      </c>
      <c r="X79" s="1">
        <v>43159</v>
      </c>
      <c r="Y79" t="s">
        <v>18</v>
      </c>
      <c r="Z79" t="s">
        <v>18</v>
      </c>
    </row>
    <row r="80" spans="1:26" hidden="1" x14ac:dyDescent="0.4">
      <c r="A80">
        <v>13913462616</v>
      </c>
      <c r="B80" t="s">
        <v>16</v>
      </c>
      <c r="C80" t="s">
        <v>24</v>
      </c>
      <c r="D80" s="1">
        <v>43085</v>
      </c>
      <c r="E80" s="1">
        <v>32709</v>
      </c>
      <c r="F80" t="s">
        <v>25</v>
      </c>
      <c r="G80" t="s">
        <v>19</v>
      </c>
      <c r="H80">
        <v>-1</v>
      </c>
      <c r="I80" t="s">
        <v>35</v>
      </c>
      <c r="J80" t="s">
        <v>21</v>
      </c>
      <c r="K80" t="s">
        <v>23</v>
      </c>
      <c r="L80" t="s">
        <v>22</v>
      </c>
      <c r="M80">
        <v>7025</v>
      </c>
      <c r="N80">
        <v>4633</v>
      </c>
      <c r="O80">
        <v>2392</v>
      </c>
      <c r="P80">
        <v>0</v>
      </c>
      <c r="Q80" s="1">
        <v>43556</v>
      </c>
      <c r="R80" t="s">
        <v>22</v>
      </c>
      <c r="S80">
        <v>96</v>
      </c>
      <c r="T80">
        <v>652</v>
      </c>
      <c r="U80" t="b">
        <v>1</v>
      </c>
      <c r="V80" t="b">
        <v>1</v>
      </c>
      <c r="W80" t="s">
        <v>22</v>
      </c>
      <c r="X80" s="1">
        <v>43153</v>
      </c>
      <c r="Y80" t="s">
        <v>18</v>
      </c>
      <c r="Z80" t="s">
        <v>18</v>
      </c>
    </row>
    <row r="81" spans="1:26" hidden="1" x14ac:dyDescent="0.4">
      <c r="A81">
        <v>15643944284</v>
      </c>
      <c r="B81" t="s">
        <v>16</v>
      </c>
      <c r="C81" t="s">
        <v>28</v>
      </c>
      <c r="D81" s="1">
        <v>40814</v>
      </c>
      <c r="E81" s="1">
        <v>28943</v>
      </c>
      <c r="F81" t="s">
        <v>25</v>
      </c>
      <c r="G81" t="s">
        <v>19</v>
      </c>
      <c r="H81">
        <v>-1</v>
      </c>
      <c r="I81" t="s">
        <v>66</v>
      </c>
      <c r="J81" t="s">
        <v>31</v>
      </c>
      <c r="K81" t="s">
        <v>24</v>
      </c>
      <c r="L81" t="s">
        <v>18</v>
      </c>
      <c r="M81">
        <v>274</v>
      </c>
      <c r="N81">
        <v>101</v>
      </c>
      <c r="O81">
        <v>173</v>
      </c>
      <c r="P81">
        <v>100</v>
      </c>
      <c r="Q81" s="1">
        <v>41198</v>
      </c>
      <c r="R81" t="s">
        <v>22</v>
      </c>
      <c r="S81">
        <v>6</v>
      </c>
      <c r="T81">
        <v>2</v>
      </c>
      <c r="U81" t="b">
        <v>0</v>
      </c>
      <c r="W81" t="s">
        <v>22</v>
      </c>
      <c r="X81" s="1">
        <v>43155</v>
      </c>
      <c r="Y81" t="s">
        <v>18</v>
      </c>
      <c r="Z81" t="s">
        <v>18</v>
      </c>
    </row>
    <row r="82" spans="1:26" hidden="1" x14ac:dyDescent="0.4">
      <c r="A82">
        <v>11824354562</v>
      </c>
      <c r="B82" t="s">
        <v>16</v>
      </c>
      <c r="C82" t="s">
        <v>17</v>
      </c>
      <c r="D82" s="1">
        <v>41477</v>
      </c>
      <c r="E82" s="1">
        <v>29466</v>
      </c>
      <c r="F82" t="s">
        <v>25</v>
      </c>
      <c r="G82" t="s">
        <v>19</v>
      </c>
      <c r="H82">
        <v>0</v>
      </c>
      <c r="I82" t="s">
        <v>131</v>
      </c>
      <c r="J82" t="s">
        <v>27</v>
      </c>
      <c r="K82" t="s">
        <v>16</v>
      </c>
      <c r="L82" t="s">
        <v>22</v>
      </c>
      <c r="M82">
        <v>4778</v>
      </c>
      <c r="N82">
        <v>4765</v>
      </c>
      <c r="O82">
        <v>13</v>
      </c>
      <c r="P82">
        <v>0</v>
      </c>
      <c r="Q82" s="1">
        <v>41907</v>
      </c>
      <c r="R82" t="s">
        <v>22</v>
      </c>
      <c r="S82">
        <v>109</v>
      </c>
      <c r="T82">
        <v>48</v>
      </c>
      <c r="U82" t="b">
        <v>1</v>
      </c>
      <c r="V82" t="b">
        <v>1</v>
      </c>
      <c r="W82" t="s">
        <v>22</v>
      </c>
      <c r="X82" s="1">
        <v>43156</v>
      </c>
      <c r="Y82" t="s">
        <v>18</v>
      </c>
      <c r="Z82" t="s">
        <v>18</v>
      </c>
    </row>
    <row r="83" spans="1:26" hidden="1" x14ac:dyDescent="0.4">
      <c r="A83">
        <v>18576101094</v>
      </c>
      <c r="B83" t="s">
        <v>16</v>
      </c>
      <c r="C83" t="s">
        <v>28</v>
      </c>
      <c r="D83" s="1">
        <v>42061</v>
      </c>
      <c r="E83" s="1">
        <v>30111</v>
      </c>
      <c r="F83" t="s">
        <v>25</v>
      </c>
      <c r="G83" t="s">
        <v>19</v>
      </c>
      <c r="H83">
        <v>1</v>
      </c>
      <c r="I83" t="s">
        <v>132</v>
      </c>
      <c r="J83" t="s">
        <v>31</v>
      </c>
      <c r="K83" t="s">
        <v>24</v>
      </c>
      <c r="L83" t="s">
        <v>22</v>
      </c>
      <c r="M83">
        <v>178</v>
      </c>
      <c r="N83">
        <v>87</v>
      </c>
      <c r="O83">
        <v>91</v>
      </c>
      <c r="P83">
        <v>50</v>
      </c>
      <c r="Q83" s="1">
        <v>42061</v>
      </c>
      <c r="R83" t="s">
        <v>22</v>
      </c>
      <c r="S83">
        <v>27</v>
      </c>
      <c r="T83">
        <v>2</v>
      </c>
      <c r="U83" t="b">
        <v>0</v>
      </c>
      <c r="V83" t="b">
        <v>1</v>
      </c>
      <c r="W83" t="s">
        <v>22</v>
      </c>
      <c r="X83" s="1">
        <v>43152</v>
      </c>
      <c r="Y83" t="s">
        <v>18</v>
      </c>
      <c r="Z83" t="s">
        <v>18</v>
      </c>
    </row>
    <row r="84" spans="1:26" hidden="1" x14ac:dyDescent="0.4">
      <c r="A84">
        <v>10300922019</v>
      </c>
      <c r="B84" t="s">
        <v>16</v>
      </c>
      <c r="C84" t="s">
        <v>28</v>
      </c>
      <c r="D84" s="1">
        <v>42377</v>
      </c>
      <c r="E84" s="1">
        <v>35134</v>
      </c>
      <c r="F84" t="s">
        <v>25</v>
      </c>
      <c r="G84" t="s">
        <v>19</v>
      </c>
      <c r="H84">
        <v>-1</v>
      </c>
      <c r="I84" t="s">
        <v>133</v>
      </c>
      <c r="J84" t="s">
        <v>27</v>
      </c>
      <c r="K84" t="s">
        <v>16</v>
      </c>
      <c r="L84" t="s">
        <v>22</v>
      </c>
      <c r="M84">
        <v>55</v>
      </c>
      <c r="N84">
        <v>25</v>
      </c>
      <c r="O84">
        <v>30</v>
      </c>
      <c r="P84">
        <v>100</v>
      </c>
      <c r="Q84" s="1">
        <v>42866</v>
      </c>
      <c r="R84" t="s">
        <v>22</v>
      </c>
      <c r="S84">
        <v>570</v>
      </c>
      <c r="T84">
        <v>27</v>
      </c>
      <c r="U84" t="b">
        <v>0</v>
      </c>
      <c r="V84" t="b">
        <v>0</v>
      </c>
      <c r="W84" t="s">
        <v>22</v>
      </c>
      <c r="X84" s="1">
        <v>43151</v>
      </c>
      <c r="Y84" t="s">
        <v>18</v>
      </c>
      <c r="Z84" t="s">
        <v>18</v>
      </c>
    </row>
    <row r="85" spans="1:26" hidden="1" x14ac:dyDescent="0.4">
      <c r="A85">
        <v>15360876312</v>
      </c>
      <c r="B85" t="s">
        <v>16</v>
      </c>
      <c r="C85" t="s">
        <v>28</v>
      </c>
      <c r="D85" s="1">
        <v>42801</v>
      </c>
      <c r="E85" s="1">
        <v>33836</v>
      </c>
      <c r="F85" t="s">
        <v>25</v>
      </c>
      <c r="G85" t="s">
        <v>19</v>
      </c>
      <c r="H85">
        <v>-1</v>
      </c>
      <c r="I85" t="s">
        <v>67</v>
      </c>
      <c r="J85" t="s">
        <v>49</v>
      </c>
      <c r="K85" t="s">
        <v>50</v>
      </c>
      <c r="L85" t="s">
        <v>22</v>
      </c>
      <c r="M85">
        <v>35</v>
      </c>
      <c r="N85">
        <v>15</v>
      </c>
      <c r="O85">
        <v>20</v>
      </c>
      <c r="P85">
        <v>100</v>
      </c>
      <c r="Q85" s="1">
        <v>42802</v>
      </c>
      <c r="R85" t="s">
        <v>22</v>
      </c>
      <c r="S85">
        <v>62</v>
      </c>
      <c r="T85">
        <v>10</v>
      </c>
      <c r="U85" t="b">
        <v>0</v>
      </c>
      <c r="V85" t="b">
        <v>0</v>
      </c>
      <c r="W85" t="s">
        <v>22</v>
      </c>
      <c r="X85" s="1">
        <v>43156</v>
      </c>
      <c r="Y85" t="s">
        <v>18</v>
      </c>
      <c r="Z85" t="s">
        <v>18</v>
      </c>
    </row>
    <row r="86" spans="1:26" hidden="1" x14ac:dyDescent="0.4">
      <c r="A86">
        <v>16351141646</v>
      </c>
      <c r="B86" t="s">
        <v>16</v>
      </c>
      <c r="C86" t="s">
        <v>24</v>
      </c>
      <c r="D86" s="1">
        <v>42872</v>
      </c>
      <c r="E86" s="1">
        <v>27079</v>
      </c>
      <c r="F86" t="s">
        <v>29</v>
      </c>
      <c r="G86" t="s">
        <v>19</v>
      </c>
      <c r="H86">
        <v>-1</v>
      </c>
      <c r="I86" t="s">
        <v>39</v>
      </c>
      <c r="J86" t="s">
        <v>31</v>
      </c>
      <c r="K86" t="s">
        <v>24</v>
      </c>
      <c r="L86" t="s">
        <v>22</v>
      </c>
      <c r="M86">
        <v>15492</v>
      </c>
      <c r="N86">
        <v>14255</v>
      </c>
      <c r="O86">
        <v>1237</v>
      </c>
      <c r="P86">
        <v>20</v>
      </c>
      <c r="Q86" s="1">
        <v>43134</v>
      </c>
      <c r="R86" t="s">
        <v>22</v>
      </c>
      <c r="S86">
        <v>472</v>
      </c>
      <c r="T86">
        <v>1292</v>
      </c>
      <c r="U86" t="b">
        <v>1</v>
      </c>
      <c r="V86" t="b">
        <v>1</v>
      </c>
      <c r="W86" t="s">
        <v>22</v>
      </c>
      <c r="X86" s="1">
        <v>43150</v>
      </c>
      <c r="Y86" t="s">
        <v>18</v>
      </c>
      <c r="Z86" t="s">
        <v>18</v>
      </c>
    </row>
    <row r="87" spans="1:26" hidden="1" x14ac:dyDescent="0.4">
      <c r="A87">
        <v>15486712590</v>
      </c>
      <c r="B87" t="s">
        <v>16</v>
      </c>
      <c r="C87" t="s">
        <v>17</v>
      </c>
      <c r="D87" s="1">
        <v>33717</v>
      </c>
      <c r="E87" s="1">
        <v>21780</v>
      </c>
      <c r="F87" t="s">
        <v>29</v>
      </c>
      <c r="G87" t="s">
        <v>25</v>
      </c>
      <c r="H87">
        <v>-1</v>
      </c>
      <c r="I87" t="s">
        <v>134</v>
      </c>
      <c r="J87" t="s">
        <v>49</v>
      </c>
      <c r="K87" t="s">
        <v>50</v>
      </c>
      <c r="L87" t="s">
        <v>22</v>
      </c>
      <c r="M87">
        <v>4366</v>
      </c>
      <c r="N87">
        <v>4366</v>
      </c>
      <c r="O87">
        <v>0</v>
      </c>
      <c r="P87">
        <v>0</v>
      </c>
      <c r="R87" t="s">
        <v>22</v>
      </c>
      <c r="S87">
        <v>1</v>
      </c>
      <c r="T87">
        <v>10</v>
      </c>
      <c r="U87" t="b">
        <v>1</v>
      </c>
      <c r="V87" t="b">
        <v>1</v>
      </c>
      <c r="W87" t="s">
        <v>22</v>
      </c>
      <c r="X87" s="1">
        <v>43158</v>
      </c>
      <c r="Y87" t="s">
        <v>18</v>
      </c>
      <c r="Z87" t="s">
        <v>18</v>
      </c>
    </row>
    <row r="88" spans="1:26" hidden="1" x14ac:dyDescent="0.4">
      <c r="A88">
        <v>17613901898</v>
      </c>
      <c r="B88" t="s">
        <v>16</v>
      </c>
      <c r="C88" t="s">
        <v>28</v>
      </c>
      <c r="D88" s="1">
        <v>33708</v>
      </c>
      <c r="E88" s="1">
        <v>17676</v>
      </c>
      <c r="F88" t="s">
        <v>25</v>
      </c>
      <c r="G88" t="s">
        <v>19</v>
      </c>
      <c r="H88">
        <v>3</v>
      </c>
      <c r="I88" t="s">
        <v>35</v>
      </c>
      <c r="J88" t="s">
        <v>21</v>
      </c>
      <c r="K88" t="s">
        <v>23</v>
      </c>
      <c r="L88" t="s">
        <v>22</v>
      </c>
      <c r="M88">
        <v>5070</v>
      </c>
      <c r="N88">
        <v>5070</v>
      </c>
      <c r="O88">
        <v>0</v>
      </c>
      <c r="P88">
        <v>0</v>
      </c>
      <c r="Q88" s="1">
        <v>42643</v>
      </c>
      <c r="R88" t="s">
        <v>22</v>
      </c>
      <c r="S88">
        <v>36</v>
      </c>
      <c r="T88">
        <v>3</v>
      </c>
      <c r="U88" t="b">
        <v>0</v>
      </c>
      <c r="V88" t="b">
        <v>1</v>
      </c>
      <c r="W88" t="s">
        <v>22</v>
      </c>
      <c r="X88" s="1">
        <v>43152</v>
      </c>
      <c r="Y88" t="s">
        <v>18</v>
      </c>
      <c r="Z88" t="s">
        <v>18</v>
      </c>
    </row>
    <row r="89" spans="1:26" hidden="1" x14ac:dyDescent="0.4">
      <c r="A89">
        <v>17930160272</v>
      </c>
      <c r="B89" t="s">
        <v>16</v>
      </c>
      <c r="C89" t="s">
        <v>24</v>
      </c>
      <c r="D89" s="1">
        <v>35111</v>
      </c>
      <c r="E89" s="1">
        <v>28383</v>
      </c>
      <c r="F89" t="s">
        <v>25</v>
      </c>
      <c r="G89" t="s">
        <v>19</v>
      </c>
      <c r="H89">
        <v>-1</v>
      </c>
      <c r="I89" t="s">
        <v>135</v>
      </c>
      <c r="J89" t="s">
        <v>34</v>
      </c>
      <c r="K89" t="s">
        <v>23</v>
      </c>
      <c r="L89" t="s">
        <v>22</v>
      </c>
      <c r="M89">
        <v>9126</v>
      </c>
      <c r="N89">
        <v>9126</v>
      </c>
      <c r="O89">
        <v>0</v>
      </c>
      <c r="P89">
        <v>0</v>
      </c>
      <c r="R89" t="s">
        <v>22</v>
      </c>
      <c r="S89">
        <v>3657</v>
      </c>
      <c r="T89">
        <v>1346</v>
      </c>
      <c r="U89" t="b">
        <v>1</v>
      </c>
      <c r="V89" t="b">
        <v>1</v>
      </c>
      <c r="W89" t="s">
        <v>22</v>
      </c>
      <c r="X89" s="1">
        <v>43151</v>
      </c>
      <c r="Y89" t="s">
        <v>18</v>
      </c>
      <c r="Z89" t="s">
        <v>18</v>
      </c>
    </row>
    <row r="90" spans="1:26" hidden="1" x14ac:dyDescent="0.4">
      <c r="A90">
        <v>16514850162</v>
      </c>
      <c r="B90" t="s">
        <v>16</v>
      </c>
      <c r="C90" t="s">
        <v>17</v>
      </c>
      <c r="D90" s="1">
        <v>34319</v>
      </c>
      <c r="E90" s="1">
        <v>21447</v>
      </c>
      <c r="F90" t="s">
        <v>25</v>
      </c>
      <c r="G90" t="s">
        <v>25</v>
      </c>
      <c r="H90">
        <v>0</v>
      </c>
      <c r="I90" t="s">
        <v>136</v>
      </c>
      <c r="J90" t="s">
        <v>49</v>
      </c>
      <c r="K90" t="s">
        <v>50</v>
      </c>
      <c r="L90" t="s">
        <v>22</v>
      </c>
      <c r="M90">
        <v>4979</v>
      </c>
      <c r="N90">
        <v>18</v>
      </c>
      <c r="O90">
        <v>4961</v>
      </c>
      <c r="P90">
        <v>100</v>
      </c>
      <c r="Q90" s="1">
        <v>42350</v>
      </c>
      <c r="R90" t="s">
        <v>22</v>
      </c>
      <c r="S90">
        <v>570</v>
      </c>
      <c r="T90">
        <v>565</v>
      </c>
      <c r="U90" t="b">
        <v>0</v>
      </c>
      <c r="V90" t="b">
        <v>1</v>
      </c>
      <c r="W90" t="s">
        <v>22</v>
      </c>
      <c r="X90" s="1">
        <v>43153</v>
      </c>
      <c r="Y90" t="s">
        <v>18</v>
      </c>
      <c r="Z90" t="s">
        <v>18</v>
      </c>
    </row>
    <row r="91" spans="1:26" hidden="1" x14ac:dyDescent="0.4">
      <c r="A91">
        <v>13409144102</v>
      </c>
      <c r="B91" t="s">
        <v>16</v>
      </c>
      <c r="C91" t="s">
        <v>24</v>
      </c>
      <c r="D91" s="1">
        <v>35852</v>
      </c>
      <c r="E91" s="1">
        <v>28593</v>
      </c>
      <c r="F91" t="s">
        <v>29</v>
      </c>
      <c r="G91" t="s">
        <v>19</v>
      </c>
      <c r="H91">
        <v>2</v>
      </c>
      <c r="I91" t="s">
        <v>46</v>
      </c>
      <c r="J91" t="s">
        <v>31</v>
      </c>
      <c r="K91" t="s">
        <v>24</v>
      </c>
      <c r="L91" t="s">
        <v>22</v>
      </c>
      <c r="M91">
        <v>9653</v>
      </c>
      <c r="N91">
        <v>9474</v>
      </c>
      <c r="O91">
        <v>179</v>
      </c>
      <c r="P91">
        <v>0</v>
      </c>
      <c r="Q91" s="1">
        <v>43457</v>
      </c>
      <c r="R91" t="s">
        <v>22</v>
      </c>
      <c r="S91">
        <v>1983</v>
      </c>
      <c r="T91">
        <v>1845</v>
      </c>
      <c r="U91" t="b">
        <v>1</v>
      </c>
      <c r="V91" t="b">
        <v>1</v>
      </c>
      <c r="W91" t="s">
        <v>22</v>
      </c>
      <c r="X91" s="1">
        <v>43156</v>
      </c>
      <c r="Y91" t="s">
        <v>18</v>
      </c>
      <c r="Z91" t="s">
        <v>18</v>
      </c>
    </row>
    <row r="92" spans="1:26" hidden="1" x14ac:dyDescent="0.4">
      <c r="A92">
        <v>11448752259</v>
      </c>
      <c r="B92" t="s">
        <v>16</v>
      </c>
      <c r="C92" t="s">
        <v>28</v>
      </c>
      <c r="D92" s="1">
        <v>37107</v>
      </c>
      <c r="E92" s="1">
        <v>25322</v>
      </c>
      <c r="F92" t="s">
        <v>29</v>
      </c>
      <c r="G92" t="s">
        <v>19</v>
      </c>
      <c r="H92">
        <v>0</v>
      </c>
      <c r="I92" t="s">
        <v>140</v>
      </c>
      <c r="J92" t="s">
        <v>49</v>
      </c>
      <c r="K92" t="s">
        <v>50</v>
      </c>
      <c r="L92" t="s">
        <v>22</v>
      </c>
      <c r="M92">
        <v>1364</v>
      </c>
      <c r="N92">
        <v>1364</v>
      </c>
      <c r="O92">
        <v>0</v>
      </c>
      <c r="P92">
        <v>0</v>
      </c>
      <c r="R92" t="s">
        <v>22</v>
      </c>
      <c r="S92">
        <v>37</v>
      </c>
      <c r="T92">
        <v>7</v>
      </c>
      <c r="U92" t="b">
        <v>0</v>
      </c>
      <c r="W92" t="s">
        <v>22</v>
      </c>
      <c r="X92" s="1">
        <v>43156</v>
      </c>
      <c r="Y92" t="s">
        <v>18</v>
      </c>
      <c r="Z92" t="s">
        <v>18</v>
      </c>
    </row>
    <row r="93" spans="1:26" hidden="1" x14ac:dyDescent="0.4">
      <c r="A93">
        <v>13912451969</v>
      </c>
      <c r="B93" t="s">
        <v>16</v>
      </c>
      <c r="C93" t="s">
        <v>28</v>
      </c>
      <c r="D93" s="1">
        <v>37202</v>
      </c>
      <c r="E93" s="1">
        <v>25721</v>
      </c>
      <c r="F93" t="s">
        <v>25</v>
      </c>
      <c r="G93" t="s">
        <v>19</v>
      </c>
      <c r="H93">
        <v>-1</v>
      </c>
      <c r="I93" t="s">
        <v>141</v>
      </c>
      <c r="J93" t="s">
        <v>27</v>
      </c>
      <c r="K93" t="s">
        <v>16</v>
      </c>
      <c r="L93" t="s">
        <v>22</v>
      </c>
      <c r="M93">
        <v>15</v>
      </c>
      <c r="N93">
        <v>14</v>
      </c>
      <c r="O93">
        <v>1</v>
      </c>
      <c r="P93">
        <v>100</v>
      </c>
      <c r="Q93" s="1">
        <v>41331</v>
      </c>
      <c r="R93" t="s">
        <v>22</v>
      </c>
      <c r="S93">
        <v>87</v>
      </c>
      <c r="T93">
        <v>17</v>
      </c>
      <c r="U93" t="b">
        <v>0</v>
      </c>
      <c r="V93" t="b">
        <v>1</v>
      </c>
      <c r="W93" t="s">
        <v>22</v>
      </c>
      <c r="X93" s="1">
        <v>43156</v>
      </c>
      <c r="Y93" t="s">
        <v>18</v>
      </c>
      <c r="Z93" t="s">
        <v>18</v>
      </c>
    </row>
    <row r="94" spans="1:26" hidden="1" x14ac:dyDescent="0.4">
      <c r="A94">
        <v>10077745120</v>
      </c>
      <c r="B94" t="s">
        <v>16</v>
      </c>
      <c r="C94" t="s">
        <v>28</v>
      </c>
      <c r="D94" s="1">
        <v>37657</v>
      </c>
      <c r="E94" s="1">
        <v>28868</v>
      </c>
      <c r="F94" t="s">
        <v>25</v>
      </c>
      <c r="G94" t="s">
        <v>19</v>
      </c>
      <c r="H94">
        <v>0</v>
      </c>
      <c r="I94" t="s">
        <v>66</v>
      </c>
      <c r="J94" t="s">
        <v>31</v>
      </c>
      <c r="K94" t="s">
        <v>24</v>
      </c>
      <c r="L94" t="s">
        <v>22</v>
      </c>
      <c r="M94">
        <v>181</v>
      </c>
      <c r="N94">
        <v>105</v>
      </c>
      <c r="O94">
        <v>76</v>
      </c>
      <c r="P94">
        <v>100</v>
      </c>
      <c r="Q94" s="1">
        <v>41446</v>
      </c>
      <c r="R94" t="s">
        <v>22</v>
      </c>
      <c r="S94">
        <v>7</v>
      </c>
      <c r="T94">
        <v>1</v>
      </c>
      <c r="U94" t="b">
        <v>0</v>
      </c>
      <c r="W94" t="s">
        <v>22</v>
      </c>
      <c r="X94" s="1">
        <v>43151</v>
      </c>
      <c r="Y94" t="s">
        <v>18</v>
      </c>
      <c r="Z94" t="s">
        <v>18</v>
      </c>
    </row>
    <row r="95" spans="1:26" hidden="1" x14ac:dyDescent="0.4">
      <c r="A95">
        <v>16239131120</v>
      </c>
      <c r="B95" t="s">
        <v>16</v>
      </c>
      <c r="C95" t="s">
        <v>17</v>
      </c>
      <c r="D95" s="1">
        <v>37945</v>
      </c>
      <c r="E95" s="1">
        <v>30882</v>
      </c>
      <c r="F95" t="s">
        <v>25</v>
      </c>
      <c r="G95" t="s">
        <v>25</v>
      </c>
      <c r="H95">
        <v>-1</v>
      </c>
      <c r="I95" t="s">
        <v>144</v>
      </c>
      <c r="J95" t="s">
        <v>49</v>
      </c>
      <c r="K95" t="s">
        <v>50</v>
      </c>
      <c r="L95" t="s">
        <v>22</v>
      </c>
      <c r="M95">
        <v>607</v>
      </c>
      <c r="N95">
        <v>358</v>
      </c>
      <c r="O95">
        <v>249</v>
      </c>
      <c r="P95">
        <v>100</v>
      </c>
      <c r="Q95" s="1">
        <v>42081</v>
      </c>
      <c r="R95" t="s">
        <v>22</v>
      </c>
      <c r="S95">
        <v>431</v>
      </c>
      <c r="T95">
        <v>223</v>
      </c>
      <c r="U95" t="b">
        <v>0</v>
      </c>
      <c r="V95" t="b">
        <v>0</v>
      </c>
      <c r="W95" t="s">
        <v>22</v>
      </c>
      <c r="X95" s="1">
        <v>43153</v>
      </c>
      <c r="Y95" t="s">
        <v>18</v>
      </c>
      <c r="Z95" t="s">
        <v>18</v>
      </c>
    </row>
    <row r="96" spans="1:26" hidden="1" x14ac:dyDescent="0.4">
      <c r="A96">
        <v>10070139485</v>
      </c>
      <c r="B96" t="s">
        <v>16</v>
      </c>
      <c r="C96" t="s">
        <v>17</v>
      </c>
      <c r="D96" s="1">
        <v>38004</v>
      </c>
      <c r="E96" s="1">
        <v>25783</v>
      </c>
      <c r="F96" t="s">
        <v>25</v>
      </c>
      <c r="G96" t="s">
        <v>25</v>
      </c>
      <c r="H96">
        <v>-1</v>
      </c>
      <c r="I96" t="s">
        <v>145</v>
      </c>
      <c r="J96" t="s">
        <v>49</v>
      </c>
      <c r="K96" t="s">
        <v>50</v>
      </c>
      <c r="L96" t="s">
        <v>22</v>
      </c>
      <c r="M96">
        <v>422</v>
      </c>
      <c r="N96">
        <v>422</v>
      </c>
      <c r="O96">
        <v>0</v>
      </c>
      <c r="P96">
        <v>0</v>
      </c>
      <c r="R96" t="s">
        <v>22</v>
      </c>
      <c r="S96">
        <v>270</v>
      </c>
      <c r="T96">
        <v>480</v>
      </c>
      <c r="U96" t="b">
        <v>0</v>
      </c>
      <c r="V96" t="b">
        <v>1</v>
      </c>
      <c r="W96" t="s">
        <v>22</v>
      </c>
      <c r="X96" s="1">
        <v>43153</v>
      </c>
      <c r="Y96" t="s">
        <v>18</v>
      </c>
      <c r="Z96" t="s">
        <v>18</v>
      </c>
    </row>
    <row r="97" spans="1:26" hidden="1" x14ac:dyDescent="0.4">
      <c r="A97">
        <v>13295770194</v>
      </c>
      <c r="B97" t="s">
        <v>16</v>
      </c>
      <c r="C97" t="s">
        <v>28</v>
      </c>
      <c r="D97" s="1">
        <v>39128</v>
      </c>
      <c r="E97" s="1">
        <v>31847</v>
      </c>
      <c r="F97" t="s">
        <v>29</v>
      </c>
      <c r="G97" t="s">
        <v>19</v>
      </c>
      <c r="H97">
        <v>0</v>
      </c>
      <c r="I97" t="s">
        <v>146</v>
      </c>
      <c r="J97" t="s">
        <v>38</v>
      </c>
      <c r="K97" t="s">
        <v>16</v>
      </c>
      <c r="L97" t="s">
        <v>22</v>
      </c>
      <c r="M97">
        <v>127</v>
      </c>
      <c r="N97">
        <v>60</v>
      </c>
      <c r="O97">
        <v>67</v>
      </c>
      <c r="P97">
        <v>100</v>
      </c>
      <c r="Q97" s="1">
        <v>41291</v>
      </c>
      <c r="R97" t="s">
        <v>22</v>
      </c>
      <c r="S97">
        <v>61</v>
      </c>
      <c r="T97">
        <v>12</v>
      </c>
      <c r="U97" t="b">
        <v>0</v>
      </c>
      <c r="W97" t="s">
        <v>22</v>
      </c>
      <c r="X97" s="1">
        <v>43154</v>
      </c>
      <c r="Y97" t="s">
        <v>18</v>
      </c>
      <c r="Z97" t="s">
        <v>18</v>
      </c>
    </row>
    <row r="98" spans="1:26" hidden="1" x14ac:dyDescent="0.4">
      <c r="A98">
        <v>12459147387</v>
      </c>
      <c r="B98" t="s">
        <v>16</v>
      </c>
      <c r="C98" t="s">
        <v>28</v>
      </c>
      <c r="D98" s="1">
        <v>39864</v>
      </c>
      <c r="E98" s="1">
        <v>23700</v>
      </c>
      <c r="F98" t="s">
        <v>29</v>
      </c>
      <c r="G98" t="s">
        <v>19</v>
      </c>
      <c r="H98">
        <v>-1</v>
      </c>
      <c r="I98" t="s">
        <v>71</v>
      </c>
      <c r="J98" t="s">
        <v>34</v>
      </c>
      <c r="K98" t="s">
        <v>23</v>
      </c>
      <c r="L98" t="s">
        <v>22</v>
      </c>
      <c r="M98">
        <v>630</v>
      </c>
      <c r="N98">
        <v>622</v>
      </c>
      <c r="O98">
        <v>8</v>
      </c>
      <c r="P98">
        <v>0</v>
      </c>
      <c r="Q98" s="1">
        <v>43164</v>
      </c>
      <c r="R98" t="s">
        <v>22</v>
      </c>
      <c r="S98">
        <v>18</v>
      </c>
      <c r="T98">
        <v>6</v>
      </c>
      <c r="U98" t="b">
        <v>1</v>
      </c>
      <c r="V98" t="b">
        <v>1</v>
      </c>
      <c r="W98" t="s">
        <v>22</v>
      </c>
      <c r="X98" s="1">
        <v>43154</v>
      </c>
      <c r="Y98" t="s">
        <v>18</v>
      </c>
      <c r="Z98" t="s">
        <v>18</v>
      </c>
    </row>
    <row r="99" spans="1:26" hidden="1" x14ac:dyDescent="0.4">
      <c r="A99">
        <v>16024070641</v>
      </c>
      <c r="B99" t="s">
        <v>16</v>
      </c>
      <c r="C99" t="s">
        <v>28</v>
      </c>
      <c r="D99" s="1">
        <v>43113</v>
      </c>
      <c r="E99" s="1">
        <v>32316</v>
      </c>
      <c r="F99" t="s">
        <v>29</v>
      </c>
      <c r="G99" t="s">
        <v>19</v>
      </c>
      <c r="H99">
        <v>-1</v>
      </c>
      <c r="I99" t="s">
        <v>79</v>
      </c>
      <c r="J99" t="s">
        <v>31</v>
      </c>
      <c r="K99" t="s">
        <v>24</v>
      </c>
      <c r="L99" t="s">
        <v>22</v>
      </c>
      <c r="M99">
        <v>435</v>
      </c>
      <c r="N99">
        <v>435</v>
      </c>
      <c r="O99">
        <v>0</v>
      </c>
      <c r="P99">
        <v>0</v>
      </c>
      <c r="Q99" s="1">
        <v>43113</v>
      </c>
      <c r="R99" t="s">
        <v>22</v>
      </c>
      <c r="S99">
        <v>20</v>
      </c>
      <c r="T99">
        <v>35</v>
      </c>
      <c r="U99" t="b">
        <v>0</v>
      </c>
      <c r="V99" t="b">
        <v>0</v>
      </c>
      <c r="W99" t="s">
        <v>22</v>
      </c>
      <c r="X99" s="1">
        <v>43153</v>
      </c>
      <c r="Y99" t="s">
        <v>18</v>
      </c>
      <c r="Z99" t="s">
        <v>18</v>
      </c>
    </row>
    <row r="100" spans="1:26" x14ac:dyDescent="0.4">
      <c r="A100">
        <v>12432415548</v>
      </c>
      <c r="B100" t="s">
        <v>16</v>
      </c>
      <c r="C100" t="s">
        <v>17</v>
      </c>
      <c r="D100" s="1">
        <v>43193</v>
      </c>
      <c r="E100" t="s">
        <v>60</v>
      </c>
      <c r="G100" t="s">
        <v>19</v>
      </c>
      <c r="H100">
        <v>-1</v>
      </c>
      <c r="I100" t="s">
        <v>39</v>
      </c>
      <c r="J100" t="s">
        <v>31</v>
      </c>
      <c r="K100" t="s">
        <v>24</v>
      </c>
      <c r="L100" t="s">
        <v>22</v>
      </c>
      <c r="M100">
        <v>1660</v>
      </c>
      <c r="N100">
        <v>1328</v>
      </c>
      <c r="O100">
        <v>332</v>
      </c>
      <c r="P100">
        <v>20</v>
      </c>
      <c r="Q100" s="1">
        <v>43200</v>
      </c>
      <c r="R100" t="s">
        <v>22</v>
      </c>
      <c r="S100">
        <v>584</v>
      </c>
      <c r="T100">
        <v>72</v>
      </c>
      <c r="U100" t="b">
        <v>1</v>
      </c>
      <c r="W100" t="s">
        <v>22</v>
      </c>
      <c r="X100" s="1">
        <v>43153</v>
      </c>
      <c r="Y100" t="s">
        <v>18</v>
      </c>
      <c r="Z100" t="s">
        <v>18</v>
      </c>
    </row>
    <row r="101" spans="1:26" hidden="1" x14ac:dyDescent="0.4">
      <c r="A101">
        <v>17611788524</v>
      </c>
      <c r="B101" t="s">
        <v>16</v>
      </c>
      <c r="C101" t="s">
        <v>28</v>
      </c>
      <c r="D101" s="1">
        <v>43206</v>
      </c>
      <c r="E101" s="1">
        <v>33656</v>
      </c>
      <c r="F101" t="s">
        <v>25</v>
      </c>
      <c r="G101" t="s">
        <v>19</v>
      </c>
      <c r="H101">
        <v>-1</v>
      </c>
      <c r="I101" t="s">
        <v>89</v>
      </c>
      <c r="J101" t="s">
        <v>31</v>
      </c>
      <c r="K101" t="s">
        <v>24</v>
      </c>
      <c r="L101" t="s">
        <v>22</v>
      </c>
      <c r="M101">
        <v>275</v>
      </c>
      <c r="N101">
        <v>275</v>
      </c>
      <c r="O101">
        <v>0</v>
      </c>
      <c r="P101">
        <v>0</v>
      </c>
      <c r="Q101" s="1">
        <v>43206</v>
      </c>
      <c r="R101" t="s">
        <v>22</v>
      </c>
      <c r="S101">
        <v>19</v>
      </c>
      <c r="T101">
        <v>4</v>
      </c>
      <c r="U101" t="b">
        <v>0</v>
      </c>
      <c r="V101" t="b">
        <v>1</v>
      </c>
      <c r="W101" t="s">
        <v>22</v>
      </c>
      <c r="X101" s="1">
        <v>43152</v>
      </c>
      <c r="Y101" t="s">
        <v>18</v>
      </c>
      <c r="Z101" t="s">
        <v>18</v>
      </c>
    </row>
    <row r="102" spans="1:26" hidden="1" x14ac:dyDescent="0.4">
      <c r="A102">
        <v>11493268943</v>
      </c>
      <c r="B102" t="s">
        <v>16</v>
      </c>
      <c r="C102" t="s">
        <v>17</v>
      </c>
      <c r="D102" s="1">
        <v>36398</v>
      </c>
      <c r="E102" s="1">
        <v>25293</v>
      </c>
      <c r="F102" t="s">
        <v>25</v>
      </c>
      <c r="G102" t="s">
        <v>19</v>
      </c>
      <c r="H102">
        <v>-1</v>
      </c>
      <c r="I102" t="s">
        <v>149</v>
      </c>
      <c r="J102" t="s">
        <v>58</v>
      </c>
      <c r="K102" t="s">
        <v>16</v>
      </c>
      <c r="L102" t="s">
        <v>22</v>
      </c>
      <c r="M102">
        <v>2219</v>
      </c>
      <c r="N102">
        <v>2219</v>
      </c>
      <c r="O102">
        <v>0</v>
      </c>
      <c r="P102">
        <v>0</v>
      </c>
      <c r="R102" t="s">
        <v>22</v>
      </c>
      <c r="S102">
        <v>3384</v>
      </c>
      <c r="T102">
        <v>250</v>
      </c>
      <c r="U102" t="b">
        <v>0</v>
      </c>
      <c r="V102" t="b">
        <v>1</v>
      </c>
      <c r="W102" t="s">
        <v>22</v>
      </c>
      <c r="X102" s="1">
        <v>43156</v>
      </c>
      <c r="Y102" t="s">
        <v>18</v>
      </c>
      <c r="Z102" t="s">
        <v>18</v>
      </c>
    </row>
    <row r="103" spans="1:26" hidden="1" x14ac:dyDescent="0.4">
      <c r="A103">
        <v>14549034259</v>
      </c>
      <c r="B103" t="s">
        <v>16</v>
      </c>
      <c r="C103" t="s">
        <v>28</v>
      </c>
      <c r="D103" s="1">
        <v>34628</v>
      </c>
      <c r="E103" s="1">
        <v>16586</v>
      </c>
      <c r="F103" t="s">
        <v>25</v>
      </c>
      <c r="G103" t="s">
        <v>25</v>
      </c>
      <c r="H103">
        <v>-1</v>
      </c>
      <c r="I103" t="s">
        <v>150</v>
      </c>
      <c r="J103" t="s">
        <v>49</v>
      </c>
      <c r="K103" t="s">
        <v>50</v>
      </c>
      <c r="L103" t="s">
        <v>22</v>
      </c>
      <c r="M103">
        <v>94</v>
      </c>
      <c r="N103">
        <v>35</v>
      </c>
      <c r="O103">
        <v>59</v>
      </c>
      <c r="P103">
        <v>100</v>
      </c>
      <c r="Q103" s="1">
        <v>43431</v>
      </c>
      <c r="R103" t="s">
        <v>22</v>
      </c>
      <c r="S103">
        <v>108</v>
      </c>
      <c r="T103">
        <v>47</v>
      </c>
      <c r="U103" t="b">
        <v>0</v>
      </c>
      <c r="V103" t="b">
        <v>0</v>
      </c>
      <c r="W103" t="s">
        <v>22</v>
      </c>
      <c r="X103" s="1">
        <v>43150</v>
      </c>
      <c r="Y103" t="s">
        <v>18</v>
      </c>
      <c r="Z103" t="s">
        <v>18</v>
      </c>
    </row>
    <row r="104" spans="1:26" hidden="1" x14ac:dyDescent="0.4">
      <c r="A104">
        <v>14167116426</v>
      </c>
      <c r="B104" t="s">
        <v>16</v>
      </c>
      <c r="C104" t="s">
        <v>17</v>
      </c>
      <c r="D104" s="1">
        <v>36034</v>
      </c>
      <c r="E104" s="1">
        <v>22399</v>
      </c>
      <c r="F104" t="s">
        <v>25</v>
      </c>
      <c r="G104" t="s">
        <v>19</v>
      </c>
      <c r="H104">
        <v>0</v>
      </c>
      <c r="I104" t="s">
        <v>54</v>
      </c>
      <c r="J104" t="s">
        <v>31</v>
      </c>
      <c r="K104" t="s">
        <v>24</v>
      </c>
      <c r="L104" t="s">
        <v>22</v>
      </c>
      <c r="M104">
        <v>7087</v>
      </c>
      <c r="N104">
        <v>13</v>
      </c>
      <c r="O104">
        <v>7074</v>
      </c>
      <c r="P104">
        <v>100</v>
      </c>
      <c r="Q104" s="1">
        <v>42336</v>
      </c>
      <c r="R104" t="s">
        <v>22</v>
      </c>
      <c r="S104">
        <v>1376</v>
      </c>
      <c r="T104">
        <v>41</v>
      </c>
      <c r="U104" t="b">
        <v>0</v>
      </c>
      <c r="V104" t="b">
        <v>1</v>
      </c>
      <c r="W104" t="s">
        <v>22</v>
      </c>
      <c r="X104" s="1">
        <v>43154</v>
      </c>
      <c r="Y104" t="s">
        <v>18</v>
      </c>
      <c r="Z104" t="s">
        <v>18</v>
      </c>
    </row>
    <row r="105" spans="1:26" hidden="1" x14ac:dyDescent="0.4">
      <c r="A105">
        <v>14772123822</v>
      </c>
      <c r="B105" t="s">
        <v>16</v>
      </c>
      <c r="C105" t="s">
        <v>17</v>
      </c>
      <c r="D105" s="1">
        <v>36350</v>
      </c>
      <c r="E105" s="1">
        <v>19497</v>
      </c>
      <c r="F105" t="s">
        <v>25</v>
      </c>
      <c r="G105" t="s">
        <v>19</v>
      </c>
      <c r="H105">
        <v>-1</v>
      </c>
      <c r="I105" t="s">
        <v>151</v>
      </c>
      <c r="J105" t="s">
        <v>31</v>
      </c>
      <c r="K105" t="s">
        <v>24</v>
      </c>
      <c r="L105" t="s">
        <v>22</v>
      </c>
      <c r="M105">
        <v>5411</v>
      </c>
      <c r="N105">
        <v>5411</v>
      </c>
      <c r="O105">
        <v>0</v>
      </c>
      <c r="P105">
        <v>0</v>
      </c>
      <c r="R105" t="s">
        <v>22</v>
      </c>
      <c r="S105">
        <v>1237</v>
      </c>
      <c r="T105">
        <v>1622</v>
      </c>
      <c r="U105" t="b">
        <v>0</v>
      </c>
      <c r="V105" t="b">
        <v>1</v>
      </c>
      <c r="W105" t="s">
        <v>22</v>
      </c>
      <c r="X105" s="1">
        <v>43155</v>
      </c>
      <c r="Y105" t="s">
        <v>18</v>
      </c>
      <c r="Z105" t="s">
        <v>18</v>
      </c>
    </row>
    <row r="106" spans="1:26" hidden="1" x14ac:dyDescent="0.4">
      <c r="A106">
        <v>15699858892</v>
      </c>
      <c r="B106" t="s">
        <v>16</v>
      </c>
      <c r="C106" t="s">
        <v>17</v>
      </c>
      <c r="D106" s="1">
        <v>40387</v>
      </c>
      <c r="E106" s="1">
        <v>28128</v>
      </c>
      <c r="F106" t="s">
        <v>25</v>
      </c>
      <c r="G106" t="s">
        <v>19</v>
      </c>
      <c r="H106">
        <v>1</v>
      </c>
      <c r="I106" t="s">
        <v>71</v>
      </c>
      <c r="J106" t="s">
        <v>34</v>
      </c>
      <c r="K106" t="s">
        <v>23</v>
      </c>
      <c r="L106" t="s">
        <v>22</v>
      </c>
      <c r="M106">
        <v>2333</v>
      </c>
      <c r="N106">
        <v>2333</v>
      </c>
      <c r="O106">
        <v>0</v>
      </c>
      <c r="P106">
        <v>0</v>
      </c>
      <c r="Q106" s="1">
        <v>42623</v>
      </c>
      <c r="R106" t="s">
        <v>22</v>
      </c>
      <c r="S106">
        <v>492</v>
      </c>
      <c r="T106">
        <v>28</v>
      </c>
      <c r="U106" t="b">
        <v>0</v>
      </c>
      <c r="V106" t="b">
        <v>1</v>
      </c>
      <c r="W106" t="s">
        <v>22</v>
      </c>
      <c r="X106" s="1">
        <v>43153</v>
      </c>
      <c r="Y106" t="s">
        <v>18</v>
      </c>
      <c r="Z106" t="s">
        <v>18</v>
      </c>
    </row>
    <row r="107" spans="1:26" hidden="1" x14ac:dyDescent="0.4">
      <c r="A107">
        <v>11744759490</v>
      </c>
      <c r="B107" t="s">
        <v>16</v>
      </c>
      <c r="C107" t="s">
        <v>28</v>
      </c>
      <c r="D107" s="1">
        <v>41481</v>
      </c>
      <c r="E107" s="1">
        <v>29979</v>
      </c>
      <c r="F107" t="s">
        <v>29</v>
      </c>
      <c r="G107" t="s">
        <v>19</v>
      </c>
      <c r="H107">
        <v>-1</v>
      </c>
      <c r="I107" t="s">
        <v>36</v>
      </c>
      <c r="J107" t="s">
        <v>31</v>
      </c>
      <c r="K107" t="s">
        <v>24</v>
      </c>
      <c r="L107" t="s">
        <v>22</v>
      </c>
      <c r="M107">
        <v>95</v>
      </c>
      <c r="N107">
        <v>0</v>
      </c>
      <c r="O107">
        <v>95</v>
      </c>
      <c r="P107">
        <v>100</v>
      </c>
      <c r="Q107" s="1">
        <v>41481</v>
      </c>
      <c r="R107" t="s">
        <v>22</v>
      </c>
      <c r="S107">
        <v>77</v>
      </c>
      <c r="T107">
        <v>27</v>
      </c>
      <c r="U107" t="b">
        <v>0</v>
      </c>
      <c r="W107" t="s">
        <v>22</v>
      </c>
      <c r="X107" s="1">
        <v>43159</v>
      </c>
      <c r="Y107" t="s">
        <v>18</v>
      </c>
      <c r="Z107" t="s">
        <v>18</v>
      </c>
    </row>
    <row r="108" spans="1:26" hidden="1" x14ac:dyDescent="0.4">
      <c r="A108">
        <v>12746235095</v>
      </c>
      <c r="B108" t="s">
        <v>16</v>
      </c>
      <c r="C108" t="s">
        <v>28</v>
      </c>
      <c r="D108" s="1">
        <v>41887</v>
      </c>
      <c r="E108" s="1">
        <v>30965</v>
      </c>
      <c r="F108" t="s">
        <v>29</v>
      </c>
      <c r="G108" t="s">
        <v>19</v>
      </c>
      <c r="H108">
        <v>1</v>
      </c>
      <c r="I108" t="s">
        <v>37</v>
      </c>
      <c r="J108" t="s">
        <v>38</v>
      </c>
      <c r="K108" t="s">
        <v>16</v>
      </c>
      <c r="L108" t="s">
        <v>22</v>
      </c>
      <c r="M108">
        <v>609</v>
      </c>
      <c r="N108">
        <v>10</v>
      </c>
      <c r="O108">
        <v>599</v>
      </c>
      <c r="P108">
        <v>100</v>
      </c>
      <c r="Q108" s="1">
        <v>42543</v>
      </c>
      <c r="R108" t="s">
        <v>22</v>
      </c>
      <c r="S108">
        <v>56</v>
      </c>
      <c r="T108">
        <v>5</v>
      </c>
      <c r="U108" t="b">
        <v>0</v>
      </c>
      <c r="V108" t="b">
        <v>1</v>
      </c>
      <c r="W108" t="s">
        <v>22</v>
      </c>
      <c r="X108" s="1">
        <v>43157</v>
      </c>
      <c r="Y108" t="s">
        <v>18</v>
      </c>
      <c r="Z108" t="s">
        <v>18</v>
      </c>
    </row>
    <row r="109" spans="1:26" hidden="1" x14ac:dyDescent="0.4">
      <c r="A109">
        <v>17348460142</v>
      </c>
      <c r="B109" t="s">
        <v>16</v>
      </c>
      <c r="C109" t="s">
        <v>17</v>
      </c>
      <c r="D109" s="1">
        <v>42066</v>
      </c>
      <c r="E109" s="1">
        <v>34208</v>
      </c>
      <c r="F109" t="s">
        <v>25</v>
      </c>
      <c r="G109" t="s">
        <v>19</v>
      </c>
      <c r="H109">
        <v>0</v>
      </c>
      <c r="I109" t="s">
        <v>35</v>
      </c>
      <c r="J109" t="s">
        <v>21</v>
      </c>
      <c r="K109" t="s">
        <v>23</v>
      </c>
      <c r="L109" t="s">
        <v>22</v>
      </c>
      <c r="M109">
        <v>2740</v>
      </c>
      <c r="N109">
        <v>2740</v>
      </c>
      <c r="O109">
        <v>0</v>
      </c>
      <c r="P109">
        <v>0</v>
      </c>
      <c r="Q109" s="1">
        <v>42066</v>
      </c>
      <c r="R109" t="s">
        <v>22</v>
      </c>
      <c r="S109">
        <v>424</v>
      </c>
      <c r="T109">
        <v>143</v>
      </c>
      <c r="U109" t="b">
        <v>0</v>
      </c>
      <c r="V109" t="b">
        <v>0</v>
      </c>
      <c r="W109" t="s">
        <v>22</v>
      </c>
      <c r="X109" s="1">
        <v>43154</v>
      </c>
      <c r="Y109" t="s">
        <v>18</v>
      </c>
      <c r="Z109" t="s">
        <v>18</v>
      </c>
    </row>
    <row r="110" spans="1:26" hidden="1" x14ac:dyDescent="0.4">
      <c r="A110">
        <v>17348460142</v>
      </c>
      <c r="B110" t="s">
        <v>16</v>
      </c>
      <c r="C110" t="s">
        <v>17</v>
      </c>
      <c r="D110" s="1">
        <v>42632</v>
      </c>
      <c r="E110" s="1">
        <v>16523</v>
      </c>
      <c r="F110" t="s">
        <v>25</v>
      </c>
      <c r="G110" t="s">
        <v>19</v>
      </c>
      <c r="H110">
        <v>-1</v>
      </c>
      <c r="I110" t="s">
        <v>121</v>
      </c>
      <c r="J110" t="s">
        <v>42</v>
      </c>
      <c r="K110" t="s">
        <v>23</v>
      </c>
      <c r="L110" t="s">
        <v>22</v>
      </c>
      <c r="M110">
        <v>2376</v>
      </c>
      <c r="N110">
        <v>1759</v>
      </c>
      <c r="O110">
        <v>617</v>
      </c>
      <c r="P110">
        <v>100</v>
      </c>
      <c r="Q110" s="1">
        <v>43413</v>
      </c>
      <c r="R110" t="s">
        <v>22</v>
      </c>
      <c r="S110">
        <v>100</v>
      </c>
      <c r="T110">
        <v>1250</v>
      </c>
      <c r="U110" t="b">
        <v>0</v>
      </c>
      <c r="V110" t="b">
        <v>0</v>
      </c>
      <c r="W110" t="s">
        <v>22</v>
      </c>
      <c r="X110" s="1">
        <v>43153</v>
      </c>
      <c r="Y110" t="s">
        <v>18</v>
      </c>
      <c r="Z110" t="s">
        <v>18</v>
      </c>
    </row>
    <row r="111" spans="1:26" hidden="1" x14ac:dyDescent="0.4">
      <c r="A111">
        <v>13578518433</v>
      </c>
      <c r="B111" t="s">
        <v>16</v>
      </c>
      <c r="C111" t="s">
        <v>17</v>
      </c>
      <c r="D111" s="1">
        <v>33803</v>
      </c>
      <c r="E111" s="1">
        <v>19015</v>
      </c>
      <c r="F111" t="s">
        <v>25</v>
      </c>
      <c r="G111" t="s">
        <v>19</v>
      </c>
      <c r="H111">
        <v>2</v>
      </c>
      <c r="I111" t="s">
        <v>152</v>
      </c>
      <c r="J111" t="s">
        <v>21</v>
      </c>
      <c r="K111" t="s">
        <v>23</v>
      </c>
      <c r="L111" t="s">
        <v>22</v>
      </c>
      <c r="M111">
        <v>5359</v>
      </c>
      <c r="N111">
        <v>5359</v>
      </c>
      <c r="O111">
        <v>0</v>
      </c>
      <c r="P111">
        <v>0</v>
      </c>
      <c r="R111" t="s">
        <v>22</v>
      </c>
      <c r="S111">
        <v>1207</v>
      </c>
      <c r="T111">
        <v>423</v>
      </c>
      <c r="U111" t="b">
        <v>0</v>
      </c>
      <c r="V111" t="b">
        <v>1</v>
      </c>
      <c r="W111" t="s">
        <v>22</v>
      </c>
      <c r="X111" s="1">
        <v>43157</v>
      </c>
      <c r="Y111" t="s">
        <v>18</v>
      </c>
      <c r="Z111" t="s">
        <v>18</v>
      </c>
    </row>
    <row r="112" spans="1:26" hidden="1" x14ac:dyDescent="0.4">
      <c r="A112">
        <v>11841479483</v>
      </c>
      <c r="B112" t="s">
        <v>16</v>
      </c>
      <c r="C112" t="s">
        <v>17</v>
      </c>
      <c r="D112" s="1">
        <v>33704</v>
      </c>
      <c r="E112" s="1">
        <v>24166</v>
      </c>
      <c r="G112" t="s">
        <v>19</v>
      </c>
      <c r="H112">
        <v>2</v>
      </c>
      <c r="I112" t="s">
        <v>71</v>
      </c>
      <c r="J112" t="s">
        <v>34</v>
      </c>
      <c r="K112" t="s">
        <v>23</v>
      </c>
      <c r="L112" t="s">
        <v>22</v>
      </c>
      <c r="M112">
        <v>6374</v>
      </c>
      <c r="N112">
        <v>6374</v>
      </c>
      <c r="O112">
        <v>0</v>
      </c>
      <c r="P112">
        <v>0</v>
      </c>
      <c r="R112" t="s">
        <v>22</v>
      </c>
      <c r="S112">
        <v>432</v>
      </c>
      <c r="T112">
        <v>208</v>
      </c>
      <c r="U112" t="b">
        <v>1</v>
      </c>
      <c r="V112" t="b">
        <v>1</v>
      </c>
      <c r="W112" t="s">
        <v>22</v>
      </c>
      <c r="X112" s="1">
        <v>43150</v>
      </c>
      <c r="Y112" t="s">
        <v>18</v>
      </c>
      <c r="Z112" t="s">
        <v>18</v>
      </c>
    </row>
    <row r="113" spans="1:26" hidden="1" x14ac:dyDescent="0.4">
      <c r="A113">
        <v>13530437793</v>
      </c>
      <c r="B113" t="s">
        <v>16</v>
      </c>
      <c r="C113" t="s">
        <v>17</v>
      </c>
      <c r="D113" s="1">
        <v>33793</v>
      </c>
      <c r="E113" s="1">
        <v>19596</v>
      </c>
      <c r="F113" t="s">
        <v>25</v>
      </c>
      <c r="G113" t="s">
        <v>19</v>
      </c>
      <c r="H113">
        <v>2</v>
      </c>
      <c r="I113" t="s">
        <v>153</v>
      </c>
      <c r="J113" t="s">
        <v>34</v>
      </c>
      <c r="K113" t="s">
        <v>23</v>
      </c>
      <c r="L113" t="s">
        <v>22</v>
      </c>
      <c r="M113">
        <v>61726</v>
      </c>
      <c r="N113">
        <v>61726</v>
      </c>
      <c r="O113">
        <v>0</v>
      </c>
      <c r="P113">
        <v>0</v>
      </c>
      <c r="R113" t="s">
        <v>22</v>
      </c>
      <c r="S113">
        <v>499</v>
      </c>
      <c r="T113">
        <v>3</v>
      </c>
      <c r="U113" t="b">
        <v>1</v>
      </c>
      <c r="V113" t="b">
        <v>0</v>
      </c>
      <c r="W113" t="s">
        <v>22</v>
      </c>
      <c r="X113" s="1">
        <v>43158</v>
      </c>
      <c r="Y113" t="s">
        <v>18</v>
      </c>
      <c r="Z113" t="s">
        <v>18</v>
      </c>
    </row>
    <row r="114" spans="1:26" hidden="1" x14ac:dyDescent="0.4">
      <c r="A114">
        <v>18226815341</v>
      </c>
      <c r="B114" t="s">
        <v>16</v>
      </c>
      <c r="C114" t="s">
        <v>28</v>
      </c>
      <c r="D114" s="1">
        <v>34307</v>
      </c>
      <c r="E114" s="1">
        <v>25829</v>
      </c>
      <c r="F114" t="s">
        <v>25</v>
      </c>
      <c r="G114" t="s">
        <v>25</v>
      </c>
      <c r="H114">
        <v>4</v>
      </c>
      <c r="I114" t="s">
        <v>155</v>
      </c>
      <c r="J114" t="s">
        <v>49</v>
      </c>
      <c r="K114" t="s">
        <v>50</v>
      </c>
      <c r="L114" t="s">
        <v>18</v>
      </c>
      <c r="M114">
        <v>74</v>
      </c>
      <c r="N114">
        <v>39</v>
      </c>
      <c r="O114">
        <v>35</v>
      </c>
      <c r="P114">
        <v>100</v>
      </c>
      <c r="Q114" s="1">
        <v>41151</v>
      </c>
      <c r="R114" t="s">
        <v>22</v>
      </c>
      <c r="S114">
        <v>84</v>
      </c>
      <c r="T114">
        <v>11</v>
      </c>
      <c r="U114" t="b">
        <v>0</v>
      </c>
      <c r="V114" t="b">
        <v>1</v>
      </c>
      <c r="W114" t="s">
        <v>22</v>
      </c>
      <c r="X114" s="1">
        <v>43154</v>
      </c>
      <c r="Y114" t="s">
        <v>18</v>
      </c>
      <c r="Z114" t="s">
        <v>18</v>
      </c>
    </row>
    <row r="115" spans="1:26" hidden="1" x14ac:dyDescent="0.4">
      <c r="A115">
        <v>13888818477</v>
      </c>
      <c r="B115" t="s">
        <v>16</v>
      </c>
      <c r="C115" t="s">
        <v>28</v>
      </c>
      <c r="D115" s="1">
        <v>35692</v>
      </c>
      <c r="E115" s="1">
        <v>28348</v>
      </c>
      <c r="F115" t="s">
        <v>25</v>
      </c>
      <c r="G115" t="s">
        <v>19</v>
      </c>
      <c r="H115">
        <v>-1</v>
      </c>
      <c r="I115" t="s">
        <v>156</v>
      </c>
      <c r="J115" t="s">
        <v>31</v>
      </c>
      <c r="K115" t="s">
        <v>24</v>
      </c>
      <c r="L115" t="s">
        <v>22</v>
      </c>
      <c r="M115">
        <v>528</v>
      </c>
      <c r="N115">
        <v>434</v>
      </c>
      <c r="O115">
        <v>94</v>
      </c>
      <c r="P115">
        <v>100</v>
      </c>
      <c r="Q115" s="1">
        <v>42187</v>
      </c>
      <c r="R115" t="s">
        <v>22</v>
      </c>
      <c r="S115">
        <v>43</v>
      </c>
      <c r="T115">
        <v>15</v>
      </c>
      <c r="U115" t="b">
        <v>0</v>
      </c>
      <c r="W115" t="s">
        <v>22</v>
      </c>
      <c r="X115" s="1">
        <v>43152</v>
      </c>
      <c r="Y115" t="s">
        <v>18</v>
      </c>
      <c r="Z115" t="s">
        <v>18</v>
      </c>
    </row>
    <row r="116" spans="1:26" hidden="1" x14ac:dyDescent="0.4">
      <c r="A116">
        <v>15740788190</v>
      </c>
      <c r="B116" t="s">
        <v>16</v>
      </c>
      <c r="C116" t="s">
        <v>28</v>
      </c>
      <c r="D116" s="1">
        <v>35713</v>
      </c>
      <c r="E116" s="1">
        <v>25933</v>
      </c>
      <c r="F116" t="s">
        <v>25</v>
      </c>
      <c r="G116" t="s">
        <v>19</v>
      </c>
      <c r="H116">
        <v>-1</v>
      </c>
      <c r="I116" t="s">
        <v>68</v>
      </c>
      <c r="J116" t="s">
        <v>31</v>
      </c>
      <c r="K116" t="s">
        <v>24</v>
      </c>
      <c r="L116" t="s">
        <v>22</v>
      </c>
      <c r="M116">
        <v>106</v>
      </c>
      <c r="N116">
        <v>24</v>
      </c>
      <c r="O116">
        <v>82</v>
      </c>
      <c r="P116">
        <v>100</v>
      </c>
      <c r="Q116" s="1">
        <v>41981</v>
      </c>
      <c r="R116" t="s">
        <v>22</v>
      </c>
      <c r="S116">
        <v>16</v>
      </c>
      <c r="T116">
        <v>3</v>
      </c>
      <c r="U116" t="b">
        <v>0</v>
      </c>
      <c r="V116" t="b">
        <v>1</v>
      </c>
      <c r="W116" t="s">
        <v>22</v>
      </c>
      <c r="X116" s="1">
        <v>43155</v>
      </c>
      <c r="Y116" t="s">
        <v>18</v>
      </c>
      <c r="Z116" t="s">
        <v>18</v>
      </c>
    </row>
    <row r="117" spans="1:26" hidden="1" x14ac:dyDescent="0.4">
      <c r="A117">
        <v>13431513993</v>
      </c>
      <c r="B117" t="s">
        <v>16</v>
      </c>
      <c r="C117" t="s">
        <v>17</v>
      </c>
      <c r="D117" s="1">
        <v>35904</v>
      </c>
      <c r="E117" s="1">
        <v>25045</v>
      </c>
      <c r="G117" t="s">
        <v>19</v>
      </c>
      <c r="H117">
        <v>-1</v>
      </c>
      <c r="I117" t="s">
        <v>157</v>
      </c>
      <c r="J117" t="s">
        <v>31</v>
      </c>
      <c r="K117" t="s">
        <v>24</v>
      </c>
      <c r="L117" t="s">
        <v>18</v>
      </c>
      <c r="M117">
        <v>1710</v>
      </c>
      <c r="N117">
        <v>45</v>
      </c>
      <c r="O117">
        <v>1665</v>
      </c>
      <c r="P117">
        <v>100</v>
      </c>
      <c r="Q117" s="1">
        <v>41760</v>
      </c>
      <c r="R117" t="s">
        <v>22</v>
      </c>
      <c r="S117">
        <v>1217</v>
      </c>
      <c r="T117">
        <v>881</v>
      </c>
      <c r="U117" t="b">
        <v>1</v>
      </c>
      <c r="V117" t="b">
        <v>1</v>
      </c>
      <c r="W117" t="s">
        <v>22</v>
      </c>
      <c r="X117" s="1">
        <v>43152</v>
      </c>
      <c r="Y117" t="s">
        <v>18</v>
      </c>
      <c r="Z117" t="s">
        <v>18</v>
      </c>
    </row>
    <row r="118" spans="1:26" hidden="1" x14ac:dyDescent="0.4">
      <c r="A118">
        <v>10889987769</v>
      </c>
      <c r="B118" t="s">
        <v>16</v>
      </c>
      <c r="C118" t="s">
        <v>17</v>
      </c>
      <c r="D118" s="1">
        <v>35904</v>
      </c>
      <c r="E118" s="1">
        <v>25045</v>
      </c>
      <c r="G118" t="s">
        <v>19</v>
      </c>
      <c r="H118">
        <v>-1</v>
      </c>
      <c r="I118" t="s">
        <v>157</v>
      </c>
      <c r="J118" t="s">
        <v>31</v>
      </c>
      <c r="K118" t="s">
        <v>24</v>
      </c>
      <c r="L118" t="s">
        <v>18</v>
      </c>
      <c r="M118">
        <v>1710</v>
      </c>
      <c r="N118">
        <v>45</v>
      </c>
      <c r="O118">
        <v>1665</v>
      </c>
      <c r="P118">
        <v>100</v>
      </c>
      <c r="Q118" s="1">
        <v>41760</v>
      </c>
      <c r="R118" t="s">
        <v>22</v>
      </c>
      <c r="S118">
        <v>1217</v>
      </c>
      <c r="T118">
        <v>881</v>
      </c>
      <c r="U118" t="b">
        <v>1</v>
      </c>
      <c r="V118" t="b">
        <v>1</v>
      </c>
      <c r="W118" t="s">
        <v>22</v>
      </c>
      <c r="X118" s="1">
        <v>43158</v>
      </c>
      <c r="Y118" t="s">
        <v>18</v>
      </c>
      <c r="Z118" t="s">
        <v>18</v>
      </c>
    </row>
    <row r="119" spans="1:26" hidden="1" x14ac:dyDescent="0.4">
      <c r="A119">
        <v>17866471405</v>
      </c>
      <c r="B119" t="s">
        <v>16</v>
      </c>
      <c r="C119" t="s">
        <v>28</v>
      </c>
      <c r="D119" s="1">
        <v>35756</v>
      </c>
      <c r="E119" s="1">
        <v>21783</v>
      </c>
      <c r="G119" t="s">
        <v>19</v>
      </c>
      <c r="H119">
        <v>-1</v>
      </c>
      <c r="I119" t="s">
        <v>158</v>
      </c>
      <c r="J119" t="s">
        <v>31</v>
      </c>
      <c r="K119" t="s">
        <v>24</v>
      </c>
      <c r="L119" t="s">
        <v>22</v>
      </c>
      <c r="M119">
        <v>725</v>
      </c>
      <c r="N119">
        <v>636</v>
      </c>
      <c r="O119">
        <v>89</v>
      </c>
      <c r="P119">
        <v>100</v>
      </c>
      <c r="Q119" s="1">
        <v>42229</v>
      </c>
      <c r="R119" t="s">
        <v>22</v>
      </c>
      <c r="S119">
        <v>37</v>
      </c>
      <c r="T119">
        <v>21</v>
      </c>
      <c r="U119" t="b">
        <v>0</v>
      </c>
      <c r="V119" t="b">
        <v>1</v>
      </c>
      <c r="W119" t="s">
        <v>22</v>
      </c>
      <c r="X119" s="1">
        <v>43155</v>
      </c>
      <c r="Y119" t="s">
        <v>18</v>
      </c>
      <c r="Z119" t="s">
        <v>18</v>
      </c>
    </row>
    <row r="120" spans="1:26" x14ac:dyDescent="0.4">
      <c r="A120">
        <v>11369698357</v>
      </c>
      <c r="B120" t="s">
        <v>16</v>
      </c>
      <c r="C120" t="s">
        <v>28</v>
      </c>
      <c r="D120" s="1">
        <v>36007</v>
      </c>
      <c r="E120" t="s">
        <v>60</v>
      </c>
      <c r="G120" t="s">
        <v>19</v>
      </c>
      <c r="H120">
        <v>-1</v>
      </c>
      <c r="I120" t="s">
        <v>66</v>
      </c>
      <c r="J120" t="s">
        <v>31</v>
      </c>
      <c r="K120" t="s">
        <v>24</v>
      </c>
      <c r="L120" t="s">
        <v>22</v>
      </c>
      <c r="M120">
        <v>1514</v>
      </c>
      <c r="N120">
        <v>1514</v>
      </c>
      <c r="O120">
        <v>0</v>
      </c>
      <c r="P120">
        <v>0</v>
      </c>
      <c r="R120" t="s">
        <v>22</v>
      </c>
      <c r="S120">
        <v>22</v>
      </c>
      <c r="T120">
        <v>7</v>
      </c>
      <c r="U120" t="b">
        <v>1</v>
      </c>
      <c r="V120" t="b">
        <v>1</v>
      </c>
      <c r="W120" t="s">
        <v>22</v>
      </c>
      <c r="X120" s="1">
        <v>43151</v>
      </c>
      <c r="Y120" t="s">
        <v>18</v>
      </c>
      <c r="Z120" t="s">
        <v>18</v>
      </c>
    </row>
    <row r="121" spans="1:26" hidden="1" x14ac:dyDescent="0.4">
      <c r="A121">
        <v>15633387313</v>
      </c>
      <c r="B121" t="s">
        <v>16</v>
      </c>
      <c r="C121" t="s">
        <v>28</v>
      </c>
      <c r="D121" s="1">
        <v>37232</v>
      </c>
      <c r="E121" s="1">
        <v>18351</v>
      </c>
      <c r="F121" t="s">
        <v>25</v>
      </c>
      <c r="G121" t="s">
        <v>19</v>
      </c>
      <c r="H121">
        <v>-1</v>
      </c>
      <c r="I121" t="s">
        <v>158</v>
      </c>
      <c r="J121" t="s">
        <v>31</v>
      </c>
      <c r="K121" t="s">
        <v>24</v>
      </c>
      <c r="L121" t="s">
        <v>22</v>
      </c>
      <c r="M121">
        <v>305</v>
      </c>
      <c r="N121">
        <v>15</v>
      </c>
      <c r="O121">
        <v>290</v>
      </c>
      <c r="P121">
        <v>100</v>
      </c>
      <c r="Q121" s="1">
        <v>42437</v>
      </c>
      <c r="R121" t="s">
        <v>22</v>
      </c>
      <c r="S121">
        <v>43</v>
      </c>
      <c r="T121">
        <v>24</v>
      </c>
      <c r="U121" t="b">
        <v>0</v>
      </c>
      <c r="V121" t="b">
        <v>1</v>
      </c>
      <c r="W121" t="s">
        <v>22</v>
      </c>
      <c r="X121" s="1">
        <v>43150</v>
      </c>
      <c r="Y121" t="s">
        <v>18</v>
      </c>
      <c r="Z121" t="s">
        <v>18</v>
      </c>
    </row>
    <row r="122" spans="1:26" hidden="1" x14ac:dyDescent="0.4">
      <c r="A122">
        <v>16795017575</v>
      </c>
      <c r="B122" t="s">
        <v>16</v>
      </c>
      <c r="C122" t="s">
        <v>28</v>
      </c>
      <c r="D122" s="1">
        <v>37611</v>
      </c>
      <c r="E122" s="1">
        <v>29716</v>
      </c>
      <c r="F122" t="s">
        <v>29</v>
      </c>
      <c r="G122" t="s">
        <v>25</v>
      </c>
      <c r="H122">
        <v>-1</v>
      </c>
      <c r="I122" t="s">
        <v>72</v>
      </c>
      <c r="J122" t="s">
        <v>31</v>
      </c>
      <c r="K122" t="s">
        <v>24</v>
      </c>
      <c r="L122" t="s">
        <v>22</v>
      </c>
      <c r="M122">
        <v>2404</v>
      </c>
      <c r="N122">
        <v>2264</v>
      </c>
      <c r="O122">
        <v>140</v>
      </c>
      <c r="P122">
        <v>100</v>
      </c>
      <c r="Q122" s="1">
        <v>42296</v>
      </c>
      <c r="R122" t="s">
        <v>22</v>
      </c>
      <c r="S122">
        <v>66</v>
      </c>
      <c r="T122">
        <v>9</v>
      </c>
      <c r="U122" t="b">
        <v>0</v>
      </c>
      <c r="V122" t="b">
        <v>1</v>
      </c>
      <c r="W122" t="s">
        <v>22</v>
      </c>
      <c r="X122" s="1">
        <v>43159</v>
      </c>
      <c r="Y122" t="s">
        <v>18</v>
      </c>
      <c r="Z122" t="s">
        <v>18</v>
      </c>
    </row>
    <row r="123" spans="1:26" hidden="1" x14ac:dyDescent="0.4">
      <c r="A123">
        <v>15044342598</v>
      </c>
      <c r="B123" t="s">
        <v>16</v>
      </c>
      <c r="C123" t="s">
        <v>28</v>
      </c>
      <c r="D123" s="1">
        <v>42077</v>
      </c>
      <c r="E123" s="1">
        <v>34178</v>
      </c>
      <c r="F123" t="s">
        <v>25</v>
      </c>
      <c r="G123" t="s">
        <v>19</v>
      </c>
      <c r="H123">
        <v>4</v>
      </c>
      <c r="I123" t="s">
        <v>161</v>
      </c>
      <c r="J123" t="s">
        <v>42</v>
      </c>
      <c r="K123" t="s">
        <v>23</v>
      </c>
      <c r="L123" t="s">
        <v>22</v>
      </c>
      <c r="M123">
        <v>249</v>
      </c>
      <c r="N123">
        <v>249</v>
      </c>
      <c r="O123">
        <v>0</v>
      </c>
      <c r="P123">
        <v>0</v>
      </c>
      <c r="Q123" s="1">
        <v>43154</v>
      </c>
      <c r="R123" t="s">
        <v>22</v>
      </c>
      <c r="S123">
        <v>133</v>
      </c>
      <c r="T123">
        <v>18</v>
      </c>
      <c r="U123" t="b">
        <v>0</v>
      </c>
      <c r="W123" t="s">
        <v>22</v>
      </c>
      <c r="X123" s="1">
        <v>43155</v>
      </c>
      <c r="Y123" t="s">
        <v>18</v>
      </c>
      <c r="Z123" t="s">
        <v>18</v>
      </c>
    </row>
    <row r="124" spans="1:26" hidden="1" x14ac:dyDescent="0.4">
      <c r="A124">
        <v>11475253606</v>
      </c>
      <c r="B124" t="s">
        <v>16</v>
      </c>
      <c r="C124" t="s">
        <v>28</v>
      </c>
      <c r="D124" s="1">
        <v>43119</v>
      </c>
      <c r="E124" s="1">
        <v>36091</v>
      </c>
      <c r="F124" t="s">
        <v>25</v>
      </c>
      <c r="G124" t="s">
        <v>19</v>
      </c>
      <c r="H124">
        <v>-1</v>
      </c>
      <c r="I124" t="s">
        <v>40</v>
      </c>
      <c r="J124" t="s">
        <v>31</v>
      </c>
      <c r="K124" t="s">
        <v>24</v>
      </c>
      <c r="L124" t="s">
        <v>22</v>
      </c>
      <c r="M124">
        <v>355</v>
      </c>
      <c r="N124">
        <v>335</v>
      </c>
      <c r="O124">
        <v>20</v>
      </c>
      <c r="P124">
        <v>0</v>
      </c>
      <c r="Q124" s="1">
        <v>43508</v>
      </c>
      <c r="R124" t="s">
        <v>22</v>
      </c>
      <c r="S124">
        <v>2</v>
      </c>
      <c r="T124">
        <v>6</v>
      </c>
      <c r="U124" t="b">
        <v>0</v>
      </c>
      <c r="V124" t="b">
        <v>0</v>
      </c>
      <c r="W124" t="s">
        <v>22</v>
      </c>
      <c r="X124" s="1">
        <v>43152</v>
      </c>
      <c r="Y124" t="s">
        <v>18</v>
      </c>
      <c r="Z124" t="s">
        <v>18</v>
      </c>
    </row>
    <row r="125" spans="1:26" hidden="1" x14ac:dyDescent="0.4">
      <c r="A125">
        <v>17866471405</v>
      </c>
      <c r="B125" t="s">
        <v>16</v>
      </c>
      <c r="C125" t="s">
        <v>28</v>
      </c>
      <c r="D125" s="1">
        <v>43195</v>
      </c>
      <c r="E125" s="1">
        <v>36735</v>
      </c>
      <c r="F125" t="s">
        <v>25</v>
      </c>
      <c r="G125" t="s">
        <v>19</v>
      </c>
      <c r="H125">
        <v>-1</v>
      </c>
      <c r="I125" t="s">
        <v>35</v>
      </c>
      <c r="J125" t="s">
        <v>21</v>
      </c>
      <c r="K125" t="s">
        <v>23</v>
      </c>
      <c r="L125" t="s">
        <v>22</v>
      </c>
      <c r="M125">
        <v>59</v>
      </c>
      <c r="N125">
        <v>59</v>
      </c>
      <c r="O125">
        <v>0</v>
      </c>
      <c r="P125">
        <v>0</v>
      </c>
      <c r="Q125" s="1">
        <v>43195</v>
      </c>
      <c r="R125" t="s">
        <v>22</v>
      </c>
      <c r="S125">
        <v>23</v>
      </c>
      <c r="T125">
        <v>5</v>
      </c>
      <c r="U125" t="b">
        <v>0</v>
      </c>
      <c r="V125" t="b">
        <v>0</v>
      </c>
      <c r="W125" t="s">
        <v>22</v>
      </c>
      <c r="X125" s="1">
        <v>43158</v>
      </c>
      <c r="Y125" t="s">
        <v>18</v>
      </c>
      <c r="Z125" t="s">
        <v>18</v>
      </c>
    </row>
    <row r="126" spans="1:26" hidden="1" x14ac:dyDescent="0.4">
      <c r="A126">
        <v>11369698357</v>
      </c>
      <c r="B126" t="s">
        <v>16</v>
      </c>
      <c r="C126" t="s">
        <v>28</v>
      </c>
      <c r="D126" s="1">
        <v>33726</v>
      </c>
      <c r="E126" s="1">
        <v>23139</v>
      </c>
      <c r="F126" t="s">
        <v>25</v>
      </c>
      <c r="G126" t="s">
        <v>19</v>
      </c>
      <c r="H126">
        <v>-1</v>
      </c>
      <c r="I126" t="s">
        <v>162</v>
      </c>
      <c r="J126" t="s">
        <v>42</v>
      </c>
      <c r="K126" t="s">
        <v>23</v>
      </c>
      <c r="L126" t="s">
        <v>22</v>
      </c>
      <c r="M126">
        <v>109</v>
      </c>
      <c r="N126">
        <v>14</v>
      </c>
      <c r="O126">
        <v>95</v>
      </c>
      <c r="P126">
        <v>100</v>
      </c>
      <c r="Q126" s="1">
        <v>42579</v>
      </c>
      <c r="R126" t="s">
        <v>22</v>
      </c>
      <c r="S126">
        <v>4</v>
      </c>
      <c r="T126">
        <v>1</v>
      </c>
      <c r="U126" t="b">
        <v>0</v>
      </c>
      <c r="V126" t="b">
        <v>1</v>
      </c>
      <c r="W126" t="s">
        <v>22</v>
      </c>
      <c r="X126" s="1">
        <v>43158</v>
      </c>
      <c r="Y126" t="s">
        <v>18</v>
      </c>
      <c r="Z126" t="s">
        <v>18</v>
      </c>
    </row>
    <row r="127" spans="1:26" hidden="1" x14ac:dyDescent="0.4">
      <c r="A127">
        <v>15633387313</v>
      </c>
      <c r="B127" t="s">
        <v>16</v>
      </c>
      <c r="C127" t="s">
        <v>28</v>
      </c>
      <c r="D127" s="1">
        <v>36510</v>
      </c>
      <c r="E127" s="1">
        <v>29343</v>
      </c>
      <c r="F127" t="s">
        <v>29</v>
      </c>
      <c r="G127" t="s">
        <v>19</v>
      </c>
      <c r="H127">
        <v>0</v>
      </c>
      <c r="I127" t="s">
        <v>114</v>
      </c>
      <c r="J127" t="s">
        <v>31</v>
      </c>
      <c r="K127" t="s">
        <v>24</v>
      </c>
      <c r="L127" t="s">
        <v>22</v>
      </c>
      <c r="M127">
        <v>260</v>
      </c>
      <c r="N127">
        <v>8</v>
      </c>
      <c r="O127">
        <v>252</v>
      </c>
      <c r="P127">
        <v>100</v>
      </c>
      <c r="Q127" s="1">
        <v>41772</v>
      </c>
      <c r="R127" t="s">
        <v>22</v>
      </c>
      <c r="S127">
        <v>312</v>
      </c>
      <c r="T127">
        <v>176</v>
      </c>
      <c r="U127" t="b">
        <v>0</v>
      </c>
      <c r="V127" t="b">
        <v>0</v>
      </c>
      <c r="W127" t="s">
        <v>22</v>
      </c>
      <c r="X127" s="1">
        <v>43150</v>
      </c>
      <c r="Y127" t="s">
        <v>18</v>
      </c>
      <c r="Z127" t="s">
        <v>18</v>
      </c>
    </row>
    <row r="128" spans="1:26" hidden="1" x14ac:dyDescent="0.4">
      <c r="A128">
        <v>16795017575</v>
      </c>
      <c r="B128" t="s">
        <v>16</v>
      </c>
      <c r="C128" t="s">
        <v>28</v>
      </c>
      <c r="D128" s="1">
        <v>36510</v>
      </c>
      <c r="E128" s="1">
        <v>29343</v>
      </c>
      <c r="F128" t="s">
        <v>29</v>
      </c>
      <c r="G128" t="s">
        <v>19</v>
      </c>
      <c r="H128">
        <v>0</v>
      </c>
      <c r="I128" t="s">
        <v>114</v>
      </c>
      <c r="J128" t="s">
        <v>31</v>
      </c>
      <c r="K128" t="s">
        <v>24</v>
      </c>
      <c r="L128" t="s">
        <v>22</v>
      </c>
      <c r="M128">
        <v>260</v>
      </c>
      <c r="N128">
        <v>8</v>
      </c>
      <c r="O128">
        <v>252</v>
      </c>
      <c r="P128">
        <v>100</v>
      </c>
      <c r="Q128" s="1">
        <v>41772</v>
      </c>
      <c r="R128" t="s">
        <v>22</v>
      </c>
      <c r="S128">
        <v>312</v>
      </c>
      <c r="T128">
        <v>176</v>
      </c>
      <c r="U128" t="b">
        <v>0</v>
      </c>
      <c r="V128" t="b">
        <v>0</v>
      </c>
      <c r="W128" t="s">
        <v>22</v>
      </c>
      <c r="X128" s="1">
        <v>43159</v>
      </c>
      <c r="Y128" t="s">
        <v>18</v>
      </c>
      <c r="Z128" t="s">
        <v>18</v>
      </c>
    </row>
    <row r="129" spans="1:26" hidden="1" x14ac:dyDescent="0.4">
      <c r="A129">
        <v>15044342598</v>
      </c>
      <c r="B129" t="s">
        <v>16</v>
      </c>
      <c r="C129" t="s">
        <v>28</v>
      </c>
      <c r="D129" s="1">
        <v>36510</v>
      </c>
      <c r="E129" s="1">
        <v>29343</v>
      </c>
      <c r="F129" t="s">
        <v>29</v>
      </c>
      <c r="G129" t="s">
        <v>19</v>
      </c>
      <c r="H129">
        <v>0</v>
      </c>
      <c r="I129" t="s">
        <v>114</v>
      </c>
      <c r="J129" t="s">
        <v>31</v>
      </c>
      <c r="K129" t="s">
        <v>24</v>
      </c>
      <c r="L129" t="s">
        <v>22</v>
      </c>
      <c r="M129">
        <v>260</v>
      </c>
      <c r="N129">
        <v>8</v>
      </c>
      <c r="O129">
        <v>252</v>
      </c>
      <c r="P129">
        <v>100</v>
      </c>
      <c r="Q129" s="1">
        <v>41772</v>
      </c>
      <c r="R129" t="s">
        <v>22</v>
      </c>
      <c r="S129">
        <v>312</v>
      </c>
      <c r="T129">
        <v>176</v>
      </c>
      <c r="U129" t="b">
        <v>0</v>
      </c>
      <c r="V129" t="b">
        <v>0</v>
      </c>
      <c r="W129" t="s">
        <v>22</v>
      </c>
      <c r="X129" s="1">
        <v>43152</v>
      </c>
      <c r="Y129" t="s">
        <v>18</v>
      </c>
      <c r="Z129" t="s">
        <v>18</v>
      </c>
    </row>
    <row r="130" spans="1:26" hidden="1" x14ac:dyDescent="0.4">
      <c r="A130">
        <v>11475253606</v>
      </c>
      <c r="B130" t="s">
        <v>16</v>
      </c>
      <c r="C130" t="s">
        <v>28</v>
      </c>
      <c r="D130" s="1">
        <v>36510</v>
      </c>
      <c r="E130" s="1">
        <v>29343</v>
      </c>
      <c r="F130" t="s">
        <v>29</v>
      </c>
      <c r="G130" t="s">
        <v>19</v>
      </c>
      <c r="H130">
        <v>0</v>
      </c>
      <c r="I130" t="s">
        <v>114</v>
      </c>
      <c r="J130" t="s">
        <v>31</v>
      </c>
      <c r="K130" t="s">
        <v>24</v>
      </c>
      <c r="L130" t="s">
        <v>22</v>
      </c>
      <c r="M130">
        <v>260</v>
      </c>
      <c r="N130">
        <v>8</v>
      </c>
      <c r="O130">
        <v>252</v>
      </c>
      <c r="P130">
        <v>100</v>
      </c>
      <c r="Q130" s="1">
        <v>41772</v>
      </c>
      <c r="R130" t="s">
        <v>22</v>
      </c>
      <c r="S130">
        <v>312</v>
      </c>
      <c r="T130">
        <v>176</v>
      </c>
      <c r="U130" t="b">
        <v>0</v>
      </c>
      <c r="V130" t="b">
        <v>0</v>
      </c>
      <c r="W130" t="s">
        <v>22</v>
      </c>
      <c r="X130" s="1">
        <v>43156</v>
      </c>
      <c r="Y130" t="s">
        <v>18</v>
      </c>
      <c r="Z130" t="s">
        <v>18</v>
      </c>
    </row>
    <row r="131" spans="1:26" hidden="1" x14ac:dyDescent="0.4">
      <c r="A131">
        <v>11206293632</v>
      </c>
      <c r="B131" t="s">
        <v>16</v>
      </c>
      <c r="C131" t="s">
        <v>17</v>
      </c>
      <c r="D131" s="1">
        <v>36587</v>
      </c>
      <c r="E131" s="1">
        <v>21655</v>
      </c>
      <c r="F131" t="s">
        <v>25</v>
      </c>
      <c r="G131" t="s">
        <v>19</v>
      </c>
      <c r="H131">
        <v>-1</v>
      </c>
      <c r="I131" t="s">
        <v>20</v>
      </c>
      <c r="J131" t="s">
        <v>21</v>
      </c>
      <c r="K131" t="s">
        <v>23</v>
      </c>
      <c r="L131" t="s">
        <v>22</v>
      </c>
      <c r="M131">
        <v>27545</v>
      </c>
      <c r="N131">
        <v>27545</v>
      </c>
      <c r="O131">
        <v>0</v>
      </c>
      <c r="P131">
        <v>0</v>
      </c>
      <c r="Q131" s="1">
        <v>42551</v>
      </c>
      <c r="R131" t="s">
        <v>22</v>
      </c>
      <c r="S131">
        <v>643</v>
      </c>
      <c r="T131">
        <v>158</v>
      </c>
      <c r="U131" t="b">
        <v>1</v>
      </c>
      <c r="V131" t="b">
        <v>0</v>
      </c>
      <c r="W131" t="s">
        <v>22</v>
      </c>
      <c r="X131" s="1">
        <v>43153</v>
      </c>
      <c r="Y131" t="s">
        <v>18</v>
      </c>
      <c r="Z131" t="s">
        <v>18</v>
      </c>
    </row>
    <row r="132" spans="1:26" hidden="1" x14ac:dyDescent="0.4">
      <c r="A132">
        <v>11592458257</v>
      </c>
      <c r="B132" t="s">
        <v>16</v>
      </c>
      <c r="C132" t="s">
        <v>28</v>
      </c>
      <c r="D132" s="1">
        <v>41203</v>
      </c>
      <c r="E132" s="1">
        <v>28524</v>
      </c>
      <c r="F132" t="s">
        <v>29</v>
      </c>
      <c r="G132" t="s">
        <v>19</v>
      </c>
      <c r="H132">
        <v>0</v>
      </c>
      <c r="I132" t="s">
        <v>164</v>
      </c>
      <c r="J132" t="s">
        <v>42</v>
      </c>
      <c r="K132" t="s">
        <v>23</v>
      </c>
      <c r="L132" t="s">
        <v>22</v>
      </c>
      <c r="M132">
        <v>917</v>
      </c>
      <c r="N132">
        <v>917</v>
      </c>
      <c r="O132">
        <v>0</v>
      </c>
      <c r="P132">
        <v>0</v>
      </c>
      <c r="R132" t="s">
        <v>22</v>
      </c>
      <c r="S132">
        <v>33</v>
      </c>
      <c r="T132">
        <v>6</v>
      </c>
      <c r="U132" t="b">
        <v>0</v>
      </c>
      <c r="V132" t="b">
        <v>1</v>
      </c>
      <c r="W132" t="s">
        <v>22</v>
      </c>
      <c r="X132" s="1">
        <v>43156</v>
      </c>
      <c r="Y132" t="s">
        <v>18</v>
      </c>
      <c r="Z132" t="s">
        <v>18</v>
      </c>
    </row>
    <row r="133" spans="1:26" hidden="1" x14ac:dyDescent="0.4">
      <c r="A133">
        <v>15689977237</v>
      </c>
      <c r="B133" t="s">
        <v>16</v>
      </c>
      <c r="C133" t="s">
        <v>28</v>
      </c>
      <c r="D133" s="1">
        <v>41350</v>
      </c>
      <c r="E133" s="1">
        <v>28209</v>
      </c>
      <c r="F133" t="s">
        <v>25</v>
      </c>
      <c r="G133" t="s">
        <v>19</v>
      </c>
      <c r="H133">
        <v>0</v>
      </c>
      <c r="I133" t="s">
        <v>165</v>
      </c>
      <c r="J133" t="s">
        <v>27</v>
      </c>
      <c r="K133" t="s">
        <v>16</v>
      </c>
      <c r="L133" t="s">
        <v>18</v>
      </c>
      <c r="M133">
        <v>34</v>
      </c>
      <c r="N133">
        <v>0</v>
      </c>
      <c r="O133">
        <v>34</v>
      </c>
      <c r="P133">
        <v>100</v>
      </c>
      <c r="Q133" s="1">
        <v>42866</v>
      </c>
      <c r="R133" t="s">
        <v>22</v>
      </c>
      <c r="S133">
        <v>110</v>
      </c>
      <c r="T133">
        <v>41</v>
      </c>
      <c r="U133" t="b">
        <v>0</v>
      </c>
      <c r="V133" t="b">
        <v>1</v>
      </c>
      <c r="W133" t="s">
        <v>22</v>
      </c>
      <c r="X133" s="1">
        <v>43153</v>
      </c>
      <c r="Y133" t="s">
        <v>18</v>
      </c>
      <c r="Z133" t="s">
        <v>18</v>
      </c>
    </row>
    <row r="134" spans="1:26" hidden="1" x14ac:dyDescent="0.4">
      <c r="A134">
        <v>11878354525</v>
      </c>
      <c r="B134" t="s">
        <v>16</v>
      </c>
      <c r="C134" t="s">
        <v>28</v>
      </c>
      <c r="D134" s="1">
        <v>41439</v>
      </c>
      <c r="E134" s="1">
        <v>25204</v>
      </c>
      <c r="F134" t="s">
        <v>25</v>
      </c>
      <c r="G134" t="s">
        <v>19</v>
      </c>
      <c r="H134">
        <v>-1</v>
      </c>
      <c r="I134" t="s">
        <v>102</v>
      </c>
      <c r="J134" t="s">
        <v>31</v>
      </c>
      <c r="K134" t="s">
        <v>24</v>
      </c>
      <c r="L134" t="s">
        <v>22</v>
      </c>
      <c r="M134">
        <v>1530</v>
      </c>
      <c r="N134">
        <v>1530</v>
      </c>
      <c r="O134">
        <v>0</v>
      </c>
      <c r="P134">
        <v>0</v>
      </c>
      <c r="Q134" s="1">
        <v>41439</v>
      </c>
      <c r="R134" t="s">
        <v>22</v>
      </c>
      <c r="S134">
        <v>5</v>
      </c>
      <c r="T134">
        <v>1</v>
      </c>
      <c r="U134" t="b">
        <v>0</v>
      </c>
      <c r="W134" t="s">
        <v>22</v>
      </c>
      <c r="X134" s="1">
        <v>43159</v>
      </c>
      <c r="Y134" t="s">
        <v>18</v>
      </c>
      <c r="Z134" t="s">
        <v>18</v>
      </c>
    </row>
    <row r="135" spans="1:26" hidden="1" x14ac:dyDescent="0.4">
      <c r="A135">
        <v>14933840436</v>
      </c>
      <c r="B135" t="s">
        <v>16</v>
      </c>
      <c r="C135" t="s">
        <v>24</v>
      </c>
      <c r="D135" s="1">
        <v>42788</v>
      </c>
      <c r="E135" s="1">
        <v>33146</v>
      </c>
      <c r="F135" t="s">
        <v>25</v>
      </c>
      <c r="G135" t="s">
        <v>19</v>
      </c>
      <c r="H135">
        <v>-1</v>
      </c>
      <c r="I135" t="s">
        <v>166</v>
      </c>
      <c r="J135" t="s">
        <v>92</v>
      </c>
      <c r="K135" t="s">
        <v>16</v>
      </c>
      <c r="L135" t="s">
        <v>22</v>
      </c>
      <c r="M135">
        <v>7101</v>
      </c>
      <c r="N135">
        <v>7021</v>
      </c>
      <c r="O135">
        <v>80</v>
      </c>
      <c r="P135">
        <v>0</v>
      </c>
      <c r="Q135" s="1">
        <v>42836</v>
      </c>
      <c r="R135" t="s">
        <v>22</v>
      </c>
      <c r="S135">
        <v>9658</v>
      </c>
      <c r="T135">
        <v>1476</v>
      </c>
      <c r="U135" t="b">
        <v>1</v>
      </c>
      <c r="V135" t="b">
        <v>1</v>
      </c>
      <c r="W135" t="s">
        <v>22</v>
      </c>
      <c r="X135" s="1">
        <v>43159</v>
      </c>
      <c r="Y135" t="s">
        <v>18</v>
      </c>
      <c r="Z135" t="s">
        <v>18</v>
      </c>
    </row>
    <row r="136" spans="1:26" hidden="1" x14ac:dyDescent="0.4">
      <c r="A136">
        <v>16987435465</v>
      </c>
      <c r="B136" t="s">
        <v>16</v>
      </c>
      <c r="C136" t="s">
        <v>28</v>
      </c>
      <c r="D136" s="1">
        <v>33696</v>
      </c>
      <c r="E136" s="1">
        <v>20136</v>
      </c>
      <c r="F136" t="s">
        <v>29</v>
      </c>
      <c r="G136" t="s">
        <v>19</v>
      </c>
      <c r="H136">
        <v>-1</v>
      </c>
      <c r="I136" t="s">
        <v>35</v>
      </c>
      <c r="J136" t="s">
        <v>21</v>
      </c>
      <c r="K136" t="s">
        <v>23</v>
      </c>
      <c r="L136" t="s">
        <v>22</v>
      </c>
      <c r="M136">
        <v>417</v>
      </c>
      <c r="N136">
        <v>280</v>
      </c>
      <c r="O136">
        <v>137</v>
      </c>
      <c r="P136">
        <v>100</v>
      </c>
      <c r="Q136" s="1">
        <v>42966</v>
      </c>
      <c r="R136" t="s">
        <v>22</v>
      </c>
      <c r="S136">
        <v>66</v>
      </c>
      <c r="T136">
        <v>72</v>
      </c>
      <c r="U136" t="b">
        <v>0</v>
      </c>
      <c r="V136" t="b">
        <v>0</v>
      </c>
      <c r="W136" t="s">
        <v>22</v>
      </c>
      <c r="X136" s="1">
        <v>43156</v>
      </c>
      <c r="Y136" t="s">
        <v>18</v>
      </c>
      <c r="Z136" t="s">
        <v>18</v>
      </c>
    </row>
    <row r="137" spans="1:26" hidden="1" x14ac:dyDescent="0.4">
      <c r="A137">
        <v>17048607086</v>
      </c>
      <c r="B137" t="s">
        <v>16</v>
      </c>
      <c r="C137" t="s">
        <v>17</v>
      </c>
      <c r="D137" s="1">
        <v>34030</v>
      </c>
      <c r="E137" s="1">
        <v>26052</v>
      </c>
      <c r="F137" t="s">
        <v>25</v>
      </c>
      <c r="G137" t="s">
        <v>19</v>
      </c>
      <c r="H137">
        <v>-1</v>
      </c>
      <c r="I137" t="s">
        <v>108</v>
      </c>
      <c r="J137" t="s">
        <v>42</v>
      </c>
      <c r="K137" t="s">
        <v>23</v>
      </c>
      <c r="L137" t="s">
        <v>22</v>
      </c>
      <c r="M137">
        <v>10618</v>
      </c>
      <c r="N137">
        <v>10618</v>
      </c>
      <c r="O137">
        <v>0</v>
      </c>
      <c r="P137">
        <v>0</v>
      </c>
      <c r="Q137" s="1">
        <v>42721</v>
      </c>
      <c r="R137" t="s">
        <v>22</v>
      </c>
      <c r="S137">
        <v>1052</v>
      </c>
      <c r="T137">
        <v>178</v>
      </c>
      <c r="U137" t="b">
        <v>0</v>
      </c>
      <c r="V137" t="b">
        <v>0</v>
      </c>
      <c r="W137" t="s">
        <v>22</v>
      </c>
      <c r="X137" s="1">
        <v>43153</v>
      </c>
      <c r="Y137" t="s">
        <v>18</v>
      </c>
      <c r="Z137" t="s">
        <v>18</v>
      </c>
    </row>
    <row r="138" spans="1:26" hidden="1" x14ac:dyDescent="0.4">
      <c r="A138">
        <v>12900861581</v>
      </c>
      <c r="B138" t="s">
        <v>16</v>
      </c>
      <c r="C138" t="s">
        <v>17</v>
      </c>
      <c r="D138" s="1">
        <v>33863</v>
      </c>
      <c r="E138" s="1">
        <v>14553</v>
      </c>
      <c r="F138" t="s">
        <v>29</v>
      </c>
      <c r="G138" t="s">
        <v>19</v>
      </c>
      <c r="H138">
        <v>-1</v>
      </c>
      <c r="I138" t="s">
        <v>167</v>
      </c>
      <c r="J138" t="s">
        <v>38</v>
      </c>
      <c r="K138" t="s">
        <v>16</v>
      </c>
      <c r="L138" t="s">
        <v>22</v>
      </c>
      <c r="M138">
        <v>1979</v>
      </c>
      <c r="N138">
        <v>1979</v>
      </c>
      <c r="O138">
        <v>0</v>
      </c>
      <c r="P138">
        <v>0</v>
      </c>
      <c r="R138" t="s">
        <v>22</v>
      </c>
      <c r="S138">
        <v>170</v>
      </c>
      <c r="T138">
        <v>199</v>
      </c>
      <c r="U138" t="b">
        <v>1</v>
      </c>
      <c r="V138" t="b">
        <v>1</v>
      </c>
      <c r="W138" t="s">
        <v>22</v>
      </c>
      <c r="X138" s="1">
        <v>43157</v>
      </c>
      <c r="Y138" t="s">
        <v>18</v>
      </c>
      <c r="Z138" t="s">
        <v>18</v>
      </c>
    </row>
    <row r="139" spans="1:26" hidden="1" x14ac:dyDescent="0.4">
      <c r="A139">
        <v>13938426837</v>
      </c>
      <c r="B139" t="s">
        <v>16</v>
      </c>
      <c r="C139" t="s">
        <v>28</v>
      </c>
      <c r="D139" s="1">
        <v>36985</v>
      </c>
      <c r="E139" s="1">
        <v>23521</v>
      </c>
      <c r="F139" t="s">
        <v>29</v>
      </c>
      <c r="G139" t="s">
        <v>19</v>
      </c>
      <c r="H139">
        <v>4</v>
      </c>
      <c r="I139" t="s">
        <v>102</v>
      </c>
      <c r="J139" t="s">
        <v>31</v>
      </c>
      <c r="K139" t="s">
        <v>24</v>
      </c>
      <c r="L139" t="s">
        <v>22</v>
      </c>
      <c r="M139">
        <v>726</v>
      </c>
      <c r="N139">
        <v>726</v>
      </c>
      <c r="O139">
        <v>0</v>
      </c>
      <c r="P139">
        <v>0</v>
      </c>
      <c r="R139" t="s">
        <v>22</v>
      </c>
      <c r="S139">
        <v>4</v>
      </c>
      <c r="T139">
        <v>21</v>
      </c>
      <c r="U139" t="b">
        <v>0</v>
      </c>
      <c r="V139" t="b">
        <v>1</v>
      </c>
      <c r="W139" t="s">
        <v>22</v>
      </c>
      <c r="X139" s="1">
        <v>43153</v>
      </c>
      <c r="Y139" t="s">
        <v>18</v>
      </c>
      <c r="Z139" t="s">
        <v>18</v>
      </c>
    </row>
    <row r="140" spans="1:26" hidden="1" x14ac:dyDescent="0.4">
      <c r="A140">
        <v>10231650954</v>
      </c>
      <c r="B140" t="s">
        <v>16</v>
      </c>
      <c r="C140" t="s">
        <v>28</v>
      </c>
      <c r="D140" s="1">
        <v>37361</v>
      </c>
      <c r="E140" s="1">
        <v>29085</v>
      </c>
      <c r="G140" t="s">
        <v>25</v>
      </c>
      <c r="H140">
        <v>-1</v>
      </c>
      <c r="I140" t="s">
        <v>169</v>
      </c>
      <c r="J140" t="s">
        <v>49</v>
      </c>
      <c r="K140" t="s">
        <v>50</v>
      </c>
      <c r="L140" t="s">
        <v>22</v>
      </c>
      <c r="M140">
        <v>730</v>
      </c>
      <c r="N140">
        <v>730</v>
      </c>
      <c r="O140">
        <v>0</v>
      </c>
      <c r="P140">
        <v>0</v>
      </c>
      <c r="R140" t="s">
        <v>22</v>
      </c>
      <c r="S140">
        <v>27</v>
      </c>
      <c r="T140">
        <v>3</v>
      </c>
      <c r="U140" t="b">
        <v>0</v>
      </c>
      <c r="W140" t="s">
        <v>22</v>
      </c>
      <c r="X140" s="1">
        <v>43157</v>
      </c>
      <c r="Y140" t="s">
        <v>18</v>
      </c>
      <c r="Z140" t="s">
        <v>18</v>
      </c>
    </row>
    <row r="141" spans="1:26" hidden="1" x14ac:dyDescent="0.4">
      <c r="A141">
        <v>10824868616</v>
      </c>
      <c r="B141" t="s">
        <v>16</v>
      </c>
      <c r="C141" t="s">
        <v>17</v>
      </c>
      <c r="D141" s="1">
        <v>37232</v>
      </c>
      <c r="E141" s="1">
        <v>28937</v>
      </c>
      <c r="F141" t="s">
        <v>25</v>
      </c>
      <c r="G141" t="s">
        <v>19</v>
      </c>
      <c r="H141">
        <v>-1</v>
      </c>
      <c r="I141" t="s">
        <v>170</v>
      </c>
      <c r="J141" t="s">
        <v>38</v>
      </c>
      <c r="K141" t="s">
        <v>16</v>
      </c>
      <c r="L141" t="s">
        <v>22</v>
      </c>
      <c r="M141">
        <v>4484</v>
      </c>
      <c r="N141">
        <v>4484</v>
      </c>
      <c r="O141">
        <v>0</v>
      </c>
      <c r="P141">
        <v>0</v>
      </c>
      <c r="R141" t="s">
        <v>22</v>
      </c>
      <c r="S141">
        <v>418</v>
      </c>
      <c r="T141">
        <v>1352</v>
      </c>
      <c r="U141" t="b">
        <v>1</v>
      </c>
      <c r="V141" t="b">
        <v>1</v>
      </c>
      <c r="W141" t="s">
        <v>22</v>
      </c>
      <c r="X141" s="1">
        <v>43152</v>
      </c>
      <c r="Y141" t="s">
        <v>18</v>
      </c>
      <c r="Z141" t="s">
        <v>18</v>
      </c>
    </row>
    <row r="142" spans="1:26" hidden="1" x14ac:dyDescent="0.4">
      <c r="A142">
        <v>15123841306</v>
      </c>
      <c r="B142" t="s">
        <v>16</v>
      </c>
      <c r="C142" t="s">
        <v>17</v>
      </c>
      <c r="D142" s="1">
        <v>37218</v>
      </c>
      <c r="E142" s="1">
        <v>23288</v>
      </c>
      <c r="F142" t="s">
        <v>25</v>
      </c>
      <c r="G142" t="s">
        <v>19</v>
      </c>
      <c r="H142">
        <v>-1</v>
      </c>
      <c r="I142" t="s">
        <v>171</v>
      </c>
      <c r="J142" t="s">
        <v>58</v>
      </c>
      <c r="K142" t="s">
        <v>16</v>
      </c>
      <c r="L142" t="s">
        <v>22</v>
      </c>
      <c r="M142">
        <v>2619</v>
      </c>
      <c r="N142">
        <v>2619</v>
      </c>
      <c r="O142">
        <v>0</v>
      </c>
      <c r="P142">
        <v>0</v>
      </c>
      <c r="R142" t="s">
        <v>22</v>
      </c>
      <c r="S142">
        <v>544</v>
      </c>
      <c r="T142">
        <v>1263</v>
      </c>
      <c r="U142" t="b">
        <v>0</v>
      </c>
      <c r="V142" t="b">
        <v>1</v>
      </c>
      <c r="W142" t="s">
        <v>22</v>
      </c>
      <c r="X142" s="1">
        <v>43156</v>
      </c>
      <c r="Y142" t="s">
        <v>18</v>
      </c>
      <c r="Z142" t="s">
        <v>18</v>
      </c>
    </row>
    <row r="143" spans="1:26" hidden="1" x14ac:dyDescent="0.4">
      <c r="A143">
        <v>11755181121</v>
      </c>
      <c r="B143" t="s">
        <v>16</v>
      </c>
      <c r="C143" t="s">
        <v>28</v>
      </c>
      <c r="D143" s="1">
        <v>37254</v>
      </c>
      <c r="E143" s="1">
        <v>26153</v>
      </c>
      <c r="F143" t="s">
        <v>25</v>
      </c>
      <c r="G143" t="s">
        <v>19</v>
      </c>
      <c r="H143">
        <v>1</v>
      </c>
      <c r="I143" t="s">
        <v>37</v>
      </c>
      <c r="J143" t="s">
        <v>38</v>
      </c>
      <c r="K143" t="s">
        <v>16</v>
      </c>
      <c r="L143" t="s">
        <v>22</v>
      </c>
      <c r="M143">
        <v>285</v>
      </c>
      <c r="N143">
        <v>243</v>
      </c>
      <c r="O143">
        <v>42</v>
      </c>
      <c r="P143">
        <v>100</v>
      </c>
      <c r="Q143" s="1">
        <v>41708</v>
      </c>
      <c r="R143" t="s">
        <v>22</v>
      </c>
      <c r="S143">
        <v>65</v>
      </c>
      <c r="T143">
        <v>19</v>
      </c>
      <c r="U143" t="b">
        <v>0</v>
      </c>
      <c r="V143" t="b">
        <v>1</v>
      </c>
      <c r="W143" t="s">
        <v>22</v>
      </c>
      <c r="X143" s="1">
        <v>43159</v>
      </c>
      <c r="Y143" t="s">
        <v>22</v>
      </c>
      <c r="Z143" t="s">
        <v>18</v>
      </c>
    </row>
    <row r="144" spans="1:26" hidden="1" x14ac:dyDescent="0.4">
      <c r="A144">
        <v>15431547964</v>
      </c>
      <c r="B144" t="s">
        <v>16</v>
      </c>
      <c r="C144" t="s">
        <v>28</v>
      </c>
      <c r="D144" s="1">
        <v>37665</v>
      </c>
      <c r="E144" s="1">
        <v>29075</v>
      </c>
      <c r="F144" t="s">
        <v>25</v>
      </c>
      <c r="G144" t="s">
        <v>25</v>
      </c>
      <c r="H144">
        <v>2</v>
      </c>
      <c r="I144" t="s">
        <v>155</v>
      </c>
      <c r="J144" t="s">
        <v>49</v>
      </c>
      <c r="K144" t="s">
        <v>50</v>
      </c>
      <c r="L144" t="s">
        <v>22</v>
      </c>
      <c r="M144">
        <v>567</v>
      </c>
      <c r="N144">
        <v>562</v>
      </c>
      <c r="O144">
        <v>5</v>
      </c>
      <c r="P144">
        <v>100</v>
      </c>
      <c r="Q144" s="1">
        <v>42144</v>
      </c>
      <c r="R144" t="s">
        <v>22</v>
      </c>
      <c r="S144">
        <v>14</v>
      </c>
      <c r="T144">
        <v>11</v>
      </c>
      <c r="U144" t="b">
        <v>0</v>
      </c>
      <c r="V144" t="b">
        <v>1</v>
      </c>
      <c r="W144" t="s">
        <v>22</v>
      </c>
      <c r="X144" s="1">
        <v>43155</v>
      </c>
      <c r="Y144" t="s">
        <v>22</v>
      </c>
      <c r="Z144" t="s">
        <v>18</v>
      </c>
    </row>
    <row r="145" spans="1:26" hidden="1" x14ac:dyDescent="0.4">
      <c r="A145">
        <v>13501721924</v>
      </c>
      <c r="B145" t="s">
        <v>16</v>
      </c>
      <c r="C145" t="s">
        <v>28</v>
      </c>
      <c r="D145" s="1">
        <v>37681</v>
      </c>
      <c r="E145" s="1">
        <v>18351</v>
      </c>
      <c r="F145" t="s">
        <v>25</v>
      </c>
      <c r="G145" t="s">
        <v>19</v>
      </c>
      <c r="H145">
        <v>2</v>
      </c>
      <c r="I145" t="s">
        <v>172</v>
      </c>
      <c r="J145" t="s">
        <v>27</v>
      </c>
      <c r="K145" t="s">
        <v>16</v>
      </c>
      <c r="L145" t="s">
        <v>22</v>
      </c>
      <c r="M145">
        <v>1833</v>
      </c>
      <c r="N145">
        <v>1820</v>
      </c>
      <c r="O145">
        <v>13</v>
      </c>
      <c r="P145">
        <v>0</v>
      </c>
      <c r="Q145" s="1">
        <v>42055</v>
      </c>
      <c r="R145" t="s">
        <v>22</v>
      </c>
      <c r="S145">
        <v>159</v>
      </c>
      <c r="T145">
        <v>47</v>
      </c>
      <c r="U145" t="b">
        <v>0</v>
      </c>
      <c r="V145" t="b">
        <v>0</v>
      </c>
      <c r="W145" t="s">
        <v>22</v>
      </c>
      <c r="X145" s="1">
        <v>43155</v>
      </c>
      <c r="Y145" t="s">
        <v>22</v>
      </c>
      <c r="Z145" t="s">
        <v>18</v>
      </c>
    </row>
    <row r="146" spans="1:26" hidden="1" x14ac:dyDescent="0.4">
      <c r="A146">
        <v>14058558449</v>
      </c>
      <c r="B146" t="s">
        <v>16</v>
      </c>
      <c r="C146" t="s">
        <v>28</v>
      </c>
      <c r="D146" s="1">
        <v>39086</v>
      </c>
      <c r="E146" s="1">
        <v>27479</v>
      </c>
      <c r="F146" t="s">
        <v>25</v>
      </c>
      <c r="G146" t="s">
        <v>25</v>
      </c>
      <c r="H146">
        <v>-1</v>
      </c>
      <c r="I146" t="s">
        <v>173</v>
      </c>
      <c r="J146" t="s">
        <v>49</v>
      </c>
      <c r="K146" t="s">
        <v>50</v>
      </c>
      <c r="L146" t="s">
        <v>22</v>
      </c>
      <c r="M146">
        <v>1001</v>
      </c>
      <c r="N146">
        <v>928</v>
      </c>
      <c r="O146">
        <v>73</v>
      </c>
      <c r="P146">
        <v>100</v>
      </c>
      <c r="Q146" s="1">
        <v>43224</v>
      </c>
      <c r="R146" t="s">
        <v>22</v>
      </c>
      <c r="S146">
        <v>58</v>
      </c>
      <c r="T146">
        <v>80</v>
      </c>
      <c r="U146" t="b">
        <v>0</v>
      </c>
      <c r="V146" t="b">
        <v>0</v>
      </c>
      <c r="W146" t="s">
        <v>22</v>
      </c>
      <c r="X146" s="1">
        <v>43155</v>
      </c>
      <c r="Y146" t="s">
        <v>18</v>
      </c>
      <c r="Z146" t="s">
        <v>18</v>
      </c>
    </row>
    <row r="147" spans="1:26" hidden="1" x14ac:dyDescent="0.4">
      <c r="A147">
        <v>13697589734</v>
      </c>
      <c r="B147" t="s">
        <v>16</v>
      </c>
      <c r="C147" t="s">
        <v>28</v>
      </c>
      <c r="D147" s="1">
        <v>39294</v>
      </c>
      <c r="E147" s="1">
        <v>32127</v>
      </c>
      <c r="G147" t="s">
        <v>19</v>
      </c>
      <c r="H147">
        <v>-1</v>
      </c>
      <c r="I147" t="s">
        <v>174</v>
      </c>
      <c r="J147" t="s">
        <v>42</v>
      </c>
      <c r="K147" t="s">
        <v>23</v>
      </c>
      <c r="L147" t="s">
        <v>22</v>
      </c>
      <c r="M147">
        <v>258</v>
      </c>
      <c r="N147">
        <v>258</v>
      </c>
      <c r="O147">
        <v>0</v>
      </c>
      <c r="P147">
        <v>0</v>
      </c>
      <c r="R147" t="s">
        <v>22</v>
      </c>
      <c r="S147">
        <v>5</v>
      </c>
      <c r="T147">
        <v>1</v>
      </c>
      <c r="U147" t="b">
        <v>0</v>
      </c>
      <c r="W147" t="s">
        <v>22</v>
      </c>
      <c r="X147" s="1">
        <v>43151</v>
      </c>
      <c r="Y147" t="s">
        <v>18</v>
      </c>
      <c r="Z147" t="s">
        <v>18</v>
      </c>
    </row>
    <row r="148" spans="1:26" hidden="1" x14ac:dyDescent="0.4">
      <c r="A148">
        <v>14730737644</v>
      </c>
      <c r="B148" t="s">
        <v>16</v>
      </c>
      <c r="C148" t="s">
        <v>17</v>
      </c>
      <c r="D148" s="1">
        <v>39972</v>
      </c>
      <c r="E148" s="1">
        <v>33256</v>
      </c>
      <c r="G148" t="s">
        <v>19</v>
      </c>
      <c r="H148">
        <v>-1</v>
      </c>
      <c r="I148" t="s">
        <v>71</v>
      </c>
      <c r="J148" t="s">
        <v>34</v>
      </c>
      <c r="K148" t="s">
        <v>23</v>
      </c>
      <c r="L148" t="s">
        <v>22</v>
      </c>
      <c r="M148">
        <v>768</v>
      </c>
      <c r="N148">
        <v>768</v>
      </c>
      <c r="O148">
        <v>0</v>
      </c>
      <c r="P148">
        <v>0</v>
      </c>
      <c r="R148" t="s">
        <v>22</v>
      </c>
      <c r="S148">
        <v>434</v>
      </c>
      <c r="T148">
        <v>742</v>
      </c>
      <c r="U148" t="b">
        <v>1</v>
      </c>
      <c r="V148" t="b">
        <v>1</v>
      </c>
      <c r="W148" t="s">
        <v>22</v>
      </c>
      <c r="X148" s="1">
        <v>43152</v>
      </c>
      <c r="Y148" t="s">
        <v>18</v>
      </c>
      <c r="Z148" t="s">
        <v>18</v>
      </c>
    </row>
    <row r="149" spans="1:26" hidden="1" x14ac:dyDescent="0.4">
      <c r="A149">
        <v>14197136655</v>
      </c>
      <c r="B149" t="s">
        <v>16</v>
      </c>
      <c r="C149" t="s">
        <v>28</v>
      </c>
      <c r="D149" s="1">
        <v>41057</v>
      </c>
      <c r="E149" s="1">
        <v>32971</v>
      </c>
      <c r="G149" t="s">
        <v>25</v>
      </c>
      <c r="H149">
        <v>1</v>
      </c>
      <c r="I149" t="s">
        <v>175</v>
      </c>
      <c r="J149" t="s">
        <v>49</v>
      </c>
      <c r="K149" t="s">
        <v>50</v>
      </c>
      <c r="L149" t="s">
        <v>22</v>
      </c>
      <c r="M149">
        <v>176</v>
      </c>
      <c r="N149">
        <v>134</v>
      </c>
      <c r="O149">
        <v>42</v>
      </c>
      <c r="P149">
        <v>100</v>
      </c>
      <c r="Q149" s="1">
        <v>42170</v>
      </c>
      <c r="R149" t="s">
        <v>22</v>
      </c>
      <c r="S149">
        <v>197</v>
      </c>
      <c r="T149">
        <v>10</v>
      </c>
      <c r="U149" t="b">
        <v>0</v>
      </c>
      <c r="V149" t="b">
        <v>1</v>
      </c>
      <c r="W149" t="s">
        <v>22</v>
      </c>
      <c r="X149" s="1">
        <v>43153</v>
      </c>
      <c r="Y149" t="s">
        <v>18</v>
      </c>
      <c r="Z149" t="s">
        <v>18</v>
      </c>
    </row>
    <row r="150" spans="1:26" x14ac:dyDescent="0.4">
      <c r="A150">
        <v>14776345580</v>
      </c>
      <c r="B150" t="s">
        <v>16</v>
      </c>
      <c r="C150" t="s">
        <v>28</v>
      </c>
      <c r="D150" s="1">
        <v>35839</v>
      </c>
      <c r="E150" t="s">
        <v>60</v>
      </c>
      <c r="F150" t="s">
        <v>25</v>
      </c>
      <c r="G150" t="s">
        <v>19</v>
      </c>
      <c r="H150">
        <v>-1</v>
      </c>
      <c r="I150" t="s">
        <v>176</v>
      </c>
      <c r="J150" t="s">
        <v>31</v>
      </c>
      <c r="K150" t="s">
        <v>24</v>
      </c>
      <c r="L150" t="s">
        <v>22</v>
      </c>
      <c r="M150">
        <v>687</v>
      </c>
      <c r="N150">
        <v>524</v>
      </c>
      <c r="O150">
        <v>163</v>
      </c>
      <c r="P150">
        <v>100</v>
      </c>
      <c r="Q150" s="1">
        <v>42256</v>
      </c>
      <c r="R150" t="s">
        <v>22</v>
      </c>
      <c r="S150">
        <v>5</v>
      </c>
      <c r="T150">
        <v>2</v>
      </c>
      <c r="U150" t="b">
        <v>1</v>
      </c>
      <c r="V150" t="b">
        <v>1</v>
      </c>
      <c r="W150" t="s">
        <v>22</v>
      </c>
      <c r="X150" s="1">
        <v>43152</v>
      </c>
      <c r="Y150" t="s">
        <v>18</v>
      </c>
      <c r="Z150" t="s">
        <v>18</v>
      </c>
    </row>
    <row r="151" spans="1:26" hidden="1" x14ac:dyDescent="0.4">
      <c r="A151">
        <v>12093840417</v>
      </c>
      <c r="B151" t="s">
        <v>16</v>
      </c>
      <c r="C151" t="s">
        <v>17</v>
      </c>
      <c r="D151" s="1">
        <v>35296</v>
      </c>
      <c r="E151" s="1">
        <v>25125</v>
      </c>
      <c r="F151" t="s">
        <v>29</v>
      </c>
      <c r="G151" t="s">
        <v>19</v>
      </c>
      <c r="H151">
        <v>-1</v>
      </c>
      <c r="I151" t="s">
        <v>20</v>
      </c>
      <c r="J151" t="s">
        <v>21</v>
      </c>
      <c r="K151" t="s">
        <v>23</v>
      </c>
      <c r="L151" t="s">
        <v>22</v>
      </c>
      <c r="M151">
        <v>72</v>
      </c>
      <c r="N151">
        <v>53</v>
      </c>
      <c r="O151">
        <v>19</v>
      </c>
      <c r="P151">
        <v>100</v>
      </c>
      <c r="Q151" s="1">
        <v>42457</v>
      </c>
      <c r="R151" t="s">
        <v>22</v>
      </c>
      <c r="S151">
        <v>355</v>
      </c>
      <c r="T151">
        <v>98</v>
      </c>
      <c r="U151" t="b">
        <v>0</v>
      </c>
      <c r="V151" t="b">
        <v>1</v>
      </c>
      <c r="W151" t="s">
        <v>22</v>
      </c>
      <c r="X151" s="1">
        <v>43153</v>
      </c>
      <c r="Y151" t="s">
        <v>18</v>
      </c>
      <c r="Z151" t="s">
        <v>18</v>
      </c>
    </row>
    <row r="152" spans="1:26" hidden="1" x14ac:dyDescent="0.4">
      <c r="A152">
        <v>17403466695</v>
      </c>
      <c r="B152" t="s">
        <v>16</v>
      </c>
      <c r="C152" t="s">
        <v>28</v>
      </c>
      <c r="D152" s="1">
        <v>35049</v>
      </c>
      <c r="E152" s="1">
        <v>23011</v>
      </c>
      <c r="G152" t="s">
        <v>19</v>
      </c>
      <c r="H152">
        <v>2</v>
      </c>
      <c r="I152" t="s">
        <v>88</v>
      </c>
      <c r="J152" t="s">
        <v>31</v>
      </c>
      <c r="K152" t="s">
        <v>24</v>
      </c>
      <c r="L152" t="s">
        <v>22</v>
      </c>
      <c r="M152">
        <v>542</v>
      </c>
      <c r="N152">
        <v>528</v>
      </c>
      <c r="O152">
        <v>14</v>
      </c>
      <c r="P152">
        <v>100</v>
      </c>
      <c r="Q152" s="1">
        <v>43265</v>
      </c>
      <c r="R152" t="s">
        <v>22</v>
      </c>
      <c r="S152">
        <v>1</v>
      </c>
      <c r="T152">
        <v>1</v>
      </c>
      <c r="U152" t="b">
        <v>1</v>
      </c>
      <c r="V152" t="b">
        <v>1</v>
      </c>
      <c r="W152" t="s">
        <v>22</v>
      </c>
      <c r="X152" s="1">
        <v>43157</v>
      </c>
      <c r="Y152" t="s">
        <v>22</v>
      </c>
      <c r="Z152" t="s">
        <v>18</v>
      </c>
    </row>
    <row r="153" spans="1:26" hidden="1" x14ac:dyDescent="0.4">
      <c r="A153">
        <v>14059797155</v>
      </c>
      <c r="B153" t="s">
        <v>16</v>
      </c>
      <c r="C153" t="s">
        <v>17</v>
      </c>
      <c r="D153" s="1">
        <v>42719</v>
      </c>
      <c r="E153" s="1">
        <v>15537</v>
      </c>
      <c r="F153" t="s">
        <v>25</v>
      </c>
      <c r="G153" t="s">
        <v>25</v>
      </c>
      <c r="H153">
        <v>-1</v>
      </c>
      <c r="I153" t="s">
        <v>48</v>
      </c>
      <c r="J153" t="s">
        <v>49</v>
      </c>
      <c r="K153" t="s">
        <v>50</v>
      </c>
      <c r="L153" t="s">
        <v>22</v>
      </c>
      <c r="M153">
        <v>208</v>
      </c>
      <c r="N153">
        <v>15</v>
      </c>
      <c r="O153">
        <v>193</v>
      </c>
      <c r="P153">
        <v>100</v>
      </c>
      <c r="Q153" s="1">
        <v>42720</v>
      </c>
      <c r="R153" t="s">
        <v>22</v>
      </c>
      <c r="S153">
        <v>563</v>
      </c>
      <c r="T153">
        <v>683</v>
      </c>
      <c r="U153" t="b">
        <v>0</v>
      </c>
      <c r="V153" t="b">
        <v>1</v>
      </c>
      <c r="W153" t="s">
        <v>22</v>
      </c>
      <c r="X153" s="1">
        <v>43159</v>
      </c>
      <c r="Y153" t="s">
        <v>18</v>
      </c>
      <c r="Z153" t="s">
        <v>18</v>
      </c>
    </row>
    <row r="154" spans="1:26" hidden="1" x14ac:dyDescent="0.4">
      <c r="A154">
        <v>14914836985</v>
      </c>
      <c r="B154" t="s">
        <v>16</v>
      </c>
      <c r="C154" t="s">
        <v>24</v>
      </c>
      <c r="D154" s="1">
        <v>33746</v>
      </c>
      <c r="E154" s="1">
        <v>23566</v>
      </c>
      <c r="F154" t="s">
        <v>25</v>
      </c>
      <c r="G154" t="s">
        <v>19</v>
      </c>
      <c r="H154">
        <v>4</v>
      </c>
      <c r="I154" t="s">
        <v>20</v>
      </c>
      <c r="J154" t="s">
        <v>21</v>
      </c>
      <c r="K154" t="s">
        <v>23</v>
      </c>
      <c r="L154" t="s">
        <v>22</v>
      </c>
      <c r="M154">
        <v>28211</v>
      </c>
      <c r="N154">
        <v>28211</v>
      </c>
      <c r="O154">
        <v>0</v>
      </c>
      <c r="P154">
        <v>0</v>
      </c>
      <c r="R154" t="s">
        <v>22</v>
      </c>
      <c r="S154">
        <v>9043</v>
      </c>
      <c r="T154">
        <v>2789</v>
      </c>
      <c r="U154" t="b">
        <v>1</v>
      </c>
      <c r="V154" t="b">
        <v>1</v>
      </c>
      <c r="W154" t="s">
        <v>22</v>
      </c>
      <c r="X154" s="1">
        <v>43150</v>
      </c>
      <c r="Y154" t="s">
        <v>18</v>
      </c>
      <c r="Z154" t="s">
        <v>18</v>
      </c>
    </row>
    <row r="155" spans="1:26" hidden="1" x14ac:dyDescent="0.4">
      <c r="A155">
        <v>16951742022</v>
      </c>
      <c r="B155" t="s">
        <v>16</v>
      </c>
      <c r="C155" t="s">
        <v>28</v>
      </c>
      <c r="D155" s="1">
        <v>33803</v>
      </c>
      <c r="E155" s="1">
        <v>21891</v>
      </c>
      <c r="G155" t="s">
        <v>19</v>
      </c>
      <c r="H155">
        <v>2</v>
      </c>
      <c r="I155" t="s">
        <v>20</v>
      </c>
      <c r="J155" t="s">
        <v>21</v>
      </c>
      <c r="K155" t="s">
        <v>23</v>
      </c>
      <c r="L155" t="s">
        <v>22</v>
      </c>
      <c r="M155">
        <v>3957</v>
      </c>
      <c r="N155">
        <v>3957</v>
      </c>
      <c r="O155">
        <v>0</v>
      </c>
      <c r="P155">
        <v>0</v>
      </c>
      <c r="R155" t="s">
        <v>22</v>
      </c>
      <c r="S155">
        <v>42</v>
      </c>
      <c r="T155">
        <v>9</v>
      </c>
      <c r="U155" t="b">
        <v>0</v>
      </c>
      <c r="V155" t="b">
        <v>1</v>
      </c>
      <c r="W155" t="s">
        <v>22</v>
      </c>
      <c r="X155" s="1">
        <v>43157</v>
      </c>
      <c r="Y155" t="s">
        <v>18</v>
      </c>
      <c r="Z155" t="s">
        <v>18</v>
      </c>
    </row>
    <row r="156" spans="1:26" hidden="1" x14ac:dyDescent="0.4">
      <c r="A156">
        <v>12788059057</v>
      </c>
      <c r="B156" t="s">
        <v>16</v>
      </c>
      <c r="C156" t="s">
        <v>24</v>
      </c>
      <c r="D156" s="1">
        <v>34307</v>
      </c>
      <c r="E156" s="1">
        <v>27163</v>
      </c>
      <c r="F156" t="s">
        <v>25</v>
      </c>
      <c r="G156" t="s">
        <v>19</v>
      </c>
      <c r="H156">
        <v>-1</v>
      </c>
      <c r="I156" t="s">
        <v>178</v>
      </c>
      <c r="J156" t="s">
        <v>31</v>
      </c>
      <c r="K156" t="s">
        <v>24</v>
      </c>
      <c r="L156" t="s">
        <v>22</v>
      </c>
      <c r="M156">
        <v>7241</v>
      </c>
      <c r="N156">
        <v>7179</v>
      </c>
      <c r="O156">
        <v>62</v>
      </c>
      <c r="P156">
        <v>0</v>
      </c>
      <c r="Q156" s="1">
        <v>41981</v>
      </c>
      <c r="R156" t="s">
        <v>22</v>
      </c>
      <c r="S156">
        <v>1078</v>
      </c>
      <c r="T156">
        <v>454</v>
      </c>
      <c r="U156" t="b">
        <v>1</v>
      </c>
      <c r="V156" t="b">
        <v>1</v>
      </c>
      <c r="W156" t="s">
        <v>22</v>
      </c>
      <c r="X156" s="1">
        <v>43157</v>
      </c>
      <c r="Y156" t="s">
        <v>18</v>
      </c>
      <c r="Z156" t="s">
        <v>18</v>
      </c>
    </row>
    <row r="157" spans="1:26" hidden="1" x14ac:dyDescent="0.4">
      <c r="A157">
        <v>15805789066</v>
      </c>
      <c r="B157" t="s">
        <v>16</v>
      </c>
      <c r="C157" t="s">
        <v>28</v>
      </c>
      <c r="D157" s="1">
        <v>34860</v>
      </c>
      <c r="E157" s="1">
        <v>23840</v>
      </c>
      <c r="G157" t="s">
        <v>19</v>
      </c>
      <c r="H157">
        <v>-1</v>
      </c>
      <c r="I157" t="s">
        <v>35</v>
      </c>
      <c r="J157" t="s">
        <v>21</v>
      </c>
      <c r="K157" t="s">
        <v>23</v>
      </c>
      <c r="L157" t="s">
        <v>22</v>
      </c>
      <c r="M157">
        <v>5691</v>
      </c>
      <c r="N157">
        <v>5691</v>
      </c>
      <c r="O157">
        <v>0</v>
      </c>
      <c r="P157">
        <v>0</v>
      </c>
      <c r="R157" t="s">
        <v>22</v>
      </c>
      <c r="S157">
        <v>109</v>
      </c>
      <c r="T157">
        <v>4</v>
      </c>
      <c r="U157" t="b">
        <v>0</v>
      </c>
      <c r="W157" t="s">
        <v>22</v>
      </c>
      <c r="X157" s="1">
        <v>43152</v>
      </c>
      <c r="Y157" t="s">
        <v>18</v>
      </c>
      <c r="Z157" t="s">
        <v>18</v>
      </c>
    </row>
    <row r="158" spans="1:26" hidden="1" x14ac:dyDescent="0.4">
      <c r="A158">
        <v>17896629628</v>
      </c>
      <c r="B158" t="s">
        <v>16</v>
      </c>
      <c r="C158" t="s">
        <v>28</v>
      </c>
      <c r="D158" s="1">
        <v>35710</v>
      </c>
      <c r="E158" s="1">
        <v>27088</v>
      </c>
      <c r="F158" t="s">
        <v>25</v>
      </c>
      <c r="G158" t="s">
        <v>19</v>
      </c>
      <c r="H158">
        <v>2</v>
      </c>
      <c r="I158" t="s">
        <v>79</v>
      </c>
      <c r="J158" t="s">
        <v>31</v>
      </c>
      <c r="K158" t="s">
        <v>24</v>
      </c>
      <c r="L158" t="s">
        <v>22</v>
      </c>
      <c r="M158">
        <v>127</v>
      </c>
      <c r="N158">
        <v>120</v>
      </c>
      <c r="O158">
        <v>7</v>
      </c>
      <c r="P158">
        <v>0</v>
      </c>
      <c r="Q158" s="1">
        <v>42780</v>
      </c>
      <c r="R158" t="s">
        <v>22</v>
      </c>
      <c r="S158">
        <v>35</v>
      </c>
      <c r="T158">
        <v>59</v>
      </c>
      <c r="U158" t="b">
        <v>0</v>
      </c>
      <c r="V158" t="b">
        <v>0</v>
      </c>
      <c r="W158" t="s">
        <v>22</v>
      </c>
      <c r="X158" s="1">
        <v>43155</v>
      </c>
      <c r="Y158" t="s">
        <v>18</v>
      </c>
      <c r="Z158" t="s">
        <v>18</v>
      </c>
    </row>
    <row r="159" spans="1:26" hidden="1" x14ac:dyDescent="0.4">
      <c r="A159">
        <v>18602804000</v>
      </c>
      <c r="B159" t="s">
        <v>16</v>
      </c>
      <c r="C159" t="s">
        <v>28</v>
      </c>
      <c r="D159" s="1">
        <v>36973</v>
      </c>
      <c r="E159" s="1">
        <v>22219</v>
      </c>
      <c r="F159" t="s">
        <v>25</v>
      </c>
      <c r="G159" t="s">
        <v>19</v>
      </c>
      <c r="H159">
        <v>-1</v>
      </c>
      <c r="I159" t="s">
        <v>180</v>
      </c>
      <c r="J159" t="s">
        <v>58</v>
      </c>
      <c r="K159" t="s">
        <v>16</v>
      </c>
      <c r="L159" t="s">
        <v>22</v>
      </c>
      <c r="M159">
        <v>7402</v>
      </c>
      <c r="N159">
        <v>7402</v>
      </c>
      <c r="O159">
        <v>0</v>
      </c>
      <c r="P159">
        <v>0</v>
      </c>
      <c r="R159" t="s">
        <v>22</v>
      </c>
      <c r="S159">
        <v>128</v>
      </c>
      <c r="T159">
        <v>46</v>
      </c>
      <c r="U159" t="b">
        <v>1</v>
      </c>
      <c r="V159" t="b">
        <v>0</v>
      </c>
      <c r="W159" t="s">
        <v>22</v>
      </c>
      <c r="X159" s="1">
        <v>43154</v>
      </c>
      <c r="Y159" t="s">
        <v>18</v>
      </c>
      <c r="Z159" t="s">
        <v>18</v>
      </c>
    </row>
    <row r="160" spans="1:26" hidden="1" x14ac:dyDescent="0.4">
      <c r="A160">
        <v>15439724506</v>
      </c>
      <c r="B160" t="s">
        <v>16</v>
      </c>
      <c r="C160" t="s">
        <v>17</v>
      </c>
      <c r="D160" s="1">
        <v>37595</v>
      </c>
      <c r="E160" s="1">
        <v>28969</v>
      </c>
      <c r="F160" t="s">
        <v>25</v>
      </c>
      <c r="G160" t="s">
        <v>25</v>
      </c>
      <c r="H160">
        <v>0</v>
      </c>
      <c r="I160" t="s">
        <v>181</v>
      </c>
      <c r="J160" t="s">
        <v>49</v>
      </c>
      <c r="K160" t="s">
        <v>50</v>
      </c>
      <c r="L160" t="s">
        <v>22</v>
      </c>
      <c r="M160">
        <v>484</v>
      </c>
      <c r="N160">
        <v>484</v>
      </c>
      <c r="O160">
        <v>0</v>
      </c>
      <c r="P160">
        <v>0</v>
      </c>
      <c r="R160" t="s">
        <v>22</v>
      </c>
      <c r="S160">
        <v>118</v>
      </c>
      <c r="T160">
        <v>26</v>
      </c>
      <c r="U160" t="b">
        <v>0</v>
      </c>
      <c r="V160" t="b">
        <v>0</v>
      </c>
      <c r="W160" t="s">
        <v>22</v>
      </c>
      <c r="X160" s="1">
        <v>43158</v>
      </c>
      <c r="Y160" t="s">
        <v>18</v>
      </c>
      <c r="Z160" t="s">
        <v>18</v>
      </c>
    </row>
    <row r="161" spans="1:26" hidden="1" x14ac:dyDescent="0.4">
      <c r="A161">
        <v>13409740728</v>
      </c>
      <c r="B161" t="s">
        <v>16</v>
      </c>
      <c r="C161" t="s">
        <v>17</v>
      </c>
      <c r="D161" s="1">
        <v>37730</v>
      </c>
      <c r="E161" s="1">
        <v>26391</v>
      </c>
      <c r="F161" t="s">
        <v>29</v>
      </c>
      <c r="G161" t="s">
        <v>19</v>
      </c>
      <c r="H161">
        <v>4</v>
      </c>
      <c r="I161" t="s">
        <v>182</v>
      </c>
      <c r="J161" t="s">
        <v>38</v>
      </c>
      <c r="K161" t="s">
        <v>16</v>
      </c>
      <c r="L161" t="s">
        <v>22</v>
      </c>
      <c r="M161">
        <v>3559</v>
      </c>
      <c r="N161">
        <v>3559</v>
      </c>
      <c r="O161">
        <v>0</v>
      </c>
      <c r="P161">
        <v>0</v>
      </c>
      <c r="R161" t="s">
        <v>22</v>
      </c>
      <c r="S161">
        <v>1729</v>
      </c>
      <c r="T161">
        <v>549</v>
      </c>
      <c r="U161" t="b">
        <v>1</v>
      </c>
      <c r="V161" t="b">
        <v>1</v>
      </c>
      <c r="W161" t="s">
        <v>22</v>
      </c>
      <c r="X161" s="1">
        <v>43150</v>
      </c>
      <c r="Y161" t="s">
        <v>18</v>
      </c>
      <c r="Z161" t="s">
        <v>18</v>
      </c>
    </row>
    <row r="162" spans="1:26" hidden="1" x14ac:dyDescent="0.4">
      <c r="A162">
        <v>14127954181</v>
      </c>
      <c r="B162" t="s">
        <v>16</v>
      </c>
      <c r="C162" t="s">
        <v>28</v>
      </c>
      <c r="D162" s="1">
        <v>37917</v>
      </c>
      <c r="E162" s="1">
        <v>17029</v>
      </c>
      <c r="F162" t="s">
        <v>25</v>
      </c>
      <c r="G162" t="s">
        <v>25</v>
      </c>
      <c r="H162">
        <v>-1</v>
      </c>
      <c r="I162" t="s">
        <v>90</v>
      </c>
      <c r="J162" t="s">
        <v>49</v>
      </c>
      <c r="K162" t="s">
        <v>50</v>
      </c>
      <c r="L162" t="s">
        <v>22</v>
      </c>
      <c r="M162">
        <v>92</v>
      </c>
      <c r="N162">
        <v>0</v>
      </c>
      <c r="O162">
        <v>92</v>
      </c>
      <c r="P162">
        <v>100</v>
      </c>
      <c r="Q162" s="1">
        <v>43151</v>
      </c>
      <c r="R162" t="s">
        <v>22</v>
      </c>
      <c r="S162">
        <v>10</v>
      </c>
      <c r="T162">
        <v>4</v>
      </c>
      <c r="U162" t="b">
        <v>0</v>
      </c>
      <c r="W162" t="s">
        <v>22</v>
      </c>
      <c r="X162" s="1">
        <v>43159</v>
      </c>
      <c r="Y162" t="s">
        <v>18</v>
      </c>
      <c r="Z162" t="s">
        <v>18</v>
      </c>
    </row>
    <row r="163" spans="1:26" hidden="1" x14ac:dyDescent="0.4">
      <c r="A163">
        <v>16452795516</v>
      </c>
      <c r="B163" t="s">
        <v>16</v>
      </c>
      <c r="C163" t="s">
        <v>28</v>
      </c>
      <c r="D163" s="1">
        <v>38063</v>
      </c>
      <c r="E163" s="1">
        <v>30605</v>
      </c>
      <c r="F163" t="s">
        <v>25</v>
      </c>
      <c r="G163" t="s">
        <v>19</v>
      </c>
      <c r="H163">
        <v>-1</v>
      </c>
      <c r="I163" t="s">
        <v>41</v>
      </c>
      <c r="J163" t="s">
        <v>42</v>
      </c>
      <c r="K163" t="s">
        <v>23</v>
      </c>
      <c r="L163" t="s">
        <v>22</v>
      </c>
      <c r="M163">
        <v>6614</v>
      </c>
      <c r="N163">
        <v>6614</v>
      </c>
      <c r="O163">
        <v>0</v>
      </c>
      <c r="P163">
        <v>0</v>
      </c>
      <c r="R163" t="s">
        <v>22</v>
      </c>
      <c r="S163">
        <v>87</v>
      </c>
      <c r="T163">
        <v>64</v>
      </c>
      <c r="U163" t="b">
        <v>0</v>
      </c>
      <c r="V163" t="b">
        <v>0</v>
      </c>
      <c r="W163" t="s">
        <v>22</v>
      </c>
      <c r="X163" s="1">
        <v>43152</v>
      </c>
      <c r="Y163" t="s">
        <v>18</v>
      </c>
      <c r="Z163" t="s">
        <v>18</v>
      </c>
    </row>
    <row r="164" spans="1:26" hidden="1" x14ac:dyDescent="0.4">
      <c r="A164">
        <v>15723061871</v>
      </c>
      <c r="B164" t="s">
        <v>16</v>
      </c>
      <c r="C164" t="s">
        <v>17</v>
      </c>
      <c r="D164" s="1">
        <v>38679</v>
      </c>
      <c r="E164" s="1">
        <v>32039</v>
      </c>
      <c r="F164" t="s">
        <v>25</v>
      </c>
      <c r="G164" t="s">
        <v>25</v>
      </c>
      <c r="H164">
        <v>-1</v>
      </c>
      <c r="I164" t="s">
        <v>93</v>
      </c>
      <c r="J164" t="s">
        <v>49</v>
      </c>
      <c r="K164" t="s">
        <v>50</v>
      </c>
      <c r="L164" t="s">
        <v>22</v>
      </c>
      <c r="M164">
        <v>1922</v>
      </c>
      <c r="N164">
        <v>1214</v>
      </c>
      <c r="O164">
        <v>708</v>
      </c>
      <c r="P164">
        <v>100</v>
      </c>
      <c r="Q164" s="1">
        <v>42788</v>
      </c>
      <c r="R164" t="s">
        <v>22</v>
      </c>
      <c r="S164">
        <v>94</v>
      </c>
      <c r="T164">
        <v>45</v>
      </c>
      <c r="U164" t="b">
        <v>0</v>
      </c>
      <c r="V164" t="b">
        <v>1</v>
      </c>
      <c r="W164" t="s">
        <v>22</v>
      </c>
      <c r="X164" s="1">
        <v>43158</v>
      </c>
      <c r="Y164" t="s">
        <v>18</v>
      </c>
      <c r="Z164" t="s">
        <v>18</v>
      </c>
    </row>
    <row r="165" spans="1:26" hidden="1" x14ac:dyDescent="0.4">
      <c r="A165">
        <v>15994149610</v>
      </c>
      <c r="B165" t="s">
        <v>16</v>
      </c>
      <c r="C165" t="s">
        <v>28</v>
      </c>
      <c r="D165" s="1">
        <v>38691</v>
      </c>
      <c r="E165" s="1">
        <v>17025</v>
      </c>
      <c r="F165" t="s">
        <v>29</v>
      </c>
      <c r="G165" t="s">
        <v>25</v>
      </c>
      <c r="H165">
        <v>-1</v>
      </c>
      <c r="I165" t="s">
        <v>162</v>
      </c>
      <c r="J165" t="s">
        <v>42</v>
      </c>
      <c r="K165" t="s">
        <v>23</v>
      </c>
      <c r="L165" t="s">
        <v>22</v>
      </c>
      <c r="M165">
        <v>367</v>
      </c>
      <c r="N165">
        <v>367</v>
      </c>
      <c r="O165">
        <v>0</v>
      </c>
      <c r="P165">
        <v>0</v>
      </c>
      <c r="R165" t="s">
        <v>22</v>
      </c>
      <c r="S165">
        <v>29</v>
      </c>
      <c r="T165">
        <v>5</v>
      </c>
      <c r="U165" t="b">
        <v>0</v>
      </c>
      <c r="W165" t="s">
        <v>22</v>
      </c>
      <c r="X165" s="1">
        <v>43151</v>
      </c>
      <c r="Y165" t="s">
        <v>18</v>
      </c>
      <c r="Z165" t="s">
        <v>18</v>
      </c>
    </row>
    <row r="166" spans="1:26" hidden="1" x14ac:dyDescent="0.4">
      <c r="A166">
        <v>15881256340</v>
      </c>
      <c r="B166" t="s">
        <v>16</v>
      </c>
      <c r="C166" t="s">
        <v>28</v>
      </c>
      <c r="D166" s="1">
        <v>39238</v>
      </c>
      <c r="E166" s="1">
        <v>31414</v>
      </c>
      <c r="F166" t="s">
        <v>29</v>
      </c>
      <c r="G166" t="s">
        <v>19</v>
      </c>
      <c r="H166">
        <v>-1</v>
      </c>
      <c r="I166" t="s">
        <v>183</v>
      </c>
      <c r="J166" t="s">
        <v>31</v>
      </c>
      <c r="K166" t="s">
        <v>24</v>
      </c>
      <c r="L166" t="s">
        <v>22</v>
      </c>
      <c r="M166">
        <v>3654</v>
      </c>
      <c r="N166">
        <v>3579</v>
      </c>
      <c r="O166">
        <v>75</v>
      </c>
      <c r="P166">
        <v>100</v>
      </c>
      <c r="Q166" s="1">
        <v>42711</v>
      </c>
      <c r="R166" t="s">
        <v>22</v>
      </c>
      <c r="S166">
        <v>72</v>
      </c>
      <c r="T166">
        <v>45</v>
      </c>
      <c r="U166" t="b">
        <v>1</v>
      </c>
      <c r="V166" t="b">
        <v>0</v>
      </c>
      <c r="W166" t="s">
        <v>22</v>
      </c>
      <c r="X166" s="1">
        <v>43156</v>
      </c>
      <c r="Y166" t="s">
        <v>18</v>
      </c>
      <c r="Z166" t="s">
        <v>18</v>
      </c>
    </row>
    <row r="167" spans="1:26" hidden="1" x14ac:dyDescent="0.4">
      <c r="A167">
        <v>12316324551</v>
      </c>
      <c r="B167" t="s">
        <v>16</v>
      </c>
      <c r="C167" t="s">
        <v>28</v>
      </c>
      <c r="D167" s="1">
        <v>40048</v>
      </c>
      <c r="E167" s="1">
        <v>31363</v>
      </c>
      <c r="G167" t="s">
        <v>19</v>
      </c>
      <c r="H167">
        <v>4</v>
      </c>
      <c r="I167" t="s">
        <v>184</v>
      </c>
      <c r="J167" t="s">
        <v>31</v>
      </c>
      <c r="K167" t="s">
        <v>24</v>
      </c>
      <c r="L167" t="s">
        <v>22</v>
      </c>
      <c r="M167">
        <v>2059</v>
      </c>
      <c r="N167">
        <v>2059</v>
      </c>
      <c r="O167">
        <v>0</v>
      </c>
      <c r="P167">
        <v>0</v>
      </c>
      <c r="R167" t="s">
        <v>22</v>
      </c>
      <c r="S167">
        <v>373</v>
      </c>
      <c r="T167">
        <v>48</v>
      </c>
      <c r="U167" t="b">
        <v>0</v>
      </c>
      <c r="V167" t="b">
        <v>0</v>
      </c>
      <c r="W167" t="s">
        <v>22</v>
      </c>
      <c r="X167" s="1">
        <v>43156</v>
      </c>
      <c r="Y167" t="s">
        <v>18</v>
      </c>
      <c r="Z167" t="s">
        <v>18</v>
      </c>
    </row>
    <row r="168" spans="1:26" hidden="1" x14ac:dyDescent="0.4">
      <c r="A168">
        <v>17473651872</v>
      </c>
      <c r="B168" t="s">
        <v>16</v>
      </c>
      <c r="C168" t="s">
        <v>28</v>
      </c>
      <c r="D168" s="1">
        <v>42556</v>
      </c>
      <c r="E168" s="1">
        <v>28852</v>
      </c>
      <c r="F168" t="s">
        <v>25</v>
      </c>
      <c r="G168" t="s">
        <v>19</v>
      </c>
      <c r="H168">
        <v>-1</v>
      </c>
      <c r="I168" t="s">
        <v>95</v>
      </c>
      <c r="J168" t="s">
        <v>31</v>
      </c>
      <c r="K168" t="s">
        <v>24</v>
      </c>
      <c r="L168" t="s">
        <v>22</v>
      </c>
      <c r="M168">
        <v>1152</v>
      </c>
      <c r="N168">
        <v>315</v>
      </c>
      <c r="O168">
        <v>837</v>
      </c>
      <c r="P168">
        <v>100</v>
      </c>
      <c r="Q168" s="1">
        <v>43052</v>
      </c>
      <c r="R168" t="s">
        <v>22</v>
      </c>
      <c r="S168">
        <v>156</v>
      </c>
      <c r="T168">
        <v>54</v>
      </c>
      <c r="U168" t="b">
        <v>0</v>
      </c>
      <c r="V168" t="b">
        <v>0</v>
      </c>
      <c r="W168" t="s">
        <v>22</v>
      </c>
      <c r="X168" s="1">
        <v>43158</v>
      </c>
      <c r="Y168" t="s">
        <v>18</v>
      </c>
      <c r="Z168" t="s">
        <v>18</v>
      </c>
    </row>
    <row r="169" spans="1:26" hidden="1" x14ac:dyDescent="0.4">
      <c r="A169">
        <v>14019814582</v>
      </c>
      <c r="B169" t="s">
        <v>16</v>
      </c>
      <c r="C169" t="s">
        <v>28</v>
      </c>
      <c r="D169" s="1">
        <v>43147</v>
      </c>
      <c r="E169" s="1">
        <v>36357</v>
      </c>
      <c r="F169" t="s">
        <v>29</v>
      </c>
      <c r="G169" t="s">
        <v>25</v>
      </c>
      <c r="H169">
        <v>-1</v>
      </c>
      <c r="I169" t="s">
        <v>185</v>
      </c>
      <c r="J169" t="s">
        <v>49</v>
      </c>
      <c r="K169" t="s">
        <v>50</v>
      </c>
      <c r="L169" t="s">
        <v>22</v>
      </c>
      <c r="M169">
        <v>556</v>
      </c>
      <c r="N169">
        <v>556</v>
      </c>
      <c r="O169">
        <v>0</v>
      </c>
      <c r="P169">
        <v>0</v>
      </c>
      <c r="Q169" s="1">
        <v>43147</v>
      </c>
      <c r="R169" t="s">
        <v>22</v>
      </c>
      <c r="S169">
        <v>57</v>
      </c>
      <c r="T169">
        <v>13</v>
      </c>
      <c r="U169" t="b">
        <v>0</v>
      </c>
      <c r="V169" t="b">
        <v>1</v>
      </c>
      <c r="W169" t="s">
        <v>22</v>
      </c>
      <c r="X169" s="1">
        <v>43152</v>
      </c>
      <c r="Y169" t="s">
        <v>18</v>
      </c>
      <c r="Z169" t="s">
        <v>18</v>
      </c>
    </row>
    <row r="170" spans="1:26" hidden="1" x14ac:dyDescent="0.4">
      <c r="A170">
        <v>12612965425</v>
      </c>
      <c r="B170" t="s">
        <v>16</v>
      </c>
      <c r="C170" t="s">
        <v>28</v>
      </c>
      <c r="D170" s="1">
        <v>43183</v>
      </c>
      <c r="E170" s="1">
        <v>33175</v>
      </c>
      <c r="F170" t="s">
        <v>25</v>
      </c>
      <c r="G170" t="s">
        <v>19</v>
      </c>
      <c r="H170">
        <v>-1</v>
      </c>
      <c r="I170" t="s">
        <v>88</v>
      </c>
      <c r="J170" t="s">
        <v>31</v>
      </c>
      <c r="K170" t="s">
        <v>24</v>
      </c>
      <c r="L170" t="s">
        <v>22</v>
      </c>
      <c r="M170">
        <v>26</v>
      </c>
      <c r="N170">
        <v>26</v>
      </c>
      <c r="O170">
        <v>0</v>
      </c>
      <c r="P170">
        <v>0</v>
      </c>
      <c r="Q170" s="1">
        <v>43183</v>
      </c>
      <c r="R170" t="s">
        <v>22</v>
      </c>
      <c r="S170">
        <v>17</v>
      </c>
      <c r="T170">
        <v>1</v>
      </c>
      <c r="U170" t="b">
        <v>0</v>
      </c>
      <c r="V170" t="b">
        <v>0</v>
      </c>
      <c r="W170" t="s">
        <v>22</v>
      </c>
      <c r="X170" s="1">
        <v>43154</v>
      </c>
      <c r="Y170" t="s">
        <v>18</v>
      </c>
      <c r="Z170" t="s">
        <v>18</v>
      </c>
    </row>
    <row r="171" spans="1:26" hidden="1" x14ac:dyDescent="0.4">
      <c r="A171">
        <v>13062178973</v>
      </c>
      <c r="B171" t="s">
        <v>16</v>
      </c>
      <c r="C171" t="s">
        <v>28</v>
      </c>
      <c r="D171" s="1">
        <v>43202</v>
      </c>
      <c r="E171" s="1">
        <v>21481</v>
      </c>
      <c r="F171" t="s">
        <v>25</v>
      </c>
      <c r="G171" t="s">
        <v>19</v>
      </c>
      <c r="H171">
        <v>-1</v>
      </c>
      <c r="I171" t="s">
        <v>46</v>
      </c>
      <c r="J171" t="s">
        <v>31</v>
      </c>
      <c r="K171" t="s">
        <v>24</v>
      </c>
      <c r="L171" t="s">
        <v>22</v>
      </c>
      <c r="M171">
        <v>483</v>
      </c>
      <c r="N171">
        <v>243</v>
      </c>
      <c r="O171">
        <v>240</v>
      </c>
      <c r="P171">
        <v>50</v>
      </c>
      <c r="Q171" s="1">
        <v>43202</v>
      </c>
      <c r="R171" t="s">
        <v>22</v>
      </c>
      <c r="S171">
        <v>19</v>
      </c>
      <c r="T171">
        <v>68</v>
      </c>
      <c r="U171" t="b">
        <v>0</v>
      </c>
      <c r="V171" t="b">
        <v>1</v>
      </c>
      <c r="W171" t="s">
        <v>22</v>
      </c>
      <c r="X171" s="1">
        <v>43157</v>
      </c>
      <c r="Y171" t="s">
        <v>18</v>
      </c>
      <c r="Z171" t="s">
        <v>18</v>
      </c>
    </row>
    <row r="172" spans="1:26" hidden="1" x14ac:dyDescent="0.4">
      <c r="A172">
        <v>11818528151</v>
      </c>
      <c r="B172" t="s">
        <v>16</v>
      </c>
      <c r="C172" t="s">
        <v>17</v>
      </c>
      <c r="D172" s="1">
        <v>36004</v>
      </c>
      <c r="E172" s="1">
        <v>29149</v>
      </c>
      <c r="F172" t="s">
        <v>25</v>
      </c>
      <c r="G172" t="s">
        <v>19</v>
      </c>
      <c r="H172">
        <v>3</v>
      </c>
      <c r="I172" t="s">
        <v>186</v>
      </c>
      <c r="J172" t="s">
        <v>31</v>
      </c>
      <c r="K172" t="s">
        <v>24</v>
      </c>
      <c r="L172" t="s">
        <v>22</v>
      </c>
      <c r="M172">
        <v>520</v>
      </c>
      <c r="N172">
        <v>0</v>
      </c>
      <c r="O172">
        <v>520</v>
      </c>
      <c r="P172">
        <v>100</v>
      </c>
      <c r="Q172" s="1">
        <v>43009</v>
      </c>
      <c r="R172" t="s">
        <v>22</v>
      </c>
      <c r="S172">
        <v>469</v>
      </c>
      <c r="T172">
        <v>900</v>
      </c>
      <c r="U172" t="b">
        <v>1</v>
      </c>
      <c r="V172" t="b">
        <v>1</v>
      </c>
      <c r="W172" t="s">
        <v>22</v>
      </c>
      <c r="X172" s="1">
        <v>43156</v>
      </c>
      <c r="Y172" t="s">
        <v>18</v>
      </c>
      <c r="Z172" t="s">
        <v>18</v>
      </c>
    </row>
    <row r="173" spans="1:26" hidden="1" x14ac:dyDescent="0.4">
      <c r="A173">
        <v>10724680702</v>
      </c>
      <c r="B173" t="s">
        <v>16</v>
      </c>
      <c r="C173" t="s">
        <v>28</v>
      </c>
      <c r="D173" s="1">
        <v>36942</v>
      </c>
      <c r="E173" s="1">
        <v>24893</v>
      </c>
      <c r="F173" t="s">
        <v>25</v>
      </c>
      <c r="G173" t="s">
        <v>19</v>
      </c>
      <c r="H173">
        <v>0</v>
      </c>
      <c r="I173" t="s">
        <v>20</v>
      </c>
      <c r="J173" t="s">
        <v>21</v>
      </c>
      <c r="K173" t="s">
        <v>23</v>
      </c>
      <c r="L173" t="s">
        <v>22</v>
      </c>
      <c r="M173">
        <v>1773</v>
      </c>
      <c r="N173">
        <v>1771</v>
      </c>
      <c r="O173">
        <v>2</v>
      </c>
      <c r="P173">
        <v>100</v>
      </c>
      <c r="Q173" s="1">
        <v>43442</v>
      </c>
      <c r="R173" t="s">
        <v>22</v>
      </c>
      <c r="S173">
        <v>23</v>
      </c>
      <c r="T173">
        <v>7</v>
      </c>
      <c r="U173" t="b">
        <v>0</v>
      </c>
      <c r="W173" t="s">
        <v>22</v>
      </c>
      <c r="X173" s="1">
        <v>43153</v>
      </c>
      <c r="Y173" t="s">
        <v>18</v>
      </c>
      <c r="Z173" t="s">
        <v>18</v>
      </c>
    </row>
    <row r="174" spans="1:26" hidden="1" x14ac:dyDescent="0.4">
      <c r="A174">
        <v>11146162989</v>
      </c>
      <c r="B174" t="s">
        <v>16</v>
      </c>
      <c r="C174" t="s">
        <v>28</v>
      </c>
      <c r="D174" s="1">
        <v>40409</v>
      </c>
      <c r="E174" s="1">
        <v>27791</v>
      </c>
      <c r="G174" t="s">
        <v>19</v>
      </c>
      <c r="H174">
        <v>-1</v>
      </c>
      <c r="I174" t="s">
        <v>71</v>
      </c>
      <c r="J174" t="s">
        <v>34</v>
      </c>
      <c r="K174" t="s">
        <v>23</v>
      </c>
      <c r="L174" t="s">
        <v>18</v>
      </c>
      <c r="M174">
        <v>459</v>
      </c>
      <c r="N174">
        <v>267</v>
      </c>
      <c r="O174">
        <v>192</v>
      </c>
      <c r="P174">
        <v>100</v>
      </c>
      <c r="Q174" s="1">
        <v>42635</v>
      </c>
      <c r="R174" t="s">
        <v>22</v>
      </c>
      <c r="S174">
        <v>14</v>
      </c>
      <c r="T174">
        <v>2</v>
      </c>
      <c r="U174" t="b">
        <v>0</v>
      </c>
      <c r="V174" t="b">
        <v>0</v>
      </c>
      <c r="W174" t="s">
        <v>22</v>
      </c>
      <c r="X174" s="1">
        <v>43151</v>
      </c>
      <c r="Y174" t="s">
        <v>18</v>
      </c>
      <c r="Z174" t="s">
        <v>18</v>
      </c>
    </row>
    <row r="175" spans="1:26" hidden="1" x14ac:dyDescent="0.4">
      <c r="A175">
        <v>13337359229</v>
      </c>
      <c r="B175" t="s">
        <v>16</v>
      </c>
      <c r="C175" t="s">
        <v>17</v>
      </c>
      <c r="D175" s="1">
        <v>37223</v>
      </c>
      <c r="E175" s="1">
        <v>24818</v>
      </c>
      <c r="F175" t="s">
        <v>25</v>
      </c>
      <c r="G175" t="s">
        <v>19</v>
      </c>
      <c r="H175">
        <v>-1</v>
      </c>
      <c r="I175" t="s">
        <v>188</v>
      </c>
      <c r="J175" t="s">
        <v>27</v>
      </c>
      <c r="K175" t="s">
        <v>16</v>
      </c>
      <c r="L175" t="s">
        <v>22</v>
      </c>
      <c r="M175">
        <v>1042</v>
      </c>
      <c r="N175">
        <v>801</v>
      </c>
      <c r="O175">
        <v>241</v>
      </c>
      <c r="P175">
        <v>70</v>
      </c>
      <c r="Q175" s="1">
        <v>43238</v>
      </c>
      <c r="R175" t="s">
        <v>22</v>
      </c>
      <c r="S175">
        <v>654</v>
      </c>
      <c r="T175">
        <v>284</v>
      </c>
      <c r="U175" t="b">
        <v>1</v>
      </c>
      <c r="V175" t="b">
        <v>1</v>
      </c>
      <c r="W175" t="s">
        <v>22</v>
      </c>
      <c r="X175" s="1">
        <v>43155</v>
      </c>
      <c r="Y175" t="s">
        <v>18</v>
      </c>
      <c r="Z175" t="s">
        <v>18</v>
      </c>
    </row>
    <row r="176" spans="1:26" hidden="1" x14ac:dyDescent="0.4">
      <c r="A176">
        <v>12204908922</v>
      </c>
      <c r="B176" t="s">
        <v>16</v>
      </c>
      <c r="C176" t="s">
        <v>24</v>
      </c>
      <c r="D176" s="1">
        <v>38641</v>
      </c>
      <c r="E176" s="1">
        <v>22361</v>
      </c>
      <c r="F176" t="s">
        <v>25</v>
      </c>
      <c r="G176" t="s">
        <v>19</v>
      </c>
      <c r="H176">
        <v>-1</v>
      </c>
      <c r="I176" t="s">
        <v>189</v>
      </c>
      <c r="J176" t="s">
        <v>31</v>
      </c>
      <c r="K176" t="s">
        <v>24</v>
      </c>
      <c r="L176" t="s">
        <v>22</v>
      </c>
      <c r="M176">
        <v>11637</v>
      </c>
      <c r="N176">
        <v>11637</v>
      </c>
      <c r="O176">
        <v>0</v>
      </c>
      <c r="P176">
        <v>0</v>
      </c>
      <c r="R176" t="s">
        <v>22</v>
      </c>
      <c r="S176">
        <v>3491</v>
      </c>
      <c r="T176">
        <v>1708</v>
      </c>
      <c r="U176" t="b">
        <v>1</v>
      </c>
      <c r="V176" t="b">
        <v>1</v>
      </c>
      <c r="W176" t="s">
        <v>22</v>
      </c>
      <c r="X176" s="1">
        <v>43151</v>
      </c>
      <c r="Y176" t="s">
        <v>18</v>
      </c>
      <c r="Z176" t="s">
        <v>18</v>
      </c>
    </row>
    <row r="177" spans="1:26" hidden="1" x14ac:dyDescent="0.4">
      <c r="A177">
        <v>14536752494</v>
      </c>
      <c r="B177" t="s">
        <v>16</v>
      </c>
      <c r="C177" t="s">
        <v>28</v>
      </c>
      <c r="D177" s="1">
        <v>39099</v>
      </c>
      <c r="E177" s="1">
        <v>32294</v>
      </c>
      <c r="F177" t="s">
        <v>29</v>
      </c>
      <c r="G177" t="s">
        <v>19</v>
      </c>
      <c r="H177">
        <v>0</v>
      </c>
      <c r="I177" t="s">
        <v>130</v>
      </c>
      <c r="J177" t="s">
        <v>42</v>
      </c>
      <c r="K177" t="s">
        <v>23</v>
      </c>
      <c r="L177" t="s">
        <v>22</v>
      </c>
      <c r="M177">
        <v>3821</v>
      </c>
      <c r="N177">
        <v>3821</v>
      </c>
      <c r="O177">
        <v>0</v>
      </c>
      <c r="P177">
        <v>0</v>
      </c>
      <c r="R177" t="s">
        <v>22</v>
      </c>
      <c r="S177">
        <v>236</v>
      </c>
      <c r="T177">
        <v>65</v>
      </c>
      <c r="U177" t="b">
        <v>0</v>
      </c>
      <c r="V177" t="b">
        <v>0</v>
      </c>
      <c r="W177" t="s">
        <v>22</v>
      </c>
      <c r="X177" s="1">
        <v>43152</v>
      </c>
      <c r="Y177" t="s">
        <v>18</v>
      </c>
      <c r="Z177" t="s">
        <v>18</v>
      </c>
    </row>
    <row r="178" spans="1:26" hidden="1" x14ac:dyDescent="0.4">
      <c r="A178">
        <v>15087703792</v>
      </c>
      <c r="B178" t="s">
        <v>16</v>
      </c>
      <c r="C178" t="s">
        <v>17</v>
      </c>
      <c r="D178" s="1">
        <v>39619</v>
      </c>
      <c r="E178" s="1">
        <v>26342</v>
      </c>
      <c r="G178" t="s">
        <v>19</v>
      </c>
      <c r="H178">
        <v>-1</v>
      </c>
      <c r="I178" t="s">
        <v>191</v>
      </c>
      <c r="J178" t="s">
        <v>21</v>
      </c>
      <c r="K178" t="s">
        <v>23</v>
      </c>
      <c r="L178" t="s">
        <v>22</v>
      </c>
      <c r="M178">
        <v>1102</v>
      </c>
      <c r="N178">
        <v>1036</v>
      </c>
      <c r="O178">
        <v>66</v>
      </c>
      <c r="P178">
        <v>50</v>
      </c>
      <c r="Q178" s="1">
        <v>41488</v>
      </c>
      <c r="R178" t="s">
        <v>22</v>
      </c>
      <c r="S178">
        <v>1207</v>
      </c>
      <c r="T178">
        <v>506</v>
      </c>
      <c r="U178" t="b">
        <v>1</v>
      </c>
      <c r="V178" t="b">
        <v>1</v>
      </c>
      <c r="W178" t="s">
        <v>22</v>
      </c>
      <c r="X178" s="1">
        <v>43157</v>
      </c>
      <c r="Y178" t="s">
        <v>18</v>
      </c>
      <c r="Z178" t="s">
        <v>18</v>
      </c>
    </row>
    <row r="179" spans="1:26" hidden="1" x14ac:dyDescent="0.4">
      <c r="A179">
        <v>15050988453</v>
      </c>
      <c r="B179" t="s">
        <v>16</v>
      </c>
      <c r="C179" t="s">
        <v>17</v>
      </c>
      <c r="D179" s="1">
        <v>39892</v>
      </c>
      <c r="E179" s="1">
        <v>32598</v>
      </c>
      <c r="G179" t="s">
        <v>19</v>
      </c>
      <c r="H179">
        <v>2</v>
      </c>
      <c r="I179" t="s">
        <v>62</v>
      </c>
      <c r="J179" t="s">
        <v>49</v>
      </c>
      <c r="K179" t="s">
        <v>50</v>
      </c>
      <c r="L179" t="s">
        <v>22</v>
      </c>
      <c r="M179">
        <v>3497</v>
      </c>
      <c r="N179">
        <v>32</v>
      </c>
      <c r="O179">
        <v>3465</v>
      </c>
      <c r="P179">
        <v>100</v>
      </c>
      <c r="Q179" s="1">
        <v>42050</v>
      </c>
      <c r="R179" t="s">
        <v>22</v>
      </c>
      <c r="S179">
        <v>44</v>
      </c>
      <c r="T179">
        <v>96</v>
      </c>
      <c r="U179" t="b">
        <v>0</v>
      </c>
      <c r="V179" t="b">
        <v>1</v>
      </c>
      <c r="W179" t="s">
        <v>22</v>
      </c>
      <c r="X179" s="1">
        <v>43157</v>
      </c>
      <c r="Y179" t="s">
        <v>18</v>
      </c>
      <c r="Z179" t="s">
        <v>18</v>
      </c>
    </row>
    <row r="180" spans="1:26" hidden="1" x14ac:dyDescent="0.4">
      <c r="A180">
        <v>17380703251</v>
      </c>
      <c r="B180" t="s">
        <v>16</v>
      </c>
      <c r="C180" t="s">
        <v>17</v>
      </c>
      <c r="D180" s="1">
        <v>39936</v>
      </c>
      <c r="E180" s="1">
        <v>30942</v>
      </c>
      <c r="G180" t="s">
        <v>19</v>
      </c>
      <c r="H180">
        <v>-1</v>
      </c>
      <c r="I180" t="s">
        <v>51</v>
      </c>
      <c r="J180" t="s">
        <v>31</v>
      </c>
      <c r="K180" t="s">
        <v>24</v>
      </c>
      <c r="L180" t="s">
        <v>22</v>
      </c>
      <c r="M180">
        <v>74</v>
      </c>
      <c r="N180">
        <v>7</v>
      </c>
      <c r="O180">
        <v>67</v>
      </c>
      <c r="P180">
        <v>100</v>
      </c>
      <c r="Q180" s="1">
        <v>42499</v>
      </c>
      <c r="R180" t="s">
        <v>22</v>
      </c>
      <c r="S180">
        <v>64</v>
      </c>
      <c r="T180">
        <v>9</v>
      </c>
      <c r="U180" t="b">
        <v>0</v>
      </c>
      <c r="V180" t="b">
        <v>1</v>
      </c>
      <c r="W180" t="s">
        <v>22</v>
      </c>
      <c r="X180" s="1">
        <v>43154</v>
      </c>
      <c r="Y180" t="s">
        <v>18</v>
      </c>
      <c r="Z180" t="s">
        <v>18</v>
      </c>
    </row>
    <row r="181" spans="1:26" hidden="1" x14ac:dyDescent="0.4">
      <c r="A181">
        <v>18214369264</v>
      </c>
      <c r="B181" t="s">
        <v>16</v>
      </c>
      <c r="C181" t="s">
        <v>28</v>
      </c>
      <c r="D181" s="1">
        <v>35389</v>
      </c>
      <c r="E181" s="1">
        <v>20903</v>
      </c>
      <c r="F181" t="s">
        <v>25</v>
      </c>
      <c r="G181" t="s">
        <v>25</v>
      </c>
      <c r="H181">
        <v>1</v>
      </c>
      <c r="I181" t="s">
        <v>67</v>
      </c>
      <c r="J181" t="s">
        <v>49</v>
      </c>
      <c r="K181" t="s">
        <v>50</v>
      </c>
      <c r="L181" t="s">
        <v>22</v>
      </c>
      <c r="M181">
        <v>207</v>
      </c>
      <c r="N181">
        <v>192</v>
      </c>
      <c r="O181">
        <v>15</v>
      </c>
      <c r="P181">
        <v>100</v>
      </c>
      <c r="Q181" s="1">
        <v>42607</v>
      </c>
      <c r="R181" t="s">
        <v>22</v>
      </c>
      <c r="S181">
        <v>65</v>
      </c>
      <c r="T181">
        <v>10</v>
      </c>
      <c r="U181" t="b">
        <v>0</v>
      </c>
      <c r="V181" t="b">
        <v>1</v>
      </c>
      <c r="W181" t="s">
        <v>22</v>
      </c>
      <c r="X181" s="1">
        <v>43158</v>
      </c>
      <c r="Y181" t="s">
        <v>18</v>
      </c>
      <c r="Z181" t="s">
        <v>18</v>
      </c>
    </row>
    <row r="182" spans="1:26" hidden="1" x14ac:dyDescent="0.4">
      <c r="A182">
        <v>13460041160</v>
      </c>
      <c r="B182" t="s">
        <v>16</v>
      </c>
      <c r="C182" t="s">
        <v>17</v>
      </c>
      <c r="D182" s="1">
        <v>35397</v>
      </c>
      <c r="E182" s="1">
        <v>28484</v>
      </c>
      <c r="F182" t="s">
        <v>25</v>
      </c>
      <c r="G182" t="s">
        <v>19</v>
      </c>
      <c r="H182">
        <v>-1</v>
      </c>
      <c r="I182" t="s">
        <v>152</v>
      </c>
      <c r="J182" t="s">
        <v>21</v>
      </c>
      <c r="K182" t="s">
        <v>23</v>
      </c>
      <c r="L182" t="s">
        <v>22</v>
      </c>
      <c r="M182">
        <v>2531</v>
      </c>
      <c r="N182">
        <v>2531</v>
      </c>
      <c r="O182">
        <v>0</v>
      </c>
      <c r="P182">
        <v>0</v>
      </c>
      <c r="Q182" s="1">
        <v>42630</v>
      </c>
      <c r="R182" t="s">
        <v>22</v>
      </c>
      <c r="S182">
        <v>131</v>
      </c>
      <c r="T182">
        <v>62</v>
      </c>
      <c r="U182" t="b">
        <v>0</v>
      </c>
      <c r="V182" t="b">
        <v>0</v>
      </c>
      <c r="W182" t="s">
        <v>22</v>
      </c>
      <c r="X182" s="1">
        <v>43152</v>
      </c>
      <c r="Y182" t="s">
        <v>18</v>
      </c>
      <c r="Z182" t="s">
        <v>18</v>
      </c>
    </row>
    <row r="183" spans="1:26" hidden="1" x14ac:dyDescent="0.4">
      <c r="A183">
        <v>16617646066</v>
      </c>
      <c r="B183" t="s">
        <v>16</v>
      </c>
      <c r="C183" t="s">
        <v>17</v>
      </c>
      <c r="D183" s="1">
        <v>33952</v>
      </c>
      <c r="E183" s="1">
        <v>23595</v>
      </c>
      <c r="F183" t="s">
        <v>29</v>
      </c>
      <c r="G183" t="s">
        <v>19</v>
      </c>
      <c r="H183">
        <v>0</v>
      </c>
      <c r="I183" t="s">
        <v>35</v>
      </c>
      <c r="J183" t="s">
        <v>21</v>
      </c>
      <c r="K183" t="s">
        <v>23</v>
      </c>
      <c r="L183" t="s">
        <v>22</v>
      </c>
      <c r="M183">
        <v>4476</v>
      </c>
      <c r="N183">
        <v>4461</v>
      </c>
      <c r="O183">
        <v>15</v>
      </c>
      <c r="P183">
        <v>0</v>
      </c>
      <c r="Q183" s="1">
        <v>43462</v>
      </c>
      <c r="R183" t="s">
        <v>22</v>
      </c>
      <c r="S183">
        <v>1377</v>
      </c>
      <c r="T183">
        <v>347</v>
      </c>
      <c r="U183" t="b">
        <v>1</v>
      </c>
      <c r="V183" t="b">
        <v>1</v>
      </c>
      <c r="W183" t="s">
        <v>22</v>
      </c>
      <c r="X183" s="1">
        <v>43151</v>
      </c>
      <c r="Y183" t="s">
        <v>18</v>
      </c>
      <c r="Z183" t="s">
        <v>18</v>
      </c>
    </row>
    <row r="184" spans="1:26" hidden="1" x14ac:dyDescent="0.4">
      <c r="A184">
        <v>11504743947</v>
      </c>
      <c r="B184" t="s">
        <v>16</v>
      </c>
      <c r="C184" t="s">
        <v>24</v>
      </c>
      <c r="D184" s="1">
        <v>36990</v>
      </c>
      <c r="E184" s="1">
        <v>27625</v>
      </c>
      <c r="F184" t="s">
        <v>25</v>
      </c>
      <c r="G184" t="s">
        <v>19</v>
      </c>
      <c r="H184">
        <v>-1</v>
      </c>
      <c r="I184" t="s">
        <v>20</v>
      </c>
      <c r="J184" t="s">
        <v>21</v>
      </c>
      <c r="K184" t="s">
        <v>23</v>
      </c>
      <c r="L184" t="s">
        <v>22</v>
      </c>
      <c r="M184">
        <v>24581</v>
      </c>
      <c r="N184">
        <v>24581</v>
      </c>
      <c r="O184">
        <v>0</v>
      </c>
      <c r="P184">
        <v>0</v>
      </c>
      <c r="R184" t="s">
        <v>22</v>
      </c>
      <c r="S184">
        <v>1170</v>
      </c>
      <c r="T184">
        <v>1579</v>
      </c>
      <c r="U184" t="b">
        <v>1</v>
      </c>
      <c r="V184" t="b">
        <v>1</v>
      </c>
      <c r="W184" t="s">
        <v>22</v>
      </c>
      <c r="X184" s="1">
        <v>43155</v>
      </c>
      <c r="Y184" t="s">
        <v>18</v>
      </c>
      <c r="Z184" t="s">
        <v>18</v>
      </c>
    </row>
    <row r="185" spans="1:26" hidden="1" x14ac:dyDescent="0.4">
      <c r="A185">
        <v>11552477704</v>
      </c>
      <c r="B185" t="s">
        <v>16</v>
      </c>
      <c r="C185" t="s">
        <v>28</v>
      </c>
      <c r="D185" s="1">
        <v>38975</v>
      </c>
      <c r="E185" s="1">
        <v>32426</v>
      </c>
      <c r="F185" t="s">
        <v>25</v>
      </c>
      <c r="G185" t="s">
        <v>19</v>
      </c>
      <c r="H185">
        <v>0</v>
      </c>
      <c r="I185" t="s">
        <v>114</v>
      </c>
      <c r="J185" t="s">
        <v>31</v>
      </c>
      <c r="K185" t="s">
        <v>24</v>
      </c>
      <c r="L185" t="s">
        <v>22</v>
      </c>
      <c r="M185">
        <v>600</v>
      </c>
      <c r="N185">
        <v>123</v>
      </c>
      <c r="O185">
        <v>477</v>
      </c>
      <c r="P185">
        <v>100</v>
      </c>
      <c r="Q185" s="1">
        <v>43164</v>
      </c>
      <c r="R185" t="s">
        <v>22</v>
      </c>
      <c r="S185">
        <v>13</v>
      </c>
      <c r="T185">
        <v>24</v>
      </c>
      <c r="U185" t="b">
        <v>1</v>
      </c>
      <c r="V185" t="b">
        <v>1</v>
      </c>
      <c r="W185" t="s">
        <v>22</v>
      </c>
      <c r="X185" s="1">
        <v>43156</v>
      </c>
      <c r="Y185" t="s">
        <v>18</v>
      </c>
      <c r="Z185" t="s">
        <v>18</v>
      </c>
    </row>
    <row r="186" spans="1:26" hidden="1" x14ac:dyDescent="0.4">
      <c r="A186">
        <v>16986702698</v>
      </c>
      <c r="B186" t="s">
        <v>16</v>
      </c>
      <c r="C186" t="s">
        <v>28</v>
      </c>
      <c r="D186" s="1">
        <v>40311</v>
      </c>
      <c r="E186" s="1">
        <v>30192</v>
      </c>
      <c r="G186" t="s">
        <v>19</v>
      </c>
      <c r="H186">
        <v>-1</v>
      </c>
      <c r="I186" t="s">
        <v>45</v>
      </c>
      <c r="J186" t="s">
        <v>42</v>
      </c>
      <c r="K186" t="s">
        <v>23</v>
      </c>
      <c r="L186" t="s">
        <v>22</v>
      </c>
      <c r="M186">
        <v>909</v>
      </c>
      <c r="N186">
        <v>895</v>
      </c>
      <c r="O186">
        <v>14</v>
      </c>
      <c r="P186">
        <v>40</v>
      </c>
      <c r="Q186" s="1">
        <v>42170</v>
      </c>
      <c r="R186" t="s">
        <v>22</v>
      </c>
      <c r="S186">
        <v>127</v>
      </c>
      <c r="T186">
        <v>34</v>
      </c>
      <c r="U186" t="b">
        <v>0</v>
      </c>
      <c r="V186" t="b">
        <v>0</v>
      </c>
      <c r="W186" t="s">
        <v>22</v>
      </c>
      <c r="X186" s="1">
        <v>43155</v>
      </c>
      <c r="Y186" t="s">
        <v>18</v>
      </c>
      <c r="Z186" t="s">
        <v>18</v>
      </c>
    </row>
    <row r="187" spans="1:26" hidden="1" x14ac:dyDescent="0.4">
      <c r="A187">
        <v>12302024349</v>
      </c>
      <c r="B187" t="s">
        <v>16</v>
      </c>
      <c r="C187" t="s">
        <v>17</v>
      </c>
      <c r="D187" s="1">
        <v>41036</v>
      </c>
      <c r="E187" s="1">
        <v>34144</v>
      </c>
      <c r="F187" t="s">
        <v>25</v>
      </c>
      <c r="G187" t="s">
        <v>19</v>
      </c>
      <c r="H187">
        <v>-1</v>
      </c>
      <c r="I187" t="s">
        <v>61</v>
      </c>
      <c r="J187" t="s">
        <v>31</v>
      </c>
      <c r="K187" t="s">
        <v>24</v>
      </c>
      <c r="L187" t="s">
        <v>22</v>
      </c>
      <c r="M187">
        <v>843</v>
      </c>
      <c r="N187">
        <v>697</v>
      </c>
      <c r="O187">
        <v>146</v>
      </c>
      <c r="P187">
        <v>100</v>
      </c>
      <c r="Q187" s="1">
        <v>42968</v>
      </c>
      <c r="R187" t="s">
        <v>22</v>
      </c>
      <c r="S187">
        <v>410</v>
      </c>
      <c r="T187">
        <v>26</v>
      </c>
      <c r="U187" t="b">
        <v>1</v>
      </c>
      <c r="V187" t="b">
        <v>1</v>
      </c>
      <c r="W187" t="s">
        <v>22</v>
      </c>
      <c r="X187" s="1">
        <v>43151</v>
      </c>
      <c r="Y187" t="s">
        <v>22</v>
      </c>
      <c r="Z187" t="s">
        <v>18</v>
      </c>
    </row>
    <row r="188" spans="1:26" hidden="1" x14ac:dyDescent="0.4">
      <c r="A188">
        <v>16763517069</v>
      </c>
      <c r="B188" t="s">
        <v>16</v>
      </c>
      <c r="C188" t="s">
        <v>28</v>
      </c>
      <c r="D188" s="1">
        <v>41741</v>
      </c>
      <c r="E188" s="1">
        <v>32127</v>
      </c>
      <c r="F188" t="s">
        <v>25</v>
      </c>
      <c r="G188" t="s">
        <v>19</v>
      </c>
      <c r="H188">
        <v>-1</v>
      </c>
      <c r="I188" t="s">
        <v>194</v>
      </c>
      <c r="J188" t="s">
        <v>21</v>
      </c>
      <c r="K188" t="s">
        <v>23</v>
      </c>
      <c r="L188" t="s">
        <v>22</v>
      </c>
      <c r="M188">
        <v>104</v>
      </c>
      <c r="N188">
        <v>21</v>
      </c>
      <c r="O188">
        <v>83</v>
      </c>
      <c r="P188">
        <v>100</v>
      </c>
      <c r="Q188" s="1">
        <v>41824</v>
      </c>
      <c r="R188" t="s">
        <v>22</v>
      </c>
      <c r="S188">
        <v>1</v>
      </c>
      <c r="T188">
        <v>3</v>
      </c>
      <c r="U188" t="b">
        <v>0</v>
      </c>
      <c r="V188" t="b">
        <v>1</v>
      </c>
      <c r="W188" t="s">
        <v>22</v>
      </c>
      <c r="X188" s="1">
        <v>43155</v>
      </c>
      <c r="Y188" t="s">
        <v>22</v>
      </c>
      <c r="Z188" t="s">
        <v>18</v>
      </c>
    </row>
    <row r="189" spans="1:26" hidden="1" x14ac:dyDescent="0.4">
      <c r="A189">
        <v>16321511757</v>
      </c>
      <c r="B189" t="s">
        <v>16</v>
      </c>
      <c r="C189" t="s">
        <v>28</v>
      </c>
      <c r="D189" s="1">
        <v>42056</v>
      </c>
      <c r="E189" s="1">
        <v>30731</v>
      </c>
      <c r="F189" t="s">
        <v>25</v>
      </c>
      <c r="G189" t="s">
        <v>19</v>
      </c>
      <c r="H189">
        <v>-1</v>
      </c>
      <c r="I189" t="s">
        <v>195</v>
      </c>
      <c r="J189" t="s">
        <v>21</v>
      </c>
      <c r="K189" t="s">
        <v>23</v>
      </c>
      <c r="L189" t="s">
        <v>22</v>
      </c>
      <c r="M189">
        <v>1538</v>
      </c>
      <c r="N189">
        <v>1490</v>
      </c>
      <c r="O189">
        <v>48</v>
      </c>
      <c r="P189">
        <v>40</v>
      </c>
      <c r="Q189" s="1">
        <v>42056</v>
      </c>
      <c r="R189" t="s">
        <v>22</v>
      </c>
      <c r="S189">
        <v>53</v>
      </c>
      <c r="T189">
        <v>1</v>
      </c>
      <c r="U189" t="b">
        <v>0</v>
      </c>
      <c r="W189" t="s">
        <v>22</v>
      </c>
      <c r="X189" s="1">
        <v>43151</v>
      </c>
      <c r="Y189" t="s">
        <v>22</v>
      </c>
      <c r="Z189" t="s">
        <v>18</v>
      </c>
    </row>
    <row r="190" spans="1:26" hidden="1" x14ac:dyDescent="0.4">
      <c r="A190">
        <v>13458001164</v>
      </c>
      <c r="B190" t="s">
        <v>16</v>
      </c>
      <c r="C190" t="s">
        <v>28</v>
      </c>
      <c r="D190" s="1">
        <v>42172</v>
      </c>
      <c r="E190" s="1">
        <v>27350</v>
      </c>
      <c r="F190" t="s">
        <v>25</v>
      </c>
      <c r="G190" t="s">
        <v>19</v>
      </c>
      <c r="H190">
        <v>2</v>
      </c>
      <c r="I190" t="s">
        <v>196</v>
      </c>
      <c r="J190" t="s">
        <v>64</v>
      </c>
      <c r="K190" t="s">
        <v>23</v>
      </c>
      <c r="L190" t="s">
        <v>22</v>
      </c>
      <c r="M190">
        <v>427</v>
      </c>
      <c r="N190">
        <v>427</v>
      </c>
      <c r="O190">
        <v>0</v>
      </c>
      <c r="P190">
        <v>0</v>
      </c>
      <c r="Q190" s="1">
        <v>42172</v>
      </c>
      <c r="R190" t="s">
        <v>22</v>
      </c>
      <c r="S190">
        <v>1</v>
      </c>
      <c r="T190">
        <v>3</v>
      </c>
      <c r="U190" t="b">
        <v>0</v>
      </c>
      <c r="W190" t="s">
        <v>22</v>
      </c>
      <c r="X190" s="1">
        <v>43151</v>
      </c>
      <c r="Y190" t="s">
        <v>18</v>
      </c>
      <c r="Z190" t="s">
        <v>18</v>
      </c>
    </row>
    <row r="191" spans="1:26" hidden="1" x14ac:dyDescent="0.4">
      <c r="A191">
        <v>14113890345</v>
      </c>
      <c r="B191" t="s">
        <v>16</v>
      </c>
      <c r="C191" t="s">
        <v>28</v>
      </c>
      <c r="D191" s="1">
        <v>42807</v>
      </c>
      <c r="E191" s="1">
        <v>33775</v>
      </c>
      <c r="F191" t="s">
        <v>25</v>
      </c>
      <c r="G191" t="s">
        <v>19</v>
      </c>
      <c r="H191">
        <v>-1</v>
      </c>
      <c r="I191" t="s">
        <v>173</v>
      </c>
      <c r="J191" t="s">
        <v>49</v>
      </c>
      <c r="K191" t="s">
        <v>50</v>
      </c>
      <c r="L191" t="s">
        <v>22</v>
      </c>
      <c r="M191">
        <v>336</v>
      </c>
      <c r="N191">
        <v>200</v>
      </c>
      <c r="O191">
        <v>136</v>
      </c>
      <c r="P191">
        <v>100</v>
      </c>
      <c r="Q191" s="1">
        <v>43236</v>
      </c>
      <c r="R191" t="s">
        <v>22</v>
      </c>
      <c r="S191">
        <v>71</v>
      </c>
      <c r="T191">
        <v>7</v>
      </c>
      <c r="U191" t="b">
        <v>0</v>
      </c>
      <c r="V191" t="b">
        <v>0</v>
      </c>
      <c r="W191" t="s">
        <v>22</v>
      </c>
      <c r="X191" s="1">
        <v>43158</v>
      </c>
      <c r="Y191" t="s">
        <v>18</v>
      </c>
      <c r="Z191" t="s">
        <v>18</v>
      </c>
    </row>
    <row r="192" spans="1:26" hidden="1" x14ac:dyDescent="0.4">
      <c r="A192">
        <v>13825372434</v>
      </c>
      <c r="B192" t="s">
        <v>16</v>
      </c>
      <c r="C192" t="s">
        <v>17</v>
      </c>
      <c r="D192" s="1">
        <v>34051</v>
      </c>
      <c r="E192" s="1">
        <v>17009</v>
      </c>
      <c r="F192" t="s">
        <v>25</v>
      </c>
      <c r="G192" t="s">
        <v>19</v>
      </c>
      <c r="H192">
        <v>1</v>
      </c>
      <c r="I192" t="s">
        <v>115</v>
      </c>
      <c r="J192" t="s">
        <v>31</v>
      </c>
      <c r="K192" t="s">
        <v>24</v>
      </c>
      <c r="L192" t="s">
        <v>22</v>
      </c>
      <c r="M192">
        <v>421</v>
      </c>
      <c r="N192">
        <v>129</v>
      </c>
      <c r="O192">
        <v>292</v>
      </c>
      <c r="P192">
        <v>100</v>
      </c>
      <c r="Q192" s="1">
        <v>41174</v>
      </c>
      <c r="R192" t="s">
        <v>22</v>
      </c>
      <c r="S192">
        <v>686</v>
      </c>
      <c r="T192">
        <v>15</v>
      </c>
      <c r="U192" t="b">
        <v>1</v>
      </c>
      <c r="V192" t="b">
        <v>1</v>
      </c>
      <c r="W192" t="s">
        <v>22</v>
      </c>
      <c r="X192" s="1">
        <v>43156</v>
      </c>
      <c r="Y192" t="s">
        <v>18</v>
      </c>
      <c r="Z192" t="s">
        <v>18</v>
      </c>
    </row>
    <row r="193" spans="1:26" hidden="1" x14ac:dyDescent="0.4">
      <c r="A193">
        <v>11259868782</v>
      </c>
      <c r="B193" t="s">
        <v>16</v>
      </c>
      <c r="C193" t="s">
        <v>17</v>
      </c>
      <c r="D193" s="1">
        <v>34592</v>
      </c>
      <c r="E193" s="1">
        <v>21065</v>
      </c>
      <c r="F193" t="s">
        <v>25</v>
      </c>
      <c r="G193" t="s">
        <v>19</v>
      </c>
      <c r="H193">
        <v>1</v>
      </c>
      <c r="I193" t="s">
        <v>44</v>
      </c>
      <c r="J193" t="s">
        <v>42</v>
      </c>
      <c r="K193" t="s">
        <v>23</v>
      </c>
      <c r="L193" t="s">
        <v>22</v>
      </c>
      <c r="M193">
        <v>11131</v>
      </c>
      <c r="N193">
        <v>11131</v>
      </c>
      <c r="O193">
        <v>0</v>
      </c>
      <c r="P193">
        <v>0</v>
      </c>
      <c r="R193" t="s">
        <v>22</v>
      </c>
      <c r="S193">
        <v>32</v>
      </c>
      <c r="T193">
        <v>5</v>
      </c>
      <c r="U193" t="b">
        <v>1</v>
      </c>
      <c r="V193" t="b">
        <v>1</v>
      </c>
      <c r="W193" t="s">
        <v>22</v>
      </c>
      <c r="X193" s="1">
        <v>43155</v>
      </c>
      <c r="Y193" t="s">
        <v>18</v>
      </c>
      <c r="Z193" t="s">
        <v>18</v>
      </c>
    </row>
    <row r="194" spans="1:26" hidden="1" x14ac:dyDescent="0.4">
      <c r="A194">
        <v>18002448328</v>
      </c>
      <c r="B194" t="s">
        <v>16</v>
      </c>
      <c r="C194" t="s">
        <v>17</v>
      </c>
      <c r="D194" s="1">
        <v>33701</v>
      </c>
      <c r="E194" s="1">
        <v>22425</v>
      </c>
      <c r="F194" t="s">
        <v>25</v>
      </c>
      <c r="G194" t="s">
        <v>19</v>
      </c>
      <c r="H194">
        <v>3</v>
      </c>
      <c r="I194" t="s">
        <v>197</v>
      </c>
      <c r="J194" t="s">
        <v>42</v>
      </c>
      <c r="K194" t="s">
        <v>23</v>
      </c>
      <c r="L194" t="s">
        <v>22</v>
      </c>
      <c r="M194">
        <v>11036</v>
      </c>
      <c r="N194">
        <v>11036</v>
      </c>
      <c r="O194">
        <v>0</v>
      </c>
      <c r="P194">
        <v>0</v>
      </c>
      <c r="Q194" s="1">
        <v>41438</v>
      </c>
      <c r="R194" t="s">
        <v>22</v>
      </c>
      <c r="S194">
        <v>224</v>
      </c>
      <c r="T194">
        <v>11</v>
      </c>
      <c r="U194" t="b">
        <v>1</v>
      </c>
      <c r="V194" t="b">
        <v>1</v>
      </c>
      <c r="W194" t="s">
        <v>22</v>
      </c>
      <c r="X194" s="1">
        <v>43150</v>
      </c>
      <c r="Y194" t="s">
        <v>22</v>
      </c>
      <c r="Z194" t="s">
        <v>18</v>
      </c>
    </row>
    <row r="195" spans="1:26" hidden="1" x14ac:dyDescent="0.4">
      <c r="A195">
        <v>10987077678</v>
      </c>
      <c r="B195" t="s">
        <v>16</v>
      </c>
      <c r="C195" t="s">
        <v>28</v>
      </c>
      <c r="D195" s="1">
        <v>34129</v>
      </c>
      <c r="E195" s="1">
        <v>19244</v>
      </c>
      <c r="F195" t="s">
        <v>25</v>
      </c>
      <c r="G195" t="s">
        <v>19</v>
      </c>
      <c r="H195">
        <v>0</v>
      </c>
      <c r="I195" t="s">
        <v>103</v>
      </c>
      <c r="J195" t="s">
        <v>64</v>
      </c>
      <c r="K195" t="s">
        <v>23</v>
      </c>
      <c r="L195" t="s">
        <v>22</v>
      </c>
      <c r="M195">
        <v>1763</v>
      </c>
      <c r="N195">
        <v>1763</v>
      </c>
      <c r="O195">
        <v>0</v>
      </c>
      <c r="P195">
        <v>0</v>
      </c>
      <c r="Q195" s="1">
        <v>41381</v>
      </c>
      <c r="R195" t="s">
        <v>22</v>
      </c>
      <c r="S195">
        <v>30</v>
      </c>
      <c r="T195">
        <v>30</v>
      </c>
      <c r="U195" t="b">
        <v>0</v>
      </c>
      <c r="V195" t="b">
        <v>1</v>
      </c>
      <c r="W195" t="s">
        <v>22</v>
      </c>
      <c r="X195" s="1">
        <v>43158</v>
      </c>
      <c r="Y195" t="s">
        <v>18</v>
      </c>
      <c r="Z195" t="s">
        <v>18</v>
      </c>
    </row>
    <row r="196" spans="1:26" hidden="1" x14ac:dyDescent="0.4">
      <c r="A196">
        <v>17929437536</v>
      </c>
      <c r="B196" t="s">
        <v>16</v>
      </c>
      <c r="C196" t="s">
        <v>28</v>
      </c>
      <c r="D196" s="1">
        <v>34495</v>
      </c>
      <c r="E196" s="1">
        <v>27551</v>
      </c>
      <c r="F196" t="s">
        <v>25</v>
      </c>
      <c r="G196" t="s">
        <v>19</v>
      </c>
      <c r="H196">
        <v>-1</v>
      </c>
      <c r="I196" t="s">
        <v>61</v>
      </c>
      <c r="J196" t="s">
        <v>31</v>
      </c>
      <c r="K196" t="s">
        <v>24</v>
      </c>
      <c r="L196" t="s">
        <v>22</v>
      </c>
      <c r="M196">
        <v>208</v>
      </c>
      <c r="N196">
        <v>124</v>
      </c>
      <c r="O196">
        <v>84</v>
      </c>
      <c r="P196">
        <v>90</v>
      </c>
      <c r="Q196" s="1">
        <v>43326</v>
      </c>
      <c r="R196" t="s">
        <v>22</v>
      </c>
      <c r="S196">
        <v>138</v>
      </c>
      <c r="T196">
        <v>29</v>
      </c>
      <c r="U196" t="b">
        <v>0</v>
      </c>
      <c r="V196" t="b">
        <v>1</v>
      </c>
      <c r="W196" t="s">
        <v>22</v>
      </c>
      <c r="X196" s="1">
        <v>43154</v>
      </c>
      <c r="Y196" t="s">
        <v>18</v>
      </c>
      <c r="Z196" t="s">
        <v>18</v>
      </c>
    </row>
    <row r="197" spans="1:26" hidden="1" x14ac:dyDescent="0.4">
      <c r="A197">
        <v>12378515564</v>
      </c>
      <c r="B197" t="s">
        <v>16</v>
      </c>
      <c r="C197" t="s">
        <v>28</v>
      </c>
      <c r="D197" s="1">
        <v>36978</v>
      </c>
      <c r="E197" s="1">
        <v>29522</v>
      </c>
      <c r="F197" t="s">
        <v>25</v>
      </c>
      <c r="G197" t="s">
        <v>25</v>
      </c>
      <c r="H197">
        <v>-1</v>
      </c>
      <c r="I197" t="s">
        <v>67</v>
      </c>
      <c r="J197" t="s">
        <v>49</v>
      </c>
      <c r="K197" t="s">
        <v>50</v>
      </c>
      <c r="L197" t="s">
        <v>22</v>
      </c>
      <c r="M197">
        <v>172</v>
      </c>
      <c r="N197">
        <v>131</v>
      </c>
      <c r="O197">
        <v>41</v>
      </c>
      <c r="P197">
        <v>100</v>
      </c>
      <c r="Q197" s="1">
        <v>41948</v>
      </c>
      <c r="R197" t="s">
        <v>22</v>
      </c>
      <c r="S197">
        <v>60</v>
      </c>
      <c r="T197">
        <v>15</v>
      </c>
      <c r="U197" t="b">
        <v>0</v>
      </c>
      <c r="V197" t="b">
        <v>1</v>
      </c>
      <c r="W197" t="s">
        <v>22</v>
      </c>
      <c r="X197" s="1">
        <v>43152</v>
      </c>
      <c r="Y197" t="s">
        <v>18</v>
      </c>
      <c r="Z197" t="s">
        <v>18</v>
      </c>
    </row>
    <row r="198" spans="1:26" hidden="1" x14ac:dyDescent="0.4">
      <c r="A198">
        <v>17294839482</v>
      </c>
      <c r="B198" t="s">
        <v>16</v>
      </c>
      <c r="C198" t="s">
        <v>17</v>
      </c>
      <c r="D198" s="1">
        <v>34046</v>
      </c>
      <c r="E198" s="1">
        <v>21192</v>
      </c>
      <c r="F198" t="s">
        <v>25</v>
      </c>
      <c r="G198" t="s">
        <v>25</v>
      </c>
      <c r="H198">
        <v>3</v>
      </c>
      <c r="I198" t="s">
        <v>198</v>
      </c>
      <c r="J198" t="s">
        <v>49</v>
      </c>
      <c r="K198" t="s">
        <v>50</v>
      </c>
      <c r="L198" t="s">
        <v>22</v>
      </c>
      <c r="M198">
        <v>2978</v>
      </c>
      <c r="N198">
        <v>2975</v>
      </c>
      <c r="O198">
        <v>3</v>
      </c>
      <c r="P198">
        <v>0</v>
      </c>
      <c r="Q198" s="1">
        <v>42183</v>
      </c>
      <c r="R198" t="s">
        <v>22</v>
      </c>
      <c r="S198">
        <v>404</v>
      </c>
      <c r="T198">
        <v>259</v>
      </c>
      <c r="U198" t="b">
        <v>0</v>
      </c>
      <c r="V198" t="b">
        <v>1</v>
      </c>
      <c r="W198" t="s">
        <v>22</v>
      </c>
      <c r="X198" s="1">
        <v>43159</v>
      </c>
      <c r="Y198" t="s">
        <v>18</v>
      </c>
      <c r="Z198" t="s">
        <v>18</v>
      </c>
    </row>
    <row r="199" spans="1:26" hidden="1" x14ac:dyDescent="0.4">
      <c r="A199">
        <v>13148211490</v>
      </c>
      <c r="B199" t="s">
        <v>16</v>
      </c>
      <c r="C199" t="s">
        <v>17</v>
      </c>
      <c r="D199" s="1">
        <v>37478</v>
      </c>
      <c r="E199" s="1">
        <v>28760</v>
      </c>
      <c r="G199" t="s">
        <v>25</v>
      </c>
      <c r="H199">
        <v>-1</v>
      </c>
      <c r="I199" t="s">
        <v>199</v>
      </c>
      <c r="J199" t="s">
        <v>92</v>
      </c>
      <c r="K199" t="s">
        <v>16</v>
      </c>
      <c r="L199" t="s">
        <v>22</v>
      </c>
      <c r="M199">
        <v>10897</v>
      </c>
      <c r="N199">
        <v>10897</v>
      </c>
      <c r="O199">
        <v>0</v>
      </c>
      <c r="P199">
        <v>0</v>
      </c>
      <c r="R199" t="s">
        <v>22</v>
      </c>
      <c r="S199">
        <v>1578</v>
      </c>
      <c r="T199">
        <v>567</v>
      </c>
      <c r="U199" t="b">
        <v>0</v>
      </c>
      <c r="V199" t="b">
        <v>1</v>
      </c>
      <c r="W199" t="s">
        <v>22</v>
      </c>
      <c r="X199" s="1">
        <v>43154</v>
      </c>
      <c r="Y199" t="s">
        <v>22</v>
      </c>
      <c r="Z199" t="s">
        <v>18</v>
      </c>
    </row>
    <row r="200" spans="1:26" hidden="1" x14ac:dyDescent="0.4">
      <c r="A200">
        <v>18950315415</v>
      </c>
      <c r="B200" t="s">
        <v>16</v>
      </c>
      <c r="C200" t="s">
        <v>28</v>
      </c>
      <c r="D200" s="1">
        <v>35766</v>
      </c>
      <c r="E200" s="1">
        <v>26358</v>
      </c>
      <c r="G200" t="s">
        <v>19</v>
      </c>
      <c r="H200">
        <v>-1</v>
      </c>
      <c r="I200" t="s">
        <v>200</v>
      </c>
      <c r="J200" t="s">
        <v>58</v>
      </c>
      <c r="K200" t="s">
        <v>16</v>
      </c>
      <c r="L200" t="s">
        <v>22</v>
      </c>
      <c r="M200">
        <v>3868</v>
      </c>
      <c r="N200">
        <v>3868</v>
      </c>
      <c r="O200">
        <v>0</v>
      </c>
      <c r="P200">
        <v>0</v>
      </c>
      <c r="R200" t="s">
        <v>22</v>
      </c>
      <c r="S200">
        <v>32</v>
      </c>
      <c r="T200">
        <v>14</v>
      </c>
      <c r="U200" t="b">
        <v>0</v>
      </c>
      <c r="W200" t="s">
        <v>22</v>
      </c>
      <c r="X200" s="1">
        <v>43157</v>
      </c>
      <c r="Y200" t="s">
        <v>22</v>
      </c>
      <c r="Z200" t="s">
        <v>18</v>
      </c>
    </row>
    <row r="201" spans="1:26" hidden="1" x14ac:dyDescent="0.4">
      <c r="A201">
        <v>18178653754</v>
      </c>
      <c r="B201" t="s">
        <v>16</v>
      </c>
      <c r="C201" t="s">
        <v>17</v>
      </c>
      <c r="D201" s="1">
        <v>37439</v>
      </c>
      <c r="E201" s="1">
        <v>29606</v>
      </c>
      <c r="F201" t="s">
        <v>25</v>
      </c>
      <c r="G201" t="s">
        <v>25</v>
      </c>
      <c r="H201">
        <v>-1</v>
      </c>
      <c r="I201" t="s">
        <v>90</v>
      </c>
      <c r="J201" t="s">
        <v>49</v>
      </c>
      <c r="K201" t="s">
        <v>50</v>
      </c>
      <c r="L201" t="s">
        <v>22</v>
      </c>
      <c r="M201">
        <v>14419</v>
      </c>
      <c r="N201">
        <v>14419</v>
      </c>
      <c r="O201">
        <v>0</v>
      </c>
      <c r="P201">
        <v>0</v>
      </c>
      <c r="R201" t="s">
        <v>22</v>
      </c>
      <c r="S201">
        <v>1054</v>
      </c>
      <c r="T201">
        <v>711</v>
      </c>
      <c r="U201" t="b">
        <v>0</v>
      </c>
      <c r="V201" t="b">
        <v>1</v>
      </c>
      <c r="W201" t="s">
        <v>22</v>
      </c>
      <c r="X201" s="1">
        <v>43159</v>
      </c>
      <c r="Y201" t="s">
        <v>18</v>
      </c>
      <c r="Z201" t="s">
        <v>18</v>
      </c>
    </row>
    <row r="202" spans="1:26" hidden="1" x14ac:dyDescent="0.4">
      <c r="A202">
        <v>15847566615</v>
      </c>
      <c r="B202" t="s">
        <v>16</v>
      </c>
      <c r="C202" t="s">
        <v>28</v>
      </c>
      <c r="D202" s="1">
        <v>38572</v>
      </c>
      <c r="E202" s="1">
        <v>14110</v>
      </c>
      <c r="F202" t="s">
        <v>25</v>
      </c>
      <c r="G202" t="s">
        <v>19</v>
      </c>
      <c r="H202">
        <v>2</v>
      </c>
      <c r="I202" t="s">
        <v>201</v>
      </c>
      <c r="J202" t="s">
        <v>31</v>
      </c>
      <c r="K202" t="s">
        <v>24</v>
      </c>
      <c r="L202" t="s">
        <v>22</v>
      </c>
      <c r="M202">
        <v>811</v>
      </c>
      <c r="N202">
        <v>731</v>
      </c>
      <c r="O202">
        <v>80</v>
      </c>
      <c r="P202">
        <v>100</v>
      </c>
      <c r="Q202" s="1">
        <v>43169</v>
      </c>
      <c r="R202" t="s">
        <v>22</v>
      </c>
      <c r="S202">
        <v>9</v>
      </c>
      <c r="T202">
        <v>15</v>
      </c>
      <c r="U202" t="b">
        <v>0</v>
      </c>
      <c r="V202" t="b">
        <v>0</v>
      </c>
      <c r="W202" t="s">
        <v>22</v>
      </c>
      <c r="X202" s="1">
        <v>43150</v>
      </c>
      <c r="Y202" t="s">
        <v>18</v>
      </c>
      <c r="Z202" t="s">
        <v>18</v>
      </c>
    </row>
    <row r="203" spans="1:26" hidden="1" x14ac:dyDescent="0.4">
      <c r="A203">
        <v>14307932939</v>
      </c>
      <c r="B203" t="s">
        <v>16</v>
      </c>
      <c r="C203" t="s">
        <v>17</v>
      </c>
      <c r="D203" s="1">
        <v>39649</v>
      </c>
      <c r="E203" s="1">
        <v>29123</v>
      </c>
      <c r="G203" t="s">
        <v>19</v>
      </c>
      <c r="H203">
        <v>-1</v>
      </c>
      <c r="I203" t="s">
        <v>35</v>
      </c>
      <c r="J203" t="s">
        <v>21</v>
      </c>
      <c r="K203" t="s">
        <v>23</v>
      </c>
      <c r="L203" t="s">
        <v>22</v>
      </c>
      <c r="M203">
        <v>1937</v>
      </c>
      <c r="N203">
        <v>254</v>
      </c>
      <c r="O203">
        <v>1683</v>
      </c>
      <c r="P203">
        <v>60</v>
      </c>
      <c r="Q203" s="1">
        <v>43636</v>
      </c>
      <c r="R203" t="s">
        <v>22</v>
      </c>
      <c r="S203">
        <v>495</v>
      </c>
      <c r="T203">
        <v>34</v>
      </c>
      <c r="U203" t="b">
        <v>1</v>
      </c>
      <c r="V203" t="b">
        <v>1</v>
      </c>
      <c r="W203" t="s">
        <v>22</v>
      </c>
      <c r="X203" s="1">
        <v>43156</v>
      </c>
      <c r="Y203" t="s">
        <v>18</v>
      </c>
      <c r="Z203" t="s">
        <v>18</v>
      </c>
    </row>
    <row r="204" spans="1:26" hidden="1" x14ac:dyDescent="0.4">
      <c r="A204">
        <v>12030177083</v>
      </c>
      <c r="B204" t="s">
        <v>16</v>
      </c>
      <c r="C204" t="s">
        <v>17</v>
      </c>
      <c r="D204" s="1">
        <v>43069</v>
      </c>
      <c r="E204" s="1">
        <v>28612</v>
      </c>
      <c r="F204" t="s">
        <v>25</v>
      </c>
      <c r="G204" t="s">
        <v>19</v>
      </c>
      <c r="H204">
        <v>-1</v>
      </c>
      <c r="I204" t="s">
        <v>113</v>
      </c>
      <c r="J204" t="s">
        <v>31</v>
      </c>
      <c r="K204" t="s">
        <v>24</v>
      </c>
      <c r="L204" t="s">
        <v>22</v>
      </c>
      <c r="M204">
        <v>1215</v>
      </c>
      <c r="N204">
        <v>26</v>
      </c>
      <c r="O204">
        <v>1189</v>
      </c>
      <c r="P204">
        <v>100</v>
      </c>
      <c r="Q204" s="1">
        <v>43075</v>
      </c>
      <c r="R204" t="s">
        <v>22</v>
      </c>
      <c r="S204">
        <v>667</v>
      </c>
      <c r="T204">
        <v>1314</v>
      </c>
      <c r="U204" t="b">
        <v>0</v>
      </c>
      <c r="V204" t="b">
        <v>1</v>
      </c>
      <c r="W204" t="s">
        <v>22</v>
      </c>
      <c r="X204" s="1">
        <v>43155</v>
      </c>
      <c r="Y204" t="s">
        <v>18</v>
      </c>
      <c r="Z204" t="s">
        <v>18</v>
      </c>
    </row>
    <row r="205" spans="1:26" hidden="1" x14ac:dyDescent="0.4">
      <c r="A205">
        <v>12923546922</v>
      </c>
      <c r="B205" t="s">
        <v>16</v>
      </c>
      <c r="C205" t="s">
        <v>24</v>
      </c>
      <c r="D205" s="1">
        <v>33805</v>
      </c>
      <c r="E205" s="1">
        <v>24820</v>
      </c>
      <c r="F205" t="s">
        <v>29</v>
      </c>
      <c r="G205" t="s">
        <v>19</v>
      </c>
      <c r="H205">
        <v>-1</v>
      </c>
      <c r="I205" t="s">
        <v>203</v>
      </c>
      <c r="J205" t="s">
        <v>31</v>
      </c>
      <c r="K205" t="s">
        <v>24</v>
      </c>
      <c r="L205" t="s">
        <v>22</v>
      </c>
      <c r="M205">
        <v>65</v>
      </c>
      <c r="N205">
        <v>2</v>
      </c>
      <c r="O205">
        <v>63</v>
      </c>
      <c r="P205">
        <v>100</v>
      </c>
      <c r="Q205" s="1">
        <v>41415</v>
      </c>
      <c r="R205" t="s">
        <v>22</v>
      </c>
      <c r="S205">
        <v>1434</v>
      </c>
      <c r="T205">
        <v>910</v>
      </c>
      <c r="U205" t="b">
        <v>1</v>
      </c>
      <c r="V205" t="b">
        <v>1</v>
      </c>
      <c r="W205" t="s">
        <v>22</v>
      </c>
      <c r="X205" s="1">
        <v>43150</v>
      </c>
      <c r="Y205" t="s">
        <v>18</v>
      </c>
      <c r="Z205" t="s">
        <v>18</v>
      </c>
    </row>
    <row r="206" spans="1:26" hidden="1" x14ac:dyDescent="0.4">
      <c r="A206">
        <v>10475943418</v>
      </c>
      <c r="B206" t="s">
        <v>16</v>
      </c>
      <c r="C206" t="s">
        <v>17</v>
      </c>
      <c r="D206" s="1">
        <v>34289</v>
      </c>
      <c r="E206" s="1">
        <v>22378</v>
      </c>
      <c r="F206" t="s">
        <v>29</v>
      </c>
      <c r="G206" t="s">
        <v>25</v>
      </c>
      <c r="H206">
        <v>-1</v>
      </c>
      <c r="I206" t="s">
        <v>67</v>
      </c>
      <c r="J206" t="s">
        <v>49</v>
      </c>
      <c r="K206" t="s">
        <v>50</v>
      </c>
      <c r="L206" t="s">
        <v>22</v>
      </c>
      <c r="M206">
        <v>371</v>
      </c>
      <c r="N206">
        <v>4</v>
      </c>
      <c r="O206">
        <v>367</v>
      </c>
      <c r="P206">
        <v>100</v>
      </c>
      <c r="Q206" s="1">
        <v>43381</v>
      </c>
      <c r="R206" t="s">
        <v>22</v>
      </c>
      <c r="S206">
        <v>400</v>
      </c>
      <c r="T206">
        <v>850</v>
      </c>
      <c r="U206" t="b">
        <v>1</v>
      </c>
      <c r="V206" t="b">
        <v>1</v>
      </c>
      <c r="W206" t="s">
        <v>22</v>
      </c>
      <c r="X206" s="1">
        <v>43154</v>
      </c>
      <c r="Y206" t="s">
        <v>22</v>
      </c>
      <c r="Z206" t="s">
        <v>18</v>
      </c>
    </row>
    <row r="207" spans="1:26" hidden="1" x14ac:dyDescent="0.4">
      <c r="A207">
        <v>12827693055</v>
      </c>
      <c r="B207" t="s">
        <v>16</v>
      </c>
      <c r="C207" t="s">
        <v>28</v>
      </c>
      <c r="D207" s="1">
        <v>35485</v>
      </c>
      <c r="E207" s="1">
        <v>26435</v>
      </c>
      <c r="F207" t="s">
        <v>25</v>
      </c>
      <c r="G207" t="s">
        <v>19</v>
      </c>
      <c r="H207">
        <v>0</v>
      </c>
      <c r="I207" t="s">
        <v>204</v>
      </c>
      <c r="J207" t="s">
        <v>31</v>
      </c>
      <c r="K207" t="s">
        <v>24</v>
      </c>
      <c r="L207" t="s">
        <v>22</v>
      </c>
      <c r="M207">
        <v>2453</v>
      </c>
      <c r="N207">
        <v>2453</v>
      </c>
      <c r="O207">
        <v>0</v>
      </c>
      <c r="P207">
        <v>0</v>
      </c>
      <c r="R207" t="s">
        <v>22</v>
      </c>
      <c r="S207">
        <v>80</v>
      </c>
      <c r="T207">
        <v>11</v>
      </c>
      <c r="U207" t="b">
        <v>0</v>
      </c>
      <c r="V207" t="b">
        <v>1</v>
      </c>
      <c r="W207" t="s">
        <v>22</v>
      </c>
      <c r="X207" s="1">
        <v>43159</v>
      </c>
      <c r="Y207" t="s">
        <v>18</v>
      </c>
      <c r="Z207" t="s">
        <v>18</v>
      </c>
    </row>
    <row r="208" spans="1:26" hidden="1" x14ac:dyDescent="0.4">
      <c r="A208">
        <v>10315132303</v>
      </c>
      <c r="B208" t="s">
        <v>16</v>
      </c>
      <c r="C208" t="s">
        <v>17</v>
      </c>
      <c r="D208" s="1">
        <v>36046</v>
      </c>
      <c r="E208" s="1">
        <v>23384</v>
      </c>
      <c r="F208" t="s">
        <v>25</v>
      </c>
      <c r="G208" t="s">
        <v>19</v>
      </c>
      <c r="H208">
        <v>1</v>
      </c>
      <c r="I208" t="s">
        <v>88</v>
      </c>
      <c r="J208" t="s">
        <v>31</v>
      </c>
      <c r="K208" t="s">
        <v>24</v>
      </c>
      <c r="L208" t="s">
        <v>22</v>
      </c>
      <c r="M208">
        <v>11191</v>
      </c>
      <c r="N208">
        <v>11191</v>
      </c>
      <c r="O208">
        <v>0</v>
      </c>
      <c r="P208">
        <v>0</v>
      </c>
      <c r="R208" t="s">
        <v>22</v>
      </c>
      <c r="S208">
        <v>658</v>
      </c>
      <c r="T208">
        <v>165</v>
      </c>
      <c r="U208" t="b">
        <v>0</v>
      </c>
      <c r="V208" t="b">
        <v>1</v>
      </c>
      <c r="W208" t="s">
        <v>22</v>
      </c>
      <c r="X208" s="1">
        <v>43152</v>
      </c>
      <c r="Y208" t="s">
        <v>18</v>
      </c>
      <c r="Z208" t="s">
        <v>18</v>
      </c>
    </row>
    <row r="209" spans="1:26" hidden="1" x14ac:dyDescent="0.4">
      <c r="A209">
        <v>16847249269</v>
      </c>
      <c r="B209" t="s">
        <v>16</v>
      </c>
      <c r="C209" t="s">
        <v>28</v>
      </c>
      <c r="D209" s="1">
        <v>41556</v>
      </c>
      <c r="E209" s="1">
        <v>26095</v>
      </c>
      <c r="F209" t="s">
        <v>29</v>
      </c>
      <c r="G209" t="s">
        <v>25</v>
      </c>
      <c r="H209">
        <v>-1</v>
      </c>
      <c r="I209" t="s">
        <v>206</v>
      </c>
      <c r="J209" t="s">
        <v>49</v>
      </c>
      <c r="K209" t="s">
        <v>50</v>
      </c>
      <c r="L209" t="s">
        <v>22</v>
      </c>
      <c r="M209">
        <v>129</v>
      </c>
      <c r="N209">
        <v>129</v>
      </c>
      <c r="O209">
        <v>0</v>
      </c>
      <c r="P209">
        <v>0</v>
      </c>
      <c r="Q209" s="1">
        <v>41556</v>
      </c>
      <c r="R209" t="s">
        <v>22</v>
      </c>
      <c r="S209">
        <v>1</v>
      </c>
      <c r="T209">
        <v>1</v>
      </c>
      <c r="U209" t="b">
        <v>0</v>
      </c>
      <c r="V209" t="b">
        <v>1</v>
      </c>
      <c r="W209" t="s">
        <v>22</v>
      </c>
      <c r="X209" s="1">
        <v>43155</v>
      </c>
      <c r="Y209" t="s">
        <v>18</v>
      </c>
      <c r="Z209" t="s">
        <v>18</v>
      </c>
    </row>
    <row r="210" spans="1:26" hidden="1" x14ac:dyDescent="0.4">
      <c r="A210">
        <v>16384010888</v>
      </c>
      <c r="B210" t="s">
        <v>16</v>
      </c>
      <c r="C210" t="s">
        <v>28</v>
      </c>
      <c r="D210" s="1">
        <v>41923</v>
      </c>
      <c r="E210" s="1">
        <v>34164</v>
      </c>
      <c r="F210" t="s">
        <v>29</v>
      </c>
      <c r="G210" t="s">
        <v>19</v>
      </c>
      <c r="H210">
        <v>0</v>
      </c>
      <c r="I210" t="s">
        <v>53</v>
      </c>
      <c r="J210" t="s">
        <v>31</v>
      </c>
      <c r="K210" t="s">
        <v>24</v>
      </c>
      <c r="L210" t="s">
        <v>22</v>
      </c>
      <c r="M210">
        <v>625</v>
      </c>
      <c r="N210">
        <v>510</v>
      </c>
      <c r="O210">
        <v>115</v>
      </c>
      <c r="P210">
        <v>100</v>
      </c>
      <c r="Q210" s="1">
        <v>43156</v>
      </c>
      <c r="R210" t="s">
        <v>22</v>
      </c>
      <c r="S210">
        <v>193</v>
      </c>
      <c r="T210">
        <v>40</v>
      </c>
      <c r="U210" t="b">
        <v>0</v>
      </c>
      <c r="V210" t="b">
        <v>1</v>
      </c>
      <c r="W210" t="s">
        <v>22</v>
      </c>
      <c r="X210" s="1">
        <v>43151</v>
      </c>
      <c r="Y210" t="s">
        <v>18</v>
      </c>
      <c r="Z210" t="s">
        <v>18</v>
      </c>
    </row>
    <row r="211" spans="1:26" hidden="1" x14ac:dyDescent="0.4">
      <c r="A211">
        <v>10533442111</v>
      </c>
      <c r="B211" t="s">
        <v>16</v>
      </c>
      <c r="C211" t="s">
        <v>17</v>
      </c>
      <c r="D211" s="1">
        <v>42327</v>
      </c>
      <c r="E211" s="1">
        <v>31345</v>
      </c>
      <c r="F211" t="s">
        <v>25</v>
      </c>
      <c r="G211" t="s">
        <v>19</v>
      </c>
      <c r="H211">
        <v>-1</v>
      </c>
      <c r="I211" t="s">
        <v>88</v>
      </c>
      <c r="J211" t="s">
        <v>31</v>
      </c>
      <c r="K211" t="s">
        <v>24</v>
      </c>
      <c r="L211" t="s">
        <v>22</v>
      </c>
      <c r="M211">
        <v>1138</v>
      </c>
      <c r="N211">
        <v>1138</v>
      </c>
      <c r="O211">
        <v>0</v>
      </c>
      <c r="P211">
        <v>0</v>
      </c>
      <c r="Q211" s="1">
        <v>43165</v>
      </c>
      <c r="R211" t="s">
        <v>22</v>
      </c>
      <c r="S211">
        <v>1011</v>
      </c>
      <c r="T211">
        <v>1</v>
      </c>
      <c r="U211" t="b">
        <v>0</v>
      </c>
      <c r="V211" t="b">
        <v>1</v>
      </c>
      <c r="W211" t="s">
        <v>22</v>
      </c>
      <c r="X211" s="1">
        <v>43159</v>
      </c>
      <c r="Y211" t="s">
        <v>18</v>
      </c>
      <c r="Z211" t="s">
        <v>18</v>
      </c>
    </row>
    <row r="212" spans="1:26" hidden="1" x14ac:dyDescent="0.4">
      <c r="A212">
        <v>18795926787</v>
      </c>
      <c r="B212" t="s">
        <v>16</v>
      </c>
      <c r="C212" t="s">
        <v>28</v>
      </c>
      <c r="D212" s="1">
        <v>42352</v>
      </c>
      <c r="E212" s="1">
        <v>15541</v>
      </c>
      <c r="F212" t="s">
        <v>25</v>
      </c>
      <c r="G212" t="s">
        <v>19</v>
      </c>
      <c r="H212">
        <v>-1</v>
      </c>
      <c r="I212" t="s">
        <v>79</v>
      </c>
      <c r="J212" t="s">
        <v>31</v>
      </c>
      <c r="K212" t="s">
        <v>24</v>
      </c>
      <c r="L212" t="s">
        <v>22</v>
      </c>
      <c r="M212">
        <v>108</v>
      </c>
      <c r="N212">
        <v>65</v>
      </c>
      <c r="O212">
        <v>43</v>
      </c>
      <c r="P212">
        <v>100</v>
      </c>
      <c r="Q212" s="1">
        <v>43189</v>
      </c>
      <c r="R212" t="s">
        <v>22</v>
      </c>
      <c r="S212">
        <v>8</v>
      </c>
      <c r="T212">
        <v>5</v>
      </c>
      <c r="U212" t="b">
        <v>0</v>
      </c>
      <c r="V212" t="b">
        <v>1</v>
      </c>
      <c r="W212" t="s">
        <v>22</v>
      </c>
      <c r="X212" s="1">
        <v>43151</v>
      </c>
      <c r="Y212" t="s">
        <v>18</v>
      </c>
      <c r="Z212" t="s">
        <v>18</v>
      </c>
    </row>
    <row r="213" spans="1:26" hidden="1" x14ac:dyDescent="0.4">
      <c r="A213">
        <v>12273946804</v>
      </c>
      <c r="B213" t="s">
        <v>16</v>
      </c>
      <c r="C213" t="s">
        <v>28</v>
      </c>
      <c r="D213" s="1">
        <v>34114</v>
      </c>
      <c r="E213" s="1">
        <v>20740</v>
      </c>
      <c r="F213" t="s">
        <v>25</v>
      </c>
      <c r="G213" t="s">
        <v>19</v>
      </c>
      <c r="H213">
        <v>3</v>
      </c>
      <c r="I213" t="s">
        <v>127</v>
      </c>
      <c r="J213" t="s">
        <v>31</v>
      </c>
      <c r="K213" t="s">
        <v>24</v>
      </c>
      <c r="L213" t="s">
        <v>22</v>
      </c>
      <c r="M213">
        <v>188</v>
      </c>
      <c r="N213">
        <v>138</v>
      </c>
      <c r="O213">
        <v>50</v>
      </c>
      <c r="P213">
        <v>100</v>
      </c>
      <c r="Q213" s="1">
        <v>42674</v>
      </c>
      <c r="R213" t="s">
        <v>22</v>
      </c>
      <c r="S213">
        <v>25</v>
      </c>
      <c r="T213">
        <v>9</v>
      </c>
      <c r="U213" t="b">
        <v>0</v>
      </c>
      <c r="V213" t="b">
        <v>0</v>
      </c>
      <c r="W213" t="s">
        <v>22</v>
      </c>
      <c r="X213" s="1">
        <v>43154</v>
      </c>
      <c r="Y213" t="s">
        <v>18</v>
      </c>
      <c r="Z213" t="s">
        <v>18</v>
      </c>
    </row>
    <row r="214" spans="1:26" hidden="1" x14ac:dyDescent="0.4">
      <c r="A214">
        <v>14996474622</v>
      </c>
      <c r="B214" t="s">
        <v>16</v>
      </c>
      <c r="C214" t="s">
        <v>17</v>
      </c>
      <c r="D214" s="1">
        <v>34229</v>
      </c>
      <c r="E214" s="1">
        <v>19466</v>
      </c>
      <c r="G214" t="s">
        <v>19</v>
      </c>
      <c r="H214">
        <v>0</v>
      </c>
      <c r="I214" t="s">
        <v>190</v>
      </c>
      <c r="J214" t="s">
        <v>42</v>
      </c>
      <c r="K214" t="s">
        <v>23</v>
      </c>
      <c r="L214" t="s">
        <v>22</v>
      </c>
      <c r="M214">
        <v>13323</v>
      </c>
      <c r="N214">
        <v>13266</v>
      </c>
      <c r="O214">
        <v>57</v>
      </c>
      <c r="P214">
        <v>0</v>
      </c>
      <c r="R214" t="s">
        <v>22</v>
      </c>
      <c r="S214">
        <v>318</v>
      </c>
      <c r="T214">
        <v>206</v>
      </c>
      <c r="U214" t="b">
        <v>1</v>
      </c>
      <c r="V214" t="b">
        <v>1</v>
      </c>
      <c r="W214" t="s">
        <v>22</v>
      </c>
      <c r="X214" s="1">
        <v>43156</v>
      </c>
      <c r="Y214" t="s">
        <v>18</v>
      </c>
      <c r="Z214" t="s">
        <v>18</v>
      </c>
    </row>
    <row r="215" spans="1:26" hidden="1" x14ac:dyDescent="0.4">
      <c r="A215">
        <v>18364773938</v>
      </c>
      <c r="B215" t="s">
        <v>16</v>
      </c>
      <c r="C215" t="s">
        <v>28</v>
      </c>
      <c r="D215" s="1">
        <v>34250</v>
      </c>
      <c r="E215" s="1">
        <v>17378</v>
      </c>
      <c r="G215" t="s">
        <v>19</v>
      </c>
      <c r="H215">
        <v>-1</v>
      </c>
      <c r="I215" t="s">
        <v>208</v>
      </c>
      <c r="J215" t="s">
        <v>42</v>
      </c>
      <c r="K215" t="s">
        <v>23</v>
      </c>
      <c r="L215" t="s">
        <v>22</v>
      </c>
      <c r="M215">
        <v>487</v>
      </c>
      <c r="N215">
        <v>405</v>
      </c>
      <c r="O215">
        <v>82</v>
      </c>
      <c r="P215">
        <v>0</v>
      </c>
      <c r="Q215" s="1">
        <v>42685</v>
      </c>
      <c r="R215" t="s">
        <v>22</v>
      </c>
      <c r="S215">
        <v>16</v>
      </c>
      <c r="T215">
        <v>10</v>
      </c>
      <c r="U215" t="b">
        <v>1</v>
      </c>
      <c r="V215" t="b">
        <v>1</v>
      </c>
      <c r="W215" t="s">
        <v>22</v>
      </c>
      <c r="X215" s="1">
        <v>43156</v>
      </c>
      <c r="Y215" t="s">
        <v>18</v>
      </c>
      <c r="Z215" t="s">
        <v>18</v>
      </c>
    </row>
    <row r="216" spans="1:26" hidden="1" x14ac:dyDescent="0.4">
      <c r="A216">
        <v>11923591390</v>
      </c>
      <c r="B216" t="s">
        <v>16</v>
      </c>
      <c r="C216" t="s">
        <v>24</v>
      </c>
      <c r="D216" s="1">
        <v>35577</v>
      </c>
      <c r="E216" s="1">
        <v>28278</v>
      </c>
      <c r="F216" t="s">
        <v>25</v>
      </c>
      <c r="G216" t="s">
        <v>19</v>
      </c>
      <c r="H216">
        <v>1</v>
      </c>
      <c r="I216" t="s">
        <v>98</v>
      </c>
      <c r="J216" t="s">
        <v>31</v>
      </c>
      <c r="K216" t="s">
        <v>24</v>
      </c>
      <c r="L216" t="s">
        <v>22</v>
      </c>
      <c r="M216">
        <v>2268</v>
      </c>
      <c r="N216">
        <v>1377</v>
      </c>
      <c r="O216">
        <v>891</v>
      </c>
      <c r="P216">
        <v>0</v>
      </c>
      <c r="Q216" s="1">
        <v>43591</v>
      </c>
      <c r="R216" t="s">
        <v>22</v>
      </c>
      <c r="S216">
        <v>1829</v>
      </c>
      <c r="T216">
        <v>1701</v>
      </c>
      <c r="U216" t="b">
        <v>1</v>
      </c>
      <c r="V216" t="b">
        <v>1</v>
      </c>
      <c r="W216" t="s">
        <v>22</v>
      </c>
      <c r="X216" s="1">
        <v>43159</v>
      </c>
      <c r="Y216" t="s">
        <v>18</v>
      </c>
      <c r="Z216" t="s">
        <v>18</v>
      </c>
    </row>
    <row r="217" spans="1:26" hidden="1" x14ac:dyDescent="0.4">
      <c r="A217">
        <v>14650600336</v>
      </c>
      <c r="B217" t="s">
        <v>16</v>
      </c>
      <c r="C217" t="s">
        <v>28</v>
      </c>
      <c r="D217" s="1">
        <v>36125</v>
      </c>
      <c r="E217" s="1">
        <v>29163</v>
      </c>
      <c r="G217" t="s">
        <v>19</v>
      </c>
      <c r="H217">
        <v>1</v>
      </c>
      <c r="I217" t="s">
        <v>67</v>
      </c>
      <c r="J217" t="s">
        <v>49</v>
      </c>
      <c r="K217" t="s">
        <v>50</v>
      </c>
      <c r="L217" t="s">
        <v>22</v>
      </c>
      <c r="M217">
        <v>579</v>
      </c>
      <c r="N217">
        <v>494</v>
      </c>
      <c r="O217">
        <v>85</v>
      </c>
      <c r="P217">
        <v>100</v>
      </c>
      <c r="Q217" s="1">
        <v>40961</v>
      </c>
      <c r="R217" t="s">
        <v>22</v>
      </c>
      <c r="S217">
        <v>25</v>
      </c>
      <c r="T217">
        <v>2</v>
      </c>
      <c r="U217" t="b">
        <v>0</v>
      </c>
      <c r="W217" t="s">
        <v>22</v>
      </c>
      <c r="X217" s="1">
        <v>43159</v>
      </c>
      <c r="Y217" t="s">
        <v>18</v>
      </c>
      <c r="Z217" t="s">
        <v>18</v>
      </c>
    </row>
    <row r="218" spans="1:26" x14ac:dyDescent="0.4">
      <c r="A218">
        <v>11971184626</v>
      </c>
      <c r="B218" t="s">
        <v>16</v>
      </c>
      <c r="C218" t="s">
        <v>28</v>
      </c>
      <c r="D218" s="1">
        <v>36945</v>
      </c>
      <c r="E218" t="s">
        <v>60</v>
      </c>
      <c r="G218" t="s">
        <v>19</v>
      </c>
      <c r="H218">
        <v>-1</v>
      </c>
      <c r="I218" t="s">
        <v>209</v>
      </c>
      <c r="J218" t="s">
        <v>31</v>
      </c>
      <c r="K218" t="s">
        <v>24</v>
      </c>
      <c r="L218" t="s">
        <v>22</v>
      </c>
      <c r="M218">
        <v>1052</v>
      </c>
      <c r="N218">
        <v>1052</v>
      </c>
      <c r="O218">
        <v>0</v>
      </c>
      <c r="P218">
        <v>0</v>
      </c>
      <c r="R218" t="s">
        <v>22</v>
      </c>
      <c r="S218">
        <v>14</v>
      </c>
      <c r="T218">
        <v>4</v>
      </c>
      <c r="U218" t="b">
        <v>0</v>
      </c>
      <c r="W218" t="s">
        <v>22</v>
      </c>
      <c r="X218" s="1">
        <v>43155</v>
      </c>
      <c r="Y218" t="s">
        <v>18</v>
      </c>
      <c r="Z218" t="s">
        <v>18</v>
      </c>
    </row>
    <row r="219" spans="1:26" hidden="1" x14ac:dyDescent="0.4">
      <c r="A219">
        <v>10051435288</v>
      </c>
      <c r="B219" t="s">
        <v>16</v>
      </c>
      <c r="C219" t="s">
        <v>28</v>
      </c>
      <c r="D219" s="1">
        <v>37935</v>
      </c>
      <c r="E219" s="1">
        <v>29427</v>
      </c>
      <c r="G219" t="s">
        <v>19</v>
      </c>
      <c r="H219">
        <v>-1</v>
      </c>
      <c r="I219" t="s">
        <v>210</v>
      </c>
      <c r="J219" t="s">
        <v>31</v>
      </c>
      <c r="K219" t="s">
        <v>24</v>
      </c>
      <c r="L219" t="s">
        <v>22</v>
      </c>
      <c r="M219">
        <v>617</v>
      </c>
      <c r="N219">
        <v>617</v>
      </c>
      <c r="O219">
        <v>0</v>
      </c>
      <c r="P219">
        <v>0</v>
      </c>
      <c r="R219" t="s">
        <v>22</v>
      </c>
      <c r="S219">
        <v>6</v>
      </c>
      <c r="T219">
        <v>7</v>
      </c>
      <c r="U219" t="b">
        <v>0</v>
      </c>
      <c r="V219" t="b">
        <v>1</v>
      </c>
      <c r="W219" t="s">
        <v>22</v>
      </c>
      <c r="X219" s="1">
        <v>43152</v>
      </c>
      <c r="Y219" t="s">
        <v>18</v>
      </c>
      <c r="Z219" t="s">
        <v>18</v>
      </c>
    </row>
    <row r="220" spans="1:26" hidden="1" x14ac:dyDescent="0.4">
      <c r="A220">
        <v>15885276339</v>
      </c>
      <c r="B220" t="s">
        <v>16</v>
      </c>
      <c r="C220" t="s">
        <v>28</v>
      </c>
      <c r="D220" s="1">
        <v>38924</v>
      </c>
      <c r="E220" s="1">
        <v>31526</v>
      </c>
      <c r="F220" t="s">
        <v>25</v>
      </c>
      <c r="G220" t="s">
        <v>19</v>
      </c>
      <c r="H220">
        <v>3</v>
      </c>
      <c r="I220" t="s">
        <v>103</v>
      </c>
      <c r="J220" t="s">
        <v>64</v>
      </c>
      <c r="K220" t="s">
        <v>23</v>
      </c>
      <c r="L220" t="s">
        <v>22</v>
      </c>
      <c r="M220">
        <v>2229</v>
      </c>
      <c r="N220">
        <v>2229</v>
      </c>
      <c r="O220">
        <v>0</v>
      </c>
      <c r="P220">
        <v>0</v>
      </c>
      <c r="R220" t="s">
        <v>22</v>
      </c>
      <c r="S220">
        <v>111</v>
      </c>
      <c r="T220">
        <v>24</v>
      </c>
      <c r="U220" t="b">
        <v>1</v>
      </c>
      <c r="V220" t="b">
        <v>1</v>
      </c>
      <c r="W220" t="s">
        <v>22</v>
      </c>
      <c r="X220" s="1">
        <v>43154</v>
      </c>
      <c r="Y220" t="s">
        <v>18</v>
      </c>
      <c r="Z220" t="s">
        <v>18</v>
      </c>
    </row>
    <row r="221" spans="1:26" hidden="1" x14ac:dyDescent="0.4">
      <c r="A221">
        <v>17860671222</v>
      </c>
      <c r="B221" t="s">
        <v>16</v>
      </c>
      <c r="C221" t="s">
        <v>24</v>
      </c>
      <c r="D221" s="1">
        <v>38864</v>
      </c>
      <c r="E221" s="1">
        <v>31643</v>
      </c>
      <c r="F221" t="s">
        <v>25</v>
      </c>
      <c r="G221" t="s">
        <v>19</v>
      </c>
      <c r="H221">
        <v>-1</v>
      </c>
      <c r="I221" t="s">
        <v>35</v>
      </c>
      <c r="J221" t="s">
        <v>21</v>
      </c>
      <c r="K221" t="s">
        <v>23</v>
      </c>
      <c r="L221" t="s">
        <v>22</v>
      </c>
      <c r="M221">
        <v>723</v>
      </c>
      <c r="N221">
        <v>507</v>
      </c>
      <c r="O221">
        <v>216</v>
      </c>
      <c r="P221">
        <v>10</v>
      </c>
      <c r="Q221" s="1">
        <v>43237</v>
      </c>
      <c r="R221" t="s">
        <v>22</v>
      </c>
      <c r="S221">
        <v>1813</v>
      </c>
      <c r="T221">
        <v>1521</v>
      </c>
      <c r="U221" t="b">
        <v>0</v>
      </c>
      <c r="V221" t="b">
        <v>1</v>
      </c>
      <c r="W221" t="s">
        <v>22</v>
      </c>
      <c r="X221" s="1">
        <v>43155</v>
      </c>
      <c r="Y221" t="s">
        <v>18</v>
      </c>
      <c r="Z221" t="s">
        <v>18</v>
      </c>
    </row>
    <row r="222" spans="1:26" hidden="1" x14ac:dyDescent="0.4">
      <c r="A222">
        <v>14355682288</v>
      </c>
      <c r="B222" t="s">
        <v>16</v>
      </c>
      <c r="C222" t="s">
        <v>28</v>
      </c>
      <c r="D222" s="1">
        <v>39500</v>
      </c>
      <c r="E222" s="1">
        <v>31857</v>
      </c>
      <c r="G222" t="s">
        <v>19</v>
      </c>
      <c r="H222">
        <v>-1</v>
      </c>
      <c r="I222" t="s">
        <v>189</v>
      </c>
      <c r="J222" t="s">
        <v>31</v>
      </c>
      <c r="K222" t="s">
        <v>24</v>
      </c>
      <c r="L222" t="s">
        <v>22</v>
      </c>
      <c r="M222">
        <v>6841</v>
      </c>
      <c r="N222">
        <v>6841</v>
      </c>
      <c r="O222">
        <v>0</v>
      </c>
      <c r="P222">
        <v>0</v>
      </c>
      <c r="R222" t="s">
        <v>22</v>
      </c>
      <c r="S222">
        <v>185</v>
      </c>
      <c r="T222">
        <v>170</v>
      </c>
      <c r="U222" t="b">
        <v>0</v>
      </c>
      <c r="W222" t="s">
        <v>22</v>
      </c>
      <c r="X222" s="1">
        <v>43151</v>
      </c>
      <c r="Y222" t="s">
        <v>18</v>
      </c>
      <c r="Z222" t="s">
        <v>18</v>
      </c>
    </row>
    <row r="223" spans="1:26" hidden="1" x14ac:dyDescent="0.4">
      <c r="A223">
        <v>10866629052</v>
      </c>
      <c r="B223" t="s">
        <v>16</v>
      </c>
      <c r="C223" t="s">
        <v>28</v>
      </c>
      <c r="D223" s="1">
        <v>43150</v>
      </c>
      <c r="E223" s="1">
        <v>27859</v>
      </c>
      <c r="F223" t="s">
        <v>29</v>
      </c>
      <c r="G223" t="s">
        <v>25</v>
      </c>
      <c r="H223">
        <v>-1</v>
      </c>
      <c r="I223" t="s">
        <v>211</v>
      </c>
      <c r="J223" t="s">
        <v>49</v>
      </c>
      <c r="K223" t="s">
        <v>50</v>
      </c>
      <c r="L223" t="s">
        <v>22</v>
      </c>
      <c r="M223">
        <v>153</v>
      </c>
      <c r="N223">
        <v>108</v>
      </c>
      <c r="O223">
        <v>45</v>
      </c>
      <c r="P223">
        <v>50</v>
      </c>
      <c r="Q223" s="1">
        <v>43151</v>
      </c>
      <c r="R223" t="s">
        <v>22</v>
      </c>
      <c r="S223">
        <v>164</v>
      </c>
      <c r="T223">
        <v>44</v>
      </c>
      <c r="U223" t="b">
        <v>1</v>
      </c>
      <c r="V223" t="b">
        <v>1</v>
      </c>
      <c r="W223" t="s">
        <v>22</v>
      </c>
      <c r="X223" s="1">
        <v>43152</v>
      </c>
      <c r="Y223" t="s">
        <v>18</v>
      </c>
      <c r="Z223" t="s">
        <v>18</v>
      </c>
    </row>
    <row r="224" spans="1:26" hidden="1" x14ac:dyDescent="0.4">
      <c r="A224">
        <v>12966798915</v>
      </c>
      <c r="B224" t="s">
        <v>16</v>
      </c>
      <c r="C224" t="s">
        <v>17</v>
      </c>
      <c r="D224" s="1">
        <v>34122</v>
      </c>
      <c r="E224" s="1">
        <v>21828</v>
      </c>
      <c r="F224" t="s">
        <v>29</v>
      </c>
      <c r="G224" t="s">
        <v>19</v>
      </c>
      <c r="H224">
        <v>-1</v>
      </c>
      <c r="I224" t="s">
        <v>121</v>
      </c>
      <c r="J224" t="s">
        <v>42</v>
      </c>
      <c r="K224" t="s">
        <v>23</v>
      </c>
      <c r="L224" t="s">
        <v>22</v>
      </c>
      <c r="M224">
        <v>5058</v>
      </c>
      <c r="N224">
        <v>5058</v>
      </c>
      <c r="O224">
        <v>0</v>
      </c>
      <c r="P224">
        <v>0</v>
      </c>
      <c r="R224" t="s">
        <v>22</v>
      </c>
      <c r="S224">
        <v>216</v>
      </c>
      <c r="T224">
        <v>62</v>
      </c>
      <c r="U224" t="b">
        <v>1</v>
      </c>
      <c r="V224" t="b">
        <v>1</v>
      </c>
      <c r="W224" t="s">
        <v>22</v>
      </c>
      <c r="X224" s="1">
        <v>43154</v>
      </c>
      <c r="Y224" t="s">
        <v>18</v>
      </c>
      <c r="Z224" t="s">
        <v>18</v>
      </c>
    </row>
    <row r="225" spans="1:26" hidden="1" x14ac:dyDescent="0.4">
      <c r="A225">
        <v>14002320006</v>
      </c>
      <c r="B225" t="s">
        <v>16</v>
      </c>
      <c r="C225" t="s">
        <v>28</v>
      </c>
      <c r="D225" s="1">
        <v>35779</v>
      </c>
      <c r="E225" s="1">
        <v>27906</v>
      </c>
      <c r="F225" t="s">
        <v>25</v>
      </c>
      <c r="G225" t="s">
        <v>19</v>
      </c>
      <c r="H225">
        <v>-1</v>
      </c>
      <c r="I225" t="s">
        <v>168</v>
      </c>
      <c r="J225" t="s">
        <v>31</v>
      </c>
      <c r="K225" t="s">
        <v>24</v>
      </c>
      <c r="L225" t="s">
        <v>22</v>
      </c>
      <c r="M225">
        <v>35</v>
      </c>
      <c r="N225">
        <v>6</v>
      </c>
      <c r="O225">
        <v>29</v>
      </c>
      <c r="P225">
        <v>100</v>
      </c>
      <c r="Q225" s="1">
        <v>42024</v>
      </c>
      <c r="R225" t="s">
        <v>22</v>
      </c>
      <c r="S225">
        <v>107</v>
      </c>
      <c r="T225">
        <v>20</v>
      </c>
      <c r="U225" t="b">
        <v>0</v>
      </c>
      <c r="V225" t="b">
        <v>0</v>
      </c>
      <c r="W225" t="s">
        <v>22</v>
      </c>
      <c r="X225" s="1">
        <v>43153</v>
      </c>
      <c r="Y225" t="s">
        <v>18</v>
      </c>
      <c r="Z225" t="s">
        <v>18</v>
      </c>
    </row>
    <row r="226" spans="1:26" hidden="1" x14ac:dyDescent="0.4">
      <c r="A226">
        <v>12842083002</v>
      </c>
      <c r="B226" t="s">
        <v>16</v>
      </c>
      <c r="C226" t="s">
        <v>17</v>
      </c>
      <c r="D226" s="1">
        <v>36539</v>
      </c>
      <c r="E226" s="1">
        <v>29806</v>
      </c>
      <c r="F226" t="s">
        <v>25</v>
      </c>
      <c r="G226" t="s">
        <v>19</v>
      </c>
      <c r="H226">
        <v>-1</v>
      </c>
      <c r="I226" t="s">
        <v>189</v>
      </c>
      <c r="J226" t="s">
        <v>31</v>
      </c>
      <c r="K226" t="s">
        <v>24</v>
      </c>
      <c r="L226" t="s">
        <v>22</v>
      </c>
      <c r="M226">
        <v>207</v>
      </c>
      <c r="N226">
        <v>178</v>
      </c>
      <c r="O226">
        <v>29</v>
      </c>
      <c r="P226">
        <v>100</v>
      </c>
      <c r="Q226" s="1">
        <v>42002</v>
      </c>
      <c r="R226" t="s">
        <v>22</v>
      </c>
      <c r="S226">
        <v>422</v>
      </c>
      <c r="T226">
        <v>677</v>
      </c>
      <c r="U226" t="b">
        <v>1</v>
      </c>
      <c r="V226" t="b">
        <v>1</v>
      </c>
      <c r="W226" t="s">
        <v>22</v>
      </c>
      <c r="X226" s="1">
        <v>43159</v>
      </c>
      <c r="Y226" t="s">
        <v>18</v>
      </c>
      <c r="Z226" t="s">
        <v>18</v>
      </c>
    </row>
    <row r="227" spans="1:26" hidden="1" x14ac:dyDescent="0.4">
      <c r="A227">
        <v>18519859404</v>
      </c>
      <c r="B227" t="s">
        <v>16</v>
      </c>
      <c r="C227" t="s">
        <v>24</v>
      </c>
      <c r="D227" s="1">
        <v>36552</v>
      </c>
      <c r="E227" s="1">
        <v>27910</v>
      </c>
      <c r="F227" t="s">
        <v>25</v>
      </c>
      <c r="G227" t="s">
        <v>19</v>
      </c>
      <c r="H227">
        <v>-1</v>
      </c>
      <c r="I227" t="s">
        <v>104</v>
      </c>
      <c r="J227" t="s">
        <v>31</v>
      </c>
      <c r="K227" t="s">
        <v>24</v>
      </c>
      <c r="L227" t="s">
        <v>22</v>
      </c>
      <c r="M227">
        <v>3372</v>
      </c>
      <c r="N227">
        <v>3372</v>
      </c>
      <c r="O227">
        <v>0</v>
      </c>
      <c r="P227">
        <v>0</v>
      </c>
      <c r="R227" t="s">
        <v>22</v>
      </c>
      <c r="S227">
        <v>425</v>
      </c>
      <c r="T227">
        <v>659</v>
      </c>
      <c r="U227" t="b">
        <v>1</v>
      </c>
      <c r="V227" t="b">
        <v>1</v>
      </c>
      <c r="W227" t="s">
        <v>22</v>
      </c>
      <c r="X227" s="1">
        <v>43155</v>
      </c>
      <c r="Y227" t="s">
        <v>18</v>
      </c>
      <c r="Z227" t="s">
        <v>18</v>
      </c>
    </row>
    <row r="228" spans="1:26" hidden="1" x14ac:dyDescent="0.4">
      <c r="A228">
        <v>13138330725</v>
      </c>
      <c r="B228" t="s">
        <v>16</v>
      </c>
      <c r="C228" t="s">
        <v>17</v>
      </c>
      <c r="D228" s="1">
        <v>36656</v>
      </c>
      <c r="E228" s="1">
        <v>28879</v>
      </c>
      <c r="F228" t="s">
        <v>25</v>
      </c>
      <c r="G228" t="s">
        <v>19</v>
      </c>
      <c r="H228">
        <v>-1</v>
      </c>
      <c r="I228" t="s">
        <v>138</v>
      </c>
      <c r="J228" t="s">
        <v>31</v>
      </c>
      <c r="K228" t="s">
        <v>24</v>
      </c>
      <c r="L228" t="s">
        <v>22</v>
      </c>
      <c r="M228">
        <v>2022</v>
      </c>
      <c r="N228">
        <v>2022</v>
      </c>
      <c r="O228">
        <v>0</v>
      </c>
      <c r="P228">
        <v>0</v>
      </c>
      <c r="R228" t="s">
        <v>22</v>
      </c>
      <c r="S228">
        <v>321</v>
      </c>
      <c r="T228">
        <v>1349</v>
      </c>
      <c r="U228" t="b">
        <v>1</v>
      </c>
      <c r="V228" t="b">
        <v>1</v>
      </c>
      <c r="W228" t="s">
        <v>22</v>
      </c>
      <c r="X228" s="1">
        <v>43150</v>
      </c>
      <c r="Y228" t="s">
        <v>18</v>
      </c>
      <c r="Z228" t="s">
        <v>18</v>
      </c>
    </row>
    <row r="229" spans="1:26" hidden="1" x14ac:dyDescent="0.4">
      <c r="A229">
        <v>10428909358</v>
      </c>
      <c r="B229" t="s">
        <v>16</v>
      </c>
      <c r="C229" t="s">
        <v>28</v>
      </c>
      <c r="D229" s="1">
        <v>36861</v>
      </c>
      <c r="E229" s="1">
        <v>18361</v>
      </c>
      <c r="F229" t="s">
        <v>29</v>
      </c>
      <c r="G229" t="s">
        <v>19</v>
      </c>
      <c r="H229">
        <v>2</v>
      </c>
      <c r="I229" t="s">
        <v>20</v>
      </c>
      <c r="J229" t="s">
        <v>21</v>
      </c>
      <c r="K229" t="s">
        <v>23</v>
      </c>
      <c r="L229" t="s">
        <v>22</v>
      </c>
      <c r="M229">
        <v>1724</v>
      </c>
      <c r="N229">
        <v>98</v>
      </c>
      <c r="O229">
        <v>1626</v>
      </c>
      <c r="P229">
        <v>100</v>
      </c>
      <c r="Q229" s="1">
        <v>42650</v>
      </c>
      <c r="R229" t="s">
        <v>22</v>
      </c>
      <c r="S229">
        <v>22</v>
      </c>
      <c r="T229">
        <v>23</v>
      </c>
      <c r="U229" t="b">
        <v>1</v>
      </c>
      <c r="V229" t="b">
        <v>0</v>
      </c>
      <c r="W229" t="s">
        <v>22</v>
      </c>
      <c r="X229" s="1">
        <v>43152</v>
      </c>
      <c r="Y229" t="s">
        <v>18</v>
      </c>
      <c r="Z229" t="s">
        <v>18</v>
      </c>
    </row>
    <row r="230" spans="1:26" hidden="1" x14ac:dyDescent="0.4">
      <c r="A230">
        <v>18818293764</v>
      </c>
      <c r="B230" t="s">
        <v>16</v>
      </c>
      <c r="C230" t="s">
        <v>17</v>
      </c>
      <c r="D230" s="1">
        <v>41294</v>
      </c>
      <c r="E230" s="1">
        <v>33086</v>
      </c>
      <c r="F230" t="s">
        <v>29</v>
      </c>
      <c r="G230" t="s">
        <v>19</v>
      </c>
      <c r="H230">
        <v>-1</v>
      </c>
      <c r="I230" t="s">
        <v>66</v>
      </c>
      <c r="J230" t="s">
        <v>31</v>
      </c>
      <c r="K230" t="s">
        <v>24</v>
      </c>
      <c r="L230" t="s">
        <v>22</v>
      </c>
      <c r="M230">
        <v>388</v>
      </c>
      <c r="N230">
        <v>217</v>
      </c>
      <c r="O230">
        <v>171</v>
      </c>
      <c r="P230">
        <v>100</v>
      </c>
      <c r="Q230" s="1">
        <v>42357</v>
      </c>
      <c r="R230" t="s">
        <v>22</v>
      </c>
      <c r="S230">
        <v>339</v>
      </c>
      <c r="T230">
        <v>137</v>
      </c>
      <c r="U230" t="b">
        <v>0</v>
      </c>
      <c r="W230" t="s">
        <v>22</v>
      </c>
      <c r="X230" s="1">
        <v>43151</v>
      </c>
      <c r="Y230" t="s">
        <v>18</v>
      </c>
      <c r="Z230" t="s">
        <v>18</v>
      </c>
    </row>
    <row r="231" spans="1:26" hidden="1" x14ac:dyDescent="0.4">
      <c r="A231">
        <v>14179383069</v>
      </c>
      <c r="B231" t="s">
        <v>16</v>
      </c>
      <c r="C231" t="s">
        <v>28</v>
      </c>
      <c r="D231" s="1">
        <v>41599</v>
      </c>
      <c r="E231" s="1">
        <v>35024</v>
      </c>
      <c r="F231" t="s">
        <v>29</v>
      </c>
      <c r="G231" t="s">
        <v>19</v>
      </c>
      <c r="H231">
        <v>-1</v>
      </c>
      <c r="I231" t="s">
        <v>114</v>
      </c>
      <c r="J231" t="s">
        <v>31</v>
      </c>
      <c r="K231" t="s">
        <v>24</v>
      </c>
      <c r="L231" t="s">
        <v>22</v>
      </c>
      <c r="M231">
        <v>498</v>
      </c>
      <c r="N231">
        <v>301</v>
      </c>
      <c r="O231">
        <v>197</v>
      </c>
      <c r="P231">
        <v>80</v>
      </c>
      <c r="Q231" s="1">
        <v>42589</v>
      </c>
      <c r="R231" t="s">
        <v>22</v>
      </c>
      <c r="S231">
        <v>29</v>
      </c>
      <c r="T231">
        <v>4</v>
      </c>
      <c r="U231" t="b">
        <v>0</v>
      </c>
      <c r="V231" t="b">
        <v>1</v>
      </c>
      <c r="W231" t="s">
        <v>22</v>
      </c>
      <c r="X231" s="1">
        <v>43159</v>
      </c>
      <c r="Y231" t="s">
        <v>18</v>
      </c>
      <c r="Z231" t="s">
        <v>18</v>
      </c>
    </row>
    <row r="232" spans="1:26" hidden="1" x14ac:dyDescent="0.4">
      <c r="A232">
        <v>11931117087</v>
      </c>
      <c r="B232" t="s">
        <v>16</v>
      </c>
      <c r="C232" t="s">
        <v>28</v>
      </c>
      <c r="D232" s="1">
        <v>42050</v>
      </c>
      <c r="E232" s="1">
        <v>35691</v>
      </c>
      <c r="F232" t="s">
        <v>29</v>
      </c>
      <c r="G232" t="s">
        <v>25</v>
      </c>
      <c r="H232">
        <v>-1</v>
      </c>
      <c r="I232" t="s">
        <v>48</v>
      </c>
      <c r="J232" t="s">
        <v>49</v>
      </c>
      <c r="K232" t="s">
        <v>50</v>
      </c>
      <c r="L232" t="s">
        <v>22</v>
      </c>
      <c r="M232">
        <v>576</v>
      </c>
      <c r="N232">
        <v>133</v>
      </c>
      <c r="O232">
        <v>443</v>
      </c>
      <c r="P232">
        <v>100</v>
      </c>
      <c r="Q232" s="1">
        <v>42908</v>
      </c>
      <c r="R232" t="s">
        <v>22</v>
      </c>
      <c r="S232">
        <v>303</v>
      </c>
      <c r="T232">
        <v>1</v>
      </c>
      <c r="U232" t="b">
        <v>0</v>
      </c>
      <c r="V232" t="b">
        <v>1</v>
      </c>
      <c r="W232" t="s">
        <v>22</v>
      </c>
      <c r="X232" s="1">
        <v>43158</v>
      </c>
      <c r="Y232" t="s">
        <v>18</v>
      </c>
      <c r="Z232" t="s">
        <v>18</v>
      </c>
    </row>
    <row r="233" spans="1:26" hidden="1" x14ac:dyDescent="0.4">
      <c r="A233">
        <v>18670701118</v>
      </c>
      <c r="B233" t="s">
        <v>16</v>
      </c>
      <c r="C233" t="s">
        <v>17</v>
      </c>
      <c r="D233" s="1">
        <v>42319</v>
      </c>
      <c r="E233" s="1">
        <v>31957</v>
      </c>
      <c r="F233" t="s">
        <v>25</v>
      </c>
      <c r="G233" t="s">
        <v>19</v>
      </c>
      <c r="H233">
        <v>-1</v>
      </c>
      <c r="I233" t="s">
        <v>215</v>
      </c>
      <c r="J233" t="s">
        <v>31</v>
      </c>
      <c r="K233" t="s">
        <v>24</v>
      </c>
      <c r="L233" t="s">
        <v>22</v>
      </c>
      <c r="M233">
        <v>520</v>
      </c>
      <c r="N233">
        <v>518</v>
      </c>
      <c r="O233">
        <v>2</v>
      </c>
      <c r="P233">
        <v>0</v>
      </c>
      <c r="Q233" s="1">
        <v>43648</v>
      </c>
      <c r="R233" t="s">
        <v>22</v>
      </c>
      <c r="S233">
        <v>144</v>
      </c>
      <c r="T233">
        <v>86</v>
      </c>
      <c r="U233" t="b">
        <v>1</v>
      </c>
      <c r="V233" t="b">
        <v>1</v>
      </c>
      <c r="W233" t="s">
        <v>22</v>
      </c>
      <c r="X233" s="1">
        <v>43156</v>
      </c>
      <c r="Y233" t="s">
        <v>18</v>
      </c>
      <c r="Z233" t="s">
        <v>18</v>
      </c>
    </row>
    <row r="234" spans="1:26" hidden="1" x14ac:dyDescent="0.4">
      <c r="A234">
        <v>10617887081</v>
      </c>
      <c r="B234" t="s">
        <v>16</v>
      </c>
      <c r="C234" t="s">
        <v>28</v>
      </c>
      <c r="D234" s="1">
        <v>42461</v>
      </c>
      <c r="E234" s="1">
        <v>34807</v>
      </c>
      <c r="F234" t="s">
        <v>29</v>
      </c>
      <c r="G234" t="s">
        <v>19</v>
      </c>
      <c r="H234">
        <v>-1</v>
      </c>
      <c r="I234" t="s">
        <v>216</v>
      </c>
      <c r="J234" t="s">
        <v>31</v>
      </c>
      <c r="K234" t="s">
        <v>24</v>
      </c>
      <c r="L234" t="s">
        <v>22</v>
      </c>
      <c r="M234">
        <v>91</v>
      </c>
      <c r="N234">
        <v>15</v>
      </c>
      <c r="O234">
        <v>76</v>
      </c>
      <c r="P234">
        <v>100</v>
      </c>
      <c r="Q234" s="1">
        <v>42461</v>
      </c>
      <c r="R234" t="s">
        <v>22</v>
      </c>
      <c r="S234">
        <v>143</v>
      </c>
      <c r="T234">
        <v>30</v>
      </c>
      <c r="U234" t="b">
        <v>0</v>
      </c>
      <c r="V234" t="b">
        <v>1</v>
      </c>
      <c r="W234" t="s">
        <v>22</v>
      </c>
      <c r="X234" s="1">
        <v>43151</v>
      </c>
      <c r="Y234" t="s">
        <v>18</v>
      </c>
      <c r="Z234" t="s">
        <v>18</v>
      </c>
    </row>
    <row r="235" spans="1:26" hidden="1" x14ac:dyDescent="0.4">
      <c r="A235">
        <v>14464655579</v>
      </c>
      <c r="B235" t="s">
        <v>16</v>
      </c>
      <c r="C235" t="s">
        <v>28</v>
      </c>
      <c r="D235" s="1">
        <v>42634</v>
      </c>
      <c r="E235" s="1">
        <v>31304</v>
      </c>
      <c r="F235" t="s">
        <v>25</v>
      </c>
      <c r="G235" t="s">
        <v>19</v>
      </c>
      <c r="H235">
        <v>-1</v>
      </c>
      <c r="I235" t="s">
        <v>95</v>
      </c>
      <c r="J235" t="s">
        <v>31</v>
      </c>
      <c r="K235" t="s">
        <v>24</v>
      </c>
      <c r="L235" t="s">
        <v>22</v>
      </c>
      <c r="M235">
        <v>684</v>
      </c>
      <c r="N235">
        <v>684</v>
      </c>
      <c r="O235">
        <v>0</v>
      </c>
      <c r="P235">
        <v>0</v>
      </c>
      <c r="Q235" s="1">
        <v>42635</v>
      </c>
      <c r="R235" t="s">
        <v>22</v>
      </c>
      <c r="S235">
        <v>61</v>
      </c>
      <c r="T235">
        <v>57</v>
      </c>
      <c r="U235" t="b">
        <v>0</v>
      </c>
      <c r="V235" t="b">
        <v>0</v>
      </c>
      <c r="W235" t="s">
        <v>22</v>
      </c>
      <c r="X235" s="1">
        <v>43152</v>
      </c>
      <c r="Y235" t="s">
        <v>18</v>
      </c>
      <c r="Z235" t="s">
        <v>18</v>
      </c>
    </row>
    <row r="236" spans="1:26" hidden="1" x14ac:dyDescent="0.4">
      <c r="A236">
        <v>13586109574</v>
      </c>
      <c r="B236" t="s">
        <v>16</v>
      </c>
      <c r="C236" t="s">
        <v>28</v>
      </c>
      <c r="D236" s="1">
        <v>33956</v>
      </c>
      <c r="E236" s="1">
        <v>18089</v>
      </c>
      <c r="G236" t="s">
        <v>19</v>
      </c>
      <c r="H236">
        <v>-1</v>
      </c>
      <c r="I236" t="s">
        <v>115</v>
      </c>
      <c r="J236" t="s">
        <v>31</v>
      </c>
      <c r="K236" t="s">
        <v>24</v>
      </c>
      <c r="L236" t="s">
        <v>22</v>
      </c>
      <c r="M236">
        <v>1104</v>
      </c>
      <c r="N236">
        <v>810</v>
      </c>
      <c r="O236">
        <v>294</v>
      </c>
      <c r="P236">
        <v>100</v>
      </c>
      <c r="Q236" s="1">
        <v>42684</v>
      </c>
      <c r="R236" t="s">
        <v>22</v>
      </c>
      <c r="S236">
        <v>3</v>
      </c>
      <c r="T236">
        <v>22</v>
      </c>
      <c r="U236" t="b">
        <v>1</v>
      </c>
      <c r="V236" t="b">
        <v>1</v>
      </c>
      <c r="W236" t="s">
        <v>22</v>
      </c>
      <c r="X236" s="1">
        <v>43154</v>
      </c>
      <c r="Y236" t="s">
        <v>18</v>
      </c>
      <c r="Z236" t="s">
        <v>18</v>
      </c>
    </row>
    <row r="237" spans="1:26" hidden="1" x14ac:dyDescent="0.4">
      <c r="A237">
        <v>16102679739</v>
      </c>
      <c r="B237" t="s">
        <v>16</v>
      </c>
      <c r="C237" t="s">
        <v>24</v>
      </c>
      <c r="D237" s="1">
        <v>34638</v>
      </c>
      <c r="E237" s="1">
        <v>23877</v>
      </c>
      <c r="G237" t="s">
        <v>19</v>
      </c>
      <c r="H237">
        <v>1</v>
      </c>
      <c r="I237" t="s">
        <v>217</v>
      </c>
      <c r="J237" t="s">
        <v>21</v>
      </c>
      <c r="K237" t="s">
        <v>23</v>
      </c>
      <c r="L237" t="s">
        <v>22</v>
      </c>
      <c r="M237">
        <v>20305</v>
      </c>
      <c r="N237">
        <v>20286</v>
      </c>
      <c r="O237">
        <v>19</v>
      </c>
      <c r="P237">
        <v>0</v>
      </c>
      <c r="Q237" s="1">
        <v>41966</v>
      </c>
      <c r="R237" t="s">
        <v>22</v>
      </c>
      <c r="S237">
        <v>2988</v>
      </c>
      <c r="T237">
        <v>763</v>
      </c>
      <c r="U237" t="b">
        <v>1</v>
      </c>
      <c r="V237" t="b">
        <v>1</v>
      </c>
      <c r="W237" t="s">
        <v>22</v>
      </c>
      <c r="X237" s="1">
        <v>43154</v>
      </c>
      <c r="Y237" t="s">
        <v>18</v>
      </c>
      <c r="Z237" t="s">
        <v>18</v>
      </c>
    </row>
    <row r="238" spans="1:26" hidden="1" x14ac:dyDescent="0.4">
      <c r="A238">
        <v>14659964053</v>
      </c>
      <c r="B238" t="s">
        <v>16</v>
      </c>
      <c r="C238" t="s">
        <v>17</v>
      </c>
      <c r="D238" s="1">
        <v>33682</v>
      </c>
      <c r="E238" s="1">
        <v>23995</v>
      </c>
      <c r="F238" t="s">
        <v>25</v>
      </c>
      <c r="G238" t="s">
        <v>19</v>
      </c>
      <c r="H238">
        <v>0</v>
      </c>
      <c r="I238" t="s">
        <v>218</v>
      </c>
      <c r="J238" t="s">
        <v>21</v>
      </c>
      <c r="K238" t="s">
        <v>23</v>
      </c>
      <c r="L238" t="s">
        <v>22</v>
      </c>
      <c r="M238">
        <v>9161</v>
      </c>
      <c r="N238">
        <v>9161</v>
      </c>
      <c r="O238">
        <v>0</v>
      </c>
      <c r="P238">
        <v>0</v>
      </c>
      <c r="R238" t="s">
        <v>22</v>
      </c>
      <c r="S238">
        <v>401</v>
      </c>
      <c r="T238">
        <v>289</v>
      </c>
      <c r="U238" t="b">
        <v>1</v>
      </c>
      <c r="V238" t="b">
        <v>1</v>
      </c>
      <c r="W238" t="s">
        <v>22</v>
      </c>
      <c r="X238" s="1">
        <v>43157</v>
      </c>
      <c r="Y238" t="s">
        <v>18</v>
      </c>
      <c r="Z238" t="s">
        <v>18</v>
      </c>
    </row>
    <row r="239" spans="1:26" hidden="1" x14ac:dyDescent="0.4">
      <c r="A239">
        <v>14696890910</v>
      </c>
      <c r="B239" t="s">
        <v>16</v>
      </c>
      <c r="C239" t="s">
        <v>28</v>
      </c>
      <c r="D239" s="1">
        <v>34455</v>
      </c>
      <c r="E239" s="1">
        <v>26639</v>
      </c>
      <c r="F239" t="s">
        <v>25</v>
      </c>
      <c r="G239" t="s">
        <v>19</v>
      </c>
      <c r="H239">
        <v>-1</v>
      </c>
      <c r="I239" t="s">
        <v>20</v>
      </c>
      <c r="J239" t="s">
        <v>21</v>
      </c>
      <c r="K239" t="s">
        <v>23</v>
      </c>
      <c r="L239" t="s">
        <v>22</v>
      </c>
      <c r="M239">
        <v>3772</v>
      </c>
      <c r="N239">
        <v>3500</v>
      </c>
      <c r="O239">
        <v>272</v>
      </c>
      <c r="P239">
        <v>100</v>
      </c>
      <c r="Q239" s="1">
        <v>43088</v>
      </c>
      <c r="R239" t="s">
        <v>22</v>
      </c>
      <c r="S239">
        <v>157</v>
      </c>
      <c r="T239">
        <v>40</v>
      </c>
      <c r="U239" t="b">
        <v>0</v>
      </c>
      <c r="V239" t="b">
        <v>1</v>
      </c>
      <c r="W239" t="s">
        <v>22</v>
      </c>
      <c r="X239" s="1">
        <v>43157</v>
      </c>
      <c r="Y239" t="s">
        <v>22</v>
      </c>
      <c r="Z239" t="s">
        <v>18</v>
      </c>
    </row>
    <row r="240" spans="1:26" hidden="1" x14ac:dyDescent="0.4">
      <c r="A240">
        <v>16574290219</v>
      </c>
      <c r="B240" t="s">
        <v>16</v>
      </c>
      <c r="C240" t="s">
        <v>17</v>
      </c>
      <c r="D240" s="1">
        <v>34634</v>
      </c>
      <c r="E240" s="1">
        <v>24099</v>
      </c>
      <c r="G240" t="s">
        <v>19</v>
      </c>
      <c r="H240">
        <v>2</v>
      </c>
      <c r="I240" t="s">
        <v>195</v>
      </c>
      <c r="J240" t="s">
        <v>21</v>
      </c>
      <c r="K240" t="s">
        <v>23</v>
      </c>
      <c r="L240" t="s">
        <v>22</v>
      </c>
      <c r="M240">
        <v>12943</v>
      </c>
      <c r="N240">
        <v>12903</v>
      </c>
      <c r="O240">
        <v>40</v>
      </c>
      <c r="P240">
        <v>0</v>
      </c>
      <c r="Q240" s="1">
        <v>42107</v>
      </c>
      <c r="R240" t="s">
        <v>22</v>
      </c>
      <c r="S240">
        <v>269</v>
      </c>
      <c r="T240">
        <v>151</v>
      </c>
      <c r="U240" t="b">
        <v>1</v>
      </c>
      <c r="V240" t="b">
        <v>1</v>
      </c>
      <c r="W240" t="s">
        <v>22</v>
      </c>
      <c r="X240" s="1">
        <v>43159</v>
      </c>
      <c r="Y240" t="s">
        <v>22</v>
      </c>
      <c r="Z240" t="s">
        <v>18</v>
      </c>
    </row>
    <row r="241" spans="1:26" hidden="1" x14ac:dyDescent="0.4">
      <c r="A241">
        <v>10368734713</v>
      </c>
      <c r="B241" t="s">
        <v>16</v>
      </c>
      <c r="C241" t="s">
        <v>24</v>
      </c>
      <c r="D241" s="1">
        <v>33940</v>
      </c>
      <c r="E241" s="1">
        <v>23192</v>
      </c>
      <c r="F241" t="s">
        <v>25</v>
      </c>
      <c r="G241" t="s">
        <v>19</v>
      </c>
      <c r="H241">
        <v>-1</v>
      </c>
      <c r="I241" t="s">
        <v>214</v>
      </c>
      <c r="J241" t="s">
        <v>31</v>
      </c>
      <c r="K241" t="s">
        <v>24</v>
      </c>
      <c r="L241" t="s">
        <v>22</v>
      </c>
      <c r="M241">
        <v>5279</v>
      </c>
      <c r="N241">
        <v>5279</v>
      </c>
      <c r="O241">
        <v>0</v>
      </c>
      <c r="P241">
        <v>0</v>
      </c>
      <c r="R241" t="s">
        <v>22</v>
      </c>
      <c r="S241">
        <v>2959</v>
      </c>
      <c r="T241">
        <v>1401</v>
      </c>
      <c r="U241" t="b">
        <v>1</v>
      </c>
      <c r="V241" t="b">
        <v>1</v>
      </c>
      <c r="W241" t="s">
        <v>22</v>
      </c>
      <c r="X241" s="1">
        <v>43154</v>
      </c>
      <c r="Y241" t="s">
        <v>22</v>
      </c>
      <c r="Z241" t="s">
        <v>18</v>
      </c>
    </row>
    <row r="242" spans="1:26" hidden="1" x14ac:dyDescent="0.4">
      <c r="A242">
        <v>16138435133</v>
      </c>
      <c r="B242" t="s">
        <v>16</v>
      </c>
      <c r="C242" t="s">
        <v>17</v>
      </c>
      <c r="D242" s="1">
        <v>34788</v>
      </c>
      <c r="E242" s="1">
        <v>27771</v>
      </c>
      <c r="F242" t="s">
        <v>25</v>
      </c>
      <c r="G242" t="s">
        <v>19</v>
      </c>
      <c r="H242">
        <v>4</v>
      </c>
      <c r="I242" t="s">
        <v>45</v>
      </c>
      <c r="J242" t="s">
        <v>42</v>
      </c>
      <c r="K242" t="s">
        <v>23</v>
      </c>
      <c r="L242" t="s">
        <v>22</v>
      </c>
      <c r="M242">
        <v>3714</v>
      </c>
      <c r="N242">
        <v>3714</v>
      </c>
      <c r="O242">
        <v>0</v>
      </c>
      <c r="P242">
        <v>0</v>
      </c>
      <c r="R242" t="s">
        <v>22</v>
      </c>
      <c r="S242">
        <v>326</v>
      </c>
      <c r="T242">
        <v>232</v>
      </c>
      <c r="U242" t="b">
        <v>0</v>
      </c>
      <c r="V242" t="b">
        <v>1</v>
      </c>
      <c r="W242" t="s">
        <v>22</v>
      </c>
      <c r="X242" s="1">
        <v>43154</v>
      </c>
      <c r="Y242" t="s">
        <v>18</v>
      </c>
      <c r="Z242" t="s">
        <v>18</v>
      </c>
    </row>
    <row r="243" spans="1:26" hidden="1" x14ac:dyDescent="0.4">
      <c r="A243">
        <v>17553339707</v>
      </c>
      <c r="B243" t="s">
        <v>16</v>
      </c>
      <c r="C243" t="s">
        <v>17</v>
      </c>
      <c r="D243" s="1">
        <v>35687</v>
      </c>
      <c r="E243" s="1">
        <v>23954</v>
      </c>
      <c r="F243" t="s">
        <v>29</v>
      </c>
      <c r="G243" t="s">
        <v>19</v>
      </c>
      <c r="H243">
        <v>-1</v>
      </c>
      <c r="I243" t="s">
        <v>121</v>
      </c>
      <c r="J243" t="s">
        <v>42</v>
      </c>
      <c r="K243" t="s">
        <v>23</v>
      </c>
      <c r="L243" t="s">
        <v>22</v>
      </c>
      <c r="M243">
        <v>183</v>
      </c>
      <c r="N243">
        <v>183</v>
      </c>
      <c r="O243">
        <v>0</v>
      </c>
      <c r="P243">
        <v>0</v>
      </c>
      <c r="R243" t="s">
        <v>22</v>
      </c>
      <c r="S243">
        <v>572</v>
      </c>
      <c r="T243">
        <v>656</v>
      </c>
      <c r="U243" t="b">
        <v>1</v>
      </c>
      <c r="V243" t="b">
        <v>1</v>
      </c>
      <c r="W243" t="s">
        <v>22</v>
      </c>
      <c r="X243" s="1">
        <v>43151</v>
      </c>
      <c r="Y243" t="s">
        <v>18</v>
      </c>
      <c r="Z243" t="s">
        <v>18</v>
      </c>
    </row>
    <row r="244" spans="1:26" hidden="1" x14ac:dyDescent="0.4">
      <c r="A244">
        <v>16609962070</v>
      </c>
      <c r="B244" t="s">
        <v>16</v>
      </c>
      <c r="C244" t="s">
        <v>17</v>
      </c>
      <c r="D244" s="1">
        <v>35784</v>
      </c>
      <c r="E244" s="1">
        <v>21292</v>
      </c>
      <c r="G244" t="s">
        <v>19</v>
      </c>
      <c r="H244">
        <v>-1</v>
      </c>
      <c r="I244" t="s">
        <v>39</v>
      </c>
      <c r="J244" t="s">
        <v>31</v>
      </c>
      <c r="K244" t="s">
        <v>24</v>
      </c>
      <c r="L244" t="s">
        <v>22</v>
      </c>
      <c r="M244">
        <v>4277</v>
      </c>
      <c r="N244">
        <v>3294</v>
      </c>
      <c r="O244">
        <v>983</v>
      </c>
      <c r="P244">
        <v>100</v>
      </c>
      <c r="Q244" s="1">
        <v>42750</v>
      </c>
      <c r="R244" t="s">
        <v>22</v>
      </c>
      <c r="S244">
        <v>181</v>
      </c>
      <c r="T244">
        <v>40</v>
      </c>
      <c r="U244" t="b">
        <v>1</v>
      </c>
      <c r="V244" t="b">
        <v>1</v>
      </c>
      <c r="W244" t="s">
        <v>22</v>
      </c>
      <c r="X244" s="1">
        <v>43158</v>
      </c>
      <c r="Y244" t="s">
        <v>18</v>
      </c>
      <c r="Z244" t="s">
        <v>18</v>
      </c>
    </row>
    <row r="245" spans="1:26" hidden="1" x14ac:dyDescent="0.4">
      <c r="A245">
        <v>16609962070</v>
      </c>
      <c r="B245" t="s">
        <v>16</v>
      </c>
      <c r="C245" t="s">
        <v>28</v>
      </c>
      <c r="D245" s="1">
        <v>37271</v>
      </c>
      <c r="E245" s="1">
        <v>16997</v>
      </c>
      <c r="F245" t="s">
        <v>25</v>
      </c>
      <c r="G245" t="s">
        <v>19</v>
      </c>
      <c r="H245">
        <v>1</v>
      </c>
      <c r="I245" t="s">
        <v>105</v>
      </c>
      <c r="J245" t="s">
        <v>31</v>
      </c>
      <c r="K245" t="s">
        <v>24</v>
      </c>
      <c r="L245" t="s">
        <v>22</v>
      </c>
      <c r="M245">
        <v>1952</v>
      </c>
      <c r="N245">
        <v>1880</v>
      </c>
      <c r="O245">
        <v>72</v>
      </c>
      <c r="P245">
        <v>100</v>
      </c>
      <c r="Q245" s="1">
        <v>41848</v>
      </c>
      <c r="R245" t="s">
        <v>22</v>
      </c>
      <c r="S245">
        <v>16</v>
      </c>
      <c r="T245">
        <v>26</v>
      </c>
      <c r="U245" t="b">
        <v>0</v>
      </c>
      <c r="W245" t="s">
        <v>22</v>
      </c>
      <c r="X245" s="1">
        <v>43154</v>
      </c>
      <c r="Y245" t="s">
        <v>18</v>
      </c>
      <c r="Z245" t="s">
        <v>18</v>
      </c>
    </row>
    <row r="246" spans="1:26" hidden="1" x14ac:dyDescent="0.4">
      <c r="A246">
        <v>14805074169</v>
      </c>
      <c r="B246" t="s">
        <v>16</v>
      </c>
      <c r="C246" t="s">
        <v>24</v>
      </c>
      <c r="D246" s="1">
        <v>37105</v>
      </c>
      <c r="E246" s="1">
        <v>28808</v>
      </c>
      <c r="F246" t="s">
        <v>25</v>
      </c>
      <c r="G246" t="s">
        <v>19</v>
      </c>
      <c r="H246">
        <v>-1</v>
      </c>
      <c r="I246" t="s">
        <v>219</v>
      </c>
      <c r="J246" t="s">
        <v>21</v>
      </c>
      <c r="K246" t="s">
        <v>23</v>
      </c>
      <c r="L246" t="s">
        <v>22</v>
      </c>
      <c r="M246">
        <v>18810</v>
      </c>
      <c r="N246">
        <v>18810</v>
      </c>
      <c r="O246">
        <v>0</v>
      </c>
      <c r="P246">
        <v>0</v>
      </c>
      <c r="Q246" s="1">
        <v>42623</v>
      </c>
      <c r="R246" t="s">
        <v>22</v>
      </c>
      <c r="S246">
        <v>1668</v>
      </c>
      <c r="T246">
        <v>694</v>
      </c>
      <c r="U246" t="b">
        <v>1</v>
      </c>
      <c r="V246" t="b">
        <v>1</v>
      </c>
      <c r="W246" t="s">
        <v>22</v>
      </c>
      <c r="X246" s="1">
        <v>43155</v>
      </c>
      <c r="Y246" t="s">
        <v>18</v>
      </c>
      <c r="Z246" t="s">
        <v>18</v>
      </c>
    </row>
    <row r="247" spans="1:26" hidden="1" x14ac:dyDescent="0.4">
      <c r="A247">
        <v>18604501280</v>
      </c>
      <c r="B247" t="s">
        <v>16</v>
      </c>
      <c r="C247" t="s">
        <v>28</v>
      </c>
      <c r="D247" s="1">
        <v>37212</v>
      </c>
      <c r="E247" s="1">
        <v>29568</v>
      </c>
      <c r="F247" t="s">
        <v>25</v>
      </c>
      <c r="G247" t="s">
        <v>19</v>
      </c>
      <c r="H247">
        <v>-1</v>
      </c>
      <c r="I247" t="s">
        <v>97</v>
      </c>
      <c r="J247" t="s">
        <v>38</v>
      </c>
      <c r="K247" t="s">
        <v>16</v>
      </c>
      <c r="L247" t="s">
        <v>22</v>
      </c>
      <c r="M247">
        <v>103</v>
      </c>
      <c r="N247">
        <v>103</v>
      </c>
      <c r="O247">
        <v>0</v>
      </c>
      <c r="P247">
        <v>0</v>
      </c>
      <c r="R247" t="s">
        <v>22</v>
      </c>
      <c r="S247">
        <v>46</v>
      </c>
      <c r="T247">
        <v>34</v>
      </c>
      <c r="U247" t="b">
        <v>0</v>
      </c>
      <c r="V247" t="b">
        <v>0</v>
      </c>
      <c r="W247" t="s">
        <v>22</v>
      </c>
      <c r="X247" s="1">
        <v>43159</v>
      </c>
      <c r="Y247" t="s">
        <v>18</v>
      </c>
      <c r="Z247" t="s">
        <v>18</v>
      </c>
    </row>
    <row r="248" spans="1:26" hidden="1" x14ac:dyDescent="0.4">
      <c r="A248">
        <v>17064552502</v>
      </c>
      <c r="B248" t="s">
        <v>16</v>
      </c>
      <c r="C248" t="s">
        <v>28</v>
      </c>
      <c r="D248" s="1">
        <v>37205</v>
      </c>
      <c r="E248" s="1">
        <v>27105</v>
      </c>
      <c r="F248" t="s">
        <v>25</v>
      </c>
      <c r="G248" t="s">
        <v>19</v>
      </c>
      <c r="H248">
        <v>-1</v>
      </c>
      <c r="I248" t="s">
        <v>106</v>
      </c>
      <c r="J248" t="s">
        <v>27</v>
      </c>
      <c r="K248" t="s">
        <v>16</v>
      </c>
      <c r="L248" t="s">
        <v>22</v>
      </c>
      <c r="M248">
        <v>696</v>
      </c>
      <c r="N248">
        <v>595</v>
      </c>
      <c r="O248">
        <v>101</v>
      </c>
      <c r="P248">
        <v>50</v>
      </c>
      <c r="Q248" s="1">
        <v>41241</v>
      </c>
      <c r="R248" t="s">
        <v>22</v>
      </c>
      <c r="S248">
        <v>138</v>
      </c>
      <c r="T248">
        <v>26</v>
      </c>
      <c r="U248" t="b">
        <v>0</v>
      </c>
      <c r="V248" t="b">
        <v>0</v>
      </c>
      <c r="W248" t="s">
        <v>22</v>
      </c>
      <c r="X248" s="1">
        <v>43150</v>
      </c>
      <c r="Y248" t="s">
        <v>18</v>
      </c>
      <c r="Z248" t="s">
        <v>18</v>
      </c>
    </row>
    <row r="249" spans="1:26" hidden="1" x14ac:dyDescent="0.4">
      <c r="A249">
        <v>15234919249</v>
      </c>
      <c r="B249" t="s">
        <v>16</v>
      </c>
      <c r="C249" t="s">
        <v>28</v>
      </c>
      <c r="D249" s="1">
        <v>38099</v>
      </c>
      <c r="E249" s="1">
        <v>29495</v>
      </c>
      <c r="F249" t="s">
        <v>25</v>
      </c>
      <c r="G249" t="s">
        <v>19</v>
      </c>
      <c r="H249">
        <v>2</v>
      </c>
      <c r="I249" t="s">
        <v>220</v>
      </c>
      <c r="J249" t="s">
        <v>21</v>
      </c>
      <c r="K249" t="s">
        <v>23</v>
      </c>
      <c r="L249" t="s">
        <v>22</v>
      </c>
      <c r="M249">
        <v>2214</v>
      </c>
      <c r="N249">
        <v>2169</v>
      </c>
      <c r="O249">
        <v>45</v>
      </c>
      <c r="P249">
        <v>0</v>
      </c>
      <c r="Q249" s="1">
        <v>42193</v>
      </c>
      <c r="R249" t="s">
        <v>22</v>
      </c>
      <c r="S249">
        <v>58</v>
      </c>
      <c r="T249">
        <v>19</v>
      </c>
      <c r="U249" t="b">
        <v>0</v>
      </c>
      <c r="V249" t="b">
        <v>0</v>
      </c>
      <c r="W249" t="s">
        <v>22</v>
      </c>
      <c r="X249" s="1">
        <v>43158</v>
      </c>
      <c r="Y249" t="s">
        <v>18</v>
      </c>
      <c r="Z249" t="s">
        <v>18</v>
      </c>
    </row>
    <row r="250" spans="1:26" hidden="1" x14ac:dyDescent="0.4">
      <c r="A250">
        <v>11182004461</v>
      </c>
      <c r="B250" t="s">
        <v>16</v>
      </c>
      <c r="C250" t="s">
        <v>17</v>
      </c>
      <c r="D250" s="1">
        <v>38854</v>
      </c>
      <c r="E250" s="1">
        <v>32082</v>
      </c>
      <c r="F250" t="s">
        <v>25</v>
      </c>
      <c r="G250" t="s">
        <v>25</v>
      </c>
      <c r="H250">
        <v>0</v>
      </c>
      <c r="I250" t="s">
        <v>221</v>
      </c>
      <c r="J250" t="s">
        <v>49</v>
      </c>
      <c r="K250" t="s">
        <v>50</v>
      </c>
      <c r="L250" t="s">
        <v>22</v>
      </c>
      <c r="M250">
        <v>1018</v>
      </c>
      <c r="N250">
        <v>109</v>
      </c>
      <c r="O250">
        <v>909</v>
      </c>
      <c r="P250">
        <v>100</v>
      </c>
      <c r="Q250" s="1">
        <v>42817</v>
      </c>
      <c r="R250" t="s">
        <v>22</v>
      </c>
      <c r="S250">
        <v>435</v>
      </c>
      <c r="T250">
        <v>858</v>
      </c>
      <c r="U250" t="b">
        <v>0</v>
      </c>
      <c r="V250" t="b">
        <v>1</v>
      </c>
      <c r="W250" t="s">
        <v>22</v>
      </c>
      <c r="X250" s="1">
        <v>43152</v>
      </c>
      <c r="Y250" t="s">
        <v>18</v>
      </c>
      <c r="Z250" t="s">
        <v>18</v>
      </c>
    </row>
    <row r="251" spans="1:26" hidden="1" x14ac:dyDescent="0.4">
      <c r="A251">
        <v>18139169365</v>
      </c>
      <c r="B251" t="s">
        <v>16</v>
      </c>
      <c r="C251" t="s">
        <v>28</v>
      </c>
      <c r="D251" s="1">
        <v>39978</v>
      </c>
      <c r="E251" s="1">
        <v>24809</v>
      </c>
      <c r="F251" t="s">
        <v>25</v>
      </c>
      <c r="G251" t="s">
        <v>19</v>
      </c>
      <c r="H251">
        <v>-1</v>
      </c>
      <c r="I251" t="s">
        <v>173</v>
      </c>
      <c r="J251" t="s">
        <v>49</v>
      </c>
      <c r="K251" t="s">
        <v>50</v>
      </c>
      <c r="L251" t="s">
        <v>22</v>
      </c>
      <c r="M251">
        <v>1794</v>
      </c>
      <c r="N251">
        <v>1794</v>
      </c>
      <c r="O251">
        <v>0</v>
      </c>
      <c r="P251">
        <v>0</v>
      </c>
      <c r="R251" t="s">
        <v>22</v>
      </c>
      <c r="S251">
        <v>131</v>
      </c>
      <c r="T251">
        <v>23</v>
      </c>
      <c r="U251" t="b">
        <v>0</v>
      </c>
      <c r="V251" t="b">
        <v>0</v>
      </c>
      <c r="W251" t="s">
        <v>22</v>
      </c>
      <c r="X251" s="1">
        <v>43158</v>
      </c>
      <c r="Y251" t="s">
        <v>18</v>
      </c>
      <c r="Z251" t="s">
        <v>18</v>
      </c>
    </row>
    <row r="252" spans="1:26" hidden="1" x14ac:dyDescent="0.4">
      <c r="A252">
        <v>18811384243</v>
      </c>
      <c r="B252" t="s">
        <v>16</v>
      </c>
      <c r="C252" t="s">
        <v>28</v>
      </c>
      <c r="D252" s="1">
        <v>39987</v>
      </c>
      <c r="E252" s="1">
        <v>22211</v>
      </c>
      <c r="G252" t="s">
        <v>19</v>
      </c>
      <c r="H252">
        <v>3</v>
      </c>
      <c r="I252" t="s">
        <v>75</v>
      </c>
      <c r="J252" t="s">
        <v>31</v>
      </c>
      <c r="K252" t="s">
        <v>24</v>
      </c>
      <c r="L252" t="s">
        <v>22</v>
      </c>
      <c r="M252">
        <v>132</v>
      </c>
      <c r="N252">
        <v>125</v>
      </c>
      <c r="O252">
        <v>7</v>
      </c>
      <c r="P252">
        <v>0</v>
      </c>
      <c r="Q252" s="1">
        <v>42324</v>
      </c>
      <c r="R252" t="s">
        <v>22</v>
      </c>
      <c r="S252">
        <v>14</v>
      </c>
      <c r="T252">
        <v>23</v>
      </c>
      <c r="U252" t="b">
        <v>0</v>
      </c>
      <c r="V252" t="b">
        <v>0</v>
      </c>
      <c r="W252" t="s">
        <v>22</v>
      </c>
      <c r="X252" s="1">
        <v>43158</v>
      </c>
      <c r="Y252" t="s">
        <v>18</v>
      </c>
      <c r="Z252" t="s">
        <v>18</v>
      </c>
    </row>
    <row r="253" spans="1:26" hidden="1" x14ac:dyDescent="0.4">
      <c r="A253">
        <v>12003150486</v>
      </c>
      <c r="B253" t="s">
        <v>16</v>
      </c>
      <c r="C253" t="s">
        <v>28</v>
      </c>
      <c r="D253" s="1">
        <v>43025</v>
      </c>
      <c r="E253" s="1">
        <v>35375</v>
      </c>
      <c r="F253" t="s">
        <v>29</v>
      </c>
      <c r="G253" t="s">
        <v>19</v>
      </c>
      <c r="H253">
        <v>-1</v>
      </c>
      <c r="I253" t="s">
        <v>41</v>
      </c>
      <c r="J253" t="s">
        <v>42</v>
      </c>
      <c r="K253" t="s">
        <v>23</v>
      </c>
      <c r="L253" t="s">
        <v>22</v>
      </c>
      <c r="M253">
        <v>313</v>
      </c>
      <c r="N253">
        <v>156</v>
      </c>
      <c r="O253">
        <v>157</v>
      </c>
      <c r="P253">
        <v>60</v>
      </c>
      <c r="Q253" s="1">
        <v>43177</v>
      </c>
      <c r="R253" t="s">
        <v>22</v>
      </c>
      <c r="S253">
        <v>169</v>
      </c>
      <c r="T253">
        <v>107</v>
      </c>
      <c r="U253" t="b">
        <v>0</v>
      </c>
      <c r="V253" t="b">
        <v>0</v>
      </c>
      <c r="W253" t="s">
        <v>22</v>
      </c>
      <c r="X253" s="1">
        <v>43156</v>
      </c>
      <c r="Y253" t="s">
        <v>18</v>
      </c>
      <c r="Z253" t="s">
        <v>18</v>
      </c>
    </row>
    <row r="254" spans="1:26" hidden="1" x14ac:dyDescent="0.4">
      <c r="A254">
        <v>15015730760</v>
      </c>
      <c r="B254" t="s">
        <v>16</v>
      </c>
      <c r="C254" t="s">
        <v>17</v>
      </c>
      <c r="D254" s="1">
        <v>41218</v>
      </c>
      <c r="E254" s="1">
        <v>33290</v>
      </c>
      <c r="F254" t="s">
        <v>29</v>
      </c>
      <c r="G254" t="s">
        <v>19</v>
      </c>
      <c r="H254">
        <v>-1</v>
      </c>
      <c r="I254" t="s">
        <v>39</v>
      </c>
      <c r="J254" t="s">
        <v>31</v>
      </c>
      <c r="K254" t="s">
        <v>24</v>
      </c>
      <c r="L254" t="s">
        <v>22</v>
      </c>
      <c r="M254">
        <v>5840</v>
      </c>
      <c r="N254">
        <v>5840</v>
      </c>
      <c r="O254">
        <v>0</v>
      </c>
      <c r="P254">
        <v>0</v>
      </c>
      <c r="R254" t="s">
        <v>22</v>
      </c>
      <c r="S254">
        <v>11</v>
      </c>
      <c r="T254">
        <v>1</v>
      </c>
      <c r="U254" t="b">
        <v>1</v>
      </c>
      <c r="V254" t="b">
        <v>1</v>
      </c>
      <c r="W254" t="s">
        <v>22</v>
      </c>
      <c r="X254" s="1">
        <v>43159</v>
      </c>
      <c r="Y254" t="s">
        <v>18</v>
      </c>
      <c r="Z254" t="s">
        <v>18</v>
      </c>
    </row>
    <row r="255" spans="1:26" hidden="1" x14ac:dyDescent="0.4">
      <c r="A255">
        <v>17016358283</v>
      </c>
      <c r="B255" t="s">
        <v>16</v>
      </c>
      <c r="C255" t="s">
        <v>28</v>
      </c>
      <c r="D255" s="1">
        <v>43036</v>
      </c>
      <c r="E255" s="1">
        <v>24925</v>
      </c>
      <c r="F255" t="s">
        <v>25</v>
      </c>
      <c r="G255" t="s">
        <v>19</v>
      </c>
      <c r="H255">
        <v>-1</v>
      </c>
      <c r="I255" t="s">
        <v>66</v>
      </c>
      <c r="J255" t="s">
        <v>31</v>
      </c>
      <c r="K255" t="s">
        <v>24</v>
      </c>
      <c r="L255" t="s">
        <v>22</v>
      </c>
      <c r="M255">
        <v>35</v>
      </c>
      <c r="N255">
        <v>0</v>
      </c>
      <c r="O255">
        <v>35</v>
      </c>
      <c r="P255">
        <v>100</v>
      </c>
      <c r="Q255" s="1">
        <v>43174</v>
      </c>
      <c r="R255" t="s">
        <v>22</v>
      </c>
      <c r="S255">
        <v>222</v>
      </c>
      <c r="T255">
        <v>46</v>
      </c>
      <c r="U255" t="b">
        <v>0</v>
      </c>
      <c r="V255" t="b">
        <v>1</v>
      </c>
      <c r="W255" t="s">
        <v>22</v>
      </c>
      <c r="X255" s="1">
        <v>43156</v>
      </c>
      <c r="Y255" t="s">
        <v>18</v>
      </c>
      <c r="Z255" t="s">
        <v>18</v>
      </c>
    </row>
    <row r="256" spans="1:26" hidden="1" x14ac:dyDescent="0.4">
      <c r="A256">
        <v>18461420889</v>
      </c>
      <c r="B256" t="s">
        <v>16</v>
      </c>
      <c r="C256" t="s">
        <v>24</v>
      </c>
      <c r="D256" s="1">
        <v>35858</v>
      </c>
      <c r="E256" s="1">
        <v>25236</v>
      </c>
      <c r="G256" t="s">
        <v>19</v>
      </c>
      <c r="H256">
        <v>-1</v>
      </c>
      <c r="I256" t="s">
        <v>72</v>
      </c>
      <c r="J256" t="s">
        <v>31</v>
      </c>
      <c r="K256" t="s">
        <v>24</v>
      </c>
      <c r="L256" t="s">
        <v>22</v>
      </c>
      <c r="M256">
        <v>14767</v>
      </c>
      <c r="N256">
        <v>11995</v>
      </c>
      <c r="O256">
        <v>2772</v>
      </c>
      <c r="P256">
        <v>0</v>
      </c>
      <c r="Q256" s="1">
        <v>43375</v>
      </c>
      <c r="R256" t="s">
        <v>22</v>
      </c>
      <c r="S256">
        <v>324</v>
      </c>
      <c r="T256">
        <v>1321</v>
      </c>
      <c r="U256" t="b">
        <v>1</v>
      </c>
      <c r="V256" t="b">
        <v>1</v>
      </c>
      <c r="W256" t="s">
        <v>22</v>
      </c>
      <c r="X256" s="1">
        <v>43156</v>
      </c>
      <c r="Y256" t="s">
        <v>18</v>
      </c>
      <c r="Z256" t="s">
        <v>18</v>
      </c>
    </row>
    <row r="257" spans="1:26" x14ac:dyDescent="0.4">
      <c r="A257">
        <v>16581796174</v>
      </c>
      <c r="B257" t="s">
        <v>16</v>
      </c>
      <c r="C257" t="s">
        <v>28</v>
      </c>
      <c r="D257" s="1">
        <v>34143</v>
      </c>
      <c r="E257" t="s">
        <v>60</v>
      </c>
      <c r="F257" t="s">
        <v>29</v>
      </c>
      <c r="G257" t="s">
        <v>19</v>
      </c>
      <c r="H257">
        <v>-1</v>
      </c>
      <c r="I257" t="s">
        <v>39</v>
      </c>
      <c r="J257" t="s">
        <v>31</v>
      </c>
      <c r="K257" t="s">
        <v>24</v>
      </c>
      <c r="L257" t="s">
        <v>22</v>
      </c>
      <c r="M257">
        <v>7919</v>
      </c>
      <c r="N257">
        <v>7919</v>
      </c>
      <c r="O257">
        <v>0</v>
      </c>
      <c r="P257">
        <v>0</v>
      </c>
      <c r="R257" t="s">
        <v>22</v>
      </c>
      <c r="S257">
        <v>43</v>
      </c>
      <c r="T257">
        <v>3</v>
      </c>
      <c r="U257" t="b">
        <v>0</v>
      </c>
      <c r="V257" t="b">
        <v>1</v>
      </c>
      <c r="W257" t="s">
        <v>22</v>
      </c>
      <c r="X257" s="1">
        <v>43158</v>
      </c>
      <c r="Y257" t="s">
        <v>18</v>
      </c>
      <c r="Z257" t="s">
        <v>18</v>
      </c>
    </row>
    <row r="258" spans="1:26" hidden="1" x14ac:dyDescent="0.4">
      <c r="A258">
        <v>10608725093</v>
      </c>
      <c r="B258" t="s">
        <v>16</v>
      </c>
      <c r="C258" t="s">
        <v>17</v>
      </c>
      <c r="D258" s="1">
        <v>35922</v>
      </c>
      <c r="E258" s="1">
        <v>21321</v>
      </c>
      <c r="F258" t="s">
        <v>25</v>
      </c>
      <c r="G258" t="s">
        <v>19</v>
      </c>
      <c r="H258">
        <v>-1</v>
      </c>
      <c r="I258" t="s">
        <v>88</v>
      </c>
      <c r="J258" t="s">
        <v>31</v>
      </c>
      <c r="K258" t="s">
        <v>24</v>
      </c>
      <c r="L258" t="s">
        <v>22</v>
      </c>
      <c r="M258">
        <v>14134</v>
      </c>
      <c r="N258">
        <v>14134</v>
      </c>
      <c r="O258">
        <v>0</v>
      </c>
      <c r="P258">
        <v>0</v>
      </c>
      <c r="R258" t="s">
        <v>22</v>
      </c>
      <c r="S258">
        <v>836</v>
      </c>
      <c r="T258">
        <v>304</v>
      </c>
      <c r="U258" t="b">
        <v>1</v>
      </c>
      <c r="V258" t="b">
        <v>0</v>
      </c>
      <c r="W258" t="s">
        <v>22</v>
      </c>
      <c r="X258" s="1">
        <v>43151</v>
      </c>
      <c r="Y258" t="s">
        <v>18</v>
      </c>
      <c r="Z258" t="s">
        <v>18</v>
      </c>
    </row>
    <row r="259" spans="1:26" hidden="1" x14ac:dyDescent="0.4">
      <c r="A259">
        <v>11236985291</v>
      </c>
      <c r="B259" t="s">
        <v>16</v>
      </c>
      <c r="C259" t="s">
        <v>28</v>
      </c>
      <c r="D259" s="1">
        <v>33716</v>
      </c>
      <c r="E259" s="1">
        <v>23908</v>
      </c>
      <c r="F259" t="s">
        <v>25</v>
      </c>
      <c r="G259" t="s">
        <v>19</v>
      </c>
      <c r="H259">
        <v>-1</v>
      </c>
      <c r="I259" t="s">
        <v>116</v>
      </c>
      <c r="J259" t="s">
        <v>31</v>
      </c>
      <c r="K259" t="s">
        <v>24</v>
      </c>
      <c r="L259" t="s">
        <v>22</v>
      </c>
      <c r="M259">
        <v>3762</v>
      </c>
      <c r="N259">
        <v>3762</v>
      </c>
      <c r="O259">
        <v>0</v>
      </c>
      <c r="P259">
        <v>0</v>
      </c>
      <c r="R259" t="s">
        <v>22</v>
      </c>
      <c r="S259">
        <v>148</v>
      </c>
      <c r="T259">
        <v>78</v>
      </c>
      <c r="U259" t="b">
        <v>0</v>
      </c>
      <c r="V259" t="b">
        <v>0</v>
      </c>
      <c r="W259" t="s">
        <v>22</v>
      </c>
      <c r="X259" s="1">
        <v>43153</v>
      </c>
      <c r="Y259" t="s">
        <v>18</v>
      </c>
      <c r="Z259" t="s">
        <v>18</v>
      </c>
    </row>
    <row r="260" spans="1:26" hidden="1" x14ac:dyDescent="0.4">
      <c r="A260">
        <v>16705687208</v>
      </c>
      <c r="B260" t="s">
        <v>16</v>
      </c>
      <c r="C260" t="s">
        <v>17</v>
      </c>
      <c r="D260" s="1">
        <v>38679</v>
      </c>
      <c r="E260" s="1">
        <v>31133</v>
      </c>
      <c r="F260" t="s">
        <v>25</v>
      </c>
      <c r="G260" t="s">
        <v>19</v>
      </c>
      <c r="H260">
        <v>1</v>
      </c>
      <c r="I260" t="s">
        <v>223</v>
      </c>
      <c r="J260" t="s">
        <v>21</v>
      </c>
      <c r="K260" t="s">
        <v>23</v>
      </c>
      <c r="L260" t="s">
        <v>22</v>
      </c>
      <c r="M260">
        <v>3778</v>
      </c>
      <c r="N260">
        <v>2062</v>
      </c>
      <c r="O260">
        <v>1716</v>
      </c>
      <c r="P260">
        <v>100</v>
      </c>
      <c r="Q260" s="1">
        <v>43065</v>
      </c>
      <c r="R260" t="s">
        <v>22</v>
      </c>
      <c r="S260">
        <v>290</v>
      </c>
      <c r="T260">
        <v>1340</v>
      </c>
      <c r="U260" t="b">
        <v>0</v>
      </c>
      <c r="V260" t="b">
        <v>1</v>
      </c>
      <c r="W260" t="s">
        <v>22</v>
      </c>
      <c r="X260" s="1">
        <v>43159</v>
      </c>
      <c r="Y260" t="s">
        <v>18</v>
      </c>
      <c r="Z260" t="s">
        <v>18</v>
      </c>
    </row>
    <row r="261" spans="1:26" hidden="1" x14ac:dyDescent="0.4">
      <c r="A261">
        <v>17260598619</v>
      </c>
      <c r="B261" t="s">
        <v>16</v>
      </c>
      <c r="C261" t="s">
        <v>28</v>
      </c>
      <c r="D261" s="1">
        <v>41498</v>
      </c>
      <c r="E261" s="1">
        <v>31245</v>
      </c>
      <c r="F261" t="s">
        <v>29</v>
      </c>
      <c r="G261" t="s">
        <v>19</v>
      </c>
      <c r="H261">
        <v>4</v>
      </c>
      <c r="I261" t="s">
        <v>195</v>
      </c>
      <c r="J261" t="s">
        <v>21</v>
      </c>
      <c r="K261" t="s">
        <v>23</v>
      </c>
      <c r="L261" t="s">
        <v>18</v>
      </c>
      <c r="M261">
        <v>64</v>
      </c>
      <c r="N261">
        <v>0</v>
      </c>
      <c r="O261">
        <v>64</v>
      </c>
      <c r="P261">
        <v>100</v>
      </c>
      <c r="Q261" s="1">
        <v>41498</v>
      </c>
      <c r="R261" t="s">
        <v>22</v>
      </c>
      <c r="S261">
        <v>195</v>
      </c>
      <c r="T261">
        <v>20</v>
      </c>
      <c r="U261" t="b">
        <v>1</v>
      </c>
      <c r="V261" t="b">
        <v>1</v>
      </c>
      <c r="W261" t="s">
        <v>22</v>
      </c>
      <c r="X261" s="1">
        <v>43150</v>
      </c>
      <c r="Y261" t="s">
        <v>18</v>
      </c>
      <c r="Z261" t="s">
        <v>18</v>
      </c>
    </row>
    <row r="262" spans="1:26" hidden="1" x14ac:dyDescent="0.4">
      <c r="A262">
        <v>18365955961</v>
      </c>
      <c r="B262" t="s">
        <v>16</v>
      </c>
      <c r="C262" t="s">
        <v>28</v>
      </c>
      <c r="D262" s="1">
        <v>42287</v>
      </c>
      <c r="E262" s="1">
        <v>16450</v>
      </c>
      <c r="F262" t="s">
        <v>25</v>
      </c>
      <c r="G262" t="s">
        <v>25</v>
      </c>
      <c r="H262">
        <v>-1</v>
      </c>
      <c r="I262" t="s">
        <v>224</v>
      </c>
      <c r="J262" t="s">
        <v>49</v>
      </c>
      <c r="K262" t="s">
        <v>50</v>
      </c>
      <c r="L262" t="s">
        <v>22</v>
      </c>
      <c r="M262">
        <v>93</v>
      </c>
      <c r="N262">
        <v>25</v>
      </c>
      <c r="O262">
        <v>68</v>
      </c>
      <c r="P262">
        <v>100</v>
      </c>
      <c r="Q262" s="1">
        <v>42288</v>
      </c>
      <c r="R262" t="s">
        <v>22</v>
      </c>
      <c r="S262">
        <v>92</v>
      </c>
      <c r="T262">
        <v>23</v>
      </c>
      <c r="U262" t="b">
        <v>0</v>
      </c>
      <c r="V262" t="b">
        <v>1</v>
      </c>
      <c r="W262" t="s">
        <v>22</v>
      </c>
      <c r="X262" s="1">
        <v>43153</v>
      </c>
      <c r="Y262" t="s">
        <v>18</v>
      </c>
      <c r="Z262" t="s">
        <v>18</v>
      </c>
    </row>
    <row r="263" spans="1:26" hidden="1" x14ac:dyDescent="0.4">
      <c r="A263">
        <v>13511179361</v>
      </c>
      <c r="B263" t="s">
        <v>16</v>
      </c>
      <c r="C263" t="s">
        <v>28</v>
      </c>
      <c r="D263" s="1">
        <v>42924</v>
      </c>
      <c r="E263" s="1">
        <v>35085</v>
      </c>
      <c r="F263" t="s">
        <v>25</v>
      </c>
      <c r="G263" t="s">
        <v>19</v>
      </c>
      <c r="H263">
        <v>-1</v>
      </c>
      <c r="I263" t="s">
        <v>47</v>
      </c>
      <c r="J263" t="s">
        <v>42</v>
      </c>
      <c r="K263" t="s">
        <v>23</v>
      </c>
      <c r="L263" t="s">
        <v>22</v>
      </c>
      <c r="M263">
        <v>210</v>
      </c>
      <c r="N263">
        <v>111</v>
      </c>
      <c r="O263">
        <v>99</v>
      </c>
      <c r="P263">
        <v>50</v>
      </c>
      <c r="Q263" s="1">
        <v>42925</v>
      </c>
      <c r="R263" t="s">
        <v>22</v>
      </c>
      <c r="S263">
        <v>47</v>
      </c>
      <c r="T263">
        <v>7</v>
      </c>
      <c r="U263" t="b">
        <v>0</v>
      </c>
      <c r="V263" t="b">
        <v>1</v>
      </c>
      <c r="W263" t="s">
        <v>22</v>
      </c>
      <c r="X263" s="1">
        <v>43154</v>
      </c>
      <c r="Y263" t="s">
        <v>18</v>
      </c>
      <c r="Z263" t="s">
        <v>18</v>
      </c>
    </row>
    <row r="264" spans="1:26" hidden="1" x14ac:dyDescent="0.4">
      <c r="A264">
        <v>14153157831</v>
      </c>
      <c r="B264" t="s">
        <v>16</v>
      </c>
      <c r="C264" t="s">
        <v>17</v>
      </c>
      <c r="D264" s="1">
        <v>33829</v>
      </c>
      <c r="E264" s="1">
        <v>16576</v>
      </c>
      <c r="G264" t="s">
        <v>19</v>
      </c>
      <c r="H264">
        <v>-1</v>
      </c>
      <c r="I264" t="s">
        <v>35</v>
      </c>
      <c r="J264" t="s">
        <v>21</v>
      </c>
      <c r="K264" t="s">
        <v>23</v>
      </c>
      <c r="L264" t="s">
        <v>22</v>
      </c>
      <c r="M264">
        <v>5002</v>
      </c>
      <c r="N264">
        <v>4785</v>
      </c>
      <c r="O264">
        <v>217</v>
      </c>
      <c r="P264">
        <v>100</v>
      </c>
      <c r="Q264" s="1">
        <v>43559</v>
      </c>
      <c r="R264" t="s">
        <v>22</v>
      </c>
      <c r="S264">
        <v>389</v>
      </c>
      <c r="T264">
        <v>137</v>
      </c>
      <c r="U264" t="b">
        <v>1</v>
      </c>
      <c r="V264" t="b">
        <v>1</v>
      </c>
      <c r="W264" t="s">
        <v>22</v>
      </c>
      <c r="X264" s="1">
        <v>43159</v>
      </c>
      <c r="Y264" t="s">
        <v>18</v>
      </c>
      <c r="Z264" t="s">
        <v>18</v>
      </c>
    </row>
    <row r="265" spans="1:26" hidden="1" x14ac:dyDescent="0.4">
      <c r="A265">
        <v>12854161089</v>
      </c>
      <c r="B265" t="s">
        <v>16</v>
      </c>
      <c r="C265" t="s">
        <v>17</v>
      </c>
      <c r="D265" s="1">
        <v>36832</v>
      </c>
      <c r="E265" s="1">
        <v>27146</v>
      </c>
      <c r="F265" t="s">
        <v>25</v>
      </c>
      <c r="G265" t="s">
        <v>19</v>
      </c>
      <c r="H265">
        <v>1</v>
      </c>
      <c r="I265" t="s">
        <v>225</v>
      </c>
      <c r="J265" t="s">
        <v>21</v>
      </c>
      <c r="K265" t="s">
        <v>23</v>
      </c>
      <c r="L265" t="s">
        <v>22</v>
      </c>
      <c r="M265">
        <v>494</v>
      </c>
      <c r="N265">
        <v>3</v>
      </c>
      <c r="O265">
        <v>491</v>
      </c>
      <c r="P265">
        <v>100</v>
      </c>
      <c r="Q265" s="1">
        <v>42136</v>
      </c>
      <c r="R265" t="s">
        <v>22</v>
      </c>
      <c r="S265">
        <v>925</v>
      </c>
      <c r="T265">
        <v>104</v>
      </c>
      <c r="U265" t="b">
        <v>1</v>
      </c>
      <c r="V265" t="b">
        <v>1</v>
      </c>
      <c r="W265" t="s">
        <v>22</v>
      </c>
      <c r="X265" s="1">
        <v>43151</v>
      </c>
      <c r="Y265" t="s">
        <v>18</v>
      </c>
      <c r="Z265" t="s">
        <v>18</v>
      </c>
    </row>
    <row r="266" spans="1:26" hidden="1" x14ac:dyDescent="0.4">
      <c r="A266">
        <v>18050896701</v>
      </c>
      <c r="B266" t="s">
        <v>16</v>
      </c>
      <c r="C266" t="s">
        <v>17</v>
      </c>
      <c r="D266" s="1">
        <v>35703</v>
      </c>
      <c r="E266" s="1">
        <v>27523</v>
      </c>
      <c r="F266" t="s">
        <v>25</v>
      </c>
      <c r="G266" t="s">
        <v>19</v>
      </c>
      <c r="H266">
        <v>-1</v>
      </c>
      <c r="I266" t="s">
        <v>226</v>
      </c>
      <c r="J266" t="s">
        <v>31</v>
      </c>
      <c r="K266" t="s">
        <v>24</v>
      </c>
      <c r="L266" t="s">
        <v>22</v>
      </c>
      <c r="M266">
        <v>186</v>
      </c>
      <c r="N266">
        <v>74</v>
      </c>
      <c r="O266">
        <v>112</v>
      </c>
      <c r="P266">
        <v>100</v>
      </c>
      <c r="Q266" s="1">
        <v>41233</v>
      </c>
      <c r="R266" t="s">
        <v>22</v>
      </c>
      <c r="S266">
        <v>39</v>
      </c>
      <c r="T266">
        <v>3</v>
      </c>
      <c r="U266" t="b">
        <v>0</v>
      </c>
      <c r="V266" t="b">
        <v>1</v>
      </c>
      <c r="W266" t="s">
        <v>22</v>
      </c>
      <c r="X266" s="1">
        <v>43154</v>
      </c>
      <c r="Y266" t="s">
        <v>18</v>
      </c>
      <c r="Z266" t="s">
        <v>18</v>
      </c>
    </row>
    <row r="267" spans="1:26" hidden="1" x14ac:dyDescent="0.4">
      <c r="A267">
        <v>14857671408</v>
      </c>
      <c r="B267" t="s">
        <v>16</v>
      </c>
      <c r="C267" t="s">
        <v>24</v>
      </c>
      <c r="D267" s="1">
        <v>36651</v>
      </c>
      <c r="E267" s="1">
        <v>27145</v>
      </c>
      <c r="F267" t="s">
        <v>25</v>
      </c>
      <c r="G267" t="s">
        <v>25</v>
      </c>
      <c r="H267">
        <v>1</v>
      </c>
      <c r="I267" t="s">
        <v>227</v>
      </c>
      <c r="J267" t="s">
        <v>49</v>
      </c>
      <c r="K267" t="s">
        <v>50</v>
      </c>
      <c r="L267" t="s">
        <v>22</v>
      </c>
      <c r="M267">
        <v>470</v>
      </c>
      <c r="N267">
        <v>414</v>
      </c>
      <c r="O267">
        <v>56</v>
      </c>
      <c r="P267">
        <v>100</v>
      </c>
      <c r="Q267" s="1">
        <v>43387</v>
      </c>
      <c r="R267" t="s">
        <v>22</v>
      </c>
      <c r="S267">
        <v>2054</v>
      </c>
      <c r="T267">
        <v>3511</v>
      </c>
      <c r="U267" t="b">
        <v>0</v>
      </c>
      <c r="V267" t="b">
        <v>1</v>
      </c>
      <c r="W267" t="s">
        <v>22</v>
      </c>
      <c r="X267" s="1">
        <v>43152</v>
      </c>
      <c r="Y267" t="s">
        <v>18</v>
      </c>
      <c r="Z267" t="s">
        <v>18</v>
      </c>
    </row>
    <row r="268" spans="1:26" hidden="1" x14ac:dyDescent="0.4">
      <c r="A268">
        <v>15078651159</v>
      </c>
      <c r="B268" t="s">
        <v>16</v>
      </c>
      <c r="C268" t="s">
        <v>24</v>
      </c>
      <c r="D268" s="1">
        <v>38107</v>
      </c>
      <c r="E268" s="1">
        <v>28845</v>
      </c>
      <c r="F268" t="s">
        <v>29</v>
      </c>
      <c r="G268" t="s">
        <v>19</v>
      </c>
      <c r="H268">
        <v>-1</v>
      </c>
      <c r="I268" t="s">
        <v>35</v>
      </c>
      <c r="J268" t="s">
        <v>21</v>
      </c>
      <c r="K268" t="s">
        <v>23</v>
      </c>
      <c r="L268" t="s">
        <v>22</v>
      </c>
      <c r="M268">
        <v>14023</v>
      </c>
      <c r="N268">
        <v>14023</v>
      </c>
      <c r="O268">
        <v>0</v>
      </c>
      <c r="P268">
        <v>0</v>
      </c>
      <c r="Q268" s="1">
        <v>41877</v>
      </c>
      <c r="R268" t="s">
        <v>22</v>
      </c>
      <c r="S268">
        <v>2083</v>
      </c>
      <c r="T268">
        <v>2895</v>
      </c>
      <c r="U268" t="b">
        <v>1</v>
      </c>
      <c r="V268" t="b">
        <v>1</v>
      </c>
      <c r="W268" t="s">
        <v>22</v>
      </c>
      <c r="X268" s="1">
        <v>43152</v>
      </c>
      <c r="Y268" t="s">
        <v>18</v>
      </c>
      <c r="Z268" t="s">
        <v>18</v>
      </c>
    </row>
    <row r="269" spans="1:26" hidden="1" x14ac:dyDescent="0.4">
      <c r="A269">
        <v>15078651159</v>
      </c>
      <c r="B269" t="s">
        <v>16</v>
      </c>
      <c r="C269" t="s">
        <v>28</v>
      </c>
      <c r="D269" s="1">
        <v>37972</v>
      </c>
      <c r="E269" s="1">
        <v>29546</v>
      </c>
      <c r="F269" t="s">
        <v>25</v>
      </c>
      <c r="G269" t="s">
        <v>19</v>
      </c>
      <c r="H269">
        <v>3</v>
      </c>
      <c r="I269" t="s">
        <v>229</v>
      </c>
      <c r="J269" t="s">
        <v>49</v>
      </c>
      <c r="K269" t="s">
        <v>50</v>
      </c>
      <c r="L269" t="s">
        <v>22</v>
      </c>
      <c r="M269">
        <v>274</v>
      </c>
      <c r="N269">
        <v>27</v>
      </c>
      <c r="O269">
        <v>247</v>
      </c>
      <c r="P269">
        <v>100</v>
      </c>
      <c r="Q269" s="1">
        <v>43075</v>
      </c>
      <c r="R269" t="s">
        <v>22</v>
      </c>
      <c r="S269">
        <v>42</v>
      </c>
      <c r="T269">
        <v>8</v>
      </c>
      <c r="U269" t="b">
        <v>0</v>
      </c>
      <c r="V269" t="b">
        <v>0</v>
      </c>
      <c r="W269" t="s">
        <v>22</v>
      </c>
      <c r="X269" s="1">
        <v>43150</v>
      </c>
      <c r="Y269" t="s">
        <v>18</v>
      </c>
      <c r="Z269" t="s">
        <v>18</v>
      </c>
    </row>
    <row r="270" spans="1:26" hidden="1" x14ac:dyDescent="0.4">
      <c r="A270">
        <v>15078651159</v>
      </c>
      <c r="B270" t="s">
        <v>16</v>
      </c>
      <c r="C270" t="s">
        <v>28</v>
      </c>
      <c r="D270" s="1">
        <v>37974</v>
      </c>
      <c r="E270" s="1">
        <v>28088</v>
      </c>
      <c r="F270" t="s">
        <v>25</v>
      </c>
      <c r="G270" t="s">
        <v>25</v>
      </c>
      <c r="H270">
        <v>-1</v>
      </c>
      <c r="I270" t="s">
        <v>48</v>
      </c>
      <c r="J270" t="s">
        <v>49</v>
      </c>
      <c r="K270" t="s">
        <v>50</v>
      </c>
      <c r="L270" t="s">
        <v>22</v>
      </c>
      <c r="M270">
        <v>98</v>
      </c>
      <c r="N270">
        <v>10</v>
      </c>
      <c r="O270">
        <v>88</v>
      </c>
      <c r="P270">
        <v>100</v>
      </c>
      <c r="Q270" s="1">
        <v>42668</v>
      </c>
      <c r="R270" t="s">
        <v>22</v>
      </c>
      <c r="S270">
        <v>191</v>
      </c>
      <c r="T270">
        <v>81</v>
      </c>
      <c r="U270" t="b">
        <v>0</v>
      </c>
      <c r="V270" t="b">
        <v>0</v>
      </c>
      <c r="W270" t="s">
        <v>22</v>
      </c>
      <c r="X270" s="1">
        <v>43159</v>
      </c>
      <c r="Y270" t="s">
        <v>22</v>
      </c>
      <c r="Z270" t="s">
        <v>18</v>
      </c>
    </row>
    <row r="271" spans="1:26" hidden="1" x14ac:dyDescent="0.4">
      <c r="A271">
        <v>15078651159</v>
      </c>
      <c r="B271" t="s">
        <v>16</v>
      </c>
      <c r="C271" t="s">
        <v>28</v>
      </c>
      <c r="D271" s="1">
        <v>38554</v>
      </c>
      <c r="E271" s="1">
        <v>19460</v>
      </c>
      <c r="F271" t="s">
        <v>29</v>
      </c>
      <c r="G271" t="s">
        <v>19</v>
      </c>
      <c r="H271">
        <v>-1</v>
      </c>
      <c r="I271" t="s">
        <v>230</v>
      </c>
      <c r="J271" t="s">
        <v>21</v>
      </c>
      <c r="K271" t="s">
        <v>23</v>
      </c>
      <c r="L271" t="s">
        <v>22</v>
      </c>
      <c r="M271">
        <v>121</v>
      </c>
      <c r="N271">
        <v>88</v>
      </c>
      <c r="O271">
        <v>33</v>
      </c>
      <c r="P271">
        <v>100</v>
      </c>
      <c r="Q271" s="1">
        <v>43600</v>
      </c>
      <c r="R271" t="s">
        <v>22</v>
      </c>
      <c r="S271">
        <v>55</v>
      </c>
      <c r="T271">
        <v>42</v>
      </c>
      <c r="U271" t="b">
        <v>1</v>
      </c>
      <c r="W271" t="s">
        <v>22</v>
      </c>
      <c r="X271" s="1">
        <v>43153</v>
      </c>
      <c r="Y271" t="s">
        <v>18</v>
      </c>
      <c r="Z271" t="s">
        <v>18</v>
      </c>
    </row>
    <row r="272" spans="1:26" hidden="1" x14ac:dyDescent="0.4">
      <c r="A272">
        <v>17150643269</v>
      </c>
      <c r="B272" t="s">
        <v>16</v>
      </c>
      <c r="C272" t="s">
        <v>28</v>
      </c>
      <c r="D272" s="1">
        <v>38616</v>
      </c>
      <c r="E272" s="1">
        <v>28742</v>
      </c>
      <c r="F272" t="s">
        <v>29</v>
      </c>
      <c r="G272" t="s">
        <v>19</v>
      </c>
      <c r="H272">
        <v>-1</v>
      </c>
      <c r="I272" t="s">
        <v>35</v>
      </c>
      <c r="J272" t="s">
        <v>21</v>
      </c>
      <c r="K272" t="s">
        <v>23</v>
      </c>
      <c r="L272" t="s">
        <v>22</v>
      </c>
      <c r="M272">
        <v>1808</v>
      </c>
      <c r="N272">
        <v>1698</v>
      </c>
      <c r="O272">
        <v>110</v>
      </c>
      <c r="P272">
        <v>50</v>
      </c>
      <c r="Q272" s="1">
        <v>43009</v>
      </c>
      <c r="R272" t="s">
        <v>22</v>
      </c>
      <c r="S272">
        <v>66</v>
      </c>
      <c r="T272">
        <v>17</v>
      </c>
      <c r="U272" t="b">
        <v>1</v>
      </c>
      <c r="V272" t="b">
        <v>1</v>
      </c>
      <c r="W272" t="s">
        <v>22</v>
      </c>
      <c r="X272" s="1">
        <v>43157</v>
      </c>
      <c r="Y272" t="s">
        <v>18</v>
      </c>
      <c r="Z272" t="s">
        <v>18</v>
      </c>
    </row>
    <row r="273" spans="1:26" hidden="1" x14ac:dyDescent="0.4">
      <c r="A273">
        <v>15933427400</v>
      </c>
      <c r="B273" t="s">
        <v>16</v>
      </c>
      <c r="C273" t="s">
        <v>17</v>
      </c>
      <c r="D273" s="1">
        <v>39125</v>
      </c>
      <c r="E273" s="1">
        <v>31197</v>
      </c>
      <c r="F273" t="s">
        <v>25</v>
      </c>
      <c r="G273" t="s">
        <v>19</v>
      </c>
      <c r="H273">
        <v>-1</v>
      </c>
      <c r="I273" t="s">
        <v>35</v>
      </c>
      <c r="J273" t="s">
        <v>21</v>
      </c>
      <c r="K273" t="s">
        <v>23</v>
      </c>
      <c r="L273" t="s">
        <v>22</v>
      </c>
      <c r="M273">
        <v>1739</v>
      </c>
      <c r="N273">
        <v>1454</v>
      </c>
      <c r="O273">
        <v>285</v>
      </c>
      <c r="P273">
        <v>90</v>
      </c>
      <c r="Q273" s="1">
        <v>43419</v>
      </c>
      <c r="R273" t="s">
        <v>22</v>
      </c>
      <c r="S273">
        <v>1720</v>
      </c>
      <c r="T273">
        <v>826</v>
      </c>
      <c r="U273" t="b">
        <v>1</v>
      </c>
      <c r="V273" t="b">
        <v>1</v>
      </c>
      <c r="W273" t="s">
        <v>22</v>
      </c>
      <c r="X273" s="1">
        <v>43156</v>
      </c>
      <c r="Y273" t="s">
        <v>18</v>
      </c>
      <c r="Z273" t="s">
        <v>18</v>
      </c>
    </row>
    <row r="274" spans="1:26" hidden="1" x14ac:dyDescent="0.4">
      <c r="A274">
        <v>14076184174</v>
      </c>
      <c r="B274" t="s">
        <v>16</v>
      </c>
      <c r="C274" t="s">
        <v>28</v>
      </c>
      <c r="D274" s="1">
        <v>40157</v>
      </c>
      <c r="E274" s="1">
        <v>28069</v>
      </c>
      <c r="F274" t="s">
        <v>25</v>
      </c>
      <c r="G274" t="s">
        <v>25</v>
      </c>
      <c r="H274">
        <v>-1</v>
      </c>
      <c r="I274" t="s">
        <v>231</v>
      </c>
      <c r="J274" t="s">
        <v>49</v>
      </c>
      <c r="K274" t="s">
        <v>50</v>
      </c>
      <c r="L274" t="s">
        <v>22</v>
      </c>
      <c r="M274">
        <v>212</v>
      </c>
      <c r="N274">
        <v>1</v>
      </c>
      <c r="O274">
        <v>211</v>
      </c>
      <c r="P274">
        <v>100</v>
      </c>
      <c r="Q274" s="1">
        <v>42261</v>
      </c>
      <c r="R274" t="s">
        <v>22</v>
      </c>
      <c r="S274">
        <v>77</v>
      </c>
      <c r="T274">
        <v>4</v>
      </c>
      <c r="U274" t="b">
        <v>1</v>
      </c>
      <c r="V274" t="b">
        <v>1</v>
      </c>
      <c r="W274" t="s">
        <v>22</v>
      </c>
      <c r="X274" s="1">
        <v>43154</v>
      </c>
      <c r="Y274" t="s">
        <v>18</v>
      </c>
      <c r="Z274" t="s">
        <v>18</v>
      </c>
    </row>
    <row r="275" spans="1:26" hidden="1" x14ac:dyDescent="0.4">
      <c r="A275">
        <v>12295476814</v>
      </c>
      <c r="B275" t="s">
        <v>16</v>
      </c>
      <c r="C275" t="s">
        <v>28</v>
      </c>
      <c r="D275" s="1">
        <v>43080</v>
      </c>
      <c r="E275" s="1">
        <v>32694</v>
      </c>
      <c r="F275" t="s">
        <v>29</v>
      </c>
      <c r="G275" t="s">
        <v>19</v>
      </c>
      <c r="H275">
        <v>-1</v>
      </c>
      <c r="I275" t="s">
        <v>232</v>
      </c>
      <c r="J275" t="s">
        <v>38</v>
      </c>
      <c r="K275" t="s">
        <v>16</v>
      </c>
      <c r="L275" t="s">
        <v>22</v>
      </c>
      <c r="M275">
        <v>694</v>
      </c>
      <c r="N275">
        <v>694</v>
      </c>
      <c r="O275">
        <v>0</v>
      </c>
      <c r="P275">
        <v>0</v>
      </c>
      <c r="Q275" s="1">
        <v>43081</v>
      </c>
      <c r="R275" t="s">
        <v>22</v>
      </c>
      <c r="S275">
        <v>249</v>
      </c>
      <c r="T275">
        <v>5</v>
      </c>
      <c r="U275" t="b">
        <v>0</v>
      </c>
      <c r="V275" t="b">
        <v>1</v>
      </c>
      <c r="W275" t="s">
        <v>22</v>
      </c>
      <c r="X275" s="1">
        <v>43150</v>
      </c>
      <c r="Y275" t="s">
        <v>18</v>
      </c>
      <c r="Z275" t="s">
        <v>18</v>
      </c>
    </row>
    <row r="276" spans="1:26" hidden="1" x14ac:dyDescent="0.4">
      <c r="A276">
        <v>13702060059</v>
      </c>
      <c r="B276" t="s">
        <v>16</v>
      </c>
      <c r="C276" t="s">
        <v>17</v>
      </c>
      <c r="D276" s="1">
        <v>37175</v>
      </c>
      <c r="E276" s="1">
        <v>28331</v>
      </c>
      <c r="G276" t="s">
        <v>19</v>
      </c>
      <c r="H276">
        <v>-1</v>
      </c>
      <c r="I276" t="s">
        <v>47</v>
      </c>
      <c r="J276" t="s">
        <v>42</v>
      </c>
      <c r="K276" t="s">
        <v>23</v>
      </c>
      <c r="L276" t="s">
        <v>22</v>
      </c>
      <c r="M276">
        <v>9800</v>
      </c>
      <c r="N276">
        <v>9800</v>
      </c>
      <c r="O276">
        <v>0</v>
      </c>
      <c r="P276">
        <v>0</v>
      </c>
      <c r="R276" t="s">
        <v>22</v>
      </c>
      <c r="S276">
        <v>575</v>
      </c>
      <c r="T276">
        <v>124</v>
      </c>
      <c r="U276" t="b">
        <v>1</v>
      </c>
      <c r="V276" t="b">
        <v>1</v>
      </c>
      <c r="W276" t="s">
        <v>22</v>
      </c>
      <c r="X276" s="1">
        <v>43150</v>
      </c>
      <c r="Y276" t="s">
        <v>18</v>
      </c>
      <c r="Z276" t="s">
        <v>18</v>
      </c>
    </row>
    <row r="277" spans="1:26" hidden="1" x14ac:dyDescent="0.4">
      <c r="A277">
        <v>15720180487</v>
      </c>
      <c r="B277" t="s">
        <v>16</v>
      </c>
      <c r="C277" t="s">
        <v>17</v>
      </c>
      <c r="D277" s="1">
        <v>34989</v>
      </c>
      <c r="E277" s="1">
        <v>18900</v>
      </c>
      <c r="F277" t="s">
        <v>29</v>
      </c>
      <c r="G277" t="s">
        <v>19</v>
      </c>
      <c r="H277">
        <v>-1</v>
      </c>
      <c r="I277" t="s">
        <v>71</v>
      </c>
      <c r="J277" t="s">
        <v>34</v>
      </c>
      <c r="K277" t="s">
        <v>23</v>
      </c>
      <c r="L277" t="s">
        <v>22</v>
      </c>
      <c r="M277">
        <v>13026</v>
      </c>
      <c r="N277">
        <v>2527</v>
      </c>
      <c r="O277">
        <v>10499</v>
      </c>
      <c r="P277">
        <v>80</v>
      </c>
      <c r="Q277" s="1">
        <v>43168</v>
      </c>
      <c r="R277" t="s">
        <v>22</v>
      </c>
      <c r="S277">
        <v>533</v>
      </c>
      <c r="T277">
        <v>1309</v>
      </c>
      <c r="U277" t="b">
        <v>1</v>
      </c>
      <c r="V277" t="b">
        <v>1</v>
      </c>
      <c r="W277" t="s">
        <v>22</v>
      </c>
      <c r="X277" s="1">
        <v>43152</v>
      </c>
      <c r="Y277" t="s">
        <v>18</v>
      </c>
      <c r="Z277" t="s">
        <v>18</v>
      </c>
    </row>
    <row r="278" spans="1:26" hidden="1" x14ac:dyDescent="0.4">
      <c r="A278">
        <v>13353413707</v>
      </c>
      <c r="B278" t="s">
        <v>16</v>
      </c>
      <c r="C278" t="s">
        <v>28</v>
      </c>
      <c r="D278" s="1">
        <v>35916</v>
      </c>
      <c r="E278" s="1">
        <v>25419</v>
      </c>
      <c r="F278" t="s">
        <v>29</v>
      </c>
      <c r="G278" t="s">
        <v>19</v>
      </c>
      <c r="H278">
        <v>2</v>
      </c>
      <c r="I278" t="s">
        <v>51</v>
      </c>
      <c r="J278" t="s">
        <v>31</v>
      </c>
      <c r="K278" t="s">
        <v>24</v>
      </c>
      <c r="L278" t="s">
        <v>22</v>
      </c>
      <c r="M278">
        <v>6193</v>
      </c>
      <c r="N278">
        <v>6193</v>
      </c>
      <c r="O278">
        <v>0</v>
      </c>
      <c r="P278">
        <v>0</v>
      </c>
      <c r="R278" t="s">
        <v>22</v>
      </c>
      <c r="S278">
        <v>74</v>
      </c>
      <c r="T278">
        <v>46</v>
      </c>
      <c r="U278" t="b">
        <v>0</v>
      </c>
      <c r="V278" t="b">
        <v>1</v>
      </c>
      <c r="W278" t="s">
        <v>22</v>
      </c>
      <c r="X278" s="1">
        <v>43152</v>
      </c>
      <c r="Y278" t="s">
        <v>22</v>
      </c>
      <c r="Z278" t="s">
        <v>18</v>
      </c>
    </row>
    <row r="279" spans="1:26" hidden="1" x14ac:dyDescent="0.4">
      <c r="A279">
        <v>12333536063</v>
      </c>
      <c r="B279" t="s">
        <v>16</v>
      </c>
      <c r="C279" t="s">
        <v>28</v>
      </c>
      <c r="D279" s="1">
        <v>36693</v>
      </c>
      <c r="E279" s="1">
        <v>29990</v>
      </c>
      <c r="F279" t="s">
        <v>25</v>
      </c>
      <c r="G279" t="s">
        <v>19</v>
      </c>
      <c r="H279">
        <v>-1</v>
      </c>
      <c r="I279" t="s">
        <v>178</v>
      </c>
      <c r="J279" t="s">
        <v>31</v>
      </c>
      <c r="K279" t="s">
        <v>24</v>
      </c>
      <c r="L279" t="s">
        <v>22</v>
      </c>
      <c r="M279">
        <v>997</v>
      </c>
      <c r="N279">
        <v>997</v>
      </c>
      <c r="O279">
        <v>0</v>
      </c>
      <c r="P279">
        <v>0</v>
      </c>
      <c r="R279" t="s">
        <v>22</v>
      </c>
      <c r="S279">
        <v>9</v>
      </c>
      <c r="T279">
        <v>69</v>
      </c>
      <c r="U279" t="b">
        <v>0</v>
      </c>
      <c r="W279" t="s">
        <v>22</v>
      </c>
      <c r="X279" s="1">
        <v>43154</v>
      </c>
      <c r="Y279" t="s">
        <v>18</v>
      </c>
      <c r="Z279" t="s">
        <v>18</v>
      </c>
    </row>
    <row r="280" spans="1:26" hidden="1" x14ac:dyDescent="0.4">
      <c r="A280">
        <v>14325085613</v>
      </c>
      <c r="B280" t="s">
        <v>16</v>
      </c>
      <c r="C280" t="s">
        <v>28</v>
      </c>
      <c r="D280" s="1">
        <v>41008</v>
      </c>
      <c r="E280" s="1">
        <v>28903</v>
      </c>
      <c r="F280" t="s">
        <v>25</v>
      </c>
      <c r="G280" t="s">
        <v>19</v>
      </c>
      <c r="H280">
        <v>-1</v>
      </c>
      <c r="I280" t="s">
        <v>51</v>
      </c>
      <c r="J280" t="s">
        <v>31</v>
      </c>
      <c r="K280" t="s">
        <v>24</v>
      </c>
      <c r="L280" t="s">
        <v>18</v>
      </c>
      <c r="M280">
        <v>462</v>
      </c>
      <c r="N280">
        <v>0</v>
      </c>
      <c r="O280">
        <v>462</v>
      </c>
      <c r="P280">
        <v>100</v>
      </c>
      <c r="Q280" s="1">
        <v>41008</v>
      </c>
      <c r="R280" t="s">
        <v>22</v>
      </c>
      <c r="S280">
        <v>78</v>
      </c>
      <c r="T280">
        <v>22</v>
      </c>
      <c r="U280" t="b">
        <v>0</v>
      </c>
      <c r="W280" t="s">
        <v>22</v>
      </c>
      <c r="X280" s="1">
        <v>43151</v>
      </c>
      <c r="Y280" t="s">
        <v>18</v>
      </c>
      <c r="Z280" t="s">
        <v>18</v>
      </c>
    </row>
    <row r="281" spans="1:26" hidden="1" x14ac:dyDescent="0.4">
      <c r="A281">
        <v>15498860281</v>
      </c>
      <c r="B281" t="s">
        <v>16</v>
      </c>
      <c r="C281" t="s">
        <v>28</v>
      </c>
      <c r="D281" s="1">
        <v>41232</v>
      </c>
      <c r="E281" s="1">
        <v>34443</v>
      </c>
      <c r="F281" t="s">
        <v>25</v>
      </c>
      <c r="G281" t="s">
        <v>19</v>
      </c>
      <c r="H281">
        <v>0</v>
      </c>
      <c r="I281" t="s">
        <v>40</v>
      </c>
      <c r="J281" t="s">
        <v>31</v>
      </c>
      <c r="K281" t="s">
        <v>24</v>
      </c>
      <c r="L281" t="s">
        <v>22</v>
      </c>
      <c r="M281">
        <v>929</v>
      </c>
      <c r="N281">
        <v>886</v>
      </c>
      <c r="O281">
        <v>43</v>
      </c>
      <c r="P281">
        <v>100</v>
      </c>
      <c r="Q281" s="1">
        <v>42649</v>
      </c>
      <c r="R281" t="s">
        <v>22</v>
      </c>
      <c r="S281">
        <v>15</v>
      </c>
      <c r="T281">
        <v>7</v>
      </c>
      <c r="U281" t="b">
        <v>0</v>
      </c>
      <c r="W281" t="s">
        <v>22</v>
      </c>
      <c r="X281" s="1">
        <v>43158</v>
      </c>
      <c r="Y281" t="s">
        <v>18</v>
      </c>
      <c r="Z281" t="s">
        <v>18</v>
      </c>
    </row>
    <row r="282" spans="1:26" hidden="1" x14ac:dyDescent="0.4">
      <c r="A282">
        <v>10488112572</v>
      </c>
      <c r="B282" t="s">
        <v>16</v>
      </c>
      <c r="C282" t="s">
        <v>28</v>
      </c>
      <c r="D282" s="1">
        <v>42253</v>
      </c>
      <c r="E282" s="1">
        <v>33800</v>
      </c>
      <c r="F282" t="s">
        <v>29</v>
      </c>
      <c r="G282" t="s">
        <v>19</v>
      </c>
      <c r="H282">
        <v>-1</v>
      </c>
      <c r="I282" t="s">
        <v>39</v>
      </c>
      <c r="J282" t="s">
        <v>31</v>
      </c>
      <c r="K282" t="s">
        <v>24</v>
      </c>
      <c r="L282" t="s">
        <v>22</v>
      </c>
      <c r="M282">
        <v>577</v>
      </c>
      <c r="N282">
        <v>568</v>
      </c>
      <c r="O282">
        <v>9</v>
      </c>
      <c r="P282">
        <v>0</v>
      </c>
      <c r="Q282" s="1">
        <v>42738</v>
      </c>
      <c r="R282" t="s">
        <v>22</v>
      </c>
      <c r="S282">
        <v>163</v>
      </c>
      <c r="T282">
        <v>8</v>
      </c>
      <c r="U282" t="b">
        <v>0</v>
      </c>
      <c r="W282" t="s">
        <v>22</v>
      </c>
      <c r="X282" s="1">
        <v>43156</v>
      </c>
      <c r="Y282" t="s">
        <v>18</v>
      </c>
      <c r="Z282" t="s">
        <v>18</v>
      </c>
    </row>
    <row r="283" spans="1:26" hidden="1" x14ac:dyDescent="0.4">
      <c r="A283">
        <v>15625316053</v>
      </c>
      <c r="B283" t="s">
        <v>16</v>
      </c>
      <c r="C283" t="s">
        <v>28</v>
      </c>
      <c r="D283" s="1">
        <v>42958</v>
      </c>
      <c r="E283" s="1">
        <v>28895</v>
      </c>
      <c r="F283" t="s">
        <v>29</v>
      </c>
      <c r="G283" t="s">
        <v>19</v>
      </c>
      <c r="H283">
        <v>-1</v>
      </c>
      <c r="I283" t="s">
        <v>233</v>
      </c>
      <c r="J283" t="s">
        <v>38</v>
      </c>
      <c r="K283" t="s">
        <v>16</v>
      </c>
      <c r="L283" t="s">
        <v>22</v>
      </c>
      <c r="M283">
        <v>84</v>
      </c>
      <c r="N283">
        <v>15</v>
      </c>
      <c r="O283">
        <v>69</v>
      </c>
      <c r="P283">
        <v>100</v>
      </c>
      <c r="Q283" s="1">
        <v>42959</v>
      </c>
      <c r="R283" t="s">
        <v>22</v>
      </c>
      <c r="S283">
        <v>50</v>
      </c>
      <c r="T283">
        <v>15</v>
      </c>
      <c r="U283" t="b">
        <v>0</v>
      </c>
      <c r="V283" t="b">
        <v>0</v>
      </c>
      <c r="W283" t="s">
        <v>22</v>
      </c>
      <c r="X283" s="1">
        <v>43150</v>
      </c>
      <c r="Y283" t="s">
        <v>18</v>
      </c>
      <c r="Z283" t="s">
        <v>18</v>
      </c>
    </row>
    <row r="284" spans="1:26" hidden="1" x14ac:dyDescent="0.4">
      <c r="A284">
        <v>14728183416</v>
      </c>
      <c r="B284" t="s">
        <v>16</v>
      </c>
      <c r="C284" t="s">
        <v>17</v>
      </c>
      <c r="D284" s="1">
        <v>33750</v>
      </c>
      <c r="E284" s="1">
        <v>20083</v>
      </c>
      <c r="F284" t="s">
        <v>25</v>
      </c>
      <c r="G284" t="s">
        <v>25</v>
      </c>
      <c r="H284">
        <v>-1</v>
      </c>
      <c r="I284" t="s">
        <v>70</v>
      </c>
      <c r="J284" t="s">
        <v>49</v>
      </c>
      <c r="K284" t="s">
        <v>50</v>
      </c>
      <c r="L284" t="s">
        <v>22</v>
      </c>
      <c r="M284">
        <v>3</v>
      </c>
      <c r="N284">
        <v>0</v>
      </c>
      <c r="O284">
        <v>3</v>
      </c>
      <c r="P284">
        <v>100</v>
      </c>
      <c r="Q284" s="1">
        <v>41367</v>
      </c>
      <c r="R284" t="s">
        <v>22</v>
      </c>
      <c r="S284">
        <v>275</v>
      </c>
      <c r="T284">
        <v>1307</v>
      </c>
      <c r="U284" t="b">
        <v>1</v>
      </c>
      <c r="V284" t="b">
        <v>1</v>
      </c>
      <c r="W284" t="s">
        <v>22</v>
      </c>
      <c r="X284" s="1">
        <v>43151</v>
      </c>
      <c r="Y284" t="s">
        <v>18</v>
      </c>
      <c r="Z284" t="s">
        <v>18</v>
      </c>
    </row>
    <row r="285" spans="1:26" hidden="1" x14ac:dyDescent="0.4">
      <c r="A285">
        <v>13335533647</v>
      </c>
      <c r="B285" t="s">
        <v>16</v>
      </c>
      <c r="C285" t="s">
        <v>28</v>
      </c>
      <c r="D285" s="1">
        <v>34620</v>
      </c>
      <c r="E285" s="1">
        <v>27289</v>
      </c>
      <c r="G285" t="s">
        <v>19</v>
      </c>
      <c r="H285">
        <v>-1</v>
      </c>
      <c r="I285" t="s">
        <v>71</v>
      </c>
      <c r="J285" t="s">
        <v>34</v>
      </c>
      <c r="K285" t="s">
        <v>23</v>
      </c>
      <c r="L285" t="s">
        <v>22</v>
      </c>
      <c r="M285">
        <v>3968</v>
      </c>
      <c r="N285">
        <v>3968</v>
      </c>
      <c r="O285">
        <v>0</v>
      </c>
      <c r="P285">
        <v>0</v>
      </c>
      <c r="R285" t="s">
        <v>22</v>
      </c>
      <c r="S285">
        <v>58</v>
      </c>
      <c r="T285">
        <v>16</v>
      </c>
      <c r="U285" t="b">
        <v>1</v>
      </c>
      <c r="W285" t="s">
        <v>22</v>
      </c>
      <c r="X285" s="1">
        <v>43157</v>
      </c>
      <c r="Y285" t="s">
        <v>18</v>
      </c>
      <c r="Z285" t="s">
        <v>18</v>
      </c>
    </row>
    <row r="286" spans="1:26" hidden="1" x14ac:dyDescent="0.4">
      <c r="A286">
        <v>11457376854</v>
      </c>
      <c r="B286" t="s">
        <v>16</v>
      </c>
      <c r="C286" t="s">
        <v>28</v>
      </c>
      <c r="D286" s="1">
        <v>35727</v>
      </c>
      <c r="E286" s="1">
        <v>22198</v>
      </c>
      <c r="F286" t="s">
        <v>25</v>
      </c>
      <c r="G286" t="s">
        <v>19</v>
      </c>
      <c r="H286">
        <v>-1</v>
      </c>
      <c r="I286" t="s">
        <v>53</v>
      </c>
      <c r="J286" t="s">
        <v>31</v>
      </c>
      <c r="K286" t="s">
        <v>24</v>
      </c>
      <c r="L286" t="s">
        <v>22</v>
      </c>
      <c r="M286">
        <v>179</v>
      </c>
      <c r="N286">
        <v>179</v>
      </c>
      <c r="O286">
        <v>0</v>
      </c>
      <c r="P286">
        <v>0</v>
      </c>
      <c r="R286" t="s">
        <v>22</v>
      </c>
      <c r="S286">
        <v>2</v>
      </c>
      <c r="T286">
        <v>1</v>
      </c>
      <c r="U286" t="b">
        <v>0</v>
      </c>
      <c r="V286" t="b">
        <v>1</v>
      </c>
      <c r="W286" t="s">
        <v>22</v>
      </c>
      <c r="X286" s="1">
        <v>43153</v>
      </c>
      <c r="Y286" t="s">
        <v>18</v>
      </c>
      <c r="Z286" t="s">
        <v>18</v>
      </c>
    </row>
    <row r="287" spans="1:26" hidden="1" x14ac:dyDescent="0.4">
      <c r="A287">
        <v>11891317857</v>
      </c>
      <c r="B287" t="s">
        <v>16</v>
      </c>
      <c r="C287" t="s">
        <v>28</v>
      </c>
      <c r="D287" s="1">
        <v>36636</v>
      </c>
      <c r="E287" s="1">
        <v>29373</v>
      </c>
      <c r="G287" t="s">
        <v>19</v>
      </c>
      <c r="H287">
        <v>-1</v>
      </c>
      <c r="I287" t="s">
        <v>20</v>
      </c>
      <c r="J287" t="s">
        <v>21</v>
      </c>
      <c r="K287" t="s">
        <v>23</v>
      </c>
      <c r="L287" t="s">
        <v>22</v>
      </c>
      <c r="M287">
        <v>2461</v>
      </c>
      <c r="N287">
        <v>2456</v>
      </c>
      <c r="O287">
        <v>5</v>
      </c>
      <c r="P287">
        <v>0</v>
      </c>
      <c r="Q287" s="1">
        <v>42249</v>
      </c>
      <c r="R287" t="s">
        <v>22</v>
      </c>
      <c r="S287">
        <v>67</v>
      </c>
      <c r="T287">
        <v>80</v>
      </c>
      <c r="U287" t="b">
        <v>0</v>
      </c>
      <c r="V287" t="b">
        <v>0</v>
      </c>
      <c r="W287" t="s">
        <v>22</v>
      </c>
      <c r="X287" s="1">
        <v>43157</v>
      </c>
      <c r="Y287" t="s">
        <v>18</v>
      </c>
      <c r="Z287" t="s">
        <v>18</v>
      </c>
    </row>
    <row r="288" spans="1:26" hidden="1" x14ac:dyDescent="0.4">
      <c r="A288">
        <v>10995309068</v>
      </c>
      <c r="B288" t="s">
        <v>16</v>
      </c>
      <c r="C288" t="s">
        <v>17</v>
      </c>
      <c r="D288" s="1">
        <v>34132</v>
      </c>
      <c r="E288" s="1">
        <v>24203</v>
      </c>
      <c r="F288" t="s">
        <v>25</v>
      </c>
      <c r="G288" t="s">
        <v>19</v>
      </c>
      <c r="H288">
        <v>-1</v>
      </c>
      <c r="I288" t="s">
        <v>235</v>
      </c>
      <c r="J288" t="s">
        <v>38</v>
      </c>
      <c r="K288" t="s">
        <v>16</v>
      </c>
      <c r="L288" t="s">
        <v>22</v>
      </c>
      <c r="M288">
        <v>3608</v>
      </c>
      <c r="N288">
        <v>3608</v>
      </c>
      <c r="O288">
        <v>0</v>
      </c>
      <c r="P288">
        <v>0</v>
      </c>
      <c r="R288" t="s">
        <v>22</v>
      </c>
      <c r="S288">
        <v>736</v>
      </c>
      <c r="T288">
        <v>745</v>
      </c>
      <c r="U288" t="b">
        <v>1</v>
      </c>
      <c r="V288" t="b">
        <v>1</v>
      </c>
      <c r="W288" t="s">
        <v>22</v>
      </c>
      <c r="X288" s="1">
        <v>43151</v>
      </c>
      <c r="Y288" t="s">
        <v>18</v>
      </c>
      <c r="Z288" t="s">
        <v>18</v>
      </c>
    </row>
    <row r="289" spans="1:26" hidden="1" x14ac:dyDescent="0.4">
      <c r="A289">
        <v>12028562820</v>
      </c>
      <c r="B289" t="s">
        <v>16</v>
      </c>
      <c r="C289" t="s">
        <v>28</v>
      </c>
      <c r="D289" s="1">
        <v>34969</v>
      </c>
      <c r="E289" s="1">
        <v>23443</v>
      </c>
      <c r="F289" t="s">
        <v>25</v>
      </c>
      <c r="G289" t="s">
        <v>19</v>
      </c>
      <c r="H289">
        <v>4</v>
      </c>
      <c r="I289" t="s">
        <v>236</v>
      </c>
      <c r="J289" t="s">
        <v>38</v>
      </c>
      <c r="K289" t="s">
        <v>16</v>
      </c>
      <c r="L289" t="s">
        <v>22</v>
      </c>
      <c r="M289">
        <v>1271</v>
      </c>
      <c r="N289">
        <v>125</v>
      </c>
      <c r="O289">
        <v>1146</v>
      </c>
      <c r="P289">
        <v>90</v>
      </c>
      <c r="Q289" s="1">
        <v>42434</v>
      </c>
      <c r="R289" t="s">
        <v>22</v>
      </c>
      <c r="S289">
        <v>38</v>
      </c>
      <c r="T289">
        <v>24</v>
      </c>
      <c r="U289" t="b">
        <v>1</v>
      </c>
      <c r="V289" t="b">
        <v>0</v>
      </c>
      <c r="W289" t="s">
        <v>22</v>
      </c>
      <c r="X289" s="1">
        <v>43159</v>
      </c>
      <c r="Y289" t="s">
        <v>18</v>
      </c>
      <c r="Z289" t="s">
        <v>18</v>
      </c>
    </row>
    <row r="290" spans="1:26" hidden="1" x14ac:dyDescent="0.4">
      <c r="A290">
        <v>18026974997</v>
      </c>
      <c r="B290" t="s">
        <v>16</v>
      </c>
      <c r="C290" t="s">
        <v>24</v>
      </c>
      <c r="D290" s="1">
        <v>35671</v>
      </c>
      <c r="E290" s="1">
        <v>24278</v>
      </c>
      <c r="F290" t="s">
        <v>29</v>
      </c>
      <c r="G290" t="s">
        <v>19</v>
      </c>
      <c r="H290">
        <v>4</v>
      </c>
      <c r="I290" t="s">
        <v>237</v>
      </c>
      <c r="J290" t="s">
        <v>31</v>
      </c>
      <c r="K290" t="s">
        <v>24</v>
      </c>
      <c r="L290" t="s">
        <v>22</v>
      </c>
      <c r="M290">
        <v>27</v>
      </c>
      <c r="N290">
        <v>5</v>
      </c>
      <c r="O290">
        <v>22</v>
      </c>
      <c r="P290">
        <v>100</v>
      </c>
      <c r="Q290" s="1">
        <v>40993</v>
      </c>
      <c r="R290" t="s">
        <v>22</v>
      </c>
      <c r="S290">
        <v>930</v>
      </c>
      <c r="T290">
        <v>1897</v>
      </c>
      <c r="U290" t="b">
        <v>1</v>
      </c>
      <c r="V290" t="b">
        <v>1</v>
      </c>
      <c r="W290" t="s">
        <v>22</v>
      </c>
      <c r="X290" s="1">
        <v>43153</v>
      </c>
      <c r="Y290" t="s">
        <v>18</v>
      </c>
      <c r="Z290" t="s">
        <v>18</v>
      </c>
    </row>
    <row r="291" spans="1:26" hidden="1" x14ac:dyDescent="0.4">
      <c r="A291">
        <v>18952340153</v>
      </c>
      <c r="B291" t="s">
        <v>16</v>
      </c>
      <c r="C291" t="s">
        <v>17</v>
      </c>
      <c r="D291" s="1">
        <v>35679</v>
      </c>
      <c r="E291" s="1">
        <v>19445</v>
      </c>
      <c r="G291" t="s">
        <v>19</v>
      </c>
      <c r="H291">
        <v>1</v>
      </c>
      <c r="I291" t="s">
        <v>238</v>
      </c>
      <c r="J291" t="s">
        <v>31</v>
      </c>
      <c r="K291" t="s">
        <v>24</v>
      </c>
      <c r="L291" t="s">
        <v>22</v>
      </c>
      <c r="M291">
        <v>383</v>
      </c>
      <c r="N291">
        <v>130</v>
      </c>
      <c r="O291">
        <v>253</v>
      </c>
      <c r="P291">
        <v>100</v>
      </c>
      <c r="Q291" s="1">
        <v>42086</v>
      </c>
      <c r="R291" t="s">
        <v>22</v>
      </c>
      <c r="S291">
        <v>144</v>
      </c>
      <c r="T291">
        <v>48</v>
      </c>
      <c r="U291" t="b">
        <v>0</v>
      </c>
      <c r="W291" t="s">
        <v>22</v>
      </c>
      <c r="X291" s="1">
        <v>43155</v>
      </c>
      <c r="Y291" t="s">
        <v>18</v>
      </c>
      <c r="Z291" t="s">
        <v>18</v>
      </c>
    </row>
    <row r="292" spans="1:26" hidden="1" x14ac:dyDescent="0.4">
      <c r="A292">
        <v>14271982382</v>
      </c>
      <c r="B292" t="s">
        <v>16</v>
      </c>
      <c r="C292" t="s">
        <v>28</v>
      </c>
      <c r="D292" s="1">
        <v>36176</v>
      </c>
      <c r="E292" s="1">
        <v>20092</v>
      </c>
      <c r="G292" t="s">
        <v>19</v>
      </c>
      <c r="H292">
        <v>3</v>
      </c>
      <c r="I292" t="s">
        <v>239</v>
      </c>
      <c r="J292" t="s">
        <v>31</v>
      </c>
      <c r="K292" t="s">
        <v>24</v>
      </c>
      <c r="L292" t="s">
        <v>22</v>
      </c>
      <c r="M292">
        <v>3513</v>
      </c>
      <c r="N292">
        <v>3513</v>
      </c>
      <c r="O292">
        <v>0</v>
      </c>
      <c r="P292">
        <v>0</v>
      </c>
      <c r="R292" t="s">
        <v>22</v>
      </c>
      <c r="S292">
        <v>369</v>
      </c>
      <c r="T292">
        <v>30</v>
      </c>
      <c r="U292" t="b">
        <v>0</v>
      </c>
      <c r="V292" t="b">
        <v>1</v>
      </c>
      <c r="W292" t="s">
        <v>22</v>
      </c>
      <c r="X292" s="1">
        <v>43156</v>
      </c>
      <c r="Y292" t="s">
        <v>18</v>
      </c>
      <c r="Z292" t="s">
        <v>18</v>
      </c>
    </row>
    <row r="293" spans="1:26" hidden="1" x14ac:dyDescent="0.4">
      <c r="A293">
        <v>18379334754</v>
      </c>
      <c r="B293" t="s">
        <v>16</v>
      </c>
      <c r="C293" t="s">
        <v>28</v>
      </c>
      <c r="D293" s="1">
        <v>37133</v>
      </c>
      <c r="E293" s="1">
        <v>24329</v>
      </c>
      <c r="F293" t="s">
        <v>29</v>
      </c>
      <c r="G293" t="s">
        <v>19</v>
      </c>
      <c r="H293">
        <v>-1</v>
      </c>
      <c r="I293" t="s">
        <v>47</v>
      </c>
      <c r="J293" t="s">
        <v>42</v>
      </c>
      <c r="K293" t="s">
        <v>23</v>
      </c>
      <c r="L293" t="s">
        <v>22</v>
      </c>
      <c r="M293">
        <v>1521</v>
      </c>
      <c r="N293">
        <v>1521</v>
      </c>
      <c r="O293">
        <v>0</v>
      </c>
      <c r="P293">
        <v>0</v>
      </c>
      <c r="R293" t="s">
        <v>22</v>
      </c>
      <c r="S293">
        <v>42</v>
      </c>
      <c r="T293">
        <v>6</v>
      </c>
      <c r="U293" t="b">
        <v>0</v>
      </c>
      <c r="V293" t="b">
        <v>1</v>
      </c>
      <c r="W293" t="s">
        <v>22</v>
      </c>
      <c r="X293" s="1">
        <v>43156</v>
      </c>
      <c r="Y293" t="s">
        <v>18</v>
      </c>
      <c r="Z293" t="s">
        <v>18</v>
      </c>
    </row>
    <row r="294" spans="1:26" hidden="1" x14ac:dyDescent="0.4">
      <c r="A294">
        <v>15196230365</v>
      </c>
      <c r="B294" t="s">
        <v>16</v>
      </c>
      <c r="C294" t="s">
        <v>24</v>
      </c>
      <c r="D294" s="1">
        <v>37454</v>
      </c>
      <c r="E294" s="1">
        <v>25703</v>
      </c>
      <c r="G294" t="s">
        <v>19</v>
      </c>
      <c r="H294">
        <v>-1</v>
      </c>
      <c r="I294" t="s">
        <v>240</v>
      </c>
      <c r="J294" t="s">
        <v>58</v>
      </c>
      <c r="K294" t="s">
        <v>16</v>
      </c>
      <c r="L294" t="s">
        <v>22</v>
      </c>
      <c r="M294">
        <v>18999</v>
      </c>
      <c r="N294">
        <v>18999</v>
      </c>
      <c r="O294">
        <v>0</v>
      </c>
      <c r="P294">
        <v>0</v>
      </c>
      <c r="Q294" s="1">
        <v>41240</v>
      </c>
      <c r="R294" t="s">
        <v>22</v>
      </c>
      <c r="S294">
        <v>3271</v>
      </c>
      <c r="T294">
        <v>906</v>
      </c>
      <c r="U294" t="b">
        <v>1</v>
      </c>
      <c r="V294" t="b">
        <v>1</v>
      </c>
      <c r="W294" t="s">
        <v>22</v>
      </c>
      <c r="X294" s="1">
        <v>43152</v>
      </c>
      <c r="Y294" t="s">
        <v>22</v>
      </c>
      <c r="Z294" t="s">
        <v>18</v>
      </c>
    </row>
    <row r="295" spans="1:26" hidden="1" x14ac:dyDescent="0.4">
      <c r="A295">
        <v>18731613117</v>
      </c>
      <c r="B295" t="s">
        <v>16</v>
      </c>
      <c r="C295" t="s">
        <v>28</v>
      </c>
      <c r="D295" s="1">
        <v>38578</v>
      </c>
      <c r="E295" s="1">
        <v>29617</v>
      </c>
      <c r="F295" t="s">
        <v>25</v>
      </c>
      <c r="G295" t="s">
        <v>19</v>
      </c>
      <c r="H295">
        <v>1</v>
      </c>
      <c r="I295" t="s">
        <v>104</v>
      </c>
      <c r="J295" t="s">
        <v>31</v>
      </c>
      <c r="K295" t="s">
        <v>24</v>
      </c>
      <c r="L295" t="s">
        <v>22</v>
      </c>
      <c r="M295">
        <v>219</v>
      </c>
      <c r="N295">
        <v>111</v>
      </c>
      <c r="O295">
        <v>108</v>
      </c>
      <c r="P295">
        <v>100</v>
      </c>
      <c r="Q295" s="1">
        <v>43160</v>
      </c>
      <c r="R295" t="s">
        <v>22</v>
      </c>
      <c r="S295">
        <v>84</v>
      </c>
      <c r="T295">
        <v>33</v>
      </c>
      <c r="U295" t="b">
        <v>0</v>
      </c>
      <c r="V295" t="b">
        <v>0</v>
      </c>
      <c r="W295" t="s">
        <v>22</v>
      </c>
      <c r="X295" s="1">
        <v>43153</v>
      </c>
      <c r="Y295" t="s">
        <v>18</v>
      </c>
      <c r="Z295" t="s">
        <v>18</v>
      </c>
    </row>
    <row r="296" spans="1:26" hidden="1" x14ac:dyDescent="0.4">
      <c r="A296">
        <v>10166510193</v>
      </c>
      <c r="B296" t="s">
        <v>16</v>
      </c>
      <c r="C296" t="s">
        <v>28</v>
      </c>
      <c r="D296" s="1">
        <v>37986</v>
      </c>
      <c r="E296" s="1">
        <v>29994</v>
      </c>
      <c r="F296" t="s">
        <v>25</v>
      </c>
      <c r="G296" t="s">
        <v>19</v>
      </c>
      <c r="H296">
        <v>4</v>
      </c>
      <c r="I296" t="s">
        <v>46</v>
      </c>
      <c r="J296" t="s">
        <v>31</v>
      </c>
      <c r="K296" t="s">
        <v>24</v>
      </c>
      <c r="L296" t="s">
        <v>22</v>
      </c>
      <c r="M296">
        <v>985</v>
      </c>
      <c r="N296">
        <v>985</v>
      </c>
      <c r="O296">
        <v>0</v>
      </c>
      <c r="P296">
        <v>0</v>
      </c>
      <c r="Q296" s="1">
        <v>41378</v>
      </c>
      <c r="R296" t="s">
        <v>22</v>
      </c>
      <c r="S296">
        <v>29</v>
      </c>
      <c r="T296">
        <v>19</v>
      </c>
      <c r="U296" t="b">
        <v>0</v>
      </c>
      <c r="V296" t="b">
        <v>1</v>
      </c>
      <c r="W296" t="s">
        <v>22</v>
      </c>
      <c r="X296" s="1">
        <v>43159</v>
      </c>
      <c r="Y296" t="s">
        <v>18</v>
      </c>
      <c r="Z296" t="s">
        <v>18</v>
      </c>
    </row>
    <row r="297" spans="1:26" hidden="1" x14ac:dyDescent="0.4">
      <c r="A297">
        <v>16208962478</v>
      </c>
      <c r="B297" t="s">
        <v>16</v>
      </c>
      <c r="C297" t="s">
        <v>28</v>
      </c>
      <c r="D297" s="1">
        <v>38992</v>
      </c>
      <c r="E297" s="1">
        <v>29422</v>
      </c>
      <c r="F297" t="s">
        <v>25</v>
      </c>
      <c r="G297" t="s">
        <v>19</v>
      </c>
      <c r="H297">
        <v>-1</v>
      </c>
      <c r="I297" t="s">
        <v>84</v>
      </c>
      <c r="J297" t="s">
        <v>58</v>
      </c>
      <c r="K297" t="s">
        <v>16</v>
      </c>
      <c r="L297" t="s">
        <v>22</v>
      </c>
      <c r="M297">
        <v>1304</v>
      </c>
      <c r="N297">
        <v>1304</v>
      </c>
      <c r="O297">
        <v>0</v>
      </c>
      <c r="P297">
        <v>0</v>
      </c>
      <c r="R297" t="s">
        <v>22</v>
      </c>
      <c r="S297">
        <v>147</v>
      </c>
      <c r="T297">
        <v>44</v>
      </c>
      <c r="U297" t="b">
        <v>1</v>
      </c>
      <c r="V297" t="b">
        <v>1</v>
      </c>
      <c r="W297" t="s">
        <v>22</v>
      </c>
      <c r="X297" s="1">
        <v>43156</v>
      </c>
      <c r="Y297" t="s">
        <v>18</v>
      </c>
      <c r="Z297" t="s">
        <v>18</v>
      </c>
    </row>
    <row r="298" spans="1:26" hidden="1" x14ac:dyDescent="0.4">
      <c r="A298">
        <v>15553220262</v>
      </c>
      <c r="B298" t="s">
        <v>16</v>
      </c>
      <c r="C298" t="s">
        <v>17</v>
      </c>
      <c r="D298" s="1">
        <v>39121</v>
      </c>
      <c r="E298" s="1">
        <v>32374</v>
      </c>
      <c r="F298" t="s">
        <v>29</v>
      </c>
      <c r="G298" t="s">
        <v>19</v>
      </c>
      <c r="H298">
        <v>-1</v>
      </c>
      <c r="I298" t="s">
        <v>63</v>
      </c>
      <c r="J298" t="s">
        <v>64</v>
      </c>
      <c r="K298" t="s">
        <v>23</v>
      </c>
      <c r="L298" t="s">
        <v>22</v>
      </c>
      <c r="M298">
        <v>2190</v>
      </c>
      <c r="N298">
        <v>2176</v>
      </c>
      <c r="O298">
        <v>14</v>
      </c>
      <c r="P298">
        <v>0</v>
      </c>
      <c r="R298" t="s">
        <v>22</v>
      </c>
      <c r="S298">
        <v>151</v>
      </c>
      <c r="T298">
        <v>65</v>
      </c>
      <c r="U298" t="b">
        <v>0</v>
      </c>
      <c r="V298" t="b">
        <v>1</v>
      </c>
      <c r="W298" t="s">
        <v>22</v>
      </c>
      <c r="X298" s="1">
        <v>43153</v>
      </c>
      <c r="Y298" t="s">
        <v>22</v>
      </c>
      <c r="Z298" t="s">
        <v>18</v>
      </c>
    </row>
    <row r="299" spans="1:26" hidden="1" x14ac:dyDescent="0.4">
      <c r="A299">
        <v>16340849467</v>
      </c>
      <c r="B299" t="s">
        <v>16</v>
      </c>
      <c r="C299" t="s">
        <v>17</v>
      </c>
      <c r="D299" s="1">
        <v>39637</v>
      </c>
      <c r="E299" s="1">
        <v>31483</v>
      </c>
      <c r="G299" t="s">
        <v>19</v>
      </c>
      <c r="H299">
        <v>-1</v>
      </c>
      <c r="I299" t="s">
        <v>241</v>
      </c>
      <c r="J299" t="s">
        <v>21</v>
      </c>
      <c r="K299" t="s">
        <v>23</v>
      </c>
      <c r="L299" t="s">
        <v>22</v>
      </c>
      <c r="M299">
        <v>10734</v>
      </c>
      <c r="N299">
        <v>9023</v>
      </c>
      <c r="O299">
        <v>1711</v>
      </c>
      <c r="P299">
        <v>50</v>
      </c>
      <c r="Q299" s="1">
        <v>42992</v>
      </c>
      <c r="R299" t="s">
        <v>22</v>
      </c>
      <c r="S299">
        <v>1881</v>
      </c>
      <c r="T299">
        <v>149</v>
      </c>
      <c r="U299" t="b">
        <v>0</v>
      </c>
      <c r="V299" t="b">
        <v>1</v>
      </c>
      <c r="W299" t="s">
        <v>22</v>
      </c>
      <c r="X299" s="1">
        <v>43156</v>
      </c>
      <c r="Y299" t="s">
        <v>18</v>
      </c>
      <c r="Z299" t="s">
        <v>18</v>
      </c>
    </row>
    <row r="300" spans="1:26" hidden="1" x14ac:dyDescent="0.4">
      <c r="A300">
        <v>16677408225</v>
      </c>
      <c r="B300" t="s">
        <v>16</v>
      </c>
      <c r="C300" t="s">
        <v>28</v>
      </c>
      <c r="D300" s="1">
        <v>39747</v>
      </c>
      <c r="E300" s="1">
        <v>33816</v>
      </c>
      <c r="F300" t="s">
        <v>25</v>
      </c>
      <c r="G300" t="s">
        <v>25</v>
      </c>
      <c r="H300">
        <v>0</v>
      </c>
      <c r="I300" t="s">
        <v>48</v>
      </c>
      <c r="J300" t="s">
        <v>49</v>
      </c>
      <c r="K300" t="s">
        <v>50</v>
      </c>
      <c r="L300" t="s">
        <v>22</v>
      </c>
      <c r="M300">
        <v>237</v>
      </c>
      <c r="N300">
        <v>180</v>
      </c>
      <c r="O300">
        <v>57</v>
      </c>
      <c r="P300">
        <v>30</v>
      </c>
      <c r="Q300" s="1">
        <v>42142</v>
      </c>
      <c r="R300" t="s">
        <v>22</v>
      </c>
      <c r="S300">
        <v>118</v>
      </c>
      <c r="T300">
        <v>52</v>
      </c>
      <c r="U300" t="b">
        <v>0</v>
      </c>
      <c r="V300" t="b">
        <v>1</v>
      </c>
      <c r="W300" t="s">
        <v>22</v>
      </c>
      <c r="X300" s="1">
        <v>43158</v>
      </c>
      <c r="Y300" t="s">
        <v>18</v>
      </c>
      <c r="Z300" t="s">
        <v>18</v>
      </c>
    </row>
    <row r="301" spans="1:26" hidden="1" x14ac:dyDescent="0.4">
      <c r="A301">
        <v>18644990035</v>
      </c>
      <c r="B301" t="s">
        <v>16</v>
      </c>
      <c r="C301" t="s">
        <v>28</v>
      </c>
      <c r="D301" s="1">
        <v>39942</v>
      </c>
      <c r="E301" s="1">
        <v>31468</v>
      </c>
      <c r="F301" t="s">
        <v>29</v>
      </c>
      <c r="G301" t="s">
        <v>19</v>
      </c>
      <c r="H301">
        <v>-1</v>
      </c>
      <c r="I301" t="s">
        <v>111</v>
      </c>
      <c r="J301" t="s">
        <v>58</v>
      </c>
      <c r="K301" t="s">
        <v>16</v>
      </c>
      <c r="L301" t="s">
        <v>22</v>
      </c>
      <c r="M301">
        <v>1575</v>
      </c>
      <c r="N301">
        <v>1575</v>
      </c>
      <c r="O301">
        <v>0</v>
      </c>
      <c r="P301">
        <v>0</v>
      </c>
      <c r="R301" t="s">
        <v>22</v>
      </c>
      <c r="S301">
        <v>56</v>
      </c>
      <c r="T301">
        <v>20</v>
      </c>
      <c r="U301" t="b">
        <v>1</v>
      </c>
      <c r="W301" t="s">
        <v>22</v>
      </c>
      <c r="X301" s="1">
        <v>43158</v>
      </c>
      <c r="Y301" t="s">
        <v>18</v>
      </c>
      <c r="Z301" t="s">
        <v>18</v>
      </c>
    </row>
    <row r="302" spans="1:26" hidden="1" x14ac:dyDescent="0.4">
      <c r="A302">
        <v>13699894288</v>
      </c>
      <c r="B302" t="s">
        <v>16</v>
      </c>
      <c r="C302" t="s">
        <v>17</v>
      </c>
      <c r="D302" s="1">
        <v>40224</v>
      </c>
      <c r="E302" s="1">
        <v>33752</v>
      </c>
      <c r="G302" t="s">
        <v>19</v>
      </c>
      <c r="H302">
        <v>-1</v>
      </c>
      <c r="I302" t="s">
        <v>190</v>
      </c>
      <c r="J302" t="s">
        <v>42</v>
      </c>
      <c r="K302" t="s">
        <v>23</v>
      </c>
      <c r="L302" t="s">
        <v>22</v>
      </c>
      <c r="M302">
        <v>3941</v>
      </c>
      <c r="N302">
        <v>3651</v>
      </c>
      <c r="O302">
        <v>290</v>
      </c>
      <c r="P302">
        <v>10</v>
      </c>
      <c r="Q302" s="1">
        <v>43461</v>
      </c>
      <c r="R302" t="s">
        <v>22</v>
      </c>
      <c r="S302">
        <v>29</v>
      </c>
      <c r="T302">
        <v>1</v>
      </c>
      <c r="U302" t="b">
        <v>1</v>
      </c>
      <c r="V302" t="b">
        <v>1</v>
      </c>
      <c r="W302" t="s">
        <v>22</v>
      </c>
      <c r="X302" s="1">
        <v>43173</v>
      </c>
      <c r="Y302" t="s">
        <v>22</v>
      </c>
      <c r="Z302" t="s">
        <v>18</v>
      </c>
    </row>
    <row r="303" spans="1:26" hidden="1" x14ac:dyDescent="0.4">
      <c r="A303">
        <v>10352944560</v>
      </c>
      <c r="B303" t="s">
        <v>16</v>
      </c>
      <c r="C303" t="s">
        <v>17</v>
      </c>
      <c r="D303" s="1">
        <v>40528</v>
      </c>
      <c r="E303" s="1">
        <v>32518</v>
      </c>
      <c r="G303" t="s">
        <v>25</v>
      </c>
      <c r="H303">
        <v>-1</v>
      </c>
      <c r="I303" t="s">
        <v>243</v>
      </c>
      <c r="J303" t="s">
        <v>49</v>
      </c>
      <c r="K303" t="s">
        <v>50</v>
      </c>
      <c r="L303" t="s">
        <v>22</v>
      </c>
      <c r="M303">
        <v>1393</v>
      </c>
      <c r="N303">
        <v>1238</v>
      </c>
      <c r="O303">
        <v>155</v>
      </c>
      <c r="P303">
        <v>50</v>
      </c>
      <c r="Q303" s="1">
        <v>43545</v>
      </c>
      <c r="R303" t="s">
        <v>22</v>
      </c>
      <c r="S303">
        <v>154</v>
      </c>
      <c r="T303">
        <v>666</v>
      </c>
      <c r="U303" t="b">
        <v>1</v>
      </c>
      <c r="V303" t="b">
        <v>1</v>
      </c>
      <c r="W303" t="s">
        <v>22</v>
      </c>
      <c r="X303" s="1">
        <v>43217</v>
      </c>
      <c r="Y303" t="s">
        <v>18</v>
      </c>
      <c r="Z303" t="s">
        <v>18</v>
      </c>
    </row>
    <row r="304" spans="1:26" hidden="1" x14ac:dyDescent="0.4">
      <c r="A304">
        <v>14785059760</v>
      </c>
      <c r="B304" t="s">
        <v>16</v>
      </c>
      <c r="C304" t="s">
        <v>28</v>
      </c>
      <c r="D304" s="1">
        <v>42833</v>
      </c>
      <c r="E304" s="1">
        <v>33237</v>
      </c>
      <c r="F304" t="s">
        <v>29</v>
      </c>
      <c r="G304" t="s">
        <v>19</v>
      </c>
      <c r="H304">
        <v>-1</v>
      </c>
      <c r="I304" t="s">
        <v>244</v>
      </c>
      <c r="J304" t="s">
        <v>31</v>
      </c>
      <c r="K304" t="s">
        <v>24</v>
      </c>
      <c r="L304" t="s">
        <v>22</v>
      </c>
      <c r="M304">
        <v>128</v>
      </c>
      <c r="N304">
        <v>81</v>
      </c>
      <c r="O304">
        <v>47</v>
      </c>
      <c r="P304">
        <v>100</v>
      </c>
      <c r="Q304" s="1">
        <v>43014</v>
      </c>
      <c r="R304" t="s">
        <v>22</v>
      </c>
      <c r="S304">
        <v>215</v>
      </c>
      <c r="T304">
        <v>34</v>
      </c>
      <c r="U304" t="b">
        <v>0</v>
      </c>
      <c r="W304" t="s">
        <v>22</v>
      </c>
      <c r="X304" s="1">
        <v>43217</v>
      </c>
      <c r="Y304" t="s">
        <v>22</v>
      </c>
      <c r="Z304" t="s">
        <v>18</v>
      </c>
    </row>
    <row r="305" spans="1:26" hidden="1" x14ac:dyDescent="0.4">
      <c r="A305">
        <v>18115260022</v>
      </c>
      <c r="B305" t="s">
        <v>16</v>
      </c>
      <c r="C305" t="s">
        <v>28</v>
      </c>
      <c r="D305" s="1">
        <v>35395</v>
      </c>
      <c r="E305" s="1">
        <v>23296</v>
      </c>
      <c r="F305" t="s">
        <v>29</v>
      </c>
      <c r="G305" t="s">
        <v>19</v>
      </c>
      <c r="H305">
        <v>0</v>
      </c>
      <c r="I305" t="s">
        <v>245</v>
      </c>
      <c r="J305" t="s">
        <v>38</v>
      </c>
      <c r="K305" t="s">
        <v>16</v>
      </c>
      <c r="L305" t="s">
        <v>22</v>
      </c>
      <c r="M305">
        <v>823</v>
      </c>
      <c r="N305">
        <v>561</v>
      </c>
      <c r="O305">
        <v>262</v>
      </c>
      <c r="P305">
        <v>100</v>
      </c>
      <c r="Q305" s="1">
        <v>43030</v>
      </c>
      <c r="R305" t="s">
        <v>22</v>
      </c>
      <c r="S305">
        <v>144</v>
      </c>
      <c r="T305">
        <v>32</v>
      </c>
      <c r="U305" t="b">
        <v>1</v>
      </c>
      <c r="V305" t="b">
        <v>1</v>
      </c>
      <c r="W305" t="s">
        <v>22</v>
      </c>
      <c r="X305" s="1">
        <v>43167</v>
      </c>
      <c r="Y305" t="s">
        <v>22</v>
      </c>
      <c r="Z305" t="s">
        <v>18</v>
      </c>
    </row>
    <row r="306" spans="1:26" hidden="1" x14ac:dyDescent="0.4">
      <c r="A306">
        <v>17546474501</v>
      </c>
      <c r="B306" t="s">
        <v>16</v>
      </c>
      <c r="C306" t="s">
        <v>24</v>
      </c>
      <c r="D306" s="1">
        <v>34555</v>
      </c>
      <c r="E306" s="1">
        <v>18319</v>
      </c>
      <c r="F306" t="s">
        <v>29</v>
      </c>
      <c r="G306" t="s">
        <v>19</v>
      </c>
      <c r="H306">
        <v>2</v>
      </c>
      <c r="I306" t="s">
        <v>246</v>
      </c>
      <c r="J306" t="s">
        <v>58</v>
      </c>
      <c r="K306" t="s">
        <v>16</v>
      </c>
      <c r="L306" t="s">
        <v>22</v>
      </c>
      <c r="M306">
        <v>1349</v>
      </c>
      <c r="N306">
        <v>1349</v>
      </c>
      <c r="O306">
        <v>0</v>
      </c>
      <c r="P306">
        <v>0</v>
      </c>
      <c r="R306" t="s">
        <v>22</v>
      </c>
      <c r="S306">
        <v>712</v>
      </c>
      <c r="T306">
        <v>351</v>
      </c>
      <c r="U306" t="b">
        <v>1</v>
      </c>
      <c r="V306" t="b">
        <v>1</v>
      </c>
      <c r="W306" t="s">
        <v>22</v>
      </c>
      <c r="X306" s="1">
        <v>43219</v>
      </c>
      <c r="Y306" t="s">
        <v>18</v>
      </c>
      <c r="Z306" t="s">
        <v>18</v>
      </c>
    </row>
    <row r="307" spans="1:26" hidden="1" x14ac:dyDescent="0.4">
      <c r="A307">
        <v>17310236107</v>
      </c>
      <c r="B307" t="s">
        <v>16</v>
      </c>
      <c r="C307" t="s">
        <v>28</v>
      </c>
      <c r="D307" s="1">
        <v>37060</v>
      </c>
      <c r="E307" s="1">
        <v>26657</v>
      </c>
      <c r="F307" t="s">
        <v>25</v>
      </c>
      <c r="G307" t="s">
        <v>25</v>
      </c>
      <c r="H307">
        <v>-1</v>
      </c>
      <c r="I307" t="s">
        <v>247</v>
      </c>
      <c r="J307" t="s">
        <v>49</v>
      </c>
      <c r="K307" t="s">
        <v>50</v>
      </c>
      <c r="L307" t="s">
        <v>22</v>
      </c>
      <c r="M307">
        <v>104</v>
      </c>
      <c r="N307">
        <v>16</v>
      </c>
      <c r="O307">
        <v>88</v>
      </c>
      <c r="P307">
        <v>100</v>
      </c>
      <c r="Q307" s="1">
        <v>42740</v>
      </c>
      <c r="R307" t="s">
        <v>22</v>
      </c>
      <c r="S307">
        <v>253</v>
      </c>
      <c r="T307">
        <v>24</v>
      </c>
      <c r="U307" t="b">
        <v>0</v>
      </c>
      <c r="V307" t="b">
        <v>1</v>
      </c>
      <c r="W307" t="s">
        <v>22</v>
      </c>
      <c r="X307" s="1">
        <v>43170</v>
      </c>
      <c r="Y307" t="s">
        <v>18</v>
      </c>
      <c r="Z307" t="s">
        <v>18</v>
      </c>
    </row>
    <row r="308" spans="1:26" hidden="1" x14ac:dyDescent="0.4">
      <c r="A308">
        <v>16749075965</v>
      </c>
      <c r="B308" t="s">
        <v>16</v>
      </c>
      <c r="C308" t="s">
        <v>17</v>
      </c>
      <c r="D308" s="1">
        <v>40414</v>
      </c>
      <c r="E308" s="1">
        <v>27766</v>
      </c>
      <c r="G308" t="s">
        <v>19</v>
      </c>
      <c r="H308">
        <v>-1</v>
      </c>
      <c r="I308" t="s">
        <v>47</v>
      </c>
      <c r="J308" t="s">
        <v>42</v>
      </c>
      <c r="K308" t="s">
        <v>23</v>
      </c>
      <c r="L308" t="s">
        <v>22</v>
      </c>
      <c r="M308">
        <v>2026</v>
      </c>
      <c r="N308">
        <v>116</v>
      </c>
      <c r="O308">
        <v>1910</v>
      </c>
      <c r="P308">
        <v>100</v>
      </c>
      <c r="Q308" s="1">
        <v>41792</v>
      </c>
      <c r="R308" t="s">
        <v>22</v>
      </c>
      <c r="S308">
        <v>321</v>
      </c>
      <c r="T308">
        <v>1252</v>
      </c>
      <c r="U308" t="b">
        <v>1</v>
      </c>
      <c r="V308" t="b">
        <v>1</v>
      </c>
      <c r="W308" t="s">
        <v>22</v>
      </c>
      <c r="X308" s="1">
        <v>43196</v>
      </c>
      <c r="Y308" t="s">
        <v>18</v>
      </c>
      <c r="Z308" t="s">
        <v>18</v>
      </c>
    </row>
    <row r="309" spans="1:26" hidden="1" x14ac:dyDescent="0.4">
      <c r="A309">
        <v>16029443487</v>
      </c>
      <c r="B309" t="s">
        <v>16</v>
      </c>
      <c r="C309" t="s">
        <v>28</v>
      </c>
      <c r="D309" s="1">
        <v>41357</v>
      </c>
      <c r="E309" s="1">
        <v>32986</v>
      </c>
      <c r="F309" t="s">
        <v>25</v>
      </c>
      <c r="G309" t="s">
        <v>19</v>
      </c>
      <c r="H309">
        <v>2</v>
      </c>
      <c r="I309" t="s">
        <v>141</v>
      </c>
      <c r="J309" t="s">
        <v>27</v>
      </c>
      <c r="K309" t="s">
        <v>16</v>
      </c>
      <c r="L309" t="s">
        <v>22</v>
      </c>
      <c r="M309">
        <v>232</v>
      </c>
      <c r="N309">
        <v>115</v>
      </c>
      <c r="O309">
        <v>117</v>
      </c>
      <c r="P309">
        <v>100</v>
      </c>
      <c r="Q309" s="1">
        <v>42750</v>
      </c>
      <c r="R309" t="s">
        <v>22</v>
      </c>
      <c r="S309">
        <v>49</v>
      </c>
      <c r="T309">
        <v>30</v>
      </c>
      <c r="U309" t="b">
        <v>1</v>
      </c>
      <c r="V309" t="b">
        <v>1</v>
      </c>
      <c r="W309" t="s">
        <v>22</v>
      </c>
      <c r="X309" s="1">
        <v>43201</v>
      </c>
      <c r="Y309" t="s">
        <v>18</v>
      </c>
      <c r="Z309" t="s">
        <v>18</v>
      </c>
    </row>
    <row r="310" spans="1:26" hidden="1" x14ac:dyDescent="0.4">
      <c r="A310">
        <v>15943047735</v>
      </c>
      <c r="B310" t="s">
        <v>16</v>
      </c>
      <c r="C310" t="s">
        <v>17</v>
      </c>
      <c r="D310" s="1">
        <v>33898</v>
      </c>
      <c r="E310" s="1">
        <v>25017</v>
      </c>
      <c r="F310" t="s">
        <v>29</v>
      </c>
      <c r="G310" t="s">
        <v>19</v>
      </c>
      <c r="H310">
        <v>-1</v>
      </c>
      <c r="I310" t="s">
        <v>248</v>
      </c>
      <c r="J310" t="s">
        <v>42</v>
      </c>
      <c r="K310" t="s">
        <v>23</v>
      </c>
      <c r="L310" t="s">
        <v>22</v>
      </c>
      <c r="M310">
        <v>3170</v>
      </c>
      <c r="N310">
        <v>3170</v>
      </c>
      <c r="O310">
        <v>0</v>
      </c>
      <c r="P310">
        <v>0</v>
      </c>
      <c r="Q310" s="1">
        <v>43424</v>
      </c>
      <c r="R310" t="s">
        <v>22</v>
      </c>
      <c r="S310">
        <v>2683</v>
      </c>
      <c r="T310">
        <v>1264</v>
      </c>
      <c r="U310" t="b">
        <v>1</v>
      </c>
      <c r="V310" t="b">
        <v>1</v>
      </c>
      <c r="W310" t="s">
        <v>22</v>
      </c>
      <c r="X310" s="1">
        <v>43230</v>
      </c>
      <c r="Y310" t="s">
        <v>18</v>
      </c>
      <c r="Z310" t="s">
        <v>18</v>
      </c>
    </row>
    <row r="311" spans="1:26" hidden="1" x14ac:dyDescent="0.4">
      <c r="A311">
        <v>18081084072</v>
      </c>
      <c r="B311" t="s">
        <v>16</v>
      </c>
      <c r="C311" t="s">
        <v>28</v>
      </c>
      <c r="D311" s="1">
        <v>34710</v>
      </c>
      <c r="E311" s="1">
        <v>21884</v>
      </c>
      <c r="F311" t="s">
        <v>29</v>
      </c>
      <c r="G311" t="s">
        <v>19</v>
      </c>
      <c r="H311">
        <v>2</v>
      </c>
      <c r="I311" t="s">
        <v>180</v>
      </c>
      <c r="J311" t="s">
        <v>58</v>
      </c>
      <c r="K311" t="s">
        <v>16</v>
      </c>
      <c r="L311" t="s">
        <v>22</v>
      </c>
      <c r="M311">
        <v>3162</v>
      </c>
      <c r="N311">
        <v>3136</v>
      </c>
      <c r="O311">
        <v>26</v>
      </c>
      <c r="P311">
        <v>0</v>
      </c>
      <c r="Q311" s="1">
        <v>43132</v>
      </c>
      <c r="R311" t="s">
        <v>22</v>
      </c>
      <c r="S311">
        <v>160</v>
      </c>
      <c r="T311">
        <v>52</v>
      </c>
      <c r="U311" t="b">
        <v>1</v>
      </c>
      <c r="V311" t="b">
        <v>0</v>
      </c>
      <c r="W311" t="s">
        <v>22</v>
      </c>
      <c r="X311" s="1">
        <v>43232</v>
      </c>
      <c r="Y311" t="s">
        <v>18</v>
      </c>
      <c r="Z311" t="s">
        <v>18</v>
      </c>
    </row>
    <row r="312" spans="1:26" hidden="1" x14ac:dyDescent="0.4">
      <c r="A312">
        <v>17595077047</v>
      </c>
      <c r="B312" t="s">
        <v>16</v>
      </c>
      <c r="C312" t="s">
        <v>28</v>
      </c>
      <c r="D312" s="1">
        <v>35372</v>
      </c>
      <c r="E312" s="1">
        <v>25253</v>
      </c>
      <c r="G312" t="s">
        <v>19</v>
      </c>
      <c r="H312">
        <v>3</v>
      </c>
      <c r="I312" t="s">
        <v>250</v>
      </c>
      <c r="J312" t="s">
        <v>21</v>
      </c>
      <c r="K312" t="s">
        <v>23</v>
      </c>
      <c r="L312" t="s">
        <v>22</v>
      </c>
      <c r="M312">
        <v>1463</v>
      </c>
      <c r="N312">
        <v>1463</v>
      </c>
      <c r="O312">
        <v>0</v>
      </c>
      <c r="P312">
        <v>0</v>
      </c>
      <c r="R312" t="s">
        <v>22</v>
      </c>
      <c r="S312">
        <v>109</v>
      </c>
      <c r="T312">
        <v>34</v>
      </c>
      <c r="U312" t="b">
        <v>0</v>
      </c>
      <c r="W312" t="s">
        <v>22</v>
      </c>
      <c r="X312" s="1">
        <v>43195</v>
      </c>
      <c r="Y312" t="s">
        <v>18</v>
      </c>
      <c r="Z312" t="s">
        <v>18</v>
      </c>
    </row>
    <row r="313" spans="1:26" x14ac:dyDescent="0.4">
      <c r="A313">
        <v>15606952594</v>
      </c>
      <c r="B313" t="s">
        <v>16</v>
      </c>
      <c r="C313" t="s">
        <v>28</v>
      </c>
      <c r="D313" s="1">
        <v>36864</v>
      </c>
      <c r="E313" t="s">
        <v>60</v>
      </c>
      <c r="G313" t="s">
        <v>19</v>
      </c>
      <c r="H313">
        <v>-1</v>
      </c>
      <c r="I313" t="s">
        <v>99</v>
      </c>
      <c r="J313" t="s">
        <v>31</v>
      </c>
      <c r="K313" t="s">
        <v>24</v>
      </c>
      <c r="L313" t="s">
        <v>22</v>
      </c>
      <c r="M313">
        <v>259</v>
      </c>
      <c r="N313">
        <v>216</v>
      </c>
      <c r="O313">
        <v>43</v>
      </c>
      <c r="P313">
        <v>100</v>
      </c>
      <c r="Q313" s="1">
        <v>42738</v>
      </c>
      <c r="R313" t="s">
        <v>22</v>
      </c>
      <c r="S313">
        <v>82</v>
      </c>
      <c r="T313">
        <v>6</v>
      </c>
      <c r="U313" t="b">
        <v>1</v>
      </c>
      <c r="V313" t="b">
        <v>0</v>
      </c>
      <c r="W313" t="s">
        <v>22</v>
      </c>
      <c r="X313" s="1">
        <v>43161</v>
      </c>
      <c r="Y313" t="s">
        <v>18</v>
      </c>
      <c r="Z313" t="s">
        <v>18</v>
      </c>
    </row>
    <row r="314" spans="1:26" hidden="1" x14ac:dyDescent="0.4">
      <c r="A314">
        <v>17391487815</v>
      </c>
      <c r="B314" t="s">
        <v>16</v>
      </c>
      <c r="C314" t="s">
        <v>17</v>
      </c>
      <c r="D314" s="1">
        <v>37212</v>
      </c>
      <c r="E314" s="1">
        <v>29043</v>
      </c>
      <c r="F314" t="s">
        <v>29</v>
      </c>
      <c r="G314" t="s">
        <v>19</v>
      </c>
      <c r="H314">
        <v>-1</v>
      </c>
      <c r="I314" t="s">
        <v>111</v>
      </c>
      <c r="J314" t="s">
        <v>58</v>
      </c>
      <c r="K314" t="s">
        <v>16</v>
      </c>
      <c r="L314" t="s">
        <v>22</v>
      </c>
      <c r="M314">
        <v>2008</v>
      </c>
      <c r="N314">
        <v>2008</v>
      </c>
      <c r="O314">
        <v>0</v>
      </c>
      <c r="P314">
        <v>0</v>
      </c>
      <c r="R314" t="s">
        <v>22</v>
      </c>
      <c r="S314">
        <v>124</v>
      </c>
      <c r="T314">
        <v>760</v>
      </c>
      <c r="U314" t="b">
        <v>0</v>
      </c>
      <c r="W314" t="s">
        <v>22</v>
      </c>
      <c r="X314" s="1">
        <v>43166</v>
      </c>
      <c r="Y314" t="s">
        <v>22</v>
      </c>
      <c r="Z314" t="s">
        <v>18</v>
      </c>
    </row>
    <row r="315" spans="1:26" hidden="1" x14ac:dyDescent="0.4">
      <c r="A315">
        <v>14154908583</v>
      </c>
      <c r="B315" t="s">
        <v>16</v>
      </c>
      <c r="C315" t="s">
        <v>28</v>
      </c>
      <c r="D315" s="1">
        <v>40182</v>
      </c>
      <c r="E315" s="1">
        <v>29855</v>
      </c>
      <c r="F315" t="s">
        <v>29</v>
      </c>
      <c r="G315" t="s">
        <v>19</v>
      </c>
      <c r="H315">
        <v>-1</v>
      </c>
      <c r="I315" t="s">
        <v>35</v>
      </c>
      <c r="J315" t="s">
        <v>21</v>
      </c>
      <c r="K315" t="s">
        <v>23</v>
      </c>
      <c r="L315" t="s">
        <v>22</v>
      </c>
      <c r="M315">
        <v>610</v>
      </c>
      <c r="N315">
        <v>610</v>
      </c>
      <c r="O315">
        <v>0</v>
      </c>
      <c r="P315">
        <v>0</v>
      </c>
      <c r="R315" t="s">
        <v>22</v>
      </c>
      <c r="S315">
        <v>246</v>
      </c>
      <c r="T315">
        <v>11</v>
      </c>
      <c r="U315" t="b">
        <v>0</v>
      </c>
      <c r="V315" t="b">
        <v>1</v>
      </c>
      <c r="W315" t="s">
        <v>22</v>
      </c>
      <c r="X315" s="1">
        <v>43208</v>
      </c>
      <c r="Y315" t="s">
        <v>22</v>
      </c>
      <c r="Z315" t="s">
        <v>18</v>
      </c>
    </row>
    <row r="316" spans="1:26" hidden="1" x14ac:dyDescent="0.4">
      <c r="A316">
        <v>11163883001</v>
      </c>
      <c r="B316" t="s">
        <v>16</v>
      </c>
      <c r="C316" t="s">
        <v>28</v>
      </c>
      <c r="D316" s="1">
        <v>35639</v>
      </c>
      <c r="E316" s="1">
        <v>24957</v>
      </c>
      <c r="F316" t="s">
        <v>25</v>
      </c>
      <c r="G316" t="s">
        <v>19</v>
      </c>
      <c r="H316">
        <v>-1</v>
      </c>
      <c r="I316" t="s">
        <v>66</v>
      </c>
      <c r="J316" t="s">
        <v>31</v>
      </c>
      <c r="K316" t="s">
        <v>24</v>
      </c>
      <c r="L316" t="s">
        <v>22</v>
      </c>
      <c r="M316">
        <v>1193</v>
      </c>
      <c r="N316">
        <v>1188</v>
      </c>
      <c r="O316">
        <v>5</v>
      </c>
      <c r="P316">
        <v>100</v>
      </c>
      <c r="Q316" s="1">
        <v>43171</v>
      </c>
      <c r="R316" t="s">
        <v>22</v>
      </c>
      <c r="S316">
        <v>13</v>
      </c>
      <c r="T316">
        <v>2</v>
      </c>
      <c r="U316" t="b">
        <v>1</v>
      </c>
      <c r="V316" t="b">
        <v>0</v>
      </c>
      <c r="W316" t="s">
        <v>22</v>
      </c>
      <c r="X316" s="1">
        <v>43224</v>
      </c>
      <c r="Y316" t="s">
        <v>18</v>
      </c>
      <c r="Z316" t="s">
        <v>18</v>
      </c>
    </row>
    <row r="317" spans="1:26" hidden="1" x14ac:dyDescent="0.4">
      <c r="A317">
        <v>11922084963</v>
      </c>
      <c r="B317" t="s">
        <v>16</v>
      </c>
      <c r="C317" t="s">
        <v>17</v>
      </c>
      <c r="D317" s="1">
        <v>41508</v>
      </c>
      <c r="E317" s="1">
        <v>34926</v>
      </c>
      <c r="F317" t="s">
        <v>25</v>
      </c>
      <c r="G317" t="s">
        <v>19</v>
      </c>
      <c r="H317">
        <v>-1</v>
      </c>
      <c r="I317" t="s">
        <v>37</v>
      </c>
      <c r="J317" t="s">
        <v>38</v>
      </c>
      <c r="K317" t="s">
        <v>16</v>
      </c>
      <c r="L317" t="s">
        <v>22</v>
      </c>
      <c r="M317">
        <v>770</v>
      </c>
      <c r="N317">
        <v>770</v>
      </c>
      <c r="O317">
        <v>0</v>
      </c>
      <c r="P317">
        <v>0</v>
      </c>
      <c r="Q317" s="1">
        <v>42856</v>
      </c>
      <c r="R317" t="s">
        <v>22</v>
      </c>
      <c r="S317">
        <v>1073</v>
      </c>
      <c r="T317">
        <v>107</v>
      </c>
      <c r="U317" t="b">
        <v>1</v>
      </c>
      <c r="V317" t="b">
        <v>1</v>
      </c>
      <c r="W317" t="s">
        <v>22</v>
      </c>
      <c r="X317" s="1">
        <v>43220</v>
      </c>
      <c r="Y317" t="s">
        <v>18</v>
      </c>
      <c r="Z317" t="s">
        <v>18</v>
      </c>
    </row>
    <row r="318" spans="1:26" hidden="1" x14ac:dyDescent="0.4">
      <c r="A318">
        <v>16740308662</v>
      </c>
      <c r="B318" t="s">
        <v>16</v>
      </c>
      <c r="C318" t="s">
        <v>28</v>
      </c>
      <c r="D318" s="1">
        <v>38313</v>
      </c>
      <c r="E318" s="1">
        <v>31327</v>
      </c>
      <c r="F318" t="s">
        <v>25</v>
      </c>
      <c r="G318" t="s">
        <v>19</v>
      </c>
      <c r="H318">
        <v>-1</v>
      </c>
      <c r="I318" t="s">
        <v>45</v>
      </c>
      <c r="J318" t="s">
        <v>42</v>
      </c>
      <c r="K318" t="s">
        <v>23</v>
      </c>
      <c r="L318" t="s">
        <v>22</v>
      </c>
      <c r="M318">
        <v>6</v>
      </c>
      <c r="N318">
        <v>6</v>
      </c>
      <c r="O318">
        <v>0</v>
      </c>
      <c r="P318">
        <v>0</v>
      </c>
      <c r="R318" t="s">
        <v>22</v>
      </c>
      <c r="S318">
        <v>2</v>
      </c>
      <c r="T318">
        <v>1</v>
      </c>
      <c r="U318" t="b">
        <v>0</v>
      </c>
      <c r="W318" t="s">
        <v>22</v>
      </c>
      <c r="X318" s="1">
        <v>43193</v>
      </c>
      <c r="Y318" t="s">
        <v>18</v>
      </c>
      <c r="Z318" t="s">
        <v>18</v>
      </c>
    </row>
    <row r="319" spans="1:26" hidden="1" x14ac:dyDescent="0.4">
      <c r="A319">
        <v>12076719456</v>
      </c>
      <c r="B319" t="s">
        <v>16</v>
      </c>
      <c r="C319" t="s">
        <v>28</v>
      </c>
      <c r="D319" s="1">
        <v>38782</v>
      </c>
      <c r="E319" s="1">
        <v>30720</v>
      </c>
      <c r="F319" t="s">
        <v>29</v>
      </c>
      <c r="G319" t="s">
        <v>19</v>
      </c>
      <c r="H319">
        <v>-1</v>
      </c>
      <c r="I319" t="s">
        <v>160</v>
      </c>
      <c r="J319" t="s">
        <v>21</v>
      </c>
      <c r="K319" t="s">
        <v>23</v>
      </c>
      <c r="L319" t="s">
        <v>22</v>
      </c>
      <c r="M319">
        <v>1974</v>
      </c>
      <c r="N319">
        <v>1974</v>
      </c>
      <c r="O319">
        <v>0</v>
      </c>
      <c r="P319">
        <v>0</v>
      </c>
      <c r="R319" t="s">
        <v>22</v>
      </c>
      <c r="S319">
        <v>13</v>
      </c>
      <c r="T319">
        <v>5</v>
      </c>
      <c r="U319" t="b">
        <v>0</v>
      </c>
      <c r="V319" t="b">
        <v>1</v>
      </c>
      <c r="W319" t="s">
        <v>22</v>
      </c>
      <c r="X319" s="1">
        <v>43173</v>
      </c>
      <c r="Y319" t="s">
        <v>18</v>
      </c>
      <c r="Z319" t="s">
        <v>18</v>
      </c>
    </row>
    <row r="320" spans="1:26" hidden="1" x14ac:dyDescent="0.4">
      <c r="A320">
        <v>14970647882</v>
      </c>
      <c r="B320" t="s">
        <v>16</v>
      </c>
      <c r="C320" t="s">
        <v>28</v>
      </c>
      <c r="D320" s="1">
        <v>39001</v>
      </c>
      <c r="E320" s="1">
        <v>32415</v>
      </c>
      <c r="F320" t="s">
        <v>25</v>
      </c>
      <c r="G320" t="s">
        <v>19</v>
      </c>
      <c r="H320">
        <v>0</v>
      </c>
      <c r="I320" t="s">
        <v>253</v>
      </c>
      <c r="J320" t="s">
        <v>21</v>
      </c>
      <c r="K320" t="s">
        <v>23</v>
      </c>
      <c r="L320" t="s">
        <v>22</v>
      </c>
      <c r="M320">
        <v>127</v>
      </c>
      <c r="N320">
        <v>51</v>
      </c>
      <c r="O320">
        <v>76</v>
      </c>
      <c r="P320">
        <v>50</v>
      </c>
      <c r="Q320" s="1">
        <v>43370</v>
      </c>
      <c r="R320" t="s">
        <v>22</v>
      </c>
      <c r="S320">
        <v>63</v>
      </c>
      <c r="T320">
        <v>102</v>
      </c>
      <c r="U320" t="b">
        <v>1</v>
      </c>
      <c r="V320" t="b">
        <v>1</v>
      </c>
      <c r="W320" t="s">
        <v>22</v>
      </c>
      <c r="X320" s="1">
        <v>43236</v>
      </c>
      <c r="Y320" t="s">
        <v>18</v>
      </c>
      <c r="Z320" t="s">
        <v>18</v>
      </c>
    </row>
    <row r="321" spans="1:26" hidden="1" x14ac:dyDescent="0.4">
      <c r="A321">
        <v>15153829383</v>
      </c>
      <c r="B321" t="s">
        <v>16</v>
      </c>
      <c r="C321" t="s">
        <v>24</v>
      </c>
      <c r="D321" s="1">
        <v>39777</v>
      </c>
      <c r="E321" s="1">
        <v>34175</v>
      </c>
      <c r="G321" t="s">
        <v>19</v>
      </c>
      <c r="H321">
        <v>1</v>
      </c>
      <c r="I321" t="s">
        <v>131</v>
      </c>
      <c r="J321" t="s">
        <v>27</v>
      </c>
      <c r="K321" t="s">
        <v>16</v>
      </c>
      <c r="L321" t="s">
        <v>22</v>
      </c>
      <c r="M321">
        <v>19454</v>
      </c>
      <c r="N321">
        <v>19453</v>
      </c>
      <c r="O321">
        <v>1</v>
      </c>
      <c r="P321">
        <v>0</v>
      </c>
      <c r="Q321" s="1">
        <v>41283</v>
      </c>
      <c r="R321" t="s">
        <v>22</v>
      </c>
      <c r="S321">
        <v>2781</v>
      </c>
      <c r="T321">
        <v>1291</v>
      </c>
      <c r="U321" t="b">
        <v>1</v>
      </c>
      <c r="V321" t="b">
        <v>1</v>
      </c>
      <c r="W321" t="s">
        <v>22</v>
      </c>
      <c r="X321" s="1">
        <v>43207</v>
      </c>
      <c r="Y321" t="s">
        <v>18</v>
      </c>
      <c r="Z321" t="s">
        <v>18</v>
      </c>
    </row>
    <row r="322" spans="1:26" hidden="1" x14ac:dyDescent="0.4">
      <c r="A322">
        <v>18612773487</v>
      </c>
      <c r="B322" t="s">
        <v>16</v>
      </c>
      <c r="C322" t="s">
        <v>28</v>
      </c>
      <c r="D322" s="1">
        <v>43170</v>
      </c>
      <c r="E322" s="1">
        <v>29312</v>
      </c>
      <c r="F322" t="s">
        <v>25</v>
      </c>
      <c r="G322" t="s">
        <v>19</v>
      </c>
      <c r="H322">
        <v>-1</v>
      </c>
      <c r="I322" t="s">
        <v>72</v>
      </c>
      <c r="J322" t="s">
        <v>31</v>
      </c>
      <c r="K322" t="s">
        <v>24</v>
      </c>
      <c r="L322" t="s">
        <v>22</v>
      </c>
      <c r="M322">
        <v>303</v>
      </c>
      <c r="N322">
        <v>149</v>
      </c>
      <c r="O322">
        <v>154</v>
      </c>
      <c r="P322">
        <v>50</v>
      </c>
      <c r="Q322" s="1">
        <v>43170</v>
      </c>
      <c r="R322" t="s">
        <v>22</v>
      </c>
      <c r="S322">
        <v>21</v>
      </c>
      <c r="T322">
        <v>20</v>
      </c>
      <c r="U322" t="b">
        <v>0</v>
      </c>
      <c r="V322" t="b">
        <v>0</v>
      </c>
      <c r="W322" t="s">
        <v>22</v>
      </c>
      <c r="X322" s="1">
        <v>43195</v>
      </c>
      <c r="Y322" t="s">
        <v>18</v>
      </c>
      <c r="Z322" t="s">
        <v>18</v>
      </c>
    </row>
    <row r="323" spans="1:26" hidden="1" x14ac:dyDescent="0.4">
      <c r="A323">
        <v>18162307786</v>
      </c>
      <c r="B323" t="s">
        <v>16</v>
      </c>
      <c r="C323" t="s">
        <v>28</v>
      </c>
      <c r="D323" s="1">
        <v>43199</v>
      </c>
      <c r="E323" s="1">
        <v>33181</v>
      </c>
      <c r="F323" t="s">
        <v>25</v>
      </c>
      <c r="G323" t="s">
        <v>19</v>
      </c>
      <c r="H323">
        <v>-1</v>
      </c>
      <c r="I323" t="s">
        <v>45</v>
      </c>
      <c r="J323" t="s">
        <v>42</v>
      </c>
      <c r="K323" t="s">
        <v>23</v>
      </c>
      <c r="L323" t="s">
        <v>22</v>
      </c>
      <c r="M323">
        <v>49</v>
      </c>
      <c r="N323">
        <v>49</v>
      </c>
      <c r="O323">
        <v>0</v>
      </c>
      <c r="P323">
        <v>0</v>
      </c>
      <c r="Q323" s="1">
        <v>43199</v>
      </c>
      <c r="R323" t="s">
        <v>22</v>
      </c>
      <c r="S323">
        <v>17</v>
      </c>
      <c r="T323">
        <v>1</v>
      </c>
      <c r="U323" t="b">
        <v>0</v>
      </c>
      <c r="V323" t="b">
        <v>1</v>
      </c>
      <c r="W323" t="s">
        <v>22</v>
      </c>
      <c r="X323" s="1">
        <v>43218</v>
      </c>
      <c r="Y323" t="s">
        <v>18</v>
      </c>
      <c r="Z323" t="s">
        <v>18</v>
      </c>
    </row>
    <row r="324" spans="1:26" hidden="1" x14ac:dyDescent="0.4">
      <c r="A324">
        <v>16338262461</v>
      </c>
      <c r="B324" t="s">
        <v>16</v>
      </c>
      <c r="C324" t="s">
        <v>28</v>
      </c>
      <c r="D324" s="1">
        <v>43206</v>
      </c>
      <c r="E324" s="1">
        <v>33726</v>
      </c>
      <c r="F324" t="s">
        <v>25</v>
      </c>
      <c r="G324" t="s">
        <v>19</v>
      </c>
      <c r="H324">
        <v>-1</v>
      </c>
      <c r="I324" t="s">
        <v>51</v>
      </c>
      <c r="J324" t="s">
        <v>31</v>
      </c>
      <c r="K324" t="s">
        <v>24</v>
      </c>
      <c r="L324" t="s">
        <v>22</v>
      </c>
      <c r="M324">
        <v>42</v>
      </c>
      <c r="N324">
        <v>20</v>
      </c>
      <c r="O324">
        <v>22</v>
      </c>
      <c r="P324">
        <v>50</v>
      </c>
      <c r="Q324" s="1">
        <v>43206</v>
      </c>
      <c r="R324" t="s">
        <v>22</v>
      </c>
      <c r="S324">
        <v>15</v>
      </c>
      <c r="T324">
        <v>10</v>
      </c>
      <c r="U324" t="b">
        <v>0</v>
      </c>
      <c r="W324" t="s">
        <v>22</v>
      </c>
      <c r="X324" s="1">
        <v>43214</v>
      </c>
      <c r="Y324" t="s">
        <v>18</v>
      </c>
      <c r="Z324" t="s">
        <v>18</v>
      </c>
    </row>
    <row r="325" spans="1:26" hidden="1" x14ac:dyDescent="0.4">
      <c r="A325">
        <v>16013930961</v>
      </c>
      <c r="B325" t="s">
        <v>16</v>
      </c>
      <c r="C325" t="s">
        <v>28</v>
      </c>
      <c r="D325" s="1">
        <v>35585</v>
      </c>
      <c r="E325" s="1">
        <v>21965</v>
      </c>
      <c r="F325" t="s">
        <v>25</v>
      </c>
      <c r="G325" t="s">
        <v>19</v>
      </c>
      <c r="H325">
        <v>-1</v>
      </c>
      <c r="I325" t="s">
        <v>107</v>
      </c>
      <c r="J325" t="s">
        <v>42</v>
      </c>
      <c r="K325" t="s">
        <v>23</v>
      </c>
      <c r="L325" t="s">
        <v>22</v>
      </c>
      <c r="M325">
        <v>88</v>
      </c>
      <c r="N325">
        <v>11</v>
      </c>
      <c r="O325">
        <v>77</v>
      </c>
      <c r="P325">
        <v>100</v>
      </c>
      <c r="Q325" s="1">
        <v>42075</v>
      </c>
      <c r="R325" t="s">
        <v>22</v>
      </c>
      <c r="S325">
        <v>63</v>
      </c>
      <c r="T325">
        <v>117</v>
      </c>
      <c r="U325" t="b">
        <v>1</v>
      </c>
      <c r="V325" t="b">
        <v>1</v>
      </c>
      <c r="W325" t="s">
        <v>22</v>
      </c>
      <c r="X325" s="1">
        <v>43192</v>
      </c>
      <c r="Y325" t="s">
        <v>18</v>
      </c>
      <c r="Z325" t="s">
        <v>18</v>
      </c>
    </row>
    <row r="326" spans="1:26" hidden="1" x14ac:dyDescent="0.4">
      <c r="A326">
        <v>12779526056</v>
      </c>
      <c r="B326" t="s">
        <v>16</v>
      </c>
      <c r="C326" t="s">
        <v>17</v>
      </c>
      <c r="D326" s="1">
        <v>36074</v>
      </c>
      <c r="E326" s="1">
        <v>30137</v>
      </c>
      <c r="F326" t="s">
        <v>29</v>
      </c>
      <c r="G326" t="s">
        <v>19</v>
      </c>
      <c r="H326">
        <v>-1</v>
      </c>
      <c r="I326" t="s">
        <v>254</v>
      </c>
      <c r="J326" t="s">
        <v>31</v>
      </c>
      <c r="K326" t="s">
        <v>24</v>
      </c>
      <c r="L326" t="s">
        <v>22</v>
      </c>
      <c r="M326">
        <v>128</v>
      </c>
      <c r="N326">
        <v>45</v>
      </c>
      <c r="O326">
        <v>83</v>
      </c>
      <c r="P326">
        <v>100</v>
      </c>
      <c r="Q326" s="1">
        <v>42562</v>
      </c>
      <c r="R326" t="s">
        <v>22</v>
      </c>
      <c r="S326">
        <v>148</v>
      </c>
      <c r="T326">
        <v>105</v>
      </c>
      <c r="U326" t="b">
        <v>0</v>
      </c>
      <c r="V326" t="b">
        <v>0</v>
      </c>
      <c r="W326" t="s">
        <v>22</v>
      </c>
      <c r="X326" s="1">
        <v>43192</v>
      </c>
      <c r="Y326" t="s">
        <v>18</v>
      </c>
      <c r="Z326" t="s">
        <v>18</v>
      </c>
    </row>
    <row r="327" spans="1:26" hidden="1" x14ac:dyDescent="0.4">
      <c r="A327">
        <v>12866031111</v>
      </c>
      <c r="B327" t="s">
        <v>16</v>
      </c>
      <c r="C327" t="s">
        <v>28</v>
      </c>
      <c r="D327" s="1">
        <v>36167</v>
      </c>
      <c r="E327" s="1">
        <v>26288</v>
      </c>
      <c r="F327" t="s">
        <v>29</v>
      </c>
      <c r="G327" t="s">
        <v>19</v>
      </c>
      <c r="H327">
        <v>3</v>
      </c>
      <c r="I327" t="s">
        <v>255</v>
      </c>
      <c r="J327" t="s">
        <v>21</v>
      </c>
      <c r="K327" t="s">
        <v>23</v>
      </c>
      <c r="L327" t="s">
        <v>22</v>
      </c>
      <c r="M327">
        <v>7630</v>
      </c>
      <c r="N327">
        <v>7630</v>
      </c>
      <c r="O327">
        <v>0</v>
      </c>
      <c r="P327">
        <v>0</v>
      </c>
      <c r="R327" t="s">
        <v>22</v>
      </c>
      <c r="S327">
        <v>245</v>
      </c>
      <c r="T327">
        <v>53</v>
      </c>
      <c r="U327" t="b">
        <v>1</v>
      </c>
      <c r="V327" t="b">
        <v>1</v>
      </c>
      <c r="W327" t="s">
        <v>22</v>
      </c>
      <c r="X327" s="1">
        <v>43214</v>
      </c>
      <c r="Y327" t="s">
        <v>18</v>
      </c>
      <c r="Z327" t="s">
        <v>18</v>
      </c>
    </row>
    <row r="328" spans="1:26" hidden="1" x14ac:dyDescent="0.4">
      <c r="A328">
        <v>14634180255</v>
      </c>
      <c r="B328" t="s">
        <v>16</v>
      </c>
      <c r="C328" t="s">
        <v>28</v>
      </c>
      <c r="D328" s="1">
        <v>36200</v>
      </c>
      <c r="E328" s="1">
        <v>22404</v>
      </c>
      <c r="F328" t="s">
        <v>29</v>
      </c>
      <c r="G328" t="s">
        <v>19</v>
      </c>
      <c r="H328">
        <v>1</v>
      </c>
      <c r="I328" t="s">
        <v>256</v>
      </c>
      <c r="J328" t="s">
        <v>31</v>
      </c>
      <c r="K328" t="s">
        <v>24</v>
      </c>
      <c r="L328" t="s">
        <v>22</v>
      </c>
      <c r="M328">
        <v>3069</v>
      </c>
      <c r="N328">
        <v>2964</v>
      </c>
      <c r="O328">
        <v>105</v>
      </c>
      <c r="P328">
        <v>100</v>
      </c>
      <c r="Q328" s="1">
        <v>42599</v>
      </c>
      <c r="R328" t="s">
        <v>22</v>
      </c>
      <c r="S328">
        <v>0</v>
      </c>
      <c r="T328">
        <v>26</v>
      </c>
      <c r="U328" t="b">
        <v>0</v>
      </c>
      <c r="W328" t="s">
        <v>22</v>
      </c>
      <c r="X328" s="1">
        <v>43198</v>
      </c>
      <c r="Y328" t="s">
        <v>18</v>
      </c>
      <c r="Z328" t="s">
        <v>18</v>
      </c>
    </row>
    <row r="329" spans="1:26" hidden="1" x14ac:dyDescent="0.4">
      <c r="A329">
        <v>12553094967</v>
      </c>
      <c r="B329" t="s">
        <v>16</v>
      </c>
      <c r="C329" t="s">
        <v>17</v>
      </c>
      <c r="D329" s="1">
        <v>37187</v>
      </c>
      <c r="E329" s="1">
        <v>25990</v>
      </c>
      <c r="F329" t="s">
        <v>25</v>
      </c>
      <c r="G329" t="s">
        <v>19</v>
      </c>
      <c r="H329">
        <v>2</v>
      </c>
      <c r="I329" t="s">
        <v>257</v>
      </c>
      <c r="J329" t="s">
        <v>31</v>
      </c>
      <c r="K329" t="s">
        <v>24</v>
      </c>
      <c r="L329" t="s">
        <v>22</v>
      </c>
      <c r="M329">
        <v>4460</v>
      </c>
      <c r="N329">
        <v>4460</v>
      </c>
      <c r="O329">
        <v>0</v>
      </c>
      <c r="P329">
        <v>0</v>
      </c>
      <c r="R329" t="s">
        <v>22</v>
      </c>
      <c r="S329">
        <v>826</v>
      </c>
      <c r="T329">
        <v>796</v>
      </c>
      <c r="U329" t="b">
        <v>0</v>
      </c>
      <c r="V329" t="b">
        <v>1</v>
      </c>
      <c r="W329" t="s">
        <v>22</v>
      </c>
      <c r="X329" s="1">
        <v>43216</v>
      </c>
      <c r="Y329" t="s">
        <v>18</v>
      </c>
      <c r="Z329" t="s">
        <v>18</v>
      </c>
    </row>
    <row r="330" spans="1:26" hidden="1" x14ac:dyDescent="0.4">
      <c r="A330">
        <v>17710986496</v>
      </c>
      <c r="B330" t="s">
        <v>16</v>
      </c>
      <c r="C330" t="s">
        <v>28</v>
      </c>
      <c r="D330" s="1">
        <v>40510</v>
      </c>
      <c r="E330" s="1">
        <v>28970</v>
      </c>
      <c r="G330" t="s">
        <v>19</v>
      </c>
      <c r="H330">
        <v>-1</v>
      </c>
      <c r="I330" t="s">
        <v>132</v>
      </c>
      <c r="J330" t="s">
        <v>31</v>
      </c>
      <c r="K330" t="s">
        <v>24</v>
      </c>
      <c r="L330" t="s">
        <v>22</v>
      </c>
      <c r="M330">
        <v>672</v>
      </c>
      <c r="N330">
        <v>568</v>
      </c>
      <c r="O330">
        <v>104</v>
      </c>
      <c r="P330">
        <v>100</v>
      </c>
      <c r="Q330" s="1">
        <v>41391</v>
      </c>
      <c r="R330" t="s">
        <v>22</v>
      </c>
      <c r="S330">
        <v>36</v>
      </c>
      <c r="T330">
        <v>62</v>
      </c>
      <c r="U330" t="b">
        <v>0</v>
      </c>
      <c r="V330" t="b">
        <v>1</v>
      </c>
      <c r="W330" t="s">
        <v>22</v>
      </c>
      <c r="X330" s="1">
        <v>43232</v>
      </c>
      <c r="Y330" t="s">
        <v>18</v>
      </c>
      <c r="Z330" t="s">
        <v>18</v>
      </c>
    </row>
    <row r="331" spans="1:26" hidden="1" x14ac:dyDescent="0.4">
      <c r="A331">
        <v>12259124964</v>
      </c>
      <c r="B331" t="s">
        <v>16</v>
      </c>
      <c r="C331" t="s">
        <v>28</v>
      </c>
      <c r="D331" s="1">
        <v>41452</v>
      </c>
      <c r="E331" s="1">
        <v>29166</v>
      </c>
      <c r="F331" t="s">
        <v>29</v>
      </c>
      <c r="G331" t="s">
        <v>19</v>
      </c>
      <c r="H331">
        <v>-1</v>
      </c>
      <c r="I331" t="s">
        <v>102</v>
      </c>
      <c r="J331" t="s">
        <v>31</v>
      </c>
      <c r="K331" t="s">
        <v>24</v>
      </c>
      <c r="L331" t="s">
        <v>22</v>
      </c>
      <c r="M331">
        <v>135</v>
      </c>
      <c r="N331">
        <v>135</v>
      </c>
      <c r="O331">
        <v>0</v>
      </c>
      <c r="P331">
        <v>0</v>
      </c>
      <c r="Q331" s="1">
        <v>41452</v>
      </c>
      <c r="R331" t="s">
        <v>22</v>
      </c>
      <c r="S331">
        <v>5</v>
      </c>
      <c r="T331">
        <v>11</v>
      </c>
      <c r="U331" t="b">
        <v>0</v>
      </c>
      <c r="W331" t="s">
        <v>22</v>
      </c>
      <c r="X331" s="1">
        <v>43239</v>
      </c>
      <c r="Y331" t="s">
        <v>18</v>
      </c>
      <c r="Z331" t="s">
        <v>18</v>
      </c>
    </row>
    <row r="332" spans="1:26" hidden="1" x14ac:dyDescent="0.4">
      <c r="A332">
        <v>15600432613</v>
      </c>
      <c r="B332" t="s">
        <v>16</v>
      </c>
      <c r="C332" t="s">
        <v>28</v>
      </c>
      <c r="D332" s="1">
        <v>42666</v>
      </c>
      <c r="E332" s="1">
        <v>30560</v>
      </c>
      <c r="F332" t="s">
        <v>25</v>
      </c>
      <c r="G332" t="s">
        <v>19</v>
      </c>
      <c r="H332">
        <v>-1</v>
      </c>
      <c r="I332" t="s">
        <v>87</v>
      </c>
      <c r="J332" t="s">
        <v>42</v>
      </c>
      <c r="K332" t="s">
        <v>23</v>
      </c>
      <c r="L332" t="s">
        <v>22</v>
      </c>
      <c r="M332">
        <v>69</v>
      </c>
      <c r="N332">
        <v>40</v>
      </c>
      <c r="O332">
        <v>29</v>
      </c>
      <c r="P332">
        <v>50</v>
      </c>
      <c r="Q332" s="1">
        <v>42667</v>
      </c>
      <c r="R332" t="s">
        <v>22</v>
      </c>
      <c r="S332">
        <v>35</v>
      </c>
      <c r="T332">
        <v>2</v>
      </c>
      <c r="U332" t="b">
        <v>0</v>
      </c>
      <c r="V332" t="b">
        <v>1</v>
      </c>
      <c r="W332" t="s">
        <v>22</v>
      </c>
      <c r="X332" s="1">
        <v>43237</v>
      </c>
      <c r="Y332" t="s">
        <v>18</v>
      </c>
      <c r="Z332" t="s">
        <v>18</v>
      </c>
    </row>
    <row r="333" spans="1:26" hidden="1" x14ac:dyDescent="0.4">
      <c r="A333">
        <v>11489188686</v>
      </c>
      <c r="B333" t="s">
        <v>16</v>
      </c>
      <c r="C333" t="s">
        <v>24</v>
      </c>
      <c r="D333" s="1">
        <v>39468</v>
      </c>
      <c r="E333" s="1">
        <v>27582</v>
      </c>
      <c r="F333" t="s">
        <v>25</v>
      </c>
      <c r="G333" t="s">
        <v>19</v>
      </c>
      <c r="H333">
        <v>-1</v>
      </c>
      <c r="I333" t="s">
        <v>258</v>
      </c>
      <c r="J333" t="s">
        <v>58</v>
      </c>
      <c r="K333" t="s">
        <v>16</v>
      </c>
      <c r="L333" t="s">
        <v>22</v>
      </c>
      <c r="M333">
        <v>15175</v>
      </c>
      <c r="N333">
        <v>15175</v>
      </c>
      <c r="O333">
        <v>0</v>
      </c>
      <c r="P333">
        <v>0</v>
      </c>
      <c r="R333" t="s">
        <v>22</v>
      </c>
      <c r="S333">
        <v>1373</v>
      </c>
      <c r="T333">
        <v>1701</v>
      </c>
      <c r="U333" t="b">
        <v>0</v>
      </c>
      <c r="V333" t="b">
        <v>1</v>
      </c>
      <c r="W333" t="s">
        <v>22</v>
      </c>
      <c r="X333" s="1">
        <v>43218</v>
      </c>
      <c r="Y333" t="s">
        <v>18</v>
      </c>
      <c r="Z333" t="s">
        <v>18</v>
      </c>
    </row>
    <row r="334" spans="1:26" hidden="1" x14ac:dyDescent="0.4">
      <c r="A334">
        <v>16219076670</v>
      </c>
      <c r="B334" t="s">
        <v>16</v>
      </c>
      <c r="C334" t="s">
        <v>28</v>
      </c>
      <c r="D334" s="1">
        <v>33750</v>
      </c>
      <c r="E334" s="1">
        <v>23681</v>
      </c>
      <c r="G334" t="s">
        <v>19</v>
      </c>
      <c r="H334">
        <v>3</v>
      </c>
      <c r="I334" t="s">
        <v>63</v>
      </c>
      <c r="J334" t="s">
        <v>64</v>
      </c>
      <c r="K334" t="s">
        <v>23</v>
      </c>
      <c r="L334" t="s">
        <v>22</v>
      </c>
      <c r="M334">
        <v>4682</v>
      </c>
      <c r="N334">
        <v>4682</v>
      </c>
      <c r="O334">
        <v>0</v>
      </c>
      <c r="P334">
        <v>0</v>
      </c>
      <c r="R334" t="s">
        <v>22</v>
      </c>
      <c r="S334">
        <v>64</v>
      </c>
      <c r="T334">
        <v>32</v>
      </c>
      <c r="U334" t="b">
        <v>0</v>
      </c>
      <c r="V334" t="b">
        <v>1</v>
      </c>
      <c r="W334" t="s">
        <v>22</v>
      </c>
      <c r="X334" s="1">
        <v>43225</v>
      </c>
      <c r="Y334" t="s">
        <v>18</v>
      </c>
      <c r="Z334" t="s">
        <v>18</v>
      </c>
    </row>
    <row r="335" spans="1:26" hidden="1" x14ac:dyDescent="0.4">
      <c r="A335">
        <v>18760542835</v>
      </c>
      <c r="B335" t="s">
        <v>16</v>
      </c>
      <c r="C335" t="s">
        <v>28</v>
      </c>
      <c r="D335" s="1">
        <v>34599</v>
      </c>
      <c r="E335" s="1">
        <v>20805</v>
      </c>
      <c r="F335" t="s">
        <v>25</v>
      </c>
      <c r="G335" t="s">
        <v>19</v>
      </c>
      <c r="H335">
        <v>0</v>
      </c>
      <c r="I335" t="s">
        <v>97</v>
      </c>
      <c r="J335" t="s">
        <v>38</v>
      </c>
      <c r="K335" t="s">
        <v>16</v>
      </c>
      <c r="L335" t="s">
        <v>22</v>
      </c>
      <c r="M335">
        <v>97</v>
      </c>
      <c r="N335">
        <v>61</v>
      </c>
      <c r="O335">
        <v>36</v>
      </c>
      <c r="P335">
        <v>100</v>
      </c>
      <c r="Q335" s="1">
        <v>42095</v>
      </c>
      <c r="R335" t="s">
        <v>22</v>
      </c>
      <c r="S335">
        <v>63</v>
      </c>
      <c r="T335">
        <v>25</v>
      </c>
      <c r="U335" t="b">
        <v>0</v>
      </c>
      <c r="V335" t="b">
        <v>1</v>
      </c>
      <c r="W335" t="s">
        <v>22</v>
      </c>
      <c r="X335" s="1">
        <v>43176</v>
      </c>
      <c r="Y335" t="s">
        <v>18</v>
      </c>
      <c r="Z335" t="s">
        <v>18</v>
      </c>
    </row>
    <row r="336" spans="1:26" hidden="1" x14ac:dyDescent="0.4">
      <c r="A336">
        <v>11495663805</v>
      </c>
      <c r="B336" t="s">
        <v>16</v>
      </c>
      <c r="C336" t="s">
        <v>28</v>
      </c>
      <c r="D336" s="1">
        <v>35241</v>
      </c>
      <c r="E336" s="1">
        <v>28366</v>
      </c>
      <c r="F336" t="s">
        <v>29</v>
      </c>
      <c r="G336" t="s">
        <v>19</v>
      </c>
      <c r="H336">
        <v>2</v>
      </c>
      <c r="I336" t="s">
        <v>79</v>
      </c>
      <c r="J336" t="s">
        <v>31</v>
      </c>
      <c r="K336" t="s">
        <v>24</v>
      </c>
      <c r="L336" t="s">
        <v>18</v>
      </c>
      <c r="M336">
        <v>432</v>
      </c>
      <c r="N336">
        <v>383</v>
      </c>
      <c r="O336">
        <v>49</v>
      </c>
      <c r="P336">
        <v>70</v>
      </c>
      <c r="Q336" s="1">
        <v>42377</v>
      </c>
      <c r="R336" t="s">
        <v>22</v>
      </c>
      <c r="S336">
        <v>15</v>
      </c>
      <c r="T336">
        <v>63</v>
      </c>
      <c r="U336" t="b">
        <v>1</v>
      </c>
      <c r="V336" t="b">
        <v>1</v>
      </c>
      <c r="W336" t="s">
        <v>22</v>
      </c>
      <c r="X336" s="1">
        <v>43213</v>
      </c>
      <c r="Y336" t="s">
        <v>18</v>
      </c>
      <c r="Z336" t="s">
        <v>18</v>
      </c>
    </row>
    <row r="337" spans="1:26" hidden="1" x14ac:dyDescent="0.4">
      <c r="A337">
        <v>10686348630</v>
      </c>
      <c r="B337" t="s">
        <v>16</v>
      </c>
      <c r="C337" t="s">
        <v>28</v>
      </c>
      <c r="D337" s="1">
        <v>35416</v>
      </c>
      <c r="E337" s="1">
        <v>25160</v>
      </c>
      <c r="F337" t="s">
        <v>25</v>
      </c>
      <c r="G337" t="s">
        <v>19</v>
      </c>
      <c r="H337">
        <v>2</v>
      </c>
      <c r="I337" t="s">
        <v>259</v>
      </c>
      <c r="J337" t="s">
        <v>49</v>
      </c>
      <c r="K337" t="s">
        <v>50</v>
      </c>
      <c r="L337" t="s">
        <v>22</v>
      </c>
      <c r="M337">
        <v>520</v>
      </c>
      <c r="N337">
        <v>181</v>
      </c>
      <c r="O337">
        <v>339</v>
      </c>
      <c r="P337">
        <v>100</v>
      </c>
      <c r="Q337" s="1">
        <v>42713</v>
      </c>
      <c r="R337" t="s">
        <v>22</v>
      </c>
      <c r="S337">
        <v>22</v>
      </c>
      <c r="T337">
        <v>1</v>
      </c>
      <c r="U337" t="b">
        <v>0</v>
      </c>
      <c r="V337" t="b">
        <v>1</v>
      </c>
      <c r="W337" t="s">
        <v>22</v>
      </c>
      <c r="X337" s="1">
        <v>43208</v>
      </c>
      <c r="Y337" t="s">
        <v>18</v>
      </c>
      <c r="Z337" t="s">
        <v>18</v>
      </c>
    </row>
    <row r="338" spans="1:26" hidden="1" x14ac:dyDescent="0.4">
      <c r="A338">
        <v>18060726410</v>
      </c>
      <c r="B338" t="s">
        <v>16</v>
      </c>
      <c r="C338" t="s">
        <v>17</v>
      </c>
      <c r="D338" s="1">
        <v>37199</v>
      </c>
      <c r="E338" s="1">
        <v>18893</v>
      </c>
      <c r="F338" t="s">
        <v>29</v>
      </c>
      <c r="G338" t="s">
        <v>19</v>
      </c>
      <c r="H338">
        <v>-1</v>
      </c>
      <c r="I338" t="s">
        <v>71</v>
      </c>
      <c r="J338" t="s">
        <v>34</v>
      </c>
      <c r="K338" t="s">
        <v>23</v>
      </c>
      <c r="L338" t="s">
        <v>22</v>
      </c>
      <c r="M338">
        <v>491</v>
      </c>
      <c r="N338">
        <v>478</v>
      </c>
      <c r="O338">
        <v>13</v>
      </c>
      <c r="P338">
        <v>10</v>
      </c>
      <c r="Q338" s="1">
        <v>41950</v>
      </c>
      <c r="R338" t="s">
        <v>22</v>
      </c>
      <c r="S338">
        <v>503</v>
      </c>
      <c r="T338">
        <v>495</v>
      </c>
      <c r="U338" t="b">
        <v>1</v>
      </c>
      <c r="V338" t="b">
        <v>1</v>
      </c>
      <c r="W338" t="s">
        <v>22</v>
      </c>
      <c r="X338" s="1">
        <v>43174</v>
      </c>
      <c r="Y338" t="s">
        <v>18</v>
      </c>
      <c r="Z338" t="s">
        <v>18</v>
      </c>
    </row>
    <row r="339" spans="1:26" hidden="1" x14ac:dyDescent="0.4">
      <c r="A339">
        <v>12999765075</v>
      </c>
      <c r="B339" t="s">
        <v>16</v>
      </c>
      <c r="C339" t="s">
        <v>28</v>
      </c>
      <c r="D339" s="1">
        <v>39553</v>
      </c>
      <c r="E339" s="1">
        <v>28615</v>
      </c>
      <c r="G339" t="s">
        <v>19</v>
      </c>
      <c r="H339">
        <v>-1</v>
      </c>
      <c r="I339" t="s">
        <v>20</v>
      </c>
      <c r="J339" t="s">
        <v>21</v>
      </c>
      <c r="K339" t="s">
        <v>23</v>
      </c>
      <c r="L339" t="s">
        <v>22</v>
      </c>
      <c r="M339">
        <v>594</v>
      </c>
      <c r="N339">
        <v>594</v>
      </c>
      <c r="O339">
        <v>0</v>
      </c>
      <c r="P339">
        <v>0</v>
      </c>
      <c r="R339" t="s">
        <v>22</v>
      </c>
      <c r="S339">
        <v>155</v>
      </c>
      <c r="T339">
        <v>44</v>
      </c>
      <c r="U339" t="b">
        <v>1</v>
      </c>
      <c r="W339" t="s">
        <v>22</v>
      </c>
      <c r="X339" s="1">
        <v>43192</v>
      </c>
      <c r="Y339" t="s">
        <v>18</v>
      </c>
      <c r="Z339" t="s">
        <v>18</v>
      </c>
    </row>
    <row r="340" spans="1:26" hidden="1" x14ac:dyDescent="0.4">
      <c r="A340">
        <v>10907687797</v>
      </c>
      <c r="B340" t="s">
        <v>16</v>
      </c>
      <c r="C340" t="s">
        <v>28</v>
      </c>
      <c r="D340" s="1">
        <v>37909</v>
      </c>
      <c r="E340" s="1">
        <v>29927</v>
      </c>
      <c r="F340" t="s">
        <v>25</v>
      </c>
      <c r="G340" t="s">
        <v>19</v>
      </c>
      <c r="H340">
        <v>-1</v>
      </c>
      <c r="I340" t="s">
        <v>54</v>
      </c>
      <c r="J340" t="s">
        <v>31</v>
      </c>
      <c r="K340" t="s">
        <v>24</v>
      </c>
      <c r="L340" t="s">
        <v>22</v>
      </c>
      <c r="M340">
        <v>2675</v>
      </c>
      <c r="N340">
        <v>1944</v>
      </c>
      <c r="O340">
        <v>731</v>
      </c>
      <c r="P340">
        <v>100</v>
      </c>
      <c r="Q340" s="1">
        <v>42142</v>
      </c>
      <c r="R340" t="s">
        <v>22</v>
      </c>
      <c r="S340">
        <v>79</v>
      </c>
      <c r="T340">
        <v>9</v>
      </c>
      <c r="U340" t="b">
        <v>0</v>
      </c>
      <c r="W340" t="s">
        <v>22</v>
      </c>
      <c r="X340" s="1">
        <v>43235</v>
      </c>
      <c r="Y340" t="s">
        <v>18</v>
      </c>
      <c r="Z340" t="s">
        <v>18</v>
      </c>
    </row>
    <row r="341" spans="1:26" hidden="1" x14ac:dyDescent="0.4">
      <c r="A341">
        <v>14738542775</v>
      </c>
      <c r="B341" t="s">
        <v>16</v>
      </c>
      <c r="C341" t="s">
        <v>17</v>
      </c>
      <c r="D341" s="1">
        <v>38292</v>
      </c>
      <c r="E341" s="1">
        <v>26043</v>
      </c>
      <c r="F341" t="s">
        <v>29</v>
      </c>
      <c r="G341" t="s">
        <v>25</v>
      </c>
      <c r="H341">
        <v>4</v>
      </c>
      <c r="I341" t="s">
        <v>93</v>
      </c>
      <c r="J341" t="s">
        <v>49</v>
      </c>
      <c r="K341" t="s">
        <v>50</v>
      </c>
      <c r="L341" t="s">
        <v>22</v>
      </c>
      <c r="M341">
        <v>4493</v>
      </c>
      <c r="N341">
        <v>4376</v>
      </c>
      <c r="O341">
        <v>117</v>
      </c>
      <c r="P341">
        <v>10</v>
      </c>
      <c r="Q341" s="1">
        <v>43356</v>
      </c>
      <c r="R341" t="s">
        <v>22</v>
      </c>
      <c r="S341">
        <v>1281</v>
      </c>
      <c r="T341">
        <v>265</v>
      </c>
      <c r="U341" t="b">
        <v>1</v>
      </c>
      <c r="V341" t="b">
        <v>1</v>
      </c>
      <c r="W341" t="s">
        <v>22</v>
      </c>
      <c r="X341" s="1">
        <v>43217</v>
      </c>
      <c r="Y341" t="s">
        <v>18</v>
      </c>
      <c r="Z341" t="s">
        <v>18</v>
      </c>
    </row>
    <row r="342" spans="1:26" hidden="1" x14ac:dyDescent="0.4">
      <c r="A342">
        <v>16134684434</v>
      </c>
      <c r="B342" t="s">
        <v>16</v>
      </c>
      <c r="C342" t="s">
        <v>28</v>
      </c>
      <c r="D342" s="1">
        <v>37991</v>
      </c>
      <c r="E342" s="1">
        <v>24505</v>
      </c>
      <c r="F342" t="s">
        <v>29</v>
      </c>
      <c r="G342" t="s">
        <v>19</v>
      </c>
      <c r="H342">
        <v>-1</v>
      </c>
      <c r="I342" t="s">
        <v>99</v>
      </c>
      <c r="J342" t="s">
        <v>31</v>
      </c>
      <c r="K342" t="s">
        <v>24</v>
      </c>
      <c r="L342" t="s">
        <v>22</v>
      </c>
      <c r="M342">
        <v>755</v>
      </c>
      <c r="N342">
        <v>365</v>
      </c>
      <c r="O342">
        <v>390</v>
      </c>
      <c r="P342">
        <v>100</v>
      </c>
      <c r="Q342" s="1">
        <v>41057</v>
      </c>
      <c r="R342" t="s">
        <v>22</v>
      </c>
      <c r="S342">
        <v>69</v>
      </c>
      <c r="T342">
        <v>15</v>
      </c>
      <c r="U342" t="b">
        <v>0</v>
      </c>
      <c r="V342" t="b">
        <v>0</v>
      </c>
      <c r="W342" t="s">
        <v>22</v>
      </c>
      <c r="X342" s="1">
        <v>43236</v>
      </c>
      <c r="Y342" t="s">
        <v>18</v>
      </c>
      <c r="Z342" t="s">
        <v>18</v>
      </c>
    </row>
    <row r="343" spans="1:26" hidden="1" x14ac:dyDescent="0.4">
      <c r="A343">
        <v>17310088261</v>
      </c>
      <c r="B343" t="s">
        <v>16</v>
      </c>
      <c r="C343" t="s">
        <v>28</v>
      </c>
      <c r="D343" s="1">
        <v>38033</v>
      </c>
      <c r="E343" s="1">
        <v>26354</v>
      </c>
      <c r="F343" t="s">
        <v>25</v>
      </c>
      <c r="G343" t="s">
        <v>19</v>
      </c>
      <c r="H343">
        <v>-1</v>
      </c>
      <c r="I343" t="s">
        <v>260</v>
      </c>
      <c r="J343" t="s">
        <v>27</v>
      </c>
      <c r="K343" t="s">
        <v>16</v>
      </c>
      <c r="L343" t="s">
        <v>22</v>
      </c>
      <c r="M343">
        <v>1229</v>
      </c>
      <c r="N343">
        <v>1229</v>
      </c>
      <c r="O343">
        <v>0</v>
      </c>
      <c r="P343">
        <v>0</v>
      </c>
      <c r="R343" t="s">
        <v>22</v>
      </c>
      <c r="S343">
        <v>19</v>
      </c>
      <c r="T343">
        <v>4</v>
      </c>
      <c r="U343" t="b">
        <v>0</v>
      </c>
      <c r="V343" t="b">
        <v>0</v>
      </c>
      <c r="W343" t="s">
        <v>22</v>
      </c>
      <c r="X343" s="1">
        <v>43217</v>
      </c>
      <c r="Y343" t="s">
        <v>18</v>
      </c>
      <c r="Z343" t="s">
        <v>18</v>
      </c>
    </row>
    <row r="344" spans="1:26" hidden="1" x14ac:dyDescent="0.4">
      <c r="A344">
        <v>11821021285</v>
      </c>
      <c r="B344" t="s">
        <v>16</v>
      </c>
      <c r="C344" t="s">
        <v>28</v>
      </c>
      <c r="D344" s="1">
        <v>38953</v>
      </c>
      <c r="E344" s="1">
        <v>29107</v>
      </c>
      <c r="F344" t="s">
        <v>25</v>
      </c>
      <c r="G344" t="s">
        <v>19</v>
      </c>
      <c r="H344">
        <v>0</v>
      </c>
      <c r="I344" t="s">
        <v>20</v>
      </c>
      <c r="J344" t="s">
        <v>21</v>
      </c>
      <c r="K344" t="s">
        <v>23</v>
      </c>
      <c r="L344" t="s">
        <v>22</v>
      </c>
      <c r="M344">
        <v>14713</v>
      </c>
      <c r="N344">
        <v>14713</v>
      </c>
      <c r="O344">
        <v>0</v>
      </c>
      <c r="P344">
        <v>0</v>
      </c>
      <c r="R344" t="s">
        <v>22</v>
      </c>
      <c r="S344">
        <v>36</v>
      </c>
      <c r="T344">
        <v>17</v>
      </c>
      <c r="U344" t="b">
        <v>0</v>
      </c>
      <c r="W344" t="s">
        <v>22</v>
      </c>
      <c r="X344" s="1">
        <v>43169</v>
      </c>
      <c r="Y344" t="s">
        <v>18</v>
      </c>
      <c r="Z344" t="s">
        <v>18</v>
      </c>
    </row>
    <row r="345" spans="1:26" hidden="1" x14ac:dyDescent="0.4">
      <c r="A345">
        <v>15230013737</v>
      </c>
      <c r="B345" t="s">
        <v>16</v>
      </c>
      <c r="C345" t="s">
        <v>28</v>
      </c>
      <c r="D345" s="1">
        <v>43170</v>
      </c>
      <c r="E345" s="1">
        <v>33815</v>
      </c>
      <c r="F345" t="s">
        <v>25</v>
      </c>
      <c r="G345" t="s">
        <v>19</v>
      </c>
      <c r="H345">
        <v>-1</v>
      </c>
      <c r="I345" t="s">
        <v>63</v>
      </c>
      <c r="J345" t="s">
        <v>64</v>
      </c>
      <c r="K345" t="s">
        <v>23</v>
      </c>
      <c r="L345" t="s">
        <v>22</v>
      </c>
      <c r="M345">
        <v>68</v>
      </c>
      <c r="N345">
        <v>68</v>
      </c>
      <c r="O345">
        <v>0</v>
      </c>
      <c r="P345">
        <v>0</v>
      </c>
      <c r="Q345" s="1">
        <v>43170</v>
      </c>
      <c r="R345" t="s">
        <v>22</v>
      </c>
      <c r="S345">
        <v>67</v>
      </c>
      <c r="T345">
        <v>1</v>
      </c>
      <c r="U345" t="b">
        <v>0</v>
      </c>
      <c r="V345" t="b">
        <v>1</v>
      </c>
      <c r="W345" t="s">
        <v>22</v>
      </c>
      <c r="X345" s="1">
        <v>43218</v>
      </c>
      <c r="Y345" t="s">
        <v>18</v>
      </c>
      <c r="Z345" t="s">
        <v>18</v>
      </c>
    </row>
    <row r="346" spans="1:26" x14ac:dyDescent="0.4">
      <c r="A346">
        <v>11208792070</v>
      </c>
      <c r="B346" t="s">
        <v>16</v>
      </c>
      <c r="C346" t="s">
        <v>17</v>
      </c>
      <c r="D346" s="1">
        <v>33829</v>
      </c>
      <c r="E346" t="s">
        <v>60</v>
      </c>
      <c r="G346" t="s">
        <v>19</v>
      </c>
      <c r="H346">
        <v>-1</v>
      </c>
      <c r="I346" t="s">
        <v>128</v>
      </c>
      <c r="J346" t="s">
        <v>42</v>
      </c>
      <c r="K346" t="s">
        <v>23</v>
      </c>
      <c r="L346" t="s">
        <v>22</v>
      </c>
      <c r="M346">
        <v>12497</v>
      </c>
      <c r="N346">
        <v>8030</v>
      </c>
      <c r="O346">
        <v>4467</v>
      </c>
      <c r="P346">
        <v>100</v>
      </c>
      <c r="Q346" s="1">
        <v>42606</v>
      </c>
      <c r="R346" t="s">
        <v>22</v>
      </c>
      <c r="S346">
        <v>401</v>
      </c>
      <c r="T346">
        <v>366</v>
      </c>
      <c r="U346" t="b">
        <v>0</v>
      </c>
      <c r="V346" t="b">
        <v>1</v>
      </c>
      <c r="W346" t="s">
        <v>22</v>
      </c>
      <c r="X346" s="1">
        <v>43171</v>
      </c>
      <c r="Y346" t="s">
        <v>18</v>
      </c>
      <c r="Z346" t="s">
        <v>18</v>
      </c>
    </row>
    <row r="347" spans="1:26" hidden="1" x14ac:dyDescent="0.4">
      <c r="A347">
        <v>17557542079</v>
      </c>
      <c r="B347" t="s">
        <v>16</v>
      </c>
      <c r="C347" t="s">
        <v>24</v>
      </c>
      <c r="D347" s="1">
        <v>34030</v>
      </c>
      <c r="E347" s="1">
        <v>25861</v>
      </c>
      <c r="F347" t="s">
        <v>25</v>
      </c>
      <c r="G347" t="s">
        <v>19</v>
      </c>
      <c r="H347">
        <v>4</v>
      </c>
      <c r="I347" t="s">
        <v>75</v>
      </c>
      <c r="J347" t="s">
        <v>31</v>
      </c>
      <c r="K347" t="s">
        <v>24</v>
      </c>
      <c r="L347" t="s">
        <v>22</v>
      </c>
      <c r="M347">
        <v>1099</v>
      </c>
      <c r="N347">
        <v>1099</v>
      </c>
      <c r="O347">
        <v>0</v>
      </c>
      <c r="P347">
        <v>0</v>
      </c>
      <c r="R347" t="s">
        <v>22</v>
      </c>
      <c r="S347">
        <v>2559</v>
      </c>
      <c r="T347">
        <v>931</v>
      </c>
      <c r="U347" t="b">
        <v>1</v>
      </c>
      <c r="V347" t="b">
        <v>1</v>
      </c>
      <c r="W347" t="s">
        <v>22</v>
      </c>
      <c r="X347" s="1">
        <v>43168</v>
      </c>
      <c r="Y347" t="s">
        <v>18</v>
      </c>
      <c r="Z347" t="s">
        <v>18</v>
      </c>
    </row>
    <row r="348" spans="1:26" hidden="1" x14ac:dyDescent="0.4">
      <c r="A348">
        <v>11850045477</v>
      </c>
      <c r="B348" t="s">
        <v>16</v>
      </c>
      <c r="C348" t="s">
        <v>24</v>
      </c>
      <c r="D348" s="1">
        <v>33743</v>
      </c>
      <c r="E348" s="1">
        <v>25224</v>
      </c>
      <c r="F348" t="s">
        <v>25</v>
      </c>
      <c r="G348" t="s">
        <v>19</v>
      </c>
      <c r="H348">
        <v>-1</v>
      </c>
      <c r="I348" t="s">
        <v>47</v>
      </c>
      <c r="J348" t="s">
        <v>42</v>
      </c>
      <c r="K348" t="s">
        <v>23</v>
      </c>
      <c r="L348" t="s">
        <v>22</v>
      </c>
      <c r="M348">
        <v>17244</v>
      </c>
      <c r="N348">
        <v>17244</v>
      </c>
      <c r="O348">
        <v>0</v>
      </c>
      <c r="P348">
        <v>0</v>
      </c>
      <c r="R348" t="s">
        <v>22</v>
      </c>
      <c r="S348">
        <v>1716</v>
      </c>
      <c r="T348">
        <v>460</v>
      </c>
      <c r="U348" t="b">
        <v>0</v>
      </c>
      <c r="V348" t="b">
        <v>1</v>
      </c>
      <c r="W348" t="s">
        <v>22</v>
      </c>
      <c r="X348" s="1">
        <v>43214</v>
      </c>
      <c r="Y348" t="s">
        <v>18</v>
      </c>
      <c r="Z348" t="s">
        <v>18</v>
      </c>
    </row>
    <row r="349" spans="1:26" hidden="1" x14ac:dyDescent="0.4">
      <c r="A349">
        <v>16981587278</v>
      </c>
      <c r="B349" t="s">
        <v>16</v>
      </c>
      <c r="C349" t="s">
        <v>28</v>
      </c>
      <c r="D349" s="1">
        <v>36116</v>
      </c>
      <c r="E349" s="1">
        <v>27298</v>
      </c>
      <c r="F349" t="s">
        <v>25</v>
      </c>
      <c r="G349" t="s">
        <v>19</v>
      </c>
      <c r="H349">
        <v>-1</v>
      </c>
      <c r="I349" t="s">
        <v>121</v>
      </c>
      <c r="J349" t="s">
        <v>42</v>
      </c>
      <c r="K349" t="s">
        <v>23</v>
      </c>
      <c r="L349" t="s">
        <v>22</v>
      </c>
      <c r="M349">
        <v>415</v>
      </c>
      <c r="N349">
        <v>214</v>
      </c>
      <c r="O349">
        <v>201</v>
      </c>
      <c r="P349">
        <v>100</v>
      </c>
      <c r="Q349" s="1">
        <v>42061</v>
      </c>
      <c r="R349" t="s">
        <v>22</v>
      </c>
      <c r="S349">
        <v>18</v>
      </c>
      <c r="T349">
        <v>7</v>
      </c>
      <c r="U349" t="b">
        <v>0</v>
      </c>
      <c r="V349" t="b">
        <v>1</v>
      </c>
      <c r="W349" t="s">
        <v>22</v>
      </c>
      <c r="X349" s="1">
        <v>43211</v>
      </c>
      <c r="Y349" t="s">
        <v>18</v>
      </c>
      <c r="Z349" t="s">
        <v>18</v>
      </c>
    </row>
    <row r="350" spans="1:26" hidden="1" x14ac:dyDescent="0.4">
      <c r="A350">
        <v>12818692962</v>
      </c>
      <c r="B350" t="s">
        <v>16</v>
      </c>
      <c r="C350" t="s">
        <v>17</v>
      </c>
      <c r="D350" s="1">
        <v>36315</v>
      </c>
      <c r="E350" s="1">
        <v>27479</v>
      </c>
      <c r="F350" t="s">
        <v>25</v>
      </c>
      <c r="G350" t="s">
        <v>19</v>
      </c>
      <c r="H350">
        <v>0</v>
      </c>
      <c r="I350" t="s">
        <v>141</v>
      </c>
      <c r="J350" t="s">
        <v>27</v>
      </c>
      <c r="K350" t="s">
        <v>16</v>
      </c>
      <c r="L350" t="s">
        <v>22</v>
      </c>
      <c r="M350">
        <v>95</v>
      </c>
      <c r="N350">
        <v>0</v>
      </c>
      <c r="O350">
        <v>95</v>
      </c>
      <c r="P350">
        <v>100</v>
      </c>
      <c r="Q350" s="1">
        <v>41085</v>
      </c>
      <c r="R350" t="s">
        <v>22</v>
      </c>
      <c r="S350">
        <v>523</v>
      </c>
      <c r="T350">
        <v>96</v>
      </c>
      <c r="U350" t="b">
        <v>0</v>
      </c>
      <c r="W350" t="s">
        <v>22</v>
      </c>
      <c r="X350" s="1">
        <v>43231</v>
      </c>
      <c r="Y350" t="s">
        <v>18</v>
      </c>
      <c r="Z350" t="s">
        <v>18</v>
      </c>
    </row>
    <row r="351" spans="1:26" hidden="1" x14ac:dyDescent="0.4">
      <c r="A351">
        <v>11340390297</v>
      </c>
      <c r="B351" t="s">
        <v>16</v>
      </c>
      <c r="C351" t="s">
        <v>28</v>
      </c>
      <c r="D351" s="1">
        <v>36529</v>
      </c>
      <c r="E351" s="1">
        <v>25994</v>
      </c>
      <c r="F351" t="s">
        <v>29</v>
      </c>
      <c r="G351" t="s">
        <v>19</v>
      </c>
      <c r="H351">
        <v>4</v>
      </c>
      <c r="I351" t="s">
        <v>261</v>
      </c>
      <c r="J351" t="s">
        <v>31</v>
      </c>
      <c r="K351" t="s">
        <v>24</v>
      </c>
      <c r="L351" t="s">
        <v>22</v>
      </c>
      <c r="M351">
        <v>3687</v>
      </c>
      <c r="N351">
        <v>3143</v>
      </c>
      <c r="O351">
        <v>544</v>
      </c>
      <c r="P351">
        <v>100</v>
      </c>
      <c r="Q351" s="1">
        <v>42993</v>
      </c>
      <c r="R351" t="s">
        <v>22</v>
      </c>
      <c r="S351">
        <v>6</v>
      </c>
      <c r="T351">
        <v>2</v>
      </c>
      <c r="U351" t="b">
        <v>0</v>
      </c>
      <c r="V351" t="b">
        <v>0</v>
      </c>
      <c r="W351" t="s">
        <v>22</v>
      </c>
      <c r="X351" s="1">
        <v>43207</v>
      </c>
      <c r="Y351" t="s">
        <v>18</v>
      </c>
      <c r="Z351" t="s">
        <v>18</v>
      </c>
    </row>
    <row r="352" spans="1:26" hidden="1" x14ac:dyDescent="0.4">
      <c r="A352">
        <v>11182661727</v>
      </c>
      <c r="B352" t="s">
        <v>16</v>
      </c>
      <c r="C352" t="s">
        <v>28</v>
      </c>
      <c r="D352" s="1">
        <v>41171</v>
      </c>
      <c r="E352" s="1">
        <v>21838</v>
      </c>
      <c r="F352" t="s">
        <v>25</v>
      </c>
      <c r="G352" t="s">
        <v>19</v>
      </c>
      <c r="H352">
        <v>-1</v>
      </c>
      <c r="I352" t="s">
        <v>262</v>
      </c>
      <c r="J352" t="s">
        <v>31</v>
      </c>
      <c r="K352" t="s">
        <v>24</v>
      </c>
      <c r="L352" t="s">
        <v>22</v>
      </c>
      <c r="M352">
        <v>1128</v>
      </c>
      <c r="N352">
        <v>1128</v>
      </c>
      <c r="O352">
        <v>0</v>
      </c>
      <c r="P352">
        <v>0</v>
      </c>
      <c r="R352" t="s">
        <v>22</v>
      </c>
      <c r="S352">
        <v>31</v>
      </c>
      <c r="T352">
        <v>4</v>
      </c>
      <c r="U352" t="b">
        <v>0</v>
      </c>
      <c r="W352" t="s">
        <v>22</v>
      </c>
      <c r="X352" s="1">
        <v>43202</v>
      </c>
      <c r="Y352" t="s">
        <v>18</v>
      </c>
      <c r="Z352" t="s">
        <v>18</v>
      </c>
    </row>
    <row r="353" spans="1:26" hidden="1" x14ac:dyDescent="0.4">
      <c r="A353">
        <v>15136562670</v>
      </c>
      <c r="B353" t="s">
        <v>16</v>
      </c>
      <c r="C353" t="s">
        <v>28</v>
      </c>
      <c r="D353" s="1">
        <v>41229</v>
      </c>
      <c r="E353" s="1">
        <v>26573</v>
      </c>
      <c r="F353" t="s">
        <v>25</v>
      </c>
      <c r="G353" t="s">
        <v>19</v>
      </c>
      <c r="H353">
        <v>-1</v>
      </c>
      <c r="I353" t="s">
        <v>146</v>
      </c>
      <c r="J353" t="s">
        <v>38</v>
      </c>
      <c r="K353" t="s">
        <v>16</v>
      </c>
      <c r="L353" t="s">
        <v>22</v>
      </c>
      <c r="M353">
        <v>971</v>
      </c>
      <c r="N353">
        <v>912</v>
      </c>
      <c r="O353">
        <v>59</v>
      </c>
      <c r="P353">
        <v>60</v>
      </c>
      <c r="Q353" s="1">
        <v>42840</v>
      </c>
      <c r="R353" t="s">
        <v>22</v>
      </c>
      <c r="S353">
        <v>201</v>
      </c>
      <c r="T353">
        <v>81</v>
      </c>
      <c r="U353" t="b">
        <v>0</v>
      </c>
      <c r="V353" t="b">
        <v>0</v>
      </c>
      <c r="W353" t="s">
        <v>22</v>
      </c>
      <c r="X353" s="1">
        <v>43199</v>
      </c>
      <c r="Y353" t="s">
        <v>18</v>
      </c>
      <c r="Z353" t="s">
        <v>18</v>
      </c>
    </row>
    <row r="354" spans="1:26" hidden="1" x14ac:dyDescent="0.4">
      <c r="A354">
        <v>11139579670</v>
      </c>
      <c r="B354" t="s">
        <v>16</v>
      </c>
      <c r="C354" t="s">
        <v>24</v>
      </c>
      <c r="D354" s="1">
        <v>42997</v>
      </c>
      <c r="E354" s="1">
        <v>35689</v>
      </c>
      <c r="F354" t="s">
        <v>29</v>
      </c>
      <c r="G354" t="s">
        <v>19</v>
      </c>
      <c r="H354">
        <v>-1</v>
      </c>
      <c r="I354" t="s">
        <v>71</v>
      </c>
      <c r="J354" t="s">
        <v>34</v>
      </c>
      <c r="K354" t="s">
        <v>23</v>
      </c>
      <c r="L354" t="s">
        <v>22</v>
      </c>
      <c r="M354">
        <v>435</v>
      </c>
      <c r="N354">
        <v>0</v>
      </c>
      <c r="O354">
        <v>435</v>
      </c>
      <c r="P354">
        <v>100</v>
      </c>
      <c r="Q354" s="1">
        <v>42998</v>
      </c>
      <c r="R354" t="s">
        <v>22</v>
      </c>
      <c r="S354">
        <v>1533</v>
      </c>
      <c r="T354">
        <v>1438</v>
      </c>
      <c r="U354" t="b">
        <v>1</v>
      </c>
      <c r="V354" t="b">
        <v>1</v>
      </c>
      <c r="W354" t="s">
        <v>22</v>
      </c>
      <c r="X354" s="1">
        <v>43211</v>
      </c>
      <c r="Y354" t="s">
        <v>18</v>
      </c>
      <c r="Z354" t="s">
        <v>18</v>
      </c>
    </row>
    <row r="355" spans="1:26" hidden="1" x14ac:dyDescent="0.4">
      <c r="A355">
        <v>11157534781</v>
      </c>
      <c r="B355" t="s">
        <v>16</v>
      </c>
      <c r="C355" t="s">
        <v>17</v>
      </c>
      <c r="D355" s="1">
        <v>34758</v>
      </c>
      <c r="E355" s="1">
        <v>26560</v>
      </c>
      <c r="F355" t="s">
        <v>25</v>
      </c>
      <c r="G355" t="s">
        <v>19</v>
      </c>
      <c r="H355">
        <v>1</v>
      </c>
      <c r="I355" t="s">
        <v>263</v>
      </c>
      <c r="J355" t="s">
        <v>21</v>
      </c>
      <c r="K355" t="s">
        <v>23</v>
      </c>
      <c r="L355" t="s">
        <v>22</v>
      </c>
      <c r="M355">
        <v>2769</v>
      </c>
      <c r="N355">
        <v>1297</v>
      </c>
      <c r="O355">
        <v>1472</v>
      </c>
      <c r="P355">
        <v>0</v>
      </c>
      <c r="Q355" s="1">
        <v>43635</v>
      </c>
      <c r="R355" t="s">
        <v>22</v>
      </c>
      <c r="S355">
        <v>118</v>
      </c>
      <c r="T355">
        <v>32</v>
      </c>
      <c r="U355" t="b">
        <v>1</v>
      </c>
      <c r="V355" t="b">
        <v>1</v>
      </c>
      <c r="W355" t="s">
        <v>22</v>
      </c>
      <c r="X355" s="1">
        <v>43214</v>
      </c>
      <c r="Y355" t="s">
        <v>18</v>
      </c>
      <c r="Z355" t="s">
        <v>18</v>
      </c>
    </row>
    <row r="356" spans="1:26" hidden="1" x14ac:dyDescent="0.4">
      <c r="A356">
        <v>10655970882</v>
      </c>
      <c r="B356" t="s">
        <v>16</v>
      </c>
      <c r="C356" t="s">
        <v>17</v>
      </c>
      <c r="D356" s="1">
        <v>33726</v>
      </c>
      <c r="E356" s="1">
        <v>20651</v>
      </c>
      <c r="G356" t="s">
        <v>19</v>
      </c>
      <c r="H356">
        <v>-1</v>
      </c>
      <c r="I356" t="s">
        <v>32</v>
      </c>
      <c r="J356" t="s">
        <v>21</v>
      </c>
      <c r="K356" t="s">
        <v>23</v>
      </c>
      <c r="L356" t="s">
        <v>22</v>
      </c>
      <c r="M356">
        <v>7298</v>
      </c>
      <c r="N356">
        <v>7280</v>
      </c>
      <c r="O356">
        <v>18</v>
      </c>
      <c r="P356">
        <v>50</v>
      </c>
      <c r="Q356" s="1">
        <v>41137</v>
      </c>
      <c r="R356" t="s">
        <v>22</v>
      </c>
      <c r="S356">
        <v>343</v>
      </c>
      <c r="T356">
        <v>316</v>
      </c>
      <c r="U356" t="b">
        <v>0</v>
      </c>
      <c r="V356" t="b">
        <v>1</v>
      </c>
      <c r="W356" t="s">
        <v>22</v>
      </c>
      <c r="X356" s="1">
        <v>43211</v>
      </c>
      <c r="Y356" t="s">
        <v>18</v>
      </c>
      <c r="Z356" t="s">
        <v>18</v>
      </c>
    </row>
    <row r="357" spans="1:26" hidden="1" x14ac:dyDescent="0.4">
      <c r="A357">
        <v>14812532847</v>
      </c>
      <c r="B357" t="s">
        <v>16</v>
      </c>
      <c r="C357" t="s">
        <v>28</v>
      </c>
      <c r="D357" s="1">
        <v>34356</v>
      </c>
      <c r="E357" s="1">
        <v>17374</v>
      </c>
      <c r="F357" t="s">
        <v>25</v>
      </c>
      <c r="G357" t="s">
        <v>19</v>
      </c>
      <c r="H357">
        <v>3</v>
      </c>
      <c r="I357" t="s">
        <v>66</v>
      </c>
      <c r="J357" t="s">
        <v>31</v>
      </c>
      <c r="K357" t="s">
        <v>24</v>
      </c>
      <c r="L357" t="s">
        <v>22</v>
      </c>
      <c r="M357">
        <v>1013</v>
      </c>
      <c r="N357">
        <v>1013</v>
      </c>
      <c r="O357">
        <v>0</v>
      </c>
      <c r="P357">
        <v>0</v>
      </c>
      <c r="R357" t="s">
        <v>22</v>
      </c>
      <c r="S357">
        <v>188</v>
      </c>
      <c r="T357">
        <v>24</v>
      </c>
      <c r="U357" t="b">
        <v>1</v>
      </c>
      <c r="V357" t="b">
        <v>0</v>
      </c>
      <c r="W357" t="s">
        <v>22</v>
      </c>
      <c r="X357" s="1">
        <v>43235</v>
      </c>
      <c r="Y357" t="s">
        <v>18</v>
      </c>
      <c r="Z357" t="s">
        <v>18</v>
      </c>
    </row>
    <row r="358" spans="1:26" hidden="1" x14ac:dyDescent="0.4">
      <c r="A358">
        <v>13354298410</v>
      </c>
      <c r="B358" t="s">
        <v>16</v>
      </c>
      <c r="C358" t="s">
        <v>17</v>
      </c>
      <c r="D358" s="1">
        <v>35545</v>
      </c>
      <c r="E358" s="1">
        <v>28289</v>
      </c>
      <c r="F358" t="s">
        <v>25</v>
      </c>
      <c r="G358" t="s">
        <v>19</v>
      </c>
      <c r="H358">
        <v>2</v>
      </c>
      <c r="I358" t="s">
        <v>35</v>
      </c>
      <c r="J358" t="s">
        <v>21</v>
      </c>
      <c r="K358" t="s">
        <v>23</v>
      </c>
      <c r="L358" t="s">
        <v>22</v>
      </c>
      <c r="M358">
        <v>2429</v>
      </c>
      <c r="N358">
        <v>2429</v>
      </c>
      <c r="O358">
        <v>0</v>
      </c>
      <c r="P358">
        <v>0</v>
      </c>
      <c r="R358" t="s">
        <v>22</v>
      </c>
      <c r="S358">
        <v>1077</v>
      </c>
      <c r="T358">
        <v>1300</v>
      </c>
      <c r="U358" t="b">
        <v>1</v>
      </c>
      <c r="V358" t="b">
        <v>1</v>
      </c>
      <c r="W358" t="s">
        <v>22</v>
      </c>
      <c r="X358" s="1">
        <v>43187</v>
      </c>
      <c r="Y358" t="s">
        <v>18</v>
      </c>
      <c r="Z358" t="s">
        <v>18</v>
      </c>
    </row>
    <row r="359" spans="1:26" hidden="1" x14ac:dyDescent="0.4">
      <c r="A359">
        <v>17103903495</v>
      </c>
      <c r="B359" t="s">
        <v>16</v>
      </c>
      <c r="C359" t="s">
        <v>17</v>
      </c>
      <c r="D359" s="1">
        <v>35741</v>
      </c>
      <c r="E359" s="1">
        <v>28754</v>
      </c>
      <c r="F359" t="s">
        <v>25</v>
      </c>
      <c r="G359" t="s">
        <v>19</v>
      </c>
      <c r="H359">
        <v>-1</v>
      </c>
      <c r="I359" t="s">
        <v>115</v>
      </c>
      <c r="J359" t="s">
        <v>31</v>
      </c>
      <c r="K359" t="s">
        <v>24</v>
      </c>
      <c r="L359" t="s">
        <v>22</v>
      </c>
      <c r="M359">
        <v>2891</v>
      </c>
      <c r="N359">
        <v>46</v>
      </c>
      <c r="O359">
        <v>2845</v>
      </c>
      <c r="P359">
        <v>100</v>
      </c>
      <c r="Q359" s="1">
        <v>42762</v>
      </c>
      <c r="R359" t="s">
        <v>22</v>
      </c>
      <c r="S359">
        <v>611</v>
      </c>
      <c r="T359">
        <v>1485</v>
      </c>
      <c r="U359" t="b">
        <v>1</v>
      </c>
      <c r="V359" t="b">
        <v>1</v>
      </c>
      <c r="W359" t="s">
        <v>22</v>
      </c>
      <c r="X359" s="1">
        <v>43232</v>
      </c>
      <c r="Y359" t="s">
        <v>18</v>
      </c>
      <c r="Z359" t="s">
        <v>18</v>
      </c>
    </row>
    <row r="360" spans="1:26" hidden="1" x14ac:dyDescent="0.4">
      <c r="A360">
        <v>17117168938</v>
      </c>
      <c r="B360" t="s">
        <v>16</v>
      </c>
      <c r="C360" t="s">
        <v>17</v>
      </c>
      <c r="D360" s="1">
        <v>36671</v>
      </c>
      <c r="E360" s="1">
        <v>31522</v>
      </c>
      <c r="G360" t="s">
        <v>19</v>
      </c>
      <c r="H360">
        <v>-1</v>
      </c>
      <c r="I360" t="s">
        <v>88</v>
      </c>
      <c r="J360" t="s">
        <v>31</v>
      </c>
      <c r="K360" t="s">
        <v>24</v>
      </c>
      <c r="L360" t="s">
        <v>22</v>
      </c>
      <c r="M360">
        <v>25709</v>
      </c>
      <c r="N360">
        <v>20574</v>
      </c>
      <c r="O360">
        <v>5135</v>
      </c>
      <c r="P360">
        <v>100</v>
      </c>
      <c r="Q360" s="1">
        <v>42578</v>
      </c>
      <c r="R360" t="s">
        <v>22</v>
      </c>
      <c r="S360">
        <v>252</v>
      </c>
      <c r="T360">
        <v>27</v>
      </c>
      <c r="U360" t="b">
        <v>1</v>
      </c>
      <c r="V360" t="b">
        <v>1</v>
      </c>
      <c r="W360" t="s">
        <v>22</v>
      </c>
      <c r="X360" s="1">
        <v>43161</v>
      </c>
      <c r="Y360" t="s">
        <v>18</v>
      </c>
      <c r="Z360" t="s">
        <v>18</v>
      </c>
    </row>
    <row r="361" spans="1:26" hidden="1" x14ac:dyDescent="0.4">
      <c r="A361">
        <v>11322618007</v>
      </c>
      <c r="B361" t="s">
        <v>16</v>
      </c>
      <c r="C361" t="s">
        <v>28</v>
      </c>
      <c r="D361" s="1">
        <v>37400</v>
      </c>
      <c r="E361" s="1">
        <v>30998</v>
      </c>
      <c r="G361" t="s">
        <v>25</v>
      </c>
      <c r="H361">
        <v>3</v>
      </c>
      <c r="I361" t="s">
        <v>265</v>
      </c>
      <c r="J361" t="s">
        <v>49</v>
      </c>
      <c r="K361" t="s">
        <v>50</v>
      </c>
      <c r="L361" t="s">
        <v>22</v>
      </c>
      <c r="M361">
        <v>160</v>
      </c>
      <c r="N361">
        <v>160</v>
      </c>
      <c r="O361">
        <v>0</v>
      </c>
      <c r="P361">
        <v>0</v>
      </c>
      <c r="R361" t="s">
        <v>22</v>
      </c>
      <c r="S361">
        <v>4</v>
      </c>
      <c r="T361">
        <v>3</v>
      </c>
      <c r="U361" t="b">
        <v>0</v>
      </c>
      <c r="V361" t="b">
        <v>0</v>
      </c>
      <c r="W361" t="s">
        <v>22</v>
      </c>
      <c r="X361" s="1">
        <v>43222</v>
      </c>
      <c r="Y361" t="s">
        <v>18</v>
      </c>
      <c r="Z361" t="s">
        <v>18</v>
      </c>
    </row>
    <row r="362" spans="1:26" hidden="1" x14ac:dyDescent="0.4">
      <c r="A362">
        <v>18914650922</v>
      </c>
      <c r="B362" t="s">
        <v>16</v>
      </c>
      <c r="C362" t="s">
        <v>17</v>
      </c>
      <c r="D362" s="1">
        <v>37693</v>
      </c>
      <c r="E362" s="1">
        <v>30366</v>
      </c>
      <c r="F362" t="s">
        <v>25</v>
      </c>
      <c r="G362" t="s">
        <v>19</v>
      </c>
      <c r="H362">
        <v>-1</v>
      </c>
      <c r="I362" t="s">
        <v>120</v>
      </c>
      <c r="J362" t="s">
        <v>42</v>
      </c>
      <c r="K362" t="s">
        <v>23</v>
      </c>
      <c r="L362" t="s">
        <v>22</v>
      </c>
      <c r="M362">
        <v>16490</v>
      </c>
      <c r="N362">
        <v>16490</v>
      </c>
      <c r="O362">
        <v>0</v>
      </c>
      <c r="P362">
        <v>0</v>
      </c>
      <c r="R362" t="s">
        <v>22</v>
      </c>
      <c r="S362">
        <v>1352</v>
      </c>
      <c r="T362">
        <v>247</v>
      </c>
      <c r="U362" t="b">
        <v>0</v>
      </c>
      <c r="V362" t="b">
        <v>1</v>
      </c>
      <c r="W362" t="s">
        <v>22</v>
      </c>
      <c r="X362" s="1">
        <v>43184</v>
      </c>
      <c r="Y362" t="s">
        <v>18</v>
      </c>
      <c r="Z362" t="s">
        <v>18</v>
      </c>
    </row>
    <row r="363" spans="1:26" hidden="1" x14ac:dyDescent="0.4">
      <c r="A363">
        <v>15704917792</v>
      </c>
      <c r="B363" t="s">
        <v>16</v>
      </c>
      <c r="C363" t="s">
        <v>17</v>
      </c>
      <c r="D363" s="1">
        <v>35155</v>
      </c>
      <c r="E363" s="1">
        <v>18239</v>
      </c>
      <c r="F363" t="s">
        <v>29</v>
      </c>
      <c r="G363" t="s">
        <v>19</v>
      </c>
      <c r="H363">
        <v>-1</v>
      </c>
      <c r="I363" t="s">
        <v>267</v>
      </c>
      <c r="J363" t="s">
        <v>38</v>
      </c>
      <c r="K363" t="s">
        <v>16</v>
      </c>
      <c r="L363" t="s">
        <v>22</v>
      </c>
      <c r="M363">
        <v>5298</v>
      </c>
      <c r="N363">
        <v>5298</v>
      </c>
      <c r="O363">
        <v>0</v>
      </c>
      <c r="P363">
        <v>0</v>
      </c>
      <c r="R363" t="s">
        <v>22</v>
      </c>
      <c r="S363">
        <v>135</v>
      </c>
      <c r="T363">
        <v>56</v>
      </c>
      <c r="U363" t="b">
        <v>0</v>
      </c>
      <c r="V363" t="b">
        <v>1</v>
      </c>
      <c r="W363" t="s">
        <v>22</v>
      </c>
      <c r="X363" s="1">
        <v>43237</v>
      </c>
      <c r="Y363" t="s">
        <v>18</v>
      </c>
      <c r="Z363" t="s">
        <v>18</v>
      </c>
    </row>
    <row r="364" spans="1:26" hidden="1" x14ac:dyDescent="0.4">
      <c r="A364">
        <v>10843253107</v>
      </c>
      <c r="B364" t="s">
        <v>16</v>
      </c>
      <c r="C364" t="s">
        <v>17</v>
      </c>
      <c r="D364" s="1">
        <v>38022</v>
      </c>
      <c r="E364" s="1">
        <v>28365</v>
      </c>
      <c r="F364" t="s">
        <v>29</v>
      </c>
      <c r="G364" t="s">
        <v>19</v>
      </c>
      <c r="H364">
        <v>-1</v>
      </c>
      <c r="I364" t="s">
        <v>88</v>
      </c>
      <c r="J364" t="s">
        <v>31</v>
      </c>
      <c r="K364" t="s">
        <v>24</v>
      </c>
      <c r="L364" t="s">
        <v>22</v>
      </c>
      <c r="M364">
        <v>3292</v>
      </c>
      <c r="N364">
        <v>1411</v>
      </c>
      <c r="O364">
        <v>1881</v>
      </c>
      <c r="P364">
        <v>100</v>
      </c>
      <c r="Q364" s="1">
        <v>43257</v>
      </c>
      <c r="R364" t="s">
        <v>22</v>
      </c>
      <c r="S364">
        <v>1205</v>
      </c>
      <c r="T364">
        <v>1261</v>
      </c>
      <c r="U364" t="b">
        <v>0</v>
      </c>
      <c r="V364" t="b">
        <v>1</v>
      </c>
      <c r="W364" t="s">
        <v>22</v>
      </c>
      <c r="X364" s="1">
        <v>43208</v>
      </c>
      <c r="Y364" t="s">
        <v>18</v>
      </c>
      <c r="Z364" t="s">
        <v>18</v>
      </c>
    </row>
    <row r="365" spans="1:26" hidden="1" x14ac:dyDescent="0.4">
      <c r="A365">
        <v>16267081155</v>
      </c>
      <c r="B365" t="s">
        <v>16</v>
      </c>
      <c r="C365" t="s">
        <v>17</v>
      </c>
      <c r="D365" s="1">
        <v>39062</v>
      </c>
      <c r="E365" s="1">
        <v>32487</v>
      </c>
      <c r="G365" t="s">
        <v>25</v>
      </c>
      <c r="H365">
        <v>-1</v>
      </c>
      <c r="I365" t="s">
        <v>48</v>
      </c>
      <c r="J365" t="s">
        <v>49</v>
      </c>
      <c r="K365" t="s">
        <v>50</v>
      </c>
      <c r="L365" t="s">
        <v>22</v>
      </c>
      <c r="M365">
        <v>174</v>
      </c>
      <c r="N365">
        <v>96</v>
      </c>
      <c r="O365">
        <v>78</v>
      </c>
      <c r="P365">
        <v>100</v>
      </c>
      <c r="Q365" s="1">
        <v>41298</v>
      </c>
      <c r="R365" t="s">
        <v>22</v>
      </c>
      <c r="S365">
        <v>102</v>
      </c>
      <c r="T365">
        <v>1256</v>
      </c>
      <c r="U365" t="b">
        <v>0</v>
      </c>
      <c r="W365" t="s">
        <v>22</v>
      </c>
      <c r="X365" s="1">
        <v>43190</v>
      </c>
      <c r="Y365" t="s">
        <v>18</v>
      </c>
      <c r="Z365" t="s">
        <v>18</v>
      </c>
    </row>
    <row r="366" spans="1:26" hidden="1" x14ac:dyDescent="0.4">
      <c r="A366">
        <v>16501553340</v>
      </c>
      <c r="B366" t="s">
        <v>16</v>
      </c>
      <c r="C366" t="s">
        <v>28</v>
      </c>
      <c r="D366" s="1">
        <v>43187</v>
      </c>
      <c r="E366" s="1">
        <v>29683</v>
      </c>
      <c r="F366" t="s">
        <v>29</v>
      </c>
      <c r="G366" t="s">
        <v>19</v>
      </c>
      <c r="H366">
        <v>-1</v>
      </c>
      <c r="I366" t="s">
        <v>90</v>
      </c>
      <c r="J366" t="s">
        <v>49</v>
      </c>
      <c r="K366" t="s">
        <v>50</v>
      </c>
      <c r="L366" t="s">
        <v>22</v>
      </c>
      <c r="M366">
        <v>27</v>
      </c>
      <c r="N366">
        <v>27</v>
      </c>
      <c r="O366">
        <v>0</v>
      </c>
      <c r="P366">
        <v>0</v>
      </c>
      <c r="Q366" s="1">
        <v>43187</v>
      </c>
      <c r="R366" t="s">
        <v>22</v>
      </c>
      <c r="S366">
        <v>15</v>
      </c>
      <c r="T366">
        <v>1</v>
      </c>
      <c r="U366" t="b">
        <v>0</v>
      </c>
      <c r="V366" t="b">
        <v>0</v>
      </c>
      <c r="W366" t="s">
        <v>22</v>
      </c>
      <c r="X366" s="1">
        <v>43223</v>
      </c>
      <c r="Y366" t="s">
        <v>18</v>
      </c>
      <c r="Z366" t="s">
        <v>18</v>
      </c>
    </row>
    <row r="367" spans="1:26" hidden="1" x14ac:dyDescent="0.4">
      <c r="A367">
        <v>13002913927</v>
      </c>
      <c r="B367" t="s">
        <v>16</v>
      </c>
      <c r="C367" t="s">
        <v>17</v>
      </c>
      <c r="D367" s="1">
        <v>34558</v>
      </c>
      <c r="E367" s="1">
        <v>20796</v>
      </c>
      <c r="F367" t="s">
        <v>25</v>
      </c>
      <c r="G367" t="s">
        <v>19</v>
      </c>
      <c r="H367">
        <v>-1</v>
      </c>
      <c r="I367" t="s">
        <v>120</v>
      </c>
      <c r="J367" t="s">
        <v>42</v>
      </c>
      <c r="K367" t="s">
        <v>23</v>
      </c>
      <c r="L367" t="s">
        <v>22</v>
      </c>
      <c r="M367">
        <v>315</v>
      </c>
      <c r="N367">
        <v>250</v>
      </c>
      <c r="O367">
        <v>65</v>
      </c>
      <c r="P367">
        <v>0</v>
      </c>
      <c r="Q367" s="1">
        <v>42776</v>
      </c>
      <c r="R367" t="s">
        <v>22</v>
      </c>
      <c r="S367">
        <v>110</v>
      </c>
      <c r="T367">
        <v>53</v>
      </c>
      <c r="U367" t="b">
        <v>0</v>
      </c>
      <c r="V367" t="b">
        <v>1</v>
      </c>
      <c r="W367" t="s">
        <v>22</v>
      </c>
      <c r="X367" s="1">
        <v>43197</v>
      </c>
      <c r="Y367" t="s">
        <v>18</v>
      </c>
      <c r="Z367" t="s">
        <v>18</v>
      </c>
    </row>
    <row r="368" spans="1:26" hidden="1" x14ac:dyDescent="0.4">
      <c r="A368">
        <v>18093804206</v>
      </c>
      <c r="B368" t="s">
        <v>16</v>
      </c>
      <c r="C368" t="s">
        <v>28</v>
      </c>
      <c r="D368" s="1">
        <v>34834</v>
      </c>
      <c r="E368" s="1">
        <v>25860</v>
      </c>
      <c r="G368" t="s">
        <v>25</v>
      </c>
      <c r="H368">
        <v>-1</v>
      </c>
      <c r="I368" t="s">
        <v>131</v>
      </c>
      <c r="J368" t="s">
        <v>27</v>
      </c>
      <c r="K368" t="s">
        <v>16</v>
      </c>
      <c r="L368" t="s">
        <v>22</v>
      </c>
      <c r="M368">
        <v>89</v>
      </c>
      <c r="N368">
        <v>34</v>
      </c>
      <c r="O368">
        <v>55</v>
      </c>
      <c r="P368">
        <v>100</v>
      </c>
      <c r="Q368" s="1">
        <v>41687</v>
      </c>
      <c r="R368" t="s">
        <v>22</v>
      </c>
      <c r="S368">
        <v>160</v>
      </c>
      <c r="T368">
        <v>55</v>
      </c>
      <c r="U368" t="b">
        <v>0</v>
      </c>
      <c r="V368" t="b">
        <v>1</v>
      </c>
      <c r="W368" t="s">
        <v>22</v>
      </c>
      <c r="X368" s="1">
        <v>43168</v>
      </c>
      <c r="Y368" t="s">
        <v>18</v>
      </c>
      <c r="Z368" t="s">
        <v>18</v>
      </c>
    </row>
    <row r="369" spans="1:26" hidden="1" x14ac:dyDescent="0.4">
      <c r="A369">
        <v>16779952665</v>
      </c>
      <c r="B369" t="s">
        <v>16</v>
      </c>
      <c r="C369" t="s">
        <v>17</v>
      </c>
      <c r="D369" s="1">
        <v>41139</v>
      </c>
      <c r="E369" s="1">
        <v>33874</v>
      </c>
      <c r="F369" t="s">
        <v>25</v>
      </c>
      <c r="G369" t="s">
        <v>19</v>
      </c>
      <c r="H369">
        <v>0</v>
      </c>
      <c r="I369" t="s">
        <v>36</v>
      </c>
      <c r="J369" t="s">
        <v>31</v>
      </c>
      <c r="K369" t="s">
        <v>24</v>
      </c>
      <c r="L369" t="s">
        <v>22</v>
      </c>
      <c r="M369">
        <v>1630</v>
      </c>
      <c r="N369">
        <v>143</v>
      </c>
      <c r="O369">
        <v>1487</v>
      </c>
      <c r="P369">
        <v>100</v>
      </c>
      <c r="Q369" s="1">
        <v>42571</v>
      </c>
      <c r="R369" t="s">
        <v>22</v>
      </c>
      <c r="S369">
        <v>697</v>
      </c>
      <c r="T369">
        <v>1536</v>
      </c>
      <c r="U369" t="b">
        <v>1</v>
      </c>
      <c r="V369" t="b">
        <v>1</v>
      </c>
      <c r="W369" t="s">
        <v>22</v>
      </c>
      <c r="X369" s="1">
        <v>43169</v>
      </c>
      <c r="Y369" t="s">
        <v>18</v>
      </c>
      <c r="Z369" t="s">
        <v>18</v>
      </c>
    </row>
    <row r="370" spans="1:26" hidden="1" x14ac:dyDescent="0.4">
      <c r="A370">
        <v>13543522031</v>
      </c>
      <c r="B370" t="s">
        <v>16</v>
      </c>
      <c r="C370" t="s">
        <v>17</v>
      </c>
      <c r="D370" s="1">
        <v>41462</v>
      </c>
      <c r="E370" s="1">
        <v>23009</v>
      </c>
      <c r="F370" t="s">
        <v>29</v>
      </c>
      <c r="G370" t="s">
        <v>19</v>
      </c>
      <c r="H370">
        <v>-1</v>
      </c>
      <c r="I370" t="s">
        <v>168</v>
      </c>
      <c r="J370" t="s">
        <v>31</v>
      </c>
      <c r="K370" t="s">
        <v>24</v>
      </c>
      <c r="L370" t="s">
        <v>22</v>
      </c>
      <c r="M370">
        <v>4976</v>
      </c>
      <c r="N370">
        <v>4925</v>
      </c>
      <c r="O370">
        <v>51</v>
      </c>
      <c r="P370">
        <v>0</v>
      </c>
      <c r="Q370" s="1">
        <v>41808</v>
      </c>
      <c r="R370" t="s">
        <v>22</v>
      </c>
      <c r="S370">
        <v>709</v>
      </c>
      <c r="T370">
        <v>352</v>
      </c>
      <c r="U370" t="b">
        <v>1</v>
      </c>
      <c r="V370" t="b">
        <v>1</v>
      </c>
      <c r="W370" t="s">
        <v>22</v>
      </c>
      <c r="X370" s="1">
        <v>43214</v>
      </c>
      <c r="Y370" t="s">
        <v>22</v>
      </c>
      <c r="Z370" t="s">
        <v>18</v>
      </c>
    </row>
    <row r="371" spans="1:26" hidden="1" x14ac:dyDescent="0.4">
      <c r="A371">
        <v>14291306036</v>
      </c>
      <c r="B371" t="s">
        <v>16</v>
      </c>
      <c r="C371" t="s">
        <v>17</v>
      </c>
      <c r="D371" s="1">
        <v>42849</v>
      </c>
      <c r="E371" s="1">
        <v>32991</v>
      </c>
      <c r="F371" t="s">
        <v>25</v>
      </c>
      <c r="G371" t="s">
        <v>19</v>
      </c>
      <c r="H371">
        <v>-1</v>
      </c>
      <c r="I371" t="s">
        <v>268</v>
      </c>
      <c r="J371" t="s">
        <v>42</v>
      </c>
      <c r="K371" t="s">
        <v>23</v>
      </c>
      <c r="L371" t="s">
        <v>22</v>
      </c>
      <c r="M371">
        <v>8926</v>
      </c>
      <c r="N371">
        <v>8926</v>
      </c>
      <c r="O371">
        <v>0</v>
      </c>
      <c r="P371">
        <v>0</v>
      </c>
      <c r="Q371" s="1">
        <v>42850</v>
      </c>
      <c r="R371" t="s">
        <v>22</v>
      </c>
      <c r="S371">
        <v>829</v>
      </c>
      <c r="T371">
        <v>1095</v>
      </c>
      <c r="U371" t="b">
        <v>0</v>
      </c>
      <c r="V371" t="b">
        <v>1</v>
      </c>
      <c r="W371" t="s">
        <v>22</v>
      </c>
      <c r="X371" s="1">
        <v>43169</v>
      </c>
      <c r="Y371" t="s">
        <v>22</v>
      </c>
      <c r="Z371" t="s">
        <v>18</v>
      </c>
    </row>
    <row r="372" spans="1:26" hidden="1" x14ac:dyDescent="0.4">
      <c r="A372">
        <v>11488151435</v>
      </c>
      <c r="B372" t="s">
        <v>16</v>
      </c>
      <c r="C372" t="s">
        <v>17</v>
      </c>
      <c r="D372" s="1">
        <v>43006</v>
      </c>
      <c r="E372" s="1">
        <v>37112</v>
      </c>
      <c r="F372" t="s">
        <v>29</v>
      </c>
      <c r="G372" t="s">
        <v>19</v>
      </c>
      <c r="H372">
        <v>-1</v>
      </c>
      <c r="I372" t="s">
        <v>269</v>
      </c>
      <c r="J372" t="s">
        <v>31</v>
      </c>
      <c r="K372" t="s">
        <v>24</v>
      </c>
      <c r="L372" t="s">
        <v>22</v>
      </c>
      <c r="M372">
        <v>618</v>
      </c>
      <c r="N372">
        <v>15</v>
      </c>
      <c r="O372">
        <v>603</v>
      </c>
      <c r="P372">
        <v>100</v>
      </c>
      <c r="Q372" s="1">
        <v>43007</v>
      </c>
      <c r="R372" t="s">
        <v>22</v>
      </c>
      <c r="S372">
        <v>1207</v>
      </c>
      <c r="T372">
        <v>115</v>
      </c>
      <c r="U372" t="b">
        <v>1</v>
      </c>
      <c r="V372" t="b">
        <v>1</v>
      </c>
      <c r="W372" t="s">
        <v>22</v>
      </c>
      <c r="X372" s="1">
        <v>43170</v>
      </c>
      <c r="Y372" t="s">
        <v>18</v>
      </c>
      <c r="Z372" t="s">
        <v>18</v>
      </c>
    </row>
    <row r="373" spans="1:26" hidden="1" x14ac:dyDescent="0.4">
      <c r="A373">
        <v>18912568119</v>
      </c>
      <c r="B373" t="s">
        <v>16</v>
      </c>
      <c r="C373" t="s">
        <v>17</v>
      </c>
      <c r="D373" s="1">
        <v>34679</v>
      </c>
      <c r="E373" s="1">
        <v>26572</v>
      </c>
      <c r="F373" t="s">
        <v>25</v>
      </c>
      <c r="G373" t="s">
        <v>19</v>
      </c>
      <c r="H373">
        <v>-1</v>
      </c>
      <c r="I373" t="s">
        <v>270</v>
      </c>
      <c r="J373" t="s">
        <v>42</v>
      </c>
      <c r="K373" t="s">
        <v>23</v>
      </c>
      <c r="L373" t="s">
        <v>22</v>
      </c>
      <c r="M373">
        <v>190</v>
      </c>
      <c r="N373">
        <v>190</v>
      </c>
      <c r="O373">
        <v>0</v>
      </c>
      <c r="P373">
        <v>0</v>
      </c>
      <c r="R373" t="s">
        <v>22</v>
      </c>
      <c r="S373">
        <v>1492</v>
      </c>
      <c r="T373">
        <v>1054</v>
      </c>
      <c r="U373" t="b">
        <v>1</v>
      </c>
      <c r="V373" t="b">
        <v>1</v>
      </c>
      <c r="W373" t="s">
        <v>22</v>
      </c>
      <c r="X373" s="1">
        <v>43160</v>
      </c>
      <c r="Y373" t="s">
        <v>18</v>
      </c>
      <c r="Z373" t="s">
        <v>18</v>
      </c>
    </row>
    <row r="374" spans="1:26" hidden="1" x14ac:dyDescent="0.4">
      <c r="A374">
        <v>10305150152</v>
      </c>
      <c r="B374" t="s">
        <v>16</v>
      </c>
      <c r="C374" t="s">
        <v>24</v>
      </c>
      <c r="D374" s="1">
        <v>33708</v>
      </c>
      <c r="E374" s="1">
        <v>23335</v>
      </c>
      <c r="G374" t="s">
        <v>19</v>
      </c>
      <c r="H374">
        <v>-1</v>
      </c>
      <c r="I374" t="s">
        <v>35</v>
      </c>
      <c r="J374" t="s">
        <v>21</v>
      </c>
      <c r="K374" t="s">
        <v>23</v>
      </c>
      <c r="L374" t="s">
        <v>22</v>
      </c>
      <c r="M374">
        <v>15542</v>
      </c>
      <c r="N374">
        <v>15542</v>
      </c>
      <c r="O374">
        <v>0</v>
      </c>
      <c r="P374">
        <v>0</v>
      </c>
      <c r="R374" t="s">
        <v>22</v>
      </c>
      <c r="S374">
        <v>3890</v>
      </c>
      <c r="T374">
        <v>610</v>
      </c>
      <c r="U374" t="b">
        <v>1</v>
      </c>
      <c r="V374" t="b">
        <v>1</v>
      </c>
      <c r="W374" t="s">
        <v>22</v>
      </c>
      <c r="X374" s="1">
        <v>43166</v>
      </c>
      <c r="Y374" t="s">
        <v>18</v>
      </c>
      <c r="Z374" t="s">
        <v>18</v>
      </c>
    </row>
    <row r="375" spans="1:26" hidden="1" x14ac:dyDescent="0.4">
      <c r="A375">
        <v>14933095980</v>
      </c>
      <c r="B375" t="s">
        <v>16</v>
      </c>
      <c r="C375" t="s">
        <v>17</v>
      </c>
      <c r="D375" s="1">
        <v>33708</v>
      </c>
      <c r="E375" s="1">
        <v>23365</v>
      </c>
      <c r="F375" t="s">
        <v>25</v>
      </c>
      <c r="G375" t="s">
        <v>19</v>
      </c>
      <c r="H375">
        <v>2</v>
      </c>
      <c r="I375" t="s">
        <v>35</v>
      </c>
      <c r="J375" t="s">
        <v>21</v>
      </c>
      <c r="K375" t="s">
        <v>23</v>
      </c>
      <c r="L375" t="s">
        <v>22</v>
      </c>
      <c r="M375">
        <v>2658</v>
      </c>
      <c r="N375">
        <v>2608</v>
      </c>
      <c r="O375">
        <v>50</v>
      </c>
      <c r="P375">
        <v>10</v>
      </c>
      <c r="Q375" s="1">
        <v>41337</v>
      </c>
      <c r="R375" t="s">
        <v>22</v>
      </c>
      <c r="S375">
        <v>1147</v>
      </c>
      <c r="T375">
        <v>476</v>
      </c>
      <c r="U375" t="b">
        <v>1</v>
      </c>
      <c r="V375" t="b">
        <v>1</v>
      </c>
      <c r="W375" t="s">
        <v>22</v>
      </c>
      <c r="X375" s="1">
        <v>43229</v>
      </c>
      <c r="Y375" t="s">
        <v>18</v>
      </c>
      <c r="Z375" t="s">
        <v>18</v>
      </c>
    </row>
    <row r="376" spans="1:26" hidden="1" x14ac:dyDescent="0.4">
      <c r="A376">
        <v>16605795498</v>
      </c>
      <c r="B376" t="s">
        <v>16</v>
      </c>
      <c r="C376" t="s">
        <v>17</v>
      </c>
      <c r="D376" s="1">
        <v>33722</v>
      </c>
      <c r="E376" s="1">
        <v>19747</v>
      </c>
      <c r="F376" t="s">
        <v>29</v>
      </c>
      <c r="G376" t="s">
        <v>19</v>
      </c>
      <c r="H376">
        <v>2</v>
      </c>
      <c r="I376" t="s">
        <v>212</v>
      </c>
      <c r="J376" t="s">
        <v>31</v>
      </c>
      <c r="K376" t="s">
        <v>24</v>
      </c>
      <c r="L376" t="s">
        <v>22</v>
      </c>
      <c r="M376">
        <v>4062</v>
      </c>
      <c r="N376">
        <v>4062</v>
      </c>
      <c r="O376">
        <v>0</v>
      </c>
      <c r="P376">
        <v>0</v>
      </c>
      <c r="Q376" s="1">
        <v>41290</v>
      </c>
      <c r="R376" t="s">
        <v>22</v>
      </c>
      <c r="S376">
        <v>323</v>
      </c>
      <c r="T376">
        <v>47</v>
      </c>
      <c r="U376" t="b">
        <v>1</v>
      </c>
      <c r="V376" t="b">
        <v>1</v>
      </c>
      <c r="W376" t="s">
        <v>22</v>
      </c>
      <c r="X376" s="1">
        <v>43211</v>
      </c>
      <c r="Y376" t="s">
        <v>18</v>
      </c>
      <c r="Z376" t="s">
        <v>18</v>
      </c>
    </row>
    <row r="377" spans="1:26" hidden="1" x14ac:dyDescent="0.4">
      <c r="A377">
        <v>14038225065</v>
      </c>
      <c r="B377" t="s">
        <v>16</v>
      </c>
      <c r="C377" t="s">
        <v>24</v>
      </c>
      <c r="D377" s="1">
        <v>37028</v>
      </c>
      <c r="E377" s="1">
        <v>25952</v>
      </c>
      <c r="F377" t="s">
        <v>29</v>
      </c>
      <c r="G377" t="s">
        <v>19</v>
      </c>
      <c r="H377">
        <v>-1</v>
      </c>
      <c r="I377" t="s">
        <v>35</v>
      </c>
      <c r="J377" t="s">
        <v>21</v>
      </c>
      <c r="K377" t="s">
        <v>23</v>
      </c>
      <c r="L377" t="s">
        <v>22</v>
      </c>
      <c r="M377">
        <v>1271</v>
      </c>
      <c r="N377">
        <v>1271</v>
      </c>
      <c r="O377">
        <v>0</v>
      </c>
      <c r="P377">
        <v>0</v>
      </c>
      <c r="Q377" s="1">
        <v>41123</v>
      </c>
      <c r="R377" t="s">
        <v>22</v>
      </c>
      <c r="S377">
        <v>441</v>
      </c>
      <c r="T377">
        <v>1291</v>
      </c>
      <c r="U377" t="b">
        <v>1</v>
      </c>
      <c r="V377" t="b">
        <v>1</v>
      </c>
      <c r="W377" t="s">
        <v>22</v>
      </c>
      <c r="X377" s="1">
        <v>43209</v>
      </c>
      <c r="Y377" t="s">
        <v>18</v>
      </c>
      <c r="Z377" t="s">
        <v>18</v>
      </c>
    </row>
    <row r="378" spans="1:26" hidden="1" x14ac:dyDescent="0.4">
      <c r="A378">
        <v>15307709967</v>
      </c>
      <c r="B378" t="s">
        <v>16</v>
      </c>
      <c r="C378" t="s">
        <v>17</v>
      </c>
      <c r="D378" s="1">
        <v>34298</v>
      </c>
      <c r="E378" s="1">
        <v>22295</v>
      </c>
      <c r="F378" t="s">
        <v>25</v>
      </c>
      <c r="G378" t="s">
        <v>19</v>
      </c>
      <c r="H378">
        <v>-1</v>
      </c>
      <c r="I378" t="s">
        <v>35</v>
      </c>
      <c r="J378" t="s">
        <v>21</v>
      </c>
      <c r="K378" t="s">
        <v>23</v>
      </c>
      <c r="L378" t="s">
        <v>22</v>
      </c>
      <c r="M378">
        <v>5532</v>
      </c>
      <c r="N378">
        <v>5466</v>
      </c>
      <c r="O378">
        <v>66</v>
      </c>
      <c r="P378">
        <v>0</v>
      </c>
      <c r="R378" t="s">
        <v>22</v>
      </c>
      <c r="S378">
        <v>712</v>
      </c>
      <c r="T378">
        <v>198</v>
      </c>
      <c r="U378" t="b">
        <v>1</v>
      </c>
      <c r="V378" t="b">
        <v>1</v>
      </c>
      <c r="W378" t="s">
        <v>22</v>
      </c>
      <c r="X378" s="1">
        <v>43228</v>
      </c>
      <c r="Y378" t="s">
        <v>18</v>
      </c>
      <c r="Z378" t="s">
        <v>18</v>
      </c>
    </row>
    <row r="379" spans="1:26" hidden="1" x14ac:dyDescent="0.4">
      <c r="A379">
        <v>17109181872</v>
      </c>
      <c r="B379" t="s">
        <v>16</v>
      </c>
      <c r="C379" t="s">
        <v>17</v>
      </c>
      <c r="D379" s="1">
        <v>35727</v>
      </c>
      <c r="E379" s="1">
        <v>23148</v>
      </c>
      <c r="F379" t="s">
        <v>29</v>
      </c>
      <c r="G379" t="s">
        <v>19</v>
      </c>
      <c r="H379">
        <v>3</v>
      </c>
      <c r="I379" t="s">
        <v>54</v>
      </c>
      <c r="J379" t="s">
        <v>31</v>
      </c>
      <c r="K379" t="s">
        <v>24</v>
      </c>
      <c r="L379" t="s">
        <v>22</v>
      </c>
      <c r="M379">
        <v>2055</v>
      </c>
      <c r="N379">
        <v>201</v>
      </c>
      <c r="O379">
        <v>1854</v>
      </c>
      <c r="P379">
        <v>100</v>
      </c>
      <c r="Q379" s="1">
        <v>41869</v>
      </c>
      <c r="R379" t="s">
        <v>22</v>
      </c>
      <c r="S379">
        <v>612</v>
      </c>
      <c r="T379">
        <v>1325</v>
      </c>
      <c r="U379" t="b">
        <v>1</v>
      </c>
      <c r="V379" t="b">
        <v>1</v>
      </c>
      <c r="W379" t="s">
        <v>22</v>
      </c>
      <c r="X379" s="1">
        <v>43169</v>
      </c>
      <c r="Y379" t="s">
        <v>18</v>
      </c>
      <c r="Z379" t="s">
        <v>18</v>
      </c>
    </row>
    <row r="380" spans="1:26" hidden="1" x14ac:dyDescent="0.4">
      <c r="A380">
        <v>10374627409</v>
      </c>
      <c r="B380" t="s">
        <v>16</v>
      </c>
      <c r="C380" t="s">
        <v>24</v>
      </c>
      <c r="D380" s="1">
        <v>34341</v>
      </c>
      <c r="E380" s="1">
        <v>20113</v>
      </c>
      <c r="G380" t="s">
        <v>19</v>
      </c>
      <c r="H380">
        <v>-1</v>
      </c>
      <c r="I380" t="s">
        <v>68</v>
      </c>
      <c r="J380" t="s">
        <v>31</v>
      </c>
      <c r="K380" t="s">
        <v>24</v>
      </c>
      <c r="L380" t="s">
        <v>22</v>
      </c>
      <c r="M380">
        <v>12344</v>
      </c>
      <c r="N380">
        <v>12344</v>
      </c>
      <c r="O380">
        <v>0</v>
      </c>
      <c r="P380">
        <v>0</v>
      </c>
      <c r="R380" t="s">
        <v>22</v>
      </c>
      <c r="S380">
        <v>4931</v>
      </c>
      <c r="T380">
        <v>1286</v>
      </c>
      <c r="U380" t="b">
        <v>0</v>
      </c>
      <c r="V380" t="b">
        <v>1</v>
      </c>
      <c r="W380" t="s">
        <v>22</v>
      </c>
      <c r="X380" s="1">
        <v>43228</v>
      </c>
      <c r="Y380" t="s">
        <v>18</v>
      </c>
      <c r="Z380" t="s">
        <v>18</v>
      </c>
    </row>
    <row r="381" spans="1:26" hidden="1" x14ac:dyDescent="0.4">
      <c r="A381">
        <v>10101611097</v>
      </c>
      <c r="B381" t="s">
        <v>16</v>
      </c>
      <c r="C381" t="s">
        <v>28</v>
      </c>
      <c r="D381" s="1">
        <v>35980</v>
      </c>
      <c r="E381" s="1">
        <v>23578</v>
      </c>
      <c r="F381" t="s">
        <v>25</v>
      </c>
      <c r="G381" t="s">
        <v>19</v>
      </c>
      <c r="H381">
        <v>-1</v>
      </c>
      <c r="I381" t="s">
        <v>272</v>
      </c>
      <c r="J381" t="s">
        <v>31</v>
      </c>
      <c r="K381" t="s">
        <v>24</v>
      </c>
      <c r="L381" t="s">
        <v>22</v>
      </c>
      <c r="M381">
        <v>408</v>
      </c>
      <c r="N381">
        <v>100</v>
      </c>
      <c r="O381">
        <v>308</v>
      </c>
      <c r="P381">
        <v>100</v>
      </c>
      <c r="Q381" s="1">
        <v>42032</v>
      </c>
      <c r="R381" t="s">
        <v>22</v>
      </c>
      <c r="S381">
        <v>147</v>
      </c>
      <c r="T381">
        <v>45</v>
      </c>
      <c r="U381" t="b">
        <v>1</v>
      </c>
      <c r="V381" t="b">
        <v>0</v>
      </c>
      <c r="W381" t="s">
        <v>22</v>
      </c>
      <c r="X381" s="1">
        <v>43181</v>
      </c>
      <c r="Y381" t="s">
        <v>18</v>
      </c>
      <c r="Z381" t="s">
        <v>18</v>
      </c>
    </row>
    <row r="382" spans="1:26" hidden="1" x14ac:dyDescent="0.4">
      <c r="A382">
        <v>18049554907</v>
      </c>
      <c r="B382" t="s">
        <v>16</v>
      </c>
      <c r="C382" t="s">
        <v>17</v>
      </c>
      <c r="D382" s="1">
        <v>36625</v>
      </c>
      <c r="E382" s="1">
        <v>29516</v>
      </c>
      <c r="F382" t="s">
        <v>25</v>
      </c>
      <c r="G382" t="s">
        <v>19</v>
      </c>
      <c r="H382">
        <v>1</v>
      </c>
      <c r="I382" t="s">
        <v>273</v>
      </c>
      <c r="J382" t="s">
        <v>31</v>
      </c>
      <c r="K382" t="s">
        <v>24</v>
      </c>
      <c r="L382" t="s">
        <v>22</v>
      </c>
      <c r="M382">
        <v>1690</v>
      </c>
      <c r="N382">
        <v>1690</v>
      </c>
      <c r="O382">
        <v>0</v>
      </c>
      <c r="P382">
        <v>0</v>
      </c>
      <c r="R382" t="s">
        <v>22</v>
      </c>
      <c r="S382">
        <v>1461</v>
      </c>
      <c r="T382">
        <v>254</v>
      </c>
      <c r="U382" t="b">
        <v>1</v>
      </c>
      <c r="V382" t="b">
        <v>1</v>
      </c>
      <c r="W382" t="s">
        <v>22</v>
      </c>
      <c r="X382" s="1">
        <v>43177</v>
      </c>
      <c r="Y382" t="s">
        <v>18</v>
      </c>
      <c r="Z382" t="s">
        <v>18</v>
      </c>
    </row>
    <row r="383" spans="1:26" hidden="1" x14ac:dyDescent="0.4">
      <c r="A383">
        <v>10503839690</v>
      </c>
      <c r="B383" t="s">
        <v>16</v>
      </c>
      <c r="C383" t="s">
        <v>17</v>
      </c>
      <c r="D383" s="1">
        <v>37197</v>
      </c>
      <c r="E383" s="1">
        <v>30015</v>
      </c>
      <c r="F383" t="s">
        <v>29</v>
      </c>
      <c r="G383" t="s">
        <v>19</v>
      </c>
      <c r="H383">
        <v>-1</v>
      </c>
      <c r="I383" t="s">
        <v>41</v>
      </c>
      <c r="J383" t="s">
        <v>42</v>
      </c>
      <c r="K383" t="s">
        <v>23</v>
      </c>
      <c r="L383" t="s">
        <v>22</v>
      </c>
      <c r="M383">
        <v>5860</v>
      </c>
      <c r="N383">
        <v>8</v>
      </c>
      <c r="O383">
        <v>5852</v>
      </c>
      <c r="P383">
        <v>100</v>
      </c>
      <c r="Q383" s="1">
        <v>41818</v>
      </c>
      <c r="R383" t="s">
        <v>22</v>
      </c>
      <c r="S383">
        <v>5</v>
      </c>
      <c r="T383">
        <v>1</v>
      </c>
      <c r="U383" t="b">
        <v>1</v>
      </c>
      <c r="V383" t="b">
        <v>1</v>
      </c>
      <c r="W383" t="s">
        <v>22</v>
      </c>
      <c r="X383" s="1">
        <v>43171</v>
      </c>
      <c r="Y383" t="s">
        <v>18</v>
      </c>
      <c r="Z383" t="s">
        <v>18</v>
      </c>
    </row>
    <row r="384" spans="1:26" hidden="1" x14ac:dyDescent="0.4">
      <c r="A384">
        <v>11372294698</v>
      </c>
      <c r="B384" t="s">
        <v>16</v>
      </c>
      <c r="C384" t="s">
        <v>28</v>
      </c>
      <c r="D384" s="1">
        <v>38971</v>
      </c>
      <c r="E384" s="1">
        <v>27277</v>
      </c>
      <c r="F384" t="s">
        <v>25</v>
      </c>
      <c r="G384" t="s">
        <v>19</v>
      </c>
      <c r="H384">
        <v>3</v>
      </c>
      <c r="I384" t="s">
        <v>66</v>
      </c>
      <c r="J384" t="s">
        <v>31</v>
      </c>
      <c r="K384" t="s">
        <v>24</v>
      </c>
      <c r="L384" t="s">
        <v>22</v>
      </c>
      <c r="M384">
        <v>4424</v>
      </c>
      <c r="N384">
        <v>4424</v>
      </c>
      <c r="O384">
        <v>0</v>
      </c>
      <c r="P384">
        <v>0</v>
      </c>
      <c r="R384" t="s">
        <v>22</v>
      </c>
      <c r="S384">
        <v>31</v>
      </c>
      <c r="T384">
        <v>14</v>
      </c>
      <c r="U384" t="b">
        <v>0</v>
      </c>
      <c r="V384" t="b">
        <v>1</v>
      </c>
      <c r="W384" t="s">
        <v>22</v>
      </c>
      <c r="X384" s="1">
        <v>43222</v>
      </c>
      <c r="Y384" t="s">
        <v>18</v>
      </c>
      <c r="Z384" t="s">
        <v>18</v>
      </c>
    </row>
    <row r="385" spans="1:26" hidden="1" x14ac:dyDescent="0.4">
      <c r="A385">
        <v>11958355658</v>
      </c>
      <c r="B385" t="s">
        <v>16</v>
      </c>
      <c r="C385" t="s">
        <v>28</v>
      </c>
      <c r="D385" s="1">
        <v>41468</v>
      </c>
      <c r="E385" s="1">
        <v>28637</v>
      </c>
      <c r="F385" t="s">
        <v>29</v>
      </c>
      <c r="G385" t="s">
        <v>19</v>
      </c>
      <c r="H385">
        <v>-1</v>
      </c>
      <c r="I385" t="s">
        <v>276</v>
      </c>
      <c r="J385" t="s">
        <v>42</v>
      </c>
      <c r="K385" t="s">
        <v>23</v>
      </c>
      <c r="L385" t="s">
        <v>22</v>
      </c>
      <c r="M385">
        <v>81</v>
      </c>
      <c r="N385">
        <v>15</v>
      </c>
      <c r="O385">
        <v>66</v>
      </c>
      <c r="P385">
        <v>100</v>
      </c>
      <c r="Q385" s="1">
        <v>41469</v>
      </c>
      <c r="R385" t="s">
        <v>22</v>
      </c>
      <c r="S385">
        <v>106</v>
      </c>
      <c r="T385">
        <v>85</v>
      </c>
      <c r="U385" t="b">
        <v>0</v>
      </c>
      <c r="V385" t="b">
        <v>0</v>
      </c>
      <c r="W385" t="s">
        <v>22</v>
      </c>
      <c r="X385" s="1">
        <v>43175</v>
      </c>
      <c r="Y385" t="s">
        <v>18</v>
      </c>
      <c r="Z385" t="s">
        <v>18</v>
      </c>
    </row>
    <row r="386" spans="1:26" hidden="1" x14ac:dyDescent="0.4">
      <c r="A386">
        <v>18975198057</v>
      </c>
      <c r="B386" t="s">
        <v>16</v>
      </c>
      <c r="C386" t="s">
        <v>28</v>
      </c>
      <c r="D386" s="1">
        <v>43121</v>
      </c>
      <c r="E386" s="1">
        <v>30537</v>
      </c>
      <c r="F386" t="s">
        <v>25</v>
      </c>
      <c r="G386" t="s">
        <v>19</v>
      </c>
      <c r="H386">
        <v>-1</v>
      </c>
      <c r="I386" t="s">
        <v>71</v>
      </c>
      <c r="J386" t="s">
        <v>34</v>
      </c>
      <c r="K386" t="s">
        <v>23</v>
      </c>
      <c r="L386" t="s">
        <v>22</v>
      </c>
      <c r="M386">
        <v>309</v>
      </c>
      <c r="N386">
        <v>281</v>
      </c>
      <c r="O386">
        <v>28</v>
      </c>
      <c r="P386">
        <v>50</v>
      </c>
      <c r="Q386" s="1">
        <v>43122</v>
      </c>
      <c r="R386" t="s">
        <v>22</v>
      </c>
      <c r="S386">
        <v>158</v>
      </c>
      <c r="T386">
        <v>58</v>
      </c>
      <c r="U386" t="b">
        <v>0</v>
      </c>
      <c r="W386" t="s">
        <v>22</v>
      </c>
      <c r="X386" s="1">
        <v>43235</v>
      </c>
      <c r="Y386" t="s">
        <v>18</v>
      </c>
      <c r="Z386" t="s">
        <v>18</v>
      </c>
    </row>
    <row r="387" spans="1:26" hidden="1" x14ac:dyDescent="0.4">
      <c r="A387">
        <v>11905536273</v>
      </c>
      <c r="B387" t="s">
        <v>16</v>
      </c>
      <c r="C387" t="s">
        <v>17</v>
      </c>
      <c r="D387" s="1">
        <v>33921</v>
      </c>
      <c r="E387" s="1">
        <v>27015</v>
      </c>
      <c r="F387" t="s">
        <v>29</v>
      </c>
      <c r="G387" t="s">
        <v>19</v>
      </c>
      <c r="H387">
        <v>-1</v>
      </c>
      <c r="I387" t="s">
        <v>214</v>
      </c>
      <c r="J387" t="s">
        <v>31</v>
      </c>
      <c r="K387" t="s">
        <v>24</v>
      </c>
      <c r="L387" t="s">
        <v>22</v>
      </c>
      <c r="M387">
        <v>8370</v>
      </c>
      <c r="N387">
        <v>8370</v>
      </c>
      <c r="O387">
        <v>0</v>
      </c>
      <c r="P387">
        <v>0</v>
      </c>
      <c r="R387" t="s">
        <v>22</v>
      </c>
      <c r="S387">
        <v>295</v>
      </c>
      <c r="T387">
        <v>174</v>
      </c>
      <c r="U387" t="b">
        <v>0</v>
      </c>
      <c r="V387" t="b">
        <v>1</v>
      </c>
      <c r="W387" t="s">
        <v>22</v>
      </c>
      <c r="X387" s="1">
        <v>43213</v>
      </c>
      <c r="Y387" t="s">
        <v>18</v>
      </c>
      <c r="Z387" t="s">
        <v>18</v>
      </c>
    </row>
    <row r="388" spans="1:26" hidden="1" x14ac:dyDescent="0.4">
      <c r="A388">
        <v>10453476085</v>
      </c>
      <c r="B388" t="s">
        <v>16</v>
      </c>
      <c r="C388" t="s">
        <v>17</v>
      </c>
      <c r="D388" s="1">
        <v>36978</v>
      </c>
      <c r="E388" s="1">
        <v>27275</v>
      </c>
      <c r="F388" t="s">
        <v>25</v>
      </c>
      <c r="G388" t="s">
        <v>19</v>
      </c>
      <c r="H388">
        <v>4</v>
      </c>
      <c r="I388" t="s">
        <v>277</v>
      </c>
      <c r="J388" t="s">
        <v>31</v>
      </c>
      <c r="K388" t="s">
        <v>24</v>
      </c>
      <c r="L388" t="s">
        <v>22</v>
      </c>
      <c r="M388">
        <v>975</v>
      </c>
      <c r="N388">
        <v>48</v>
      </c>
      <c r="O388">
        <v>927</v>
      </c>
      <c r="P388">
        <v>100</v>
      </c>
      <c r="Q388" s="1">
        <v>42638</v>
      </c>
      <c r="R388" t="s">
        <v>22</v>
      </c>
      <c r="S388">
        <v>194</v>
      </c>
      <c r="T388">
        <v>156</v>
      </c>
      <c r="U388" t="b">
        <v>1</v>
      </c>
      <c r="V388" t="b">
        <v>0</v>
      </c>
      <c r="W388" t="s">
        <v>22</v>
      </c>
      <c r="X388" s="1">
        <v>43182</v>
      </c>
      <c r="Y388" t="s">
        <v>18</v>
      </c>
      <c r="Z388" t="s">
        <v>18</v>
      </c>
    </row>
    <row r="389" spans="1:26" hidden="1" x14ac:dyDescent="0.4">
      <c r="A389">
        <v>11763742084</v>
      </c>
      <c r="B389" t="s">
        <v>16</v>
      </c>
      <c r="C389" t="s">
        <v>17</v>
      </c>
      <c r="D389" s="1">
        <v>40367</v>
      </c>
      <c r="E389" s="1">
        <v>29182</v>
      </c>
      <c r="G389" t="s">
        <v>19</v>
      </c>
      <c r="H389">
        <v>-1</v>
      </c>
      <c r="I389" t="s">
        <v>278</v>
      </c>
      <c r="J389" t="s">
        <v>21</v>
      </c>
      <c r="K389" t="s">
        <v>23</v>
      </c>
      <c r="L389" t="s">
        <v>22</v>
      </c>
      <c r="M389">
        <v>7185</v>
      </c>
      <c r="N389">
        <v>7185</v>
      </c>
      <c r="O389">
        <v>0</v>
      </c>
      <c r="P389">
        <v>0</v>
      </c>
      <c r="R389" t="s">
        <v>22</v>
      </c>
      <c r="S389">
        <v>440</v>
      </c>
      <c r="T389">
        <v>1424</v>
      </c>
      <c r="U389" t="b">
        <v>1</v>
      </c>
      <c r="V389" t="b">
        <v>1</v>
      </c>
      <c r="W389" t="s">
        <v>22</v>
      </c>
      <c r="X389" s="1">
        <v>43182</v>
      </c>
      <c r="Y389" t="s">
        <v>18</v>
      </c>
      <c r="Z389" t="s">
        <v>18</v>
      </c>
    </row>
    <row r="390" spans="1:26" hidden="1" x14ac:dyDescent="0.4">
      <c r="A390">
        <v>13521438699</v>
      </c>
      <c r="B390" t="s">
        <v>16</v>
      </c>
      <c r="C390" t="s">
        <v>28</v>
      </c>
      <c r="D390" s="1">
        <v>40542</v>
      </c>
      <c r="E390" s="1">
        <v>19866</v>
      </c>
      <c r="F390" t="s">
        <v>29</v>
      </c>
      <c r="G390" t="s">
        <v>19</v>
      </c>
      <c r="H390">
        <v>-1</v>
      </c>
      <c r="I390" t="s">
        <v>106</v>
      </c>
      <c r="J390" t="s">
        <v>31</v>
      </c>
      <c r="K390" t="s">
        <v>24</v>
      </c>
      <c r="L390" t="s">
        <v>22</v>
      </c>
      <c r="M390">
        <v>1898</v>
      </c>
      <c r="N390">
        <v>164</v>
      </c>
      <c r="O390">
        <v>1734</v>
      </c>
      <c r="P390">
        <v>100</v>
      </c>
      <c r="Q390" s="1">
        <v>42276</v>
      </c>
      <c r="R390" t="s">
        <v>22</v>
      </c>
      <c r="S390">
        <v>15</v>
      </c>
      <c r="T390">
        <v>13</v>
      </c>
      <c r="U390" t="b">
        <v>1</v>
      </c>
      <c r="V390" t="b">
        <v>1</v>
      </c>
      <c r="W390" t="s">
        <v>22</v>
      </c>
      <c r="X390" s="1">
        <v>43237</v>
      </c>
      <c r="Y390" t="s">
        <v>18</v>
      </c>
      <c r="Z390" t="s">
        <v>18</v>
      </c>
    </row>
    <row r="391" spans="1:26" hidden="1" x14ac:dyDescent="0.4">
      <c r="A391">
        <v>10685861785</v>
      </c>
      <c r="B391" t="s">
        <v>16</v>
      </c>
      <c r="C391" t="s">
        <v>28</v>
      </c>
      <c r="D391" s="1">
        <v>41498</v>
      </c>
      <c r="E391" s="1">
        <v>30126</v>
      </c>
      <c r="F391" t="s">
        <v>25</v>
      </c>
      <c r="G391" t="s">
        <v>19</v>
      </c>
      <c r="H391">
        <v>2</v>
      </c>
      <c r="I391" t="s">
        <v>141</v>
      </c>
      <c r="J391" t="s">
        <v>27</v>
      </c>
      <c r="K391" t="s">
        <v>16</v>
      </c>
      <c r="L391" t="s">
        <v>22</v>
      </c>
      <c r="M391">
        <v>1701</v>
      </c>
      <c r="N391">
        <v>1701</v>
      </c>
      <c r="O391">
        <v>0</v>
      </c>
      <c r="P391">
        <v>0</v>
      </c>
      <c r="Q391" s="1">
        <v>41498</v>
      </c>
      <c r="R391" t="s">
        <v>22</v>
      </c>
      <c r="S391">
        <v>81</v>
      </c>
      <c r="T391">
        <v>7</v>
      </c>
      <c r="U391" t="b">
        <v>0</v>
      </c>
      <c r="V391" t="b">
        <v>1</v>
      </c>
      <c r="W391" t="s">
        <v>22</v>
      </c>
      <c r="X391" s="1">
        <v>43161</v>
      </c>
      <c r="Y391" t="s">
        <v>18</v>
      </c>
      <c r="Z391" t="s">
        <v>18</v>
      </c>
    </row>
    <row r="392" spans="1:26" hidden="1" x14ac:dyDescent="0.4">
      <c r="A392">
        <v>10036115623</v>
      </c>
      <c r="B392" t="s">
        <v>16</v>
      </c>
      <c r="C392" t="s">
        <v>17</v>
      </c>
      <c r="D392" s="1">
        <v>34156</v>
      </c>
      <c r="E392" s="1">
        <v>20856</v>
      </c>
      <c r="F392" t="s">
        <v>25</v>
      </c>
      <c r="G392" t="s">
        <v>19</v>
      </c>
      <c r="H392">
        <v>3</v>
      </c>
      <c r="I392" t="s">
        <v>45</v>
      </c>
      <c r="J392" t="s">
        <v>42</v>
      </c>
      <c r="K392" t="s">
        <v>23</v>
      </c>
      <c r="L392" t="s">
        <v>22</v>
      </c>
      <c r="M392">
        <v>3397</v>
      </c>
      <c r="N392">
        <v>3397</v>
      </c>
      <c r="O392">
        <v>0</v>
      </c>
      <c r="P392">
        <v>0</v>
      </c>
      <c r="R392" t="s">
        <v>22</v>
      </c>
      <c r="S392">
        <v>127</v>
      </c>
      <c r="T392">
        <v>14</v>
      </c>
      <c r="U392" t="b">
        <v>1</v>
      </c>
      <c r="V392" t="b">
        <v>1</v>
      </c>
      <c r="W392" t="s">
        <v>22</v>
      </c>
      <c r="X392" s="1">
        <v>43207</v>
      </c>
      <c r="Y392" t="s">
        <v>18</v>
      </c>
      <c r="Z392" t="s">
        <v>18</v>
      </c>
    </row>
    <row r="393" spans="1:26" hidden="1" x14ac:dyDescent="0.4">
      <c r="A393">
        <v>10852691346</v>
      </c>
      <c r="B393" t="s">
        <v>16</v>
      </c>
      <c r="C393" t="s">
        <v>28</v>
      </c>
      <c r="D393" s="1">
        <v>36780</v>
      </c>
      <c r="E393" s="1">
        <v>29899</v>
      </c>
      <c r="F393" t="s">
        <v>25</v>
      </c>
      <c r="G393" t="s">
        <v>19</v>
      </c>
      <c r="H393">
        <v>3</v>
      </c>
      <c r="I393" t="s">
        <v>279</v>
      </c>
      <c r="J393" t="s">
        <v>31</v>
      </c>
      <c r="K393" t="s">
        <v>24</v>
      </c>
      <c r="L393" t="s">
        <v>22</v>
      </c>
      <c r="M393">
        <v>156</v>
      </c>
      <c r="N393">
        <v>80</v>
      </c>
      <c r="O393">
        <v>76</v>
      </c>
      <c r="P393">
        <v>100</v>
      </c>
      <c r="Q393" s="1">
        <v>42618</v>
      </c>
      <c r="R393" t="s">
        <v>22</v>
      </c>
      <c r="S393">
        <v>202</v>
      </c>
      <c r="T393">
        <v>70</v>
      </c>
      <c r="U393" t="b">
        <v>0</v>
      </c>
      <c r="V393" t="b">
        <v>1</v>
      </c>
      <c r="W393" t="s">
        <v>22</v>
      </c>
      <c r="X393" s="1">
        <v>43222</v>
      </c>
      <c r="Y393" t="s">
        <v>18</v>
      </c>
      <c r="Z393" t="s">
        <v>18</v>
      </c>
    </row>
    <row r="394" spans="1:26" hidden="1" x14ac:dyDescent="0.4">
      <c r="A394">
        <v>13729795742</v>
      </c>
      <c r="B394" t="s">
        <v>16</v>
      </c>
      <c r="C394" t="s">
        <v>28</v>
      </c>
      <c r="D394" s="1">
        <v>35406</v>
      </c>
      <c r="E394" s="1">
        <v>19423</v>
      </c>
      <c r="F394" t="s">
        <v>25</v>
      </c>
      <c r="G394" t="s">
        <v>19</v>
      </c>
      <c r="H394">
        <v>2</v>
      </c>
      <c r="I394" t="s">
        <v>280</v>
      </c>
      <c r="J394" t="s">
        <v>31</v>
      </c>
      <c r="K394" t="s">
        <v>24</v>
      </c>
      <c r="L394" t="s">
        <v>22</v>
      </c>
      <c r="M394">
        <v>1140</v>
      </c>
      <c r="N394">
        <v>1041</v>
      </c>
      <c r="O394">
        <v>99</v>
      </c>
      <c r="P394">
        <v>10</v>
      </c>
      <c r="Q394" s="1">
        <v>42969</v>
      </c>
      <c r="R394" t="s">
        <v>22</v>
      </c>
      <c r="S394">
        <v>101</v>
      </c>
      <c r="T394">
        <v>20</v>
      </c>
      <c r="U394" t="b">
        <v>1</v>
      </c>
      <c r="V394" t="b">
        <v>1</v>
      </c>
      <c r="W394" t="s">
        <v>22</v>
      </c>
      <c r="X394" s="1">
        <v>43209</v>
      </c>
      <c r="Y394" t="s">
        <v>18</v>
      </c>
      <c r="Z394" t="s">
        <v>18</v>
      </c>
    </row>
    <row r="395" spans="1:26" hidden="1" x14ac:dyDescent="0.4">
      <c r="A395">
        <v>11325534089</v>
      </c>
      <c r="B395" t="s">
        <v>16</v>
      </c>
      <c r="C395" t="s">
        <v>24</v>
      </c>
      <c r="D395" s="1">
        <v>37301</v>
      </c>
      <c r="E395" s="1">
        <v>30819</v>
      </c>
      <c r="F395" t="s">
        <v>29</v>
      </c>
      <c r="G395" t="s">
        <v>19</v>
      </c>
      <c r="H395">
        <v>2</v>
      </c>
      <c r="I395" t="s">
        <v>281</v>
      </c>
      <c r="J395" t="s">
        <v>21</v>
      </c>
      <c r="K395" t="s">
        <v>23</v>
      </c>
      <c r="L395" t="s">
        <v>22</v>
      </c>
      <c r="M395">
        <v>3578</v>
      </c>
      <c r="N395">
        <v>3578</v>
      </c>
      <c r="O395">
        <v>0</v>
      </c>
      <c r="P395">
        <v>0</v>
      </c>
      <c r="R395" t="s">
        <v>22</v>
      </c>
      <c r="S395">
        <v>2944</v>
      </c>
      <c r="T395">
        <v>1554</v>
      </c>
      <c r="U395" t="b">
        <v>1</v>
      </c>
      <c r="V395" t="b">
        <v>0</v>
      </c>
      <c r="W395" t="s">
        <v>22</v>
      </c>
      <c r="X395" s="1">
        <v>43216</v>
      </c>
      <c r="Y395" t="s">
        <v>18</v>
      </c>
      <c r="Z395" t="s">
        <v>18</v>
      </c>
    </row>
    <row r="396" spans="1:26" hidden="1" x14ac:dyDescent="0.4">
      <c r="A396">
        <v>14540279139</v>
      </c>
      <c r="B396" t="s">
        <v>16</v>
      </c>
      <c r="C396" t="s">
        <v>28</v>
      </c>
      <c r="D396" s="1">
        <v>39965</v>
      </c>
      <c r="E396" s="1">
        <v>31704</v>
      </c>
      <c r="F396" t="s">
        <v>29</v>
      </c>
      <c r="G396" t="s">
        <v>19</v>
      </c>
      <c r="H396">
        <v>3</v>
      </c>
      <c r="I396" t="s">
        <v>102</v>
      </c>
      <c r="J396" t="s">
        <v>31</v>
      </c>
      <c r="K396" t="s">
        <v>24</v>
      </c>
      <c r="L396" t="s">
        <v>22</v>
      </c>
      <c r="M396">
        <v>1327</v>
      </c>
      <c r="N396">
        <v>1327</v>
      </c>
      <c r="O396">
        <v>0</v>
      </c>
      <c r="P396">
        <v>0</v>
      </c>
      <c r="R396" t="s">
        <v>22</v>
      </c>
      <c r="S396">
        <v>83</v>
      </c>
      <c r="T396">
        <v>8</v>
      </c>
      <c r="U396" t="b">
        <v>0</v>
      </c>
      <c r="V396" t="b">
        <v>1</v>
      </c>
      <c r="W396" t="s">
        <v>22</v>
      </c>
      <c r="X396" s="1">
        <v>43219</v>
      </c>
      <c r="Y396" t="s">
        <v>18</v>
      </c>
      <c r="Z396" t="s">
        <v>18</v>
      </c>
    </row>
    <row r="397" spans="1:26" hidden="1" x14ac:dyDescent="0.4">
      <c r="A397">
        <v>16876963725</v>
      </c>
      <c r="B397" t="s">
        <v>16</v>
      </c>
      <c r="C397" t="s">
        <v>28</v>
      </c>
      <c r="D397" s="1">
        <v>38146</v>
      </c>
      <c r="E397" s="1">
        <v>30113</v>
      </c>
      <c r="G397" t="s">
        <v>25</v>
      </c>
      <c r="H397">
        <v>-1</v>
      </c>
      <c r="I397" t="s">
        <v>282</v>
      </c>
      <c r="J397" t="s">
        <v>49</v>
      </c>
      <c r="K397" t="s">
        <v>50</v>
      </c>
      <c r="L397" t="s">
        <v>22</v>
      </c>
      <c r="M397">
        <v>4585</v>
      </c>
      <c r="N397">
        <v>4585</v>
      </c>
      <c r="O397">
        <v>0</v>
      </c>
      <c r="P397">
        <v>0</v>
      </c>
      <c r="Q397" s="1">
        <v>43186</v>
      </c>
      <c r="R397" t="s">
        <v>22</v>
      </c>
      <c r="S397">
        <v>105</v>
      </c>
      <c r="T397">
        <v>24</v>
      </c>
      <c r="U397" t="b">
        <v>0</v>
      </c>
      <c r="V397" t="b">
        <v>0</v>
      </c>
      <c r="W397" t="s">
        <v>22</v>
      </c>
      <c r="X397" s="1">
        <v>43195</v>
      </c>
      <c r="Y397" t="s">
        <v>18</v>
      </c>
      <c r="Z397" t="s">
        <v>18</v>
      </c>
    </row>
    <row r="398" spans="1:26" hidden="1" x14ac:dyDescent="0.4">
      <c r="A398">
        <v>12967713311</v>
      </c>
      <c r="B398" t="s">
        <v>16</v>
      </c>
      <c r="C398" t="s">
        <v>28</v>
      </c>
      <c r="D398" s="1">
        <v>39767</v>
      </c>
      <c r="E398" s="1">
        <v>28449</v>
      </c>
      <c r="F398" t="s">
        <v>29</v>
      </c>
      <c r="G398" t="s">
        <v>19</v>
      </c>
      <c r="H398">
        <v>-1</v>
      </c>
      <c r="I398" t="s">
        <v>88</v>
      </c>
      <c r="J398" t="s">
        <v>31</v>
      </c>
      <c r="K398" t="s">
        <v>24</v>
      </c>
      <c r="L398" t="s">
        <v>22</v>
      </c>
      <c r="M398">
        <v>303</v>
      </c>
      <c r="N398">
        <v>303</v>
      </c>
      <c r="O398">
        <v>0</v>
      </c>
      <c r="P398">
        <v>0</v>
      </c>
      <c r="R398" t="s">
        <v>22</v>
      </c>
      <c r="S398">
        <v>32</v>
      </c>
      <c r="T398">
        <v>1</v>
      </c>
      <c r="U398" t="b">
        <v>0</v>
      </c>
      <c r="W398" t="s">
        <v>22</v>
      </c>
      <c r="X398" s="1">
        <v>43168</v>
      </c>
      <c r="Y398" t="s">
        <v>18</v>
      </c>
      <c r="Z398" t="s">
        <v>18</v>
      </c>
    </row>
    <row r="399" spans="1:26" hidden="1" x14ac:dyDescent="0.4">
      <c r="A399">
        <v>11851671107</v>
      </c>
      <c r="B399" t="s">
        <v>16</v>
      </c>
      <c r="C399" t="s">
        <v>28</v>
      </c>
      <c r="D399" s="1">
        <v>41370</v>
      </c>
      <c r="E399" s="1">
        <v>26916</v>
      </c>
      <c r="F399" t="s">
        <v>25</v>
      </c>
      <c r="G399" t="s">
        <v>19</v>
      </c>
      <c r="H399">
        <v>-1</v>
      </c>
      <c r="I399" t="s">
        <v>283</v>
      </c>
      <c r="J399" t="s">
        <v>31</v>
      </c>
      <c r="K399" t="s">
        <v>24</v>
      </c>
      <c r="L399" t="s">
        <v>22</v>
      </c>
      <c r="M399">
        <v>587</v>
      </c>
      <c r="N399">
        <v>504</v>
      </c>
      <c r="O399">
        <v>83</v>
      </c>
      <c r="P399">
        <v>100</v>
      </c>
      <c r="Q399" s="1">
        <v>41371</v>
      </c>
      <c r="R399" t="s">
        <v>22</v>
      </c>
      <c r="S399">
        <v>5</v>
      </c>
      <c r="T399">
        <v>6</v>
      </c>
      <c r="U399" t="b">
        <v>0</v>
      </c>
      <c r="V399" t="b">
        <v>1</v>
      </c>
      <c r="W399" t="s">
        <v>22</v>
      </c>
      <c r="X399" s="1">
        <v>43214</v>
      </c>
      <c r="Y399" t="s">
        <v>18</v>
      </c>
      <c r="Z399" t="s">
        <v>18</v>
      </c>
    </row>
    <row r="400" spans="1:26" hidden="1" x14ac:dyDescent="0.4">
      <c r="A400">
        <v>16014702099</v>
      </c>
      <c r="B400" t="s">
        <v>16</v>
      </c>
      <c r="C400" t="s">
        <v>28</v>
      </c>
      <c r="D400" s="1">
        <v>35514</v>
      </c>
      <c r="E400" s="1">
        <v>16701</v>
      </c>
      <c r="F400" t="s">
        <v>25</v>
      </c>
      <c r="G400" t="s">
        <v>19</v>
      </c>
      <c r="H400">
        <v>-1</v>
      </c>
      <c r="I400" t="s">
        <v>39</v>
      </c>
      <c r="J400" t="s">
        <v>31</v>
      </c>
      <c r="K400" t="s">
        <v>24</v>
      </c>
      <c r="L400" t="s">
        <v>22</v>
      </c>
      <c r="M400">
        <v>6403</v>
      </c>
      <c r="N400">
        <v>6119</v>
      </c>
      <c r="O400">
        <v>284</v>
      </c>
      <c r="P400">
        <v>100</v>
      </c>
      <c r="Q400" s="1">
        <v>42471</v>
      </c>
      <c r="R400" t="s">
        <v>22</v>
      </c>
      <c r="S400">
        <v>117</v>
      </c>
      <c r="T400">
        <v>22</v>
      </c>
      <c r="V400" t="b">
        <v>1</v>
      </c>
      <c r="W400" t="s">
        <v>22</v>
      </c>
      <c r="X400" s="1">
        <v>43178</v>
      </c>
      <c r="Y400" t="s">
        <v>18</v>
      </c>
      <c r="Z400" t="s">
        <v>18</v>
      </c>
    </row>
    <row r="401" spans="1:26" hidden="1" x14ac:dyDescent="0.4">
      <c r="A401">
        <v>13748240070</v>
      </c>
      <c r="B401" t="s">
        <v>16</v>
      </c>
      <c r="C401" t="s">
        <v>28</v>
      </c>
      <c r="D401" s="1">
        <v>34810</v>
      </c>
      <c r="E401" s="1">
        <v>27089</v>
      </c>
      <c r="F401" t="s">
        <v>25</v>
      </c>
      <c r="G401" t="s">
        <v>19</v>
      </c>
      <c r="H401">
        <v>-1</v>
      </c>
      <c r="I401" t="s">
        <v>284</v>
      </c>
      <c r="J401" t="s">
        <v>42</v>
      </c>
      <c r="K401" t="s">
        <v>23</v>
      </c>
      <c r="L401" t="s">
        <v>22</v>
      </c>
      <c r="M401">
        <v>154</v>
      </c>
      <c r="N401">
        <v>154</v>
      </c>
      <c r="O401">
        <v>0</v>
      </c>
      <c r="P401">
        <v>0</v>
      </c>
      <c r="R401" t="s">
        <v>22</v>
      </c>
      <c r="S401">
        <v>20</v>
      </c>
      <c r="T401">
        <v>19</v>
      </c>
      <c r="U401" t="b">
        <v>0</v>
      </c>
      <c r="V401" t="b">
        <v>1</v>
      </c>
      <c r="W401" t="s">
        <v>22</v>
      </c>
      <c r="X401" s="1">
        <v>43217</v>
      </c>
      <c r="Y401" t="s">
        <v>18</v>
      </c>
      <c r="Z401" t="s">
        <v>18</v>
      </c>
    </row>
    <row r="402" spans="1:26" hidden="1" x14ac:dyDescent="0.4">
      <c r="A402">
        <v>11864667706</v>
      </c>
      <c r="B402" t="s">
        <v>16</v>
      </c>
      <c r="C402" t="s">
        <v>28</v>
      </c>
      <c r="D402" s="1">
        <v>35941</v>
      </c>
      <c r="E402" s="1">
        <v>27127</v>
      </c>
      <c r="F402" t="s">
        <v>29</v>
      </c>
      <c r="G402" t="s">
        <v>19</v>
      </c>
      <c r="H402">
        <v>2</v>
      </c>
      <c r="I402" t="s">
        <v>285</v>
      </c>
      <c r="J402" t="s">
        <v>31</v>
      </c>
      <c r="K402" t="s">
        <v>24</v>
      </c>
      <c r="L402" t="s">
        <v>22</v>
      </c>
      <c r="M402">
        <v>1965</v>
      </c>
      <c r="N402">
        <v>1965</v>
      </c>
      <c r="O402">
        <v>0</v>
      </c>
      <c r="P402">
        <v>0</v>
      </c>
      <c r="R402" t="s">
        <v>22</v>
      </c>
      <c r="S402">
        <v>28</v>
      </c>
      <c r="T402">
        <v>30</v>
      </c>
      <c r="U402" t="b">
        <v>0</v>
      </c>
      <c r="V402" t="b">
        <v>1</v>
      </c>
      <c r="W402" t="s">
        <v>22</v>
      </c>
      <c r="X402" s="1">
        <v>43178</v>
      </c>
      <c r="Y402" t="s">
        <v>18</v>
      </c>
      <c r="Z402" t="s">
        <v>18</v>
      </c>
    </row>
    <row r="403" spans="1:26" hidden="1" x14ac:dyDescent="0.4">
      <c r="A403">
        <v>15241697948</v>
      </c>
      <c r="B403" t="s">
        <v>16</v>
      </c>
      <c r="C403" t="s">
        <v>17</v>
      </c>
      <c r="D403" s="1">
        <v>40322</v>
      </c>
      <c r="E403" s="1">
        <v>32572</v>
      </c>
      <c r="G403" t="s">
        <v>19</v>
      </c>
      <c r="H403">
        <v>-1</v>
      </c>
      <c r="I403" t="s">
        <v>286</v>
      </c>
      <c r="J403" t="s">
        <v>31</v>
      </c>
      <c r="K403" t="s">
        <v>24</v>
      </c>
      <c r="L403" t="s">
        <v>22</v>
      </c>
      <c r="M403">
        <v>8676</v>
      </c>
      <c r="N403">
        <v>8676</v>
      </c>
      <c r="O403">
        <v>0</v>
      </c>
      <c r="P403">
        <v>0</v>
      </c>
      <c r="Q403" s="1">
        <v>42043</v>
      </c>
      <c r="R403" t="s">
        <v>22</v>
      </c>
      <c r="S403">
        <v>683</v>
      </c>
      <c r="T403">
        <v>1329</v>
      </c>
      <c r="U403" t="b">
        <v>1</v>
      </c>
      <c r="V403" t="b">
        <v>1</v>
      </c>
      <c r="W403" t="s">
        <v>22</v>
      </c>
      <c r="X403" s="1">
        <v>43187</v>
      </c>
      <c r="Y403" t="s">
        <v>18</v>
      </c>
      <c r="Z403" t="s">
        <v>18</v>
      </c>
    </row>
    <row r="404" spans="1:26" hidden="1" x14ac:dyDescent="0.4">
      <c r="A404">
        <v>11567847582</v>
      </c>
      <c r="B404" t="s">
        <v>16</v>
      </c>
      <c r="C404" t="s">
        <v>28</v>
      </c>
      <c r="D404" s="1">
        <v>40409</v>
      </c>
      <c r="E404" s="1">
        <v>28082</v>
      </c>
      <c r="G404" t="s">
        <v>19</v>
      </c>
      <c r="H404">
        <v>-1</v>
      </c>
      <c r="I404" t="s">
        <v>179</v>
      </c>
      <c r="J404" t="s">
        <v>38</v>
      </c>
      <c r="K404" t="s">
        <v>16</v>
      </c>
      <c r="L404" t="s">
        <v>22</v>
      </c>
      <c r="M404">
        <v>557</v>
      </c>
      <c r="N404">
        <v>556</v>
      </c>
      <c r="O404">
        <v>1</v>
      </c>
      <c r="P404">
        <v>100</v>
      </c>
      <c r="Q404" s="1">
        <v>41520</v>
      </c>
      <c r="R404" t="s">
        <v>22</v>
      </c>
      <c r="S404">
        <v>9</v>
      </c>
      <c r="T404">
        <v>4</v>
      </c>
      <c r="U404" t="b">
        <v>0</v>
      </c>
      <c r="V404" t="b">
        <v>0</v>
      </c>
      <c r="W404" t="s">
        <v>22</v>
      </c>
      <c r="X404" s="1">
        <v>43188</v>
      </c>
      <c r="Y404" t="s">
        <v>18</v>
      </c>
      <c r="Z404" t="s">
        <v>18</v>
      </c>
    </row>
    <row r="405" spans="1:26" hidden="1" x14ac:dyDescent="0.4">
      <c r="A405">
        <v>11775724660</v>
      </c>
      <c r="B405" t="s">
        <v>16</v>
      </c>
      <c r="C405" t="s">
        <v>17</v>
      </c>
      <c r="D405" s="1">
        <v>40486</v>
      </c>
      <c r="E405" s="1">
        <v>29082</v>
      </c>
      <c r="G405" t="s">
        <v>19</v>
      </c>
      <c r="H405">
        <v>0</v>
      </c>
      <c r="I405" t="s">
        <v>124</v>
      </c>
      <c r="J405" t="s">
        <v>31</v>
      </c>
      <c r="K405" t="s">
        <v>24</v>
      </c>
      <c r="L405" t="s">
        <v>22</v>
      </c>
      <c r="M405">
        <v>7723</v>
      </c>
      <c r="N405">
        <v>4738</v>
      </c>
      <c r="O405">
        <v>2985</v>
      </c>
      <c r="P405">
        <v>0</v>
      </c>
      <c r="Q405" s="1">
        <v>43553</v>
      </c>
      <c r="R405" t="s">
        <v>22</v>
      </c>
      <c r="S405">
        <v>256</v>
      </c>
      <c r="T405">
        <v>1258</v>
      </c>
      <c r="U405" t="b">
        <v>1</v>
      </c>
      <c r="V405" t="b">
        <v>1</v>
      </c>
      <c r="W405" t="s">
        <v>22</v>
      </c>
      <c r="X405" s="1">
        <v>43208</v>
      </c>
      <c r="Y405" t="s">
        <v>18</v>
      </c>
      <c r="Z405" t="s">
        <v>18</v>
      </c>
    </row>
    <row r="406" spans="1:26" hidden="1" x14ac:dyDescent="0.4">
      <c r="A406">
        <v>15764455344</v>
      </c>
      <c r="B406" t="s">
        <v>16</v>
      </c>
      <c r="C406" t="s">
        <v>28</v>
      </c>
      <c r="D406" s="1">
        <v>41927</v>
      </c>
      <c r="E406" s="1">
        <v>35346</v>
      </c>
      <c r="F406" t="s">
        <v>25</v>
      </c>
      <c r="G406" t="s">
        <v>19</v>
      </c>
      <c r="H406">
        <v>-1</v>
      </c>
      <c r="I406" t="s">
        <v>103</v>
      </c>
      <c r="J406" t="s">
        <v>64</v>
      </c>
      <c r="K406" t="s">
        <v>23</v>
      </c>
      <c r="L406" t="s">
        <v>22</v>
      </c>
      <c r="M406">
        <v>896</v>
      </c>
      <c r="N406">
        <v>896</v>
      </c>
      <c r="O406">
        <v>0</v>
      </c>
      <c r="P406">
        <v>0</v>
      </c>
      <c r="Q406" s="1">
        <v>41947</v>
      </c>
      <c r="R406" t="s">
        <v>22</v>
      </c>
      <c r="S406">
        <v>63</v>
      </c>
      <c r="T406">
        <v>106</v>
      </c>
      <c r="U406" t="b">
        <v>0</v>
      </c>
      <c r="V406" t="b">
        <v>1</v>
      </c>
      <c r="W406" t="s">
        <v>22</v>
      </c>
      <c r="X406" s="1">
        <v>43190</v>
      </c>
      <c r="Y406" t="s">
        <v>18</v>
      </c>
      <c r="Z406" t="s">
        <v>18</v>
      </c>
    </row>
    <row r="407" spans="1:26" hidden="1" x14ac:dyDescent="0.4">
      <c r="A407">
        <v>16381704401</v>
      </c>
      <c r="B407" t="s">
        <v>16</v>
      </c>
      <c r="C407" t="s">
        <v>28</v>
      </c>
      <c r="D407" s="1">
        <v>34131</v>
      </c>
      <c r="E407" s="1">
        <v>23910</v>
      </c>
      <c r="G407" t="s">
        <v>19</v>
      </c>
      <c r="H407">
        <v>-1</v>
      </c>
      <c r="I407" t="s">
        <v>287</v>
      </c>
      <c r="J407" t="s">
        <v>38</v>
      </c>
      <c r="K407" t="s">
        <v>16</v>
      </c>
      <c r="L407" t="s">
        <v>22</v>
      </c>
      <c r="M407">
        <v>679</v>
      </c>
      <c r="N407">
        <v>619</v>
      </c>
      <c r="O407">
        <v>60</v>
      </c>
      <c r="P407">
        <v>100</v>
      </c>
      <c r="Q407" s="1">
        <v>43201</v>
      </c>
      <c r="R407" t="s">
        <v>22</v>
      </c>
      <c r="S407">
        <v>164</v>
      </c>
      <c r="T407">
        <v>70</v>
      </c>
      <c r="U407" t="b">
        <v>0</v>
      </c>
      <c r="V407" t="b">
        <v>1</v>
      </c>
      <c r="W407" t="s">
        <v>22</v>
      </c>
      <c r="X407" s="1">
        <v>43233</v>
      </c>
      <c r="Y407" t="s">
        <v>18</v>
      </c>
      <c r="Z407" t="s">
        <v>18</v>
      </c>
    </row>
    <row r="408" spans="1:26" x14ac:dyDescent="0.4">
      <c r="A408">
        <v>16132944680</v>
      </c>
      <c r="B408" t="s">
        <v>16</v>
      </c>
      <c r="C408" t="s">
        <v>28</v>
      </c>
      <c r="D408" s="1">
        <v>37311</v>
      </c>
      <c r="E408" t="s">
        <v>60</v>
      </c>
      <c r="G408" t="s">
        <v>25</v>
      </c>
      <c r="H408">
        <v>3</v>
      </c>
      <c r="I408" t="s">
        <v>288</v>
      </c>
      <c r="J408" t="s">
        <v>49</v>
      </c>
      <c r="K408" t="s">
        <v>50</v>
      </c>
      <c r="L408" t="s">
        <v>22</v>
      </c>
      <c r="M408">
        <v>784</v>
      </c>
      <c r="N408">
        <v>179</v>
      </c>
      <c r="O408">
        <v>605</v>
      </c>
      <c r="P408">
        <v>100</v>
      </c>
      <c r="Q408" s="1">
        <v>42143</v>
      </c>
      <c r="R408" t="s">
        <v>22</v>
      </c>
      <c r="S408">
        <v>79</v>
      </c>
      <c r="T408">
        <v>24</v>
      </c>
      <c r="U408" t="b">
        <v>0</v>
      </c>
      <c r="V408" t="b">
        <v>0</v>
      </c>
      <c r="W408" t="s">
        <v>22</v>
      </c>
      <c r="X408" s="1">
        <v>43169</v>
      </c>
      <c r="Y408" t="s">
        <v>18</v>
      </c>
      <c r="Z408" t="s">
        <v>18</v>
      </c>
    </row>
    <row r="409" spans="1:26" hidden="1" x14ac:dyDescent="0.4">
      <c r="A409">
        <v>12663452787</v>
      </c>
      <c r="B409" t="s">
        <v>16</v>
      </c>
      <c r="C409" t="s">
        <v>28</v>
      </c>
      <c r="D409" s="1">
        <v>37578</v>
      </c>
      <c r="E409" s="1">
        <v>27472</v>
      </c>
      <c r="F409" t="s">
        <v>29</v>
      </c>
      <c r="G409" t="s">
        <v>19</v>
      </c>
      <c r="H409">
        <v>2</v>
      </c>
      <c r="I409" t="s">
        <v>89</v>
      </c>
      <c r="J409" t="s">
        <v>31</v>
      </c>
      <c r="K409" t="s">
        <v>24</v>
      </c>
      <c r="L409" t="s">
        <v>22</v>
      </c>
      <c r="M409">
        <v>123</v>
      </c>
      <c r="N409">
        <v>0</v>
      </c>
      <c r="O409">
        <v>123</v>
      </c>
      <c r="P409">
        <v>100</v>
      </c>
      <c r="Q409" s="1">
        <v>42628</v>
      </c>
      <c r="R409" t="s">
        <v>22</v>
      </c>
      <c r="S409">
        <v>85</v>
      </c>
      <c r="T409">
        <v>54</v>
      </c>
      <c r="U409" t="b">
        <v>0</v>
      </c>
      <c r="V409" t="b">
        <v>1</v>
      </c>
      <c r="W409" t="s">
        <v>22</v>
      </c>
      <c r="X409" s="1">
        <v>43194</v>
      </c>
      <c r="Y409" t="s">
        <v>18</v>
      </c>
      <c r="Z409" t="s">
        <v>18</v>
      </c>
    </row>
    <row r="410" spans="1:26" hidden="1" x14ac:dyDescent="0.4">
      <c r="A410">
        <v>16537911758</v>
      </c>
      <c r="B410" t="s">
        <v>16</v>
      </c>
      <c r="C410" t="s">
        <v>28</v>
      </c>
      <c r="D410" s="1">
        <v>39048</v>
      </c>
      <c r="E410" s="1">
        <v>30760</v>
      </c>
      <c r="F410" t="s">
        <v>25</v>
      </c>
      <c r="G410" t="s">
        <v>25</v>
      </c>
      <c r="H410">
        <v>2</v>
      </c>
      <c r="I410" t="s">
        <v>289</v>
      </c>
      <c r="J410" t="s">
        <v>49</v>
      </c>
      <c r="K410" t="s">
        <v>50</v>
      </c>
      <c r="L410" t="s">
        <v>22</v>
      </c>
      <c r="M410">
        <v>350</v>
      </c>
      <c r="N410">
        <v>25</v>
      </c>
      <c r="O410">
        <v>325</v>
      </c>
      <c r="P410">
        <v>100</v>
      </c>
      <c r="Q410" s="1">
        <v>42939</v>
      </c>
      <c r="R410" t="s">
        <v>22</v>
      </c>
      <c r="S410">
        <v>12</v>
      </c>
      <c r="T410">
        <v>17</v>
      </c>
      <c r="U410" t="b">
        <v>1</v>
      </c>
      <c r="W410" t="s">
        <v>22</v>
      </c>
      <c r="X410" s="1">
        <v>43211</v>
      </c>
      <c r="Y410" t="s">
        <v>18</v>
      </c>
      <c r="Z410" t="s">
        <v>18</v>
      </c>
    </row>
    <row r="411" spans="1:26" hidden="1" x14ac:dyDescent="0.4">
      <c r="A411">
        <v>16999668614</v>
      </c>
      <c r="B411" t="s">
        <v>16</v>
      </c>
      <c r="C411" t="s">
        <v>28</v>
      </c>
      <c r="D411" s="1">
        <v>42689</v>
      </c>
      <c r="E411" s="1">
        <v>25195</v>
      </c>
      <c r="F411" t="s">
        <v>25</v>
      </c>
      <c r="G411" t="s">
        <v>19</v>
      </c>
      <c r="H411">
        <v>0</v>
      </c>
      <c r="I411" t="s">
        <v>111</v>
      </c>
      <c r="J411" t="s">
        <v>58</v>
      </c>
      <c r="K411" t="s">
        <v>16</v>
      </c>
      <c r="L411" t="s">
        <v>22</v>
      </c>
      <c r="M411">
        <v>563</v>
      </c>
      <c r="N411">
        <v>334</v>
      </c>
      <c r="O411">
        <v>229</v>
      </c>
      <c r="P411">
        <v>50</v>
      </c>
      <c r="Q411" s="1">
        <v>42690</v>
      </c>
      <c r="R411" t="s">
        <v>22</v>
      </c>
      <c r="S411">
        <v>15</v>
      </c>
      <c r="T411">
        <v>21</v>
      </c>
      <c r="U411" t="b">
        <v>0</v>
      </c>
      <c r="V411" t="b">
        <v>0</v>
      </c>
      <c r="W411" t="s">
        <v>22</v>
      </c>
      <c r="X411" s="1">
        <v>43199</v>
      </c>
      <c r="Y411" t="s">
        <v>18</v>
      </c>
      <c r="Z411" t="s">
        <v>18</v>
      </c>
    </row>
    <row r="412" spans="1:26" hidden="1" x14ac:dyDescent="0.4">
      <c r="A412">
        <v>18799761396</v>
      </c>
      <c r="B412" t="s">
        <v>16</v>
      </c>
      <c r="C412" t="s">
        <v>17</v>
      </c>
      <c r="D412" s="1">
        <v>36423</v>
      </c>
      <c r="E412" s="1">
        <v>28987</v>
      </c>
      <c r="F412" t="s">
        <v>29</v>
      </c>
      <c r="G412" t="s">
        <v>19</v>
      </c>
      <c r="H412">
        <v>-1</v>
      </c>
      <c r="I412" t="s">
        <v>41</v>
      </c>
      <c r="J412" t="s">
        <v>42</v>
      </c>
      <c r="K412" t="s">
        <v>23</v>
      </c>
      <c r="L412" t="s">
        <v>22</v>
      </c>
      <c r="M412">
        <v>2935</v>
      </c>
      <c r="N412">
        <v>812</v>
      </c>
      <c r="O412">
        <v>2123</v>
      </c>
      <c r="P412">
        <v>100</v>
      </c>
      <c r="Q412" s="1">
        <v>42575</v>
      </c>
      <c r="R412" t="s">
        <v>22</v>
      </c>
      <c r="S412">
        <v>317</v>
      </c>
      <c r="T412">
        <v>182</v>
      </c>
      <c r="U412" t="b">
        <v>1</v>
      </c>
      <c r="V412" t="b">
        <v>0</v>
      </c>
      <c r="W412" t="s">
        <v>22</v>
      </c>
      <c r="X412" s="1">
        <v>43199</v>
      </c>
      <c r="Y412" t="s">
        <v>18</v>
      </c>
      <c r="Z412" t="s">
        <v>18</v>
      </c>
    </row>
    <row r="413" spans="1:26" hidden="1" x14ac:dyDescent="0.4">
      <c r="A413">
        <v>11918008630</v>
      </c>
      <c r="B413" t="s">
        <v>16</v>
      </c>
      <c r="C413" t="s">
        <v>17</v>
      </c>
      <c r="D413" s="1">
        <v>35138</v>
      </c>
      <c r="E413" s="1">
        <v>23309</v>
      </c>
      <c r="F413" t="s">
        <v>29</v>
      </c>
      <c r="G413" t="s">
        <v>19</v>
      </c>
      <c r="H413">
        <v>-1</v>
      </c>
      <c r="I413" t="s">
        <v>290</v>
      </c>
      <c r="J413" t="s">
        <v>31</v>
      </c>
      <c r="K413" t="s">
        <v>24</v>
      </c>
      <c r="L413" t="s">
        <v>22</v>
      </c>
      <c r="M413">
        <v>3376</v>
      </c>
      <c r="N413">
        <v>3376</v>
      </c>
      <c r="O413">
        <v>0</v>
      </c>
      <c r="P413">
        <v>0</v>
      </c>
      <c r="R413" t="s">
        <v>22</v>
      </c>
      <c r="S413">
        <v>554</v>
      </c>
      <c r="T413">
        <v>174</v>
      </c>
      <c r="U413" t="b">
        <v>1</v>
      </c>
      <c r="V413" t="b">
        <v>1</v>
      </c>
      <c r="W413" t="s">
        <v>22</v>
      </c>
      <c r="X413" s="1">
        <v>43226</v>
      </c>
      <c r="Y413" t="s">
        <v>18</v>
      </c>
      <c r="Z413" t="s">
        <v>18</v>
      </c>
    </row>
    <row r="414" spans="1:26" hidden="1" x14ac:dyDescent="0.4">
      <c r="A414">
        <v>15867295227</v>
      </c>
      <c r="B414" t="s">
        <v>16</v>
      </c>
      <c r="C414" t="s">
        <v>17</v>
      </c>
      <c r="D414" s="1">
        <v>35165</v>
      </c>
      <c r="E414" s="1">
        <v>23627</v>
      </c>
      <c r="G414" t="s">
        <v>19</v>
      </c>
      <c r="H414">
        <v>-1</v>
      </c>
      <c r="I414" t="s">
        <v>291</v>
      </c>
      <c r="J414" t="s">
        <v>34</v>
      </c>
      <c r="K414" t="s">
        <v>23</v>
      </c>
      <c r="L414" t="s">
        <v>22</v>
      </c>
      <c r="M414">
        <v>12674</v>
      </c>
      <c r="N414">
        <v>12622</v>
      </c>
      <c r="O414">
        <v>52</v>
      </c>
      <c r="P414">
        <v>0</v>
      </c>
      <c r="Q414" s="1">
        <v>42607</v>
      </c>
      <c r="R414" t="s">
        <v>22</v>
      </c>
      <c r="S414">
        <v>558</v>
      </c>
      <c r="T414">
        <v>1253</v>
      </c>
      <c r="U414" t="b">
        <v>0</v>
      </c>
      <c r="V414" t="b">
        <v>1</v>
      </c>
      <c r="W414" t="s">
        <v>22</v>
      </c>
      <c r="X414" s="1">
        <v>43234</v>
      </c>
      <c r="Y414" t="s">
        <v>18</v>
      </c>
      <c r="Z414" t="s">
        <v>18</v>
      </c>
    </row>
    <row r="415" spans="1:26" hidden="1" x14ac:dyDescent="0.4">
      <c r="A415">
        <v>16111297111</v>
      </c>
      <c r="B415" t="s">
        <v>16</v>
      </c>
      <c r="C415" t="s">
        <v>28</v>
      </c>
      <c r="D415" s="1">
        <v>35320</v>
      </c>
      <c r="E415" s="1">
        <v>23792</v>
      </c>
      <c r="F415" t="s">
        <v>25</v>
      </c>
      <c r="G415" t="s">
        <v>19</v>
      </c>
      <c r="H415">
        <v>1</v>
      </c>
      <c r="I415" t="s">
        <v>89</v>
      </c>
      <c r="J415" t="s">
        <v>31</v>
      </c>
      <c r="K415" t="s">
        <v>24</v>
      </c>
      <c r="L415" t="s">
        <v>22</v>
      </c>
      <c r="M415">
        <v>199</v>
      </c>
      <c r="N415">
        <v>16</v>
      </c>
      <c r="O415">
        <v>183</v>
      </c>
      <c r="P415">
        <v>100</v>
      </c>
      <c r="Q415" s="1">
        <v>42947</v>
      </c>
      <c r="R415" t="s">
        <v>22</v>
      </c>
      <c r="S415">
        <v>131</v>
      </c>
      <c r="T415">
        <v>2</v>
      </c>
      <c r="U415" t="b">
        <v>0</v>
      </c>
      <c r="V415" t="b">
        <v>1</v>
      </c>
      <c r="W415" t="s">
        <v>22</v>
      </c>
      <c r="X415" s="1">
        <v>43238</v>
      </c>
      <c r="Y415" t="s">
        <v>18</v>
      </c>
      <c r="Z415" t="s">
        <v>18</v>
      </c>
    </row>
    <row r="416" spans="1:26" hidden="1" x14ac:dyDescent="0.4">
      <c r="A416">
        <v>14415202392</v>
      </c>
      <c r="B416" t="s">
        <v>16</v>
      </c>
      <c r="C416" t="s">
        <v>17</v>
      </c>
      <c r="D416" s="1">
        <v>37813</v>
      </c>
      <c r="E416" s="1">
        <v>29718</v>
      </c>
      <c r="F416" t="s">
        <v>25</v>
      </c>
      <c r="G416" t="s">
        <v>25</v>
      </c>
      <c r="H416">
        <v>0</v>
      </c>
      <c r="I416" t="s">
        <v>289</v>
      </c>
      <c r="J416" t="s">
        <v>49</v>
      </c>
      <c r="K416" t="s">
        <v>50</v>
      </c>
      <c r="L416" t="s">
        <v>22</v>
      </c>
      <c r="M416">
        <v>862</v>
      </c>
      <c r="N416">
        <v>627</v>
      </c>
      <c r="O416">
        <v>235</v>
      </c>
      <c r="P416">
        <v>100</v>
      </c>
      <c r="Q416" s="1">
        <v>42641</v>
      </c>
      <c r="R416" t="s">
        <v>22</v>
      </c>
      <c r="S416">
        <v>268</v>
      </c>
      <c r="T416">
        <v>83</v>
      </c>
      <c r="U416" t="b">
        <v>0</v>
      </c>
      <c r="V416" t="b">
        <v>1</v>
      </c>
      <c r="W416" t="s">
        <v>22</v>
      </c>
      <c r="X416" s="1">
        <v>43196</v>
      </c>
      <c r="Y416" t="s">
        <v>18</v>
      </c>
      <c r="Z416" t="s">
        <v>18</v>
      </c>
    </row>
    <row r="417" spans="1:26" hidden="1" x14ac:dyDescent="0.4">
      <c r="A417">
        <v>17259685856</v>
      </c>
      <c r="B417" t="s">
        <v>16</v>
      </c>
      <c r="C417" t="s">
        <v>28</v>
      </c>
      <c r="D417" s="1">
        <v>41846</v>
      </c>
      <c r="E417" s="1">
        <v>34374</v>
      </c>
      <c r="F417" t="s">
        <v>25</v>
      </c>
      <c r="G417" t="s">
        <v>19</v>
      </c>
      <c r="H417">
        <v>-1</v>
      </c>
      <c r="I417" t="s">
        <v>292</v>
      </c>
      <c r="J417" t="s">
        <v>31</v>
      </c>
      <c r="K417" t="s">
        <v>24</v>
      </c>
      <c r="L417" t="s">
        <v>22</v>
      </c>
      <c r="M417">
        <v>49</v>
      </c>
      <c r="N417">
        <v>41</v>
      </c>
      <c r="O417">
        <v>8</v>
      </c>
      <c r="P417">
        <v>70</v>
      </c>
      <c r="Q417" s="1">
        <v>41846</v>
      </c>
      <c r="R417" t="s">
        <v>22</v>
      </c>
      <c r="S417">
        <v>5</v>
      </c>
      <c r="T417">
        <v>4</v>
      </c>
      <c r="U417" t="b">
        <v>0</v>
      </c>
      <c r="W417" t="s">
        <v>22</v>
      </c>
      <c r="X417" s="1">
        <v>43205</v>
      </c>
      <c r="Y417" t="s">
        <v>18</v>
      </c>
      <c r="Z417" t="s">
        <v>18</v>
      </c>
    </row>
    <row r="418" spans="1:26" hidden="1" x14ac:dyDescent="0.4">
      <c r="A418">
        <v>10335394756</v>
      </c>
      <c r="B418" t="s">
        <v>16</v>
      </c>
      <c r="C418" t="s">
        <v>17</v>
      </c>
      <c r="D418" s="1">
        <v>42746</v>
      </c>
      <c r="E418" s="1">
        <v>32245</v>
      </c>
      <c r="F418" t="s">
        <v>25</v>
      </c>
      <c r="G418" t="s">
        <v>19</v>
      </c>
      <c r="H418">
        <v>-1</v>
      </c>
      <c r="I418" t="s">
        <v>37</v>
      </c>
      <c r="J418" t="s">
        <v>38</v>
      </c>
      <c r="K418" t="s">
        <v>16</v>
      </c>
      <c r="L418" t="s">
        <v>22</v>
      </c>
      <c r="M418">
        <v>1221</v>
      </c>
      <c r="N418">
        <v>1221</v>
      </c>
      <c r="O418">
        <v>0</v>
      </c>
      <c r="P418">
        <v>0</v>
      </c>
      <c r="Q418" s="1">
        <v>42870</v>
      </c>
      <c r="R418" t="s">
        <v>22</v>
      </c>
      <c r="S418">
        <v>521</v>
      </c>
      <c r="T418">
        <v>782</v>
      </c>
      <c r="U418" t="b">
        <v>0</v>
      </c>
      <c r="V418" t="b">
        <v>1</v>
      </c>
      <c r="W418" t="s">
        <v>22</v>
      </c>
      <c r="X418" s="1">
        <v>43233</v>
      </c>
      <c r="Y418" t="s">
        <v>18</v>
      </c>
      <c r="Z418" t="s">
        <v>18</v>
      </c>
    </row>
    <row r="419" spans="1:26" hidden="1" x14ac:dyDescent="0.4">
      <c r="A419">
        <v>12848219037</v>
      </c>
      <c r="B419" t="s">
        <v>16</v>
      </c>
      <c r="C419" t="s">
        <v>28</v>
      </c>
      <c r="D419" s="1">
        <v>33864</v>
      </c>
      <c r="E419" s="1">
        <v>22786</v>
      </c>
      <c r="F419" t="s">
        <v>29</v>
      </c>
      <c r="G419" t="s">
        <v>19</v>
      </c>
      <c r="H419">
        <v>3</v>
      </c>
      <c r="I419" t="s">
        <v>69</v>
      </c>
      <c r="J419" t="s">
        <v>21</v>
      </c>
      <c r="K419" t="s">
        <v>23</v>
      </c>
      <c r="L419" t="s">
        <v>22</v>
      </c>
      <c r="M419">
        <v>381</v>
      </c>
      <c r="N419">
        <v>381</v>
      </c>
      <c r="O419">
        <v>0</v>
      </c>
      <c r="P419">
        <v>0</v>
      </c>
      <c r="R419" t="s">
        <v>22</v>
      </c>
      <c r="S419">
        <v>18</v>
      </c>
      <c r="T419">
        <v>10</v>
      </c>
      <c r="U419" t="b">
        <v>0</v>
      </c>
      <c r="V419" t="b">
        <v>1</v>
      </c>
      <c r="W419" t="s">
        <v>22</v>
      </c>
      <c r="X419" s="1">
        <v>43181</v>
      </c>
      <c r="Y419" t="s">
        <v>18</v>
      </c>
      <c r="Z419" t="s">
        <v>18</v>
      </c>
    </row>
    <row r="420" spans="1:26" hidden="1" x14ac:dyDescent="0.4">
      <c r="A420">
        <v>18832062905</v>
      </c>
      <c r="B420" t="s">
        <v>16</v>
      </c>
      <c r="C420" t="s">
        <v>28</v>
      </c>
      <c r="D420" s="1">
        <v>34310</v>
      </c>
      <c r="E420" s="1">
        <v>21929</v>
      </c>
      <c r="G420" t="s">
        <v>19</v>
      </c>
      <c r="H420">
        <v>-1</v>
      </c>
      <c r="I420" t="s">
        <v>35</v>
      </c>
      <c r="J420" t="s">
        <v>21</v>
      </c>
      <c r="K420" t="s">
        <v>23</v>
      </c>
      <c r="L420" t="s">
        <v>22</v>
      </c>
      <c r="M420">
        <v>3875</v>
      </c>
      <c r="N420">
        <v>3875</v>
      </c>
      <c r="O420">
        <v>0</v>
      </c>
      <c r="P420">
        <v>0</v>
      </c>
      <c r="R420" t="s">
        <v>22</v>
      </c>
      <c r="S420">
        <v>15</v>
      </c>
      <c r="T420">
        <v>43</v>
      </c>
      <c r="U420" t="b">
        <v>0</v>
      </c>
      <c r="W420" t="s">
        <v>22</v>
      </c>
      <c r="X420" s="1">
        <v>43160</v>
      </c>
      <c r="Y420" t="s">
        <v>18</v>
      </c>
      <c r="Z420" t="s">
        <v>18</v>
      </c>
    </row>
    <row r="421" spans="1:26" hidden="1" x14ac:dyDescent="0.4">
      <c r="A421">
        <v>14284953556</v>
      </c>
      <c r="B421" t="s">
        <v>16</v>
      </c>
      <c r="C421" t="s">
        <v>17</v>
      </c>
      <c r="D421" s="1">
        <v>37386</v>
      </c>
      <c r="E421" s="1">
        <v>30532</v>
      </c>
      <c r="F421" t="s">
        <v>29</v>
      </c>
      <c r="G421" t="s">
        <v>19</v>
      </c>
      <c r="H421">
        <v>1</v>
      </c>
      <c r="I421" t="s">
        <v>293</v>
      </c>
      <c r="J421" t="s">
        <v>38</v>
      </c>
      <c r="K421" t="s">
        <v>16</v>
      </c>
      <c r="L421" t="s">
        <v>22</v>
      </c>
      <c r="M421">
        <v>1651</v>
      </c>
      <c r="N421">
        <v>1639</v>
      </c>
      <c r="O421">
        <v>12</v>
      </c>
      <c r="P421">
        <v>0</v>
      </c>
      <c r="Q421" s="1">
        <v>42114</v>
      </c>
      <c r="R421" t="s">
        <v>22</v>
      </c>
      <c r="S421">
        <v>218</v>
      </c>
      <c r="T421">
        <v>52</v>
      </c>
      <c r="U421" t="b">
        <v>1</v>
      </c>
      <c r="V421" t="b">
        <v>1</v>
      </c>
      <c r="W421" t="s">
        <v>22</v>
      </c>
      <c r="X421" s="1">
        <v>43207</v>
      </c>
      <c r="Y421" t="s">
        <v>18</v>
      </c>
      <c r="Z421" t="s">
        <v>18</v>
      </c>
    </row>
    <row r="422" spans="1:26" hidden="1" x14ac:dyDescent="0.4">
      <c r="A422">
        <v>16895171537</v>
      </c>
      <c r="B422" t="s">
        <v>16</v>
      </c>
      <c r="C422" t="s">
        <v>24</v>
      </c>
      <c r="D422" s="1">
        <v>34922</v>
      </c>
      <c r="E422" s="1">
        <v>21833</v>
      </c>
      <c r="F422" t="s">
        <v>25</v>
      </c>
      <c r="G422" t="s">
        <v>19</v>
      </c>
      <c r="H422">
        <v>1</v>
      </c>
      <c r="I422" t="s">
        <v>294</v>
      </c>
      <c r="J422" t="s">
        <v>34</v>
      </c>
      <c r="K422" t="s">
        <v>23</v>
      </c>
      <c r="L422" t="s">
        <v>22</v>
      </c>
      <c r="M422">
        <v>89501</v>
      </c>
      <c r="N422">
        <v>89501</v>
      </c>
      <c r="O422">
        <v>0</v>
      </c>
      <c r="P422">
        <v>0</v>
      </c>
      <c r="Q422" s="1">
        <v>42350</v>
      </c>
      <c r="R422" t="s">
        <v>22</v>
      </c>
      <c r="S422">
        <v>8631</v>
      </c>
      <c r="T422">
        <v>3148</v>
      </c>
      <c r="U422" t="b">
        <v>1</v>
      </c>
      <c r="V422" t="b">
        <v>1</v>
      </c>
      <c r="W422" t="s">
        <v>22</v>
      </c>
      <c r="X422" s="1">
        <v>43229</v>
      </c>
      <c r="Y422" t="s">
        <v>18</v>
      </c>
      <c r="Z422" t="s">
        <v>18</v>
      </c>
    </row>
    <row r="423" spans="1:26" hidden="1" x14ac:dyDescent="0.4">
      <c r="A423">
        <v>14440891136</v>
      </c>
      <c r="B423" t="s">
        <v>16</v>
      </c>
      <c r="C423" t="s">
        <v>28</v>
      </c>
      <c r="D423" s="1">
        <v>37042</v>
      </c>
      <c r="E423" s="1">
        <v>30261</v>
      </c>
      <c r="F423" t="s">
        <v>25</v>
      </c>
      <c r="G423" t="s">
        <v>19</v>
      </c>
      <c r="H423">
        <v>-1</v>
      </c>
      <c r="I423" t="s">
        <v>195</v>
      </c>
      <c r="J423" t="s">
        <v>21</v>
      </c>
      <c r="K423" t="s">
        <v>23</v>
      </c>
      <c r="L423" t="s">
        <v>22</v>
      </c>
      <c r="M423">
        <v>58</v>
      </c>
      <c r="N423">
        <v>58</v>
      </c>
      <c r="O423">
        <v>0</v>
      </c>
      <c r="P423">
        <v>0</v>
      </c>
      <c r="Q423" s="1">
        <v>42613</v>
      </c>
      <c r="R423" t="s">
        <v>22</v>
      </c>
      <c r="S423">
        <v>19</v>
      </c>
      <c r="T423">
        <v>7</v>
      </c>
      <c r="U423" t="b">
        <v>0</v>
      </c>
      <c r="V423" t="b">
        <v>1</v>
      </c>
      <c r="W423" t="s">
        <v>22</v>
      </c>
      <c r="X423" s="1">
        <v>43167</v>
      </c>
      <c r="Y423" t="s">
        <v>18</v>
      </c>
      <c r="Z423" t="s">
        <v>18</v>
      </c>
    </row>
    <row r="424" spans="1:26" hidden="1" x14ac:dyDescent="0.4">
      <c r="A424">
        <v>15965678614</v>
      </c>
      <c r="B424" t="s">
        <v>16</v>
      </c>
      <c r="C424" t="s">
        <v>17</v>
      </c>
      <c r="D424" s="1">
        <v>35412</v>
      </c>
      <c r="E424" s="1">
        <v>18427</v>
      </c>
      <c r="F424" t="s">
        <v>29</v>
      </c>
      <c r="G424" t="s">
        <v>19</v>
      </c>
      <c r="H424">
        <v>2</v>
      </c>
      <c r="I424" t="s">
        <v>295</v>
      </c>
      <c r="J424" t="s">
        <v>31</v>
      </c>
      <c r="K424" t="s">
        <v>24</v>
      </c>
      <c r="L424" t="s">
        <v>22</v>
      </c>
      <c r="M424">
        <v>5553</v>
      </c>
      <c r="N424">
        <v>5528</v>
      </c>
      <c r="O424">
        <v>25</v>
      </c>
      <c r="P424">
        <v>0</v>
      </c>
      <c r="Q424" s="1">
        <v>41484</v>
      </c>
      <c r="R424" t="s">
        <v>22</v>
      </c>
      <c r="S424">
        <v>250</v>
      </c>
      <c r="T424">
        <v>109</v>
      </c>
      <c r="U424" t="b">
        <v>0</v>
      </c>
      <c r="V424" t="b">
        <v>1</v>
      </c>
      <c r="W424" t="s">
        <v>22</v>
      </c>
      <c r="X424" s="1">
        <v>43210</v>
      </c>
      <c r="Y424" t="s">
        <v>18</v>
      </c>
      <c r="Z424" t="s">
        <v>18</v>
      </c>
    </row>
    <row r="425" spans="1:26" hidden="1" x14ac:dyDescent="0.4">
      <c r="A425">
        <v>17306895616</v>
      </c>
      <c r="B425" t="s">
        <v>16</v>
      </c>
      <c r="C425" t="s">
        <v>17</v>
      </c>
      <c r="D425" s="1">
        <v>35866</v>
      </c>
      <c r="E425" s="1">
        <v>29056</v>
      </c>
      <c r="F425" t="s">
        <v>25</v>
      </c>
      <c r="G425" t="s">
        <v>19</v>
      </c>
      <c r="H425">
        <v>2</v>
      </c>
      <c r="I425" t="s">
        <v>51</v>
      </c>
      <c r="J425" t="s">
        <v>31</v>
      </c>
      <c r="K425" t="s">
        <v>24</v>
      </c>
      <c r="L425" t="s">
        <v>22</v>
      </c>
      <c r="M425">
        <v>1525</v>
      </c>
      <c r="N425">
        <v>1350</v>
      </c>
      <c r="O425">
        <v>175</v>
      </c>
      <c r="P425">
        <v>10</v>
      </c>
      <c r="Q425" s="1">
        <v>42955</v>
      </c>
      <c r="R425" t="s">
        <v>22</v>
      </c>
      <c r="S425">
        <v>201</v>
      </c>
      <c r="T425">
        <v>72</v>
      </c>
      <c r="U425" t="b">
        <v>0</v>
      </c>
      <c r="V425" t="b">
        <v>1</v>
      </c>
      <c r="W425" t="s">
        <v>22</v>
      </c>
      <c r="X425" s="1">
        <v>43160</v>
      </c>
      <c r="Y425" t="s">
        <v>18</v>
      </c>
      <c r="Z425" t="s">
        <v>18</v>
      </c>
    </row>
    <row r="426" spans="1:26" hidden="1" x14ac:dyDescent="0.4">
      <c r="A426">
        <v>13452769642</v>
      </c>
      <c r="B426" t="s">
        <v>16</v>
      </c>
      <c r="C426" t="s">
        <v>24</v>
      </c>
      <c r="D426" s="1">
        <v>34250</v>
      </c>
      <c r="E426" s="1">
        <v>27265</v>
      </c>
      <c r="F426" t="s">
        <v>25</v>
      </c>
      <c r="G426" t="s">
        <v>25</v>
      </c>
      <c r="H426">
        <v>2</v>
      </c>
      <c r="I426" t="s">
        <v>67</v>
      </c>
      <c r="J426" t="s">
        <v>49</v>
      </c>
      <c r="K426" t="s">
        <v>50</v>
      </c>
      <c r="L426" t="s">
        <v>22</v>
      </c>
      <c r="M426">
        <v>3049</v>
      </c>
      <c r="N426">
        <v>3049</v>
      </c>
      <c r="O426">
        <v>0</v>
      </c>
      <c r="P426">
        <v>0</v>
      </c>
      <c r="Q426" s="1">
        <v>40930</v>
      </c>
      <c r="R426" t="s">
        <v>22</v>
      </c>
      <c r="S426">
        <v>558</v>
      </c>
      <c r="T426">
        <v>1344</v>
      </c>
      <c r="U426" t="b">
        <v>1</v>
      </c>
      <c r="V426" t="b">
        <v>1</v>
      </c>
      <c r="W426" t="s">
        <v>22</v>
      </c>
      <c r="X426" s="1">
        <v>43233</v>
      </c>
      <c r="Y426" t="s">
        <v>18</v>
      </c>
      <c r="Z426" t="s">
        <v>18</v>
      </c>
    </row>
    <row r="427" spans="1:26" hidden="1" x14ac:dyDescent="0.4">
      <c r="A427">
        <v>18987548746</v>
      </c>
      <c r="B427" t="s">
        <v>16</v>
      </c>
      <c r="C427" t="s">
        <v>28</v>
      </c>
      <c r="D427" s="1">
        <v>35945</v>
      </c>
      <c r="E427" s="1">
        <v>28311</v>
      </c>
      <c r="F427" t="s">
        <v>25</v>
      </c>
      <c r="G427" t="s">
        <v>19</v>
      </c>
      <c r="H427">
        <v>-1</v>
      </c>
      <c r="I427" t="s">
        <v>39</v>
      </c>
      <c r="J427" t="s">
        <v>31</v>
      </c>
      <c r="K427" t="s">
        <v>24</v>
      </c>
      <c r="L427" t="s">
        <v>22</v>
      </c>
      <c r="M427">
        <v>1588</v>
      </c>
      <c r="N427">
        <v>1588</v>
      </c>
      <c r="O427">
        <v>0</v>
      </c>
      <c r="P427">
        <v>0</v>
      </c>
      <c r="R427" t="s">
        <v>22</v>
      </c>
      <c r="S427">
        <v>72</v>
      </c>
      <c r="T427">
        <v>14</v>
      </c>
      <c r="U427" t="b">
        <v>0</v>
      </c>
      <c r="W427" t="s">
        <v>22</v>
      </c>
      <c r="X427" s="1">
        <v>43176</v>
      </c>
      <c r="Y427" t="s">
        <v>18</v>
      </c>
      <c r="Z427" t="s">
        <v>18</v>
      </c>
    </row>
    <row r="428" spans="1:26" hidden="1" x14ac:dyDescent="0.4">
      <c r="A428">
        <v>17042001029</v>
      </c>
      <c r="B428" t="s">
        <v>16</v>
      </c>
      <c r="C428" t="s">
        <v>28</v>
      </c>
      <c r="D428" s="1">
        <v>36938</v>
      </c>
      <c r="E428" s="1">
        <v>26433</v>
      </c>
      <c r="F428" t="s">
        <v>29</v>
      </c>
      <c r="G428" t="s">
        <v>19</v>
      </c>
      <c r="H428">
        <v>-1</v>
      </c>
      <c r="I428" t="s">
        <v>71</v>
      </c>
      <c r="J428" t="s">
        <v>34</v>
      </c>
      <c r="K428" t="s">
        <v>23</v>
      </c>
      <c r="L428" t="s">
        <v>22</v>
      </c>
      <c r="M428">
        <v>973</v>
      </c>
      <c r="N428">
        <v>973</v>
      </c>
      <c r="O428">
        <v>0</v>
      </c>
      <c r="P428">
        <v>0</v>
      </c>
      <c r="R428" t="s">
        <v>22</v>
      </c>
      <c r="S428">
        <v>41</v>
      </c>
      <c r="T428">
        <v>17</v>
      </c>
      <c r="U428" t="b">
        <v>0</v>
      </c>
      <c r="W428" t="s">
        <v>22</v>
      </c>
      <c r="X428" s="1">
        <v>43173</v>
      </c>
      <c r="Y428" t="s">
        <v>18</v>
      </c>
      <c r="Z428" t="s">
        <v>18</v>
      </c>
    </row>
    <row r="429" spans="1:26" hidden="1" x14ac:dyDescent="0.4">
      <c r="A429">
        <v>11453920027</v>
      </c>
      <c r="B429" t="s">
        <v>16</v>
      </c>
      <c r="C429" t="s">
        <v>28</v>
      </c>
      <c r="D429" s="1">
        <v>35020</v>
      </c>
      <c r="E429" s="1">
        <v>27724</v>
      </c>
      <c r="F429" t="s">
        <v>29</v>
      </c>
      <c r="G429" t="s">
        <v>19</v>
      </c>
      <c r="H429">
        <v>-1</v>
      </c>
      <c r="I429" t="s">
        <v>296</v>
      </c>
      <c r="J429" t="s">
        <v>38</v>
      </c>
      <c r="K429" t="s">
        <v>16</v>
      </c>
      <c r="L429" t="s">
        <v>22</v>
      </c>
      <c r="M429">
        <v>1328</v>
      </c>
      <c r="N429">
        <v>1219</v>
      </c>
      <c r="O429">
        <v>109</v>
      </c>
      <c r="P429">
        <v>80</v>
      </c>
      <c r="Q429" s="1">
        <v>42671</v>
      </c>
      <c r="R429" t="s">
        <v>22</v>
      </c>
      <c r="S429">
        <v>87</v>
      </c>
      <c r="T429">
        <v>54</v>
      </c>
      <c r="U429" t="b">
        <v>1</v>
      </c>
      <c r="V429" t="b">
        <v>0</v>
      </c>
      <c r="W429" t="s">
        <v>22</v>
      </c>
      <c r="X429" s="1">
        <v>43183</v>
      </c>
      <c r="Y429" t="s">
        <v>18</v>
      </c>
      <c r="Z429" t="s">
        <v>18</v>
      </c>
    </row>
    <row r="430" spans="1:26" hidden="1" x14ac:dyDescent="0.4">
      <c r="A430">
        <v>10550045969</v>
      </c>
      <c r="B430" t="s">
        <v>16</v>
      </c>
      <c r="C430" t="s">
        <v>28</v>
      </c>
      <c r="D430" s="1">
        <v>38420</v>
      </c>
      <c r="E430" s="1">
        <v>25261</v>
      </c>
      <c r="F430" t="s">
        <v>29</v>
      </c>
      <c r="G430" t="s">
        <v>19</v>
      </c>
      <c r="H430">
        <v>-1</v>
      </c>
      <c r="I430" t="s">
        <v>20</v>
      </c>
      <c r="J430" t="s">
        <v>21</v>
      </c>
      <c r="K430" t="s">
        <v>23</v>
      </c>
      <c r="L430" t="s">
        <v>22</v>
      </c>
      <c r="M430">
        <v>736</v>
      </c>
      <c r="N430">
        <v>652</v>
      </c>
      <c r="O430">
        <v>84</v>
      </c>
      <c r="P430">
        <v>100</v>
      </c>
      <c r="Q430" s="1">
        <v>41106</v>
      </c>
      <c r="R430" t="s">
        <v>22</v>
      </c>
      <c r="S430">
        <v>91</v>
      </c>
      <c r="T430">
        <v>105</v>
      </c>
      <c r="U430" t="b">
        <v>0</v>
      </c>
      <c r="V430" t="b">
        <v>1</v>
      </c>
      <c r="W430" t="s">
        <v>22</v>
      </c>
      <c r="X430" s="1">
        <v>43173</v>
      </c>
      <c r="Y430" t="s">
        <v>18</v>
      </c>
      <c r="Z430" t="s">
        <v>18</v>
      </c>
    </row>
    <row r="431" spans="1:26" hidden="1" x14ac:dyDescent="0.4">
      <c r="A431">
        <v>16883486138</v>
      </c>
      <c r="B431" t="s">
        <v>16</v>
      </c>
      <c r="C431" t="s">
        <v>17</v>
      </c>
      <c r="D431" s="1">
        <v>40882</v>
      </c>
      <c r="E431" s="1">
        <v>33880</v>
      </c>
      <c r="F431" t="s">
        <v>25</v>
      </c>
      <c r="G431" t="s">
        <v>19</v>
      </c>
      <c r="H431">
        <v>-1</v>
      </c>
      <c r="I431" t="s">
        <v>66</v>
      </c>
      <c r="J431" t="s">
        <v>31</v>
      </c>
      <c r="K431" t="s">
        <v>24</v>
      </c>
      <c r="L431" t="s">
        <v>22</v>
      </c>
      <c r="M431">
        <v>332</v>
      </c>
      <c r="N431">
        <v>206</v>
      </c>
      <c r="O431">
        <v>126</v>
      </c>
      <c r="P431">
        <v>100</v>
      </c>
      <c r="Q431" s="1">
        <v>41898</v>
      </c>
      <c r="R431" t="s">
        <v>22</v>
      </c>
      <c r="S431">
        <v>234</v>
      </c>
      <c r="T431">
        <v>40</v>
      </c>
      <c r="U431" t="b">
        <v>0</v>
      </c>
      <c r="V431" t="b">
        <v>1</v>
      </c>
      <c r="W431" t="s">
        <v>22</v>
      </c>
      <c r="X431" s="1">
        <v>43199</v>
      </c>
      <c r="Y431" t="s">
        <v>18</v>
      </c>
      <c r="Z431" t="s">
        <v>18</v>
      </c>
    </row>
    <row r="432" spans="1:26" hidden="1" x14ac:dyDescent="0.4">
      <c r="A432">
        <v>18849912357</v>
      </c>
      <c r="B432" t="s">
        <v>16</v>
      </c>
      <c r="C432" t="s">
        <v>17</v>
      </c>
      <c r="D432" s="1">
        <v>38036</v>
      </c>
      <c r="E432" s="1">
        <v>22493</v>
      </c>
      <c r="G432" t="s">
        <v>19</v>
      </c>
      <c r="H432">
        <v>-1</v>
      </c>
      <c r="I432" t="s">
        <v>51</v>
      </c>
      <c r="J432" t="s">
        <v>31</v>
      </c>
      <c r="K432" t="s">
        <v>24</v>
      </c>
      <c r="L432" t="s">
        <v>22</v>
      </c>
      <c r="M432">
        <v>4885</v>
      </c>
      <c r="N432">
        <v>4885</v>
      </c>
      <c r="O432">
        <v>0</v>
      </c>
      <c r="P432">
        <v>0</v>
      </c>
      <c r="R432" t="s">
        <v>22</v>
      </c>
      <c r="S432">
        <v>1210</v>
      </c>
      <c r="T432">
        <v>70</v>
      </c>
      <c r="U432" t="b">
        <v>0</v>
      </c>
      <c r="V432" t="b">
        <v>1</v>
      </c>
      <c r="W432" t="s">
        <v>22</v>
      </c>
      <c r="X432" s="1">
        <v>43188</v>
      </c>
      <c r="Y432" t="s">
        <v>18</v>
      </c>
      <c r="Z432" t="s">
        <v>18</v>
      </c>
    </row>
    <row r="433" spans="1:26" hidden="1" x14ac:dyDescent="0.4">
      <c r="A433">
        <v>17546601577</v>
      </c>
      <c r="B433" t="s">
        <v>16</v>
      </c>
      <c r="C433" t="s">
        <v>28</v>
      </c>
      <c r="D433" s="1">
        <v>38188</v>
      </c>
      <c r="E433" s="1">
        <v>24294</v>
      </c>
      <c r="F433" t="s">
        <v>25</v>
      </c>
      <c r="G433" t="s">
        <v>25</v>
      </c>
      <c r="H433">
        <v>0</v>
      </c>
      <c r="I433" t="s">
        <v>297</v>
      </c>
      <c r="J433" t="s">
        <v>49</v>
      </c>
      <c r="K433" t="s">
        <v>50</v>
      </c>
      <c r="L433" t="s">
        <v>22</v>
      </c>
      <c r="M433">
        <v>27</v>
      </c>
      <c r="N433">
        <v>14</v>
      </c>
      <c r="O433">
        <v>13</v>
      </c>
      <c r="P433">
        <v>100</v>
      </c>
      <c r="Q433" s="1">
        <v>40906</v>
      </c>
      <c r="R433" t="s">
        <v>22</v>
      </c>
      <c r="S433">
        <v>53</v>
      </c>
      <c r="T433">
        <v>4</v>
      </c>
      <c r="U433" t="b">
        <v>0</v>
      </c>
      <c r="V433" t="b">
        <v>1</v>
      </c>
      <c r="W433" t="s">
        <v>22</v>
      </c>
      <c r="X433" s="1">
        <v>43180</v>
      </c>
      <c r="Y433" t="s">
        <v>18</v>
      </c>
      <c r="Z433" t="s">
        <v>18</v>
      </c>
    </row>
    <row r="434" spans="1:26" hidden="1" x14ac:dyDescent="0.4">
      <c r="A434">
        <v>11068061564</v>
      </c>
      <c r="B434" t="s">
        <v>16</v>
      </c>
      <c r="C434" t="s">
        <v>24</v>
      </c>
      <c r="D434" s="1">
        <v>38945</v>
      </c>
      <c r="E434" s="1">
        <v>32542</v>
      </c>
      <c r="F434" t="s">
        <v>25</v>
      </c>
      <c r="G434" t="s">
        <v>19</v>
      </c>
      <c r="H434">
        <v>2</v>
      </c>
      <c r="I434" t="s">
        <v>298</v>
      </c>
      <c r="J434" t="s">
        <v>58</v>
      </c>
      <c r="K434" t="s">
        <v>16</v>
      </c>
      <c r="L434" t="s">
        <v>22</v>
      </c>
      <c r="M434">
        <v>6039</v>
      </c>
      <c r="N434">
        <v>5949</v>
      </c>
      <c r="O434">
        <v>90</v>
      </c>
      <c r="P434">
        <v>0</v>
      </c>
      <c r="Q434" s="1">
        <v>42879</v>
      </c>
      <c r="R434" t="s">
        <v>22</v>
      </c>
      <c r="S434">
        <v>188</v>
      </c>
      <c r="T434">
        <v>1952</v>
      </c>
      <c r="U434" t="b">
        <v>0</v>
      </c>
      <c r="V434" t="b">
        <v>1</v>
      </c>
      <c r="W434" t="s">
        <v>22</v>
      </c>
      <c r="X434" s="1">
        <v>43223</v>
      </c>
      <c r="Y434" t="s">
        <v>18</v>
      </c>
      <c r="Z434" t="s">
        <v>18</v>
      </c>
    </row>
    <row r="435" spans="1:26" hidden="1" x14ac:dyDescent="0.4">
      <c r="A435">
        <v>11833836728</v>
      </c>
      <c r="B435" t="s">
        <v>16</v>
      </c>
      <c r="C435" t="s">
        <v>17</v>
      </c>
      <c r="D435" s="1">
        <v>40565</v>
      </c>
      <c r="E435" s="1">
        <v>31849</v>
      </c>
      <c r="F435" t="s">
        <v>29</v>
      </c>
      <c r="G435" t="s">
        <v>19</v>
      </c>
      <c r="H435">
        <v>0</v>
      </c>
      <c r="I435" t="s">
        <v>114</v>
      </c>
      <c r="J435" t="s">
        <v>31</v>
      </c>
      <c r="K435" t="s">
        <v>24</v>
      </c>
      <c r="L435" t="s">
        <v>22</v>
      </c>
      <c r="M435">
        <v>3393</v>
      </c>
      <c r="N435">
        <v>107</v>
      </c>
      <c r="O435">
        <v>3286</v>
      </c>
      <c r="P435">
        <v>100</v>
      </c>
      <c r="Q435" s="1">
        <v>40976</v>
      </c>
      <c r="R435" t="s">
        <v>22</v>
      </c>
      <c r="S435">
        <v>107</v>
      </c>
      <c r="T435">
        <v>100</v>
      </c>
      <c r="U435" t="b">
        <v>1</v>
      </c>
      <c r="V435" t="b">
        <v>0</v>
      </c>
      <c r="W435" t="s">
        <v>22</v>
      </c>
      <c r="X435" s="1">
        <v>43173</v>
      </c>
      <c r="Y435" t="s">
        <v>18</v>
      </c>
      <c r="Z435" t="s">
        <v>18</v>
      </c>
    </row>
    <row r="436" spans="1:26" hidden="1" x14ac:dyDescent="0.4">
      <c r="A436">
        <v>17924018655</v>
      </c>
      <c r="B436" t="s">
        <v>16</v>
      </c>
      <c r="C436" t="s">
        <v>17</v>
      </c>
      <c r="D436" s="1">
        <v>43183</v>
      </c>
      <c r="E436" s="1">
        <v>35898</v>
      </c>
      <c r="F436" t="s">
        <v>25</v>
      </c>
      <c r="G436" t="s">
        <v>25</v>
      </c>
      <c r="H436">
        <v>-1</v>
      </c>
      <c r="I436" t="s">
        <v>299</v>
      </c>
      <c r="J436" t="s">
        <v>49</v>
      </c>
      <c r="K436" t="s">
        <v>50</v>
      </c>
      <c r="L436" t="s">
        <v>22</v>
      </c>
      <c r="M436">
        <v>58</v>
      </c>
      <c r="N436">
        <v>0</v>
      </c>
      <c r="O436">
        <v>58</v>
      </c>
      <c r="P436">
        <v>100</v>
      </c>
      <c r="Q436" s="1">
        <v>43184</v>
      </c>
      <c r="R436" t="s">
        <v>22</v>
      </c>
      <c r="S436">
        <v>803</v>
      </c>
      <c r="T436">
        <v>828</v>
      </c>
      <c r="U436" t="b">
        <v>0</v>
      </c>
      <c r="V436" t="b">
        <v>0</v>
      </c>
      <c r="W436" t="s">
        <v>22</v>
      </c>
      <c r="X436" s="1">
        <v>43209</v>
      </c>
      <c r="Y436" t="s">
        <v>18</v>
      </c>
      <c r="Z436" t="s">
        <v>18</v>
      </c>
    </row>
    <row r="437" spans="1:26" hidden="1" x14ac:dyDescent="0.4">
      <c r="A437">
        <v>13889145155</v>
      </c>
      <c r="B437" t="s">
        <v>16</v>
      </c>
      <c r="C437" t="s">
        <v>28</v>
      </c>
      <c r="D437" s="1">
        <v>36220</v>
      </c>
      <c r="E437" s="1">
        <v>22472</v>
      </c>
      <c r="F437" t="s">
        <v>25</v>
      </c>
      <c r="G437" t="s">
        <v>19</v>
      </c>
      <c r="H437">
        <v>-1</v>
      </c>
      <c r="I437" t="s">
        <v>104</v>
      </c>
      <c r="J437" t="s">
        <v>31</v>
      </c>
      <c r="K437" t="s">
        <v>24</v>
      </c>
      <c r="L437" t="s">
        <v>22</v>
      </c>
      <c r="M437">
        <v>105</v>
      </c>
      <c r="N437">
        <v>16</v>
      </c>
      <c r="O437">
        <v>89</v>
      </c>
      <c r="P437">
        <v>100</v>
      </c>
      <c r="Q437" s="1">
        <v>41192</v>
      </c>
      <c r="R437" t="s">
        <v>22</v>
      </c>
      <c r="S437">
        <v>81</v>
      </c>
      <c r="T437">
        <v>118</v>
      </c>
      <c r="U437" t="b">
        <v>0</v>
      </c>
      <c r="V437" t="b">
        <v>1</v>
      </c>
      <c r="W437" t="s">
        <v>22</v>
      </c>
      <c r="X437" s="1">
        <v>43175</v>
      </c>
      <c r="Y437" t="s">
        <v>18</v>
      </c>
      <c r="Z437" t="s">
        <v>18</v>
      </c>
    </row>
    <row r="438" spans="1:26" hidden="1" x14ac:dyDescent="0.4">
      <c r="A438">
        <v>11757324154</v>
      </c>
      <c r="B438" t="s">
        <v>16</v>
      </c>
      <c r="C438" t="s">
        <v>28</v>
      </c>
      <c r="D438" s="1">
        <v>35213</v>
      </c>
      <c r="E438" s="1">
        <v>18798</v>
      </c>
      <c r="F438" t="s">
        <v>25</v>
      </c>
      <c r="G438" t="s">
        <v>19</v>
      </c>
      <c r="H438">
        <v>0</v>
      </c>
      <c r="I438" t="s">
        <v>41</v>
      </c>
      <c r="J438" t="s">
        <v>42</v>
      </c>
      <c r="K438" t="s">
        <v>23</v>
      </c>
      <c r="L438" t="s">
        <v>22</v>
      </c>
      <c r="M438">
        <v>10445</v>
      </c>
      <c r="N438">
        <v>10445</v>
      </c>
      <c r="O438">
        <v>0</v>
      </c>
      <c r="P438">
        <v>0</v>
      </c>
      <c r="R438" t="s">
        <v>22</v>
      </c>
      <c r="S438">
        <v>169</v>
      </c>
      <c r="T438">
        <v>41</v>
      </c>
      <c r="U438" t="b">
        <v>0</v>
      </c>
      <c r="V438" t="b">
        <v>0</v>
      </c>
      <c r="W438" t="s">
        <v>22</v>
      </c>
      <c r="X438" s="1">
        <v>43171</v>
      </c>
      <c r="Y438" t="s">
        <v>18</v>
      </c>
      <c r="Z438" t="s">
        <v>18</v>
      </c>
    </row>
    <row r="439" spans="1:26" hidden="1" x14ac:dyDescent="0.4">
      <c r="A439">
        <v>18205363323</v>
      </c>
      <c r="B439" t="s">
        <v>16</v>
      </c>
      <c r="C439" t="s">
        <v>28</v>
      </c>
      <c r="D439" s="1">
        <v>36117</v>
      </c>
      <c r="E439" s="1">
        <v>28571</v>
      </c>
      <c r="F439" t="s">
        <v>25</v>
      </c>
      <c r="G439" t="s">
        <v>19</v>
      </c>
      <c r="H439">
        <v>4</v>
      </c>
      <c r="I439" t="s">
        <v>300</v>
      </c>
      <c r="J439" t="s">
        <v>42</v>
      </c>
      <c r="K439" t="s">
        <v>23</v>
      </c>
      <c r="L439" t="s">
        <v>22</v>
      </c>
      <c r="M439">
        <v>47</v>
      </c>
      <c r="N439">
        <v>0</v>
      </c>
      <c r="O439">
        <v>47</v>
      </c>
      <c r="P439">
        <v>100</v>
      </c>
      <c r="Q439" s="1">
        <v>41865</v>
      </c>
      <c r="R439" t="s">
        <v>22</v>
      </c>
      <c r="S439">
        <v>55</v>
      </c>
      <c r="T439">
        <v>16</v>
      </c>
      <c r="U439" t="b">
        <v>0</v>
      </c>
      <c r="V439" t="b">
        <v>1</v>
      </c>
      <c r="W439" t="s">
        <v>22</v>
      </c>
      <c r="X439" s="1">
        <v>43218</v>
      </c>
      <c r="Y439" t="s">
        <v>18</v>
      </c>
      <c r="Z439" t="s">
        <v>18</v>
      </c>
    </row>
    <row r="440" spans="1:26" hidden="1" x14ac:dyDescent="0.4">
      <c r="A440">
        <v>10724355450</v>
      </c>
      <c r="B440" t="s">
        <v>16</v>
      </c>
      <c r="C440" t="s">
        <v>17</v>
      </c>
      <c r="D440" s="1">
        <v>36445</v>
      </c>
      <c r="E440" s="1">
        <v>27259</v>
      </c>
      <c r="F440" t="s">
        <v>25</v>
      </c>
      <c r="G440" t="s">
        <v>19</v>
      </c>
      <c r="H440">
        <v>0</v>
      </c>
      <c r="I440" t="s">
        <v>232</v>
      </c>
      <c r="J440" t="s">
        <v>38</v>
      </c>
      <c r="K440" t="s">
        <v>16</v>
      </c>
      <c r="L440" t="s">
        <v>22</v>
      </c>
      <c r="M440">
        <v>1332</v>
      </c>
      <c r="N440">
        <v>1208</v>
      </c>
      <c r="O440">
        <v>124</v>
      </c>
      <c r="P440">
        <v>80</v>
      </c>
      <c r="Q440" s="1">
        <v>43067</v>
      </c>
      <c r="R440" t="s">
        <v>22</v>
      </c>
      <c r="S440">
        <v>100</v>
      </c>
      <c r="T440">
        <v>31</v>
      </c>
      <c r="U440" t="b">
        <v>1</v>
      </c>
      <c r="V440" t="b">
        <v>1</v>
      </c>
      <c r="W440" t="s">
        <v>22</v>
      </c>
      <c r="X440" s="1">
        <v>43220</v>
      </c>
      <c r="Y440" t="s">
        <v>18</v>
      </c>
      <c r="Z440" t="s">
        <v>18</v>
      </c>
    </row>
    <row r="441" spans="1:26" hidden="1" x14ac:dyDescent="0.4">
      <c r="A441">
        <v>10640133476</v>
      </c>
      <c r="B441" t="s">
        <v>16</v>
      </c>
      <c r="C441" t="s">
        <v>17</v>
      </c>
      <c r="D441" s="1">
        <v>40951</v>
      </c>
      <c r="E441" s="1">
        <v>33463</v>
      </c>
      <c r="F441" t="s">
        <v>29</v>
      </c>
      <c r="G441" t="s">
        <v>19</v>
      </c>
      <c r="H441">
        <v>-1</v>
      </c>
      <c r="I441" t="s">
        <v>66</v>
      </c>
      <c r="J441" t="s">
        <v>31</v>
      </c>
      <c r="K441" t="s">
        <v>24</v>
      </c>
      <c r="L441" t="s">
        <v>22</v>
      </c>
      <c r="M441">
        <v>1377</v>
      </c>
      <c r="N441">
        <v>0</v>
      </c>
      <c r="O441">
        <v>1377</v>
      </c>
      <c r="P441">
        <v>100</v>
      </c>
      <c r="Q441" s="1">
        <v>40951</v>
      </c>
      <c r="R441" t="s">
        <v>22</v>
      </c>
      <c r="S441">
        <v>257</v>
      </c>
      <c r="T441">
        <v>731</v>
      </c>
      <c r="U441" t="b">
        <v>1</v>
      </c>
      <c r="W441" t="s">
        <v>22</v>
      </c>
      <c r="X441" s="1">
        <v>43206</v>
      </c>
      <c r="Y441" t="s">
        <v>18</v>
      </c>
      <c r="Z441" t="s">
        <v>18</v>
      </c>
    </row>
    <row r="442" spans="1:26" hidden="1" x14ac:dyDescent="0.4">
      <c r="A442">
        <v>17280545704</v>
      </c>
      <c r="B442" t="s">
        <v>16</v>
      </c>
      <c r="C442" t="s">
        <v>17</v>
      </c>
      <c r="D442" s="1">
        <v>33896</v>
      </c>
      <c r="E442" s="1">
        <v>23313</v>
      </c>
      <c r="F442" t="s">
        <v>25</v>
      </c>
      <c r="G442" t="s">
        <v>19</v>
      </c>
      <c r="H442">
        <v>1</v>
      </c>
      <c r="I442" t="s">
        <v>20</v>
      </c>
      <c r="J442" t="s">
        <v>21</v>
      </c>
      <c r="K442" t="s">
        <v>23</v>
      </c>
      <c r="L442" t="s">
        <v>22</v>
      </c>
      <c r="M442">
        <v>908</v>
      </c>
      <c r="N442">
        <v>45</v>
      </c>
      <c r="O442">
        <v>863</v>
      </c>
      <c r="P442">
        <v>100</v>
      </c>
      <c r="Q442" s="1">
        <v>41858</v>
      </c>
      <c r="R442" t="s">
        <v>22</v>
      </c>
      <c r="S442">
        <v>299</v>
      </c>
      <c r="T442">
        <v>58</v>
      </c>
      <c r="U442" t="b">
        <v>1</v>
      </c>
      <c r="V442" t="b">
        <v>1</v>
      </c>
      <c r="W442" t="s">
        <v>22</v>
      </c>
      <c r="X442" s="1">
        <v>43195</v>
      </c>
      <c r="Y442" t="s">
        <v>18</v>
      </c>
      <c r="Z442" t="s">
        <v>18</v>
      </c>
    </row>
    <row r="443" spans="1:26" hidden="1" x14ac:dyDescent="0.4">
      <c r="A443">
        <v>13957736352</v>
      </c>
      <c r="B443" t="s">
        <v>16</v>
      </c>
      <c r="C443" t="s">
        <v>17</v>
      </c>
      <c r="D443" s="1">
        <v>33921</v>
      </c>
      <c r="E443" s="1">
        <v>19138</v>
      </c>
      <c r="G443" t="s">
        <v>19</v>
      </c>
      <c r="H443">
        <v>2</v>
      </c>
      <c r="I443" t="s">
        <v>302</v>
      </c>
      <c r="J443" t="s">
        <v>38</v>
      </c>
      <c r="K443" t="s">
        <v>16</v>
      </c>
      <c r="L443" t="s">
        <v>22</v>
      </c>
      <c r="M443">
        <v>2235</v>
      </c>
      <c r="N443">
        <v>946</v>
      </c>
      <c r="O443">
        <v>1289</v>
      </c>
      <c r="P443">
        <v>100</v>
      </c>
      <c r="Q443" s="1">
        <v>41348</v>
      </c>
      <c r="R443" t="s">
        <v>22</v>
      </c>
      <c r="S443">
        <v>868</v>
      </c>
      <c r="T443">
        <v>207</v>
      </c>
      <c r="U443" t="b">
        <v>0</v>
      </c>
      <c r="W443" t="s">
        <v>22</v>
      </c>
      <c r="X443" s="1">
        <v>43176</v>
      </c>
      <c r="Y443" t="s">
        <v>18</v>
      </c>
      <c r="Z443" t="s">
        <v>18</v>
      </c>
    </row>
    <row r="444" spans="1:26" hidden="1" x14ac:dyDescent="0.4">
      <c r="A444">
        <v>18951104699</v>
      </c>
      <c r="B444" t="s">
        <v>16</v>
      </c>
      <c r="C444" t="s">
        <v>17</v>
      </c>
      <c r="D444" s="1">
        <v>34165</v>
      </c>
      <c r="E444" s="1">
        <v>16775</v>
      </c>
      <c r="G444" t="s">
        <v>19</v>
      </c>
      <c r="H444">
        <v>2</v>
      </c>
      <c r="I444" t="s">
        <v>48</v>
      </c>
      <c r="J444" t="s">
        <v>49</v>
      </c>
      <c r="K444" t="s">
        <v>50</v>
      </c>
      <c r="L444" t="s">
        <v>22</v>
      </c>
      <c r="M444">
        <v>5036</v>
      </c>
      <c r="N444">
        <v>421</v>
      </c>
      <c r="O444">
        <v>4615</v>
      </c>
      <c r="P444">
        <v>100</v>
      </c>
      <c r="Q444" s="1">
        <v>41591</v>
      </c>
      <c r="R444" t="s">
        <v>22</v>
      </c>
      <c r="S444">
        <v>164</v>
      </c>
      <c r="T444">
        <v>7</v>
      </c>
      <c r="U444" t="b">
        <v>0</v>
      </c>
      <c r="V444" t="b">
        <v>1</v>
      </c>
      <c r="W444" t="s">
        <v>22</v>
      </c>
      <c r="X444" s="1">
        <v>43160</v>
      </c>
      <c r="Y444" t="s">
        <v>18</v>
      </c>
      <c r="Z444" t="s">
        <v>18</v>
      </c>
    </row>
    <row r="445" spans="1:26" hidden="1" x14ac:dyDescent="0.4">
      <c r="A445">
        <v>13211757736</v>
      </c>
      <c r="B445" t="s">
        <v>16</v>
      </c>
      <c r="C445" t="s">
        <v>17</v>
      </c>
      <c r="D445" s="1">
        <v>33707</v>
      </c>
      <c r="E445" s="1">
        <v>20998</v>
      </c>
      <c r="F445" t="s">
        <v>29</v>
      </c>
      <c r="G445" t="s">
        <v>19</v>
      </c>
      <c r="H445">
        <v>-1</v>
      </c>
      <c r="I445" t="s">
        <v>71</v>
      </c>
      <c r="J445" t="s">
        <v>34</v>
      </c>
      <c r="K445" t="s">
        <v>23</v>
      </c>
      <c r="L445" t="s">
        <v>22</v>
      </c>
      <c r="M445">
        <v>24918</v>
      </c>
      <c r="N445">
        <v>24918</v>
      </c>
      <c r="O445">
        <v>0</v>
      </c>
      <c r="P445">
        <v>0</v>
      </c>
      <c r="R445" t="s">
        <v>22</v>
      </c>
      <c r="S445">
        <v>2689</v>
      </c>
      <c r="T445">
        <v>682</v>
      </c>
      <c r="U445" t="b">
        <v>1</v>
      </c>
      <c r="V445" t="b">
        <v>1</v>
      </c>
      <c r="W445" t="s">
        <v>22</v>
      </c>
      <c r="X445" s="1">
        <v>43203</v>
      </c>
      <c r="Y445" t="s">
        <v>18</v>
      </c>
      <c r="Z445" t="s">
        <v>18</v>
      </c>
    </row>
    <row r="446" spans="1:26" hidden="1" x14ac:dyDescent="0.4">
      <c r="A446">
        <v>14541706489</v>
      </c>
      <c r="B446" t="s">
        <v>16</v>
      </c>
      <c r="C446" t="s">
        <v>28</v>
      </c>
      <c r="D446" s="1">
        <v>34128</v>
      </c>
      <c r="E446" s="1">
        <v>24685</v>
      </c>
      <c r="G446" t="s">
        <v>19</v>
      </c>
      <c r="H446">
        <v>-1</v>
      </c>
      <c r="I446" t="s">
        <v>303</v>
      </c>
      <c r="J446" t="s">
        <v>27</v>
      </c>
      <c r="K446" t="s">
        <v>16</v>
      </c>
      <c r="L446" t="s">
        <v>22</v>
      </c>
      <c r="M446">
        <v>4800</v>
      </c>
      <c r="N446">
        <v>4800</v>
      </c>
      <c r="O446">
        <v>0</v>
      </c>
      <c r="P446">
        <v>0</v>
      </c>
      <c r="R446" t="s">
        <v>22</v>
      </c>
      <c r="S446">
        <v>138</v>
      </c>
      <c r="T446">
        <v>42</v>
      </c>
      <c r="U446" t="b">
        <v>0</v>
      </c>
      <c r="V446" t="b">
        <v>0</v>
      </c>
      <c r="W446" t="s">
        <v>22</v>
      </c>
      <c r="X446" s="1">
        <v>43185</v>
      </c>
      <c r="Y446" t="s">
        <v>18</v>
      </c>
      <c r="Z446" t="s">
        <v>18</v>
      </c>
    </row>
    <row r="447" spans="1:26" hidden="1" x14ac:dyDescent="0.4">
      <c r="A447">
        <v>15020766872</v>
      </c>
      <c r="B447" t="s">
        <v>16</v>
      </c>
      <c r="C447" t="s">
        <v>28</v>
      </c>
      <c r="D447" s="1">
        <v>35738</v>
      </c>
      <c r="E447" s="1">
        <v>27916</v>
      </c>
      <c r="F447" t="s">
        <v>25</v>
      </c>
      <c r="G447" t="s">
        <v>19</v>
      </c>
      <c r="H447">
        <v>-1</v>
      </c>
      <c r="I447" t="s">
        <v>246</v>
      </c>
      <c r="J447" t="s">
        <v>58</v>
      </c>
      <c r="K447" t="s">
        <v>16</v>
      </c>
      <c r="L447" t="s">
        <v>22</v>
      </c>
      <c r="M447">
        <v>1566</v>
      </c>
      <c r="N447">
        <v>1516</v>
      </c>
      <c r="O447">
        <v>50</v>
      </c>
      <c r="P447">
        <v>0</v>
      </c>
      <c r="Q447" s="1">
        <v>43598</v>
      </c>
      <c r="R447" t="s">
        <v>22</v>
      </c>
      <c r="S447">
        <v>166</v>
      </c>
      <c r="T447">
        <v>28</v>
      </c>
      <c r="U447" t="b">
        <v>0</v>
      </c>
      <c r="V447" t="b">
        <v>1</v>
      </c>
      <c r="W447" t="s">
        <v>22</v>
      </c>
      <c r="X447" s="1">
        <v>43179</v>
      </c>
      <c r="Y447" t="s">
        <v>18</v>
      </c>
      <c r="Z447" t="s">
        <v>18</v>
      </c>
    </row>
    <row r="448" spans="1:26" hidden="1" x14ac:dyDescent="0.4">
      <c r="A448">
        <v>13705175995</v>
      </c>
      <c r="B448" t="s">
        <v>16</v>
      </c>
      <c r="C448" t="s">
        <v>17</v>
      </c>
      <c r="D448" s="1">
        <v>34130</v>
      </c>
      <c r="E448" s="1">
        <v>21215</v>
      </c>
      <c r="G448" t="s">
        <v>19</v>
      </c>
      <c r="H448">
        <v>1</v>
      </c>
      <c r="I448" t="s">
        <v>141</v>
      </c>
      <c r="J448" t="s">
        <v>27</v>
      </c>
      <c r="K448" t="s">
        <v>16</v>
      </c>
      <c r="L448" t="s">
        <v>22</v>
      </c>
      <c r="M448">
        <v>263</v>
      </c>
      <c r="N448">
        <v>172</v>
      </c>
      <c r="O448">
        <v>91</v>
      </c>
      <c r="P448">
        <v>100</v>
      </c>
      <c r="Q448" s="1">
        <v>41149</v>
      </c>
      <c r="R448" t="s">
        <v>22</v>
      </c>
      <c r="S448">
        <v>104</v>
      </c>
      <c r="T448">
        <v>46</v>
      </c>
      <c r="U448" t="b">
        <v>1</v>
      </c>
      <c r="V448" t="b">
        <v>1</v>
      </c>
      <c r="W448" t="s">
        <v>22</v>
      </c>
      <c r="X448" s="1">
        <v>43233</v>
      </c>
      <c r="Y448" t="s">
        <v>18</v>
      </c>
      <c r="Z448" t="s">
        <v>18</v>
      </c>
    </row>
    <row r="449" spans="1:26" hidden="1" x14ac:dyDescent="0.4">
      <c r="A449">
        <v>15802778311</v>
      </c>
      <c r="B449" t="s">
        <v>16</v>
      </c>
      <c r="C449" t="s">
        <v>17</v>
      </c>
      <c r="D449" s="1">
        <v>33761</v>
      </c>
      <c r="E449" s="1">
        <v>23676</v>
      </c>
      <c r="F449" t="s">
        <v>25</v>
      </c>
      <c r="G449" t="s">
        <v>19</v>
      </c>
      <c r="H449">
        <v>2</v>
      </c>
      <c r="I449" t="s">
        <v>54</v>
      </c>
      <c r="J449" t="s">
        <v>31</v>
      </c>
      <c r="K449" t="s">
        <v>24</v>
      </c>
      <c r="L449" t="s">
        <v>22</v>
      </c>
      <c r="M449">
        <v>5321</v>
      </c>
      <c r="N449">
        <v>5274</v>
      </c>
      <c r="O449">
        <v>47</v>
      </c>
      <c r="P449">
        <v>0</v>
      </c>
      <c r="Q449" s="1">
        <v>41260</v>
      </c>
      <c r="R449" t="s">
        <v>22</v>
      </c>
      <c r="S449">
        <v>1621</v>
      </c>
      <c r="T449">
        <v>409</v>
      </c>
      <c r="U449" t="b">
        <v>1</v>
      </c>
      <c r="V449" t="b">
        <v>1</v>
      </c>
      <c r="W449" t="s">
        <v>22</v>
      </c>
      <c r="X449" s="1">
        <v>43170</v>
      </c>
      <c r="Y449" t="s">
        <v>18</v>
      </c>
      <c r="Z449" t="s">
        <v>18</v>
      </c>
    </row>
    <row r="450" spans="1:26" hidden="1" x14ac:dyDescent="0.4">
      <c r="A450">
        <v>17164471551</v>
      </c>
      <c r="B450" t="s">
        <v>16</v>
      </c>
      <c r="C450" t="s">
        <v>24</v>
      </c>
      <c r="D450" s="1">
        <v>41943</v>
      </c>
      <c r="E450" s="1">
        <v>24408</v>
      </c>
      <c r="F450" t="s">
        <v>25</v>
      </c>
      <c r="G450" t="s">
        <v>19</v>
      </c>
      <c r="H450">
        <v>-1</v>
      </c>
      <c r="I450" t="s">
        <v>325</v>
      </c>
      <c r="J450" t="s">
        <v>31</v>
      </c>
      <c r="K450" t="s">
        <v>24</v>
      </c>
      <c r="L450" t="s">
        <v>22</v>
      </c>
      <c r="M450">
        <v>27655</v>
      </c>
      <c r="N450">
        <v>27655</v>
      </c>
      <c r="O450">
        <v>0</v>
      </c>
      <c r="P450">
        <v>0</v>
      </c>
      <c r="Q450" s="1">
        <v>42026</v>
      </c>
      <c r="R450" t="s">
        <v>22</v>
      </c>
      <c r="S450">
        <v>1694</v>
      </c>
      <c r="T450">
        <v>1405</v>
      </c>
      <c r="U450" t="b">
        <v>1</v>
      </c>
      <c r="V450" t="b">
        <v>1</v>
      </c>
      <c r="W450" t="s">
        <v>22</v>
      </c>
      <c r="X450" s="1">
        <v>43173</v>
      </c>
      <c r="Y450" t="s">
        <v>18</v>
      </c>
      <c r="Z450" t="s">
        <v>18</v>
      </c>
    </row>
    <row r="451" spans="1:26" hidden="1" x14ac:dyDescent="0.4">
      <c r="A451">
        <v>12314761023</v>
      </c>
      <c r="B451" t="s">
        <v>16</v>
      </c>
      <c r="C451" t="s">
        <v>24</v>
      </c>
      <c r="D451" s="1">
        <v>33966</v>
      </c>
      <c r="E451" s="1">
        <v>27754</v>
      </c>
      <c r="F451" t="s">
        <v>25</v>
      </c>
      <c r="G451" t="s">
        <v>19</v>
      </c>
      <c r="H451">
        <v>3</v>
      </c>
      <c r="I451" t="s">
        <v>71</v>
      </c>
      <c r="J451" t="s">
        <v>34</v>
      </c>
      <c r="K451" t="s">
        <v>23</v>
      </c>
      <c r="L451" t="s">
        <v>22</v>
      </c>
      <c r="M451">
        <v>18014</v>
      </c>
      <c r="N451">
        <v>18014</v>
      </c>
      <c r="O451">
        <v>0</v>
      </c>
      <c r="P451">
        <v>0</v>
      </c>
      <c r="Q451" s="1">
        <v>41875</v>
      </c>
      <c r="R451" t="s">
        <v>22</v>
      </c>
      <c r="S451">
        <v>1277</v>
      </c>
      <c r="T451">
        <v>1118</v>
      </c>
      <c r="U451" t="b">
        <v>1</v>
      </c>
      <c r="V451" t="b">
        <v>1</v>
      </c>
      <c r="W451" t="s">
        <v>22</v>
      </c>
      <c r="X451" s="1">
        <v>43183</v>
      </c>
      <c r="Y451" t="s">
        <v>18</v>
      </c>
      <c r="Z451" t="s">
        <v>18</v>
      </c>
    </row>
    <row r="452" spans="1:26" hidden="1" x14ac:dyDescent="0.4">
      <c r="A452">
        <v>18613386153</v>
      </c>
      <c r="B452" t="s">
        <v>16</v>
      </c>
      <c r="C452" t="s">
        <v>28</v>
      </c>
      <c r="D452" s="1">
        <v>34577</v>
      </c>
      <c r="E452" s="1">
        <v>27184</v>
      </c>
      <c r="G452" t="s">
        <v>19</v>
      </c>
      <c r="H452">
        <v>0</v>
      </c>
      <c r="I452" t="s">
        <v>120</v>
      </c>
      <c r="J452" t="s">
        <v>42</v>
      </c>
      <c r="K452" t="s">
        <v>23</v>
      </c>
      <c r="L452" t="s">
        <v>22</v>
      </c>
      <c r="M452">
        <v>1927</v>
      </c>
      <c r="N452">
        <v>1918</v>
      </c>
      <c r="O452">
        <v>9</v>
      </c>
      <c r="P452">
        <v>100</v>
      </c>
      <c r="Q452" s="1">
        <v>43456</v>
      </c>
      <c r="R452" t="s">
        <v>22</v>
      </c>
      <c r="S452">
        <v>123</v>
      </c>
      <c r="T452">
        <v>118</v>
      </c>
      <c r="U452" t="b">
        <v>0</v>
      </c>
      <c r="V452" t="b">
        <v>0</v>
      </c>
      <c r="W452" t="s">
        <v>22</v>
      </c>
      <c r="X452" s="1">
        <v>43226</v>
      </c>
      <c r="Y452" t="s">
        <v>18</v>
      </c>
      <c r="Z452" t="s">
        <v>18</v>
      </c>
    </row>
    <row r="453" spans="1:26" hidden="1" x14ac:dyDescent="0.4">
      <c r="A453">
        <v>18724944257</v>
      </c>
      <c r="B453" t="s">
        <v>16</v>
      </c>
      <c r="C453" t="s">
        <v>17</v>
      </c>
      <c r="D453" s="1">
        <v>36004</v>
      </c>
      <c r="E453" s="1">
        <v>28983</v>
      </c>
      <c r="F453" t="s">
        <v>25</v>
      </c>
      <c r="G453" t="s">
        <v>19</v>
      </c>
      <c r="H453">
        <v>-1</v>
      </c>
      <c r="I453" t="s">
        <v>143</v>
      </c>
      <c r="J453" t="s">
        <v>38</v>
      </c>
      <c r="K453" t="s">
        <v>16</v>
      </c>
      <c r="L453" t="s">
        <v>22</v>
      </c>
      <c r="M453">
        <v>9094</v>
      </c>
      <c r="N453">
        <v>9094</v>
      </c>
      <c r="O453">
        <v>0</v>
      </c>
      <c r="P453">
        <v>0</v>
      </c>
      <c r="R453" t="s">
        <v>22</v>
      </c>
      <c r="S453">
        <v>487</v>
      </c>
      <c r="T453">
        <v>834</v>
      </c>
      <c r="U453" t="b">
        <v>1</v>
      </c>
      <c r="V453" t="b">
        <v>1</v>
      </c>
      <c r="W453" t="s">
        <v>22</v>
      </c>
      <c r="X453" s="1">
        <v>43238</v>
      </c>
      <c r="Y453" t="s">
        <v>18</v>
      </c>
      <c r="Z453" t="s">
        <v>18</v>
      </c>
    </row>
    <row r="454" spans="1:26" hidden="1" x14ac:dyDescent="0.4">
      <c r="A454">
        <v>12835497109</v>
      </c>
      <c r="B454" t="s">
        <v>16</v>
      </c>
      <c r="C454" t="s">
        <v>28</v>
      </c>
      <c r="D454" s="1">
        <v>36509</v>
      </c>
      <c r="E454" s="1">
        <v>25331</v>
      </c>
      <c r="F454" t="s">
        <v>29</v>
      </c>
      <c r="G454" t="s">
        <v>19</v>
      </c>
      <c r="H454">
        <v>2</v>
      </c>
      <c r="I454" t="s">
        <v>45</v>
      </c>
      <c r="J454" t="s">
        <v>42</v>
      </c>
      <c r="K454" t="s">
        <v>23</v>
      </c>
      <c r="L454" t="s">
        <v>22</v>
      </c>
      <c r="M454">
        <v>4143</v>
      </c>
      <c r="N454">
        <v>4143</v>
      </c>
      <c r="O454">
        <v>0</v>
      </c>
      <c r="P454">
        <v>0</v>
      </c>
      <c r="R454" t="s">
        <v>22</v>
      </c>
      <c r="S454">
        <v>178</v>
      </c>
      <c r="T454">
        <v>17</v>
      </c>
      <c r="U454" t="b">
        <v>1</v>
      </c>
      <c r="V454" t="b">
        <v>1</v>
      </c>
      <c r="W454" t="s">
        <v>22</v>
      </c>
      <c r="X454" s="1">
        <v>43214</v>
      </c>
      <c r="Y454" t="s">
        <v>18</v>
      </c>
      <c r="Z454" t="s">
        <v>18</v>
      </c>
    </row>
    <row r="455" spans="1:26" hidden="1" x14ac:dyDescent="0.4">
      <c r="A455">
        <v>18342678617</v>
      </c>
      <c r="B455" t="s">
        <v>16</v>
      </c>
      <c r="C455" t="s">
        <v>28</v>
      </c>
      <c r="D455" s="1">
        <v>41959</v>
      </c>
      <c r="E455" s="1">
        <v>28694</v>
      </c>
      <c r="F455" t="s">
        <v>29</v>
      </c>
      <c r="G455" t="s">
        <v>19</v>
      </c>
      <c r="H455">
        <v>3</v>
      </c>
      <c r="I455" t="s">
        <v>88</v>
      </c>
      <c r="J455" t="s">
        <v>31</v>
      </c>
      <c r="K455" t="s">
        <v>24</v>
      </c>
      <c r="L455" t="s">
        <v>22</v>
      </c>
      <c r="M455">
        <v>14</v>
      </c>
      <c r="N455">
        <v>0</v>
      </c>
      <c r="O455">
        <v>14</v>
      </c>
      <c r="P455">
        <v>100</v>
      </c>
      <c r="Q455" s="1">
        <v>41959</v>
      </c>
      <c r="R455" t="s">
        <v>22</v>
      </c>
      <c r="S455">
        <v>6</v>
      </c>
      <c r="T455">
        <v>2</v>
      </c>
      <c r="U455" t="b">
        <v>0</v>
      </c>
      <c r="V455" t="b">
        <v>0</v>
      </c>
      <c r="W455" t="s">
        <v>22</v>
      </c>
      <c r="X455" s="1">
        <v>43162</v>
      </c>
      <c r="Y455" t="s">
        <v>18</v>
      </c>
      <c r="Z455" t="s">
        <v>18</v>
      </c>
    </row>
    <row r="456" spans="1:26" hidden="1" x14ac:dyDescent="0.4">
      <c r="A456">
        <v>16858883302</v>
      </c>
      <c r="B456" t="s">
        <v>16</v>
      </c>
      <c r="C456" t="s">
        <v>17</v>
      </c>
      <c r="D456" s="1">
        <v>38454</v>
      </c>
      <c r="E456" s="1">
        <v>27275</v>
      </c>
      <c r="F456" t="s">
        <v>25</v>
      </c>
      <c r="G456" t="s">
        <v>19</v>
      </c>
      <c r="H456">
        <v>0</v>
      </c>
      <c r="I456" t="s">
        <v>71</v>
      </c>
      <c r="J456" t="s">
        <v>34</v>
      </c>
      <c r="K456" t="s">
        <v>23</v>
      </c>
      <c r="L456" t="s">
        <v>22</v>
      </c>
      <c r="M456">
        <v>3087</v>
      </c>
      <c r="N456">
        <v>3014</v>
      </c>
      <c r="O456">
        <v>73</v>
      </c>
      <c r="P456">
        <v>0</v>
      </c>
      <c r="Q456" s="1">
        <v>42978</v>
      </c>
      <c r="R456" t="s">
        <v>22</v>
      </c>
      <c r="S456">
        <v>242</v>
      </c>
      <c r="T456">
        <v>124</v>
      </c>
      <c r="U456" t="b">
        <v>1</v>
      </c>
      <c r="V456" t="b">
        <v>1</v>
      </c>
      <c r="W456" t="s">
        <v>22</v>
      </c>
      <c r="X456" s="1">
        <v>43190</v>
      </c>
      <c r="Y456" t="s">
        <v>18</v>
      </c>
      <c r="Z456" t="s">
        <v>18</v>
      </c>
    </row>
    <row r="457" spans="1:26" hidden="1" x14ac:dyDescent="0.4">
      <c r="A457">
        <v>15033094139</v>
      </c>
      <c r="B457" t="s">
        <v>16</v>
      </c>
      <c r="C457" t="s">
        <v>28</v>
      </c>
      <c r="D457" s="1">
        <v>36563</v>
      </c>
      <c r="E457" s="1">
        <v>24803</v>
      </c>
      <c r="G457" t="s">
        <v>19</v>
      </c>
      <c r="H457">
        <v>-1</v>
      </c>
      <c r="I457" t="s">
        <v>51</v>
      </c>
      <c r="J457" t="s">
        <v>31</v>
      </c>
      <c r="K457" t="s">
        <v>24</v>
      </c>
      <c r="L457" t="s">
        <v>22</v>
      </c>
      <c r="M457">
        <v>976</v>
      </c>
      <c r="N457">
        <v>775</v>
      </c>
      <c r="O457">
        <v>201</v>
      </c>
      <c r="P457">
        <v>100</v>
      </c>
      <c r="Q457" s="1">
        <v>43609</v>
      </c>
      <c r="R457" t="s">
        <v>22</v>
      </c>
      <c r="S457">
        <v>97</v>
      </c>
      <c r="T457">
        <v>7</v>
      </c>
      <c r="U457" t="b">
        <v>0</v>
      </c>
      <c r="V457" t="b">
        <v>0</v>
      </c>
      <c r="W457" t="s">
        <v>22</v>
      </c>
      <c r="X457" s="1">
        <v>43232</v>
      </c>
      <c r="Y457" t="s">
        <v>18</v>
      </c>
      <c r="Z457" t="s">
        <v>18</v>
      </c>
    </row>
    <row r="458" spans="1:26" hidden="1" x14ac:dyDescent="0.4">
      <c r="A458">
        <v>17084233560</v>
      </c>
      <c r="B458" t="s">
        <v>16</v>
      </c>
      <c r="C458" t="s">
        <v>28</v>
      </c>
      <c r="D458" s="1">
        <v>35466</v>
      </c>
      <c r="E458" s="1">
        <v>26207</v>
      </c>
      <c r="G458" t="s">
        <v>19</v>
      </c>
      <c r="H458">
        <v>2</v>
      </c>
      <c r="I458" t="s">
        <v>103</v>
      </c>
      <c r="J458" t="s">
        <v>64</v>
      </c>
      <c r="K458" t="s">
        <v>23</v>
      </c>
      <c r="L458" t="s">
        <v>22</v>
      </c>
      <c r="M458">
        <v>571</v>
      </c>
      <c r="N458">
        <v>548</v>
      </c>
      <c r="O458">
        <v>23</v>
      </c>
      <c r="P458">
        <v>0</v>
      </c>
      <c r="Q458" s="1">
        <v>42057</v>
      </c>
      <c r="R458" t="s">
        <v>22</v>
      </c>
      <c r="S458">
        <v>51</v>
      </c>
      <c r="T458">
        <v>12</v>
      </c>
      <c r="U458" t="b">
        <v>0</v>
      </c>
      <c r="W458" t="s">
        <v>22</v>
      </c>
      <c r="X458" s="1">
        <v>43238</v>
      </c>
      <c r="Y458" t="s">
        <v>18</v>
      </c>
      <c r="Z458" t="s">
        <v>18</v>
      </c>
    </row>
    <row r="459" spans="1:26" hidden="1" x14ac:dyDescent="0.4">
      <c r="A459">
        <v>11620884297</v>
      </c>
      <c r="B459" t="s">
        <v>16</v>
      </c>
      <c r="C459" t="s">
        <v>17</v>
      </c>
      <c r="D459" s="1">
        <v>36858</v>
      </c>
      <c r="E459" s="1">
        <v>24665</v>
      </c>
      <c r="F459" t="s">
        <v>29</v>
      </c>
      <c r="G459" t="s">
        <v>19</v>
      </c>
      <c r="H459">
        <v>2</v>
      </c>
      <c r="I459" t="s">
        <v>67</v>
      </c>
      <c r="J459" t="s">
        <v>49</v>
      </c>
      <c r="K459" t="s">
        <v>50</v>
      </c>
      <c r="L459" t="s">
        <v>22</v>
      </c>
      <c r="M459">
        <v>8598</v>
      </c>
      <c r="N459">
        <v>8578</v>
      </c>
      <c r="O459">
        <v>20</v>
      </c>
      <c r="P459">
        <v>0</v>
      </c>
      <c r="Q459" s="1">
        <v>42397</v>
      </c>
      <c r="R459" t="s">
        <v>22</v>
      </c>
      <c r="S459">
        <v>287</v>
      </c>
      <c r="T459">
        <v>83</v>
      </c>
      <c r="U459" t="b">
        <v>0</v>
      </c>
      <c r="V459" t="b">
        <v>1</v>
      </c>
      <c r="W459" t="s">
        <v>22</v>
      </c>
      <c r="X459" s="1">
        <v>43191</v>
      </c>
      <c r="Y459" t="s">
        <v>18</v>
      </c>
      <c r="Z459" t="s">
        <v>18</v>
      </c>
    </row>
    <row r="460" spans="1:26" hidden="1" x14ac:dyDescent="0.4">
      <c r="A460">
        <v>16356249316</v>
      </c>
      <c r="B460" t="s">
        <v>16</v>
      </c>
      <c r="C460" t="s">
        <v>17</v>
      </c>
      <c r="D460" s="1">
        <v>33912</v>
      </c>
      <c r="E460" s="1">
        <v>23831</v>
      </c>
      <c r="G460" t="s">
        <v>19</v>
      </c>
      <c r="H460">
        <v>-1</v>
      </c>
      <c r="I460" t="s">
        <v>88</v>
      </c>
      <c r="J460" t="s">
        <v>31</v>
      </c>
      <c r="K460" t="s">
        <v>24</v>
      </c>
      <c r="L460" t="s">
        <v>22</v>
      </c>
      <c r="M460">
        <v>2249</v>
      </c>
      <c r="N460">
        <v>2249</v>
      </c>
      <c r="O460">
        <v>0</v>
      </c>
      <c r="P460">
        <v>0</v>
      </c>
      <c r="Q460" s="1">
        <v>42076</v>
      </c>
      <c r="R460" t="s">
        <v>22</v>
      </c>
      <c r="S460">
        <v>788</v>
      </c>
      <c r="T460">
        <v>751</v>
      </c>
      <c r="U460" t="b">
        <v>1</v>
      </c>
      <c r="V460" t="b">
        <v>1</v>
      </c>
      <c r="W460" t="s">
        <v>22</v>
      </c>
      <c r="X460" s="1">
        <v>43233</v>
      </c>
      <c r="Y460" t="s">
        <v>18</v>
      </c>
      <c r="Z460" t="s">
        <v>18</v>
      </c>
    </row>
    <row r="461" spans="1:26" hidden="1" x14ac:dyDescent="0.4">
      <c r="A461">
        <v>17480990927</v>
      </c>
      <c r="B461" t="s">
        <v>16</v>
      </c>
      <c r="C461" t="s">
        <v>28</v>
      </c>
      <c r="D461" s="1">
        <v>35861</v>
      </c>
      <c r="E461" s="1">
        <v>26838</v>
      </c>
      <c r="F461" t="s">
        <v>25</v>
      </c>
      <c r="G461" t="s">
        <v>19</v>
      </c>
      <c r="H461">
        <v>2</v>
      </c>
      <c r="I461" t="s">
        <v>141</v>
      </c>
      <c r="J461" t="s">
        <v>27</v>
      </c>
      <c r="K461" t="s">
        <v>16</v>
      </c>
      <c r="L461" t="s">
        <v>22</v>
      </c>
      <c r="M461">
        <v>243</v>
      </c>
      <c r="N461">
        <v>3</v>
      </c>
      <c r="O461">
        <v>240</v>
      </c>
      <c r="P461">
        <v>100</v>
      </c>
      <c r="Q461" s="1">
        <v>42748</v>
      </c>
      <c r="R461" t="s">
        <v>22</v>
      </c>
      <c r="S461">
        <v>69</v>
      </c>
      <c r="T461">
        <v>20</v>
      </c>
      <c r="U461" t="b">
        <v>1</v>
      </c>
      <c r="V461" t="b">
        <v>1</v>
      </c>
      <c r="W461" t="s">
        <v>22</v>
      </c>
      <c r="X461" s="1">
        <v>43190</v>
      </c>
      <c r="Y461" t="s">
        <v>18</v>
      </c>
      <c r="Z461" t="s">
        <v>18</v>
      </c>
    </row>
    <row r="462" spans="1:26" x14ac:dyDescent="0.4">
      <c r="A462">
        <v>13686078703</v>
      </c>
      <c r="B462" t="s">
        <v>16</v>
      </c>
      <c r="C462" t="s">
        <v>28</v>
      </c>
      <c r="D462" s="1">
        <v>35697</v>
      </c>
      <c r="E462" t="s">
        <v>60</v>
      </c>
      <c r="F462" t="s">
        <v>29</v>
      </c>
      <c r="G462" t="s">
        <v>19</v>
      </c>
      <c r="H462">
        <v>-1</v>
      </c>
      <c r="I462" t="s">
        <v>104</v>
      </c>
      <c r="J462" t="s">
        <v>31</v>
      </c>
      <c r="K462" t="s">
        <v>24</v>
      </c>
      <c r="L462" t="s">
        <v>22</v>
      </c>
      <c r="M462">
        <v>1345</v>
      </c>
      <c r="N462">
        <v>1345</v>
      </c>
      <c r="O462">
        <v>0</v>
      </c>
      <c r="P462">
        <v>0</v>
      </c>
      <c r="R462" t="s">
        <v>22</v>
      </c>
      <c r="S462">
        <v>79</v>
      </c>
      <c r="T462">
        <v>25</v>
      </c>
      <c r="U462" t="b">
        <v>0</v>
      </c>
      <c r="V462" t="b">
        <v>1</v>
      </c>
      <c r="W462" t="s">
        <v>22</v>
      </c>
      <c r="X462" s="1">
        <v>43190</v>
      </c>
      <c r="Y462" t="s">
        <v>18</v>
      </c>
      <c r="Z462" t="s">
        <v>18</v>
      </c>
    </row>
    <row r="463" spans="1:26" hidden="1" x14ac:dyDescent="0.4">
      <c r="A463">
        <v>11850206090</v>
      </c>
      <c r="B463" t="s">
        <v>16</v>
      </c>
      <c r="C463" t="s">
        <v>17</v>
      </c>
      <c r="D463" s="1">
        <v>36100</v>
      </c>
      <c r="E463" s="1">
        <v>22473</v>
      </c>
      <c r="F463" t="s">
        <v>25</v>
      </c>
      <c r="G463" t="s">
        <v>19</v>
      </c>
      <c r="H463">
        <v>2</v>
      </c>
      <c r="I463" t="s">
        <v>97</v>
      </c>
      <c r="J463" t="s">
        <v>38</v>
      </c>
      <c r="K463" t="s">
        <v>16</v>
      </c>
      <c r="L463" t="s">
        <v>22</v>
      </c>
      <c r="M463">
        <v>1920</v>
      </c>
      <c r="N463">
        <v>250</v>
      </c>
      <c r="O463">
        <v>1670</v>
      </c>
      <c r="P463">
        <v>100</v>
      </c>
      <c r="Q463" s="1">
        <v>41677</v>
      </c>
      <c r="R463" t="s">
        <v>22</v>
      </c>
      <c r="S463">
        <v>630</v>
      </c>
      <c r="T463">
        <v>182</v>
      </c>
      <c r="U463" t="b">
        <v>0</v>
      </c>
      <c r="V463" t="b">
        <v>1</v>
      </c>
      <c r="W463" t="s">
        <v>22</v>
      </c>
      <c r="X463" s="1">
        <v>43200</v>
      </c>
      <c r="Y463" t="s">
        <v>18</v>
      </c>
      <c r="Z463" t="s">
        <v>18</v>
      </c>
    </row>
    <row r="464" spans="1:26" hidden="1" x14ac:dyDescent="0.4">
      <c r="A464">
        <v>12614385626</v>
      </c>
      <c r="B464" t="s">
        <v>16</v>
      </c>
      <c r="C464" t="s">
        <v>28</v>
      </c>
      <c r="D464" s="1">
        <v>36546</v>
      </c>
      <c r="E464" s="1">
        <v>26754</v>
      </c>
      <c r="G464" t="s">
        <v>19</v>
      </c>
      <c r="H464">
        <v>-1</v>
      </c>
      <c r="I464" t="s">
        <v>51</v>
      </c>
      <c r="J464" t="s">
        <v>31</v>
      </c>
      <c r="K464" t="s">
        <v>24</v>
      </c>
      <c r="L464" t="s">
        <v>22</v>
      </c>
      <c r="M464">
        <v>3555</v>
      </c>
      <c r="N464">
        <v>3555</v>
      </c>
      <c r="O464">
        <v>0</v>
      </c>
      <c r="P464">
        <v>0</v>
      </c>
      <c r="R464" t="s">
        <v>22</v>
      </c>
      <c r="S464">
        <v>142</v>
      </c>
      <c r="T464">
        <v>55</v>
      </c>
      <c r="U464" t="b">
        <v>1</v>
      </c>
      <c r="V464" t="b">
        <v>1</v>
      </c>
      <c r="W464" t="s">
        <v>22</v>
      </c>
      <c r="X464" s="1">
        <v>43180</v>
      </c>
      <c r="Y464" t="s">
        <v>18</v>
      </c>
      <c r="Z464" t="s">
        <v>18</v>
      </c>
    </row>
    <row r="465" spans="1:26" hidden="1" x14ac:dyDescent="0.4">
      <c r="A465">
        <v>18528163183</v>
      </c>
      <c r="B465" t="s">
        <v>16</v>
      </c>
      <c r="C465" t="s">
        <v>28</v>
      </c>
      <c r="D465" s="1">
        <v>37851</v>
      </c>
      <c r="E465" s="1">
        <v>23782</v>
      </c>
      <c r="G465" t="s">
        <v>19</v>
      </c>
      <c r="H465">
        <v>1</v>
      </c>
      <c r="I465" t="s">
        <v>39</v>
      </c>
      <c r="J465" t="s">
        <v>31</v>
      </c>
      <c r="K465" t="s">
        <v>24</v>
      </c>
      <c r="L465" t="s">
        <v>22</v>
      </c>
      <c r="M465">
        <v>316</v>
      </c>
      <c r="N465">
        <v>71</v>
      </c>
      <c r="O465">
        <v>245</v>
      </c>
      <c r="P465">
        <v>100</v>
      </c>
      <c r="Q465" s="1">
        <v>41977</v>
      </c>
      <c r="R465" t="s">
        <v>22</v>
      </c>
      <c r="S465">
        <v>12</v>
      </c>
      <c r="T465">
        <v>4</v>
      </c>
      <c r="U465" t="b">
        <v>0</v>
      </c>
      <c r="V465" t="b">
        <v>1</v>
      </c>
      <c r="W465" t="s">
        <v>22</v>
      </c>
      <c r="X465" s="1">
        <v>43219</v>
      </c>
      <c r="Y465" t="s">
        <v>18</v>
      </c>
      <c r="Z465" t="s">
        <v>18</v>
      </c>
    </row>
    <row r="466" spans="1:26" hidden="1" x14ac:dyDescent="0.4">
      <c r="A466">
        <v>11552053189</v>
      </c>
      <c r="B466" t="s">
        <v>16</v>
      </c>
      <c r="C466" t="s">
        <v>28</v>
      </c>
      <c r="D466" s="1">
        <v>35860</v>
      </c>
      <c r="E466" s="1">
        <v>27263</v>
      </c>
      <c r="F466" t="s">
        <v>25</v>
      </c>
      <c r="G466" t="s">
        <v>19</v>
      </c>
      <c r="H466">
        <v>-1</v>
      </c>
      <c r="I466" t="s">
        <v>376</v>
      </c>
      <c r="J466" t="s">
        <v>31</v>
      </c>
      <c r="K466" t="s">
        <v>24</v>
      </c>
      <c r="L466" t="s">
        <v>22</v>
      </c>
      <c r="M466">
        <v>4724</v>
      </c>
      <c r="N466">
        <v>4724</v>
      </c>
      <c r="O466">
        <v>0</v>
      </c>
      <c r="P466">
        <v>0</v>
      </c>
      <c r="R466" t="s">
        <v>22</v>
      </c>
      <c r="S466">
        <v>129</v>
      </c>
      <c r="T466">
        <v>63</v>
      </c>
      <c r="U466" t="b">
        <v>0</v>
      </c>
      <c r="V466" t="b">
        <v>1</v>
      </c>
      <c r="W466" t="s">
        <v>22</v>
      </c>
      <c r="X466" s="1">
        <v>43183</v>
      </c>
      <c r="Y466" t="s">
        <v>18</v>
      </c>
      <c r="Z466" t="s">
        <v>18</v>
      </c>
    </row>
    <row r="467" spans="1:26" hidden="1" x14ac:dyDescent="0.4">
      <c r="A467">
        <v>11767188397</v>
      </c>
      <c r="B467" t="s">
        <v>16</v>
      </c>
      <c r="C467" t="s">
        <v>28</v>
      </c>
      <c r="D467" s="1">
        <v>40370</v>
      </c>
      <c r="E467" s="1">
        <v>22471</v>
      </c>
      <c r="G467" t="s">
        <v>25</v>
      </c>
      <c r="H467">
        <v>2</v>
      </c>
      <c r="I467" t="s">
        <v>48</v>
      </c>
      <c r="J467" t="s">
        <v>49</v>
      </c>
      <c r="K467" t="s">
        <v>50</v>
      </c>
      <c r="L467" t="s">
        <v>22</v>
      </c>
      <c r="M467">
        <v>121</v>
      </c>
      <c r="N467">
        <v>86</v>
      </c>
      <c r="O467">
        <v>35</v>
      </c>
      <c r="P467">
        <v>100</v>
      </c>
      <c r="Q467" s="1">
        <v>42245</v>
      </c>
      <c r="R467" t="s">
        <v>22</v>
      </c>
      <c r="S467">
        <v>132</v>
      </c>
      <c r="T467">
        <v>8</v>
      </c>
      <c r="U467" t="b">
        <v>0</v>
      </c>
      <c r="V467" t="b">
        <v>1</v>
      </c>
      <c r="W467" t="s">
        <v>22</v>
      </c>
      <c r="X467" s="1">
        <v>43180</v>
      </c>
      <c r="Y467" t="s">
        <v>18</v>
      </c>
      <c r="Z467" t="s">
        <v>18</v>
      </c>
    </row>
    <row r="468" spans="1:26" hidden="1" x14ac:dyDescent="0.4">
      <c r="A468">
        <v>14358649052</v>
      </c>
      <c r="B468" t="s">
        <v>16</v>
      </c>
      <c r="C468" t="s">
        <v>17</v>
      </c>
      <c r="D468" s="1">
        <v>37508</v>
      </c>
      <c r="E468" s="1">
        <v>26815</v>
      </c>
      <c r="F468" t="s">
        <v>25</v>
      </c>
      <c r="G468" t="s">
        <v>19</v>
      </c>
      <c r="H468">
        <v>1</v>
      </c>
      <c r="I468" t="s">
        <v>256</v>
      </c>
      <c r="J468" t="s">
        <v>31</v>
      </c>
      <c r="K468" t="s">
        <v>24</v>
      </c>
      <c r="L468" t="s">
        <v>22</v>
      </c>
      <c r="M468">
        <v>18396</v>
      </c>
      <c r="N468">
        <v>18396</v>
      </c>
      <c r="O468">
        <v>0</v>
      </c>
      <c r="P468">
        <v>0</v>
      </c>
      <c r="Q468" s="1">
        <v>41873</v>
      </c>
      <c r="R468" t="s">
        <v>22</v>
      </c>
      <c r="S468">
        <v>1109</v>
      </c>
      <c r="T468">
        <v>261</v>
      </c>
      <c r="U468" t="b">
        <v>0</v>
      </c>
      <c r="V468" t="b">
        <v>0</v>
      </c>
      <c r="W468" t="s">
        <v>22</v>
      </c>
      <c r="X468" s="1">
        <v>43236</v>
      </c>
      <c r="Y468" t="s">
        <v>18</v>
      </c>
      <c r="Z468" t="s">
        <v>18</v>
      </c>
    </row>
    <row r="469" spans="1:26" hidden="1" x14ac:dyDescent="0.4">
      <c r="A469">
        <v>18576532671</v>
      </c>
      <c r="B469" t="s">
        <v>16</v>
      </c>
      <c r="C469" t="s">
        <v>28</v>
      </c>
      <c r="D469" s="1">
        <v>39671</v>
      </c>
      <c r="E469" s="1">
        <v>31183</v>
      </c>
      <c r="G469" t="s">
        <v>19</v>
      </c>
      <c r="H469">
        <v>1</v>
      </c>
      <c r="I469" t="s">
        <v>20</v>
      </c>
      <c r="J469" t="s">
        <v>21</v>
      </c>
      <c r="K469" t="s">
        <v>23</v>
      </c>
      <c r="L469" t="s">
        <v>22</v>
      </c>
      <c r="M469">
        <v>1877</v>
      </c>
      <c r="N469">
        <v>1877</v>
      </c>
      <c r="O469">
        <v>0</v>
      </c>
      <c r="P469">
        <v>0</v>
      </c>
      <c r="R469" t="s">
        <v>22</v>
      </c>
      <c r="S469">
        <v>85</v>
      </c>
      <c r="T469">
        <v>55</v>
      </c>
      <c r="U469" t="b">
        <v>1</v>
      </c>
      <c r="V469" t="b">
        <v>1</v>
      </c>
      <c r="W469" t="s">
        <v>22</v>
      </c>
      <c r="X469" s="1">
        <v>43235</v>
      </c>
      <c r="Y469" t="s">
        <v>18</v>
      </c>
      <c r="Z469" t="s">
        <v>18</v>
      </c>
    </row>
    <row r="470" spans="1:26" hidden="1" x14ac:dyDescent="0.4">
      <c r="A470">
        <v>18973867198</v>
      </c>
      <c r="B470" t="s">
        <v>16</v>
      </c>
      <c r="C470" t="s">
        <v>28</v>
      </c>
      <c r="D470" s="1">
        <v>41888</v>
      </c>
      <c r="E470" s="1">
        <v>28117</v>
      </c>
      <c r="F470" t="s">
        <v>29</v>
      </c>
      <c r="G470" t="s">
        <v>19</v>
      </c>
      <c r="H470">
        <v>-1</v>
      </c>
      <c r="I470" t="s">
        <v>37</v>
      </c>
      <c r="J470" t="s">
        <v>38</v>
      </c>
      <c r="K470" t="s">
        <v>16</v>
      </c>
      <c r="L470" t="s">
        <v>22</v>
      </c>
      <c r="M470">
        <v>42</v>
      </c>
      <c r="N470">
        <v>20</v>
      </c>
      <c r="O470">
        <v>22</v>
      </c>
      <c r="P470">
        <v>100</v>
      </c>
      <c r="Q470" s="1">
        <v>41889</v>
      </c>
      <c r="R470" t="s">
        <v>22</v>
      </c>
      <c r="S470">
        <v>45</v>
      </c>
      <c r="T470">
        <v>1</v>
      </c>
      <c r="U470" t="b">
        <v>0</v>
      </c>
      <c r="V470" t="b">
        <v>1</v>
      </c>
      <c r="W470" t="s">
        <v>22</v>
      </c>
      <c r="X470" s="1">
        <v>43221</v>
      </c>
      <c r="Y470" t="s">
        <v>18</v>
      </c>
      <c r="Z470" t="s">
        <v>18</v>
      </c>
    </row>
    <row r="471" spans="1:26" hidden="1" x14ac:dyDescent="0.4">
      <c r="A471">
        <v>14787512965</v>
      </c>
      <c r="B471" t="s">
        <v>16</v>
      </c>
      <c r="C471" t="s">
        <v>24</v>
      </c>
      <c r="D471" s="1">
        <v>34428</v>
      </c>
      <c r="E471" s="1">
        <v>19379</v>
      </c>
      <c r="F471" t="s">
        <v>29</v>
      </c>
      <c r="G471" t="s">
        <v>19</v>
      </c>
      <c r="H471">
        <v>-1</v>
      </c>
      <c r="I471" t="s">
        <v>20</v>
      </c>
      <c r="J471" t="s">
        <v>21</v>
      </c>
      <c r="K471" t="s">
        <v>23</v>
      </c>
      <c r="L471" t="s">
        <v>22</v>
      </c>
      <c r="M471">
        <v>35981</v>
      </c>
      <c r="N471">
        <v>34948</v>
      </c>
      <c r="O471">
        <v>1033</v>
      </c>
      <c r="P471">
        <v>0</v>
      </c>
      <c r="Q471" s="1">
        <v>42771</v>
      </c>
      <c r="R471" t="s">
        <v>22</v>
      </c>
      <c r="S471">
        <v>3917</v>
      </c>
      <c r="T471">
        <v>2682</v>
      </c>
      <c r="U471" t="b">
        <v>1</v>
      </c>
      <c r="V471" t="b">
        <v>1</v>
      </c>
      <c r="W471" t="s">
        <v>22</v>
      </c>
      <c r="X471" s="1">
        <v>43208</v>
      </c>
      <c r="Y471" t="s">
        <v>18</v>
      </c>
      <c r="Z471" t="s">
        <v>18</v>
      </c>
    </row>
    <row r="472" spans="1:26" hidden="1" x14ac:dyDescent="0.4">
      <c r="A472">
        <v>16594948732</v>
      </c>
      <c r="B472" t="s">
        <v>16</v>
      </c>
      <c r="C472" t="s">
        <v>17</v>
      </c>
      <c r="D472" s="1">
        <v>34116</v>
      </c>
      <c r="E472" s="1">
        <v>27148</v>
      </c>
      <c r="F472" t="s">
        <v>25</v>
      </c>
      <c r="G472" t="s">
        <v>19</v>
      </c>
      <c r="H472">
        <v>-1</v>
      </c>
      <c r="I472" t="s">
        <v>66</v>
      </c>
      <c r="J472" t="s">
        <v>31</v>
      </c>
      <c r="K472" t="s">
        <v>24</v>
      </c>
      <c r="L472" t="s">
        <v>22</v>
      </c>
      <c r="M472">
        <v>16431</v>
      </c>
      <c r="N472">
        <v>16140</v>
      </c>
      <c r="O472">
        <v>291</v>
      </c>
      <c r="P472">
        <v>0</v>
      </c>
      <c r="Q472" s="1">
        <v>43256</v>
      </c>
      <c r="R472" t="s">
        <v>22</v>
      </c>
      <c r="S472">
        <v>608</v>
      </c>
      <c r="T472">
        <v>1397</v>
      </c>
      <c r="U472" t="b">
        <v>1</v>
      </c>
      <c r="V472" t="b">
        <v>1</v>
      </c>
      <c r="W472" t="s">
        <v>22</v>
      </c>
      <c r="X472" s="1">
        <v>43230</v>
      </c>
      <c r="Y472" t="s">
        <v>18</v>
      </c>
      <c r="Z472" t="s">
        <v>18</v>
      </c>
    </row>
    <row r="473" spans="1:26" hidden="1" x14ac:dyDescent="0.4">
      <c r="A473">
        <v>15563649031</v>
      </c>
      <c r="B473" t="s">
        <v>16</v>
      </c>
      <c r="C473" t="s">
        <v>24</v>
      </c>
      <c r="D473" s="1">
        <v>34359</v>
      </c>
      <c r="E473" s="1">
        <v>27026</v>
      </c>
      <c r="F473" t="s">
        <v>25</v>
      </c>
      <c r="G473" t="s">
        <v>19</v>
      </c>
      <c r="H473">
        <v>4</v>
      </c>
      <c r="I473" t="s">
        <v>71</v>
      </c>
      <c r="J473" t="s">
        <v>34</v>
      </c>
      <c r="K473" t="s">
        <v>23</v>
      </c>
      <c r="L473" t="s">
        <v>22</v>
      </c>
      <c r="M473">
        <v>6841</v>
      </c>
      <c r="N473">
        <v>6841</v>
      </c>
      <c r="O473">
        <v>0</v>
      </c>
      <c r="P473">
        <v>0</v>
      </c>
      <c r="R473" t="s">
        <v>22</v>
      </c>
      <c r="S473">
        <v>851</v>
      </c>
      <c r="T473">
        <v>1743</v>
      </c>
      <c r="U473" t="b">
        <v>1</v>
      </c>
      <c r="V473" t="b">
        <v>1</v>
      </c>
      <c r="W473" t="s">
        <v>22</v>
      </c>
      <c r="X473" s="1">
        <v>43198</v>
      </c>
      <c r="Y473" t="s">
        <v>18</v>
      </c>
      <c r="Z473" t="s">
        <v>18</v>
      </c>
    </row>
    <row r="474" spans="1:26" hidden="1" x14ac:dyDescent="0.4">
      <c r="A474">
        <v>18202980304</v>
      </c>
      <c r="B474" t="s">
        <v>16</v>
      </c>
      <c r="C474" t="s">
        <v>28</v>
      </c>
      <c r="D474" s="1">
        <v>38128</v>
      </c>
      <c r="E474" s="1">
        <v>29036</v>
      </c>
      <c r="F474" t="s">
        <v>29</v>
      </c>
      <c r="G474" t="s">
        <v>25</v>
      </c>
      <c r="H474">
        <v>-1</v>
      </c>
      <c r="I474" t="s">
        <v>67</v>
      </c>
      <c r="J474" t="s">
        <v>49</v>
      </c>
      <c r="K474" t="s">
        <v>50</v>
      </c>
      <c r="L474" t="s">
        <v>22</v>
      </c>
      <c r="M474">
        <v>285</v>
      </c>
      <c r="N474">
        <v>176</v>
      </c>
      <c r="O474">
        <v>109</v>
      </c>
      <c r="P474">
        <v>100</v>
      </c>
      <c r="Q474" s="1">
        <v>41052</v>
      </c>
      <c r="R474" t="s">
        <v>22</v>
      </c>
      <c r="S474">
        <v>267</v>
      </c>
      <c r="T474">
        <v>56</v>
      </c>
      <c r="U474" t="b">
        <v>0</v>
      </c>
      <c r="V474" t="b">
        <v>1</v>
      </c>
      <c r="W474" t="s">
        <v>22</v>
      </c>
      <c r="X474" s="1">
        <v>43171</v>
      </c>
      <c r="Y474" t="s">
        <v>18</v>
      </c>
      <c r="Z474" t="s">
        <v>18</v>
      </c>
    </row>
    <row r="475" spans="1:26" hidden="1" x14ac:dyDescent="0.4">
      <c r="A475">
        <v>12630156311</v>
      </c>
      <c r="B475" t="s">
        <v>16</v>
      </c>
      <c r="C475" t="s">
        <v>17</v>
      </c>
      <c r="D475" s="1">
        <v>41564</v>
      </c>
      <c r="E475" s="1">
        <v>31964</v>
      </c>
      <c r="F475" t="s">
        <v>25</v>
      </c>
      <c r="G475" t="s">
        <v>19</v>
      </c>
      <c r="H475">
        <v>-1</v>
      </c>
      <c r="I475" t="s">
        <v>99</v>
      </c>
      <c r="J475" t="s">
        <v>31</v>
      </c>
      <c r="K475" t="s">
        <v>24</v>
      </c>
      <c r="L475" t="s">
        <v>22</v>
      </c>
      <c r="M475">
        <v>8058</v>
      </c>
      <c r="N475">
        <v>8036</v>
      </c>
      <c r="O475">
        <v>22</v>
      </c>
      <c r="P475">
        <v>0</v>
      </c>
      <c r="Q475" s="1">
        <v>42992</v>
      </c>
      <c r="R475" t="s">
        <v>22</v>
      </c>
      <c r="S475">
        <v>521</v>
      </c>
      <c r="T475">
        <v>1310</v>
      </c>
      <c r="U475" t="b">
        <v>0</v>
      </c>
      <c r="V475" t="b">
        <v>0</v>
      </c>
      <c r="W475" t="s">
        <v>22</v>
      </c>
      <c r="X475" s="1">
        <v>43208</v>
      </c>
      <c r="Y475" t="s">
        <v>18</v>
      </c>
      <c r="Z475" t="s">
        <v>18</v>
      </c>
    </row>
    <row r="476" spans="1:26" hidden="1" x14ac:dyDescent="0.4">
      <c r="A476">
        <v>11850719542</v>
      </c>
      <c r="B476" t="s">
        <v>16</v>
      </c>
      <c r="C476" t="s">
        <v>24</v>
      </c>
      <c r="D476" s="1">
        <v>34362</v>
      </c>
      <c r="E476" s="1">
        <v>20577</v>
      </c>
      <c r="G476" t="s">
        <v>19</v>
      </c>
      <c r="H476">
        <v>3</v>
      </c>
      <c r="I476" t="s">
        <v>44</v>
      </c>
      <c r="J476" t="s">
        <v>42</v>
      </c>
      <c r="K476" t="s">
        <v>23</v>
      </c>
      <c r="L476" t="s">
        <v>22</v>
      </c>
      <c r="M476">
        <v>1189</v>
      </c>
      <c r="N476">
        <v>1189</v>
      </c>
      <c r="O476">
        <v>0</v>
      </c>
      <c r="P476">
        <v>0</v>
      </c>
      <c r="Q476" s="1">
        <v>41318</v>
      </c>
      <c r="R476" t="s">
        <v>22</v>
      </c>
      <c r="S476">
        <v>2722</v>
      </c>
      <c r="T476">
        <v>693</v>
      </c>
      <c r="U476" t="b">
        <v>1</v>
      </c>
      <c r="V476" t="b">
        <v>1</v>
      </c>
      <c r="W476" t="s">
        <v>22</v>
      </c>
      <c r="X476" s="1">
        <v>43166</v>
      </c>
      <c r="Y476" t="s">
        <v>18</v>
      </c>
      <c r="Z476" t="s">
        <v>18</v>
      </c>
    </row>
    <row r="477" spans="1:26" hidden="1" x14ac:dyDescent="0.4">
      <c r="A477">
        <v>18449988791</v>
      </c>
      <c r="B477" t="s">
        <v>16</v>
      </c>
      <c r="C477" t="s">
        <v>28</v>
      </c>
      <c r="D477" s="1">
        <v>34204</v>
      </c>
      <c r="E477" s="1">
        <v>25668</v>
      </c>
      <c r="G477" t="s">
        <v>19</v>
      </c>
      <c r="H477">
        <v>-1</v>
      </c>
      <c r="I477" t="s">
        <v>66</v>
      </c>
      <c r="J477" t="s">
        <v>31</v>
      </c>
      <c r="K477" t="s">
        <v>24</v>
      </c>
      <c r="L477" t="s">
        <v>22</v>
      </c>
      <c r="M477">
        <v>1166</v>
      </c>
      <c r="N477">
        <v>1166</v>
      </c>
      <c r="O477">
        <v>0</v>
      </c>
      <c r="P477">
        <v>0</v>
      </c>
      <c r="R477" t="s">
        <v>22</v>
      </c>
      <c r="S477">
        <v>19</v>
      </c>
      <c r="T477">
        <v>1</v>
      </c>
      <c r="U477" t="b">
        <v>1</v>
      </c>
      <c r="V477" t="b">
        <v>1</v>
      </c>
      <c r="W477" t="s">
        <v>22</v>
      </c>
      <c r="X477" s="1">
        <v>43221</v>
      </c>
      <c r="Y477" t="s">
        <v>18</v>
      </c>
      <c r="Z477" t="s">
        <v>18</v>
      </c>
    </row>
    <row r="478" spans="1:26" hidden="1" x14ac:dyDescent="0.4">
      <c r="A478">
        <v>10278104743</v>
      </c>
      <c r="B478" t="s">
        <v>16</v>
      </c>
      <c r="C478" t="s">
        <v>28</v>
      </c>
      <c r="D478" s="1">
        <v>35711</v>
      </c>
      <c r="E478" s="1">
        <v>26840</v>
      </c>
      <c r="G478" t="s">
        <v>19</v>
      </c>
      <c r="H478">
        <v>-1</v>
      </c>
      <c r="I478" t="s">
        <v>127</v>
      </c>
      <c r="J478" t="s">
        <v>31</v>
      </c>
      <c r="K478" t="s">
        <v>24</v>
      </c>
      <c r="L478" t="s">
        <v>22</v>
      </c>
      <c r="M478">
        <v>3384</v>
      </c>
      <c r="N478">
        <v>3384</v>
      </c>
      <c r="O478">
        <v>0</v>
      </c>
      <c r="P478">
        <v>0</v>
      </c>
      <c r="R478" t="s">
        <v>22</v>
      </c>
      <c r="S478">
        <v>348</v>
      </c>
      <c r="T478">
        <v>4</v>
      </c>
      <c r="U478" t="b">
        <v>0</v>
      </c>
      <c r="V478" t="b">
        <v>1</v>
      </c>
      <c r="W478" t="s">
        <v>22</v>
      </c>
      <c r="X478" s="1">
        <v>43227</v>
      </c>
      <c r="Y478" t="s">
        <v>18</v>
      </c>
      <c r="Z478" t="s">
        <v>18</v>
      </c>
    </row>
    <row r="479" spans="1:26" x14ac:dyDescent="0.4">
      <c r="A479">
        <v>10618303789</v>
      </c>
      <c r="B479" t="s">
        <v>16</v>
      </c>
      <c r="C479" t="s">
        <v>28</v>
      </c>
      <c r="D479" s="1">
        <v>40095</v>
      </c>
      <c r="E479" t="s">
        <v>60</v>
      </c>
      <c r="G479" t="s">
        <v>19</v>
      </c>
      <c r="H479">
        <v>-1</v>
      </c>
      <c r="I479" t="s">
        <v>148</v>
      </c>
      <c r="J479" t="s">
        <v>42</v>
      </c>
      <c r="K479" t="s">
        <v>23</v>
      </c>
      <c r="L479" t="s">
        <v>22</v>
      </c>
      <c r="M479">
        <v>336</v>
      </c>
      <c r="N479">
        <v>245</v>
      </c>
      <c r="O479">
        <v>91</v>
      </c>
      <c r="P479">
        <v>100</v>
      </c>
      <c r="Q479" s="1">
        <v>42027</v>
      </c>
      <c r="R479" t="s">
        <v>22</v>
      </c>
      <c r="S479">
        <v>13</v>
      </c>
      <c r="T479">
        <v>69</v>
      </c>
      <c r="U479" t="b">
        <v>0</v>
      </c>
      <c r="V479" t="b">
        <v>0</v>
      </c>
      <c r="W479" t="s">
        <v>22</v>
      </c>
      <c r="X479" s="1">
        <v>43208</v>
      </c>
      <c r="Y479" t="s">
        <v>18</v>
      </c>
      <c r="Z479" t="s">
        <v>18</v>
      </c>
    </row>
    <row r="480" spans="1:26" hidden="1" x14ac:dyDescent="0.4">
      <c r="A480">
        <v>12135891067</v>
      </c>
      <c r="B480" t="s">
        <v>16</v>
      </c>
      <c r="C480" t="s">
        <v>28</v>
      </c>
      <c r="D480" s="1">
        <v>41014</v>
      </c>
      <c r="E480" s="1">
        <v>30688</v>
      </c>
      <c r="F480" t="s">
        <v>25</v>
      </c>
      <c r="G480" t="s">
        <v>19</v>
      </c>
      <c r="H480">
        <v>-1</v>
      </c>
      <c r="I480" t="s">
        <v>66</v>
      </c>
      <c r="J480" t="s">
        <v>31</v>
      </c>
      <c r="K480" t="s">
        <v>24</v>
      </c>
      <c r="L480" t="s">
        <v>22</v>
      </c>
      <c r="M480">
        <v>906</v>
      </c>
      <c r="N480">
        <v>193</v>
      </c>
      <c r="O480">
        <v>713</v>
      </c>
      <c r="P480">
        <v>100</v>
      </c>
      <c r="Q480" s="1">
        <v>42697</v>
      </c>
      <c r="R480" t="s">
        <v>22</v>
      </c>
      <c r="S480">
        <v>4</v>
      </c>
      <c r="T480">
        <v>30</v>
      </c>
      <c r="U480" t="b">
        <v>0</v>
      </c>
      <c r="V480" t="b">
        <v>0</v>
      </c>
      <c r="W480" t="s">
        <v>22</v>
      </c>
      <c r="X480" s="1">
        <v>43229</v>
      </c>
      <c r="Y480" t="s">
        <v>18</v>
      </c>
      <c r="Z480" t="s">
        <v>18</v>
      </c>
    </row>
    <row r="481" spans="1:26" hidden="1" x14ac:dyDescent="0.4">
      <c r="A481">
        <v>18835336733</v>
      </c>
      <c r="B481" t="s">
        <v>16</v>
      </c>
      <c r="C481" t="s">
        <v>28</v>
      </c>
      <c r="D481" s="1">
        <v>37410</v>
      </c>
      <c r="E481" s="1">
        <v>29606</v>
      </c>
      <c r="G481" t="s">
        <v>19</v>
      </c>
      <c r="H481">
        <v>2</v>
      </c>
      <c r="I481" t="s">
        <v>66</v>
      </c>
      <c r="J481" t="s">
        <v>31</v>
      </c>
      <c r="K481" t="s">
        <v>24</v>
      </c>
      <c r="L481" t="s">
        <v>22</v>
      </c>
      <c r="M481">
        <v>3821</v>
      </c>
      <c r="N481">
        <v>33</v>
      </c>
      <c r="O481">
        <v>3788</v>
      </c>
      <c r="P481">
        <v>100</v>
      </c>
      <c r="Q481" s="1">
        <v>40911</v>
      </c>
      <c r="R481" t="s">
        <v>22</v>
      </c>
      <c r="S481">
        <v>16</v>
      </c>
      <c r="T481">
        <v>13</v>
      </c>
      <c r="U481" t="b">
        <v>0</v>
      </c>
      <c r="V481" t="b">
        <v>1</v>
      </c>
      <c r="W481" t="s">
        <v>22</v>
      </c>
      <c r="X481" s="1">
        <v>43165</v>
      </c>
      <c r="Y481" t="s">
        <v>18</v>
      </c>
      <c r="Z481" t="s">
        <v>18</v>
      </c>
    </row>
    <row r="482" spans="1:26" hidden="1" x14ac:dyDescent="0.4">
      <c r="A482">
        <v>11609743076</v>
      </c>
      <c r="B482" t="s">
        <v>16</v>
      </c>
      <c r="C482" t="s">
        <v>28</v>
      </c>
      <c r="D482" s="1">
        <v>36476</v>
      </c>
      <c r="E482" s="1">
        <v>27002</v>
      </c>
      <c r="F482" t="s">
        <v>29</v>
      </c>
      <c r="G482" t="s">
        <v>19</v>
      </c>
      <c r="H482">
        <v>2</v>
      </c>
      <c r="I482" t="s">
        <v>66</v>
      </c>
      <c r="J482" t="s">
        <v>31</v>
      </c>
      <c r="K482" t="s">
        <v>24</v>
      </c>
      <c r="L482" t="s">
        <v>22</v>
      </c>
      <c r="M482">
        <v>824</v>
      </c>
      <c r="N482">
        <v>804</v>
      </c>
      <c r="O482">
        <v>20</v>
      </c>
      <c r="P482">
        <v>60</v>
      </c>
      <c r="Q482" s="1">
        <v>43163</v>
      </c>
      <c r="R482" t="s">
        <v>22</v>
      </c>
      <c r="S482">
        <v>24</v>
      </c>
      <c r="T482">
        <v>7</v>
      </c>
      <c r="U482" t="b">
        <v>0</v>
      </c>
      <c r="V482" t="b">
        <v>1</v>
      </c>
      <c r="W482" t="s">
        <v>22</v>
      </c>
      <c r="X482" s="1">
        <v>43205</v>
      </c>
      <c r="Y482" t="s">
        <v>18</v>
      </c>
      <c r="Z482" t="s">
        <v>18</v>
      </c>
    </row>
    <row r="483" spans="1:26" hidden="1" x14ac:dyDescent="0.4">
      <c r="A483">
        <v>12389702031</v>
      </c>
      <c r="B483" t="s">
        <v>16</v>
      </c>
      <c r="C483" t="s">
        <v>28</v>
      </c>
      <c r="D483" s="1">
        <v>34487</v>
      </c>
      <c r="E483" s="1">
        <v>25606</v>
      </c>
      <c r="F483" t="s">
        <v>25</v>
      </c>
      <c r="G483" t="s">
        <v>19</v>
      </c>
      <c r="H483">
        <v>-1</v>
      </c>
      <c r="I483" t="s">
        <v>35</v>
      </c>
      <c r="J483" t="s">
        <v>21</v>
      </c>
      <c r="K483" t="s">
        <v>23</v>
      </c>
      <c r="L483" t="s">
        <v>22</v>
      </c>
      <c r="M483">
        <v>219</v>
      </c>
      <c r="N483">
        <v>169</v>
      </c>
      <c r="O483">
        <v>50</v>
      </c>
      <c r="P483">
        <v>100</v>
      </c>
      <c r="Q483" s="1">
        <v>42003</v>
      </c>
      <c r="R483" t="s">
        <v>22</v>
      </c>
      <c r="S483">
        <v>171</v>
      </c>
      <c r="T483">
        <v>102</v>
      </c>
      <c r="U483" t="b">
        <v>1</v>
      </c>
      <c r="V483" t="b">
        <v>0</v>
      </c>
      <c r="W483" t="s">
        <v>22</v>
      </c>
      <c r="X483" s="1">
        <v>43171</v>
      </c>
      <c r="Y483" t="s">
        <v>18</v>
      </c>
      <c r="Z483" t="s">
        <v>18</v>
      </c>
    </row>
    <row r="484" spans="1:26" hidden="1" x14ac:dyDescent="0.4">
      <c r="A484">
        <v>11490969142</v>
      </c>
      <c r="B484" t="s">
        <v>16</v>
      </c>
      <c r="C484" t="s">
        <v>17</v>
      </c>
      <c r="D484" s="1">
        <v>34430</v>
      </c>
      <c r="E484" s="1">
        <v>24758</v>
      </c>
      <c r="F484" t="s">
        <v>25</v>
      </c>
      <c r="G484" t="s">
        <v>19</v>
      </c>
      <c r="H484">
        <v>1</v>
      </c>
      <c r="I484" t="s">
        <v>266</v>
      </c>
      <c r="J484" t="s">
        <v>49</v>
      </c>
      <c r="K484" t="s">
        <v>50</v>
      </c>
      <c r="L484" t="s">
        <v>22</v>
      </c>
      <c r="M484">
        <v>134</v>
      </c>
      <c r="N484">
        <v>27</v>
      </c>
      <c r="O484">
        <v>107</v>
      </c>
      <c r="P484">
        <v>100</v>
      </c>
      <c r="Q484" s="1">
        <v>42513</v>
      </c>
      <c r="R484" t="s">
        <v>22</v>
      </c>
      <c r="S484">
        <v>238</v>
      </c>
      <c r="T484">
        <v>64</v>
      </c>
      <c r="U484" t="b">
        <v>1</v>
      </c>
      <c r="V484" t="b">
        <v>0</v>
      </c>
      <c r="W484" t="s">
        <v>22</v>
      </c>
      <c r="X484" s="1">
        <v>43222</v>
      </c>
      <c r="Y484" t="s">
        <v>18</v>
      </c>
      <c r="Z484" t="s">
        <v>18</v>
      </c>
    </row>
    <row r="485" spans="1:26" hidden="1" x14ac:dyDescent="0.4">
      <c r="A485">
        <v>18820942025</v>
      </c>
      <c r="B485" t="s">
        <v>16</v>
      </c>
      <c r="C485" t="s">
        <v>17</v>
      </c>
      <c r="D485" s="1">
        <v>36078</v>
      </c>
      <c r="E485" s="1">
        <v>29739</v>
      </c>
      <c r="F485" t="s">
        <v>25</v>
      </c>
      <c r="G485" t="s">
        <v>19</v>
      </c>
      <c r="H485">
        <v>3</v>
      </c>
      <c r="I485" t="s">
        <v>35</v>
      </c>
      <c r="J485" t="s">
        <v>21</v>
      </c>
      <c r="K485" t="s">
        <v>23</v>
      </c>
      <c r="L485" t="s">
        <v>22</v>
      </c>
      <c r="M485">
        <v>8597</v>
      </c>
      <c r="N485">
        <v>8597</v>
      </c>
      <c r="O485">
        <v>0</v>
      </c>
      <c r="P485">
        <v>0</v>
      </c>
      <c r="Q485" s="1">
        <v>42626</v>
      </c>
      <c r="R485" t="s">
        <v>22</v>
      </c>
      <c r="S485">
        <v>563</v>
      </c>
      <c r="T485">
        <v>1054</v>
      </c>
      <c r="U485" t="b">
        <v>0</v>
      </c>
      <c r="V485" t="b">
        <v>1</v>
      </c>
      <c r="W485" t="s">
        <v>22</v>
      </c>
      <c r="X485" s="1">
        <v>43230</v>
      </c>
      <c r="Y485" t="s">
        <v>18</v>
      </c>
      <c r="Z485" t="s">
        <v>18</v>
      </c>
    </row>
    <row r="486" spans="1:26" hidden="1" x14ac:dyDescent="0.4">
      <c r="A486">
        <v>16209398612</v>
      </c>
      <c r="B486" t="s">
        <v>16</v>
      </c>
      <c r="C486" t="s">
        <v>17</v>
      </c>
      <c r="D486" s="1">
        <v>36880</v>
      </c>
      <c r="E486" s="1">
        <v>30882</v>
      </c>
      <c r="F486" t="s">
        <v>29</v>
      </c>
      <c r="G486" t="s">
        <v>25</v>
      </c>
      <c r="H486">
        <v>4</v>
      </c>
      <c r="I486" t="s">
        <v>67</v>
      </c>
      <c r="J486" t="s">
        <v>49</v>
      </c>
      <c r="K486" t="s">
        <v>50</v>
      </c>
      <c r="L486" t="s">
        <v>22</v>
      </c>
      <c r="M486">
        <v>188</v>
      </c>
      <c r="N486">
        <v>106</v>
      </c>
      <c r="O486">
        <v>82</v>
      </c>
      <c r="P486">
        <v>100</v>
      </c>
      <c r="Q486" s="1">
        <v>42879</v>
      </c>
      <c r="R486" t="s">
        <v>22</v>
      </c>
      <c r="S486">
        <v>188</v>
      </c>
      <c r="T486">
        <v>25</v>
      </c>
      <c r="U486" t="b">
        <v>0</v>
      </c>
      <c r="W486" t="s">
        <v>22</v>
      </c>
      <c r="X486" s="1">
        <v>43207</v>
      </c>
      <c r="Y486" t="s">
        <v>18</v>
      </c>
      <c r="Z486" t="s">
        <v>18</v>
      </c>
    </row>
    <row r="487" spans="1:26" hidden="1" x14ac:dyDescent="0.4">
      <c r="A487">
        <v>10941908992</v>
      </c>
      <c r="B487" t="s">
        <v>16</v>
      </c>
      <c r="C487" t="s">
        <v>17</v>
      </c>
      <c r="D487" s="1">
        <v>33865</v>
      </c>
      <c r="E487" s="1">
        <v>26411</v>
      </c>
      <c r="F487" t="s">
        <v>29</v>
      </c>
      <c r="G487" t="s">
        <v>19</v>
      </c>
      <c r="H487">
        <v>-1</v>
      </c>
      <c r="I487" t="s">
        <v>47</v>
      </c>
      <c r="J487" t="s">
        <v>42</v>
      </c>
      <c r="K487" t="s">
        <v>23</v>
      </c>
      <c r="L487" t="s">
        <v>22</v>
      </c>
      <c r="M487">
        <v>15159</v>
      </c>
      <c r="N487">
        <v>15159</v>
      </c>
      <c r="O487">
        <v>0</v>
      </c>
      <c r="P487">
        <v>0</v>
      </c>
      <c r="R487" t="s">
        <v>22</v>
      </c>
      <c r="S487">
        <v>1428</v>
      </c>
      <c r="T487">
        <v>937</v>
      </c>
      <c r="U487" t="b">
        <v>1</v>
      </c>
      <c r="V487" t="b">
        <v>1</v>
      </c>
      <c r="W487" t="s">
        <v>22</v>
      </c>
      <c r="X487" s="1">
        <v>43236</v>
      </c>
      <c r="Y487" t="s">
        <v>18</v>
      </c>
      <c r="Z487" t="s">
        <v>18</v>
      </c>
    </row>
    <row r="488" spans="1:26" hidden="1" x14ac:dyDescent="0.4">
      <c r="A488">
        <v>18394772885</v>
      </c>
      <c r="B488" t="s">
        <v>16</v>
      </c>
      <c r="C488" t="s">
        <v>28</v>
      </c>
      <c r="D488" s="1">
        <v>36248</v>
      </c>
      <c r="E488" s="1">
        <v>25644</v>
      </c>
      <c r="F488" t="s">
        <v>29</v>
      </c>
      <c r="G488" t="s">
        <v>19</v>
      </c>
      <c r="H488">
        <v>2</v>
      </c>
      <c r="I488" t="s">
        <v>126</v>
      </c>
      <c r="J488" t="s">
        <v>31</v>
      </c>
      <c r="K488" t="s">
        <v>24</v>
      </c>
      <c r="L488" t="s">
        <v>22</v>
      </c>
      <c r="M488">
        <v>3833</v>
      </c>
      <c r="N488">
        <v>3268</v>
      </c>
      <c r="O488">
        <v>565</v>
      </c>
      <c r="P488">
        <v>100</v>
      </c>
      <c r="Q488" s="1">
        <v>42193</v>
      </c>
      <c r="R488" t="s">
        <v>22</v>
      </c>
      <c r="S488">
        <v>47</v>
      </c>
      <c r="T488">
        <v>23</v>
      </c>
      <c r="U488" t="b">
        <v>0</v>
      </c>
      <c r="V488" t="b">
        <v>1</v>
      </c>
      <c r="W488" t="s">
        <v>22</v>
      </c>
      <c r="X488" s="1">
        <v>43181</v>
      </c>
      <c r="Y488" t="s">
        <v>18</v>
      </c>
      <c r="Z488" t="s">
        <v>18</v>
      </c>
    </row>
    <row r="489" spans="1:26" hidden="1" x14ac:dyDescent="0.4">
      <c r="A489">
        <v>14623624866</v>
      </c>
      <c r="B489" t="s">
        <v>16</v>
      </c>
      <c r="C489" t="s">
        <v>24</v>
      </c>
      <c r="D489" s="1">
        <v>34172</v>
      </c>
      <c r="E489" s="1">
        <v>23816</v>
      </c>
      <c r="F489" t="s">
        <v>29</v>
      </c>
      <c r="G489" t="s">
        <v>19</v>
      </c>
      <c r="H489">
        <v>-1</v>
      </c>
      <c r="I489" t="s">
        <v>89</v>
      </c>
      <c r="J489" t="s">
        <v>31</v>
      </c>
      <c r="K489" t="s">
        <v>24</v>
      </c>
      <c r="L489" t="s">
        <v>22</v>
      </c>
      <c r="M489">
        <v>10297</v>
      </c>
      <c r="N489">
        <v>10277</v>
      </c>
      <c r="O489">
        <v>20</v>
      </c>
      <c r="P489">
        <v>0</v>
      </c>
      <c r="Q489" s="1">
        <v>43423</v>
      </c>
      <c r="R489" t="s">
        <v>22</v>
      </c>
      <c r="S489">
        <v>3098</v>
      </c>
      <c r="T489">
        <v>2512</v>
      </c>
      <c r="U489" t="b">
        <v>1</v>
      </c>
      <c r="V489" t="b">
        <v>1</v>
      </c>
      <c r="W489" t="s">
        <v>22</v>
      </c>
      <c r="X489" s="1">
        <v>43167</v>
      </c>
      <c r="Y489" t="s">
        <v>18</v>
      </c>
      <c r="Z489" t="s">
        <v>18</v>
      </c>
    </row>
    <row r="490" spans="1:26" hidden="1" x14ac:dyDescent="0.4">
      <c r="A490">
        <v>11948718289</v>
      </c>
      <c r="B490" t="s">
        <v>16</v>
      </c>
      <c r="C490" t="s">
        <v>28</v>
      </c>
      <c r="D490" s="1">
        <v>34532</v>
      </c>
      <c r="E490" s="1">
        <v>32521</v>
      </c>
      <c r="F490" t="s">
        <v>25</v>
      </c>
      <c r="G490" t="s">
        <v>19</v>
      </c>
      <c r="H490">
        <v>4</v>
      </c>
      <c r="I490" t="s">
        <v>66</v>
      </c>
      <c r="J490" t="s">
        <v>31</v>
      </c>
      <c r="K490" t="s">
        <v>24</v>
      </c>
      <c r="L490" t="s">
        <v>22</v>
      </c>
      <c r="M490">
        <v>570</v>
      </c>
      <c r="N490">
        <v>389</v>
      </c>
      <c r="O490">
        <v>181</v>
      </c>
      <c r="P490">
        <v>100</v>
      </c>
      <c r="Q490" s="1">
        <v>41927</v>
      </c>
      <c r="R490" t="s">
        <v>22</v>
      </c>
      <c r="S490">
        <v>3</v>
      </c>
      <c r="T490">
        <v>1</v>
      </c>
      <c r="U490" t="b">
        <v>0</v>
      </c>
      <c r="V490" t="b">
        <v>1</v>
      </c>
      <c r="W490" t="s">
        <v>22</v>
      </c>
      <c r="X490" s="1">
        <v>43228</v>
      </c>
      <c r="Y490" t="s">
        <v>18</v>
      </c>
      <c r="Z490" t="s">
        <v>18</v>
      </c>
    </row>
    <row r="491" spans="1:26" hidden="1" x14ac:dyDescent="0.4">
      <c r="A491">
        <v>15633300535</v>
      </c>
      <c r="B491" t="s">
        <v>16</v>
      </c>
      <c r="C491" t="s">
        <v>28</v>
      </c>
      <c r="D491" s="1">
        <v>38740</v>
      </c>
      <c r="E491" s="1">
        <v>30512</v>
      </c>
      <c r="F491" t="s">
        <v>29</v>
      </c>
      <c r="G491" t="s">
        <v>19</v>
      </c>
      <c r="H491">
        <v>2</v>
      </c>
      <c r="I491" t="s">
        <v>20</v>
      </c>
      <c r="J491" t="s">
        <v>21</v>
      </c>
      <c r="K491" t="s">
        <v>23</v>
      </c>
      <c r="L491" t="s">
        <v>22</v>
      </c>
      <c r="M491">
        <v>1145</v>
      </c>
      <c r="N491">
        <v>1145</v>
      </c>
      <c r="O491">
        <v>0</v>
      </c>
      <c r="P491">
        <v>0</v>
      </c>
      <c r="R491" t="s">
        <v>22</v>
      </c>
      <c r="S491">
        <v>125</v>
      </c>
      <c r="T491">
        <v>3</v>
      </c>
      <c r="U491" t="b">
        <v>0</v>
      </c>
      <c r="V491" t="b">
        <v>1</v>
      </c>
      <c r="W491" t="s">
        <v>22</v>
      </c>
      <c r="X491" s="1">
        <v>43199</v>
      </c>
      <c r="Y491" t="s">
        <v>18</v>
      </c>
      <c r="Z491" t="s">
        <v>18</v>
      </c>
    </row>
    <row r="492" spans="1:26" hidden="1" x14ac:dyDescent="0.4">
      <c r="A492">
        <v>16451754107</v>
      </c>
      <c r="B492" t="s">
        <v>16</v>
      </c>
      <c r="C492" t="s">
        <v>17</v>
      </c>
      <c r="D492" s="1">
        <v>37195</v>
      </c>
      <c r="E492" s="1">
        <v>29990</v>
      </c>
      <c r="F492" t="s">
        <v>25</v>
      </c>
      <c r="G492" t="s">
        <v>19</v>
      </c>
      <c r="H492">
        <v>-1</v>
      </c>
      <c r="I492" t="s">
        <v>212</v>
      </c>
      <c r="J492" t="s">
        <v>31</v>
      </c>
      <c r="K492" t="s">
        <v>24</v>
      </c>
      <c r="L492" t="s">
        <v>22</v>
      </c>
      <c r="M492">
        <v>1878</v>
      </c>
      <c r="N492">
        <v>1878</v>
      </c>
      <c r="O492">
        <v>0</v>
      </c>
      <c r="P492">
        <v>0</v>
      </c>
      <c r="Q492" s="1">
        <v>41316</v>
      </c>
      <c r="R492" t="s">
        <v>22</v>
      </c>
      <c r="S492">
        <v>584</v>
      </c>
      <c r="T492">
        <v>134</v>
      </c>
      <c r="U492" t="b">
        <v>0</v>
      </c>
      <c r="V492" t="b">
        <v>1</v>
      </c>
      <c r="W492" t="s">
        <v>22</v>
      </c>
      <c r="X492" s="1">
        <v>43236</v>
      </c>
      <c r="Y492" t="s">
        <v>18</v>
      </c>
      <c r="Z492" t="s">
        <v>18</v>
      </c>
    </row>
    <row r="493" spans="1:26" hidden="1" x14ac:dyDescent="0.4">
      <c r="A493">
        <v>15111464065</v>
      </c>
      <c r="B493" t="s">
        <v>16</v>
      </c>
      <c r="C493" t="s">
        <v>28</v>
      </c>
      <c r="D493" s="1">
        <v>41064</v>
      </c>
      <c r="E493" s="1">
        <v>30773</v>
      </c>
      <c r="F493" t="s">
        <v>29</v>
      </c>
      <c r="G493" t="s">
        <v>19</v>
      </c>
      <c r="H493">
        <v>0</v>
      </c>
      <c r="I493" t="s">
        <v>63</v>
      </c>
      <c r="J493" t="s">
        <v>64</v>
      </c>
      <c r="K493" t="s">
        <v>23</v>
      </c>
      <c r="L493" t="s">
        <v>22</v>
      </c>
      <c r="M493">
        <v>1628</v>
      </c>
      <c r="N493">
        <v>1628</v>
      </c>
      <c r="O493">
        <v>0</v>
      </c>
      <c r="P493">
        <v>0</v>
      </c>
      <c r="R493" t="s">
        <v>22</v>
      </c>
      <c r="S493">
        <v>13</v>
      </c>
      <c r="T493">
        <v>3</v>
      </c>
      <c r="U493" t="b">
        <v>0</v>
      </c>
      <c r="V493" t="b">
        <v>1</v>
      </c>
      <c r="W493" t="s">
        <v>22</v>
      </c>
      <c r="X493" s="1">
        <v>43211</v>
      </c>
      <c r="Y493" t="s">
        <v>18</v>
      </c>
      <c r="Z493" t="s">
        <v>18</v>
      </c>
    </row>
    <row r="494" spans="1:26" hidden="1" x14ac:dyDescent="0.4">
      <c r="A494">
        <v>14019485080</v>
      </c>
      <c r="B494" t="s">
        <v>16</v>
      </c>
      <c r="C494" t="s">
        <v>28</v>
      </c>
      <c r="D494" s="1">
        <v>37398</v>
      </c>
      <c r="E494" s="1">
        <v>29224</v>
      </c>
      <c r="F494" t="s">
        <v>29</v>
      </c>
      <c r="G494" t="s">
        <v>19</v>
      </c>
      <c r="H494">
        <v>-1</v>
      </c>
      <c r="I494" t="s">
        <v>36</v>
      </c>
      <c r="J494" t="s">
        <v>31</v>
      </c>
      <c r="K494" t="s">
        <v>24</v>
      </c>
      <c r="L494" t="s">
        <v>22</v>
      </c>
      <c r="M494">
        <v>25</v>
      </c>
      <c r="N494">
        <v>1</v>
      </c>
      <c r="O494">
        <v>24</v>
      </c>
      <c r="P494">
        <v>100</v>
      </c>
      <c r="Q494" s="1">
        <v>42088</v>
      </c>
      <c r="R494" t="s">
        <v>22</v>
      </c>
      <c r="S494">
        <v>179</v>
      </c>
      <c r="T494">
        <v>63</v>
      </c>
      <c r="U494" t="b">
        <v>1</v>
      </c>
      <c r="V494" t="b">
        <v>1</v>
      </c>
      <c r="W494" t="s">
        <v>22</v>
      </c>
      <c r="X494" s="1">
        <v>43180</v>
      </c>
      <c r="Y494" t="s">
        <v>18</v>
      </c>
      <c r="Z494" t="s">
        <v>18</v>
      </c>
    </row>
    <row r="495" spans="1:26" hidden="1" x14ac:dyDescent="0.4">
      <c r="A495">
        <v>15798143212</v>
      </c>
      <c r="B495" t="s">
        <v>16</v>
      </c>
      <c r="C495" t="s">
        <v>28</v>
      </c>
      <c r="D495" s="1">
        <v>40174</v>
      </c>
      <c r="E495" s="1">
        <v>27927</v>
      </c>
      <c r="G495" t="s">
        <v>19</v>
      </c>
      <c r="H495">
        <v>-1</v>
      </c>
      <c r="I495" t="s">
        <v>66</v>
      </c>
      <c r="J495" t="s">
        <v>31</v>
      </c>
      <c r="K495" t="s">
        <v>24</v>
      </c>
      <c r="L495" t="s">
        <v>22</v>
      </c>
      <c r="M495">
        <v>277</v>
      </c>
      <c r="N495">
        <v>233</v>
      </c>
      <c r="O495">
        <v>44</v>
      </c>
      <c r="P495">
        <v>100</v>
      </c>
      <c r="Q495" s="1">
        <v>43104</v>
      </c>
      <c r="R495" t="s">
        <v>22</v>
      </c>
      <c r="S495">
        <v>30</v>
      </c>
      <c r="T495">
        <v>5</v>
      </c>
      <c r="U495" t="b">
        <v>0</v>
      </c>
      <c r="V495" t="b">
        <v>0</v>
      </c>
      <c r="W495" t="s">
        <v>22</v>
      </c>
      <c r="X495" s="1">
        <v>43238</v>
      </c>
      <c r="Y495" t="s">
        <v>18</v>
      </c>
      <c r="Z495" t="s">
        <v>18</v>
      </c>
    </row>
    <row r="496" spans="1:26" hidden="1" x14ac:dyDescent="0.4">
      <c r="A496">
        <v>11910454954</v>
      </c>
      <c r="B496" t="s">
        <v>16</v>
      </c>
      <c r="C496" t="s">
        <v>28</v>
      </c>
      <c r="D496" s="1">
        <v>34087</v>
      </c>
      <c r="E496" s="1">
        <v>24023</v>
      </c>
      <c r="F496" t="s">
        <v>25</v>
      </c>
      <c r="G496" t="s">
        <v>19</v>
      </c>
      <c r="H496">
        <v>1</v>
      </c>
      <c r="I496" t="s">
        <v>106</v>
      </c>
      <c r="J496" t="s">
        <v>31</v>
      </c>
      <c r="K496" t="s">
        <v>24</v>
      </c>
      <c r="L496" t="s">
        <v>22</v>
      </c>
      <c r="M496">
        <v>5397</v>
      </c>
      <c r="N496">
        <v>5397</v>
      </c>
      <c r="O496">
        <v>0</v>
      </c>
      <c r="P496">
        <v>0</v>
      </c>
      <c r="R496" t="s">
        <v>22</v>
      </c>
      <c r="S496">
        <v>92</v>
      </c>
      <c r="T496">
        <v>57</v>
      </c>
      <c r="U496" t="b">
        <v>0</v>
      </c>
      <c r="V496" t="b">
        <v>1</v>
      </c>
      <c r="W496" t="s">
        <v>22</v>
      </c>
      <c r="X496" s="1">
        <v>43191</v>
      </c>
      <c r="Y496" t="s">
        <v>18</v>
      </c>
      <c r="Z496" t="s">
        <v>18</v>
      </c>
    </row>
    <row r="497" spans="1:26" hidden="1" x14ac:dyDescent="0.4">
      <c r="A497">
        <v>10993340811</v>
      </c>
      <c r="B497" t="s">
        <v>16</v>
      </c>
      <c r="C497" t="s">
        <v>17</v>
      </c>
      <c r="D497" s="1">
        <v>38862</v>
      </c>
      <c r="E497" s="1">
        <v>30870</v>
      </c>
      <c r="F497" t="s">
        <v>25</v>
      </c>
      <c r="G497" t="s">
        <v>19</v>
      </c>
      <c r="H497">
        <v>4</v>
      </c>
      <c r="I497" t="s">
        <v>51</v>
      </c>
      <c r="J497" t="s">
        <v>31</v>
      </c>
      <c r="K497" t="s">
        <v>24</v>
      </c>
      <c r="L497" t="s">
        <v>22</v>
      </c>
      <c r="M497">
        <v>1686</v>
      </c>
      <c r="N497">
        <v>1686</v>
      </c>
      <c r="O497">
        <v>0</v>
      </c>
      <c r="P497">
        <v>0</v>
      </c>
      <c r="R497" t="s">
        <v>22</v>
      </c>
      <c r="S497">
        <v>662</v>
      </c>
      <c r="T497">
        <v>190</v>
      </c>
      <c r="U497" t="b">
        <v>1</v>
      </c>
      <c r="V497" t="b">
        <v>1</v>
      </c>
      <c r="W497" t="s">
        <v>22</v>
      </c>
      <c r="X497" s="1">
        <v>43180</v>
      </c>
      <c r="Y497" t="s">
        <v>18</v>
      </c>
      <c r="Z497" t="s">
        <v>18</v>
      </c>
    </row>
    <row r="498" spans="1:26" hidden="1" x14ac:dyDescent="0.4">
      <c r="A498">
        <v>17068885807</v>
      </c>
      <c r="B498" t="s">
        <v>16</v>
      </c>
      <c r="C498" t="s">
        <v>17</v>
      </c>
      <c r="D498" s="1">
        <v>38674</v>
      </c>
      <c r="E498" s="1">
        <v>29199</v>
      </c>
      <c r="F498" t="s">
        <v>29</v>
      </c>
      <c r="G498" t="s">
        <v>19</v>
      </c>
      <c r="H498">
        <v>-1</v>
      </c>
      <c r="I498" t="s">
        <v>115</v>
      </c>
      <c r="J498" t="s">
        <v>31</v>
      </c>
      <c r="K498" t="s">
        <v>24</v>
      </c>
      <c r="L498" t="s">
        <v>22</v>
      </c>
      <c r="M498">
        <v>2974</v>
      </c>
      <c r="N498">
        <v>2643</v>
      </c>
      <c r="O498">
        <v>331</v>
      </c>
      <c r="P498">
        <v>0</v>
      </c>
      <c r="R498" t="s">
        <v>22</v>
      </c>
      <c r="S498">
        <v>64</v>
      </c>
      <c r="T498">
        <v>117</v>
      </c>
      <c r="U498" t="b">
        <v>1</v>
      </c>
      <c r="V498" t="b">
        <v>1</v>
      </c>
      <c r="W498" t="s">
        <v>22</v>
      </c>
      <c r="X498" s="1">
        <v>43208</v>
      </c>
      <c r="Y498" t="s">
        <v>18</v>
      </c>
      <c r="Z498" t="s">
        <v>18</v>
      </c>
    </row>
    <row r="499" spans="1:26" hidden="1" x14ac:dyDescent="0.4">
      <c r="A499">
        <v>18203792682</v>
      </c>
      <c r="B499" t="s">
        <v>16</v>
      </c>
      <c r="C499" t="s">
        <v>28</v>
      </c>
      <c r="D499" s="1">
        <v>38068</v>
      </c>
      <c r="E499" s="1">
        <v>23994</v>
      </c>
      <c r="F499" t="s">
        <v>29</v>
      </c>
      <c r="G499" t="s">
        <v>19</v>
      </c>
      <c r="H499">
        <v>2</v>
      </c>
      <c r="I499" t="s">
        <v>104</v>
      </c>
      <c r="J499" t="s">
        <v>31</v>
      </c>
      <c r="K499" t="s">
        <v>24</v>
      </c>
      <c r="L499" t="s">
        <v>22</v>
      </c>
      <c r="M499">
        <v>127</v>
      </c>
      <c r="N499">
        <v>20</v>
      </c>
      <c r="O499">
        <v>107</v>
      </c>
      <c r="P499">
        <v>100</v>
      </c>
      <c r="Q499" s="1">
        <v>43132</v>
      </c>
      <c r="R499" t="s">
        <v>22</v>
      </c>
      <c r="S499">
        <v>373</v>
      </c>
      <c r="T499">
        <v>652</v>
      </c>
      <c r="U499" t="b">
        <v>0</v>
      </c>
      <c r="V499" t="b">
        <v>1</v>
      </c>
      <c r="W499" t="s">
        <v>22</v>
      </c>
      <c r="X499" s="1">
        <v>43168</v>
      </c>
      <c r="Y499" t="s">
        <v>18</v>
      </c>
      <c r="Z499" t="s">
        <v>18</v>
      </c>
    </row>
    <row r="500" spans="1:26" hidden="1" x14ac:dyDescent="0.4">
      <c r="A500">
        <v>12936588144</v>
      </c>
      <c r="B500" t="s">
        <v>16</v>
      </c>
      <c r="C500" t="s">
        <v>17</v>
      </c>
      <c r="D500" s="1">
        <v>35566</v>
      </c>
      <c r="E500" s="1">
        <v>28481</v>
      </c>
      <c r="G500" t="s">
        <v>19</v>
      </c>
      <c r="H500">
        <v>-1</v>
      </c>
      <c r="I500" t="s">
        <v>75</v>
      </c>
      <c r="J500" t="s">
        <v>31</v>
      </c>
      <c r="K500" t="s">
        <v>24</v>
      </c>
      <c r="L500" t="s">
        <v>22</v>
      </c>
      <c r="M500">
        <v>3500</v>
      </c>
      <c r="N500">
        <v>2675</v>
      </c>
      <c r="O500">
        <v>825</v>
      </c>
      <c r="P500">
        <v>100</v>
      </c>
      <c r="Q500" s="1">
        <v>42641</v>
      </c>
      <c r="R500" t="s">
        <v>22</v>
      </c>
      <c r="S500">
        <v>597</v>
      </c>
      <c r="T500">
        <v>152</v>
      </c>
      <c r="U500" t="b">
        <v>0</v>
      </c>
      <c r="V500" t="b">
        <v>1</v>
      </c>
      <c r="W500" t="s">
        <v>22</v>
      </c>
      <c r="X500" s="1">
        <v>43218</v>
      </c>
      <c r="Y500" t="s">
        <v>18</v>
      </c>
      <c r="Z500" t="s">
        <v>18</v>
      </c>
    </row>
    <row r="501" spans="1:26" hidden="1" x14ac:dyDescent="0.4">
      <c r="A501">
        <v>13197633790</v>
      </c>
      <c r="B501" t="s">
        <v>16</v>
      </c>
      <c r="C501" t="s">
        <v>28</v>
      </c>
      <c r="D501" s="1">
        <v>35531</v>
      </c>
      <c r="E501" s="1">
        <v>27777</v>
      </c>
      <c r="F501" t="s">
        <v>25</v>
      </c>
      <c r="G501" t="s">
        <v>19</v>
      </c>
      <c r="H501">
        <v>0</v>
      </c>
      <c r="I501" t="s">
        <v>95</v>
      </c>
      <c r="J501" t="s">
        <v>31</v>
      </c>
      <c r="K501" t="s">
        <v>24</v>
      </c>
      <c r="L501" t="s">
        <v>22</v>
      </c>
      <c r="M501">
        <v>3720</v>
      </c>
      <c r="N501">
        <v>3720</v>
      </c>
      <c r="O501">
        <v>0</v>
      </c>
      <c r="P501">
        <v>0</v>
      </c>
      <c r="Q501" s="1">
        <v>42194</v>
      </c>
      <c r="R501" t="s">
        <v>22</v>
      </c>
      <c r="S501">
        <v>5</v>
      </c>
      <c r="T501">
        <v>9</v>
      </c>
      <c r="U501" t="b">
        <v>0</v>
      </c>
      <c r="V501" t="b">
        <v>1</v>
      </c>
      <c r="W501" t="s">
        <v>22</v>
      </c>
      <c r="X501" s="1">
        <v>43182</v>
      </c>
      <c r="Y501" t="s">
        <v>18</v>
      </c>
      <c r="Z501" t="s">
        <v>18</v>
      </c>
    </row>
    <row r="502" spans="1:26" hidden="1" x14ac:dyDescent="0.4">
      <c r="A502">
        <v>15857537707</v>
      </c>
      <c r="B502" t="s">
        <v>16</v>
      </c>
      <c r="C502" t="s">
        <v>24</v>
      </c>
      <c r="D502" s="1">
        <v>38391</v>
      </c>
      <c r="E502" s="1">
        <v>22282</v>
      </c>
      <c r="F502" t="s">
        <v>25</v>
      </c>
      <c r="G502" t="s">
        <v>19</v>
      </c>
      <c r="H502">
        <v>-1</v>
      </c>
      <c r="I502" t="s">
        <v>61</v>
      </c>
      <c r="J502" t="s">
        <v>31</v>
      </c>
      <c r="K502" t="s">
        <v>24</v>
      </c>
      <c r="L502" t="s">
        <v>22</v>
      </c>
      <c r="M502">
        <v>1098</v>
      </c>
      <c r="N502">
        <v>26</v>
      </c>
      <c r="O502">
        <v>1072</v>
      </c>
      <c r="P502">
        <v>100</v>
      </c>
      <c r="Q502" s="1">
        <v>42741</v>
      </c>
      <c r="R502" t="s">
        <v>22</v>
      </c>
      <c r="S502">
        <v>6860</v>
      </c>
      <c r="T502">
        <v>487</v>
      </c>
      <c r="U502" t="b">
        <v>1</v>
      </c>
      <c r="V502" t="b">
        <v>1</v>
      </c>
      <c r="W502" t="s">
        <v>22</v>
      </c>
      <c r="X502" s="1">
        <v>43198</v>
      </c>
      <c r="Y502" t="s">
        <v>18</v>
      </c>
      <c r="Z502" t="s">
        <v>18</v>
      </c>
    </row>
    <row r="503" spans="1:26" hidden="1" x14ac:dyDescent="0.4">
      <c r="A503">
        <v>14224058437</v>
      </c>
      <c r="B503" t="s">
        <v>16</v>
      </c>
      <c r="C503" t="s">
        <v>24</v>
      </c>
      <c r="D503" s="1">
        <v>41916</v>
      </c>
      <c r="E503" s="1">
        <v>29898</v>
      </c>
      <c r="F503" t="s">
        <v>25</v>
      </c>
      <c r="G503" t="s">
        <v>19</v>
      </c>
      <c r="H503">
        <v>-1</v>
      </c>
      <c r="I503" t="s">
        <v>251</v>
      </c>
      <c r="J503" t="s">
        <v>42</v>
      </c>
      <c r="K503" t="s">
        <v>23</v>
      </c>
      <c r="L503" t="s">
        <v>22</v>
      </c>
      <c r="M503">
        <v>20155</v>
      </c>
      <c r="N503">
        <v>19563</v>
      </c>
      <c r="O503">
        <v>592</v>
      </c>
      <c r="P503">
        <v>0</v>
      </c>
      <c r="Q503" s="1">
        <v>43432</v>
      </c>
      <c r="R503" t="s">
        <v>22</v>
      </c>
      <c r="S503">
        <v>1986</v>
      </c>
      <c r="T503">
        <v>1608</v>
      </c>
      <c r="U503" t="b">
        <v>1</v>
      </c>
      <c r="V503" t="b">
        <v>1</v>
      </c>
      <c r="W503" t="s">
        <v>22</v>
      </c>
      <c r="X503" s="1">
        <v>43168</v>
      </c>
      <c r="Y503" t="s">
        <v>18</v>
      </c>
      <c r="Z503" t="s">
        <v>18</v>
      </c>
    </row>
    <row r="504" spans="1:26" hidden="1" x14ac:dyDescent="0.4">
      <c r="A504">
        <v>18638301848</v>
      </c>
      <c r="B504" t="s">
        <v>16</v>
      </c>
      <c r="C504" t="s">
        <v>17</v>
      </c>
      <c r="D504" s="1">
        <v>36895</v>
      </c>
      <c r="E504" s="1">
        <v>23110</v>
      </c>
      <c r="F504" t="s">
        <v>29</v>
      </c>
      <c r="G504" t="s">
        <v>19</v>
      </c>
      <c r="H504">
        <v>4</v>
      </c>
      <c r="I504" t="s">
        <v>89</v>
      </c>
      <c r="J504" t="s">
        <v>31</v>
      </c>
      <c r="K504" t="s">
        <v>24</v>
      </c>
      <c r="L504" t="s">
        <v>22</v>
      </c>
      <c r="M504">
        <v>64580</v>
      </c>
      <c r="N504">
        <v>64580</v>
      </c>
      <c r="O504">
        <v>0</v>
      </c>
      <c r="P504">
        <v>0</v>
      </c>
      <c r="Q504" s="1">
        <v>42612</v>
      </c>
      <c r="R504" t="s">
        <v>22</v>
      </c>
      <c r="S504">
        <v>1226</v>
      </c>
      <c r="T504">
        <v>604</v>
      </c>
      <c r="U504" t="b">
        <v>0</v>
      </c>
      <c r="V504" t="b">
        <v>1</v>
      </c>
      <c r="W504" t="s">
        <v>22</v>
      </c>
      <c r="X504" s="1">
        <v>43207</v>
      </c>
      <c r="Y504" t="s">
        <v>18</v>
      </c>
      <c r="Z504" t="s">
        <v>18</v>
      </c>
    </row>
    <row r="505" spans="1:26" hidden="1" x14ac:dyDescent="0.4">
      <c r="A505">
        <v>13391024861</v>
      </c>
      <c r="B505" t="s">
        <v>16</v>
      </c>
      <c r="C505" t="s">
        <v>28</v>
      </c>
      <c r="D505" s="1">
        <v>36675</v>
      </c>
      <c r="E505" s="1">
        <v>27672</v>
      </c>
      <c r="G505" t="s">
        <v>19</v>
      </c>
      <c r="H505">
        <v>-1</v>
      </c>
      <c r="I505" t="s">
        <v>99</v>
      </c>
      <c r="J505" t="s">
        <v>31</v>
      </c>
      <c r="K505" t="s">
        <v>24</v>
      </c>
      <c r="L505" t="s">
        <v>22</v>
      </c>
      <c r="M505">
        <v>270</v>
      </c>
      <c r="N505">
        <v>47</v>
      </c>
      <c r="O505">
        <v>223</v>
      </c>
      <c r="P505">
        <v>100</v>
      </c>
      <c r="Q505" s="1">
        <v>42920</v>
      </c>
      <c r="R505" t="s">
        <v>22</v>
      </c>
      <c r="S505">
        <v>5</v>
      </c>
      <c r="T505">
        <v>6</v>
      </c>
      <c r="U505" t="b">
        <v>0</v>
      </c>
      <c r="V505" t="b">
        <v>1</v>
      </c>
      <c r="W505" t="s">
        <v>22</v>
      </c>
      <c r="X505" s="1">
        <v>43176</v>
      </c>
      <c r="Y505" t="s">
        <v>18</v>
      </c>
      <c r="Z505" t="s">
        <v>18</v>
      </c>
    </row>
    <row r="506" spans="1:26" hidden="1" x14ac:dyDescent="0.4">
      <c r="A506">
        <v>12446280398</v>
      </c>
      <c r="B506" t="s">
        <v>16</v>
      </c>
      <c r="C506" t="s">
        <v>28</v>
      </c>
      <c r="D506" s="1">
        <v>34672</v>
      </c>
      <c r="E506" s="1">
        <v>27307</v>
      </c>
      <c r="F506" t="s">
        <v>29</v>
      </c>
      <c r="G506" t="s">
        <v>19</v>
      </c>
      <c r="H506">
        <v>-1</v>
      </c>
      <c r="I506" t="s">
        <v>128</v>
      </c>
      <c r="J506" t="s">
        <v>42</v>
      </c>
      <c r="K506" t="s">
        <v>23</v>
      </c>
      <c r="L506" t="s">
        <v>22</v>
      </c>
      <c r="M506">
        <v>1962</v>
      </c>
      <c r="N506">
        <v>1962</v>
      </c>
      <c r="O506">
        <v>0</v>
      </c>
      <c r="P506">
        <v>0</v>
      </c>
      <c r="R506" t="s">
        <v>22</v>
      </c>
      <c r="S506">
        <v>174</v>
      </c>
      <c r="T506">
        <v>13</v>
      </c>
      <c r="U506" t="b">
        <v>0</v>
      </c>
      <c r="V506" t="b">
        <v>0</v>
      </c>
      <c r="W506" t="s">
        <v>22</v>
      </c>
      <c r="X506" s="1">
        <v>43238</v>
      </c>
      <c r="Y506" t="s">
        <v>18</v>
      </c>
      <c r="Z506" t="s">
        <v>18</v>
      </c>
    </row>
    <row r="507" spans="1:26" hidden="1" x14ac:dyDescent="0.4">
      <c r="A507">
        <v>14489739808</v>
      </c>
      <c r="B507" t="s">
        <v>16</v>
      </c>
      <c r="C507" t="s">
        <v>28</v>
      </c>
      <c r="D507" s="1">
        <v>37057</v>
      </c>
      <c r="E507" s="1">
        <v>26023</v>
      </c>
      <c r="F507" t="s">
        <v>29</v>
      </c>
      <c r="G507" t="s">
        <v>19</v>
      </c>
      <c r="H507">
        <v>-1</v>
      </c>
      <c r="I507" t="s">
        <v>74</v>
      </c>
      <c r="J507" t="s">
        <v>27</v>
      </c>
      <c r="K507" t="s">
        <v>16</v>
      </c>
      <c r="L507" t="s">
        <v>22</v>
      </c>
      <c r="M507">
        <v>788</v>
      </c>
      <c r="N507">
        <v>734</v>
      </c>
      <c r="O507">
        <v>54</v>
      </c>
      <c r="P507">
        <v>100</v>
      </c>
      <c r="Q507" s="1">
        <v>42890</v>
      </c>
      <c r="R507" t="s">
        <v>22</v>
      </c>
      <c r="S507">
        <v>69</v>
      </c>
      <c r="T507">
        <v>30</v>
      </c>
      <c r="U507" t="b">
        <v>0</v>
      </c>
      <c r="V507" t="b">
        <v>0</v>
      </c>
      <c r="W507" t="s">
        <v>22</v>
      </c>
      <c r="X507" s="1">
        <v>43230</v>
      </c>
      <c r="Y507" t="s">
        <v>18</v>
      </c>
      <c r="Z507" t="s">
        <v>18</v>
      </c>
    </row>
    <row r="508" spans="1:26" hidden="1" x14ac:dyDescent="0.4">
      <c r="A508">
        <v>13293944579</v>
      </c>
      <c r="B508" t="s">
        <v>16</v>
      </c>
      <c r="C508" t="s">
        <v>24</v>
      </c>
      <c r="D508" s="1">
        <v>35727</v>
      </c>
      <c r="E508" s="1">
        <v>27070</v>
      </c>
      <c r="F508" t="s">
        <v>25</v>
      </c>
      <c r="G508" t="s">
        <v>19</v>
      </c>
      <c r="H508">
        <v>3</v>
      </c>
      <c r="I508" t="s">
        <v>51</v>
      </c>
      <c r="J508" t="s">
        <v>31</v>
      </c>
      <c r="K508" t="s">
        <v>24</v>
      </c>
      <c r="L508" t="s">
        <v>22</v>
      </c>
      <c r="M508">
        <v>8797</v>
      </c>
      <c r="N508">
        <v>8797</v>
      </c>
      <c r="O508">
        <v>0</v>
      </c>
      <c r="P508">
        <v>0</v>
      </c>
      <c r="R508" t="s">
        <v>22</v>
      </c>
      <c r="S508">
        <v>2176</v>
      </c>
      <c r="T508">
        <v>568</v>
      </c>
      <c r="U508" t="b">
        <v>1</v>
      </c>
      <c r="V508" t="b">
        <v>1</v>
      </c>
      <c r="W508" t="s">
        <v>22</v>
      </c>
      <c r="X508" s="1">
        <v>43220</v>
      </c>
      <c r="Y508" t="s">
        <v>18</v>
      </c>
      <c r="Z508" t="s">
        <v>18</v>
      </c>
    </row>
    <row r="509" spans="1:26" hidden="1" x14ac:dyDescent="0.4">
      <c r="A509">
        <v>16884519625</v>
      </c>
      <c r="B509" t="s">
        <v>16</v>
      </c>
      <c r="C509" t="s">
        <v>28</v>
      </c>
      <c r="D509" s="1">
        <v>38650</v>
      </c>
      <c r="E509" s="1">
        <v>30260</v>
      </c>
      <c r="F509" t="s">
        <v>29</v>
      </c>
      <c r="G509" t="s">
        <v>19</v>
      </c>
      <c r="H509">
        <v>-1</v>
      </c>
      <c r="I509" t="s">
        <v>212</v>
      </c>
      <c r="J509" t="s">
        <v>31</v>
      </c>
      <c r="K509" t="s">
        <v>24</v>
      </c>
      <c r="L509" t="s">
        <v>22</v>
      </c>
      <c r="M509">
        <v>20512</v>
      </c>
      <c r="N509">
        <v>20512</v>
      </c>
      <c r="O509">
        <v>0</v>
      </c>
      <c r="P509">
        <v>0</v>
      </c>
      <c r="R509" t="s">
        <v>22</v>
      </c>
      <c r="S509">
        <v>470</v>
      </c>
      <c r="T509">
        <v>26</v>
      </c>
      <c r="U509" t="b">
        <v>1</v>
      </c>
      <c r="V509" t="b">
        <v>0</v>
      </c>
      <c r="W509" t="s">
        <v>22</v>
      </c>
      <c r="X509" s="1">
        <v>43203</v>
      </c>
      <c r="Y509" t="s">
        <v>18</v>
      </c>
      <c r="Z509" t="s">
        <v>18</v>
      </c>
    </row>
    <row r="510" spans="1:26" hidden="1" x14ac:dyDescent="0.4">
      <c r="A510">
        <v>18891435050</v>
      </c>
      <c r="B510" t="s">
        <v>16</v>
      </c>
      <c r="C510" t="s">
        <v>28</v>
      </c>
      <c r="D510" s="1">
        <v>39850</v>
      </c>
      <c r="E510" s="1">
        <v>23418</v>
      </c>
      <c r="G510" t="s">
        <v>19</v>
      </c>
      <c r="H510">
        <v>1</v>
      </c>
      <c r="I510" t="s">
        <v>177</v>
      </c>
      <c r="J510" t="s">
        <v>27</v>
      </c>
      <c r="K510" t="s">
        <v>16</v>
      </c>
      <c r="L510" t="s">
        <v>22</v>
      </c>
      <c r="M510">
        <v>415</v>
      </c>
      <c r="N510">
        <v>136</v>
      </c>
      <c r="O510">
        <v>279</v>
      </c>
      <c r="P510">
        <v>100</v>
      </c>
      <c r="Q510" s="1">
        <v>41983</v>
      </c>
      <c r="R510" t="s">
        <v>22</v>
      </c>
      <c r="S510">
        <v>8</v>
      </c>
      <c r="T510">
        <v>8</v>
      </c>
      <c r="U510" t="b">
        <v>0</v>
      </c>
      <c r="V510" t="b">
        <v>0</v>
      </c>
      <c r="W510" t="s">
        <v>22</v>
      </c>
      <c r="X510" s="1">
        <v>43167</v>
      </c>
      <c r="Y510" t="s">
        <v>18</v>
      </c>
      <c r="Z510" t="s">
        <v>18</v>
      </c>
    </row>
    <row r="511" spans="1:26" hidden="1" x14ac:dyDescent="0.4">
      <c r="A511">
        <v>14635968546</v>
      </c>
      <c r="B511" t="s">
        <v>16</v>
      </c>
      <c r="C511" t="s">
        <v>17</v>
      </c>
      <c r="D511" s="1">
        <v>41254</v>
      </c>
      <c r="E511" s="1">
        <v>30150</v>
      </c>
      <c r="F511" t="s">
        <v>25</v>
      </c>
      <c r="G511" t="s">
        <v>19</v>
      </c>
      <c r="H511">
        <v>-1</v>
      </c>
      <c r="I511" t="s">
        <v>66</v>
      </c>
      <c r="J511" t="s">
        <v>31</v>
      </c>
      <c r="K511" t="s">
        <v>24</v>
      </c>
      <c r="L511" t="s">
        <v>22</v>
      </c>
      <c r="M511">
        <v>1257</v>
      </c>
      <c r="N511">
        <v>575</v>
      </c>
      <c r="O511">
        <v>682</v>
      </c>
      <c r="P511">
        <v>100</v>
      </c>
      <c r="Q511" s="1">
        <v>41790</v>
      </c>
      <c r="R511" t="s">
        <v>22</v>
      </c>
      <c r="S511">
        <v>415</v>
      </c>
      <c r="T511">
        <v>170</v>
      </c>
      <c r="U511" t="b">
        <v>0</v>
      </c>
      <c r="V511" t="b">
        <v>0</v>
      </c>
      <c r="W511" t="s">
        <v>22</v>
      </c>
      <c r="X511" s="1">
        <v>43196</v>
      </c>
      <c r="Y511" t="s">
        <v>18</v>
      </c>
      <c r="Z511" t="s">
        <v>18</v>
      </c>
    </row>
    <row r="512" spans="1:26" hidden="1" x14ac:dyDescent="0.4">
      <c r="A512">
        <v>15636064811</v>
      </c>
      <c r="B512" t="s">
        <v>16</v>
      </c>
      <c r="C512" t="s">
        <v>28</v>
      </c>
      <c r="D512" s="1">
        <v>38145</v>
      </c>
      <c r="E512" s="1">
        <v>31323</v>
      </c>
      <c r="F512" t="s">
        <v>25</v>
      </c>
      <c r="G512" t="s">
        <v>25</v>
      </c>
      <c r="H512">
        <v>2</v>
      </c>
      <c r="I512" t="s">
        <v>67</v>
      </c>
      <c r="J512" t="s">
        <v>49</v>
      </c>
      <c r="K512" t="s">
        <v>50</v>
      </c>
      <c r="L512" t="s">
        <v>22</v>
      </c>
      <c r="M512">
        <v>100</v>
      </c>
      <c r="N512">
        <v>4</v>
      </c>
      <c r="O512">
        <v>96</v>
      </c>
      <c r="P512">
        <v>100</v>
      </c>
      <c r="Q512" s="1">
        <v>42102</v>
      </c>
      <c r="R512" t="s">
        <v>22</v>
      </c>
      <c r="S512">
        <v>18</v>
      </c>
      <c r="T512">
        <v>3</v>
      </c>
      <c r="U512" t="b">
        <v>0</v>
      </c>
      <c r="V512" t="b">
        <v>1</v>
      </c>
      <c r="W512" t="s">
        <v>22</v>
      </c>
      <c r="X512" s="1">
        <v>43223</v>
      </c>
      <c r="Y512" t="s">
        <v>18</v>
      </c>
      <c r="Z512" t="s">
        <v>18</v>
      </c>
    </row>
    <row r="513" spans="1:26" hidden="1" x14ac:dyDescent="0.4">
      <c r="A513">
        <v>12755310047</v>
      </c>
      <c r="B513" t="s">
        <v>16</v>
      </c>
      <c r="C513" t="s">
        <v>28</v>
      </c>
      <c r="D513" s="1">
        <v>36430</v>
      </c>
      <c r="E513" s="1">
        <v>29851</v>
      </c>
      <c r="F513" t="s">
        <v>29</v>
      </c>
      <c r="G513" t="s">
        <v>19</v>
      </c>
      <c r="H513">
        <v>1</v>
      </c>
      <c r="I513" t="s">
        <v>35</v>
      </c>
      <c r="J513" t="s">
        <v>21</v>
      </c>
      <c r="K513" t="s">
        <v>23</v>
      </c>
      <c r="L513" t="s">
        <v>22</v>
      </c>
      <c r="M513">
        <v>190</v>
      </c>
      <c r="N513">
        <v>89</v>
      </c>
      <c r="O513">
        <v>101</v>
      </c>
      <c r="P513">
        <v>100</v>
      </c>
      <c r="Q513" s="1">
        <v>42251</v>
      </c>
      <c r="R513" t="s">
        <v>22</v>
      </c>
      <c r="S513">
        <v>98</v>
      </c>
      <c r="T513">
        <v>39</v>
      </c>
      <c r="U513" t="b">
        <v>0</v>
      </c>
      <c r="V513" t="b">
        <v>0</v>
      </c>
      <c r="W513" t="s">
        <v>22</v>
      </c>
      <c r="X513" s="1">
        <v>43208</v>
      </c>
      <c r="Y513" t="s">
        <v>18</v>
      </c>
      <c r="Z513" t="s">
        <v>18</v>
      </c>
    </row>
    <row r="514" spans="1:26" hidden="1" x14ac:dyDescent="0.4">
      <c r="A514">
        <v>15329871365</v>
      </c>
      <c r="B514" t="s">
        <v>16</v>
      </c>
      <c r="C514" t="s">
        <v>28</v>
      </c>
      <c r="D514" s="1">
        <v>42583</v>
      </c>
      <c r="E514" s="1">
        <v>31164</v>
      </c>
      <c r="F514" t="s">
        <v>25</v>
      </c>
      <c r="G514" t="s">
        <v>19</v>
      </c>
      <c r="H514">
        <v>-1</v>
      </c>
      <c r="I514" t="s">
        <v>71</v>
      </c>
      <c r="J514" t="s">
        <v>34</v>
      </c>
      <c r="K514" t="s">
        <v>23</v>
      </c>
      <c r="L514" t="s">
        <v>22</v>
      </c>
      <c r="M514">
        <v>77</v>
      </c>
      <c r="N514">
        <v>77</v>
      </c>
      <c r="O514">
        <v>0</v>
      </c>
      <c r="P514">
        <v>100</v>
      </c>
      <c r="Q514" s="1">
        <v>42623</v>
      </c>
      <c r="R514" t="s">
        <v>22</v>
      </c>
      <c r="S514">
        <v>65</v>
      </c>
      <c r="T514">
        <v>16</v>
      </c>
      <c r="U514" t="b">
        <v>0</v>
      </c>
      <c r="V514" t="b">
        <v>0</v>
      </c>
      <c r="W514" t="s">
        <v>22</v>
      </c>
      <c r="X514" s="1">
        <v>43173</v>
      </c>
      <c r="Y514" t="s">
        <v>18</v>
      </c>
      <c r="Z514" t="s">
        <v>18</v>
      </c>
    </row>
    <row r="515" spans="1:26" hidden="1" x14ac:dyDescent="0.4">
      <c r="A515">
        <v>13702871905</v>
      </c>
      <c r="B515" t="s">
        <v>16</v>
      </c>
      <c r="C515" t="s">
        <v>28</v>
      </c>
      <c r="D515" s="1">
        <v>37031</v>
      </c>
      <c r="E515" s="1">
        <v>27065</v>
      </c>
      <c r="G515" t="s">
        <v>25</v>
      </c>
      <c r="H515">
        <v>4</v>
      </c>
      <c r="I515" t="s">
        <v>181</v>
      </c>
      <c r="J515" t="s">
        <v>49</v>
      </c>
      <c r="K515" t="s">
        <v>50</v>
      </c>
      <c r="L515" t="s">
        <v>22</v>
      </c>
      <c r="M515">
        <v>430</v>
      </c>
      <c r="N515">
        <v>425</v>
      </c>
      <c r="O515">
        <v>5</v>
      </c>
      <c r="P515">
        <v>50</v>
      </c>
      <c r="Q515" s="1">
        <v>41009</v>
      </c>
      <c r="R515" t="s">
        <v>22</v>
      </c>
      <c r="S515">
        <v>38</v>
      </c>
      <c r="T515">
        <v>12</v>
      </c>
      <c r="U515" t="b">
        <v>0</v>
      </c>
      <c r="V515" t="b">
        <v>1</v>
      </c>
      <c r="W515" t="s">
        <v>22</v>
      </c>
      <c r="X515" s="1">
        <v>43198</v>
      </c>
      <c r="Y515" t="s">
        <v>18</v>
      </c>
      <c r="Z515" t="s">
        <v>18</v>
      </c>
    </row>
    <row r="516" spans="1:26" hidden="1" x14ac:dyDescent="0.4">
      <c r="A516">
        <v>16711232463</v>
      </c>
      <c r="B516" t="s">
        <v>16</v>
      </c>
      <c r="C516" t="s">
        <v>17</v>
      </c>
      <c r="D516" s="1">
        <v>33900</v>
      </c>
      <c r="E516" s="1">
        <v>24836</v>
      </c>
      <c r="F516" t="s">
        <v>25</v>
      </c>
      <c r="G516" t="s">
        <v>19</v>
      </c>
      <c r="H516">
        <v>-1</v>
      </c>
      <c r="I516" t="s">
        <v>35</v>
      </c>
      <c r="J516" t="s">
        <v>21</v>
      </c>
      <c r="K516" t="s">
        <v>23</v>
      </c>
      <c r="L516" t="s">
        <v>22</v>
      </c>
      <c r="M516">
        <v>15985</v>
      </c>
      <c r="N516">
        <v>15820</v>
      </c>
      <c r="O516">
        <v>165</v>
      </c>
      <c r="P516">
        <v>50</v>
      </c>
      <c r="Q516" s="1">
        <v>43622</v>
      </c>
      <c r="R516" t="s">
        <v>22</v>
      </c>
      <c r="S516">
        <v>262</v>
      </c>
      <c r="T516">
        <v>216</v>
      </c>
      <c r="U516" t="b">
        <v>1</v>
      </c>
      <c r="V516" t="b">
        <v>1</v>
      </c>
      <c r="W516" t="s">
        <v>22</v>
      </c>
      <c r="X516" s="1">
        <v>43193</v>
      </c>
      <c r="Y516" t="s">
        <v>18</v>
      </c>
      <c r="Z516" t="s">
        <v>18</v>
      </c>
    </row>
    <row r="517" spans="1:26" hidden="1" x14ac:dyDescent="0.4">
      <c r="A517">
        <v>15723627742</v>
      </c>
      <c r="B517" t="s">
        <v>16</v>
      </c>
      <c r="C517" t="s">
        <v>17</v>
      </c>
      <c r="D517" s="1">
        <v>35703</v>
      </c>
      <c r="E517" s="1">
        <v>25847</v>
      </c>
      <c r="F517" t="s">
        <v>25</v>
      </c>
      <c r="G517" t="s">
        <v>19</v>
      </c>
      <c r="H517">
        <v>0</v>
      </c>
      <c r="I517" t="s">
        <v>66</v>
      </c>
      <c r="J517" t="s">
        <v>31</v>
      </c>
      <c r="K517" t="s">
        <v>24</v>
      </c>
      <c r="L517" t="s">
        <v>22</v>
      </c>
      <c r="M517">
        <v>2271</v>
      </c>
      <c r="N517">
        <v>2271</v>
      </c>
      <c r="O517">
        <v>0</v>
      </c>
      <c r="P517">
        <v>0</v>
      </c>
      <c r="Q517" s="1">
        <v>42494</v>
      </c>
      <c r="R517" t="s">
        <v>22</v>
      </c>
      <c r="S517">
        <v>278</v>
      </c>
      <c r="T517">
        <v>694</v>
      </c>
      <c r="U517" t="b">
        <v>1</v>
      </c>
      <c r="V517" t="b">
        <v>1</v>
      </c>
      <c r="W517" t="s">
        <v>22</v>
      </c>
      <c r="X517" s="1">
        <v>43177</v>
      </c>
      <c r="Y517" t="s">
        <v>18</v>
      </c>
      <c r="Z517" t="s">
        <v>18</v>
      </c>
    </row>
    <row r="518" spans="1:26" hidden="1" x14ac:dyDescent="0.4">
      <c r="A518">
        <v>13687005076</v>
      </c>
      <c r="B518" t="s">
        <v>16</v>
      </c>
      <c r="C518" t="s">
        <v>28</v>
      </c>
      <c r="D518" s="1">
        <v>35023</v>
      </c>
      <c r="E518" s="1">
        <v>24538</v>
      </c>
      <c r="F518" t="s">
        <v>29</v>
      </c>
      <c r="G518" t="s">
        <v>19</v>
      </c>
      <c r="H518">
        <v>1</v>
      </c>
      <c r="I518" t="s">
        <v>39</v>
      </c>
      <c r="J518" t="s">
        <v>31</v>
      </c>
      <c r="K518" t="s">
        <v>24</v>
      </c>
      <c r="L518" t="s">
        <v>22</v>
      </c>
      <c r="M518">
        <v>10129</v>
      </c>
      <c r="N518">
        <v>10128</v>
      </c>
      <c r="O518">
        <v>1</v>
      </c>
      <c r="P518">
        <v>0</v>
      </c>
      <c r="Q518" s="1">
        <v>42733</v>
      </c>
      <c r="R518" t="s">
        <v>22</v>
      </c>
      <c r="S518">
        <v>29</v>
      </c>
      <c r="T518">
        <v>61</v>
      </c>
      <c r="U518" t="b">
        <v>1</v>
      </c>
      <c r="V518" t="b">
        <v>1</v>
      </c>
      <c r="W518" t="s">
        <v>22</v>
      </c>
      <c r="X518" s="1">
        <v>43206</v>
      </c>
      <c r="Y518" t="s">
        <v>18</v>
      </c>
      <c r="Z518" t="s">
        <v>18</v>
      </c>
    </row>
    <row r="519" spans="1:26" hidden="1" x14ac:dyDescent="0.4">
      <c r="A519">
        <v>14437150432</v>
      </c>
      <c r="B519" t="s">
        <v>16</v>
      </c>
      <c r="C519" t="s">
        <v>17</v>
      </c>
      <c r="D519" s="1">
        <v>35124</v>
      </c>
      <c r="E519" s="1">
        <v>27565</v>
      </c>
      <c r="F519" t="s">
        <v>25</v>
      </c>
      <c r="G519" t="s">
        <v>19</v>
      </c>
      <c r="H519">
        <v>-1</v>
      </c>
      <c r="I519" t="s">
        <v>20</v>
      </c>
      <c r="J519" t="s">
        <v>21</v>
      </c>
      <c r="K519" t="s">
        <v>23</v>
      </c>
      <c r="L519" t="s">
        <v>22</v>
      </c>
      <c r="M519">
        <v>44</v>
      </c>
      <c r="N519">
        <v>0</v>
      </c>
      <c r="O519">
        <v>44</v>
      </c>
      <c r="P519">
        <v>100</v>
      </c>
      <c r="Q519" s="1">
        <v>42166</v>
      </c>
      <c r="R519" t="s">
        <v>22</v>
      </c>
      <c r="S519">
        <v>694</v>
      </c>
      <c r="T519">
        <v>706</v>
      </c>
      <c r="U519" t="b">
        <v>1</v>
      </c>
      <c r="V519" t="b">
        <v>1</v>
      </c>
      <c r="W519" t="s">
        <v>22</v>
      </c>
      <c r="X519" s="1">
        <v>43221</v>
      </c>
      <c r="Y519" t="s">
        <v>18</v>
      </c>
      <c r="Z519" t="s">
        <v>18</v>
      </c>
    </row>
    <row r="520" spans="1:26" hidden="1" x14ac:dyDescent="0.4">
      <c r="A520">
        <v>10145942731</v>
      </c>
      <c r="B520" t="s">
        <v>16</v>
      </c>
      <c r="C520" t="s">
        <v>28</v>
      </c>
      <c r="D520" s="1">
        <v>36430</v>
      </c>
      <c r="E520" s="1">
        <v>27833</v>
      </c>
      <c r="G520" t="s">
        <v>19</v>
      </c>
      <c r="H520">
        <v>-1</v>
      </c>
      <c r="I520" t="s">
        <v>30</v>
      </c>
      <c r="J520" t="s">
        <v>31</v>
      </c>
      <c r="K520" t="s">
        <v>24</v>
      </c>
      <c r="L520" t="s">
        <v>22</v>
      </c>
      <c r="M520">
        <v>3</v>
      </c>
      <c r="N520">
        <v>1</v>
      </c>
      <c r="O520">
        <v>2</v>
      </c>
      <c r="P520">
        <v>100</v>
      </c>
      <c r="Q520" s="1">
        <v>43191</v>
      </c>
      <c r="R520" t="s">
        <v>22</v>
      </c>
      <c r="S520">
        <v>1</v>
      </c>
      <c r="T520">
        <v>4</v>
      </c>
      <c r="U520" t="b">
        <v>0</v>
      </c>
      <c r="V520" t="b">
        <v>1</v>
      </c>
      <c r="W520" t="s">
        <v>22</v>
      </c>
      <c r="X520" s="1">
        <v>43174</v>
      </c>
      <c r="Y520" t="s">
        <v>18</v>
      </c>
      <c r="Z520" t="s">
        <v>18</v>
      </c>
    </row>
    <row r="521" spans="1:26" hidden="1" x14ac:dyDescent="0.4">
      <c r="A521">
        <v>17980459668</v>
      </c>
      <c r="B521" t="s">
        <v>16</v>
      </c>
      <c r="C521" t="s">
        <v>28</v>
      </c>
      <c r="D521" s="1">
        <v>40455</v>
      </c>
      <c r="E521" s="1">
        <v>30916</v>
      </c>
      <c r="G521" t="s">
        <v>19</v>
      </c>
      <c r="H521">
        <v>-1</v>
      </c>
      <c r="I521" t="s">
        <v>111</v>
      </c>
      <c r="J521" t="s">
        <v>58</v>
      </c>
      <c r="K521" t="s">
        <v>16</v>
      </c>
      <c r="L521" t="s">
        <v>22</v>
      </c>
      <c r="M521">
        <v>578</v>
      </c>
      <c r="N521">
        <v>502</v>
      </c>
      <c r="O521">
        <v>76</v>
      </c>
      <c r="P521">
        <v>100</v>
      </c>
      <c r="Q521" s="1">
        <v>42550</v>
      </c>
      <c r="R521" t="s">
        <v>22</v>
      </c>
      <c r="S521">
        <v>26</v>
      </c>
      <c r="T521">
        <v>32</v>
      </c>
      <c r="U521" t="b">
        <v>0</v>
      </c>
      <c r="V521" t="b">
        <v>1</v>
      </c>
      <c r="W521" t="s">
        <v>22</v>
      </c>
      <c r="X521" s="1">
        <v>43165</v>
      </c>
      <c r="Y521" t="s">
        <v>18</v>
      </c>
      <c r="Z521" t="s">
        <v>18</v>
      </c>
    </row>
    <row r="522" spans="1:26" hidden="1" x14ac:dyDescent="0.4">
      <c r="A522">
        <v>11389052237</v>
      </c>
      <c r="B522" t="s">
        <v>16</v>
      </c>
      <c r="C522" t="s">
        <v>17</v>
      </c>
      <c r="D522" s="1">
        <v>35108</v>
      </c>
      <c r="E522" s="1">
        <v>24296</v>
      </c>
      <c r="F522" t="s">
        <v>25</v>
      </c>
      <c r="G522" t="s">
        <v>19</v>
      </c>
      <c r="H522">
        <v>-1</v>
      </c>
      <c r="I522" t="s">
        <v>45</v>
      </c>
      <c r="J522" t="s">
        <v>42</v>
      </c>
      <c r="K522" t="s">
        <v>23</v>
      </c>
      <c r="L522" t="s">
        <v>22</v>
      </c>
      <c r="M522">
        <v>1485</v>
      </c>
      <c r="N522">
        <v>800</v>
      </c>
      <c r="O522">
        <v>685</v>
      </c>
      <c r="P522">
        <v>100</v>
      </c>
      <c r="Q522" s="1">
        <v>41499</v>
      </c>
      <c r="R522" t="s">
        <v>22</v>
      </c>
      <c r="S522">
        <v>30</v>
      </c>
      <c r="T522">
        <v>1</v>
      </c>
      <c r="U522" t="b">
        <v>0</v>
      </c>
      <c r="V522" t="b">
        <v>1</v>
      </c>
      <c r="W522" t="s">
        <v>22</v>
      </c>
      <c r="X522" s="1">
        <v>43178</v>
      </c>
      <c r="Y522" t="s">
        <v>18</v>
      </c>
      <c r="Z522" t="s">
        <v>18</v>
      </c>
    </row>
    <row r="523" spans="1:26" hidden="1" x14ac:dyDescent="0.4">
      <c r="A523">
        <v>18122472821</v>
      </c>
      <c r="B523" t="s">
        <v>16</v>
      </c>
      <c r="C523" t="s">
        <v>24</v>
      </c>
      <c r="D523" s="1">
        <v>42110</v>
      </c>
      <c r="E523" s="1">
        <v>31630</v>
      </c>
      <c r="F523" t="s">
        <v>29</v>
      </c>
      <c r="G523" t="s">
        <v>19</v>
      </c>
      <c r="H523">
        <v>4</v>
      </c>
      <c r="I523" t="s">
        <v>35</v>
      </c>
      <c r="J523" t="s">
        <v>21</v>
      </c>
      <c r="K523" t="s">
        <v>23</v>
      </c>
      <c r="L523" t="s">
        <v>22</v>
      </c>
      <c r="M523">
        <v>16355</v>
      </c>
      <c r="N523">
        <v>16211</v>
      </c>
      <c r="O523">
        <v>144</v>
      </c>
      <c r="P523">
        <v>10</v>
      </c>
      <c r="Q523" s="1">
        <v>42135</v>
      </c>
      <c r="R523" t="s">
        <v>22</v>
      </c>
      <c r="S523">
        <v>2188</v>
      </c>
      <c r="T523">
        <v>1003</v>
      </c>
      <c r="U523" t="b">
        <v>1</v>
      </c>
      <c r="V523" t="b">
        <v>1</v>
      </c>
      <c r="W523" t="s">
        <v>22</v>
      </c>
      <c r="X523" s="1">
        <v>43237</v>
      </c>
      <c r="Y523" t="s">
        <v>18</v>
      </c>
      <c r="Z523" t="s">
        <v>18</v>
      </c>
    </row>
    <row r="524" spans="1:26" hidden="1" x14ac:dyDescent="0.4">
      <c r="A524">
        <v>16235265714</v>
      </c>
      <c r="B524" t="s">
        <v>16</v>
      </c>
      <c r="C524" t="s">
        <v>17</v>
      </c>
      <c r="D524" s="1">
        <v>39294</v>
      </c>
      <c r="E524" s="1">
        <v>24114</v>
      </c>
      <c r="G524" t="s">
        <v>19</v>
      </c>
      <c r="H524">
        <v>2</v>
      </c>
      <c r="I524" t="s">
        <v>35</v>
      </c>
      <c r="J524" t="s">
        <v>21</v>
      </c>
      <c r="K524" t="s">
        <v>23</v>
      </c>
      <c r="L524" t="s">
        <v>22</v>
      </c>
      <c r="M524">
        <v>64</v>
      </c>
      <c r="N524">
        <v>3</v>
      </c>
      <c r="O524">
        <v>61</v>
      </c>
      <c r="P524">
        <v>100</v>
      </c>
      <c r="Q524" s="1">
        <v>43283</v>
      </c>
      <c r="R524" t="s">
        <v>22</v>
      </c>
      <c r="S524">
        <v>182</v>
      </c>
      <c r="T524">
        <v>1271</v>
      </c>
      <c r="U524" t="b">
        <v>1</v>
      </c>
      <c r="V524" t="b">
        <v>1</v>
      </c>
      <c r="W524" t="s">
        <v>22</v>
      </c>
      <c r="X524" s="1">
        <v>43177</v>
      </c>
      <c r="Y524" t="s">
        <v>18</v>
      </c>
      <c r="Z524" t="s">
        <v>18</v>
      </c>
    </row>
    <row r="525" spans="1:26" hidden="1" x14ac:dyDescent="0.4">
      <c r="A525">
        <v>10992821425</v>
      </c>
      <c r="B525" t="s">
        <v>16</v>
      </c>
      <c r="C525" t="s">
        <v>17</v>
      </c>
      <c r="D525" s="1">
        <v>36703</v>
      </c>
      <c r="E525" s="1">
        <v>29641</v>
      </c>
      <c r="G525" t="s">
        <v>19</v>
      </c>
      <c r="H525">
        <v>2</v>
      </c>
      <c r="I525" t="s">
        <v>131</v>
      </c>
      <c r="J525" t="s">
        <v>27</v>
      </c>
      <c r="K525" t="s">
        <v>16</v>
      </c>
      <c r="L525" t="s">
        <v>22</v>
      </c>
      <c r="M525">
        <v>2809</v>
      </c>
      <c r="N525">
        <v>2809</v>
      </c>
      <c r="O525">
        <v>0</v>
      </c>
      <c r="P525">
        <v>0</v>
      </c>
      <c r="R525" t="s">
        <v>22</v>
      </c>
      <c r="S525">
        <v>174</v>
      </c>
      <c r="T525">
        <v>1278</v>
      </c>
      <c r="U525" t="b">
        <v>1</v>
      </c>
      <c r="V525" t="b">
        <v>1</v>
      </c>
      <c r="W525" t="s">
        <v>22</v>
      </c>
      <c r="X525" s="1">
        <v>43184</v>
      </c>
      <c r="Y525" t="s">
        <v>18</v>
      </c>
      <c r="Z525" t="s">
        <v>18</v>
      </c>
    </row>
    <row r="526" spans="1:26" hidden="1" x14ac:dyDescent="0.4">
      <c r="A526">
        <v>14135470923</v>
      </c>
      <c r="B526" t="s">
        <v>16</v>
      </c>
      <c r="C526" t="s">
        <v>28</v>
      </c>
      <c r="D526" s="1">
        <v>38768</v>
      </c>
      <c r="E526" s="1">
        <v>30894</v>
      </c>
      <c r="G526" t="s">
        <v>19</v>
      </c>
      <c r="H526">
        <v>-1</v>
      </c>
      <c r="I526" t="s">
        <v>30</v>
      </c>
      <c r="J526" t="s">
        <v>31</v>
      </c>
      <c r="K526" t="s">
        <v>24</v>
      </c>
      <c r="L526" t="s">
        <v>22</v>
      </c>
      <c r="M526">
        <v>729</v>
      </c>
      <c r="N526">
        <v>729</v>
      </c>
      <c r="O526">
        <v>0</v>
      </c>
      <c r="P526">
        <v>0</v>
      </c>
      <c r="R526" t="s">
        <v>22</v>
      </c>
      <c r="S526">
        <v>55</v>
      </c>
      <c r="T526">
        <v>44</v>
      </c>
      <c r="U526" t="b">
        <v>0</v>
      </c>
      <c r="W526" t="s">
        <v>22</v>
      </c>
      <c r="X526" s="1">
        <v>43235</v>
      </c>
      <c r="Y526" t="s">
        <v>18</v>
      </c>
      <c r="Z526" t="s">
        <v>18</v>
      </c>
    </row>
    <row r="527" spans="1:26" hidden="1" x14ac:dyDescent="0.4">
      <c r="A527">
        <v>15142423095</v>
      </c>
      <c r="B527" t="s">
        <v>16</v>
      </c>
      <c r="C527" t="s">
        <v>28</v>
      </c>
      <c r="D527" s="1">
        <v>38017</v>
      </c>
      <c r="E527" s="1">
        <v>27608</v>
      </c>
      <c r="F527" t="s">
        <v>29</v>
      </c>
      <c r="G527" t="s">
        <v>19</v>
      </c>
      <c r="H527">
        <v>0</v>
      </c>
      <c r="I527" t="s">
        <v>39</v>
      </c>
      <c r="J527" t="s">
        <v>31</v>
      </c>
      <c r="K527" t="s">
        <v>24</v>
      </c>
      <c r="L527" t="s">
        <v>22</v>
      </c>
      <c r="M527">
        <v>1639</v>
      </c>
      <c r="N527">
        <v>1619</v>
      </c>
      <c r="O527">
        <v>20</v>
      </c>
      <c r="P527">
        <v>0</v>
      </c>
      <c r="Q527" s="1">
        <v>41917</v>
      </c>
      <c r="R527" t="s">
        <v>22</v>
      </c>
      <c r="S527">
        <v>302</v>
      </c>
      <c r="T527">
        <v>10</v>
      </c>
      <c r="U527" t="b">
        <v>0</v>
      </c>
      <c r="V527" t="b">
        <v>0</v>
      </c>
      <c r="W527" t="s">
        <v>22</v>
      </c>
      <c r="X527" s="1">
        <v>43191</v>
      </c>
      <c r="Y527" t="s">
        <v>18</v>
      </c>
      <c r="Z527" t="s">
        <v>18</v>
      </c>
    </row>
    <row r="528" spans="1:26" hidden="1" x14ac:dyDescent="0.4">
      <c r="A528">
        <v>16603068150</v>
      </c>
      <c r="B528" t="s">
        <v>16</v>
      </c>
      <c r="C528" t="s">
        <v>17</v>
      </c>
      <c r="D528" s="1">
        <v>36573</v>
      </c>
      <c r="E528" s="1">
        <v>24418</v>
      </c>
      <c r="F528" t="s">
        <v>29</v>
      </c>
      <c r="G528" t="s">
        <v>19</v>
      </c>
      <c r="H528">
        <v>-1</v>
      </c>
      <c r="I528" t="s">
        <v>56</v>
      </c>
      <c r="J528" t="s">
        <v>31</v>
      </c>
      <c r="K528" t="s">
        <v>24</v>
      </c>
      <c r="L528" t="s">
        <v>22</v>
      </c>
      <c r="M528">
        <v>17880</v>
      </c>
      <c r="N528">
        <v>17880</v>
      </c>
      <c r="O528">
        <v>0</v>
      </c>
      <c r="P528">
        <v>0</v>
      </c>
      <c r="R528" t="s">
        <v>22</v>
      </c>
      <c r="S528">
        <v>375</v>
      </c>
      <c r="T528">
        <v>734</v>
      </c>
      <c r="U528" t="b">
        <v>0</v>
      </c>
      <c r="V528" t="b">
        <v>1</v>
      </c>
      <c r="W528" t="s">
        <v>22</v>
      </c>
      <c r="X528" s="1">
        <v>43233</v>
      </c>
      <c r="Y528" t="s">
        <v>18</v>
      </c>
      <c r="Z528" t="s">
        <v>18</v>
      </c>
    </row>
    <row r="529" spans="1:26" hidden="1" x14ac:dyDescent="0.4">
      <c r="A529">
        <v>18843935019</v>
      </c>
      <c r="B529" t="s">
        <v>16</v>
      </c>
      <c r="C529" t="s">
        <v>28</v>
      </c>
      <c r="D529" s="1">
        <v>38000</v>
      </c>
      <c r="E529" s="1">
        <v>30205</v>
      </c>
      <c r="G529" t="s">
        <v>19</v>
      </c>
      <c r="H529">
        <v>-1</v>
      </c>
      <c r="I529" t="s">
        <v>51</v>
      </c>
      <c r="J529" t="s">
        <v>31</v>
      </c>
      <c r="K529" t="s">
        <v>24</v>
      </c>
      <c r="L529" t="s">
        <v>22</v>
      </c>
      <c r="M529">
        <v>4911</v>
      </c>
      <c r="N529">
        <v>2757</v>
      </c>
      <c r="O529">
        <v>2154</v>
      </c>
      <c r="P529">
        <v>100</v>
      </c>
      <c r="Q529" s="1">
        <v>41833</v>
      </c>
      <c r="R529" t="s">
        <v>22</v>
      </c>
      <c r="S529">
        <v>48</v>
      </c>
      <c r="T529">
        <v>17</v>
      </c>
      <c r="U529" t="b">
        <v>0</v>
      </c>
      <c r="V529" t="b">
        <v>1</v>
      </c>
      <c r="W529" t="s">
        <v>22</v>
      </c>
      <c r="X529" s="1">
        <v>43201</v>
      </c>
      <c r="Y529" t="s">
        <v>18</v>
      </c>
      <c r="Z529" t="s">
        <v>18</v>
      </c>
    </row>
    <row r="530" spans="1:26" hidden="1" x14ac:dyDescent="0.4">
      <c r="A530">
        <v>10362114464</v>
      </c>
      <c r="B530" t="s">
        <v>16</v>
      </c>
      <c r="C530" t="s">
        <v>17</v>
      </c>
      <c r="D530" s="1">
        <v>36314</v>
      </c>
      <c r="E530" s="1">
        <v>28539</v>
      </c>
      <c r="G530" t="s">
        <v>19</v>
      </c>
      <c r="H530">
        <v>-1</v>
      </c>
      <c r="I530" t="s">
        <v>187</v>
      </c>
      <c r="J530" t="s">
        <v>42</v>
      </c>
      <c r="K530" t="s">
        <v>23</v>
      </c>
      <c r="L530" t="s">
        <v>22</v>
      </c>
      <c r="M530">
        <v>3127</v>
      </c>
      <c r="N530">
        <v>3075</v>
      </c>
      <c r="O530">
        <v>52</v>
      </c>
      <c r="P530">
        <v>80</v>
      </c>
      <c r="Q530" s="1">
        <v>42366</v>
      </c>
      <c r="R530" t="s">
        <v>22</v>
      </c>
      <c r="S530">
        <v>225</v>
      </c>
      <c r="T530">
        <v>262</v>
      </c>
      <c r="U530" t="b">
        <v>1</v>
      </c>
      <c r="V530" t="b">
        <v>1</v>
      </c>
      <c r="W530" t="s">
        <v>22</v>
      </c>
      <c r="X530" s="1">
        <v>43237</v>
      </c>
      <c r="Y530" t="s">
        <v>18</v>
      </c>
      <c r="Z530" t="s">
        <v>18</v>
      </c>
    </row>
    <row r="531" spans="1:26" hidden="1" x14ac:dyDescent="0.4">
      <c r="A531">
        <v>18312332620</v>
      </c>
      <c r="B531" t="s">
        <v>16</v>
      </c>
      <c r="C531" t="s">
        <v>17</v>
      </c>
      <c r="D531" s="1">
        <v>40071</v>
      </c>
      <c r="E531" s="1">
        <v>22070</v>
      </c>
      <c r="G531" t="s">
        <v>19</v>
      </c>
      <c r="H531">
        <v>-1</v>
      </c>
      <c r="I531" t="s">
        <v>120</v>
      </c>
      <c r="J531" t="s">
        <v>42</v>
      </c>
      <c r="K531" t="s">
        <v>23</v>
      </c>
      <c r="L531" t="s">
        <v>22</v>
      </c>
      <c r="M531">
        <v>935</v>
      </c>
      <c r="N531">
        <v>805</v>
      </c>
      <c r="O531">
        <v>130</v>
      </c>
      <c r="P531">
        <v>30</v>
      </c>
      <c r="Q531" s="1">
        <v>42651</v>
      </c>
      <c r="R531" t="s">
        <v>22</v>
      </c>
      <c r="S531">
        <v>593</v>
      </c>
      <c r="T531">
        <v>50</v>
      </c>
      <c r="U531" t="b">
        <v>0</v>
      </c>
      <c r="V531" t="b">
        <v>0</v>
      </c>
      <c r="W531" t="s">
        <v>22</v>
      </c>
      <c r="X531" s="1">
        <v>43215</v>
      </c>
      <c r="Y531" t="s">
        <v>18</v>
      </c>
      <c r="Z531" t="s">
        <v>18</v>
      </c>
    </row>
    <row r="532" spans="1:26" hidden="1" x14ac:dyDescent="0.4">
      <c r="A532">
        <v>11592651240</v>
      </c>
      <c r="B532" t="s">
        <v>16</v>
      </c>
      <c r="C532" t="s">
        <v>28</v>
      </c>
      <c r="D532" s="1">
        <v>41766</v>
      </c>
      <c r="E532" s="1">
        <v>31880</v>
      </c>
      <c r="F532" t="s">
        <v>25</v>
      </c>
      <c r="G532" t="s">
        <v>19</v>
      </c>
      <c r="H532">
        <v>0</v>
      </c>
      <c r="I532" t="s">
        <v>141</v>
      </c>
      <c r="J532" t="s">
        <v>27</v>
      </c>
      <c r="K532" t="s">
        <v>16</v>
      </c>
      <c r="L532" t="s">
        <v>22</v>
      </c>
      <c r="M532">
        <v>209</v>
      </c>
      <c r="N532">
        <v>35</v>
      </c>
      <c r="O532">
        <v>174</v>
      </c>
      <c r="P532">
        <v>100</v>
      </c>
      <c r="Q532" s="1">
        <v>42621</v>
      </c>
      <c r="R532" t="s">
        <v>22</v>
      </c>
      <c r="S532">
        <v>35</v>
      </c>
      <c r="T532">
        <v>9</v>
      </c>
      <c r="U532" t="b">
        <v>0</v>
      </c>
      <c r="V532" t="b">
        <v>0</v>
      </c>
      <c r="W532" t="s">
        <v>22</v>
      </c>
      <c r="X532" s="1">
        <v>43214</v>
      </c>
      <c r="Y532" t="s">
        <v>18</v>
      </c>
      <c r="Z532" t="s">
        <v>18</v>
      </c>
    </row>
    <row r="533" spans="1:26" hidden="1" x14ac:dyDescent="0.4">
      <c r="A533">
        <v>12749594425</v>
      </c>
      <c r="B533" t="s">
        <v>16</v>
      </c>
      <c r="C533" t="s">
        <v>24</v>
      </c>
      <c r="D533" s="1">
        <v>35601</v>
      </c>
      <c r="E533" s="1">
        <v>27701</v>
      </c>
      <c r="F533" t="s">
        <v>25</v>
      </c>
      <c r="G533" t="s">
        <v>19</v>
      </c>
      <c r="H533">
        <v>-1</v>
      </c>
      <c r="I533" t="s">
        <v>36</v>
      </c>
      <c r="J533" t="s">
        <v>31</v>
      </c>
      <c r="K533" t="s">
        <v>24</v>
      </c>
      <c r="L533" t="s">
        <v>22</v>
      </c>
      <c r="M533">
        <v>3780</v>
      </c>
      <c r="N533">
        <v>3780</v>
      </c>
      <c r="O533">
        <v>0</v>
      </c>
      <c r="P533">
        <v>0</v>
      </c>
      <c r="R533" t="s">
        <v>22</v>
      </c>
      <c r="S533">
        <v>730</v>
      </c>
      <c r="T533">
        <v>566</v>
      </c>
      <c r="U533" t="b">
        <v>0</v>
      </c>
      <c r="V533" t="b">
        <v>0</v>
      </c>
      <c r="W533" t="s">
        <v>22</v>
      </c>
      <c r="X533" s="1">
        <v>43166</v>
      </c>
      <c r="Y533" t="s">
        <v>18</v>
      </c>
      <c r="Z533" t="s">
        <v>18</v>
      </c>
    </row>
    <row r="534" spans="1:26" hidden="1" x14ac:dyDescent="0.4">
      <c r="A534">
        <v>14429372901</v>
      </c>
      <c r="B534" t="s">
        <v>16</v>
      </c>
      <c r="C534" t="s">
        <v>17</v>
      </c>
      <c r="D534" s="1">
        <v>41016</v>
      </c>
      <c r="E534" s="1">
        <v>29165</v>
      </c>
      <c r="F534" t="s">
        <v>25</v>
      </c>
      <c r="G534" t="s">
        <v>19</v>
      </c>
      <c r="H534">
        <v>-1</v>
      </c>
      <c r="I534" t="s">
        <v>220</v>
      </c>
      <c r="J534" t="s">
        <v>21</v>
      </c>
      <c r="K534" t="s">
        <v>23</v>
      </c>
      <c r="L534" t="s">
        <v>22</v>
      </c>
      <c r="M534">
        <v>34</v>
      </c>
      <c r="N534">
        <v>22</v>
      </c>
      <c r="O534">
        <v>12</v>
      </c>
      <c r="P534">
        <v>0</v>
      </c>
      <c r="Q534" s="1">
        <v>41121</v>
      </c>
      <c r="R534" t="s">
        <v>22</v>
      </c>
      <c r="S534">
        <v>771</v>
      </c>
      <c r="T534">
        <v>291</v>
      </c>
      <c r="U534" t="b">
        <v>0</v>
      </c>
      <c r="V534" t="b">
        <v>0</v>
      </c>
      <c r="W534" t="s">
        <v>22</v>
      </c>
      <c r="X534" s="1">
        <v>43237</v>
      </c>
      <c r="Y534" t="s">
        <v>18</v>
      </c>
      <c r="Z534" t="s">
        <v>18</v>
      </c>
    </row>
    <row r="535" spans="1:26" hidden="1" x14ac:dyDescent="0.4">
      <c r="A535">
        <v>18207182606</v>
      </c>
      <c r="B535" t="s">
        <v>16</v>
      </c>
      <c r="C535" t="s">
        <v>17</v>
      </c>
      <c r="D535" s="1">
        <v>36558</v>
      </c>
      <c r="E535" s="1">
        <v>24160</v>
      </c>
      <c r="F535" t="s">
        <v>25</v>
      </c>
      <c r="G535" t="s">
        <v>19</v>
      </c>
      <c r="H535">
        <v>3</v>
      </c>
      <c r="I535" t="s">
        <v>35</v>
      </c>
      <c r="J535" t="s">
        <v>21</v>
      </c>
      <c r="K535" t="s">
        <v>23</v>
      </c>
      <c r="L535" t="s">
        <v>22</v>
      </c>
      <c r="M535">
        <v>720</v>
      </c>
      <c r="N535">
        <v>8</v>
      </c>
      <c r="O535">
        <v>712</v>
      </c>
      <c r="P535">
        <v>100</v>
      </c>
      <c r="Q535" s="1">
        <v>41887</v>
      </c>
      <c r="R535" t="s">
        <v>22</v>
      </c>
      <c r="S535">
        <v>467</v>
      </c>
      <c r="T535">
        <v>13</v>
      </c>
      <c r="U535" t="b">
        <v>0</v>
      </c>
      <c r="V535" t="b">
        <v>0</v>
      </c>
      <c r="W535" t="s">
        <v>22</v>
      </c>
      <c r="X535" s="1">
        <v>43188</v>
      </c>
      <c r="Y535" t="s">
        <v>18</v>
      </c>
      <c r="Z535" t="s">
        <v>18</v>
      </c>
    </row>
    <row r="536" spans="1:26" hidden="1" x14ac:dyDescent="0.4">
      <c r="A536">
        <v>14080849193</v>
      </c>
      <c r="B536" t="s">
        <v>16</v>
      </c>
      <c r="C536" t="s">
        <v>24</v>
      </c>
      <c r="D536" s="1">
        <v>35921</v>
      </c>
      <c r="E536" s="1">
        <v>26901</v>
      </c>
      <c r="F536" t="s">
        <v>29</v>
      </c>
      <c r="G536" t="s">
        <v>19</v>
      </c>
      <c r="H536">
        <v>-1</v>
      </c>
      <c r="I536" t="s">
        <v>99</v>
      </c>
      <c r="J536" t="s">
        <v>31</v>
      </c>
      <c r="K536" t="s">
        <v>24</v>
      </c>
      <c r="L536" t="s">
        <v>22</v>
      </c>
      <c r="M536">
        <v>18011</v>
      </c>
      <c r="N536">
        <v>11571</v>
      </c>
      <c r="O536">
        <v>6440</v>
      </c>
      <c r="P536">
        <v>0</v>
      </c>
      <c r="Q536" s="1">
        <v>43547</v>
      </c>
      <c r="R536" t="s">
        <v>22</v>
      </c>
      <c r="S536">
        <v>1901</v>
      </c>
      <c r="T536">
        <v>1808</v>
      </c>
      <c r="U536" t="b">
        <v>1</v>
      </c>
      <c r="V536" t="b">
        <v>1</v>
      </c>
      <c r="W536" t="s">
        <v>22</v>
      </c>
      <c r="X536" s="1">
        <v>43180</v>
      </c>
      <c r="Y536" t="s">
        <v>18</v>
      </c>
      <c r="Z536" t="s">
        <v>18</v>
      </c>
    </row>
    <row r="537" spans="1:26" hidden="1" x14ac:dyDescent="0.4">
      <c r="A537">
        <v>13207125877</v>
      </c>
      <c r="B537" t="s">
        <v>16</v>
      </c>
      <c r="C537" t="s">
        <v>28</v>
      </c>
      <c r="D537" s="1">
        <v>41576</v>
      </c>
      <c r="E537" s="1">
        <v>28103</v>
      </c>
      <c r="F537" t="s">
        <v>25</v>
      </c>
      <c r="G537" t="s">
        <v>19</v>
      </c>
      <c r="H537">
        <v>-1</v>
      </c>
      <c r="I537" t="s">
        <v>36</v>
      </c>
      <c r="J537" t="s">
        <v>31</v>
      </c>
      <c r="K537" t="s">
        <v>24</v>
      </c>
      <c r="L537" t="s">
        <v>22</v>
      </c>
      <c r="M537">
        <v>86</v>
      </c>
      <c r="N537">
        <v>0</v>
      </c>
      <c r="O537">
        <v>86</v>
      </c>
      <c r="P537">
        <v>100</v>
      </c>
      <c r="Q537" s="1">
        <v>42618</v>
      </c>
      <c r="R537" t="s">
        <v>22</v>
      </c>
      <c r="S537">
        <v>132</v>
      </c>
      <c r="T537">
        <v>8</v>
      </c>
      <c r="U537" t="b">
        <v>0</v>
      </c>
      <c r="V537" t="b">
        <v>0</v>
      </c>
      <c r="W537" t="s">
        <v>22</v>
      </c>
      <c r="X537" s="1">
        <v>43167</v>
      </c>
      <c r="Y537" t="s">
        <v>18</v>
      </c>
      <c r="Z537" t="s">
        <v>18</v>
      </c>
    </row>
    <row r="538" spans="1:26" hidden="1" x14ac:dyDescent="0.4">
      <c r="A538">
        <v>17461404520</v>
      </c>
      <c r="B538" t="s">
        <v>16</v>
      </c>
      <c r="C538" t="s">
        <v>24</v>
      </c>
      <c r="D538" s="1">
        <v>38070</v>
      </c>
      <c r="E538" s="1">
        <v>30134</v>
      </c>
      <c r="F538" t="s">
        <v>25</v>
      </c>
      <c r="G538" t="s">
        <v>19</v>
      </c>
      <c r="H538">
        <v>-1</v>
      </c>
      <c r="I538" t="s">
        <v>20</v>
      </c>
      <c r="J538" t="s">
        <v>21</v>
      </c>
      <c r="K538" t="s">
        <v>23</v>
      </c>
      <c r="L538" t="s">
        <v>22</v>
      </c>
      <c r="M538">
        <v>12233</v>
      </c>
      <c r="N538">
        <v>12233</v>
      </c>
      <c r="O538">
        <v>0</v>
      </c>
      <c r="P538">
        <v>0</v>
      </c>
      <c r="R538" t="s">
        <v>22</v>
      </c>
      <c r="S538">
        <v>1310</v>
      </c>
      <c r="T538">
        <v>2471</v>
      </c>
      <c r="U538" t="b">
        <v>0</v>
      </c>
      <c r="V538" t="b">
        <v>1</v>
      </c>
      <c r="W538" t="s">
        <v>22</v>
      </c>
      <c r="X538" s="1">
        <v>43225</v>
      </c>
      <c r="Y538" t="s">
        <v>18</v>
      </c>
      <c r="Z538" t="s">
        <v>18</v>
      </c>
    </row>
    <row r="539" spans="1:26" hidden="1" x14ac:dyDescent="0.4">
      <c r="A539">
        <v>11384029993</v>
      </c>
      <c r="B539" t="s">
        <v>16</v>
      </c>
      <c r="C539" t="s">
        <v>28</v>
      </c>
      <c r="D539" s="1">
        <v>36108</v>
      </c>
      <c r="E539" s="1">
        <v>21972</v>
      </c>
      <c r="F539" t="s">
        <v>29</v>
      </c>
      <c r="G539" t="s">
        <v>19</v>
      </c>
      <c r="H539">
        <v>-1</v>
      </c>
      <c r="I539" t="s">
        <v>89</v>
      </c>
      <c r="J539" t="s">
        <v>31</v>
      </c>
      <c r="K539" t="s">
        <v>24</v>
      </c>
      <c r="L539" t="s">
        <v>22</v>
      </c>
      <c r="M539">
        <v>141</v>
      </c>
      <c r="N539">
        <v>111</v>
      </c>
      <c r="O539">
        <v>30</v>
      </c>
      <c r="P539">
        <v>0</v>
      </c>
      <c r="Q539" s="1">
        <v>42068</v>
      </c>
      <c r="R539" t="s">
        <v>22</v>
      </c>
      <c r="S539">
        <v>36</v>
      </c>
      <c r="T539">
        <v>5</v>
      </c>
      <c r="U539" t="b">
        <v>0</v>
      </c>
      <c r="V539" t="b">
        <v>1</v>
      </c>
      <c r="W539" t="s">
        <v>22</v>
      </c>
      <c r="X539" s="1">
        <v>43163</v>
      </c>
      <c r="Y539" t="s">
        <v>18</v>
      </c>
      <c r="Z539" t="s">
        <v>18</v>
      </c>
    </row>
    <row r="540" spans="1:26" hidden="1" x14ac:dyDescent="0.4">
      <c r="A540">
        <v>11247698242</v>
      </c>
      <c r="B540" t="s">
        <v>16</v>
      </c>
      <c r="C540" t="s">
        <v>24</v>
      </c>
      <c r="D540" s="1">
        <v>36393</v>
      </c>
      <c r="E540" s="1">
        <v>27983</v>
      </c>
      <c r="F540" t="s">
        <v>25</v>
      </c>
      <c r="G540" t="s">
        <v>19</v>
      </c>
      <c r="H540">
        <v>2</v>
      </c>
      <c r="I540" t="s">
        <v>105</v>
      </c>
      <c r="J540" t="s">
        <v>31</v>
      </c>
      <c r="K540" t="s">
        <v>24</v>
      </c>
      <c r="L540" t="s">
        <v>22</v>
      </c>
      <c r="M540">
        <v>12951</v>
      </c>
      <c r="N540">
        <v>24</v>
      </c>
      <c r="O540">
        <v>12927</v>
      </c>
      <c r="P540">
        <v>100</v>
      </c>
      <c r="Q540" s="1">
        <v>41362</v>
      </c>
      <c r="R540" t="s">
        <v>22</v>
      </c>
      <c r="S540">
        <v>1781</v>
      </c>
      <c r="T540">
        <v>1897</v>
      </c>
      <c r="U540" t="b">
        <v>1</v>
      </c>
      <c r="V540" t="b">
        <v>1</v>
      </c>
      <c r="W540" t="s">
        <v>22</v>
      </c>
      <c r="X540" s="1">
        <v>43168</v>
      </c>
      <c r="Y540" t="s">
        <v>18</v>
      </c>
      <c r="Z540" t="s">
        <v>18</v>
      </c>
    </row>
    <row r="541" spans="1:26" hidden="1" x14ac:dyDescent="0.4">
      <c r="A541">
        <v>14249619571</v>
      </c>
      <c r="B541" t="s">
        <v>16</v>
      </c>
      <c r="C541" t="s">
        <v>28</v>
      </c>
      <c r="D541" s="1">
        <v>42017</v>
      </c>
      <c r="E541" s="1">
        <v>32601</v>
      </c>
      <c r="F541" t="s">
        <v>29</v>
      </c>
      <c r="G541" t="s">
        <v>19</v>
      </c>
      <c r="H541">
        <v>1</v>
      </c>
      <c r="I541" t="s">
        <v>51</v>
      </c>
      <c r="J541" t="s">
        <v>31</v>
      </c>
      <c r="K541" t="s">
        <v>24</v>
      </c>
      <c r="L541" t="s">
        <v>22</v>
      </c>
      <c r="M541">
        <v>99</v>
      </c>
      <c r="N541">
        <v>75</v>
      </c>
      <c r="O541">
        <v>24</v>
      </c>
      <c r="P541">
        <v>100</v>
      </c>
      <c r="Q541" s="1">
        <v>42911</v>
      </c>
      <c r="R541" t="s">
        <v>22</v>
      </c>
      <c r="S541">
        <v>6</v>
      </c>
      <c r="T541">
        <v>1</v>
      </c>
      <c r="U541" t="b">
        <v>1</v>
      </c>
      <c r="V541" t="b">
        <v>1</v>
      </c>
      <c r="W541" t="s">
        <v>22</v>
      </c>
      <c r="X541" s="1">
        <v>43221</v>
      </c>
      <c r="Y541" t="s">
        <v>18</v>
      </c>
      <c r="Z541" t="s">
        <v>18</v>
      </c>
    </row>
    <row r="542" spans="1:26" hidden="1" x14ac:dyDescent="0.4">
      <c r="A542">
        <v>10075035418</v>
      </c>
      <c r="B542" t="s">
        <v>16</v>
      </c>
      <c r="C542" t="s">
        <v>28</v>
      </c>
      <c r="D542" s="1">
        <v>37809</v>
      </c>
      <c r="E542" s="1">
        <v>29505</v>
      </c>
      <c r="F542" t="s">
        <v>25</v>
      </c>
      <c r="G542" t="s">
        <v>19</v>
      </c>
      <c r="H542">
        <v>-1</v>
      </c>
      <c r="I542" t="s">
        <v>66</v>
      </c>
      <c r="J542" t="s">
        <v>31</v>
      </c>
      <c r="K542" t="s">
        <v>24</v>
      </c>
      <c r="L542" t="s">
        <v>22</v>
      </c>
      <c r="M542">
        <v>1352</v>
      </c>
      <c r="N542">
        <v>1292</v>
      </c>
      <c r="O542">
        <v>60</v>
      </c>
      <c r="P542">
        <v>100</v>
      </c>
      <c r="Q542" s="1">
        <v>42723</v>
      </c>
      <c r="R542" t="s">
        <v>22</v>
      </c>
      <c r="S542">
        <v>122</v>
      </c>
      <c r="T542">
        <v>15</v>
      </c>
      <c r="U542" t="b">
        <v>0</v>
      </c>
      <c r="V542" t="b">
        <v>0</v>
      </c>
      <c r="W542" t="s">
        <v>22</v>
      </c>
      <c r="X542" s="1">
        <v>43185</v>
      </c>
      <c r="Y542" t="s">
        <v>18</v>
      </c>
      <c r="Z542" t="s">
        <v>18</v>
      </c>
    </row>
    <row r="543" spans="1:26" hidden="1" x14ac:dyDescent="0.4">
      <c r="A543">
        <v>10981571589</v>
      </c>
      <c r="B543" t="s">
        <v>16</v>
      </c>
      <c r="C543" t="s">
        <v>28</v>
      </c>
      <c r="D543" s="1">
        <v>36556</v>
      </c>
      <c r="E543" s="1">
        <v>25612</v>
      </c>
      <c r="F543" t="s">
        <v>29</v>
      </c>
      <c r="G543" t="s">
        <v>19</v>
      </c>
      <c r="H543">
        <v>-1</v>
      </c>
      <c r="I543" t="s">
        <v>67</v>
      </c>
      <c r="J543" t="s">
        <v>49</v>
      </c>
      <c r="K543" t="s">
        <v>50</v>
      </c>
      <c r="L543" t="s">
        <v>22</v>
      </c>
      <c r="M543">
        <v>7636</v>
      </c>
      <c r="N543">
        <v>7636</v>
      </c>
      <c r="O543">
        <v>0</v>
      </c>
      <c r="P543">
        <v>0</v>
      </c>
      <c r="R543" t="s">
        <v>22</v>
      </c>
      <c r="S543">
        <v>34</v>
      </c>
      <c r="T543">
        <v>46</v>
      </c>
      <c r="U543" t="b">
        <v>0</v>
      </c>
      <c r="V543" t="b">
        <v>0</v>
      </c>
      <c r="W543" t="s">
        <v>22</v>
      </c>
      <c r="X543" s="1">
        <v>43181</v>
      </c>
      <c r="Y543" t="s">
        <v>18</v>
      </c>
      <c r="Z543" t="s">
        <v>18</v>
      </c>
    </row>
    <row r="544" spans="1:26" hidden="1" x14ac:dyDescent="0.4">
      <c r="A544">
        <v>18947492014</v>
      </c>
      <c r="B544" t="s">
        <v>16</v>
      </c>
      <c r="C544" t="s">
        <v>28</v>
      </c>
      <c r="D544" s="1">
        <v>36818</v>
      </c>
      <c r="E544" s="1">
        <v>24654</v>
      </c>
      <c r="F544" t="s">
        <v>25</v>
      </c>
      <c r="G544" t="s">
        <v>19</v>
      </c>
      <c r="H544">
        <v>-1</v>
      </c>
      <c r="I544" t="s">
        <v>20</v>
      </c>
      <c r="J544" t="s">
        <v>21</v>
      </c>
      <c r="K544" t="s">
        <v>23</v>
      </c>
      <c r="L544" t="s">
        <v>22</v>
      </c>
      <c r="M544">
        <v>419</v>
      </c>
      <c r="N544">
        <v>419</v>
      </c>
      <c r="O544">
        <v>0</v>
      </c>
      <c r="P544">
        <v>0</v>
      </c>
      <c r="R544" t="s">
        <v>22</v>
      </c>
      <c r="S544">
        <v>202</v>
      </c>
      <c r="T544">
        <v>32</v>
      </c>
      <c r="U544" t="b">
        <v>1</v>
      </c>
      <c r="V544" t="b">
        <v>1</v>
      </c>
      <c r="W544" t="s">
        <v>22</v>
      </c>
      <c r="X544" s="1">
        <v>43228</v>
      </c>
      <c r="Y544" t="s">
        <v>18</v>
      </c>
      <c r="Z544" t="s">
        <v>18</v>
      </c>
    </row>
    <row r="545" spans="1:26" hidden="1" x14ac:dyDescent="0.4">
      <c r="A545">
        <v>14214428681</v>
      </c>
      <c r="B545" t="s">
        <v>16</v>
      </c>
      <c r="C545" t="s">
        <v>17</v>
      </c>
      <c r="D545" s="1">
        <v>34310</v>
      </c>
      <c r="E545" s="1">
        <v>23378</v>
      </c>
      <c r="F545" t="s">
        <v>25</v>
      </c>
      <c r="G545" t="s">
        <v>19</v>
      </c>
      <c r="H545">
        <v>0</v>
      </c>
      <c r="I545" t="s">
        <v>41</v>
      </c>
      <c r="J545" t="s">
        <v>42</v>
      </c>
      <c r="K545" t="s">
        <v>23</v>
      </c>
      <c r="L545" t="s">
        <v>22</v>
      </c>
      <c r="M545">
        <v>2635</v>
      </c>
      <c r="N545">
        <v>2635</v>
      </c>
      <c r="O545">
        <v>0</v>
      </c>
      <c r="P545">
        <v>0</v>
      </c>
      <c r="R545" t="s">
        <v>22</v>
      </c>
      <c r="S545">
        <v>305</v>
      </c>
      <c r="T545">
        <v>338</v>
      </c>
      <c r="U545" t="b">
        <v>1</v>
      </c>
      <c r="V545" t="b">
        <v>1</v>
      </c>
      <c r="W545" t="s">
        <v>22</v>
      </c>
      <c r="X545" s="1">
        <v>43204</v>
      </c>
      <c r="Y545" t="s">
        <v>18</v>
      </c>
      <c r="Z545" t="s">
        <v>18</v>
      </c>
    </row>
    <row r="546" spans="1:26" hidden="1" x14ac:dyDescent="0.4">
      <c r="A546">
        <v>11521540810</v>
      </c>
      <c r="B546" t="s">
        <v>16</v>
      </c>
      <c r="C546" t="s">
        <v>28</v>
      </c>
      <c r="D546" s="1">
        <v>36502</v>
      </c>
      <c r="E546" s="1">
        <v>27315</v>
      </c>
      <c r="F546" t="s">
        <v>25</v>
      </c>
      <c r="G546" t="s">
        <v>19</v>
      </c>
      <c r="H546">
        <v>-1</v>
      </c>
      <c r="I546" t="s">
        <v>121</v>
      </c>
      <c r="J546" t="s">
        <v>42</v>
      </c>
      <c r="K546" t="s">
        <v>23</v>
      </c>
      <c r="L546" t="s">
        <v>22</v>
      </c>
      <c r="M546">
        <v>2001</v>
      </c>
      <c r="N546">
        <v>2001</v>
      </c>
      <c r="O546">
        <v>0</v>
      </c>
      <c r="P546">
        <v>0</v>
      </c>
      <c r="R546" t="s">
        <v>22</v>
      </c>
      <c r="S546">
        <v>497</v>
      </c>
      <c r="T546">
        <v>77</v>
      </c>
      <c r="U546" t="b">
        <v>0</v>
      </c>
      <c r="V546" t="b">
        <v>0</v>
      </c>
      <c r="W546" t="s">
        <v>22</v>
      </c>
      <c r="X546" s="1">
        <v>43189</v>
      </c>
      <c r="Y546" t="s">
        <v>18</v>
      </c>
      <c r="Z546" t="s">
        <v>18</v>
      </c>
    </row>
    <row r="547" spans="1:26" hidden="1" x14ac:dyDescent="0.4">
      <c r="A547">
        <v>15055061773</v>
      </c>
      <c r="B547" t="s">
        <v>16</v>
      </c>
      <c r="C547" t="s">
        <v>17</v>
      </c>
      <c r="D547" s="1">
        <v>34948</v>
      </c>
      <c r="E547" s="1">
        <v>20718</v>
      </c>
      <c r="F547" t="s">
        <v>25</v>
      </c>
      <c r="G547" t="s">
        <v>19</v>
      </c>
      <c r="H547">
        <v>1</v>
      </c>
      <c r="I547" t="s">
        <v>71</v>
      </c>
      <c r="J547" t="s">
        <v>34</v>
      </c>
      <c r="K547" t="s">
        <v>23</v>
      </c>
      <c r="L547" t="s">
        <v>22</v>
      </c>
      <c r="M547">
        <v>5287</v>
      </c>
      <c r="N547">
        <v>5287</v>
      </c>
      <c r="O547">
        <v>0</v>
      </c>
      <c r="P547">
        <v>0</v>
      </c>
      <c r="R547" t="s">
        <v>22</v>
      </c>
      <c r="S547">
        <v>932</v>
      </c>
      <c r="T547">
        <v>1669</v>
      </c>
      <c r="U547" t="b">
        <v>0</v>
      </c>
      <c r="V547" t="b">
        <v>0</v>
      </c>
      <c r="W547" t="s">
        <v>22</v>
      </c>
      <c r="X547" s="1">
        <v>43202</v>
      </c>
      <c r="Y547" t="s">
        <v>18</v>
      </c>
      <c r="Z547" t="s">
        <v>18</v>
      </c>
    </row>
    <row r="548" spans="1:26" hidden="1" x14ac:dyDescent="0.4">
      <c r="A548">
        <v>13357673415</v>
      </c>
      <c r="B548" t="s">
        <v>16</v>
      </c>
      <c r="C548" t="s">
        <v>28</v>
      </c>
      <c r="D548" s="1">
        <v>35672</v>
      </c>
      <c r="E548" s="1">
        <v>27994</v>
      </c>
      <c r="G548" t="s">
        <v>19</v>
      </c>
      <c r="H548">
        <v>0</v>
      </c>
      <c r="I548" t="s">
        <v>46</v>
      </c>
      <c r="J548" t="s">
        <v>31</v>
      </c>
      <c r="K548" t="s">
        <v>24</v>
      </c>
      <c r="L548" t="s">
        <v>22</v>
      </c>
      <c r="M548">
        <v>87</v>
      </c>
      <c r="N548">
        <v>86</v>
      </c>
      <c r="O548">
        <v>1</v>
      </c>
      <c r="P548">
        <v>100</v>
      </c>
      <c r="Q548" s="1">
        <v>42165</v>
      </c>
      <c r="R548" t="s">
        <v>22</v>
      </c>
      <c r="S548">
        <v>56</v>
      </c>
      <c r="T548">
        <v>54</v>
      </c>
      <c r="U548" t="b">
        <v>1</v>
      </c>
      <c r="V548" t="b">
        <v>1</v>
      </c>
      <c r="W548" t="s">
        <v>22</v>
      </c>
      <c r="X548" s="1">
        <v>43207</v>
      </c>
      <c r="Y548" t="s">
        <v>18</v>
      </c>
      <c r="Z548" t="s">
        <v>18</v>
      </c>
    </row>
    <row r="549" spans="1:26" hidden="1" x14ac:dyDescent="0.4">
      <c r="A549">
        <v>16954180234</v>
      </c>
      <c r="B549" t="s">
        <v>16</v>
      </c>
      <c r="C549" t="s">
        <v>24</v>
      </c>
      <c r="D549" s="1">
        <v>36014</v>
      </c>
      <c r="E549" s="1">
        <v>28325</v>
      </c>
      <c r="F549" t="s">
        <v>29</v>
      </c>
      <c r="G549" t="s">
        <v>19</v>
      </c>
      <c r="H549">
        <v>-1</v>
      </c>
      <c r="I549" t="s">
        <v>168</v>
      </c>
      <c r="J549" t="s">
        <v>31</v>
      </c>
      <c r="K549" t="s">
        <v>24</v>
      </c>
      <c r="L549" t="s">
        <v>22</v>
      </c>
      <c r="M549">
        <v>5860</v>
      </c>
      <c r="N549">
        <v>5860</v>
      </c>
      <c r="O549">
        <v>0</v>
      </c>
      <c r="P549">
        <v>0</v>
      </c>
      <c r="R549" t="s">
        <v>22</v>
      </c>
      <c r="S549">
        <v>1424</v>
      </c>
      <c r="T549">
        <v>494</v>
      </c>
      <c r="U549" t="b">
        <v>1</v>
      </c>
      <c r="V549" t="b">
        <v>1</v>
      </c>
      <c r="W549" t="s">
        <v>22</v>
      </c>
      <c r="X549" s="1">
        <v>43161</v>
      </c>
      <c r="Y549" t="s">
        <v>18</v>
      </c>
      <c r="Z549" t="s">
        <v>18</v>
      </c>
    </row>
    <row r="550" spans="1:26" hidden="1" x14ac:dyDescent="0.4">
      <c r="A550">
        <v>14306921797</v>
      </c>
      <c r="B550" t="s">
        <v>16</v>
      </c>
      <c r="C550" t="s">
        <v>17</v>
      </c>
      <c r="D550" s="1">
        <v>34240</v>
      </c>
      <c r="E550" s="1">
        <v>25963</v>
      </c>
      <c r="F550" t="s">
        <v>29</v>
      </c>
      <c r="G550" t="s">
        <v>19</v>
      </c>
      <c r="H550">
        <v>0</v>
      </c>
      <c r="I550" t="s">
        <v>47</v>
      </c>
      <c r="J550" t="s">
        <v>42</v>
      </c>
      <c r="K550" t="s">
        <v>23</v>
      </c>
      <c r="L550" t="s">
        <v>22</v>
      </c>
      <c r="M550">
        <v>12646</v>
      </c>
      <c r="N550">
        <v>11200</v>
      </c>
      <c r="O550">
        <v>1446</v>
      </c>
      <c r="P550">
        <v>100</v>
      </c>
      <c r="Q550" s="1">
        <v>43549</v>
      </c>
      <c r="R550" t="s">
        <v>22</v>
      </c>
      <c r="S550">
        <v>280</v>
      </c>
      <c r="T550">
        <v>1258</v>
      </c>
      <c r="U550" t="b">
        <v>1</v>
      </c>
      <c r="V550" t="b">
        <v>1</v>
      </c>
      <c r="W550" t="s">
        <v>22</v>
      </c>
      <c r="X550" s="1">
        <v>43226</v>
      </c>
      <c r="Y550" t="s">
        <v>18</v>
      </c>
      <c r="Z550" t="s">
        <v>18</v>
      </c>
    </row>
    <row r="551" spans="1:26" hidden="1" x14ac:dyDescent="0.4">
      <c r="A551">
        <v>10471059617</v>
      </c>
      <c r="B551" t="s">
        <v>16</v>
      </c>
      <c r="C551" t="s">
        <v>28</v>
      </c>
      <c r="D551" s="1">
        <v>35923</v>
      </c>
      <c r="E551" s="1">
        <v>24744</v>
      </c>
      <c r="F551" t="s">
        <v>25</v>
      </c>
      <c r="G551" t="s">
        <v>19</v>
      </c>
      <c r="H551">
        <v>-1</v>
      </c>
      <c r="I551" t="s">
        <v>20</v>
      </c>
      <c r="J551" t="s">
        <v>21</v>
      </c>
      <c r="K551" t="s">
        <v>23</v>
      </c>
      <c r="L551" t="s">
        <v>22</v>
      </c>
      <c r="M551">
        <v>189</v>
      </c>
      <c r="N551">
        <v>172</v>
      </c>
      <c r="O551">
        <v>17</v>
      </c>
      <c r="P551">
        <v>50</v>
      </c>
      <c r="Q551" s="1">
        <v>42846</v>
      </c>
      <c r="R551" t="s">
        <v>22</v>
      </c>
      <c r="S551">
        <v>25</v>
      </c>
      <c r="T551">
        <v>11</v>
      </c>
      <c r="U551" t="b">
        <v>0</v>
      </c>
      <c r="V551" t="b">
        <v>1</v>
      </c>
      <c r="W551" t="s">
        <v>22</v>
      </c>
      <c r="X551" s="1">
        <v>43187</v>
      </c>
      <c r="Y551" t="s">
        <v>18</v>
      </c>
      <c r="Z551" t="s">
        <v>18</v>
      </c>
    </row>
    <row r="552" spans="1:26" hidden="1" x14ac:dyDescent="0.4">
      <c r="A552">
        <v>13985066823</v>
      </c>
      <c r="B552" t="s">
        <v>16</v>
      </c>
      <c r="C552" t="s">
        <v>17</v>
      </c>
      <c r="D552" s="1">
        <v>41950</v>
      </c>
      <c r="E552" s="1">
        <v>28029</v>
      </c>
      <c r="F552" t="s">
        <v>29</v>
      </c>
      <c r="G552" t="s">
        <v>19</v>
      </c>
      <c r="H552">
        <v>4</v>
      </c>
      <c r="I552" t="s">
        <v>20</v>
      </c>
      <c r="J552" t="s">
        <v>21</v>
      </c>
      <c r="K552" t="s">
        <v>23</v>
      </c>
      <c r="L552" t="s">
        <v>22</v>
      </c>
      <c r="M552">
        <v>91</v>
      </c>
      <c r="N552">
        <v>53</v>
      </c>
      <c r="O552">
        <v>38</v>
      </c>
      <c r="P552">
        <v>100</v>
      </c>
      <c r="Q552" s="1">
        <v>42706</v>
      </c>
      <c r="R552" t="s">
        <v>22</v>
      </c>
      <c r="S552">
        <v>152</v>
      </c>
      <c r="T552">
        <v>237</v>
      </c>
      <c r="U552" t="b">
        <v>0</v>
      </c>
      <c r="V552" t="b">
        <v>0</v>
      </c>
      <c r="W552" t="s">
        <v>22</v>
      </c>
      <c r="X552" s="1">
        <v>43203</v>
      </c>
      <c r="Y552" t="s">
        <v>18</v>
      </c>
      <c r="Z552" t="s">
        <v>18</v>
      </c>
    </row>
    <row r="553" spans="1:26" hidden="1" x14ac:dyDescent="0.4">
      <c r="A553">
        <v>16117587688</v>
      </c>
      <c r="B553" t="s">
        <v>16</v>
      </c>
      <c r="C553" t="s">
        <v>17</v>
      </c>
      <c r="D553" s="1">
        <v>35088</v>
      </c>
      <c r="E553" s="1">
        <v>26530</v>
      </c>
      <c r="F553" t="s">
        <v>25</v>
      </c>
      <c r="G553" t="s">
        <v>19</v>
      </c>
      <c r="H553">
        <v>-1</v>
      </c>
      <c r="I553" t="s">
        <v>376</v>
      </c>
      <c r="J553" t="s">
        <v>31</v>
      </c>
      <c r="K553" t="s">
        <v>24</v>
      </c>
      <c r="L553" t="s">
        <v>22</v>
      </c>
      <c r="M553">
        <v>10331</v>
      </c>
      <c r="N553">
        <v>10331</v>
      </c>
      <c r="O553">
        <v>0</v>
      </c>
      <c r="P553">
        <v>0</v>
      </c>
      <c r="Q553" s="1">
        <v>41277</v>
      </c>
      <c r="R553" t="s">
        <v>22</v>
      </c>
      <c r="S553">
        <v>273</v>
      </c>
      <c r="T553">
        <v>104</v>
      </c>
      <c r="U553" t="b">
        <v>1</v>
      </c>
      <c r="V553" t="b">
        <v>1</v>
      </c>
      <c r="W553" t="s">
        <v>22</v>
      </c>
      <c r="X553" s="1">
        <v>43184</v>
      </c>
      <c r="Y553" t="s">
        <v>18</v>
      </c>
      <c r="Z553" t="s">
        <v>18</v>
      </c>
    </row>
    <row r="554" spans="1:26" hidden="1" x14ac:dyDescent="0.4">
      <c r="A554">
        <v>10706243318</v>
      </c>
      <c r="B554" t="s">
        <v>16</v>
      </c>
      <c r="C554" t="s">
        <v>24</v>
      </c>
      <c r="D554" s="1">
        <v>36637</v>
      </c>
      <c r="E554" s="1">
        <v>21128</v>
      </c>
      <c r="F554" t="s">
        <v>29</v>
      </c>
      <c r="G554" t="s">
        <v>25</v>
      </c>
      <c r="H554">
        <v>-1</v>
      </c>
      <c r="I554" t="s">
        <v>67</v>
      </c>
      <c r="J554" t="s">
        <v>49</v>
      </c>
      <c r="K554" t="s">
        <v>50</v>
      </c>
      <c r="L554" t="s">
        <v>22</v>
      </c>
      <c r="M554">
        <v>2472</v>
      </c>
      <c r="N554">
        <v>2472</v>
      </c>
      <c r="O554">
        <v>0</v>
      </c>
      <c r="P554">
        <v>0</v>
      </c>
      <c r="R554" t="s">
        <v>22</v>
      </c>
      <c r="S554">
        <v>2043</v>
      </c>
      <c r="T554">
        <v>500</v>
      </c>
      <c r="U554" t="b">
        <v>0</v>
      </c>
      <c r="V554" t="b">
        <v>1</v>
      </c>
      <c r="W554" t="s">
        <v>22</v>
      </c>
      <c r="X554" s="1">
        <v>43232</v>
      </c>
      <c r="Y554" t="s">
        <v>18</v>
      </c>
      <c r="Z554" t="s">
        <v>18</v>
      </c>
    </row>
    <row r="555" spans="1:26" hidden="1" x14ac:dyDescent="0.4">
      <c r="A555">
        <v>12931552708</v>
      </c>
      <c r="B555" t="s">
        <v>16</v>
      </c>
      <c r="C555" t="s">
        <v>17</v>
      </c>
      <c r="D555" s="1">
        <v>36743</v>
      </c>
      <c r="E555" s="1">
        <v>24803</v>
      </c>
      <c r="F555" t="s">
        <v>25</v>
      </c>
      <c r="G555" t="s">
        <v>19</v>
      </c>
      <c r="H555">
        <v>-1</v>
      </c>
      <c r="I555" t="s">
        <v>54</v>
      </c>
      <c r="J555" t="s">
        <v>31</v>
      </c>
      <c r="K555" t="s">
        <v>24</v>
      </c>
      <c r="L555" t="s">
        <v>22</v>
      </c>
      <c r="M555">
        <v>97</v>
      </c>
      <c r="N555">
        <v>15</v>
      </c>
      <c r="O555">
        <v>82</v>
      </c>
      <c r="P555">
        <v>100</v>
      </c>
      <c r="Q555" s="1">
        <v>41220</v>
      </c>
      <c r="R555" t="s">
        <v>22</v>
      </c>
      <c r="S555">
        <v>115</v>
      </c>
      <c r="T555">
        <v>71</v>
      </c>
      <c r="U555" t="b">
        <v>1</v>
      </c>
      <c r="V555" t="b">
        <v>1</v>
      </c>
      <c r="W555" t="s">
        <v>22</v>
      </c>
      <c r="X555" s="1">
        <v>43171</v>
      </c>
      <c r="Y555" t="s">
        <v>18</v>
      </c>
      <c r="Z555" t="s">
        <v>18</v>
      </c>
    </row>
    <row r="556" spans="1:26" hidden="1" x14ac:dyDescent="0.4">
      <c r="A556">
        <v>11788192577</v>
      </c>
      <c r="B556" t="s">
        <v>16</v>
      </c>
      <c r="C556" t="s">
        <v>28</v>
      </c>
      <c r="D556" s="1">
        <v>39262</v>
      </c>
      <c r="E556" s="1">
        <v>30300</v>
      </c>
      <c r="F556" t="s">
        <v>25</v>
      </c>
      <c r="G556" t="s">
        <v>19</v>
      </c>
      <c r="H556">
        <v>-1</v>
      </c>
      <c r="I556" t="s">
        <v>121</v>
      </c>
      <c r="J556" t="s">
        <v>42</v>
      </c>
      <c r="K556" t="s">
        <v>23</v>
      </c>
      <c r="L556" t="s">
        <v>22</v>
      </c>
      <c r="M556">
        <v>769</v>
      </c>
      <c r="N556">
        <v>769</v>
      </c>
      <c r="O556">
        <v>0</v>
      </c>
      <c r="P556">
        <v>0</v>
      </c>
      <c r="R556" t="s">
        <v>22</v>
      </c>
      <c r="S556">
        <v>319</v>
      </c>
      <c r="T556">
        <v>174</v>
      </c>
      <c r="U556" t="b">
        <v>0</v>
      </c>
      <c r="V556" t="b">
        <v>1</v>
      </c>
      <c r="W556" t="s">
        <v>22</v>
      </c>
      <c r="X556" s="1">
        <v>43180</v>
      </c>
      <c r="Y556" t="s">
        <v>18</v>
      </c>
      <c r="Z556" t="s">
        <v>18</v>
      </c>
    </row>
    <row r="557" spans="1:26" hidden="1" x14ac:dyDescent="0.4">
      <c r="A557">
        <v>17295253478</v>
      </c>
      <c r="B557" t="s">
        <v>16</v>
      </c>
      <c r="C557" t="s">
        <v>28</v>
      </c>
      <c r="D557" s="1">
        <v>38272</v>
      </c>
      <c r="E557" s="1">
        <v>24502</v>
      </c>
      <c r="F557" t="s">
        <v>29</v>
      </c>
      <c r="G557" t="s">
        <v>19</v>
      </c>
      <c r="H557">
        <v>-1</v>
      </c>
      <c r="I557" t="s">
        <v>105</v>
      </c>
      <c r="J557" t="s">
        <v>31</v>
      </c>
      <c r="K557" t="s">
        <v>24</v>
      </c>
      <c r="L557" t="s">
        <v>22</v>
      </c>
      <c r="M557">
        <v>1202</v>
      </c>
      <c r="N557">
        <v>479</v>
      </c>
      <c r="O557">
        <v>723</v>
      </c>
      <c r="P557">
        <v>100</v>
      </c>
      <c r="Q557" s="1">
        <v>41500</v>
      </c>
      <c r="R557" t="s">
        <v>22</v>
      </c>
      <c r="S557">
        <v>81</v>
      </c>
      <c r="T557">
        <v>51</v>
      </c>
      <c r="U557" t="b">
        <v>1</v>
      </c>
      <c r="V557" t="b">
        <v>1</v>
      </c>
      <c r="W557" t="s">
        <v>22</v>
      </c>
      <c r="X557" s="1">
        <v>43169</v>
      </c>
      <c r="Y557" t="s">
        <v>18</v>
      </c>
      <c r="Z557" t="s">
        <v>18</v>
      </c>
    </row>
    <row r="558" spans="1:26" hidden="1" x14ac:dyDescent="0.4">
      <c r="A558">
        <v>14608286733</v>
      </c>
      <c r="B558" t="s">
        <v>16</v>
      </c>
      <c r="C558" t="s">
        <v>28</v>
      </c>
      <c r="D558" s="1">
        <v>36261</v>
      </c>
      <c r="E558" s="1">
        <v>26089</v>
      </c>
      <c r="G558" t="s">
        <v>19</v>
      </c>
      <c r="H558">
        <v>-1</v>
      </c>
      <c r="I558" t="s">
        <v>88</v>
      </c>
      <c r="J558" t="s">
        <v>31</v>
      </c>
      <c r="K558" t="s">
        <v>24</v>
      </c>
      <c r="L558" t="s">
        <v>22</v>
      </c>
      <c r="M558">
        <v>1908</v>
      </c>
      <c r="N558">
        <v>1565</v>
      </c>
      <c r="O558">
        <v>343</v>
      </c>
      <c r="P558">
        <v>100</v>
      </c>
      <c r="Q558" s="1">
        <v>42928</v>
      </c>
      <c r="R558" t="s">
        <v>22</v>
      </c>
      <c r="S558">
        <v>3</v>
      </c>
      <c r="T558">
        <v>5</v>
      </c>
      <c r="U558" t="b">
        <v>0</v>
      </c>
      <c r="V558" t="b">
        <v>0</v>
      </c>
      <c r="W558" t="s">
        <v>22</v>
      </c>
      <c r="X558" s="1">
        <v>43181</v>
      </c>
      <c r="Y558" t="s">
        <v>18</v>
      </c>
      <c r="Z558" t="s">
        <v>18</v>
      </c>
    </row>
    <row r="559" spans="1:26" hidden="1" x14ac:dyDescent="0.4">
      <c r="A559">
        <v>11352049934</v>
      </c>
      <c r="B559" t="s">
        <v>16</v>
      </c>
      <c r="C559" t="s">
        <v>28</v>
      </c>
      <c r="D559" s="1">
        <v>37205</v>
      </c>
      <c r="E559" s="1">
        <v>22993</v>
      </c>
      <c r="F559" t="s">
        <v>25</v>
      </c>
      <c r="G559" t="s">
        <v>19</v>
      </c>
      <c r="H559">
        <v>-1</v>
      </c>
      <c r="I559" t="s">
        <v>37</v>
      </c>
      <c r="J559" t="s">
        <v>38</v>
      </c>
      <c r="K559" t="s">
        <v>16</v>
      </c>
      <c r="L559" t="s">
        <v>22</v>
      </c>
      <c r="M559">
        <v>23</v>
      </c>
      <c r="N559">
        <v>3</v>
      </c>
      <c r="O559">
        <v>20</v>
      </c>
      <c r="P559">
        <v>100</v>
      </c>
      <c r="Q559" s="1">
        <v>41676</v>
      </c>
      <c r="R559" t="s">
        <v>22</v>
      </c>
      <c r="S559">
        <v>126</v>
      </c>
      <c r="T559">
        <v>35</v>
      </c>
      <c r="U559" t="b">
        <v>0</v>
      </c>
      <c r="V559" t="b">
        <v>1</v>
      </c>
      <c r="W559" t="s">
        <v>22</v>
      </c>
      <c r="X559" s="1">
        <v>43213</v>
      </c>
      <c r="Y559" t="s">
        <v>18</v>
      </c>
      <c r="Z559" t="s">
        <v>18</v>
      </c>
    </row>
    <row r="560" spans="1:26" hidden="1" x14ac:dyDescent="0.4">
      <c r="A560">
        <v>13860951662</v>
      </c>
      <c r="B560" t="s">
        <v>16</v>
      </c>
      <c r="C560" t="s">
        <v>17</v>
      </c>
      <c r="D560" s="1">
        <v>39888</v>
      </c>
      <c r="E560" s="1">
        <v>32609</v>
      </c>
      <c r="F560" t="s">
        <v>25</v>
      </c>
      <c r="G560" t="s">
        <v>19</v>
      </c>
      <c r="H560">
        <v>-1</v>
      </c>
      <c r="I560" t="s">
        <v>105</v>
      </c>
      <c r="J560" t="s">
        <v>31</v>
      </c>
      <c r="K560" t="s">
        <v>24</v>
      </c>
      <c r="L560" t="s">
        <v>22</v>
      </c>
      <c r="M560">
        <v>112</v>
      </c>
      <c r="N560">
        <v>3</v>
      </c>
      <c r="O560">
        <v>109</v>
      </c>
      <c r="P560">
        <v>100</v>
      </c>
      <c r="Q560" s="1">
        <v>41963</v>
      </c>
      <c r="R560" t="s">
        <v>22</v>
      </c>
      <c r="S560">
        <v>69</v>
      </c>
      <c r="T560">
        <v>16</v>
      </c>
      <c r="U560" t="b">
        <v>0</v>
      </c>
      <c r="V560" t="b">
        <v>1</v>
      </c>
      <c r="W560" t="s">
        <v>22</v>
      </c>
      <c r="X560" s="1">
        <v>43235</v>
      </c>
      <c r="Y560" t="s">
        <v>18</v>
      </c>
      <c r="Z560" t="s">
        <v>18</v>
      </c>
    </row>
    <row r="561" spans="1:26" hidden="1" x14ac:dyDescent="0.4">
      <c r="A561">
        <v>14768835582</v>
      </c>
      <c r="B561" t="s">
        <v>16</v>
      </c>
      <c r="C561" t="s">
        <v>28</v>
      </c>
      <c r="D561" s="1">
        <v>34192</v>
      </c>
      <c r="E561" s="1">
        <v>24030</v>
      </c>
      <c r="F561" t="s">
        <v>25</v>
      </c>
      <c r="G561" t="s">
        <v>19</v>
      </c>
      <c r="H561">
        <v>-1</v>
      </c>
      <c r="I561" t="s">
        <v>103</v>
      </c>
      <c r="J561" t="s">
        <v>64</v>
      </c>
      <c r="K561" t="s">
        <v>23</v>
      </c>
      <c r="L561" t="s">
        <v>22</v>
      </c>
      <c r="M561">
        <v>401</v>
      </c>
      <c r="N561">
        <v>401</v>
      </c>
      <c r="O561">
        <v>0</v>
      </c>
      <c r="P561">
        <v>0</v>
      </c>
      <c r="R561" t="s">
        <v>22</v>
      </c>
      <c r="S561">
        <v>45</v>
      </c>
      <c r="T561">
        <v>44</v>
      </c>
      <c r="U561" t="b">
        <v>0</v>
      </c>
      <c r="V561" t="b">
        <v>1</v>
      </c>
      <c r="W561" t="s">
        <v>22</v>
      </c>
      <c r="X561" s="1">
        <v>43239</v>
      </c>
      <c r="Y561" t="s">
        <v>18</v>
      </c>
      <c r="Z561" t="s">
        <v>18</v>
      </c>
    </row>
    <row r="562" spans="1:26" hidden="1" x14ac:dyDescent="0.4">
      <c r="A562">
        <v>13481520492</v>
      </c>
      <c r="B562" t="s">
        <v>16</v>
      </c>
      <c r="C562" t="s">
        <v>28</v>
      </c>
      <c r="D562" s="1">
        <v>34517</v>
      </c>
      <c r="E562" s="1">
        <v>24370</v>
      </c>
      <c r="F562" t="s">
        <v>25</v>
      </c>
      <c r="G562" t="s">
        <v>19</v>
      </c>
      <c r="H562">
        <v>2</v>
      </c>
      <c r="I562" t="s">
        <v>67</v>
      </c>
      <c r="J562" t="s">
        <v>49</v>
      </c>
      <c r="K562" t="s">
        <v>50</v>
      </c>
      <c r="L562" t="s">
        <v>22</v>
      </c>
      <c r="M562">
        <v>4679</v>
      </c>
      <c r="N562">
        <v>4679</v>
      </c>
      <c r="O562">
        <v>0</v>
      </c>
      <c r="P562">
        <v>0</v>
      </c>
      <c r="R562" t="s">
        <v>22</v>
      </c>
      <c r="S562">
        <v>97</v>
      </c>
      <c r="T562">
        <v>32</v>
      </c>
      <c r="U562" t="b">
        <v>0</v>
      </c>
      <c r="V562" t="b">
        <v>1</v>
      </c>
      <c r="W562" t="s">
        <v>22</v>
      </c>
      <c r="X562" s="1">
        <v>43228</v>
      </c>
      <c r="Y562" t="s">
        <v>18</v>
      </c>
      <c r="Z562" t="s">
        <v>18</v>
      </c>
    </row>
    <row r="563" spans="1:26" x14ac:dyDescent="0.4">
      <c r="A563">
        <v>14154304812</v>
      </c>
      <c r="B563" t="s">
        <v>16</v>
      </c>
      <c r="C563" t="s">
        <v>17</v>
      </c>
      <c r="D563" s="1">
        <v>35769</v>
      </c>
      <c r="E563" t="s">
        <v>60</v>
      </c>
      <c r="F563" t="s">
        <v>25</v>
      </c>
      <c r="G563" t="s">
        <v>19</v>
      </c>
      <c r="H563">
        <v>-1</v>
      </c>
      <c r="I563" t="s">
        <v>213</v>
      </c>
      <c r="J563" t="s">
        <v>31</v>
      </c>
      <c r="K563" t="s">
        <v>24</v>
      </c>
      <c r="L563" t="s">
        <v>22</v>
      </c>
      <c r="M563">
        <v>8405</v>
      </c>
      <c r="N563">
        <v>8247</v>
      </c>
      <c r="O563">
        <v>158</v>
      </c>
      <c r="P563">
        <v>30</v>
      </c>
      <c r="Q563" s="1">
        <v>42513</v>
      </c>
      <c r="R563" t="s">
        <v>22</v>
      </c>
      <c r="S563">
        <v>272</v>
      </c>
      <c r="T563">
        <v>81</v>
      </c>
      <c r="U563" t="b">
        <v>1</v>
      </c>
      <c r="V563" t="b">
        <v>1</v>
      </c>
      <c r="W563" t="s">
        <v>22</v>
      </c>
      <c r="X563" s="1">
        <v>43216</v>
      </c>
      <c r="Y563" t="s">
        <v>18</v>
      </c>
      <c r="Z563" t="s">
        <v>18</v>
      </c>
    </row>
    <row r="564" spans="1:26" hidden="1" x14ac:dyDescent="0.4">
      <c r="A564">
        <v>18518480139</v>
      </c>
      <c r="B564" t="s">
        <v>16</v>
      </c>
      <c r="C564" t="s">
        <v>28</v>
      </c>
      <c r="D564" s="1">
        <v>38285</v>
      </c>
      <c r="E564" s="1">
        <v>31207</v>
      </c>
      <c r="G564" t="s">
        <v>25</v>
      </c>
      <c r="H564">
        <v>-1</v>
      </c>
      <c r="I564" t="s">
        <v>74</v>
      </c>
      <c r="J564" t="s">
        <v>27</v>
      </c>
      <c r="K564" t="s">
        <v>16</v>
      </c>
      <c r="L564" t="s">
        <v>22</v>
      </c>
      <c r="M564">
        <v>325</v>
      </c>
      <c r="N564">
        <v>324</v>
      </c>
      <c r="O564">
        <v>1</v>
      </c>
      <c r="P564">
        <v>0</v>
      </c>
      <c r="Q564" s="1">
        <v>43392</v>
      </c>
      <c r="R564" t="s">
        <v>22</v>
      </c>
      <c r="S564">
        <v>79</v>
      </c>
      <c r="T564">
        <v>21</v>
      </c>
      <c r="U564" t="b">
        <v>1</v>
      </c>
      <c r="V564" t="b">
        <v>0</v>
      </c>
      <c r="W564" t="s">
        <v>22</v>
      </c>
      <c r="X564" s="1">
        <v>43212</v>
      </c>
      <c r="Y564" t="s">
        <v>18</v>
      </c>
      <c r="Z564" t="s">
        <v>18</v>
      </c>
    </row>
    <row r="565" spans="1:26" hidden="1" x14ac:dyDescent="0.4">
      <c r="A565">
        <v>13693899828</v>
      </c>
      <c r="B565" t="s">
        <v>16</v>
      </c>
      <c r="C565" t="s">
        <v>28</v>
      </c>
      <c r="D565" s="1">
        <v>38530</v>
      </c>
      <c r="E565" s="1">
        <v>22501</v>
      </c>
      <c r="F565" t="s">
        <v>29</v>
      </c>
      <c r="G565" t="s">
        <v>19</v>
      </c>
      <c r="H565">
        <v>-1</v>
      </c>
      <c r="I565" t="s">
        <v>51</v>
      </c>
      <c r="J565" t="s">
        <v>31</v>
      </c>
      <c r="K565" t="s">
        <v>24</v>
      </c>
      <c r="L565" t="s">
        <v>22</v>
      </c>
      <c r="M565">
        <v>434</v>
      </c>
      <c r="N565">
        <v>363</v>
      </c>
      <c r="O565">
        <v>71</v>
      </c>
      <c r="P565">
        <v>100</v>
      </c>
      <c r="Q565" s="1">
        <v>42579</v>
      </c>
      <c r="R565" t="s">
        <v>22</v>
      </c>
      <c r="S565">
        <v>1</v>
      </c>
      <c r="T565">
        <v>2</v>
      </c>
      <c r="U565" t="b">
        <v>0</v>
      </c>
      <c r="V565" t="b">
        <v>0</v>
      </c>
      <c r="W565" t="s">
        <v>22</v>
      </c>
      <c r="X565" s="1">
        <v>43228</v>
      </c>
      <c r="Y565" t="s">
        <v>18</v>
      </c>
      <c r="Z565" t="s">
        <v>18</v>
      </c>
    </row>
    <row r="566" spans="1:26" hidden="1" x14ac:dyDescent="0.4">
      <c r="A566">
        <v>18304423797</v>
      </c>
      <c r="B566" t="s">
        <v>16</v>
      </c>
      <c r="C566" t="s">
        <v>17</v>
      </c>
      <c r="D566" s="1">
        <v>34445</v>
      </c>
      <c r="E566" s="1">
        <v>23382</v>
      </c>
      <c r="F566" t="s">
        <v>25</v>
      </c>
      <c r="G566" t="s">
        <v>19</v>
      </c>
      <c r="H566">
        <v>-1</v>
      </c>
      <c r="I566" t="s">
        <v>191</v>
      </c>
      <c r="J566" t="s">
        <v>21</v>
      </c>
      <c r="K566" t="s">
        <v>23</v>
      </c>
      <c r="L566" t="s">
        <v>22</v>
      </c>
      <c r="M566">
        <v>988</v>
      </c>
      <c r="N566">
        <v>892</v>
      </c>
      <c r="O566">
        <v>96</v>
      </c>
      <c r="P566">
        <v>50</v>
      </c>
      <c r="Q566" s="1">
        <v>42243</v>
      </c>
      <c r="R566" t="s">
        <v>22</v>
      </c>
      <c r="S566">
        <v>864</v>
      </c>
      <c r="T566">
        <v>262</v>
      </c>
      <c r="U566" t="b">
        <v>1</v>
      </c>
      <c r="V566" t="b">
        <v>1</v>
      </c>
      <c r="W566" t="s">
        <v>22</v>
      </c>
      <c r="X566" s="1">
        <v>43188</v>
      </c>
      <c r="Y566" t="s">
        <v>18</v>
      </c>
      <c r="Z566" t="s">
        <v>18</v>
      </c>
    </row>
    <row r="567" spans="1:26" hidden="1" x14ac:dyDescent="0.4">
      <c r="A567">
        <v>16936112227</v>
      </c>
      <c r="B567" t="s">
        <v>16</v>
      </c>
      <c r="C567" t="s">
        <v>17</v>
      </c>
      <c r="D567" s="1">
        <v>39349</v>
      </c>
      <c r="E567" s="1">
        <v>29695</v>
      </c>
      <c r="F567" t="s">
        <v>25</v>
      </c>
      <c r="G567" t="s">
        <v>19</v>
      </c>
      <c r="H567">
        <v>-1</v>
      </c>
      <c r="I567" t="s">
        <v>35</v>
      </c>
      <c r="J567" t="s">
        <v>21</v>
      </c>
      <c r="K567" t="s">
        <v>23</v>
      </c>
      <c r="L567" t="s">
        <v>22</v>
      </c>
      <c r="M567">
        <v>3017</v>
      </c>
      <c r="N567">
        <v>3017</v>
      </c>
      <c r="O567">
        <v>0</v>
      </c>
      <c r="P567">
        <v>0</v>
      </c>
      <c r="Q567" s="1">
        <v>42809</v>
      </c>
      <c r="R567" t="s">
        <v>22</v>
      </c>
      <c r="S567">
        <v>1797</v>
      </c>
      <c r="T567">
        <v>705</v>
      </c>
      <c r="U567" t="b">
        <v>1</v>
      </c>
      <c r="V567" t="b">
        <v>1</v>
      </c>
      <c r="W567" t="s">
        <v>22</v>
      </c>
      <c r="X567" s="1">
        <v>43161</v>
      </c>
      <c r="Y567" t="s">
        <v>18</v>
      </c>
      <c r="Z567" t="s">
        <v>18</v>
      </c>
    </row>
    <row r="568" spans="1:26" hidden="1" x14ac:dyDescent="0.4">
      <c r="A568">
        <v>12973661012</v>
      </c>
      <c r="B568" t="s">
        <v>16</v>
      </c>
      <c r="C568" t="s">
        <v>17</v>
      </c>
      <c r="D568" s="1">
        <v>34306</v>
      </c>
      <c r="E568" s="1">
        <v>22887</v>
      </c>
      <c r="F568" t="s">
        <v>29</v>
      </c>
      <c r="G568" t="s">
        <v>19</v>
      </c>
      <c r="H568">
        <v>4</v>
      </c>
      <c r="I568" t="s">
        <v>36</v>
      </c>
      <c r="J568" t="s">
        <v>31</v>
      </c>
      <c r="K568" t="s">
        <v>24</v>
      </c>
      <c r="L568" t="s">
        <v>22</v>
      </c>
      <c r="M568">
        <v>4063</v>
      </c>
      <c r="N568">
        <v>4057</v>
      </c>
      <c r="O568">
        <v>6</v>
      </c>
      <c r="P568">
        <v>0</v>
      </c>
      <c r="Q568" s="1">
        <v>41635</v>
      </c>
      <c r="R568" t="s">
        <v>22</v>
      </c>
      <c r="S568">
        <v>1101</v>
      </c>
      <c r="T568">
        <v>409</v>
      </c>
      <c r="U568" t="b">
        <v>1</v>
      </c>
      <c r="V568" t="b">
        <v>1</v>
      </c>
      <c r="W568" t="s">
        <v>22</v>
      </c>
      <c r="X568" s="1">
        <v>43216</v>
      </c>
      <c r="Y568" t="s">
        <v>18</v>
      </c>
      <c r="Z568" t="s">
        <v>18</v>
      </c>
    </row>
    <row r="569" spans="1:26" hidden="1" x14ac:dyDescent="0.4">
      <c r="A569">
        <v>12720979023</v>
      </c>
      <c r="B569" t="s">
        <v>16</v>
      </c>
      <c r="C569" t="s">
        <v>17</v>
      </c>
      <c r="D569" s="1">
        <v>33877</v>
      </c>
      <c r="E569" s="1">
        <v>21666</v>
      </c>
      <c r="G569" t="s">
        <v>19</v>
      </c>
      <c r="H569">
        <v>1</v>
      </c>
      <c r="I569" t="s">
        <v>79</v>
      </c>
      <c r="J569" t="s">
        <v>31</v>
      </c>
      <c r="K569" t="s">
        <v>24</v>
      </c>
      <c r="L569" t="s">
        <v>22</v>
      </c>
      <c r="M569">
        <v>425</v>
      </c>
      <c r="N569">
        <v>71</v>
      </c>
      <c r="O569">
        <v>354</v>
      </c>
      <c r="P569">
        <v>100</v>
      </c>
      <c r="Q569" s="1">
        <v>42610</v>
      </c>
      <c r="R569" t="s">
        <v>22</v>
      </c>
      <c r="S569">
        <v>633</v>
      </c>
      <c r="T569">
        <v>105</v>
      </c>
      <c r="U569" t="b">
        <v>0</v>
      </c>
      <c r="V569" t="b">
        <v>1</v>
      </c>
      <c r="W569" t="s">
        <v>22</v>
      </c>
      <c r="X569" s="1">
        <v>43208</v>
      </c>
      <c r="Y569" t="s">
        <v>18</v>
      </c>
      <c r="Z569" t="s">
        <v>18</v>
      </c>
    </row>
    <row r="570" spans="1:26" hidden="1" x14ac:dyDescent="0.4">
      <c r="A570">
        <v>17230936284</v>
      </c>
      <c r="B570" t="s">
        <v>16</v>
      </c>
      <c r="C570" t="s">
        <v>28</v>
      </c>
      <c r="D570" s="1">
        <v>36426</v>
      </c>
      <c r="E570" s="1">
        <v>27922</v>
      </c>
      <c r="G570" t="s">
        <v>19</v>
      </c>
      <c r="H570">
        <v>-1</v>
      </c>
      <c r="I570" t="s">
        <v>61</v>
      </c>
      <c r="J570" t="s">
        <v>31</v>
      </c>
      <c r="K570" t="s">
        <v>24</v>
      </c>
      <c r="L570" t="s">
        <v>22</v>
      </c>
      <c r="M570">
        <v>2081</v>
      </c>
      <c r="N570">
        <v>802</v>
      </c>
      <c r="O570">
        <v>1279</v>
      </c>
      <c r="P570">
        <v>100</v>
      </c>
      <c r="Q570" s="1">
        <v>42599</v>
      </c>
      <c r="R570" t="s">
        <v>22</v>
      </c>
      <c r="S570">
        <v>8</v>
      </c>
      <c r="T570">
        <v>2</v>
      </c>
      <c r="U570" t="b">
        <v>0</v>
      </c>
      <c r="V570" t="b">
        <v>0</v>
      </c>
      <c r="W570" t="s">
        <v>22</v>
      </c>
      <c r="X570" s="1">
        <v>43212</v>
      </c>
      <c r="Y570" t="s">
        <v>18</v>
      </c>
      <c r="Z570" t="s">
        <v>18</v>
      </c>
    </row>
    <row r="571" spans="1:26" hidden="1" x14ac:dyDescent="0.4">
      <c r="A571">
        <v>15230511482</v>
      </c>
      <c r="B571" t="s">
        <v>16</v>
      </c>
      <c r="C571" t="s">
        <v>28</v>
      </c>
      <c r="D571" s="1">
        <v>35131</v>
      </c>
      <c r="E571" s="1">
        <v>25985</v>
      </c>
      <c r="F571" t="s">
        <v>29</v>
      </c>
      <c r="G571" t="s">
        <v>19</v>
      </c>
      <c r="H571">
        <v>3</v>
      </c>
      <c r="I571" t="s">
        <v>79</v>
      </c>
      <c r="J571" t="s">
        <v>31</v>
      </c>
      <c r="K571" t="s">
        <v>24</v>
      </c>
      <c r="L571" t="s">
        <v>22</v>
      </c>
      <c r="M571">
        <v>117</v>
      </c>
      <c r="N571">
        <v>47</v>
      </c>
      <c r="O571">
        <v>70</v>
      </c>
      <c r="P571">
        <v>100</v>
      </c>
      <c r="Q571" s="1">
        <v>42641</v>
      </c>
      <c r="R571" t="s">
        <v>22</v>
      </c>
      <c r="S571">
        <v>2</v>
      </c>
      <c r="T571">
        <v>4</v>
      </c>
      <c r="U571" t="b">
        <v>0</v>
      </c>
      <c r="V571" t="b">
        <v>0</v>
      </c>
      <c r="W571" t="s">
        <v>22</v>
      </c>
      <c r="X571" s="1">
        <v>43193</v>
      </c>
      <c r="Y571" t="s">
        <v>18</v>
      </c>
      <c r="Z571" t="s">
        <v>18</v>
      </c>
    </row>
    <row r="572" spans="1:26" hidden="1" x14ac:dyDescent="0.4">
      <c r="A572">
        <v>11480684742</v>
      </c>
      <c r="B572" t="s">
        <v>16</v>
      </c>
      <c r="C572" t="s">
        <v>28</v>
      </c>
      <c r="D572" s="1">
        <v>36605</v>
      </c>
      <c r="E572" s="1">
        <v>22208</v>
      </c>
      <c r="G572" t="s">
        <v>25</v>
      </c>
      <c r="H572">
        <v>-1</v>
      </c>
      <c r="I572" t="s">
        <v>48</v>
      </c>
      <c r="J572" t="s">
        <v>49</v>
      </c>
      <c r="K572" t="s">
        <v>50</v>
      </c>
      <c r="L572" t="s">
        <v>22</v>
      </c>
      <c r="M572">
        <v>1038</v>
      </c>
      <c r="N572">
        <v>1038</v>
      </c>
      <c r="O572">
        <v>0</v>
      </c>
      <c r="P572">
        <v>0</v>
      </c>
      <c r="R572" t="s">
        <v>22</v>
      </c>
      <c r="S572">
        <v>202</v>
      </c>
      <c r="T572">
        <v>30</v>
      </c>
      <c r="U572" t="b">
        <v>0</v>
      </c>
      <c r="V572" t="b">
        <v>1</v>
      </c>
      <c r="W572" t="s">
        <v>22</v>
      </c>
      <c r="X572" s="1">
        <v>43163</v>
      </c>
      <c r="Y572" t="s">
        <v>18</v>
      </c>
      <c r="Z572" t="s">
        <v>18</v>
      </c>
    </row>
    <row r="573" spans="1:26" hidden="1" x14ac:dyDescent="0.4">
      <c r="A573">
        <v>15078454378</v>
      </c>
      <c r="B573" t="s">
        <v>16</v>
      </c>
      <c r="C573" t="s">
        <v>28</v>
      </c>
      <c r="D573" s="1">
        <v>37279</v>
      </c>
      <c r="E573" s="1">
        <v>29859</v>
      </c>
      <c r="F573" t="s">
        <v>25</v>
      </c>
      <c r="G573" t="s">
        <v>25</v>
      </c>
      <c r="H573">
        <v>-1</v>
      </c>
      <c r="I573" t="s">
        <v>100</v>
      </c>
      <c r="J573" t="s">
        <v>49</v>
      </c>
      <c r="K573" t="s">
        <v>50</v>
      </c>
      <c r="L573" t="s">
        <v>22</v>
      </c>
      <c r="M573">
        <v>3727</v>
      </c>
      <c r="N573">
        <v>3603</v>
      </c>
      <c r="O573">
        <v>124</v>
      </c>
      <c r="P573">
        <v>10</v>
      </c>
      <c r="Q573" s="1">
        <v>42766</v>
      </c>
      <c r="R573" t="s">
        <v>22</v>
      </c>
      <c r="S573">
        <v>179</v>
      </c>
      <c r="T573">
        <v>70</v>
      </c>
      <c r="U573" t="b">
        <v>0</v>
      </c>
      <c r="V573" t="b">
        <v>1</v>
      </c>
      <c r="W573" t="s">
        <v>22</v>
      </c>
      <c r="X573" s="1">
        <v>43217</v>
      </c>
      <c r="Y573" t="s">
        <v>18</v>
      </c>
      <c r="Z573" t="s">
        <v>18</v>
      </c>
    </row>
    <row r="574" spans="1:26" hidden="1" x14ac:dyDescent="0.4">
      <c r="A574">
        <v>11785619282</v>
      </c>
      <c r="B574" t="s">
        <v>16</v>
      </c>
      <c r="C574" t="s">
        <v>17</v>
      </c>
      <c r="D574" s="1">
        <v>33829</v>
      </c>
      <c r="E574" s="1">
        <v>30606</v>
      </c>
      <c r="F574" t="s">
        <v>29</v>
      </c>
      <c r="G574" t="s">
        <v>19</v>
      </c>
      <c r="H574">
        <v>-1</v>
      </c>
      <c r="I574" t="s">
        <v>130</v>
      </c>
      <c r="J574" t="s">
        <v>42</v>
      </c>
      <c r="K574" t="s">
        <v>23</v>
      </c>
      <c r="L574" t="s">
        <v>22</v>
      </c>
      <c r="M574">
        <v>2171</v>
      </c>
      <c r="N574">
        <v>2171</v>
      </c>
      <c r="O574">
        <v>0</v>
      </c>
      <c r="P574">
        <v>0</v>
      </c>
      <c r="R574" t="s">
        <v>22</v>
      </c>
      <c r="S574">
        <v>1032</v>
      </c>
      <c r="T574">
        <v>390</v>
      </c>
      <c r="U574" t="b">
        <v>1</v>
      </c>
      <c r="V574" t="b">
        <v>1</v>
      </c>
      <c r="W574" t="s">
        <v>22</v>
      </c>
      <c r="X574" s="1">
        <v>43203</v>
      </c>
      <c r="Y574" t="s">
        <v>18</v>
      </c>
      <c r="Z574" t="s">
        <v>18</v>
      </c>
    </row>
    <row r="575" spans="1:26" hidden="1" x14ac:dyDescent="0.4">
      <c r="A575">
        <v>12517484333</v>
      </c>
      <c r="B575" t="s">
        <v>16</v>
      </c>
      <c r="C575" t="s">
        <v>28</v>
      </c>
      <c r="D575" s="1">
        <v>39048</v>
      </c>
      <c r="E575" s="1">
        <v>26084</v>
      </c>
      <c r="F575" t="s">
        <v>25</v>
      </c>
      <c r="G575" t="s">
        <v>19</v>
      </c>
      <c r="H575">
        <v>-1</v>
      </c>
      <c r="I575" t="s">
        <v>39</v>
      </c>
      <c r="J575" t="s">
        <v>31</v>
      </c>
      <c r="K575" t="s">
        <v>24</v>
      </c>
      <c r="L575" t="s">
        <v>22</v>
      </c>
      <c r="M575">
        <v>329</v>
      </c>
      <c r="N575">
        <v>271</v>
      </c>
      <c r="O575">
        <v>58</v>
      </c>
      <c r="P575">
        <v>100</v>
      </c>
      <c r="Q575" s="1">
        <v>42437</v>
      </c>
      <c r="R575" t="s">
        <v>22</v>
      </c>
      <c r="S575">
        <v>94</v>
      </c>
      <c r="T575">
        <v>14</v>
      </c>
      <c r="U575" t="b">
        <v>0</v>
      </c>
      <c r="V575" t="b">
        <v>0</v>
      </c>
      <c r="W575" t="s">
        <v>22</v>
      </c>
      <c r="X575" s="1">
        <v>43173</v>
      </c>
      <c r="Y575" t="s">
        <v>18</v>
      </c>
      <c r="Z575" t="s">
        <v>18</v>
      </c>
    </row>
    <row r="576" spans="1:26" hidden="1" x14ac:dyDescent="0.4">
      <c r="A576">
        <v>12512975193</v>
      </c>
      <c r="B576" t="s">
        <v>16</v>
      </c>
      <c r="C576" t="s">
        <v>28</v>
      </c>
      <c r="D576" s="1">
        <v>39414</v>
      </c>
      <c r="E576" s="1">
        <v>23575</v>
      </c>
      <c r="G576" t="s">
        <v>19</v>
      </c>
      <c r="H576">
        <v>-1</v>
      </c>
      <c r="I576" t="s">
        <v>71</v>
      </c>
      <c r="J576" t="s">
        <v>34</v>
      </c>
      <c r="K576" t="s">
        <v>23</v>
      </c>
      <c r="L576" t="s">
        <v>22</v>
      </c>
      <c r="M576">
        <v>1697</v>
      </c>
      <c r="N576">
        <v>1606</v>
      </c>
      <c r="O576">
        <v>91</v>
      </c>
      <c r="P576">
        <v>0</v>
      </c>
      <c r="Q576" s="1">
        <v>42820</v>
      </c>
      <c r="R576" t="s">
        <v>22</v>
      </c>
      <c r="S576">
        <v>16</v>
      </c>
      <c r="T576">
        <v>10</v>
      </c>
      <c r="U576" t="b">
        <v>0</v>
      </c>
      <c r="V576" t="b">
        <v>1</v>
      </c>
      <c r="W576" t="s">
        <v>22</v>
      </c>
      <c r="X576" s="1">
        <v>43203</v>
      </c>
      <c r="Y576" t="s">
        <v>18</v>
      </c>
      <c r="Z576" t="s">
        <v>18</v>
      </c>
    </row>
    <row r="577" spans="1:26" hidden="1" x14ac:dyDescent="0.4">
      <c r="A577">
        <v>15599607528</v>
      </c>
      <c r="B577" t="s">
        <v>16</v>
      </c>
      <c r="C577" t="s">
        <v>17</v>
      </c>
      <c r="D577" s="1">
        <v>36409</v>
      </c>
      <c r="E577" s="1">
        <v>29795</v>
      </c>
      <c r="F577" t="s">
        <v>25</v>
      </c>
      <c r="G577" t="s">
        <v>19</v>
      </c>
      <c r="H577">
        <v>-1</v>
      </c>
      <c r="I577" t="s">
        <v>256</v>
      </c>
      <c r="J577" t="s">
        <v>31</v>
      </c>
      <c r="K577" t="s">
        <v>24</v>
      </c>
      <c r="L577" t="s">
        <v>22</v>
      </c>
      <c r="M577">
        <v>12091</v>
      </c>
      <c r="N577">
        <v>12030</v>
      </c>
      <c r="O577">
        <v>61</v>
      </c>
      <c r="P577">
        <v>0</v>
      </c>
      <c r="Q577" s="1">
        <v>43186</v>
      </c>
      <c r="R577" t="s">
        <v>22</v>
      </c>
      <c r="S577">
        <v>1082</v>
      </c>
      <c r="T577">
        <v>1334</v>
      </c>
      <c r="U577" t="b">
        <v>1</v>
      </c>
      <c r="V577" t="b">
        <v>1</v>
      </c>
      <c r="W577" t="s">
        <v>22</v>
      </c>
      <c r="X577" s="1">
        <v>43195</v>
      </c>
      <c r="Y577" t="s">
        <v>18</v>
      </c>
      <c r="Z577" t="s">
        <v>18</v>
      </c>
    </row>
    <row r="578" spans="1:26" hidden="1" x14ac:dyDescent="0.4">
      <c r="A578">
        <v>12263351914</v>
      </c>
      <c r="B578" t="s">
        <v>16</v>
      </c>
      <c r="C578" t="s">
        <v>17</v>
      </c>
      <c r="D578" s="1">
        <v>40592</v>
      </c>
      <c r="E578" s="1">
        <v>31244</v>
      </c>
      <c r="F578" t="s">
        <v>25</v>
      </c>
      <c r="G578" t="s">
        <v>19</v>
      </c>
      <c r="H578">
        <v>-1</v>
      </c>
      <c r="I578" t="s">
        <v>114</v>
      </c>
      <c r="J578" t="s">
        <v>31</v>
      </c>
      <c r="K578" t="s">
        <v>24</v>
      </c>
      <c r="L578" t="s">
        <v>22</v>
      </c>
      <c r="M578">
        <v>543</v>
      </c>
      <c r="N578">
        <v>363</v>
      </c>
      <c r="O578">
        <v>180</v>
      </c>
      <c r="P578">
        <v>100</v>
      </c>
      <c r="Q578" s="1">
        <v>41977</v>
      </c>
      <c r="R578" t="s">
        <v>22</v>
      </c>
      <c r="S578">
        <v>46</v>
      </c>
      <c r="T578">
        <v>51</v>
      </c>
      <c r="U578" t="b">
        <v>0</v>
      </c>
      <c r="V578" t="b">
        <v>1</v>
      </c>
      <c r="W578" t="s">
        <v>22</v>
      </c>
      <c r="X578" s="1">
        <v>43177</v>
      </c>
      <c r="Y578" t="s">
        <v>18</v>
      </c>
      <c r="Z578" t="s">
        <v>18</v>
      </c>
    </row>
    <row r="579" spans="1:26" hidden="1" x14ac:dyDescent="0.4">
      <c r="A579">
        <v>10041760439</v>
      </c>
      <c r="B579" t="s">
        <v>16</v>
      </c>
      <c r="C579" t="s">
        <v>17</v>
      </c>
      <c r="D579" s="1">
        <v>37405</v>
      </c>
      <c r="E579" s="1">
        <v>29302</v>
      </c>
      <c r="F579" t="s">
        <v>29</v>
      </c>
      <c r="G579" t="s">
        <v>19</v>
      </c>
      <c r="H579">
        <v>0</v>
      </c>
      <c r="I579" t="s">
        <v>147</v>
      </c>
      <c r="J579" t="s">
        <v>31</v>
      </c>
      <c r="K579" t="s">
        <v>24</v>
      </c>
      <c r="L579" t="s">
        <v>22</v>
      </c>
      <c r="M579">
        <v>21</v>
      </c>
      <c r="N579">
        <v>4</v>
      </c>
      <c r="O579">
        <v>17</v>
      </c>
      <c r="P579">
        <v>100</v>
      </c>
      <c r="Q579" s="1">
        <v>41556</v>
      </c>
      <c r="R579" t="s">
        <v>22</v>
      </c>
      <c r="S579">
        <v>384</v>
      </c>
      <c r="T579">
        <v>134</v>
      </c>
      <c r="U579" t="b">
        <v>1</v>
      </c>
      <c r="V579" t="b">
        <v>1</v>
      </c>
      <c r="W579" t="s">
        <v>22</v>
      </c>
      <c r="X579" s="1">
        <v>43233</v>
      </c>
      <c r="Y579" t="s">
        <v>18</v>
      </c>
      <c r="Z579" t="s">
        <v>18</v>
      </c>
    </row>
    <row r="580" spans="1:26" hidden="1" x14ac:dyDescent="0.4">
      <c r="A580">
        <v>10473936079</v>
      </c>
      <c r="B580" t="s">
        <v>16</v>
      </c>
      <c r="C580" t="s">
        <v>17</v>
      </c>
      <c r="D580" s="1">
        <v>39259</v>
      </c>
      <c r="E580" s="1">
        <v>32123</v>
      </c>
      <c r="F580" t="s">
        <v>25</v>
      </c>
      <c r="G580" t="s">
        <v>19</v>
      </c>
      <c r="H580">
        <v>-1</v>
      </c>
      <c r="I580" t="s">
        <v>114</v>
      </c>
      <c r="J580" t="s">
        <v>31</v>
      </c>
      <c r="K580" t="s">
        <v>24</v>
      </c>
      <c r="L580" t="s">
        <v>22</v>
      </c>
      <c r="M580">
        <v>269</v>
      </c>
      <c r="N580">
        <v>227</v>
      </c>
      <c r="O580">
        <v>42</v>
      </c>
      <c r="P580">
        <v>100</v>
      </c>
      <c r="Q580" s="1">
        <v>42956</v>
      </c>
      <c r="R580" t="s">
        <v>22</v>
      </c>
      <c r="S580">
        <v>487</v>
      </c>
      <c r="T580">
        <v>689</v>
      </c>
      <c r="U580" t="b">
        <v>1</v>
      </c>
      <c r="V580" t="b">
        <v>1</v>
      </c>
      <c r="W580" t="s">
        <v>22</v>
      </c>
      <c r="X580" s="1">
        <v>43160</v>
      </c>
      <c r="Y580" t="s">
        <v>18</v>
      </c>
      <c r="Z580" t="s">
        <v>18</v>
      </c>
    </row>
    <row r="581" spans="1:26" hidden="1" x14ac:dyDescent="0.4">
      <c r="A581">
        <v>12750687566</v>
      </c>
      <c r="B581" t="s">
        <v>16</v>
      </c>
      <c r="C581" t="s">
        <v>24</v>
      </c>
      <c r="D581" s="1">
        <v>36014</v>
      </c>
      <c r="E581" s="1">
        <v>23380</v>
      </c>
      <c r="F581" t="s">
        <v>29</v>
      </c>
      <c r="G581" t="s">
        <v>19</v>
      </c>
      <c r="H581">
        <v>0</v>
      </c>
      <c r="I581" t="s">
        <v>35</v>
      </c>
      <c r="J581" t="s">
        <v>21</v>
      </c>
      <c r="K581" t="s">
        <v>23</v>
      </c>
      <c r="L581" t="s">
        <v>22</v>
      </c>
      <c r="M581">
        <v>3216</v>
      </c>
      <c r="N581">
        <v>90</v>
      </c>
      <c r="O581">
        <v>3126</v>
      </c>
      <c r="P581">
        <v>100</v>
      </c>
      <c r="Q581" s="1">
        <v>41344</v>
      </c>
      <c r="R581" t="s">
        <v>22</v>
      </c>
      <c r="S581">
        <v>1664</v>
      </c>
      <c r="T581">
        <v>1458</v>
      </c>
      <c r="U581" t="b">
        <v>1</v>
      </c>
      <c r="V581" t="b">
        <v>1</v>
      </c>
      <c r="W581" t="s">
        <v>22</v>
      </c>
      <c r="X581" s="1">
        <v>43165</v>
      </c>
      <c r="Y581" t="s">
        <v>18</v>
      </c>
      <c r="Z581" t="s">
        <v>18</v>
      </c>
    </row>
    <row r="582" spans="1:26" hidden="1" x14ac:dyDescent="0.4">
      <c r="A582">
        <v>17073887262</v>
      </c>
      <c r="B582" t="s">
        <v>16</v>
      </c>
      <c r="C582" t="s">
        <v>28</v>
      </c>
      <c r="D582" s="1">
        <v>33750</v>
      </c>
      <c r="E582" s="1">
        <v>25575</v>
      </c>
      <c r="F582" t="s">
        <v>25</v>
      </c>
      <c r="G582" t="s">
        <v>19</v>
      </c>
      <c r="H582">
        <v>3</v>
      </c>
      <c r="I582" t="s">
        <v>197</v>
      </c>
      <c r="J582" t="s">
        <v>42</v>
      </c>
      <c r="K582" t="s">
        <v>23</v>
      </c>
      <c r="L582" t="s">
        <v>22</v>
      </c>
      <c r="M582">
        <v>512</v>
      </c>
      <c r="N582">
        <v>512</v>
      </c>
      <c r="O582">
        <v>0</v>
      </c>
      <c r="P582">
        <v>0</v>
      </c>
      <c r="Q582" s="1">
        <v>41473</v>
      </c>
      <c r="R582" t="s">
        <v>22</v>
      </c>
      <c r="S582">
        <v>7</v>
      </c>
      <c r="T582">
        <v>9</v>
      </c>
      <c r="U582" t="b">
        <v>0</v>
      </c>
      <c r="W582" t="s">
        <v>22</v>
      </c>
      <c r="X582" s="1">
        <v>43167</v>
      </c>
      <c r="Y582" t="s">
        <v>18</v>
      </c>
      <c r="Z582" t="s">
        <v>18</v>
      </c>
    </row>
    <row r="583" spans="1:26" hidden="1" x14ac:dyDescent="0.4">
      <c r="A583">
        <v>16962097865</v>
      </c>
      <c r="B583" t="s">
        <v>16</v>
      </c>
      <c r="C583" t="s">
        <v>17</v>
      </c>
      <c r="D583" s="1">
        <v>39722</v>
      </c>
      <c r="E583" s="1">
        <v>29151</v>
      </c>
      <c r="G583" t="s">
        <v>19</v>
      </c>
      <c r="H583">
        <v>0</v>
      </c>
      <c r="I583" t="s">
        <v>46</v>
      </c>
      <c r="J583" t="s">
        <v>31</v>
      </c>
      <c r="K583" t="s">
        <v>24</v>
      </c>
      <c r="L583" t="s">
        <v>22</v>
      </c>
      <c r="M583">
        <v>1173</v>
      </c>
      <c r="N583">
        <v>1173</v>
      </c>
      <c r="O583">
        <v>0</v>
      </c>
      <c r="P583">
        <v>0</v>
      </c>
      <c r="Q583" s="1">
        <v>41954</v>
      </c>
      <c r="R583" t="s">
        <v>22</v>
      </c>
      <c r="S583">
        <v>139</v>
      </c>
      <c r="T583">
        <v>74</v>
      </c>
      <c r="U583" t="b">
        <v>1</v>
      </c>
      <c r="V583" t="b">
        <v>1</v>
      </c>
      <c r="W583" t="s">
        <v>22</v>
      </c>
      <c r="X583" s="1">
        <v>43239</v>
      </c>
      <c r="Y583" t="s">
        <v>18</v>
      </c>
      <c r="Z583" t="s">
        <v>18</v>
      </c>
    </row>
    <row r="584" spans="1:26" hidden="1" x14ac:dyDescent="0.4">
      <c r="A584">
        <v>18499669678</v>
      </c>
      <c r="B584" t="s">
        <v>16</v>
      </c>
      <c r="C584" t="s">
        <v>28</v>
      </c>
      <c r="D584" s="1">
        <v>34542</v>
      </c>
      <c r="E584" s="1">
        <v>23715</v>
      </c>
      <c r="G584" t="s">
        <v>19</v>
      </c>
      <c r="H584">
        <v>-1</v>
      </c>
      <c r="I584" t="s">
        <v>141</v>
      </c>
      <c r="J584" t="s">
        <v>27</v>
      </c>
      <c r="K584" t="s">
        <v>16</v>
      </c>
      <c r="L584" t="s">
        <v>22</v>
      </c>
      <c r="M584">
        <v>149</v>
      </c>
      <c r="N584">
        <v>135</v>
      </c>
      <c r="O584">
        <v>14</v>
      </c>
      <c r="P584">
        <v>100</v>
      </c>
      <c r="Q584" s="1">
        <v>41911</v>
      </c>
      <c r="R584" t="s">
        <v>22</v>
      </c>
      <c r="S584">
        <v>129</v>
      </c>
      <c r="T584">
        <v>44</v>
      </c>
      <c r="U584" t="b">
        <v>0</v>
      </c>
      <c r="W584" t="s">
        <v>22</v>
      </c>
      <c r="X584" s="1">
        <v>43180</v>
      </c>
      <c r="Y584" t="s">
        <v>18</v>
      </c>
      <c r="Z584" t="s">
        <v>18</v>
      </c>
    </row>
    <row r="585" spans="1:26" hidden="1" x14ac:dyDescent="0.4">
      <c r="A585">
        <v>11076369746</v>
      </c>
      <c r="B585" t="s">
        <v>16</v>
      </c>
      <c r="C585" t="s">
        <v>28</v>
      </c>
      <c r="D585" s="1">
        <v>35437</v>
      </c>
      <c r="E585" s="1">
        <v>26937</v>
      </c>
      <c r="F585" t="s">
        <v>25</v>
      </c>
      <c r="G585" t="s">
        <v>25</v>
      </c>
      <c r="H585">
        <v>0</v>
      </c>
      <c r="I585" t="s">
        <v>206</v>
      </c>
      <c r="J585" t="s">
        <v>49</v>
      </c>
      <c r="K585" t="s">
        <v>50</v>
      </c>
      <c r="L585" t="s">
        <v>22</v>
      </c>
      <c r="M585">
        <v>545</v>
      </c>
      <c r="N585">
        <v>545</v>
      </c>
      <c r="O585">
        <v>0</v>
      </c>
      <c r="P585">
        <v>0</v>
      </c>
      <c r="R585" t="s">
        <v>22</v>
      </c>
      <c r="S585">
        <v>1</v>
      </c>
      <c r="T585">
        <v>4</v>
      </c>
      <c r="U585" t="b">
        <v>0</v>
      </c>
      <c r="V585" t="b">
        <v>1</v>
      </c>
      <c r="W585" t="s">
        <v>22</v>
      </c>
      <c r="X585" s="1">
        <v>43183</v>
      </c>
      <c r="Y585" t="s">
        <v>18</v>
      </c>
      <c r="Z585" t="s">
        <v>18</v>
      </c>
    </row>
    <row r="586" spans="1:26" hidden="1" x14ac:dyDescent="0.4">
      <c r="A586">
        <v>11804752553</v>
      </c>
      <c r="B586" t="s">
        <v>16</v>
      </c>
      <c r="C586" t="s">
        <v>17</v>
      </c>
      <c r="D586" s="1">
        <v>33897</v>
      </c>
      <c r="E586" s="1">
        <v>20373</v>
      </c>
      <c r="G586" t="s">
        <v>19</v>
      </c>
      <c r="H586">
        <v>2</v>
      </c>
      <c r="I586" t="s">
        <v>20</v>
      </c>
      <c r="J586" t="s">
        <v>21</v>
      </c>
      <c r="K586" t="s">
        <v>23</v>
      </c>
      <c r="L586" t="s">
        <v>22</v>
      </c>
      <c r="M586">
        <v>40</v>
      </c>
      <c r="N586">
        <v>40</v>
      </c>
      <c r="O586">
        <v>0</v>
      </c>
      <c r="P586">
        <v>100</v>
      </c>
      <c r="Q586" s="1">
        <v>42705</v>
      </c>
      <c r="R586" t="s">
        <v>22</v>
      </c>
      <c r="S586">
        <v>730</v>
      </c>
      <c r="T586">
        <v>257</v>
      </c>
      <c r="U586" t="b">
        <v>1</v>
      </c>
      <c r="V586" t="b">
        <v>1</v>
      </c>
      <c r="W586" t="s">
        <v>22</v>
      </c>
      <c r="X586" s="1">
        <v>43183</v>
      </c>
      <c r="Y586" t="s">
        <v>18</v>
      </c>
      <c r="Z586" t="s">
        <v>18</v>
      </c>
    </row>
    <row r="587" spans="1:26" hidden="1" x14ac:dyDescent="0.4">
      <c r="A587">
        <v>13910395431</v>
      </c>
      <c r="B587" t="s">
        <v>16</v>
      </c>
      <c r="C587" t="s">
        <v>17</v>
      </c>
      <c r="D587" s="1">
        <v>35272</v>
      </c>
      <c r="E587" s="1">
        <v>23580</v>
      </c>
      <c r="F587" t="s">
        <v>29</v>
      </c>
      <c r="G587" t="s">
        <v>19</v>
      </c>
      <c r="H587">
        <v>2</v>
      </c>
      <c r="I587" t="s">
        <v>114</v>
      </c>
      <c r="J587" t="s">
        <v>31</v>
      </c>
      <c r="K587" t="s">
        <v>24</v>
      </c>
      <c r="L587" t="s">
        <v>22</v>
      </c>
      <c r="M587">
        <v>11130</v>
      </c>
      <c r="N587">
        <v>6687</v>
      </c>
      <c r="O587">
        <v>4443</v>
      </c>
      <c r="P587">
        <v>20</v>
      </c>
      <c r="Q587" s="1">
        <v>43097</v>
      </c>
      <c r="R587" t="s">
        <v>22</v>
      </c>
      <c r="S587">
        <v>1572</v>
      </c>
      <c r="T587">
        <v>381</v>
      </c>
      <c r="U587" t="b">
        <v>1</v>
      </c>
      <c r="V587" t="b">
        <v>1</v>
      </c>
      <c r="W587" t="s">
        <v>22</v>
      </c>
      <c r="X587" s="1">
        <v>43169</v>
      </c>
      <c r="Y587" t="s">
        <v>18</v>
      </c>
      <c r="Z587" t="s">
        <v>18</v>
      </c>
    </row>
    <row r="588" spans="1:26" hidden="1" x14ac:dyDescent="0.4">
      <c r="A588">
        <v>15963064474</v>
      </c>
      <c r="B588" t="s">
        <v>16</v>
      </c>
      <c r="C588" t="s">
        <v>28</v>
      </c>
      <c r="D588" s="1">
        <v>41851</v>
      </c>
      <c r="E588" s="1">
        <v>29112</v>
      </c>
      <c r="F588" t="s">
        <v>25</v>
      </c>
      <c r="G588" t="s">
        <v>19</v>
      </c>
      <c r="H588">
        <v>-1</v>
      </c>
      <c r="I588" t="s">
        <v>51</v>
      </c>
      <c r="J588" t="s">
        <v>31</v>
      </c>
      <c r="K588" t="s">
        <v>24</v>
      </c>
      <c r="L588" t="s">
        <v>22</v>
      </c>
      <c r="M588">
        <v>842</v>
      </c>
      <c r="N588">
        <v>838</v>
      </c>
      <c r="O588">
        <v>4</v>
      </c>
      <c r="P588">
        <v>0</v>
      </c>
      <c r="Q588" s="1">
        <v>42273</v>
      </c>
      <c r="R588" t="s">
        <v>22</v>
      </c>
      <c r="S588">
        <v>67</v>
      </c>
      <c r="T588">
        <v>16</v>
      </c>
      <c r="U588" t="b">
        <v>0</v>
      </c>
      <c r="V588" t="b">
        <v>1</v>
      </c>
      <c r="W588" t="s">
        <v>22</v>
      </c>
      <c r="X588" s="1">
        <v>43178</v>
      </c>
      <c r="Y588" t="s">
        <v>18</v>
      </c>
      <c r="Z588" t="s">
        <v>18</v>
      </c>
    </row>
    <row r="589" spans="1:26" hidden="1" x14ac:dyDescent="0.4">
      <c r="A589">
        <v>13503160171</v>
      </c>
      <c r="B589" t="s">
        <v>16</v>
      </c>
      <c r="C589" t="s">
        <v>24</v>
      </c>
      <c r="D589" s="1">
        <v>36720</v>
      </c>
      <c r="E589" s="1">
        <v>25770</v>
      </c>
      <c r="F589" t="s">
        <v>25</v>
      </c>
      <c r="G589" t="s">
        <v>19</v>
      </c>
      <c r="H589">
        <v>-1</v>
      </c>
      <c r="I589" t="s">
        <v>78</v>
      </c>
      <c r="J589" t="s">
        <v>42</v>
      </c>
      <c r="K589" t="s">
        <v>23</v>
      </c>
      <c r="L589" t="s">
        <v>22</v>
      </c>
      <c r="M589">
        <v>55</v>
      </c>
      <c r="N589">
        <v>40</v>
      </c>
      <c r="O589">
        <v>15</v>
      </c>
      <c r="P589">
        <v>100</v>
      </c>
      <c r="Q589" s="1">
        <v>41309</v>
      </c>
      <c r="R589" t="s">
        <v>22</v>
      </c>
      <c r="S589">
        <v>5138</v>
      </c>
      <c r="T589">
        <v>759</v>
      </c>
      <c r="U589" t="b">
        <v>1</v>
      </c>
      <c r="V589" t="b">
        <v>0</v>
      </c>
      <c r="W589" t="s">
        <v>22</v>
      </c>
      <c r="X589" s="1">
        <v>43219</v>
      </c>
      <c r="Y589" t="s">
        <v>18</v>
      </c>
      <c r="Z589" t="s">
        <v>18</v>
      </c>
    </row>
    <row r="590" spans="1:26" hidden="1" x14ac:dyDescent="0.4">
      <c r="A590">
        <v>16672552695</v>
      </c>
      <c r="B590" t="s">
        <v>16</v>
      </c>
      <c r="C590" t="s">
        <v>17</v>
      </c>
      <c r="D590" s="1">
        <v>35672</v>
      </c>
      <c r="E590" s="1">
        <v>22598</v>
      </c>
      <c r="F590" t="s">
        <v>25</v>
      </c>
      <c r="G590" t="s">
        <v>19</v>
      </c>
      <c r="H590">
        <v>-1</v>
      </c>
      <c r="I590" t="s">
        <v>56</v>
      </c>
      <c r="J590" t="s">
        <v>31</v>
      </c>
      <c r="K590" t="s">
        <v>24</v>
      </c>
      <c r="L590" t="s">
        <v>22</v>
      </c>
      <c r="M590">
        <v>2211</v>
      </c>
      <c r="N590">
        <v>19</v>
      </c>
      <c r="O590">
        <v>2192</v>
      </c>
      <c r="P590">
        <v>100</v>
      </c>
      <c r="Q590" s="1">
        <v>43200</v>
      </c>
      <c r="R590" t="s">
        <v>22</v>
      </c>
      <c r="S590">
        <v>350</v>
      </c>
      <c r="T590">
        <v>1419</v>
      </c>
      <c r="U590" t="b">
        <v>1</v>
      </c>
      <c r="V590" t="b">
        <v>1</v>
      </c>
      <c r="W590" t="s">
        <v>22</v>
      </c>
      <c r="X590" s="1">
        <v>43208</v>
      </c>
      <c r="Y590" t="s">
        <v>18</v>
      </c>
      <c r="Z590" t="s">
        <v>18</v>
      </c>
    </row>
    <row r="591" spans="1:26" hidden="1" x14ac:dyDescent="0.4">
      <c r="A591">
        <v>18643949810</v>
      </c>
      <c r="B591" t="s">
        <v>16</v>
      </c>
      <c r="C591" t="s">
        <v>24</v>
      </c>
      <c r="D591" s="1">
        <v>38925</v>
      </c>
      <c r="E591" s="1">
        <v>29128</v>
      </c>
      <c r="F591" t="s">
        <v>25</v>
      </c>
      <c r="G591" t="s">
        <v>19</v>
      </c>
      <c r="H591">
        <v>-1</v>
      </c>
      <c r="I591" t="s">
        <v>47</v>
      </c>
      <c r="J591" t="s">
        <v>42</v>
      </c>
      <c r="K591" t="s">
        <v>23</v>
      </c>
      <c r="L591" t="s">
        <v>22</v>
      </c>
      <c r="M591">
        <v>1789</v>
      </c>
      <c r="N591">
        <v>1789</v>
      </c>
      <c r="O591">
        <v>0</v>
      </c>
      <c r="P591">
        <v>0</v>
      </c>
      <c r="R591" t="s">
        <v>22</v>
      </c>
      <c r="S591">
        <v>2658</v>
      </c>
      <c r="T591">
        <v>1869</v>
      </c>
      <c r="U591" t="b">
        <v>1</v>
      </c>
      <c r="V591" t="b">
        <v>1</v>
      </c>
      <c r="W591" t="s">
        <v>22</v>
      </c>
      <c r="X591" s="1">
        <v>43207</v>
      </c>
      <c r="Y591" t="s">
        <v>18</v>
      </c>
      <c r="Z591" t="s">
        <v>18</v>
      </c>
    </row>
    <row r="592" spans="1:26" hidden="1" x14ac:dyDescent="0.4">
      <c r="A592">
        <v>12195113037</v>
      </c>
      <c r="B592" t="s">
        <v>16</v>
      </c>
      <c r="C592" t="s">
        <v>28</v>
      </c>
      <c r="D592" s="1">
        <v>41142</v>
      </c>
      <c r="E592" s="1">
        <v>28418</v>
      </c>
      <c r="F592" t="s">
        <v>25</v>
      </c>
      <c r="G592" t="s">
        <v>19</v>
      </c>
      <c r="H592">
        <v>-1</v>
      </c>
      <c r="I592" t="s">
        <v>61</v>
      </c>
      <c r="J592" t="s">
        <v>31</v>
      </c>
      <c r="K592" t="s">
        <v>24</v>
      </c>
      <c r="L592" t="s">
        <v>22</v>
      </c>
      <c r="M592">
        <v>331</v>
      </c>
      <c r="N592">
        <v>264</v>
      </c>
      <c r="O592">
        <v>67</v>
      </c>
      <c r="P592">
        <v>100</v>
      </c>
      <c r="Q592" s="1">
        <v>41690</v>
      </c>
      <c r="R592" t="s">
        <v>22</v>
      </c>
      <c r="S592">
        <v>18</v>
      </c>
      <c r="T592">
        <v>79</v>
      </c>
      <c r="U592" t="b">
        <v>0</v>
      </c>
      <c r="V592" t="b">
        <v>0</v>
      </c>
      <c r="W592" t="s">
        <v>22</v>
      </c>
      <c r="X592" s="1">
        <v>43204</v>
      </c>
      <c r="Y592" t="s">
        <v>18</v>
      </c>
      <c r="Z592" t="s">
        <v>18</v>
      </c>
    </row>
    <row r="593" spans="1:26" hidden="1" x14ac:dyDescent="0.4">
      <c r="A593">
        <v>18548022670</v>
      </c>
      <c r="B593" t="s">
        <v>16</v>
      </c>
      <c r="C593" t="s">
        <v>28</v>
      </c>
      <c r="D593" s="1">
        <v>37836</v>
      </c>
      <c r="E593" s="1">
        <v>24579</v>
      </c>
      <c r="F593" t="s">
        <v>25</v>
      </c>
      <c r="G593" t="s">
        <v>25</v>
      </c>
      <c r="H593">
        <v>-1</v>
      </c>
      <c r="I593" t="s">
        <v>90</v>
      </c>
      <c r="J593" t="s">
        <v>49</v>
      </c>
      <c r="K593" t="s">
        <v>50</v>
      </c>
      <c r="L593" t="s">
        <v>22</v>
      </c>
      <c r="M593">
        <v>2492</v>
      </c>
      <c r="N593">
        <v>2281</v>
      </c>
      <c r="O593">
        <v>211</v>
      </c>
      <c r="P593">
        <v>100</v>
      </c>
      <c r="Q593" s="1">
        <v>43438</v>
      </c>
      <c r="R593" t="s">
        <v>22</v>
      </c>
      <c r="S593">
        <v>29</v>
      </c>
      <c r="T593">
        <v>17</v>
      </c>
      <c r="U593" t="b">
        <v>0</v>
      </c>
      <c r="V593" t="b">
        <v>1</v>
      </c>
      <c r="W593" t="s">
        <v>22</v>
      </c>
      <c r="X593" s="1">
        <v>43214</v>
      </c>
      <c r="Y593" t="s">
        <v>18</v>
      </c>
      <c r="Z593" t="s">
        <v>18</v>
      </c>
    </row>
    <row r="594" spans="1:26" hidden="1" x14ac:dyDescent="0.4">
      <c r="A594">
        <v>17143744777</v>
      </c>
      <c r="B594" t="s">
        <v>16</v>
      </c>
      <c r="C594" t="s">
        <v>17</v>
      </c>
      <c r="D594" s="1">
        <v>35008</v>
      </c>
      <c r="E594" s="1">
        <v>26269</v>
      </c>
      <c r="F594" t="s">
        <v>25</v>
      </c>
      <c r="G594" t="s">
        <v>19</v>
      </c>
      <c r="H594">
        <v>0</v>
      </c>
      <c r="I594" t="s">
        <v>37</v>
      </c>
      <c r="J594" t="s">
        <v>38</v>
      </c>
      <c r="K594" t="s">
        <v>16</v>
      </c>
      <c r="L594" t="s">
        <v>22</v>
      </c>
      <c r="M594">
        <v>86</v>
      </c>
      <c r="N594">
        <v>51</v>
      </c>
      <c r="O594">
        <v>35</v>
      </c>
      <c r="P594">
        <v>100</v>
      </c>
      <c r="Q594" s="1">
        <v>43276</v>
      </c>
      <c r="R594" t="s">
        <v>22</v>
      </c>
      <c r="S594">
        <v>16</v>
      </c>
      <c r="T594">
        <v>241</v>
      </c>
      <c r="U594" t="b">
        <v>0</v>
      </c>
      <c r="V594" t="b">
        <v>0</v>
      </c>
      <c r="W594" t="s">
        <v>22</v>
      </c>
      <c r="X594" s="1">
        <v>43167</v>
      </c>
      <c r="Y594" t="s">
        <v>18</v>
      </c>
      <c r="Z594" t="s">
        <v>18</v>
      </c>
    </row>
    <row r="595" spans="1:26" hidden="1" x14ac:dyDescent="0.4">
      <c r="A595">
        <v>12367575562</v>
      </c>
      <c r="B595" t="s">
        <v>16</v>
      </c>
      <c r="C595" t="s">
        <v>24</v>
      </c>
      <c r="D595" s="1">
        <v>34562</v>
      </c>
      <c r="E595" s="1">
        <v>24171</v>
      </c>
      <c r="F595" t="s">
        <v>29</v>
      </c>
      <c r="G595" t="s">
        <v>19</v>
      </c>
      <c r="H595">
        <v>-1</v>
      </c>
      <c r="I595" t="s">
        <v>20</v>
      </c>
      <c r="J595" t="s">
        <v>21</v>
      </c>
      <c r="K595" t="s">
        <v>23</v>
      </c>
      <c r="L595" t="s">
        <v>22</v>
      </c>
      <c r="M595">
        <v>119496</v>
      </c>
      <c r="N595">
        <v>119478</v>
      </c>
      <c r="O595">
        <v>18</v>
      </c>
      <c r="P595">
        <v>0</v>
      </c>
      <c r="Q595" s="1">
        <v>41972</v>
      </c>
      <c r="R595" t="s">
        <v>22</v>
      </c>
      <c r="S595">
        <v>5120</v>
      </c>
      <c r="T595">
        <v>2065</v>
      </c>
      <c r="U595" t="b">
        <v>0</v>
      </c>
      <c r="V595" t="b">
        <v>1</v>
      </c>
      <c r="W595" t="s">
        <v>22</v>
      </c>
      <c r="X595" s="1">
        <v>43238</v>
      </c>
      <c r="Y595" t="s">
        <v>18</v>
      </c>
      <c r="Z595" t="s">
        <v>18</v>
      </c>
    </row>
    <row r="596" spans="1:26" hidden="1" x14ac:dyDescent="0.4">
      <c r="A596">
        <v>12848207832</v>
      </c>
      <c r="B596" t="s">
        <v>16</v>
      </c>
      <c r="C596" t="s">
        <v>17</v>
      </c>
      <c r="D596" s="1">
        <v>36655</v>
      </c>
      <c r="E596" s="1">
        <v>28099</v>
      </c>
      <c r="F596" t="s">
        <v>29</v>
      </c>
      <c r="G596" t="s">
        <v>19</v>
      </c>
      <c r="H596">
        <v>-1</v>
      </c>
      <c r="I596" t="s">
        <v>88</v>
      </c>
      <c r="J596" t="s">
        <v>31</v>
      </c>
      <c r="K596" t="s">
        <v>24</v>
      </c>
      <c r="L596" t="s">
        <v>22</v>
      </c>
      <c r="M596">
        <v>5417</v>
      </c>
      <c r="N596">
        <v>5417</v>
      </c>
      <c r="O596">
        <v>0</v>
      </c>
      <c r="P596">
        <v>0</v>
      </c>
      <c r="R596" t="s">
        <v>22</v>
      </c>
      <c r="S596">
        <v>584</v>
      </c>
      <c r="T596">
        <v>245</v>
      </c>
      <c r="U596" t="b">
        <v>0</v>
      </c>
      <c r="V596" t="b">
        <v>0</v>
      </c>
      <c r="W596" t="s">
        <v>22</v>
      </c>
      <c r="X596" s="1">
        <v>43206</v>
      </c>
      <c r="Y596" t="s">
        <v>18</v>
      </c>
      <c r="Z596" t="s">
        <v>18</v>
      </c>
    </row>
    <row r="597" spans="1:26" hidden="1" x14ac:dyDescent="0.4">
      <c r="A597">
        <v>13205421941</v>
      </c>
      <c r="B597" t="s">
        <v>16</v>
      </c>
      <c r="C597" t="s">
        <v>24</v>
      </c>
      <c r="D597" s="1">
        <v>37028</v>
      </c>
      <c r="E597" s="1">
        <v>28169</v>
      </c>
      <c r="F597" t="s">
        <v>25</v>
      </c>
      <c r="G597" t="s">
        <v>19</v>
      </c>
      <c r="H597">
        <v>-1</v>
      </c>
      <c r="I597" t="s">
        <v>103</v>
      </c>
      <c r="J597" t="s">
        <v>64</v>
      </c>
      <c r="K597" t="s">
        <v>23</v>
      </c>
      <c r="L597" t="s">
        <v>22</v>
      </c>
      <c r="M597">
        <v>1996</v>
      </c>
      <c r="N597">
        <v>1976</v>
      </c>
      <c r="O597">
        <v>20</v>
      </c>
      <c r="P597">
        <v>0</v>
      </c>
      <c r="Q597" s="1">
        <v>42904</v>
      </c>
      <c r="R597" t="s">
        <v>22</v>
      </c>
      <c r="S597">
        <v>4148</v>
      </c>
      <c r="T597">
        <v>1792</v>
      </c>
      <c r="U597" t="b">
        <v>1</v>
      </c>
      <c r="V597" t="b">
        <v>1</v>
      </c>
      <c r="W597" t="s">
        <v>22</v>
      </c>
      <c r="X597" s="1">
        <v>43236</v>
      </c>
      <c r="Y597" t="s">
        <v>18</v>
      </c>
      <c r="Z597" t="s">
        <v>18</v>
      </c>
    </row>
    <row r="598" spans="1:26" hidden="1" x14ac:dyDescent="0.4">
      <c r="A598">
        <v>17437934804</v>
      </c>
      <c r="B598" t="s">
        <v>16</v>
      </c>
      <c r="C598" t="s">
        <v>24</v>
      </c>
      <c r="D598" s="1">
        <v>33805</v>
      </c>
      <c r="E598" s="1">
        <v>21940</v>
      </c>
      <c r="G598" t="s">
        <v>19</v>
      </c>
      <c r="H598">
        <v>4</v>
      </c>
      <c r="I598" t="s">
        <v>88</v>
      </c>
      <c r="J598" t="s">
        <v>31</v>
      </c>
      <c r="K598" t="s">
        <v>24</v>
      </c>
      <c r="L598" t="s">
        <v>22</v>
      </c>
      <c r="M598">
        <v>8998</v>
      </c>
      <c r="N598">
        <v>1660</v>
      </c>
      <c r="O598">
        <v>7338</v>
      </c>
      <c r="P598">
        <v>0</v>
      </c>
      <c r="Q598" s="1">
        <v>43606</v>
      </c>
      <c r="R598" t="s">
        <v>22</v>
      </c>
      <c r="S598">
        <v>84</v>
      </c>
      <c r="T598">
        <v>112</v>
      </c>
      <c r="U598" t="b">
        <v>1</v>
      </c>
      <c r="V598" t="b">
        <v>1</v>
      </c>
      <c r="W598" t="s">
        <v>22</v>
      </c>
      <c r="X598" s="1">
        <v>43235</v>
      </c>
      <c r="Y598" t="s">
        <v>18</v>
      </c>
      <c r="Z598" t="s">
        <v>18</v>
      </c>
    </row>
    <row r="599" spans="1:26" hidden="1" x14ac:dyDescent="0.4">
      <c r="A599">
        <v>11362769519</v>
      </c>
      <c r="B599" t="s">
        <v>16</v>
      </c>
      <c r="C599" t="s">
        <v>24</v>
      </c>
      <c r="D599" s="1">
        <v>39367</v>
      </c>
      <c r="E599" s="1">
        <v>31677</v>
      </c>
      <c r="F599" t="s">
        <v>25</v>
      </c>
      <c r="G599" t="s">
        <v>19</v>
      </c>
      <c r="H599">
        <v>0</v>
      </c>
      <c r="I599" t="s">
        <v>105</v>
      </c>
      <c r="J599" t="s">
        <v>31</v>
      </c>
      <c r="K599" t="s">
        <v>24</v>
      </c>
      <c r="L599" t="s">
        <v>22</v>
      </c>
      <c r="M599">
        <v>1099</v>
      </c>
      <c r="N599">
        <v>1006</v>
      </c>
      <c r="O599">
        <v>93</v>
      </c>
      <c r="P599">
        <v>0</v>
      </c>
      <c r="Q599" s="1">
        <v>42599</v>
      </c>
      <c r="R599" t="s">
        <v>22</v>
      </c>
      <c r="S599">
        <v>700</v>
      </c>
      <c r="T599">
        <v>222</v>
      </c>
      <c r="U599" t="b">
        <v>1</v>
      </c>
      <c r="V599" t="b">
        <v>1</v>
      </c>
      <c r="W599" t="s">
        <v>22</v>
      </c>
      <c r="X599" s="1">
        <v>43188</v>
      </c>
      <c r="Y599" t="s">
        <v>18</v>
      </c>
      <c r="Z599" t="s">
        <v>18</v>
      </c>
    </row>
    <row r="600" spans="1:26" hidden="1" x14ac:dyDescent="0.4">
      <c r="A600">
        <v>12956799340</v>
      </c>
      <c r="B600" t="s">
        <v>16</v>
      </c>
      <c r="C600" t="s">
        <v>17</v>
      </c>
      <c r="D600" s="1">
        <v>40915</v>
      </c>
      <c r="E600" s="1">
        <v>28915</v>
      </c>
      <c r="F600" t="s">
        <v>25</v>
      </c>
      <c r="G600" t="s">
        <v>19</v>
      </c>
      <c r="H600">
        <v>-1</v>
      </c>
      <c r="I600" t="s">
        <v>87</v>
      </c>
      <c r="J600" t="s">
        <v>42</v>
      </c>
      <c r="K600" t="s">
        <v>23</v>
      </c>
      <c r="L600" t="s">
        <v>22</v>
      </c>
      <c r="M600">
        <v>662</v>
      </c>
      <c r="N600">
        <v>213</v>
      </c>
      <c r="O600">
        <v>449</v>
      </c>
      <c r="P600">
        <v>100</v>
      </c>
      <c r="Q600" s="1">
        <v>41314</v>
      </c>
      <c r="R600" t="s">
        <v>22</v>
      </c>
      <c r="S600">
        <v>477</v>
      </c>
      <c r="T600">
        <v>166</v>
      </c>
      <c r="U600" t="b">
        <v>1</v>
      </c>
      <c r="V600" t="b">
        <v>1</v>
      </c>
      <c r="W600" t="s">
        <v>22</v>
      </c>
      <c r="X600" s="1">
        <v>43160</v>
      </c>
      <c r="Y600" t="s">
        <v>18</v>
      </c>
      <c r="Z600" t="s">
        <v>18</v>
      </c>
    </row>
    <row r="601" spans="1:26" hidden="1" x14ac:dyDescent="0.4">
      <c r="A601">
        <v>15242886995</v>
      </c>
      <c r="B601" t="s">
        <v>16</v>
      </c>
      <c r="C601" t="s">
        <v>28</v>
      </c>
      <c r="D601" s="1">
        <v>33946</v>
      </c>
      <c r="E601" s="1">
        <v>23734</v>
      </c>
      <c r="G601" t="s">
        <v>19</v>
      </c>
      <c r="H601">
        <v>2</v>
      </c>
      <c r="I601" t="s">
        <v>89</v>
      </c>
      <c r="J601" t="s">
        <v>31</v>
      </c>
      <c r="K601" t="s">
        <v>24</v>
      </c>
      <c r="L601" t="s">
        <v>22</v>
      </c>
      <c r="M601">
        <v>489</v>
      </c>
      <c r="N601">
        <v>357</v>
      </c>
      <c r="O601">
        <v>132</v>
      </c>
      <c r="P601">
        <v>100</v>
      </c>
      <c r="Q601" s="1">
        <v>41646</v>
      </c>
      <c r="R601" t="s">
        <v>22</v>
      </c>
      <c r="S601">
        <v>50</v>
      </c>
      <c r="T601">
        <v>3</v>
      </c>
      <c r="U601" t="b">
        <v>0</v>
      </c>
      <c r="V601" t="b">
        <v>0</v>
      </c>
      <c r="W601" t="s">
        <v>22</v>
      </c>
      <c r="X601" s="1">
        <v>43213</v>
      </c>
      <c r="Y601" t="s">
        <v>18</v>
      </c>
      <c r="Z601" t="s">
        <v>18</v>
      </c>
    </row>
    <row r="602" spans="1:26" hidden="1" x14ac:dyDescent="0.4">
      <c r="A602">
        <v>16541995460</v>
      </c>
      <c r="B602" t="s">
        <v>16</v>
      </c>
      <c r="C602" t="s">
        <v>17</v>
      </c>
      <c r="D602" s="1">
        <v>34801</v>
      </c>
      <c r="E602" s="1">
        <v>23472</v>
      </c>
      <c r="G602" t="s">
        <v>19</v>
      </c>
      <c r="H602">
        <v>-1</v>
      </c>
      <c r="I602" t="s">
        <v>20</v>
      </c>
      <c r="J602" t="s">
        <v>21</v>
      </c>
      <c r="K602" t="s">
        <v>23</v>
      </c>
      <c r="L602" t="s">
        <v>22</v>
      </c>
      <c r="M602">
        <v>7725</v>
      </c>
      <c r="N602">
        <v>7725</v>
      </c>
      <c r="O602">
        <v>0</v>
      </c>
      <c r="P602">
        <v>0</v>
      </c>
      <c r="R602" t="s">
        <v>22</v>
      </c>
      <c r="S602">
        <v>937</v>
      </c>
      <c r="T602">
        <v>593</v>
      </c>
      <c r="U602" t="b">
        <v>1</v>
      </c>
      <c r="V602" t="b">
        <v>1</v>
      </c>
      <c r="W602" t="s">
        <v>18</v>
      </c>
      <c r="X602" s="1"/>
      <c r="Y602" t="s">
        <v>18</v>
      </c>
      <c r="Z602" t="s">
        <v>18</v>
      </c>
    </row>
    <row r="603" spans="1:26" hidden="1" x14ac:dyDescent="0.4">
      <c r="A603">
        <v>15360662168</v>
      </c>
      <c r="B603" t="s">
        <v>16</v>
      </c>
      <c r="C603" t="s">
        <v>28</v>
      </c>
      <c r="D603" s="1">
        <v>36848</v>
      </c>
      <c r="E603" s="1">
        <v>27020</v>
      </c>
      <c r="F603" t="s">
        <v>29</v>
      </c>
      <c r="G603" t="s">
        <v>19</v>
      </c>
      <c r="H603">
        <v>-1</v>
      </c>
      <c r="I603" t="s">
        <v>20</v>
      </c>
      <c r="J603" t="s">
        <v>21</v>
      </c>
      <c r="K603" t="s">
        <v>23</v>
      </c>
      <c r="L603" t="s">
        <v>22</v>
      </c>
      <c r="M603">
        <v>451</v>
      </c>
      <c r="N603">
        <v>0</v>
      </c>
      <c r="O603">
        <v>451</v>
      </c>
      <c r="P603">
        <v>100</v>
      </c>
      <c r="Q603" s="1">
        <v>42125</v>
      </c>
      <c r="S603">
        <v>314</v>
      </c>
      <c r="T603">
        <v>83</v>
      </c>
      <c r="U603" t="b">
        <v>1</v>
      </c>
      <c r="V603" t="b">
        <v>0</v>
      </c>
      <c r="W603" t="s">
        <v>18</v>
      </c>
      <c r="X603" s="1"/>
      <c r="Y603" t="s">
        <v>18</v>
      </c>
      <c r="Z603" t="s">
        <v>18</v>
      </c>
    </row>
    <row r="604" spans="1:26" hidden="1" x14ac:dyDescent="0.4">
      <c r="A604">
        <v>16912338190</v>
      </c>
      <c r="B604" t="s">
        <v>16</v>
      </c>
      <c r="C604" t="s">
        <v>28</v>
      </c>
      <c r="D604" s="1">
        <v>34522</v>
      </c>
      <c r="E604" s="1">
        <v>25412</v>
      </c>
      <c r="F604" t="s">
        <v>29</v>
      </c>
      <c r="G604" t="s">
        <v>19</v>
      </c>
      <c r="H604">
        <v>0</v>
      </c>
      <c r="I604" t="s">
        <v>30</v>
      </c>
      <c r="J604" t="s">
        <v>31</v>
      </c>
      <c r="K604" t="s">
        <v>24</v>
      </c>
      <c r="L604" t="s">
        <v>22</v>
      </c>
      <c r="M604">
        <v>10855</v>
      </c>
      <c r="N604">
        <v>10855</v>
      </c>
      <c r="O604">
        <v>0</v>
      </c>
      <c r="P604">
        <v>0</v>
      </c>
      <c r="R604" t="s">
        <v>22</v>
      </c>
      <c r="S604">
        <v>23</v>
      </c>
      <c r="T604">
        <v>2</v>
      </c>
      <c r="U604" t="b">
        <v>0</v>
      </c>
      <c r="V604" t="b">
        <v>1</v>
      </c>
      <c r="W604" t="s">
        <v>18</v>
      </c>
      <c r="X604" s="1"/>
      <c r="Y604" t="s">
        <v>18</v>
      </c>
      <c r="Z604" t="s">
        <v>18</v>
      </c>
    </row>
    <row r="605" spans="1:26" hidden="1" x14ac:dyDescent="0.4">
      <c r="A605">
        <v>14092909137</v>
      </c>
      <c r="B605" t="s">
        <v>16</v>
      </c>
      <c r="C605" t="s">
        <v>28</v>
      </c>
      <c r="D605" s="1">
        <v>35999</v>
      </c>
      <c r="E605" s="1">
        <v>28423</v>
      </c>
      <c r="F605" t="s">
        <v>25</v>
      </c>
      <c r="G605" t="s">
        <v>19</v>
      </c>
      <c r="H605">
        <v>-1</v>
      </c>
      <c r="I605" t="s">
        <v>32</v>
      </c>
      <c r="J605" t="s">
        <v>21</v>
      </c>
      <c r="K605" t="s">
        <v>23</v>
      </c>
      <c r="L605" t="s">
        <v>22</v>
      </c>
      <c r="M605">
        <v>5008</v>
      </c>
      <c r="N605">
        <v>4966</v>
      </c>
      <c r="O605">
        <v>42</v>
      </c>
      <c r="P605">
        <v>0</v>
      </c>
      <c r="Q605" s="1">
        <v>41347</v>
      </c>
      <c r="R605" t="s">
        <v>22</v>
      </c>
      <c r="S605">
        <v>12</v>
      </c>
      <c r="T605">
        <v>130</v>
      </c>
      <c r="U605" t="b">
        <v>1</v>
      </c>
      <c r="V605" t="b">
        <v>0</v>
      </c>
      <c r="W605" t="s">
        <v>18</v>
      </c>
      <c r="X605" s="1"/>
      <c r="Y605" t="s">
        <v>18</v>
      </c>
      <c r="Z605" t="s">
        <v>18</v>
      </c>
    </row>
    <row r="606" spans="1:26" hidden="1" x14ac:dyDescent="0.4">
      <c r="A606">
        <v>10491925619</v>
      </c>
      <c r="B606" t="s">
        <v>16</v>
      </c>
      <c r="C606" t="s">
        <v>28</v>
      </c>
      <c r="D606" s="1">
        <v>40960</v>
      </c>
      <c r="E606" s="1">
        <v>33050</v>
      </c>
      <c r="F606" t="s">
        <v>25</v>
      </c>
      <c r="G606" t="s">
        <v>19</v>
      </c>
      <c r="H606">
        <v>1</v>
      </c>
      <c r="I606" t="s">
        <v>33</v>
      </c>
      <c r="J606" t="s">
        <v>34</v>
      </c>
      <c r="K606" t="s">
        <v>23</v>
      </c>
      <c r="L606" t="s">
        <v>22</v>
      </c>
      <c r="M606">
        <v>1725</v>
      </c>
      <c r="N606">
        <v>1725</v>
      </c>
      <c r="O606">
        <v>0</v>
      </c>
      <c r="P606">
        <v>0</v>
      </c>
      <c r="R606" t="s">
        <v>22</v>
      </c>
      <c r="S606">
        <v>79</v>
      </c>
      <c r="T606">
        <v>27</v>
      </c>
      <c r="U606" t="b">
        <v>0</v>
      </c>
      <c r="V606" t="b">
        <v>1</v>
      </c>
      <c r="W606" t="s">
        <v>18</v>
      </c>
      <c r="X606" s="1"/>
      <c r="Y606" t="s">
        <v>18</v>
      </c>
      <c r="Z606" t="s">
        <v>18</v>
      </c>
    </row>
    <row r="607" spans="1:26" hidden="1" x14ac:dyDescent="0.4">
      <c r="A607">
        <v>14790731315</v>
      </c>
      <c r="B607" t="s">
        <v>16</v>
      </c>
      <c r="C607" t="s">
        <v>28</v>
      </c>
      <c r="D607" s="1">
        <v>40976</v>
      </c>
      <c r="E607" s="1">
        <v>30357</v>
      </c>
      <c r="F607" t="s">
        <v>29</v>
      </c>
      <c r="G607" t="s">
        <v>19</v>
      </c>
      <c r="H607">
        <v>0</v>
      </c>
      <c r="I607" t="s">
        <v>35</v>
      </c>
      <c r="J607" t="s">
        <v>21</v>
      </c>
      <c r="K607" t="s">
        <v>23</v>
      </c>
      <c r="L607" t="s">
        <v>22</v>
      </c>
      <c r="M607">
        <v>829</v>
      </c>
      <c r="N607">
        <v>829</v>
      </c>
      <c r="O607">
        <v>0</v>
      </c>
      <c r="P607">
        <v>0</v>
      </c>
      <c r="Q607" s="1">
        <v>42253</v>
      </c>
      <c r="R607" t="s">
        <v>22</v>
      </c>
      <c r="S607">
        <v>10</v>
      </c>
      <c r="T607">
        <v>3</v>
      </c>
      <c r="U607" t="b">
        <v>0</v>
      </c>
      <c r="V607" t="b">
        <v>0</v>
      </c>
      <c r="W607" t="s">
        <v>18</v>
      </c>
      <c r="X607" s="1"/>
      <c r="Y607" t="s">
        <v>18</v>
      </c>
      <c r="Z607" t="s">
        <v>18</v>
      </c>
    </row>
    <row r="608" spans="1:26" hidden="1" x14ac:dyDescent="0.4">
      <c r="A608">
        <v>14754488941</v>
      </c>
      <c r="B608" t="s">
        <v>16</v>
      </c>
      <c r="C608" t="s">
        <v>28</v>
      </c>
      <c r="D608" s="1">
        <v>42148</v>
      </c>
      <c r="E608" s="1">
        <v>21459</v>
      </c>
      <c r="F608" t="s">
        <v>29</v>
      </c>
      <c r="G608" t="s">
        <v>19</v>
      </c>
      <c r="H608">
        <v>0</v>
      </c>
      <c r="I608" t="s">
        <v>37</v>
      </c>
      <c r="J608" t="s">
        <v>38</v>
      </c>
      <c r="K608" t="s">
        <v>16</v>
      </c>
      <c r="L608" t="s">
        <v>22</v>
      </c>
      <c r="M608">
        <v>336</v>
      </c>
      <c r="N608">
        <v>13</v>
      </c>
      <c r="O608">
        <v>323</v>
      </c>
      <c r="P608">
        <v>100</v>
      </c>
      <c r="Q608" s="1">
        <v>42440</v>
      </c>
      <c r="R608" t="s">
        <v>22</v>
      </c>
      <c r="S608">
        <v>42</v>
      </c>
      <c r="T608">
        <v>9</v>
      </c>
      <c r="U608" t="b">
        <v>0</v>
      </c>
      <c r="V608" t="b">
        <v>1</v>
      </c>
      <c r="W608" t="s">
        <v>18</v>
      </c>
      <c r="X608" s="1"/>
      <c r="Y608" t="s">
        <v>18</v>
      </c>
      <c r="Z608" t="s">
        <v>18</v>
      </c>
    </row>
    <row r="609" spans="1:26" hidden="1" x14ac:dyDescent="0.4">
      <c r="A609">
        <v>13116113585</v>
      </c>
      <c r="B609" t="s">
        <v>16</v>
      </c>
      <c r="C609" t="s">
        <v>28</v>
      </c>
      <c r="D609" s="1">
        <v>36070</v>
      </c>
      <c r="E609" s="1">
        <v>25611</v>
      </c>
      <c r="F609" t="s">
        <v>29</v>
      </c>
      <c r="G609" t="s">
        <v>19</v>
      </c>
      <c r="H609">
        <v>-1</v>
      </c>
      <c r="I609" t="s">
        <v>40</v>
      </c>
      <c r="J609" t="s">
        <v>31</v>
      </c>
      <c r="K609" t="s">
        <v>24</v>
      </c>
      <c r="L609" t="s">
        <v>22</v>
      </c>
      <c r="M609">
        <v>390</v>
      </c>
      <c r="N609">
        <v>0</v>
      </c>
      <c r="O609">
        <v>390</v>
      </c>
      <c r="P609">
        <v>100</v>
      </c>
      <c r="Q609" s="1">
        <v>42713</v>
      </c>
      <c r="S609">
        <v>95</v>
      </c>
      <c r="T609">
        <v>48</v>
      </c>
      <c r="U609" t="b">
        <v>1</v>
      </c>
      <c r="V609" t="b">
        <v>0</v>
      </c>
      <c r="W609" t="s">
        <v>18</v>
      </c>
      <c r="X609" s="1"/>
      <c r="Y609" t="s">
        <v>18</v>
      </c>
      <c r="Z609" t="s">
        <v>18</v>
      </c>
    </row>
    <row r="610" spans="1:26" hidden="1" x14ac:dyDescent="0.4">
      <c r="A610">
        <v>17193428879</v>
      </c>
      <c r="B610" t="s">
        <v>16</v>
      </c>
      <c r="C610" t="s">
        <v>28</v>
      </c>
      <c r="D610" s="1">
        <v>42148</v>
      </c>
      <c r="E610" s="1">
        <v>21459</v>
      </c>
      <c r="F610" t="s">
        <v>29</v>
      </c>
      <c r="G610" t="s">
        <v>19</v>
      </c>
      <c r="H610">
        <v>0</v>
      </c>
      <c r="I610" t="s">
        <v>37</v>
      </c>
      <c r="J610" t="s">
        <v>38</v>
      </c>
      <c r="K610" t="s">
        <v>16</v>
      </c>
      <c r="L610" t="s">
        <v>22</v>
      </c>
      <c r="M610">
        <v>336</v>
      </c>
      <c r="N610">
        <v>13</v>
      </c>
      <c r="O610">
        <v>323</v>
      </c>
      <c r="P610">
        <v>100</v>
      </c>
      <c r="Q610" s="1">
        <v>42440</v>
      </c>
      <c r="R610" t="s">
        <v>22</v>
      </c>
      <c r="S610">
        <v>42</v>
      </c>
      <c r="T610">
        <v>9</v>
      </c>
      <c r="U610" t="b">
        <v>0</v>
      </c>
      <c r="V610" t="b">
        <v>1</v>
      </c>
      <c r="W610" t="s">
        <v>18</v>
      </c>
      <c r="X610" s="1"/>
      <c r="Y610" t="s">
        <v>18</v>
      </c>
      <c r="Z610" t="s">
        <v>18</v>
      </c>
    </row>
    <row r="611" spans="1:26" hidden="1" x14ac:dyDescent="0.4">
      <c r="A611">
        <v>16819517564</v>
      </c>
      <c r="B611" t="s">
        <v>16</v>
      </c>
      <c r="C611" t="s">
        <v>28</v>
      </c>
      <c r="D611" s="1">
        <v>36070</v>
      </c>
      <c r="E611" s="1">
        <v>25611</v>
      </c>
      <c r="F611" t="s">
        <v>29</v>
      </c>
      <c r="G611" t="s">
        <v>19</v>
      </c>
      <c r="H611">
        <v>-1</v>
      </c>
      <c r="I611" t="s">
        <v>40</v>
      </c>
      <c r="J611" t="s">
        <v>31</v>
      </c>
      <c r="K611" t="s">
        <v>24</v>
      </c>
      <c r="L611" t="s">
        <v>22</v>
      </c>
      <c r="M611">
        <v>390</v>
      </c>
      <c r="N611">
        <v>0</v>
      </c>
      <c r="O611">
        <v>390</v>
      </c>
      <c r="P611">
        <v>100</v>
      </c>
      <c r="Q611" s="1">
        <v>42713</v>
      </c>
      <c r="R611" t="s">
        <v>22</v>
      </c>
      <c r="S611">
        <v>95</v>
      </c>
      <c r="T611">
        <v>48</v>
      </c>
      <c r="U611" t="b">
        <v>1</v>
      </c>
      <c r="V611" t="b">
        <v>1</v>
      </c>
      <c r="W611" t="s">
        <v>18</v>
      </c>
      <c r="X611" s="1"/>
      <c r="Y611" t="s">
        <v>18</v>
      </c>
      <c r="Z611" t="s">
        <v>18</v>
      </c>
    </row>
    <row r="612" spans="1:26" hidden="1" x14ac:dyDescent="0.4">
      <c r="A612">
        <v>18341410093</v>
      </c>
      <c r="B612" t="s">
        <v>16</v>
      </c>
      <c r="C612" t="s">
        <v>17</v>
      </c>
      <c r="D612" s="1">
        <v>34331</v>
      </c>
      <c r="E612" s="1">
        <v>24939</v>
      </c>
      <c r="G612" t="s">
        <v>19</v>
      </c>
      <c r="H612">
        <v>-1</v>
      </c>
      <c r="I612" t="s">
        <v>45</v>
      </c>
      <c r="J612" t="s">
        <v>42</v>
      </c>
      <c r="K612" t="s">
        <v>23</v>
      </c>
      <c r="L612" t="s">
        <v>22</v>
      </c>
      <c r="M612">
        <v>26634</v>
      </c>
      <c r="N612">
        <v>26634</v>
      </c>
      <c r="O612">
        <v>0</v>
      </c>
      <c r="P612">
        <v>0</v>
      </c>
      <c r="R612" t="s">
        <v>22</v>
      </c>
      <c r="S612">
        <v>1754</v>
      </c>
      <c r="T612">
        <v>256</v>
      </c>
      <c r="U612" t="b">
        <v>0</v>
      </c>
      <c r="V612" t="b">
        <v>1</v>
      </c>
      <c r="W612" t="s">
        <v>18</v>
      </c>
      <c r="X612" s="1"/>
      <c r="Y612" t="s">
        <v>18</v>
      </c>
      <c r="Z612" t="s">
        <v>18</v>
      </c>
    </row>
    <row r="613" spans="1:26" hidden="1" x14ac:dyDescent="0.4">
      <c r="A613">
        <v>14946779836</v>
      </c>
      <c r="B613" t="s">
        <v>16</v>
      </c>
      <c r="C613" t="s">
        <v>28</v>
      </c>
      <c r="D613" s="1">
        <v>34464</v>
      </c>
      <c r="E613" s="1">
        <v>27011</v>
      </c>
      <c r="F613" t="s">
        <v>25</v>
      </c>
      <c r="G613" t="s">
        <v>19</v>
      </c>
      <c r="H613">
        <v>-1</v>
      </c>
      <c r="I613" t="s">
        <v>39</v>
      </c>
      <c r="J613" t="s">
        <v>31</v>
      </c>
      <c r="K613" t="s">
        <v>24</v>
      </c>
      <c r="L613" t="s">
        <v>22</v>
      </c>
      <c r="M613">
        <v>801</v>
      </c>
      <c r="N613">
        <v>801</v>
      </c>
      <c r="O613">
        <v>0</v>
      </c>
      <c r="P613">
        <v>0</v>
      </c>
      <c r="R613" t="s">
        <v>22</v>
      </c>
      <c r="S613">
        <v>10</v>
      </c>
      <c r="T613">
        <v>4</v>
      </c>
      <c r="U613" t="b">
        <v>0</v>
      </c>
      <c r="V613" t="b">
        <v>0</v>
      </c>
      <c r="W613" t="s">
        <v>18</v>
      </c>
      <c r="X613" s="1"/>
      <c r="Y613" t="s">
        <v>22</v>
      </c>
      <c r="Z613" t="s">
        <v>18</v>
      </c>
    </row>
    <row r="614" spans="1:26" hidden="1" x14ac:dyDescent="0.4">
      <c r="A614">
        <v>14457326423</v>
      </c>
      <c r="B614" t="s">
        <v>16</v>
      </c>
      <c r="C614" t="s">
        <v>28</v>
      </c>
      <c r="D614" s="1">
        <v>36594</v>
      </c>
      <c r="E614" s="1">
        <v>23244</v>
      </c>
      <c r="G614" t="s">
        <v>19</v>
      </c>
      <c r="H614">
        <v>-1</v>
      </c>
      <c r="I614" t="s">
        <v>46</v>
      </c>
      <c r="J614" t="s">
        <v>31</v>
      </c>
      <c r="K614" t="s">
        <v>24</v>
      </c>
      <c r="L614" t="s">
        <v>22</v>
      </c>
      <c r="M614">
        <v>446</v>
      </c>
      <c r="N614">
        <v>357</v>
      </c>
      <c r="O614">
        <v>89</v>
      </c>
      <c r="P614">
        <v>100</v>
      </c>
      <c r="Q614" s="1">
        <v>42671</v>
      </c>
      <c r="R614" t="s">
        <v>22</v>
      </c>
      <c r="S614">
        <v>4</v>
      </c>
      <c r="T614">
        <v>2</v>
      </c>
      <c r="U614" t="b">
        <v>1</v>
      </c>
      <c r="V614" t="b">
        <v>0</v>
      </c>
      <c r="W614" t="s">
        <v>18</v>
      </c>
      <c r="X614" s="1"/>
      <c r="Y614" t="s">
        <v>22</v>
      </c>
      <c r="Z614" t="s">
        <v>18</v>
      </c>
    </row>
    <row r="615" spans="1:26" hidden="1" x14ac:dyDescent="0.4">
      <c r="A615">
        <v>16484370742</v>
      </c>
      <c r="B615" t="s">
        <v>16</v>
      </c>
      <c r="C615" t="s">
        <v>28</v>
      </c>
      <c r="D615" s="1">
        <v>39829</v>
      </c>
      <c r="E615" s="1">
        <v>29839</v>
      </c>
      <c r="F615" t="s">
        <v>25</v>
      </c>
      <c r="G615" t="s">
        <v>19</v>
      </c>
      <c r="H615">
        <v>1</v>
      </c>
      <c r="I615" t="s">
        <v>47</v>
      </c>
      <c r="J615" t="s">
        <v>42</v>
      </c>
      <c r="K615" t="s">
        <v>23</v>
      </c>
      <c r="L615" t="s">
        <v>22</v>
      </c>
      <c r="M615">
        <v>382</v>
      </c>
      <c r="N615">
        <v>336</v>
      </c>
      <c r="O615">
        <v>46</v>
      </c>
      <c r="P615">
        <v>50</v>
      </c>
      <c r="Q615" s="1">
        <v>43106</v>
      </c>
      <c r="R615" t="s">
        <v>22</v>
      </c>
      <c r="S615">
        <v>38</v>
      </c>
      <c r="T615">
        <v>8</v>
      </c>
      <c r="U615" t="b">
        <v>0</v>
      </c>
      <c r="V615" t="b">
        <v>0</v>
      </c>
      <c r="W615" t="s">
        <v>18</v>
      </c>
      <c r="X615" s="1"/>
      <c r="Y615" t="s">
        <v>22</v>
      </c>
      <c r="Z615" t="s">
        <v>18</v>
      </c>
    </row>
    <row r="616" spans="1:26" hidden="1" x14ac:dyDescent="0.4">
      <c r="A616">
        <v>16840683273</v>
      </c>
      <c r="B616" t="s">
        <v>16</v>
      </c>
      <c r="C616" t="s">
        <v>28</v>
      </c>
      <c r="D616" s="1">
        <v>37837</v>
      </c>
      <c r="E616" s="1">
        <v>20719</v>
      </c>
      <c r="F616" t="s">
        <v>25</v>
      </c>
      <c r="G616" t="s">
        <v>25</v>
      </c>
      <c r="H616">
        <v>-1</v>
      </c>
      <c r="I616" t="s">
        <v>48</v>
      </c>
      <c r="J616" t="s">
        <v>49</v>
      </c>
      <c r="K616" t="s">
        <v>50</v>
      </c>
      <c r="L616" t="s">
        <v>22</v>
      </c>
      <c r="M616">
        <v>107</v>
      </c>
      <c r="N616">
        <v>75</v>
      </c>
      <c r="O616">
        <v>32</v>
      </c>
      <c r="P616">
        <v>100</v>
      </c>
      <c r="Q616" s="1">
        <v>41904</v>
      </c>
      <c r="R616" t="s">
        <v>22</v>
      </c>
      <c r="S616">
        <v>7</v>
      </c>
      <c r="T616">
        <v>19</v>
      </c>
      <c r="U616" t="b">
        <v>0</v>
      </c>
      <c r="V616" t="b">
        <v>1</v>
      </c>
      <c r="W616" t="s">
        <v>18</v>
      </c>
      <c r="X616" s="1"/>
      <c r="Y616" t="s">
        <v>22</v>
      </c>
      <c r="Z616" t="s">
        <v>18</v>
      </c>
    </row>
    <row r="617" spans="1:26" hidden="1" x14ac:dyDescent="0.4">
      <c r="A617">
        <v>15271407886</v>
      </c>
      <c r="B617" t="s">
        <v>16</v>
      </c>
      <c r="C617" t="s">
        <v>28</v>
      </c>
      <c r="D617" s="1">
        <v>38294</v>
      </c>
      <c r="E617" s="1">
        <v>25981</v>
      </c>
      <c r="F617" t="s">
        <v>29</v>
      </c>
      <c r="G617" t="s">
        <v>19</v>
      </c>
      <c r="H617">
        <v>1</v>
      </c>
      <c r="I617" t="s">
        <v>51</v>
      </c>
      <c r="J617" t="s">
        <v>31</v>
      </c>
      <c r="K617" t="s">
        <v>24</v>
      </c>
      <c r="L617" t="s">
        <v>22</v>
      </c>
      <c r="M617">
        <v>477</v>
      </c>
      <c r="N617">
        <v>122</v>
      </c>
      <c r="O617">
        <v>355</v>
      </c>
      <c r="P617">
        <v>100</v>
      </c>
      <c r="Q617" s="1">
        <v>40920</v>
      </c>
      <c r="R617" t="s">
        <v>22</v>
      </c>
      <c r="S617">
        <v>48</v>
      </c>
      <c r="T617">
        <v>97</v>
      </c>
      <c r="U617" t="b">
        <v>0</v>
      </c>
      <c r="V617" t="b">
        <v>1</v>
      </c>
      <c r="W617" t="s">
        <v>18</v>
      </c>
      <c r="X617" s="1"/>
      <c r="Y617" t="s">
        <v>22</v>
      </c>
      <c r="Z617" t="s">
        <v>18</v>
      </c>
    </row>
    <row r="618" spans="1:26" hidden="1" x14ac:dyDescent="0.4">
      <c r="A618">
        <v>14017306883</v>
      </c>
      <c r="B618" t="s">
        <v>16</v>
      </c>
      <c r="C618" t="s">
        <v>28</v>
      </c>
      <c r="D618" s="1">
        <v>38945</v>
      </c>
      <c r="E618" s="1">
        <v>29045</v>
      </c>
      <c r="F618" t="s">
        <v>29</v>
      </c>
      <c r="G618" t="s">
        <v>19</v>
      </c>
      <c r="H618">
        <v>-1</v>
      </c>
      <c r="I618" t="s">
        <v>54</v>
      </c>
      <c r="J618" t="s">
        <v>31</v>
      </c>
      <c r="K618" t="s">
        <v>24</v>
      </c>
      <c r="L618" t="s">
        <v>22</v>
      </c>
      <c r="M618">
        <v>246</v>
      </c>
      <c r="N618">
        <v>165</v>
      </c>
      <c r="O618">
        <v>81</v>
      </c>
      <c r="P618">
        <v>100</v>
      </c>
      <c r="Q618" s="1">
        <v>42446</v>
      </c>
      <c r="R618" t="s">
        <v>22</v>
      </c>
      <c r="S618">
        <v>39</v>
      </c>
      <c r="T618">
        <v>6</v>
      </c>
      <c r="U618" t="b">
        <v>0</v>
      </c>
      <c r="V618" t="b">
        <v>1</v>
      </c>
      <c r="W618" t="s">
        <v>18</v>
      </c>
      <c r="X618" s="1"/>
      <c r="Y618" t="s">
        <v>22</v>
      </c>
      <c r="Z618" t="s">
        <v>18</v>
      </c>
    </row>
    <row r="619" spans="1:26" hidden="1" x14ac:dyDescent="0.4">
      <c r="A619">
        <v>12701939964</v>
      </c>
      <c r="B619" t="s">
        <v>16</v>
      </c>
      <c r="C619" t="s">
        <v>17</v>
      </c>
      <c r="D619" s="1">
        <v>39064</v>
      </c>
      <c r="E619" s="1">
        <v>24731</v>
      </c>
      <c r="F619" t="s">
        <v>29</v>
      </c>
      <c r="G619" t="s">
        <v>19</v>
      </c>
      <c r="H619">
        <v>-1</v>
      </c>
      <c r="I619" t="s">
        <v>55</v>
      </c>
      <c r="J619" t="s">
        <v>31</v>
      </c>
      <c r="K619" t="s">
        <v>24</v>
      </c>
      <c r="L619" t="s">
        <v>22</v>
      </c>
      <c r="M619">
        <v>3695</v>
      </c>
      <c r="N619">
        <v>3560</v>
      </c>
      <c r="O619">
        <v>135</v>
      </c>
      <c r="P619">
        <v>40</v>
      </c>
      <c r="Q619" s="1">
        <v>42550</v>
      </c>
      <c r="R619" t="s">
        <v>22</v>
      </c>
      <c r="S619">
        <v>501</v>
      </c>
      <c r="T619">
        <v>139</v>
      </c>
      <c r="U619" t="b">
        <v>1</v>
      </c>
      <c r="V619" t="b">
        <v>1</v>
      </c>
      <c r="W619" t="s">
        <v>18</v>
      </c>
      <c r="X619" s="1"/>
      <c r="Y619" t="s">
        <v>18</v>
      </c>
      <c r="Z619" t="s">
        <v>18</v>
      </c>
    </row>
    <row r="620" spans="1:26" hidden="1" x14ac:dyDescent="0.4">
      <c r="A620">
        <v>15717117983</v>
      </c>
      <c r="B620" t="s">
        <v>16</v>
      </c>
      <c r="C620" t="s">
        <v>17</v>
      </c>
      <c r="D620" s="1">
        <v>41032</v>
      </c>
      <c r="E620" s="1">
        <v>29414</v>
      </c>
      <c r="G620" t="s">
        <v>19</v>
      </c>
      <c r="H620">
        <v>-1</v>
      </c>
      <c r="I620" t="s">
        <v>44</v>
      </c>
      <c r="J620" t="s">
        <v>42</v>
      </c>
      <c r="K620" t="s">
        <v>23</v>
      </c>
      <c r="L620" t="s">
        <v>22</v>
      </c>
      <c r="M620">
        <v>8821</v>
      </c>
      <c r="N620">
        <v>8821</v>
      </c>
      <c r="O620">
        <v>0</v>
      </c>
      <c r="P620">
        <v>0</v>
      </c>
      <c r="R620" t="s">
        <v>22</v>
      </c>
      <c r="S620">
        <v>370</v>
      </c>
      <c r="T620">
        <v>89</v>
      </c>
      <c r="U620" t="b">
        <v>0</v>
      </c>
      <c r="V620" t="b">
        <v>1</v>
      </c>
      <c r="W620" t="s">
        <v>18</v>
      </c>
      <c r="X620" s="1"/>
      <c r="Y620" t="s">
        <v>18</v>
      </c>
      <c r="Z620" t="s">
        <v>18</v>
      </c>
    </row>
    <row r="621" spans="1:26" hidden="1" x14ac:dyDescent="0.4">
      <c r="A621">
        <v>10685838784</v>
      </c>
      <c r="B621" t="s">
        <v>16</v>
      </c>
      <c r="C621" t="s">
        <v>24</v>
      </c>
      <c r="D621" s="1">
        <v>34789</v>
      </c>
      <c r="E621" s="1">
        <v>26999</v>
      </c>
      <c r="F621" t="s">
        <v>25</v>
      </c>
      <c r="G621" t="s">
        <v>19</v>
      </c>
      <c r="H621">
        <v>-1</v>
      </c>
      <c r="I621" t="s">
        <v>35</v>
      </c>
      <c r="J621" t="s">
        <v>21</v>
      </c>
      <c r="K621" t="s">
        <v>23</v>
      </c>
      <c r="L621" t="s">
        <v>22</v>
      </c>
      <c r="M621">
        <v>7475</v>
      </c>
      <c r="N621">
        <v>7475</v>
      </c>
      <c r="O621">
        <v>0</v>
      </c>
      <c r="P621">
        <v>0</v>
      </c>
      <c r="R621" t="s">
        <v>22</v>
      </c>
      <c r="S621">
        <v>992</v>
      </c>
      <c r="T621">
        <v>651</v>
      </c>
      <c r="U621" t="b">
        <v>1</v>
      </c>
      <c r="V621" t="b">
        <v>1</v>
      </c>
      <c r="W621" t="s">
        <v>18</v>
      </c>
      <c r="X621" s="1"/>
      <c r="Y621" t="s">
        <v>18</v>
      </c>
      <c r="Z621" t="s">
        <v>18</v>
      </c>
    </row>
    <row r="622" spans="1:26" hidden="1" x14ac:dyDescent="0.4">
      <c r="A622">
        <v>13960859077</v>
      </c>
      <c r="B622" t="s">
        <v>16</v>
      </c>
      <c r="C622" t="s">
        <v>17</v>
      </c>
      <c r="D622" s="1">
        <v>35460</v>
      </c>
      <c r="E622" s="1">
        <v>19598</v>
      </c>
      <c r="F622" t="s">
        <v>25</v>
      </c>
      <c r="G622" t="s">
        <v>19</v>
      </c>
      <c r="H622">
        <v>-1</v>
      </c>
      <c r="I622" t="s">
        <v>63</v>
      </c>
      <c r="J622" t="s">
        <v>64</v>
      </c>
      <c r="K622" t="s">
        <v>23</v>
      </c>
      <c r="L622" t="s">
        <v>22</v>
      </c>
      <c r="M622">
        <v>1185</v>
      </c>
      <c r="N622">
        <v>1185</v>
      </c>
      <c r="O622">
        <v>0</v>
      </c>
      <c r="P622">
        <v>0</v>
      </c>
      <c r="R622" t="s">
        <v>22</v>
      </c>
      <c r="S622">
        <v>563</v>
      </c>
      <c r="T622">
        <v>175</v>
      </c>
      <c r="U622" t="b">
        <v>0</v>
      </c>
      <c r="V622" t="b">
        <v>1</v>
      </c>
      <c r="W622" t="s">
        <v>18</v>
      </c>
      <c r="X622" s="1"/>
      <c r="Y622" t="s">
        <v>18</v>
      </c>
      <c r="Z622" t="s">
        <v>18</v>
      </c>
    </row>
    <row r="623" spans="1:26" hidden="1" x14ac:dyDescent="0.4">
      <c r="A623">
        <v>13382970484</v>
      </c>
      <c r="B623" t="s">
        <v>16</v>
      </c>
      <c r="C623" t="s">
        <v>28</v>
      </c>
      <c r="D623" s="1">
        <v>36753</v>
      </c>
      <c r="E623" s="1">
        <v>28170</v>
      </c>
      <c r="F623" t="s">
        <v>25</v>
      </c>
      <c r="G623" t="s">
        <v>19</v>
      </c>
      <c r="H623">
        <v>-1</v>
      </c>
      <c r="I623" t="s">
        <v>65</v>
      </c>
      <c r="J623" t="s">
        <v>27</v>
      </c>
      <c r="K623" t="s">
        <v>16</v>
      </c>
      <c r="L623" t="s">
        <v>22</v>
      </c>
      <c r="M623">
        <v>854</v>
      </c>
      <c r="N623">
        <v>854</v>
      </c>
      <c r="O623">
        <v>0</v>
      </c>
      <c r="P623">
        <v>0</v>
      </c>
      <c r="R623" t="s">
        <v>22</v>
      </c>
      <c r="S623">
        <v>85</v>
      </c>
      <c r="T623">
        <v>57</v>
      </c>
      <c r="U623" t="b">
        <v>0</v>
      </c>
      <c r="V623" t="b">
        <v>0</v>
      </c>
      <c r="W623" t="s">
        <v>18</v>
      </c>
      <c r="X623" s="1"/>
      <c r="Y623" t="s">
        <v>18</v>
      </c>
      <c r="Z623" t="s">
        <v>18</v>
      </c>
    </row>
    <row r="624" spans="1:26" hidden="1" x14ac:dyDescent="0.4">
      <c r="A624">
        <v>15636513806</v>
      </c>
      <c r="B624" t="s">
        <v>16</v>
      </c>
      <c r="C624" t="s">
        <v>28</v>
      </c>
      <c r="D624" s="1">
        <v>40856</v>
      </c>
      <c r="E624" s="1">
        <v>30486</v>
      </c>
      <c r="F624" t="s">
        <v>25</v>
      </c>
      <c r="G624" t="s">
        <v>25</v>
      </c>
      <c r="H624">
        <v>-1</v>
      </c>
      <c r="I624" t="s">
        <v>67</v>
      </c>
      <c r="J624" t="s">
        <v>49</v>
      </c>
      <c r="K624" t="s">
        <v>50</v>
      </c>
      <c r="L624" t="s">
        <v>22</v>
      </c>
      <c r="M624">
        <v>307</v>
      </c>
      <c r="N624">
        <v>280</v>
      </c>
      <c r="O624">
        <v>27</v>
      </c>
      <c r="P624">
        <v>80</v>
      </c>
      <c r="Q624" s="1">
        <v>42113</v>
      </c>
      <c r="R624" t="s">
        <v>22</v>
      </c>
      <c r="S624">
        <v>50</v>
      </c>
      <c r="T624">
        <v>51</v>
      </c>
      <c r="U624" t="b">
        <v>1</v>
      </c>
      <c r="V624" t="b">
        <v>0</v>
      </c>
      <c r="W624" t="s">
        <v>18</v>
      </c>
      <c r="X624" s="1"/>
      <c r="Y624" t="s">
        <v>18</v>
      </c>
      <c r="Z624" t="s">
        <v>18</v>
      </c>
    </row>
    <row r="625" spans="1:26" hidden="1" x14ac:dyDescent="0.4">
      <c r="A625">
        <v>10132278573</v>
      </c>
      <c r="B625" t="s">
        <v>16</v>
      </c>
      <c r="C625" t="s">
        <v>28</v>
      </c>
      <c r="D625" s="1">
        <v>33777</v>
      </c>
      <c r="E625" s="1">
        <v>23554</v>
      </c>
      <c r="F625" t="s">
        <v>29</v>
      </c>
      <c r="G625" t="s">
        <v>19</v>
      </c>
      <c r="H625">
        <v>-1</v>
      </c>
      <c r="I625" t="s">
        <v>72</v>
      </c>
      <c r="J625" t="s">
        <v>31</v>
      </c>
      <c r="K625" t="s">
        <v>24</v>
      </c>
      <c r="L625" t="s">
        <v>22</v>
      </c>
      <c r="M625">
        <v>1572</v>
      </c>
      <c r="N625">
        <v>1572</v>
      </c>
      <c r="O625">
        <v>0</v>
      </c>
      <c r="P625">
        <v>0</v>
      </c>
      <c r="R625" t="s">
        <v>22</v>
      </c>
      <c r="S625">
        <v>90</v>
      </c>
      <c r="T625">
        <v>16</v>
      </c>
      <c r="U625" t="b">
        <v>0</v>
      </c>
      <c r="V625" t="b">
        <v>1</v>
      </c>
      <c r="W625" t="s">
        <v>18</v>
      </c>
      <c r="X625" s="1"/>
      <c r="Y625" t="s">
        <v>18</v>
      </c>
      <c r="Z625" t="s">
        <v>18</v>
      </c>
    </row>
    <row r="626" spans="1:26" hidden="1" x14ac:dyDescent="0.4">
      <c r="A626">
        <v>13789099488</v>
      </c>
      <c r="B626" t="s">
        <v>16</v>
      </c>
      <c r="C626" t="s">
        <v>28</v>
      </c>
      <c r="D626" s="1">
        <v>33912</v>
      </c>
      <c r="E626" s="1">
        <v>24267</v>
      </c>
      <c r="F626" t="s">
        <v>25</v>
      </c>
      <c r="G626" t="s">
        <v>19</v>
      </c>
      <c r="H626">
        <v>-1</v>
      </c>
      <c r="I626" t="s">
        <v>73</v>
      </c>
      <c r="J626" t="s">
        <v>31</v>
      </c>
      <c r="K626" t="s">
        <v>24</v>
      </c>
      <c r="L626" t="s">
        <v>22</v>
      </c>
      <c r="M626">
        <v>1000</v>
      </c>
      <c r="N626">
        <v>1000</v>
      </c>
      <c r="O626">
        <v>0</v>
      </c>
      <c r="P626">
        <v>0</v>
      </c>
      <c r="R626" t="s">
        <v>22</v>
      </c>
      <c r="S626">
        <v>32</v>
      </c>
      <c r="T626">
        <v>28</v>
      </c>
      <c r="U626" t="b">
        <v>0</v>
      </c>
      <c r="V626" t="b">
        <v>1</v>
      </c>
      <c r="W626" t="s">
        <v>18</v>
      </c>
      <c r="X626" s="1"/>
      <c r="Y626" t="s">
        <v>18</v>
      </c>
      <c r="Z626" t="s">
        <v>18</v>
      </c>
    </row>
    <row r="627" spans="1:26" hidden="1" x14ac:dyDescent="0.4">
      <c r="A627">
        <v>17594417969</v>
      </c>
      <c r="B627" t="s">
        <v>16</v>
      </c>
      <c r="C627" t="s">
        <v>28</v>
      </c>
      <c r="D627" s="1">
        <v>34114</v>
      </c>
      <c r="E627" s="1">
        <v>23864</v>
      </c>
      <c r="F627" t="s">
        <v>25</v>
      </c>
      <c r="G627" t="s">
        <v>25</v>
      </c>
      <c r="H627">
        <v>3</v>
      </c>
      <c r="I627" t="s">
        <v>67</v>
      </c>
      <c r="J627" t="s">
        <v>49</v>
      </c>
      <c r="K627" t="s">
        <v>50</v>
      </c>
      <c r="L627" t="s">
        <v>22</v>
      </c>
      <c r="M627">
        <v>735</v>
      </c>
      <c r="N627">
        <v>735</v>
      </c>
      <c r="O627">
        <v>0</v>
      </c>
      <c r="P627">
        <v>0</v>
      </c>
      <c r="Q627" s="1">
        <v>42692</v>
      </c>
      <c r="R627" t="s">
        <v>22</v>
      </c>
      <c r="S627">
        <v>143</v>
      </c>
      <c r="T627">
        <v>121</v>
      </c>
      <c r="U627" t="b">
        <v>0</v>
      </c>
      <c r="V627" t="b">
        <v>1</v>
      </c>
      <c r="W627" t="s">
        <v>18</v>
      </c>
      <c r="X627" s="1"/>
      <c r="Y627" t="s">
        <v>18</v>
      </c>
      <c r="Z627" t="s">
        <v>18</v>
      </c>
    </row>
    <row r="628" spans="1:26" hidden="1" x14ac:dyDescent="0.4">
      <c r="A628">
        <v>10169150001</v>
      </c>
      <c r="B628" t="s">
        <v>16</v>
      </c>
      <c r="C628" t="s">
        <v>28</v>
      </c>
      <c r="D628" s="1">
        <v>34609</v>
      </c>
      <c r="E628" s="1">
        <v>27589</v>
      </c>
      <c r="F628" t="s">
        <v>25</v>
      </c>
      <c r="G628" t="s">
        <v>25</v>
      </c>
      <c r="H628">
        <v>-1</v>
      </c>
      <c r="I628" t="s">
        <v>74</v>
      </c>
      <c r="J628" t="s">
        <v>27</v>
      </c>
      <c r="K628" t="s">
        <v>16</v>
      </c>
      <c r="L628" t="s">
        <v>22</v>
      </c>
      <c r="M628">
        <v>1667</v>
      </c>
      <c r="N628">
        <v>1029</v>
      </c>
      <c r="O628">
        <v>638</v>
      </c>
      <c r="P628">
        <v>100</v>
      </c>
      <c r="Q628" s="1">
        <v>42785</v>
      </c>
      <c r="R628" t="s">
        <v>22</v>
      </c>
      <c r="S628">
        <v>29</v>
      </c>
      <c r="T628">
        <v>16</v>
      </c>
      <c r="U628" t="b">
        <v>0</v>
      </c>
      <c r="V628" t="b">
        <v>0</v>
      </c>
      <c r="W628" t="s">
        <v>18</v>
      </c>
      <c r="X628" s="1"/>
      <c r="Y628" t="s">
        <v>18</v>
      </c>
      <c r="Z628" t="s">
        <v>18</v>
      </c>
    </row>
    <row r="629" spans="1:26" hidden="1" x14ac:dyDescent="0.4">
      <c r="A629">
        <v>13032390233</v>
      </c>
      <c r="B629" t="s">
        <v>16</v>
      </c>
      <c r="C629" t="s">
        <v>17</v>
      </c>
      <c r="D629" s="1">
        <v>35034</v>
      </c>
      <c r="E629" s="1">
        <v>27394</v>
      </c>
      <c r="F629" t="s">
        <v>29</v>
      </c>
      <c r="G629" t="s">
        <v>19</v>
      </c>
      <c r="H629">
        <v>4</v>
      </c>
      <c r="I629" t="s">
        <v>20</v>
      </c>
      <c r="J629" t="s">
        <v>21</v>
      </c>
      <c r="K629" t="s">
        <v>23</v>
      </c>
      <c r="L629" t="s">
        <v>22</v>
      </c>
      <c r="M629">
        <v>32301</v>
      </c>
      <c r="N629">
        <v>32290</v>
      </c>
      <c r="O629">
        <v>11</v>
      </c>
      <c r="P629">
        <v>0</v>
      </c>
      <c r="Q629" s="1">
        <v>41423</v>
      </c>
      <c r="R629" t="s">
        <v>22</v>
      </c>
      <c r="S629">
        <v>644</v>
      </c>
      <c r="T629">
        <v>1628</v>
      </c>
      <c r="U629" t="b">
        <v>1</v>
      </c>
      <c r="V629" t="b">
        <v>1</v>
      </c>
      <c r="W629" t="s">
        <v>18</v>
      </c>
      <c r="X629" s="1"/>
      <c r="Y629" t="s">
        <v>18</v>
      </c>
      <c r="Z629" t="s">
        <v>18</v>
      </c>
    </row>
    <row r="630" spans="1:26" hidden="1" x14ac:dyDescent="0.4">
      <c r="A630">
        <v>11804470436</v>
      </c>
      <c r="B630" t="s">
        <v>16</v>
      </c>
      <c r="C630" t="s">
        <v>17</v>
      </c>
      <c r="D630" s="1">
        <v>35587</v>
      </c>
      <c r="E630" s="1">
        <v>28292</v>
      </c>
      <c r="F630" t="s">
        <v>25</v>
      </c>
      <c r="G630" t="s">
        <v>19</v>
      </c>
      <c r="H630">
        <v>3</v>
      </c>
      <c r="I630" t="s">
        <v>78</v>
      </c>
      <c r="J630" t="s">
        <v>42</v>
      </c>
      <c r="K630" t="s">
        <v>23</v>
      </c>
      <c r="L630" t="s">
        <v>22</v>
      </c>
      <c r="M630">
        <v>2507</v>
      </c>
      <c r="N630">
        <v>2507</v>
      </c>
      <c r="O630">
        <v>0</v>
      </c>
      <c r="P630">
        <v>0</v>
      </c>
      <c r="R630" t="s">
        <v>22</v>
      </c>
      <c r="S630">
        <v>958</v>
      </c>
      <c r="T630">
        <v>185</v>
      </c>
      <c r="U630" t="b">
        <v>0</v>
      </c>
      <c r="V630" t="b">
        <v>1</v>
      </c>
      <c r="W630" t="s">
        <v>18</v>
      </c>
      <c r="X630" s="1"/>
      <c r="Y630" t="s">
        <v>18</v>
      </c>
      <c r="Z630" t="s">
        <v>18</v>
      </c>
    </row>
    <row r="631" spans="1:26" hidden="1" x14ac:dyDescent="0.4">
      <c r="A631">
        <v>13187140585</v>
      </c>
      <c r="B631" t="s">
        <v>16</v>
      </c>
      <c r="C631" t="s">
        <v>17</v>
      </c>
      <c r="D631" s="1">
        <v>35672</v>
      </c>
      <c r="E631" s="1">
        <v>19753</v>
      </c>
      <c r="G631" t="s">
        <v>19</v>
      </c>
      <c r="H631">
        <v>-1</v>
      </c>
      <c r="I631" t="s">
        <v>79</v>
      </c>
      <c r="J631" t="s">
        <v>31</v>
      </c>
      <c r="K631" t="s">
        <v>24</v>
      </c>
      <c r="L631" t="s">
        <v>22</v>
      </c>
      <c r="M631">
        <v>10668</v>
      </c>
      <c r="N631">
        <v>10668</v>
      </c>
      <c r="O631">
        <v>0</v>
      </c>
      <c r="P631">
        <v>0</v>
      </c>
      <c r="R631" t="s">
        <v>22</v>
      </c>
      <c r="S631">
        <v>1038</v>
      </c>
      <c r="T631">
        <v>1160</v>
      </c>
      <c r="U631" t="b">
        <v>1</v>
      </c>
      <c r="V631" t="b">
        <v>1</v>
      </c>
      <c r="W631" t="s">
        <v>18</v>
      </c>
      <c r="X631" s="1"/>
      <c r="Y631" t="s">
        <v>18</v>
      </c>
      <c r="Z631" t="s">
        <v>18</v>
      </c>
    </row>
    <row r="632" spans="1:26" hidden="1" x14ac:dyDescent="0.4">
      <c r="A632">
        <v>12570547771</v>
      </c>
      <c r="B632" t="s">
        <v>16</v>
      </c>
      <c r="C632" t="s">
        <v>17</v>
      </c>
      <c r="D632" s="1">
        <v>35766</v>
      </c>
      <c r="E632" s="1">
        <v>27327</v>
      </c>
      <c r="F632" t="s">
        <v>29</v>
      </c>
      <c r="G632" t="s">
        <v>19</v>
      </c>
      <c r="H632">
        <v>3</v>
      </c>
      <c r="I632" t="s">
        <v>30</v>
      </c>
      <c r="J632" t="s">
        <v>31</v>
      </c>
      <c r="K632" t="s">
        <v>24</v>
      </c>
      <c r="L632" t="s">
        <v>22</v>
      </c>
      <c r="M632">
        <v>435</v>
      </c>
      <c r="N632">
        <v>435</v>
      </c>
      <c r="O632">
        <v>0</v>
      </c>
      <c r="P632">
        <v>0</v>
      </c>
      <c r="R632" t="s">
        <v>22</v>
      </c>
      <c r="S632">
        <v>924</v>
      </c>
      <c r="T632">
        <v>63</v>
      </c>
      <c r="U632" t="b">
        <v>1</v>
      </c>
      <c r="V632" t="b">
        <v>1</v>
      </c>
      <c r="W632" t="s">
        <v>18</v>
      </c>
      <c r="X632" s="1"/>
      <c r="Y632" t="s">
        <v>18</v>
      </c>
      <c r="Z632" t="s">
        <v>18</v>
      </c>
    </row>
    <row r="633" spans="1:26" hidden="1" x14ac:dyDescent="0.4">
      <c r="A633">
        <v>15307124088</v>
      </c>
      <c r="B633" t="s">
        <v>16</v>
      </c>
      <c r="C633" t="s">
        <v>17</v>
      </c>
      <c r="D633" s="1">
        <v>37845</v>
      </c>
      <c r="E633" s="1">
        <v>31054</v>
      </c>
      <c r="G633" t="s">
        <v>19</v>
      </c>
      <c r="H633">
        <v>4</v>
      </c>
      <c r="I633" t="s">
        <v>20</v>
      </c>
      <c r="J633" t="s">
        <v>21</v>
      </c>
      <c r="K633" t="s">
        <v>23</v>
      </c>
      <c r="L633" t="s">
        <v>22</v>
      </c>
      <c r="M633">
        <v>1278</v>
      </c>
      <c r="N633">
        <v>1278</v>
      </c>
      <c r="O633">
        <v>0</v>
      </c>
      <c r="P633">
        <v>0</v>
      </c>
      <c r="R633" t="s">
        <v>22</v>
      </c>
      <c r="S633">
        <v>295</v>
      </c>
      <c r="T633">
        <v>164</v>
      </c>
      <c r="U633" t="b">
        <v>1</v>
      </c>
      <c r="V633" t="b">
        <v>0</v>
      </c>
      <c r="W633" t="s">
        <v>18</v>
      </c>
      <c r="X633" s="1"/>
      <c r="Y633" t="s">
        <v>18</v>
      </c>
      <c r="Z633" t="s">
        <v>18</v>
      </c>
    </row>
    <row r="634" spans="1:26" hidden="1" x14ac:dyDescent="0.4">
      <c r="A634">
        <v>11359410927</v>
      </c>
      <c r="B634" t="s">
        <v>16</v>
      </c>
      <c r="C634" t="s">
        <v>28</v>
      </c>
      <c r="D634" s="1">
        <v>39799</v>
      </c>
      <c r="E634" s="1">
        <v>32620</v>
      </c>
      <c r="G634" t="s">
        <v>19</v>
      </c>
      <c r="H634">
        <v>1</v>
      </c>
      <c r="I634" t="s">
        <v>88</v>
      </c>
      <c r="J634" t="s">
        <v>31</v>
      </c>
      <c r="K634" t="s">
        <v>24</v>
      </c>
      <c r="L634" t="s">
        <v>22</v>
      </c>
      <c r="M634">
        <v>195</v>
      </c>
      <c r="N634">
        <v>104</v>
      </c>
      <c r="O634">
        <v>91</v>
      </c>
      <c r="P634">
        <v>50</v>
      </c>
      <c r="Q634" s="1">
        <v>43217</v>
      </c>
      <c r="R634" t="s">
        <v>22</v>
      </c>
      <c r="S634">
        <v>21</v>
      </c>
      <c r="T634">
        <v>21</v>
      </c>
      <c r="U634" t="b">
        <v>0</v>
      </c>
      <c r="V634" t="b">
        <v>0</v>
      </c>
      <c r="W634" t="s">
        <v>18</v>
      </c>
      <c r="X634" s="1"/>
      <c r="Y634" t="s">
        <v>18</v>
      </c>
      <c r="Z634" t="s">
        <v>18</v>
      </c>
    </row>
    <row r="635" spans="1:26" hidden="1" x14ac:dyDescent="0.4">
      <c r="A635">
        <v>15416876770</v>
      </c>
      <c r="B635" t="s">
        <v>16</v>
      </c>
      <c r="C635" t="s">
        <v>28</v>
      </c>
      <c r="D635" s="1">
        <v>42541</v>
      </c>
      <c r="E635" s="1">
        <v>30455</v>
      </c>
      <c r="F635" t="s">
        <v>25</v>
      </c>
      <c r="G635" t="s">
        <v>19</v>
      </c>
      <c r="H635">
        <v>-1</v>
      </c>
      <c r="I635" t="s">
        <v>93</v>
      </c>
      <c r="J635" t="s">
        <v>49</v>
      </c>
      <c r="K635" t="s">
        <v>50</v>
      </c>
      <c r="L635" t="s">
        <v>22</v>
      </c>
      <c r="M635">
        <v>161</v>
      </c>
      <c r="N635">
        <v>0</v>
      </c>
      <c r="O635">
        <v>161</v>
      </c>
      <c r="P635">
        <v>100</v>
      </c>
      <c r="Q635" s="1">
        <v>42542</v>
      </c>
      <c r="R635" t="s">
        <v>22</v>
      </c>
      <c r="S635">
        <v>122</v>
      </c>
      <c r="T635">
        <v>2</v>
      </c>
      <c r="U635" t="b">
        <v>0</v>
      </c>
      <c r="V635" t="b">
        <v>1</v>
      </c>
      <c r="W635" t="s">
        <v>18</v>
      </c>
      <c r="X635" s="1"/>
      <c r="Y635" t="s">
        <v>18</v>
      </c>
      <c r="Z635" t="s">
        <v>18</v>
      </c>
    </row>
    <row r="636" spans="1:26" hidden="1" x14ac:dyDescent="0.4">
      <c r="A636">
        <v>18715012024</v>
      </c>
      <c r="B636" t="s">
        <v>16</v>
      </c>
      <c r="C636" t="s">
        <v>28</v>
      </c>
      <c r="D636" s="1">
        <v>37607</v>
      </c>
      <c r="E636" s="1">
        <v>26934</v>
      </c>
      <c r="G636" t="s">
        <v>19</v>
      </c>
      <c r="H636">
        <v>-1</v>
      </c>
      <c r="I636" t="s">
        <v>95</v>
      </c>
      <c r="J636" t="s">
        <v>31</v>
      </c>
      <c r="K636" t="s">
        <v>24</v>
      </c>
      <c r="L636" t="s">
        <v>18</v>
      </c>
      <c r="M636">
        <v>1041</v>
      </c>
      <c r="N636">
        <v>82</v>
      </c>
      <c r="O636">
        <v>959</v>
      </c>
      <c r="P636">
        <v>100</v>
      </c>
      <c r="Q636" s="1">
        <v>42692</v>
      </c>
      <c r="R636" t="s">
        <v>22</v>
      </c>
      <c r="S636">
        <v>261</v>
      </c>
      <c r="T636">
        <v>51</v>
      </c>
      <c r="U636" t="b">
        <v>0</v>
      </c>
      <c r="V636" t="b">
        <v>1</v>
      </c>
      <c r="W636" t="s">
        <v>18</v>
      </c>
      <c r="X636" s="1"/>
      <c r="Y636" t="s">
        <v>18</v>
      </c>
      <c r="Z636" t="s">
        <v>18</v>
      </c>
    </row>
    <row r="637" spans="1:26" hidden="1" x14ac:dyDescent="0.4">
      <c r="A637">
        <v>17643770610</v>
      </c>
      <c r="B637" t="s">
        <v>16</v>
      </c>
      <c r="C637" t="s">
        <v>28</v>
      </c>
      <c r="D637" s="1">
        <v>35627</v>
      </c>
      <c r="E637" s="1">
        <v>27328</v>
      </c>
      <c r="F637" t="s">
        <v>25</v>
      </c>
      <c r="G637" t="s">
        <v>19</v>
      </c>
      <c r="H637">
        <v>4</v>
      </c>
      <c r="I637" t="s">
        <v>97</v>
      </c>
      <c r="J637" t="s">
        <v>38</v>
      </c>
      <c r="K637" t="s">
        <v>16</v>
      </c>
      <c r="L637" t="s">
        <v>22</v>
      </c>
      <c r="M637">
        <v>1734</v>
      </c>
      <c r="N637">
        <v>1680</v>
      </c>
      <c r="O637">
        <v>54</v>
      </c>
      <c r="P637">
        <v>0</v>
      </c>
      <c r="Q637" s="1">
        <v>43195</v>
      </c>
      <c r="R637" t="s">
        <v>22</v>
      </c>
      <c r="S637">
        <v>86</v>
      </c>
      <c r="T637">
        <v>6</v>
      </c>
      <c r="U637" t="b">
        <v>0</v>
      </c>
      <c r="V637" t="b">
        <v>1</v>
      </c>
      <c r="W637" t="s">
        <v>18</v>
      </c>
      <c r="X637" s="1"/>
      <c r="Y637" t="s">
        <v>18</v>
      </c>
      <c r="Z637" t="s">
        <v>18</v>
      </c>
    </row>
    <row r="638" spans="1:26" hidden="1" x14ac:dyDescent="0.4">
      <c r="A638">
        <v>11598398550</v>
      </c>
      <c r="B638" t="s">
        <v>16</v>
      </c>
      <c r="C638" t="s">
        <v>24</v>
      </c>
      <c r="D638" s="1">
        <v>37191</v>
      </c>
      <c r="E638" s="1">
        <v>23223</v>
      </c>
      <c r="F638" t="s">
        <v>29</v>
      </c>
      <c r="G638" t="s">
        <v>19</v>
      </c>
      <c r="H638">
        <v>4</v>
      </c>
      <c r="I638" t="s">
        <v>99</v>
      </c>
      <c r="J638" t="s">
        <v>31</v>
      </c>
      <c r="K638" t="s">
        <v>24</v>
      </c>
      <c r="L638" t="s">
        <v>22</v>
      </c>
      <c r="M638">
        <v>4845</v>
      </c>
      <c r="N638">
        <v>2720</v>
      </c>
      <c r="O638">
        <v>2125</v>
      </c>
      <c r="P638">
        <v>0</v>
      </c>
      <c r="Q638" s="1">
        <v>43490</v>
      </c>
      <c r="R638" t="s">
        <v>22</v>
      </c>
      <c r="S638">
        <v>286</v>
      </c>
      <c r="T638">
        <v>1395</v>
      </c>
      <c r="U638" t="b">
        <v>1</v>
      </c>
      <c r="V638" t="b">
        <v>1</v>
      </c>
      <c r="W638" t="s">
        <v>18</v>
      </c>
      <c r="X638" s="1"/>
      <c r="Y638" t="s">
        <v>18</v>
      </c>
      <c r="Z638" t="s">
        <v>18</v>
      </c>
    </row>
    <row r="639" spans="1:26" hidden="1" x14ac:dyDescent="0.4">
      <c r="A639">
        <v>18800295919</v>
      </c>
      <c r="B639" t="s">
        <v>16</v>
      </c>
      <c r="C639" t="s">
        <v>28</v>
      </c>
      <c r="D639" s="1">
        <v>41129</v>
      </c>
      <c r="E639" s="1">
        <v>28890</v>
      </c>
      <c r="F639" t="s">
        <v>29</v>
      </c>
      <c r="G639" t="s">
        <v>19</v>
      </c>
      <c r="H639">
        <v>-1</v>
      </c>
      <c r="I639" t="s">
        <v>37</v>
      </c>
      <c r="J639" t="s">
        <v>38</v>
      </c>
      <c r="K639" t="s">
        <v>16</v>
      </c>
      <c r="L639" t="s">
        <v>22</v>
      </c>
      <c r="M639">
        <v>2585</v>
      </c>
      <c r="N639">
        <v>2585</v>
      </c>
      <c r="O639">
        <v>0</v>
      </c>
      <c r="P639">
        <v>0</v>
      </c>
      <c r="Q639" s="1">
        <v>43031</v>
      </c>
      <c r="R639" t="s">
        <v>22</v>
      </c>
      <c r="S639">
        <v>38</v>
      </c>
      <c r="T639">
        <v>20</v>
      </c>
      <c r="U639" t="b">
        <v>0</v>
      </c>
      <c r="V639" t="b">
        <v>1</v>
      </c>
      <c r="W639" t="s">
        <v>18</v>
      </c>
      <c r="X639" s="1"/>
      <c r="Y639" t="s">
        <v>18</v>
      </c>
      <c r="Z639" t="s">
        <v>18</v>
      </c>
    </row>
    <row r="640" spans="1:26" hidden="1" x14ac:dyDescent="0.4">
      <c r="A640">
        <v>13764151398</v>
      </c>
      <c r="B640" t="s">
        <v>16</v>
      </c>
      <c r="C640" t="s">
        <v>28</v>
      </c>
      <c r="D640" s="1">
        <v>33739</v>
      </c>
      <c r="E640" s="1">
        <v>23700</v>
      </c>
      <c r="F640" t="s">
        <v>25</v>
      </c>
      <c r="G640" t="s">
        <v>19</v>
      </c>
      <c r="H640">
        <v>-1</v>
      </c>
      <c r="I640" t="s">
        <v>88</v>
      </c>
      <c r="J640" t="s">
        <v>31</v>
      </c>
      <c r="K640" t="s">
        <v>24</v>
      </c>
      <c r="L640" t="s">
        <v>22</v>
      </c>
      <c r="M640">
        <v>1602</v>
      </c>
      <c r="N640">
        <v>1162</v>
      </c>
      <c r="O640">
        <v>440</v>
      </c>
      <c r="P640">
        <v>30</v>
      </c>
      <c r="Q640" s="1">
        <v>41816</v>
      </c>
      <c r="R640" t="s">
        <v>22</v>
      </c>
      <c r="S640">
        <v>40</v>
      </c>
      <c r="T640">
        <v>66</v>
      </c>
      <c r="U640" t="b">
        <v>0</v>
      </c>
      <c r="V640" t="b">
        <v>0</v>
      </c>
      <c r="W640" t="s">
        <v>18</v>
      </c>
      <c r="X640" s="1"/>
      <c r="Y640" t="s">
        <v>18</v>
      </c>
      <c r="Z640" t="s">
        <v>18</v>
      </c>
    </row>
    <row r="641" spans="1:26" hidden="1" x14ac:dyDescent="0.4">
      <c r="A641">
        <v>15096941482</v>
      </c>
      <c r="B641" t="s">
        <v>16</v>
      </c>
      <c r="C641" t="s">
        <v>24</v>
      </c>
      <c r="D641" s="1">
        <v>33931</v>
      </c>
      <c r="E641" s="1">
        <v>25909</v>
      </c>
      <c r="F641" t="s">
        <v>29</v>
      </c>
      <c r="G641" t="s">
        <v>19</v>
      </c>
      <c r="H641">
        <v>4</v>
      </c>
      <c r="I641" t="s">
        <v>71</v>
      </c>
      <c r="J641" t="s">
        <v>34</v>
      </c>
      <c r="K641" t="s">
        <v>23</v>
      </c>
      <c r="L641" t="s">
        <v>22</v>
      </c>
      <c r="M641">
        <v>8062</v>
      </c>
      <c r="N641">
        <v>8062</v>
      </c>
      <c r="O641">
        <v>0</v>
      </c>
      <c r="P641">
        <v>0</v>
      </c>
      <c r="R641" t="s">
        <v>22</v>
      </c>
      <c r="S641">
        <v>2449</v>
      </c>
      <c r="T641">
        <v>2054</v>
      </c>
      <c r="U641" t="b">
        <v>1</v>
      </c>
      <c r="V641" t="b">
        <v>1</v>
      </c>
      <c r="W641" t="s">
        <v>18</v>
      </c>
      <c r="X641" s="1"/>
      <c r="Y641" t="s">
        <v>18</v>
      </c>
      <c r="Z641" t="s">
        <v>18</v>
      </c>
    </row>
    <row r="642" spans="1:26" hidden="1" x14ac:dyDescent="0.4">
      <c r="A642">
        <v>11532624126</v>
      </c>
      <c r="B642" t="s">
        <v>16</v>
      </c>
      <c r="C642" t="s">
        <v>28</v>
      </c>
      <c r="D642" s="1">
        <v>33962</v>
      </c>
      <c r="E642" s="1">
        <v>23133</v>
      </c>
      <c r="F642" t="s">
        <v>25</v>
      </c>
      <c r="G642" t="s">
        <v>19</v>
      </c>
      <c r="H642">
        <v>-1</v>
      </c>
      <c r="I642" t="s">
        <v>102</v>
      </c>
      <c r="J642" t="s">
        <v>31</v>
      </c>
      <c r="K642" t="s">
        <v>24</v>
      </c>
      <c r="L642" t="s">
        <v>22</v>
      </c>
      <c r="M642">
        <v>4559</v>
      </c>
      <c r="N642">
        <v>1604</v>
      </c>
      <c r="O642">
        <v>2955</v>
      </c>
      <c r="P642">
        <v>90</v>
      </c>
      <c r="Q642" s="1">
        <v>42549</v>
      </c>
      <c r="R642" t="s">
        <v>22</v>
      </c>
      <c r="S642">
        <v>178</v>
      </c>
      <c r="T642">
        <v>28</v>
      </c>
      <c r="U642" t="b">
        <v>1</v>
      </c>
      <c r="V642" t="b">
        <v>1</v>
      </c>
      <c r="W642" t="s">
        <v>18</v>
      </c>
      <c r="X642" s="1"/>
      <c r="Y642" t="s">
        <v>18</v>
      </c>
      <c r="Z642" t="s">
        <v>18</v>
      </c>
    </row>
    <row r="643" spans="1:26" hidden="1" x14ac:dyDescent="0.4">
      <c r="A643">
        <v>16523072874</v>
      </c>
      <c r="B643" t="s">
        <v>16</v>
      </c>
      <c r="C643" t="s">
        <v>28</v>
      </c>
      <c r="D643" s="1">
        <v>34796</v>
      </c>
      <c r="E643" s="1">
        <v>28338</v>
      </c>
      <c r="F643" t="s">
        <v>25</v>
      </c>
      <c r="G643" t="s">
        <v>19</v>
      </c>
      <c r="H643">
        <v>0</v>
      </c>
      <c r="I643" t="s">
        <v>103</v>
      </c>
      <c r="J643" t="s">
        <v>64</v>
      </c>
      <c r="K643" t="s">
        <v>23</v>
      </c>
      <c r="L643" t="s">
        <v>22</v>
      </c>
      <c r="M643">
        <v>2363</v>
      </c>
      <c r="N643">
        <v>2354</v>
      </c>
      <c r="O643">
        <v>9</v>
      </c>
      <c r="P643">
        <v>10</v>
      </c>
      <c r="Q643" s="1">
        <v>42564</v>
      </c>
      <c r="R643" t="s">
        <v>22</v>
      </c>
      <c r="S643">
        <v>120</v>
      </c>
      <c r="T643">
        <v>28</v>
      </c>
      <c r="U643" t="b">
        <v>1</v>
      </c>
      <c r="V643" t="b">
        <v>1</v>
      </c>
      <c r="W643" t="s">
        <v>18</v>
      </c>
      <c r="X643" s="1"/>
      <c r="Y643" t="s">
        <v>22</v>
      </c>
      <c r="Z643" t="s">
        <v>18</v>
      </c>
    </row>
    <row r="644" spans="1:26" hidden="1" x14ac:dyDescent="0.4">
      <c r="A644">
        <v>11126551511</v>
      </c>
      <c r="B644" t="s">
        <v>16</v>
      </c>
      <c r="C644" t="s">
        <v>28</v>
      </c>
      <c r="D644" s="1">
        <v>37858</v>
      </c>
      <c r="E644" s="1">
        <v>26376</v>
      </c>
      <c r="F644" t="s">
        <v>25</v>
      </c>
      <c r="G644" t="s">
        <v>19</v>
      </c>
      <c r="H644">
        <v>-1</v>
      </c>
      <c r="I644" t="s">
        <v>105</v>
      </c>
      <c r="J644" t="s">
        <v>31</v>
      </c>
      <c r="K644" t="s">
        <v>24</v>
      </c>
      <c r="L644" t="s">
        <v>22</v>
      </c>
      <c r="M644">
        <v>1002</v>
      </c>
      <c r="N644">
        <v>917</v>
      </c>
      <c r="O644">
        <v>85</v>
      </c>
      <c r="P644">
        <v>100</v>
      </c>
      <c r="Q644" s="1">
        <v>41299</v>
      </c>
      <c r="R644" t="s">
        <v>22</v>
      </c>
      <c r="S644">
        <v>2</v>
      </c>
      <c r="T644">
        <v>2</v>
      </c>
      <c r="U644" t="b">
        <v>0</v>
      </c>
      <c r="V644" t="b">
        <v>0</v>
      </c>
      <c r="W644" t="s">
        <v>18</v>
      </c>
      <c r="X644" s="1"/>
      <c r="Y644" t="s">
        <v>22</v>
      </c>
      <c r="Z644" t="s">
        <v>18</v>
      </c>
    </row>
    <row r="645" spans="1:26" hidden="1" x14ac:dyDescent="0.4">
      <c r="A645">
        <v>17618404665</v>
      </c>
      <c r="B645" t="s">
        <v>16</v>
      </c>
      <c r="C645" t="s">
        <v>17</v>
      </c>
      <c r="D645" s="1">
        <v>34369</v>
      </c>
      <c r="E645" s="1">
        <v>25203</v>
      </c>
      <c r="F645" t="s">
        <v>29</v>
      </c>
      <c r="G645" t="s">
        <v>19</v>
      </c>
      <c r="H645">
        <v>0</v>
      </c>
      <c r="I645" t="s">
        <v>103</v>
      </c>
      <c r="J645" t="s">
        <v>64</v>
      </c>
      <c r="K645" t="s">
        <v>23</v>
      </c>
      <c r="L645" t="s">
        <v>22</v>
      </c>
      <c r="M645">
        <v>9298</v>
      </c>
      <c r="N645">
        <v>9298</v>
      </c>
      <c r="O645">
        <v>0</v>
      </c>
      <c r="P645">
        <v>0</v>
      </c>
      <c r="R645" t="s">
        <v>22</v>
      </c>
      <c r="S645">
        <v>408</v>
      </c>
      <c r="T645">
        <v>25</v>
      </c>
      <c r="U645" t="b">
        <v>0</v>
      </c>
      <c r="V645" t="b">
        <v>0</v>
      </c>
      <c r="W645" t="s">
        <v>18</v>
      </c>
      <c r="X645" s="1"/>
      <c r="Y645" t="s">
        <v>18</v>
      </c>
      <c r="Z645" t="s">
        <v>18</v>
      </c>
    </row>
    <row r="646" spans="1:26" hidden="1" x14ac:dyDescent="0.4">
      <c r="A646">
        <v>14181411271</v>
      </c>
      <c r="B646" t="s">
        <v>16</v>
      </c>
      <c r="C646" t="s">
        <v>28</v>
      </c>
      <c r="D646" s="1">
        <v>36007</v>
      </c>
      <c r="E646" s="1">
        <v>24719</v>
      </c>
      <c r="F646" t="s">
        <v>25</v>
      </c>
      <c r="G646" t="s">
        <v>19</v>
      </c>
      <c r="H646">
        <v>2</v>
      </c>
      <c r="I646" t="s">
        <v>51</v>
      </c>
      <c r="J646" t="s">
        <v>31</v>
      </c>
      <c r="K646" t="s">
        <v>24</v>
      </c>
      <c r="L646" t="s">
        <v>22</v>
      </c>
      <c r="M646">
        <v>12511</v>
      </c>
      <c r="N646">
        <v>10194</v>
      </c>
      <c r="O646">
        <v>2317</v>
      </c>
      <c r="P646">
        <v>100</v>
      </c>
      <c r="Q646" s="1">
        <v>42639</v>
      </c>
      <c r="R646" t="s">
        <v>22</v>
      </c>
      <c r="S646">
        <v>117</v>
      </c>
      <c r="T646">
        <v>28</v>
      </c>
      <c r="U646" t="b">
        <v>0</v>
      </c>
      <c r="V646" t="b">
        <v>1</v>
      </c>
      <c r="W646" t="s">
        <v>18</v>
      </c>
      <c r="X646" s="1"/>
      <c r="Y646" t="s">
        <v>18</v>
      </c>
      <c r="Z646" t="s">
        <v>18</v>
      </c>
    </row>
    <row r="647" spans="1:26" hidden="1" x14ac:dyDescent="0.4">
      <c r="A647">
        <v>12945235250</v>
      </c>
      <c r="B647" t="s">
        <v>16</v>
      </c>
      <c r="C647" t="s">
        <v>28</v>
      </c>
      <c r="D647" s="1">
        <v>36344</v>
      </c>
      <c r="E647" s="1">
        <v>26397</v>
      </c>
      <c r="F647" t="s">
        <v>29</v>
      </c>
      <c r="G647" t="s">
        <v>19</v>
      </c>
      <c r="H647">
        <v>-1</v>
      </c>
      <c r="I647" t="s">
        <v>106</v>
      </c>
      <c r="J647" t="s">
        <v>31</v>
      </c>
      <c r="K647" t="s">
        <v>24</v>
      </c>
      <c r="L647" t="s">
        <v>22</v>
      </c>
      <c r="M647">
        <v>131</v>
      </c>
      <c r="N647">
        <v>131</v>
      </c>
      <c r="O647">
        <v>0</v>
      </c>
      <c r="P647">
        <v>0</v>
      </c>
      <c r="R647" t="s">
        <v>22</v>
      </c>
      <c r="S647">
        <v>212</v>
      </c>
      <c r="T647">
        <v>127</v>
      </c>
      <c r="U647" t="b">
        <v>0</v>
      </c>
      <c r="V647" t="b">
        <v>1</v>
      </c>
      <c r="W647" t="s">
        <v>18</v>
      </c>
      <c r="X647" s="1"/>
      <c r="Y647" t="s">
        <v>18</v>
      </c>
      <c r="Z647" t="s">
        <v>18</v>
      </c>
    </row>
    <row r="648" spans="1:26" hidden="1" x14ac:dyDescent="0.4">
      <c r="A648">
        <v>10444727239</v>
      </c>
      <c r="B648" t="s">
        <v>16</v>
      </c>
      <c r="C648" t="s">
        <v>28</v>
      </c>
      <c r="D648" s="1">
        <v>36804</v>
      </c>
      <c r="E648" s="1">
        <v>29752</v>
      </c>
      <c r="F648" t="s">
        <v>29</v>
      </c>
      <c r="G648" t="s">
        <v>19</v>
      </c>
      <c r="H648">
        <v>4</v>
      </c>
      <c r="I648" t="s">
        <v>20</v>
      </c>
      <c r="J648" t="s">
        <v>21</v>
      </c>
      <c r="K648" t="s">
        <v>23</v>
      </c>
      <c r="L648" t="s">
        <v>22</v>
      </c>
      <c r="M648">
        <v>1257</v>
      </c>
      <c r="N648">
        <v>1257</v>
      </c>
      <c r="O648">
        <v>0</v>
      </c>
      <c r="P648">
        <v>0</v>
      </c>
      <c r="R648" t="s">
        <v>22</v>
      </c>
      <c r="S648">
        <v>10</v>
      </c>
      <c r="T648">
        <v>8</v>
      </c>
      <c r="U648" t="b">
        <v>1</v>
      </c>
      <c r="V648" t="b">
        <v>0</v>
      </c>
      <c r="W648" t="s">
        <v>18</v>
      </c>
      <c r="X648" s="1"/>
      <c r="Y648" t="s">
        <v>18</v>
      </c>
      <c r="Z648" t="s">
        <v>18</v>
      </c>
    </row>
    <row r="649" spans="1:26" hidden="1" x14ac:dyDescent="0.4">
      <c r="A649">
        <v>12567247861</v>
      </c>
      <c r="B649" t="s">
        <v>16</v>
      </c>
      <c r="C649" t="s">
        <v>17</v>
      </c>
      <c r="D649" s="1">
        <v>37057</v>
      </c>
      <c r="E649" s="1">
        <v>26651</v>
      </c>
      <c r="F649" t="s">
        <v>25</v>
      </c>
      <c r="G649" t="s">
        <v>19</v>
      </c>
      <c r="H649">
        <v>3</v>
      </c>
      <c r="I649" t="s">
        <v>107</v>
      </c>
      <c r="J649" t="s">
        <v>42</v>
      </c>
      <c r="K649" t="s">
        <v>23</v>
      </c>
      <c r="L649" t="s">
        <v>22</v>
      </c>
      <c r="M649">
        <v>1338</v>
      </c>
      <c r="N649">
        <v>1338</v>
      </c>
      <c r="O649">
        <v>0</v>
      </c>
      <c r="P649">
        <v>0</v>
      </c>
      <c r="R649" t="s">
        <v>22</v>
      </c>
      <c r="S649">
        <v>304</v>
      </c>
      <c r="T649">
        <v>142</v>
      </c>
      <c r="U649" t="b">
        <v>1</v>
      </c>
      <c r="V649" t="b">
        <v>1</v>
      </c>
      <c r="W649" t="s">
        <v>18</v>
      </c>
      <c r="X649" s="1"/>
      <c r="Y649" t="s">
        <v>18</v>
      </c>
      <c r="Z649" t="s">
        <v>18</v>
      </c>
    </row>
    <row r="650" spans="1:26" hidden="1" x14ac:dyDescent="0.4">
      <c r="A650">
        <v>10903076735</v>
      </c>
      <c r="B650" t="s">
        <v>16</v>
      </c>
      <c r="C650" t="s">
        <v>17</v>
      </c>
      <c r="D650" s="1">
        <v>34062</v>
      </c>
      <c r="E650" s="1">
        <v>20244</v>
      </c>
      <c r="G650" t="s">
        <v>19</v>
      </c>
      <c r="H650">
        <v>3</v>
      </c>
      <c r="I650" t="s">
        <v>108</v>
      </c>
      <c r="J650" t="s">
        <v>42</v>
      </c>
      <c r="K650" t="s">
        <v>23</v>
      </c>
      <c r="L650" t="s">
        <v>22</v>
      </c>
      <c r="M650">
        <v>10175</v>
      </c>
      <c r="N650">
        <v>10175</v>
      </c>
      <c r="O650">
        <v>0</v>
      </c>
      <c r="P650">
        <v>0</v>
      </c>
      <c r="R650" t="s">
        <v>22</v>
      </c>
      <c r="S650">
        <v>640</v>
      </c>
      <c r="T650">
        <v>219</v>
      </c>
      <c r="U650" t="b">
        <v>1</v>
      </c>
      <c r="V650" t="b">
        <v>1</v>
      </c>
      <c r="W650" t="s">
        <v>18</v>
      </c>
      <c r="X650" s="1"/>
      <c r="Y650" t="s">
        <v>18</v>
      </c>
      <c r="Z650" t="s">
        <v>18</v>
      </c>
    </row>
    <row r="651" spans="1:26" hidden="1" x14ac:dyDescent="0.4">
      <c r="A651">
        <v>12226023979</v>
      </c>
      <c r="B651" t="s">
        <v>16</v>
      </c>
      <c r="C651" t="s">
        <v>24</v>
      </c>
      <c r="D651" s="1">
        <v>34998</v>
      </c>
      <c r="E651" s="1">
        <v>24618</v>
      </c>
      <c r="F651" t="s">
        <v>29</v>
      </c>
      <c r="G651" t="s">
        <v>19</v>
      </c>
      <c r="H651">
        <v>4</v>
      </c>
      <c r="I651" t="s">
        <v>35</v>
      </c>
      <c r="J651" t="s">
        <v>21</v>
      </c>
      <c r="K651" t="s">
        <v>23</v>
      </c>
      <c r="L651" t="s">
        <v>22</v>
      </c>
      <c r="M651">
        <v>1942</v>
      </c>
      <c r="N651">
        <v>1942</v>
      </c>
      <c r="O651">
        <v>0</v>
      </c>
      <c r="P651">
        <v>0</v>
      </c>
      <c r="Q651" s="1">
        <v>42534</v>
      </c>
      <c r="R651" t="s">
        <v>22</v>
      </c>
      <c r="S651">
        <v>2869</v>
      </c>
      <c r="T651">
        <v>2168</v>
      </c>
      <c r="U651" t="b">
        <v>1</v>
      </c>
      <c r="V651" t="b">
        <v>1</v>
      </c>
      <c r="W651" t="s">
        <v>18</v>
      </c>
      <c r="X651" s="1"/>
      <c r="Y651" t="s">
        <v>18</v>
      </c>
      <c r="Z651" t="s">
        <v>18</v>
      </c>
    </row>
    <row r="652" spans="1:26" hidden="1" x14ac:dyDescent="0.4">
      <c r="A652">
        <v>14787284016</v>
      </c>
      <c r="B652" t="s">
        <v>16</v>
      </c>
      <c r="C652" t="s">
        <v>28</v>
      </c>
      <c r="D652" s="1">
        <v>37205</v>
      </c>
      <c r="E652" s="1">
        <v>21956</v>
      </c>
      <c r="F652" t="s">
        <v>25</v>
      </c>
      <c r="G652" t="s">
        <v>19</v>
      </c>
      <c r="H652">
        <v>-1</v>
      </c>
      <c r="I652" t="s">
        <v>111</v>
      </c>
      <c r="J652" t="s">
        <v>58</v>
      </c>
      <c r="K652" t="s">
        <v>16</v>
      </c>
      <c r="L652" t="s">
        <v>22</v>
      </c>
      <c r="M652">
        <v>2160</v>
      </c>
      <c r="N652">
        <v>2160</v>
      </c>
      <c r="O652">
        <v>0</v>
      </c>
      <c r="P652">
        <v>0</v>
      </c>
      <c r="R652" t="s">
        <v>22</v>
      </c>
      <c r="S652">
        <v>219</v>
      </c>
      <c r="T652">
        <v>96</v>
      </c>
      <c r="U652" t="b">
        <v>0</v>
      </c>
      <c r="V652" t="b">
        <v>1</v>
      </c>
      <c r="W652" t="s">
        <v>18</v>
      </c>
      <c r="X652" s="1"/>
      <c r="Y652" t="s">
        <v>18</v>
      </c>
      <c r="Z652" t="s">
        <v>18</v>
      </c>
    </row>
    <row r="653" spans="1:26" hidden="1" x14ac:dyDescent="0.4">
      <c r="A653">
        <v>14276117661</v>
      </c>
      <c r="B653" t="s">
        <v>16</v>
      </c>
      <c r="C653" t="s">
        <v>17</v>
      </c>
      <c r="D653" s="1">
        <v>37246</v>
      </c>
      <c r="E653" s="1">
        <v>27895</v>
      </c>
      <c r="F653" t="s">
        <v>25</v>
      </c>
      <c r="G653" t="s">
        <v>19</v>
      </c>
      <c r="H653">
        <v>-1</v>
      </c>
      <c r="I653" t="s">
        <v>20</v>
      </c>
      <c r="J653" t="s">
        <v>21</v>
      </c>
      <c r="K653" t="s">
        <v>23</v>
      </c>
      <c r="L653" t="s">
        <v>22</v>
      </c>
      <c r="M653">
        <v>807</v>
      </c>
      <c r="N653">
        <v>741</v>
      </c>
      <c r="O653">
        <v>66</v>
      </c>
      <c r="P653">
        <v>100</v>
      </c>
      <c r="Q653" s="1">
        <v>42431</v>
      </c>
      <c r="R653" t="s">
        <v>22</v>
      </c>
      <c r="S653">
        <v>150</v>
      </c>
      <c r="T653">
        <v>3</v>
      </c>
      <c r="U653" t="b">
        <v>1</v>
      </c>
      <c r="V653" t="b">
        <v>1</v>
      </c>
      <c r="W653" t="s">
        <v>18</v>
      </c>
      <c r="X653" s="1"/>
      <c r="Y653" t="s">
        <v>18</v>
      </c>
      <c r="Z653" t="s">
        <v>18</v>
      </c>
    </row>
    <row r="654" spans="1:26" hidden="1" x14ac:dyDescent="0.4">
      <c r="A654">
        <v>12400360724</v>
      </c>
      <c r="B654" t="s">
        <v>16</v>
      </c>
      <c r="C654" t="s">
        <v>17</v>
      </c>
      <c r="D654" s="1">
        <v>37246</v>
      </c>
      <c r="E654" s="1">
        <v>27895</v>
      </c>
      <c r="F654" t="s">
        <v>25</v>
      </c>
      <c r="G654" t="s">
        <v>19</v>
      </c>
      <c r="H654">
        <v>-1</v>
      </c>
      <c r="I654" t="s">
        <v>20</v>
      </c>
      <c r="J654" t="s">
        <v>21</v>
      </c>
      <c r="K654" t="s">
        <v>23</v>
      </c>
      <c r="L654" t="s">
        <v>22</v>
      </c>
      <c r="M654">
        <v>807</v>
      </c>
      <c r="N654">
        <v>741</v>
      </c>
      <c r="O654">
        <v>66</v>
      </c>
      <c r="P654">
        <v>100</v>
      </c>
      <c r="Q654" s="1">
        <v>42431</v>
      </c>
      <c r="R654" t="s">
        <v>22</v>
      </c>
      <c r="S654">
        <v>150</v>
      </c>
      <c r="T654">
        <v>3</v>
      </c>
      <c r="U654" t="b">
        <v>1</v>
      </c>
      <c r="V654" t="b">
        <v>1</v>
      </c>
      <c r="W654" t="s">
        <v>18</v>
      </c>
      <c r="X654" s="1"/>
      <c r="Y654" t="s">
        <v>18</v>
      </c>
      <c r="Z654" t="s">
        <v>18</v>
      </c>
    </row>
    <row r="655" spans="1:26" hidden="1" x14ac:dyDescent="0.4">
      <c r="A655">
        <v>12204576079</v>
      </c>
      <c r="B655" t="s">
        <v>16</v>
      </c>
      <c r="C655" t="s">
        <v>17</v>
      </c>
      <c r="D655" s="1">
        <v>38418</v>
      </c>
      <c r="E655" s="1">
        <v>28990</v>
      </c>
      <c r="G655" t="s">
        <v>19</v>
      </c>
      <c r="H655">
        <v>2</v>
      </c>
      <c r="I655" t="s">
        <v>44</v>
      </c>
      <c r="J655" t="s">
        <v>42</v>
      </c>
      <c r="K655" t="s">
        <v>23</v>
      </c>
      <c r="L655" t="s">
        <v>22</v>
      </c>
      <c r="M655">
        <v>114</v>
      </c>
      <c r="N655">
        <v>33</v>
      </c>
      <c r="O655">
        <v>81</v>
      </c>
      <c r="P655">
        <v>100</v>
      </c>
      <c r="Q655" s="1">
        <v>41146</v>
      </c>
      <c r="R655" t="s">
        <v>22</v>
      </c>
      <c r="S655">
        <v>299</v>
      </c>
      <c r="T655">
        <v>17</v>
      </c>
      <c r="U655" t="b">
        <v>1</v>
      </c>
      <c r="V655" t="b">
        <v>1</v>
      </c>
      <c r="W655" t="s">
        <v>18</v>
      </c>
      <c r="X655" s="1"/>
      <c r="Y655" t="s">
        <v>18</v>
      </c>
      <c r="Z655" t="s">
        <v>18</v>
      </c>
    </row>
    <row r="656" spans="1:26" hidden="1" x14ac:dyDescent="0.4">
      <c r="A656">
        <v>12267482854</v>
      </c>
      <c r="B656" t="s">
        <v>16</v>
      </c>
      <c r="C656" t="s">
        <v>17</v>
      </c>
      <c r="D656" s="1">
        <v>37323</v>
      </c>
      <c r="E656" s="1">
        <v>30702</v>
      </c>
      <c r="F656" t="s">
        <v>25</v>
      </c>
      <c r="G656" t="s">
        <v>19</v>
      </c>
      <c r="H656">
        <v>-1</v>
      </c>
      <c r="I656" t="s">
        <v>71</v>
      </c>
      <c r="J656" t="s">
        <v>34</v>
      </c>
      <c r="K656" t="s">
        <v>23</v>
      </c>
      <c r="L656" t="s">
        <v>22</v>
      </c>
      <c r="M656">
        <v>81</v>
      </c>
      <c r="N656">
        <v>0</v>
      </c>
      <c r="O656">
        <v>81</v>
      </c>
      <c r="P656">
        <v>100</v>
      </c>
      <c r="Q656" s="1">
        <v>43461</v>
      </c>
      <c r="R656" t="s">
        <v>22</v>
      </c>
      <c r="S656">
        <v>595</v>
      </c>
      <c r="T656">
        <v>203</v>
      </c>
      <c r="U656" t="b">
        <v>0</v>
      </c>
      <c r="V656" t="b">
        <v>1</v>
      </c>
      <c r="W656" t="s">
        <v>18</v>
      </c>
      <c r="X656" s="1"/>
      <c r="Y656" t="s">
        <v>18</v>
      </c>
      <c r="Z656" t="s">
        <v>18</v>
      </c>
    </row>
    <row r="657" spans="1:26" hidden="1" x14ac:dyDescent="0.4">
      <c r="A657">
        <v>13587683045</v>
      </c>
      <c r="B657" t="s">
        <v>16</v>
      </c>
      <c r="C657" t="s">
        <v>24</v>
      </c>
      <c r="D657" s="1">
        <v>37700</v>
      </c>
      <c r="E657" s="1">
        <v>26278</v>
      </c>
      <c r="F657" t="s">
        <v>25</v>
      </c>
      <c r="G657" t="s">
        <v>25</v>
      </c>
      <c r="H657">
        <v>4</v>
      </c>
      <c r="I657" t="s">
        <v>112</v>
      </c>
      <c r="J657" t="s">
        <v>49</v>
      </c>
      <c r="K657" t="s">
        <v>50</v>
      </c>
      <c r="L657" t="s">
        <v>22</v>
      </c>
      <c r="M657">
        <v>665</v>
      </c>
      <c r="N657">
        <v>17</v>
      </c>
      <c r="O657">
        <v>648</v>
      </c>
      <c r="P657">
        <v>100</v>
      </c>
      <c r="Q657" s="1">
        <v>41103</v>
      </c>
      <c r="R657" t="s">
        <v>22</v>
      </c>
      <c r="S657">
        <v>1964</v>
      </c>
      <c r="T657">
        <v>1283</v>
      </c>
      <c r="U657" t="b">
        <v>0</v>
      </c>
      <c r="V657" t="b">
        <v>1</v>
      </c>
      <c r="W657" t="s">
        <v>18</v>
      </c>
      <c r="X657" s="1"/>
      <c r="Y657" t="s">
        <v>18</v>
      </c>
      <c r="Z657" t="s">
        <v>18</v>
      </c>
    </row>
    <row r="658" spans="1:26" hidden="1" x14ac:dyDescent="0.4">
      <c r="A658">
        <v>11056854779</v>
      </c>
      <c r="B658" t="s">
        <v>16</v>
      </c>
      <c r="C658" t="s">
        <v>28</v>
      </c>
      <c r="D658" s="1">
        <v>37718</v>
      </c>
      <c r="E658" s="1">
        <v>24084</v>
      </c>
      <c r="F658" t="s">
        <v>25</v>
      </c>
      <c r="G658" t="s">
        <v>19</v>
      </c>
      <c r="H658">
        <v>2</v>
      </c>
      <c r="I658" t="s">
        <v>88</v>
      </c>
      <c r="J658" t="s">
        <v>31</v>
      </c>
      <c r="K658" t="s">
        <v>24</v>
      </c>
      <c r="L658" t="s">
        <v>18</v>
      </c>
      <c r="M658">
        <v>633</v>
      </c>
      <c r="N658">
        <v>540</v>
      </c>
      <c r="O658">
        <v>93</v>
      </c>
      <c r="P658">
        <v>100</v>
      </c>
      <c r="Q658" s="1">
        <v>42009</v>
      </c>
      <c r="R658" t="s">
        <v>22</v>
      </c>
      <c r="S658">
        <v>23</v>
      </c>
      <c r="T658">
        <v>16</v>
      </c>
      <c r="U658" t="b">
        <v>0</v>
      </c>
      <c r="V658" t="b">
        <v>0</v>
      </c>
      <c r="W658" t="s">
        <v>18</v>
      </c>
      <c r="X658" s="1"/>
      <c r="Y658" t="s">
        <v>18</v>
      </c>
      <c r="Z658" t="s">
        <v>18</v>
      </c>
    </row>
    <row r="659" spans="1:26" hidden="1" x14ac:dyDescent="0.4">
      <c r="A659">
        <v>16679972528</v>
      </c>
      <c r="B659" t="s">
        <v>16</v>
      </c>
      <c r="C659" t="s">
        <v>24</v>
      </c>
      <c r="D659" s="1">
        <v>37844</v>
      </c>
      <c r="E659" s="1">
        <v>30794</v>
      </c>
      <c r="F659" t="s">
        <v>25</v>
      </c>
      <c r="G659" t="s">
        <v>19</v>
      </c>
      <c r="H659">
        <v>-1</v>
      </c>
      <c r="I659" t="s">
        <v>71</v>
      </c>
      <c r="J659" t="s">
        <v>34</v>
      </c>
      <c r="K659" t="s">
        <v>23</v>
      </c>
      <c r="L659" t="s">
        <v>22</v>
      </c>
      <c r="M659">
        <v>3964</v>
      </c>
      <c r="N659">
        <v>3964</v>
      </c>
      <c r="O659">
        <v>0</v>
      </c>
      <c r="P659">
        <v>0</v>
      </c>
      <c r="R659" t="s">
        <v>22</v>
      </c>
      <c r="S659">
        <v>1605</v>
      </c>
      <c r="T659">
        <v>650</v>
      </c>
      <c r="U659" t="b">
        <v>0</v>
      </c>
      <c r="V659" t="b">
        <v>1</v>
      </c>
      <c r="W659" t="s">
        <v>18</v>
      </c>
      <c r="X659" s="1"/>
      <c r="Y659" t="s">
        <v>18</v>
      </c>
      <c r="Z659" t="s">
        <v>18</v>
      </c>
    </row>
    <row r="660" spans="1:26" hidden="1" x14ac:dyDescent="0.4">
      <c r="A660">
        <v>16479533769</v>
      </c>
      <c r="B660" t="s">
        <v>16</v>
      </c>
      <c r="C660" t="s">
        <v>28</v>
      </c>
      <c r="D660" s="1">
        <v>38204</v>
      </c>
      <c r="E660" s="1">
        <v>31236</v>
      </c>
      <c r="F660" t="s">
        <v>29</v>
      </c>
      <c r="G660" t="s">
        <v>19</v>
      </c>
      <c r="H660">
        <v>3</v>
      </c>
      <c r="I660" t="s">
        <v>20</v>
      </c>
      <c r="J660" t="s">
        <v>21</v>
      </c>
      <c r="K660" t="s">
        <v>23</v>
      </c>
      <c r="L660" t="s">
        <v>22</v>
      </c>
      <c r="M660">
        <v>30</v>
      </c>
      <c r="N660">
        <v>2</v>
      </c>
      <c r="O660">
        <v>28</v>
      </c>
      <c r="P660">
        <v>100</v>
      </c>
      <c r="Q660" s="1">
        <v>42703</v>
      </c>
      <c r="R660" t="s">
        <v>22</v>
      </c>
      <c r="S660">
        <v>51</v>
      </c>
      <c r="T660">
        <v>13</v>
      </c>
      <c r="U660" t="b">
        <v>0</v>
      </c>
      <c r="V660" t="b">
        <v>1</v>
      </c>
      <c r="W660" t="s">
        <v>18</v>
      </c>
      <c r="X660" s="1"/>
      <c r="Y660" t="s">
        <v>18</v>
      </c>
      <c r="Z660" t="s">
        <v>18</v>
      </c>
    </row>
    <row r="661" spans="1:26" hidden="1" x14ac:dyDescent="0.4">
      <c r="A661">
        <v>12471322572</v>
      </c>
      <c r="B661" t="s">
        <v>16</v>
      </c>
      <c r="C661" t="s">
        <v>28</v>
      </c>
      <c r="D661" s="1">
        <v>38959</v>
      </c>
      <c r="E661" s="1">
        <v>23149</v>
      </c>
      <c r="F661" t="s">
        <v>29</v>
      </c>
      <c r="G661" t="s">
        <v>19</v>
      </c>
      <c r="H661">
        <v>2</v>
      </c>
      <c r="I661" t="s">
        <v>71</v>
      </c>
      <c r="J661" t="s">
        <v>34</v>
      </c>
      <c r="K661" t="s">
        <v>23</v>
      </c>
      <c r="L661" t="s">
        <v>22</v>
      </c>
      <c r="M661">
        <v>37</v>
      </c>
      <c r="N661">
        <v>8</v>
      </c>
      <c r="O661">
        <v>29</v>
      </c>
      <c r="P661">
        <v>100</v>
      </c>
      <c r="Q661" s="1">
        <v>42445</v>
      </c>
      <c r="R661" t="s">
        <v>22</v>
      </c>
      <c r="S661">
        <v>16</v>
      </c>
      <c r="T661">
        <v>9</v>
      </c>
      <c r="U661" t="b">
        <v>0</v>
      </c>
      <c r="V661" t="b">
        <v>1</v>
      </c>
      <c r="W661" t="s">
        <v>18</v>
      </c>
      <c r="X661" s="1"/>
      <c r="Y661" t="s">
        <v>18</v>
      </c>
      <c r="Z661" t="s">
        <v>18</v>
      </c>
    </row>
    <row r="662" spans="1:26" hidden="1" x14ac:dyDescent="0.4">
      <c r="A662">
        <v>18473831600</v>
      </c>
      <c r="B662" t="s">
        <v>16</v>
      </c>
      <c r="C662" t="s">
        <v>28</v>
      </c>
      <c r="D662" s="1">
        <v>39105</v>
      </c>
      <c r="E662" s="1">
        <v>23180</v>
      </c>
      <c r="F662" t="s">
        <v>29</v>
      </c>
      <c r="G662" t="s">
        <v>19</v>
      </c>
      <c r="H662">
        <v>4</v>
      </c>
      <c r="I662" t="s">
        <v>45</v>
      </c>
      <c r="J662" t="s">
        <v>42</v>
      </c>
      <c r="K662" t="s">
        <v>23</v>
      </c>
      <c r="L662" t="s">
        <v>22</v>
      </c>
      <c r="M662">
        <v>21987</v>
      </c>
      <c r="N662">
        <v>20236</v>
      </c>
      <c r="O662">
        <v>1751</v>
      </c>
      <c r="P662">
        <v>0</v>
      </c>
      <c r="Q662" s="1">
        <v>43504</v>
      </c>
      <c r="R662" t="s">
        <v>22</v>
      </c>
      <c r="S662">
        <v>324</v>
      </c>
      <c r="T662">
        <v>125</v>
      </c>
      <c r="U662" t="b">
        <v>0</v>
      </c>
      <c r="V662" t="b">
        <v>1</v>
      </c>
      <c r="W662" t="s">
        <v>18</v>
      </c>
      <c r="X662" s="1"/>
      <c r="Y662" t="s">
        <v>18</v>
      </c>
      <c r="Z662" t="s">
        <v>18</v>
      </c>
    </row>
    <row r="663" spans="1:26" hidden="1" x14ac:dyDescent="0.4">
      <c r="A663">
        <v>14017829903</v>
      </c>
      <c r="B663" t="s">
        <v>16</v>
      </c>
      <c r="C663" t="s">
        <v>17</v>
      </c>
      <c r="D663" s="1">
        <v>40817</v>
      </c>
      <c r="E663" s="1">
        <v>33170</v>
      </c>
      <c r="F663" t="s">
        <v>29</v>
      </c>
      <c r="G663" t="s">
        <v>19</v>
      </c>
      <c r="H663">
        <v>-1</v>
      </c>
      <c r="I663" t="s">
        <v>68</v>
      </c>
      <c r="J663" t="s">
        <v>31</v>
      </c>
      <c r="K663" t="s">
        <v>24</v>
      </c>
      <c r="L663" t="s">
        <v>22</v>
      </c>
      <c r="M663">
        <v>8410</v>
      </c>
      <c r="N663">
        <v>8410</v>
      </c>
      <c r="O663">
        <v>0</v>
      </c>
      <c r="P663">
        <v>0</v>
      </c>
      <c r="R663" t="s">
        <v>22</v>
      </c>
      <c r="S663">
        <v>602</v>
      </c>
      <c r="T663">
        <v>181</v>
      </c>
      <c r="U663" t="b">
        <v>0</v>
      </c>
      <c r="V663" t="b">
        <v>1</v>
      </c>
      <c r="W663" t="s">
        <v>18</v>
      </c>
      <c r="X663" s="1"/>
      <c r="Y663" t="s">
        <v>18</v>
      </c>
      <c r="Z663" t="s">
        <v>18</v>
      </c>
    </row>
    <row r="664" spans="1:26" hidden="1" x14ac:dyDescent="0.4">
      <c r="A664">
        <v>11353751512</v>
      </c>
      <c r="B664" t="s">
        <v>16</v>
      </c>
      <c r="C664" t="s">
        <v>17</v>
      </c>
      <c r="D664" s="1">
        <v>38391</v>
      </c>
      <c r="E664" s="1">
        <v>27781</v>
      </c>
      <c r="G664" t="s">
        <v>19</v>
      </c>
      <c r="H664">
        <v>2</v>
      </c>
      <c r="I664" t="s">
        <v>103</v>
      </c>
      <c r="J664" t="s">
        <v>64</v>
      </c>
      <c r="K664" t="s">
        <v>23</v>
      </c>
      <c r="L664" t="s">
        <v>22</v>
      </c>
      <c r="M664">
        <v>169</v>
      </c>
      <c r="N664">
        <v>88</v>
      </c>
      <c r="O664">
        <v>81</v>
      </c>
      <c r="P664">
        <v>100</v>
      </c>
      <c r="Q664" s="1">
        <v>41945</v>
      </c>
      <c r="R664" t="s">
        <v>22</v>
      </c>
      <c r="S664">
        <v>296</v>
      </c>
      <c r="T664">
        <v>24</v>
      </c>
      <c r="U664" t="b">
        <v>0</v>
      </c>
      <c r="V664" t="b">
        <v>0</v>
      </c>
      <c r="W664" t="s">
        <v>18</v>
      </c>
      <c r="X664" s="1"/>
      <c r="Y664" t="s">
        <v>22</v>
      </c>
      <c r="Z664" t="s">
        <v>18</v>
      </c>
    </row>
    <row r="665" spans="1:26" hidden="1" x14ac:dyDescent="0.4">
      <c r="A665">
        <v>16532254781</v>
      </c>
      <c r="B665" t="s">
        <v>16</v>
      </c>
      <c r="C665" t="s">
        <v>17</v>
      </c>
      <c r="D665" s="1">
        <v>40817</v>
      </c>
      <c r="E665" s="1">
        <v>33170</v>
      </c>
      <c r="F665" t="s">
        <v>29</v>
      </c>
      <c r="G665" t="s">
        <v>19</v>
      </c>
      <c r="H665">
        <v>-1</v>
      </c>
      <c r="I665" t="s">
        <v>68</v>
      </c>
      <c r="J665" t="s">
        <v>31</v>
      </c>
      <c r="K665" t="s">
        <v>24</v>
      </c>
      <c r="L665" t="s">
        <v>22</v>
      </c>
      <c r="M665">
        <v>8410</v>
      </c>
      <c r="N665">
        <v>8410</v>
      </c>
      <c r="O665">
        <v>0</v>
      </c>
      <c r="P665">
        <v>0</v>
      </c>
      <c r="R665" t="s">
        <v>22</v>
      </c>
      <c r="S665">
        <v>602</v>
      </c>
      <c r="T665">
        <v>181</v>
      </c>
      <c r="U665" t="b">
        <v>0</v>
      </c>
      <c r="V665" t="b">
        <v>1</v>
      </c>
      <c r="W665" t="s">
        <v>18</v>
      </c>
      <c r="X665" s="1"/>
      <c r="Y665" t="s">
        <v>18</v>
      </c>
      <c r="Z665" t="s">
        <v>18</v>
      </c>
    </row>
    <row r="666" spans="1:26" hidden="1" x14ac:dyDescent="0.4">
      <c r="A666">
        <v>13183606947</v>
      </c>
      <c r="B666" t="s">
        <v>16</v>
      </c>
      <c r="C666" t="s">
        <v>17</v>
      </c>
      <c r="D666" s="1">
        <v>38391</v>
      </c>
      <c r="E666" s="1">
        <v>27781</v>
      </c>
      <c r="G666" t="s">
        <v>19</v>
      </c>
      <c r="H666">
        <v>2</v>
      </c>
      <c r="I666" t="s">
        <v>103</v>
      </c>
      <c r="J666" t="s">
        <v>64</v>
      </c>
      <c r="K666" t="s">
        <v>23</v>
      </c>
      <c r="L666" t="s">
        <v>22</v>
      </c>
      <c r="M666">
        <v>169</v>
      </c>
      <c r="N666">
        <v>88</v>
      </c>
      <c r="O666">
        <v>81</v>
      </c>
      <c r="P666">
        <v>100</v>
      </c>
      <c r="Q666" s="1">
        <v>41945</v>
      </c>
      <c r="R666" t="s">
        <v>22</v>
      </c>
      <c r="S666">
        <v>296</v>
      </c>
      <c r="T666">
        <v>24</v>
      </c>
      <c r="U666" t="b">
        <v>0</v>
      </c>
      <c r="V666" t="b">
        <v>0</v>
      </c>
      <c r="W666" t="s">
        <v>18</v>
      </c>
      <c r="X666" s="1"/>
      <c r="Y666" t="s">
        <v>22</v>
      </c>
      <c r="Z666" t="s">
        <v>18</v>
      </c>
    </row>
    <row r="667" spans="1:26" hidden="1" x14ac:dyDescent="0.4">
      <c r="A667">
        <v>14559970806</v>
      </c>
      <c r="B667" t="s">
        <v>16</v>
      </c>
      <c r="C667" t="s">
        <v>28</v>
      </c>
      <c r="D667" s="1">
        <v>38835</v>
      </c>
      <c r="E667" s="1">
        <v>24282</v>
      </c>
      <c r="G667" t="s">
        <v>19</v>
      </c>
      <c r="H667">
        <v>-1</v>
      </c>
      <c r="I667" t="s">
        <v>115</v>
      </c>
      <c r="J667" t="s">
        <v>31</v>
      </c>
      <c r="K667" t="s">
        <v>24</v>
      </c>
      <c r="L667" t="s">
        <v>22</v>
      </c>
      <c r="M667">
        <v>22109</v>
      </c>
      <c r="N667">
        <v>22085</v>
      </c>
      <c r="O667">
        <v>24</v>
      </c>
      <c r="P667">
        <v>100</v>
      </c>
      <c r="Q667" s="1">
        <v>41957</v>
      </c>
      <c r="R667" t="s">
        <v>22</v>
      </c>
      <c r="S667">
        <v>43</v>
      </c>
      <c r="T667">
        <v>3</v>
      </c>
      <c r="U667" t="b">
        <v>1</v>
      </c>
      <c r="V667" t="b">
        <v>1</v>
      </c>
      <c r="W667" t="s">
        <v>18</v>
      </c>
      <c r="X667" s="1"/>
      <c r="Y667" t="s">
        <v>22</v>
      </c>
      <c r="Z667" t="s">
        <v>18</v>
      </c>
    </row>
    <row r="668" spans="1:26" hidden="1" x14ac:dyDescent="0.4">
      <c r="A668">
        <v>11822165380</v>
      </c>
      <c r="B668" t="s">
        <v>16</v>
      </c>
      <c r="C668" t="s">
        <v>17</v>
      </c>
      <c r="D668" s="1">
        <v>36538</v>
      </c>
      <c r="E668" s="1">
        <v>27811</v>
      </c>
      <c r="F668" t="s">
        <v>29</v>
      </c>
      <c r="G668" t="s">
        <v>19</v>
      </c>
      <c r="H668">
        <v>-1</v>
      </c>
      <c r="I668" t="s">
        <v>99</v>
      </c>
      <c r="J668" t="s">
        <v>31</v>
      </c>
      <c r="K668" t="s">
        <v>24</v>
      </c>
      <c r="L668" t="s">
        <v>22</v>
      </c>
      <c r="M668">
        <v>1359</v>
      </c>
      <c r="N668">
        <v>108</v>
      </c>
      <c r="O668">
        <v>1251</v>
      </c>
      <c r="P668">
        <v>100</v>
      </c>
      <c r="Q668" s="1">
        <v>40998</v>
      </c>
      <c r="R668" t="s">
        <v>22</v>
      </c>
      <c r="S668">
        <v>419</v>
      </c>
      <c r="T668">
        <v>18</v>
      </c>
      <c r="U668" t="b">
        <v>0</v>
      </c>
      <c r="V668" t="b">
        <v>1</v>
      </c>
      <c r="W668" t="s">
        <v>18</v>
      </c>
      <c r="X668" s="1"/>
      <c r="Y668" t="s">
        <v>22</v>
      </c>
      <c r="Z668" t="s">
        <v>18</v>
      </c>
    </row>
    <row r="669" spans="1:26" hidden="1" x14ac:dyDescent="0.4">
      <c r="A669">
        <v>11568888496</v>
      </c>
      <c r="B669" t="s">
        <v>16</v>
      </c>
      <c r="C669" t="s">
        <v>17</v>
      </c>
      <c r="D669" s="1">
        <v>33885</v>
      </c>
      <c r="E669" s="1">
        <v>25944</v>
      </c>
      <c r="F669" t="s">
        <v>25</v>
      </c>
      <c r="G669" t="s">
        <v>19</v>
      </c>
      <c r="H669">
        <v>-1</v>
      </c>
      <c r="I669" t="s">
        <v>79</v>
      </c>
      <c r="J669" t="s">
        <v>31</v>
      </c>
      <c r="K669" t="s">
        <v>24</v>
      </c>
      <c r="L669" t="s">
        <v>22</v>
      </c>
      <c r="M669">
        <v>256</v>
      </c>
      <c r="N669">
        <v>246</v>
      </c>
      <c r="O669">
        <v>10</v>
      </c>
      <c r="P669">
        <v>100</v>
      </c>
      <c r="Q669" s="1">
        <v>40976</v>
      </c>
      <c r="R669" t="s">
        <v>22</v>
      </c>
      <c r="S669">
        <v>505</v>
      </c>
      <c r="T669">
        <v>513</v>
      </c>
      <c r="U669" t="b">
        <v>1</v>
      </c>
      <c r="V669" t="b">
        <v>1</v>
      </c>
      <c r="W669" t="s">
        <v>18</v>
      </c>
      <c r="X669" s="1"/>
      <c r="Y669" t="s">
        <v>22</v>
      </c>
      <c r="Z669" t="s">
        <v>18</v>
      </c>
    </row>
    <row r="670" spans="1:26" hidden="1" x14ac:dyDescent="0.4">
      <c r="A670">
        <v>17122632069</v>
      </c>
      <c r="B670" t="s">
        <v>16</v>
      </c>
      <c r="C670" t="s">
        <v>28</v>
      </c>
      <c r="D670" s="1">
        <v>36717</v>
      </c>
      <c r="E670" s="1">
        <v>26375</v>
      </c>
      <c r="F670" t="s">
        <v>25</v>
      </c>
      <c r="G670" t="s">
        <v>19</v>
      </c>
      <c r="H670">
        <v>-1</v>
      </c>
      <c r="I670" t="s">
        <v>117</v>
      </c>
      <c r="J670" t="s">
        <v>34</v>
      </c>
      <c r="K670" t="s">
        <v>23</v>
      </c>
      <c r="L670" t="s">
        <v>22</v>
      </c>
      <c r="M670">
        <v>57</v>
      </c>
      <c r="N670">
        <v>0</v>
      </c>
      <c r="O670">
        <v>57</v>
      </c>
      <c r="P670">
        <v>100</v>
      </c>
      <c r="Q670" s="1">
        <v>42679</v>
      </c>
      <c r="R670" t="s">
        <v>22</v>
      </c>
      <c r="S670">
        <v>234</v>
      </c>
      <c r="T670">
        <v>70</v>
      </c>
      <c r="U670" t="b">
        <v>1</v>
      </c>
      <c r="V670" t="b">
        <v>1</v>
      </c>
      <c r="W670" t="s">
        <v>18</v>
      </c>
      <c r="X670" s="1"/>
      <c r="Y670" t="s">
        <v>22</v>
      </c>
      <c r="Z670" t="s">
        <v>18</v>
      </c>
    </row>
    <row r="671" spans="1:26" hidden="1" x14ac:dyDescent="0.4">
      <c r="A671">
        <v>17922388804</v>
      </c>
      <c r="B671" t="s">
        <v>16</v>
      </c>
      <c r="C671" t="s">
        <v>17</v>
      </c>
      <c r="D671" s="1">
        <v>33722</v>
      </c>
      <c r="E671" s="1">
        <v>22668</v>
      </c>
      <c r="F671" t="s">
        <v>25</v>
      </c>
      <c r="G671" t="s">
        <v>19</v>
      </c>
      <c r="H671">
        <v>4</v>
      </c>
      <c r="I671" t="s">
        <v>35</v>
      </c>
      <c r="J671" t="s">
        <v>21</v>
      </c>
      <c r="K671" t="s">
        <v>23</v>
      </c>
      <c r="L671" t="s">
        <v>22</v>
      </c>
      <c r="M671">
        <v>2475</v>
      </c>
      <c r="N671">
        <v>2475</v>
      </c>
      <c r="O671">
        <v>0</v>
      </c>
      <c r="P671">
        <v>0</v>
      </c>
      <c r="R671" t="s">
        <v>22</v>
      </c>
      <c r="S671">
        <v>42</v>
      </c>
      <c r="T671">
        <v>3</v>
      </c>
      <c r="U671" t="b">
        <v>1</v>
      </c>
      <c r="V671" t="b">
        <v>1</v>
      </c>
      <c r="W671" t="s">
        <v>18</v>
      </c>
      <c r="X671" s="1"/>
      <c r="Y671" t="s">
        <v>22</v>
      </c>
      <c r="Z671" t="s">
        <v>18</v>
      </c>
    </row>
    <row r="672" spans="1:26" hidden="1" x14ac:dyDescent="0.4">
      <c r="A672">
        <v>18526492436</v>
      </c>
      <c r="B672" t="s">
        <v>16</v>
      </c>
      <c r="C672" t="s">
        <v>28</v>
      </c>
      <c r="D672" s="1">
        <v>35306</v>
      </c>
      <c r="E672" s="1">
        <v>28681</v>
      </c>
      <c r="F672" t="s">
        <v>25</v>
      </c>
      <c r="G672" t="s">
        <v>19</v>
      </c>
      <c r="H672">
        <v>-1</v>
      </c>
      <c r="I672" t="s">
        <v>120</v>
      </c>
      <c r="J672" t="s">
        <v>42</v>
      </c>
      <c r="K672" t="s">
        <v>23</v>
      </c>
      <c r="L672" t="s">
        <v>22</v>
      </c>
      <c r="M672">
        <v>4184</v>
      </c>
      <c r="N672">
        <v>4184</v>
      </c>
      <c r="O672">
        <v>0</v>
      </c>
      <c r="P672">
        <v>0</v>
      </c>
      <c r="R672" t="s">
        <v>22</v>
      </c>
      <c r="S672">
        <v>4</v>
      </c>
      <c r="T672">
        <v>65</v>
      </c>
      <c r="U672" t="b">
        <v>1</v>
      </c>
      <c r="V672" t="b">
        <v>1</v>
      </c>
      <c r="W672" t="s">
        <v>18</v>
      </c>
      <c r="X672" s="1"/>
      <c r="Y672" t="s">
        <v>22</v>
      </c>
      <c r="Z672" t="s">
        <v>18</v>
      </c>
    </row>
    <row r="673" spans="1:26" hidden="1" x14ac:dyDescent="0.4">
      <c r="A673">
        <v>10184828294</v>
      </c>
      <c r="B673" t="s">
        <v>16</v>
      </c>
      <c r="C673" t="s">
        <v>28</v>
      </c>
      <c r="D673" s="1">
        <v>36003</v>
      </c>
      <c r="E673" s="1">
        <v>28996</v>
      </c>
      <c r="F673" t="s">
        <v>25</v>
      </c>
      <c r="G673" t="s">
        <v>19</v>
      </c>
      <c r="H673">
        <v>-1</v>
      </c>
      <c r="I673" t="s">
        <v>121</v>
      </c>
      <c r="J673" t="s">
        <v>42</v>
      </c>
      <c r="K673" t="s">
        <v>23</v>
      </c>
      <c r="L673" t="s">
        <v>22</v>
      </c>
      <c r="M673">
        <v>816</v>
      </c>
      <c r="N673">
        <v>816</v>
      </c>
      <c r="O673">
        <v>0</v>
      </c>
      <c r="P673">
        <v>0</v>
      </c>
      <c r="R673" t="s">
        <v>22</v>
      </c>
      <c r="S673">
        <v>68</v>
      </c>
      <c r="T673">
        <v>28</v>
      </c>
      <c r="U673" t="b">
        <v>0</v>
      </c>
      <c r="V673" t="b">
        <v>1</v>
      </c>
      <c r="W673" t="s">
        <v>18</v>
      </c>
      <c r="X673" s="1"/>
      <c r="Y673" t="s">
        <v>22</v>
      </c>
      <c r="Z673" t="s">
        <v>18</v>
      </c>
    </row>
    <row r="674" spans="1:26" hidden="1" x14ac:dyDescent="0.4">
      <c r="A674">
        <v>10023599269</v>
      </c>
      <c r="B674" t="s">
        <v>16</v>
      </c>
      <c r="C674" t="s">
        <v>17</v>
      </c>
      <c r="D674" s="1">
        <v>36901</v>
      </c>
      <c r="E674" s="1">
        <v>30555</v>
      </c>
      <c r="F674" t="s">
        <v>25</v>
      </c>
      <c r="G674" t="s">
        <v>19</v>
      </c>
      <c r="H674">
        <v>2</v>
      </c>
      <c r="I674" t="s">
        <v>104</v>
      </c>
      <c r="J674" t="s">
        <v>31</v>
      </c>
      <c r="K674" t="s">
        <v>24</v>
      </c>
      <c r="L674" t="s">
        <v>22</v>
      </c>
      <c r="M674">
        <v>109</v>
      </c>
      <c r="N674">
        <v>106</v>
      </c>
      <c r="O674">
        <v>3</v>
      </c>
      <c r="P674">
        <v>100</v>
      </c>
      <c r="Q674" s="1">
        <v>42185</v>
      </c>
      <c r="R674" t="s">
        <v>22</v>
      </c>
      <c r="S674">
        <v>467</v>
      </c>
      <c r="T674">
        <v>187</v>
      </c>
      <c r="U674" t="b">
        <v>1</v>
      </c>
      <c r="V674" t="b">
        <v>1</v>
      </c>
      <c r="W674" t="s">
        <v>18</v>
      </c>
      <c r="X674" s="1"/>
      <c r="Y674" t="s">
        <v>22</v>
      </c>
      <c r="Z674" t="s">
        <v>18</v>
      </c>
    </row>
    <row r="675" spans="1:26" hidden="1" x14ac:dyDescent="0.4">
      <c r="A675">
        <v>14302194881</v>
      </c>
      <c r="B675" t="s">
        <v>16</v>
      </c>
      <c r="C675" t="s">
        <v>28</v>
      </c>
      <c r="D675" s="1">
        <v>35913</v>
      </c>
      <c r="E675" s="1">
        <v>28715</v>
      </c>
      <c r="F675" t="s">
        <v>25</v>
      </c>
      <c r="G675" t="s">
        <v>19</v>
      </c>
      <c r="H675">
        <v>4</v>
      </c>
      <c r="I675" t="s">
        <v>75</v>
      </c>
      <c r="J675" t="s">
        <v>31</v>
      </c>
      <c r="K675" t="s">
        <v>24</v>
      </c>
      <c r="L675" t="s">
        <v>22</v>
      </c>
      <c r="M675">
        <v>3401</v>
      </c>
      <c r="N675">
        <v>3354</v>
      </c>
      <c r="O675">
        <v>47</v>
      </c>
      <c r="P675">
        <v>10</v>
      </c>
      <c r="Q675" s="1">
        <v>43234</v>
      </c>
      <c r="R675" t="s">
        <v>22</v>
      </c>
      <c r="S675">
        <v>223</v>
      </c>
      <c r="T675">
        <v>77</v>
      </c>
      <c r="U675" t="b">
        <v>0</v>
      </c>
      <c r="V675" t="b">
        <v>0</v>
      </c>
      <c r="W675" t="s">
        <v>18</v>
      </c>
      <c r="X675" s="1"/>
      <c r="Y675" t="s">
        <v>22</v>
      </c>
      <c r="Z675" t="s">
        <v>18</v>
      </c>
    </row>
    <row r="676" spans="1:26" hidden="1" x14ac:dyDescent="0.4">
      <c r="A676">
        <v>15319527392</v>
      </c>
      <c r="B676" t="s">
        <v>16</v>
      </c>
      <c r="C676" t="s">
        <v>28</v>
      </c>
      <c r="D676" s="1">
        <v>35684</v>
      </c>
      <c r="E676" s="1">
        <v>27660</v>
      </c>
      <c r="G676" t="s">
        <v>19</v>
      </c>
      <c r="H676">
        <v>-1</v>
      </c>
      <c r="I676" t="s">
        <v>124</v>
      </c>
      <c r="J676" t="s">
        <v>31</v>
      </c>
      <c r="K676" t="s">
        <v>24</v>
      </c>
      <c r="L676" t="s">
        <v>22</v>
      </c>
      <c r="M676">
        <v>54</v>
      </c>
      <c r="N676">
        <v>54</v>
      </c>
      <c r="O676">
        <v>0</v>
      </c>
      <c r="P676">
        <v>0</v>
      </c>
      <c r="R676" t="s">
        <v>22</v>
      </c>
      <c r="S676">
        <v>7</v>
      </c>
      <c r="T676">
        <v>2</v>
      </c>
      <c r="U676" t="b">
        <v>0</v>
      </c>
      <c r="V676" t="b">
        <v>0</v>
      </c>
      <c r="W676" t="s">
        <v>18</v>
      </c>
      <c r="X676" s="1"/>
      <c r="Y676" t="s">
        <v>22</v>
      </c>
      <c r="Z676" t="s">
        <v>18</v>
      </c>
    </row>
    <row r="677" spans="1:26" x14ac:dyDescent="0.4">
      <c r="A677">
        <v>18843998697</v>
      </c>
      <c r="B677" t="s">
        <v>16</v>
      </c>
      <c r="C677" t="s">
        <v>17</v>
      </c>
      <c r="D677" s="1">
        <v>36083</v>
      </c>
      <c r="E677" t="s">
        <v>60</v>
      </c>
      <c r="G677" t="s">
        <v>19</v>
      </c>
      <c r="H677">
        <v>1</v>
      </c>
      <c r="I677" t="s">
        <v>97</v>
      </c>
      <c r="J677" t="s">
        <v>38</v>
      </c>
      <c r="K677" t="s">
        <v>16</v>
      </c>
      <c r="L677" t="s">
        <v>22</v>
      </c>
      <c r="M677">
        <v>805</v>
      </c>
      <c r="N677">
        <v>622</v>
      </c>
      <c r="O677">
        <v>183</v>
      </c>
      <c r="P677">
        <v>20</v>
      </c>
      <c r="Q677" s="1">
        <v>42889</v>
      </c>
      <c r="R677" t="s">
        <v>22</v>
      </c>
      <c r="S677">
        <v>290</v>
      </c>
      <c r="T677">
        <v>118</v>
      </c>
      <c r="U677" t="b">
        <v>0</v>
      </c>
      <c r="V677" t="b">
        <v>0</v>
      </c>
      <c r="W677" t="s">
        <v>18</v>
      </c>
      <c r="X677" s="1"/>
      <c r="Y677" t="s">
        <v>22</v>
      </c>
      <c r="Z677" t="s">
        <v>18</v>
      </c>
    </row>
    <row r="678" spans="1:26" hidden="1" x14ac:dyDescent="0.4">
      <c r="A678">
        <v>18909951211</v>
      </c>
      <c r="B678" t="s">
        <v>16</v>
      </c>
      <c r="C678" t="s">
        <v>28</v>
      </c>
      <c r="D678" s="1">
        <v>36461</v>
      </c>
      <c r="E678" s="1">
        <v>30217</v>
      </c>
      <c r="F678" t="s">
        <v>29</v>
      </c>
      <c r="G678" t="s">
        <v>25</v>
      </c>
      <c r="H678">
        <v>-1</v>
      </c>
      <c r="I678" t="s">
        <v>67</v>
      </c>
      <c r="J678" t="s">
        <v>49</v>
      </c>
      <c r="K678" t="s">
        <v>50</v>
      </c>
      <c r="L678" t="s">
        <v>22</v>
      </c>
      <c r="M678">
        <v>2283</v>
      </c>
      <c r="N678">
        <v>2283</v>
      </c>
      <c r="O678">
        <v>0</v>
      </c>
      <c r="P678">
        <v>0</v>
      </c>
      <c r="R678" t="s">
        <v>22</v>
      </c>
      <c r="S678">
        <v>207</v>
      </c>
      <c r="T678">
        <v>27</v>
      </c>
      <c r="U678" t="b">
        <v>0</v>
      </c>
      <c r="V678" t="b">
        <v>1</v>
      </c>
      <c r="W678" t="s">
        <v>18</v>
      </c>
      <c r="X678" s="1"/>
      <c r="Y678" t="s">
        <v>22</v>
      </c>
      <c r="Z678" t="s">
        <v>18</v>
      </c>
    </row>
    <row r="679" spans="1:26" hidden="1" x14ac:dyDescent="0.4">
      <c r="A679">
        <v>14024944715</v>
      </c>
      <c r="B679" t="s">
        <v>16</v>
      </c>
      <c r="C679" t="s">
        <v>28</v>
      </c>
      <c r="D679" s="1">
        <v>36695</v>
      </c>
      <c r="E679" s="1">
        <v>31185</v>
      </c>
      <c r="F679" t="s">
        <v>25</v>
      </c>
      <c r="G679" t="s">
        <v>19</v>
      </c>
      <c r="H679">
        <v>-1</v>
      </c>
      <c r="I679" t="s">
        <v>125</v>
      </c>
      <c r="J679" t="s">
        <v>31</v>
      </c>
      <c r="K679" t="s">
        <v>24</v>
      </c>
      <c r="L679" t="s">
        <v>22</v>
      </c>
      <c r="M679">
        <v>787</v>
      </c>
      <c r="N679">
        <v>740</v>
      </c>
      <c r="O679">
        <v>47</v>
      </c>
      <c r="P679">
        <v>70</v>
      </c>
      <c r="Q679" s="1">
        <v>41212</v>
      </c>
      <c r="R679" t="s">
        <v>22</v>
      </c>
      <c r="S679">
        <v>77</v>
      </c>
      <c r="T679">
        <v>7</v>
      </c>
      <c r="U679" t="b">
        <v>0</v>
      </c>
      <c r="V679" t="b">
        <v>1</v>
      </c>
      <c r="W679" t="s">
        <v>18</v>
      </c>
      <c r="X679" s="1"/>
      <c r="Y679" t="s">
        <v>22</v>
      </c>
      <c r="Z679" t="s">
        <v>18</v>
      </c>
    </row>
    <row r="680" spans="1:26" hidden="1" x14ac:dyDescent="0.4">
      <c r="A680">
        <v>11039022208</v>
      </c>
      <c r="B680" t="s">
        <v>16</v>
      </c>
      <c r="C680" t="s">
        <v>28</v>
      </c>
      <c r="D680" s="1">
        <v>36962</v>
      </c>
      <c r="E680" s="1">
        <v>28996</v>
      </c>
      <c r="F680" t="s">
        <v>25</v>
      </c>
      <c r="G680" t="s">
        <v>19</v>
      </c>
      <c r="H680">
        <v>-1</v>
      </c>
      <c r="I680" t="s">
        <v>79</v>
      </c>
      <c r="J680" t="s">
        <v>31</v>
      </c>
      <c r="K680" t="s">
        <v>24</v>
      </c>
      <c r="L680" t="s">
        <v>22</v>
      </c>
      <c r="M680">
        <v>928</v>
      </c>
      <c r="N680">
        <v>642</v>
      </c>
      <c r="O680">
        <v>286</v>
      </c>
      <c r="P680">
        <v>90</v>
      </c>
      <c r="Q680" s="1">
        <v>42625</v>
      </c>
      <c r="R680" t="s">
        <v>22</v>
      </c>
      <c r="S680">
        <v>40</v>
      </c>
      <c r="T680">
        <v>14</v>
      </c>
      <c r="U680" t="b">
        <v>0</v>
      </c>
      <c r="V680" t="b">
        <v>0</v>
      </c>
      <c r="W680" t="s">
        <v>18</v>
      </c>
      <c r="X680" s="1"/>
      <c r="Y680" t="s">
        <v>22</v>
      </c>
      <c r="Z680" t="s">
        <v>18</v>
      </c>
    </row>
    <row r="681" spans="1:26" hidden="1" x14ac:dyDescent="0.4">
      <c r="A681">
        <v>14571990308</v>
      </c>
      <c r="B681" t="s">
        <v>16</v>
      </c>
      <c r="C681" t="s">
        <v>28</v>
      </c>
      <c r="D681" s="1">
        <v>37680</v>
      </c>
      <c r="E681" s="1">
        <v>30522</v>
      </c>
      <c r="F681" t="s">
        <v>25</v>
      </c>
      <c r="G681" t="s">
        <v>19</v>
      </c>
      <c r="H681">
        <v>-1</v>
      </c>
      <c r="I681" t="s">
        <v>107</v>
      </c>
      <c r="J681" t="s">
        <v>42</v>
      </c>
      <c r="K681" t="s">
        <v>23</v>
      </c>
      <c r="L681" t="s">
        <v>22</v>
      </c>
      <c r="M681">
        <v>458</v>
      </c>
      <c r="N681">
        <v>255</v>
      </c>
      <c r="O681">
        <v>203</v>
      </c>
      <c r="P681">
        <v>100</v>
      </c>
      <c r="Q681" s="1">
        <v>42711</v>
      </c>
      <c r="R681" t="s">
        <v>22</v>
      </c>
      <c r="S681">
        <v>311</v>
      </c>
      <c r="T681">
        <v>10</v>
      </c>
      <c r="U681" t="b">
        <v>0</v>
      </c>
      <c r="V681" t="b">
        <v>1</v>
      </c>
      <c r="W681" t="s">
        <v>18</v>
      </c>
      <c r="X681" s="1"/>
      <c r="Y681" t="s">
        <v>22</v>
      </c>
      <c r="Z681" t="s">
        <v>18</v>
      </c>
    </row>
    <row r="682" spans="1:26" hidden="1" x14ac:dyDescent="0.4">
      <c r="A682">
        <v>18009808771</v>
      </c>
      <c r="B682" t="s">
        <v>16</v>
      </c>
      <c r="C682" t="s">
        <v>17</v>
      </c>
      <c r="D682" s="1">
        <v>37840</v>
      </c>
      <c r="E682" s="1">
        <v>30644</v>
      </c>
      <c r="F682" t="s">
        <v>29</v>
      </c>
      <c r="G682" t="s">
        <v>19</v>
      </c>
      <c r="H682">
        <v>4</v>
      </c>
      <c r="I682" t="s">
        <v>128</v>
      </c>
      <c r="J682" t="s">
        <v>42</v>
      </c>
      <c r="K682" t="s">
        <v>23</v>
      </c>
      <c r="L682" t="s">
        <v>22</v>
      </c>
      <c r="M682">
        <v>9707</v>
      </c>
      <c r="N682">
        <v>9558</v>
      </c>
      <c r="O682">
        <v>149</v>
      </c>
      <c r="P682">
        <v>10</v>
      </c>
      <c r="Q682" s="1">
        <v>41971</v>
      </c>
      <c r="R682" t="s">
        <v>22</v>
      </c>
      <c r="S682">
        <v>671</v>
      </c>
      <c r="T682">
        <v>165</v>
      </c>
      <c r="U682" t="b">
        <v>0</v>
      </c>
      <c r="V682" t="b">
        <v>1</v>
      </c>
      <c r="W682" t="s">
        <v>18</v>
      </c>
      <c r="X682" s="1"/>
      <c r="Y682" t="s">
        <v>22</v>
      </c>
      <c r="Z682" t="s">
        <v>18</v>
      </c>
    </row>
    <row r="683" spans="1:26" hidden="1" x14ac:dyDescent="0.4">
      <c r="A683">
        <v>18966489466</v>
      </c>
      <c r="B683" t="s">
        <v>16</v>
      </c>
      <c r="C683" t="s">
        <v>28</v>
      </c>
      <c r="D683" s="1">
        <v>37972</v>
      </c>
      <c r="E683" s="1">
        <v>24170</v>
      </c>
      <c r="F683" t="s">
        <v>25</v>
      </c>
      <c r="G683" t="s">
        <v>19</v>
      </c>
      <c r="H683">
        <v>0</v>
      </c>
      <c r="I683" t="s">
        <v>88</v>
      </c>
      <c r="J683" t="s">
        <v>31</v>
      </c>
      <c r="K683" t="s">
        <v>24</v>
      </c>
      <c r="L683" t="s">
        <v>22</v>
      </c>
      <c r="M683">
        <v>529</v>
      </c>
      <c r="N683">
        <v>327</v>
      </c>
      <c r="O683">
        <v>202</v>
      </c>
      <c r="P683">
        <v>100</v>
      </c>
      <c r="Q683" s="1">
        <v>42892</v>
      </c>
      <c r="R683" t="s">
        <v>22</v>
      </c>
      <c r="S683">
        <v>27</v>
      </c>
      <c r="T683">
        <v>1</v>
      </c>
      <c r="U683" t="b">
        <v>0</v>
      </c>
      <c r="V683" t="b">
        <v>0</v>
      </c>
      <c r="W683" t="s">
        <v>18</v>
      </c>
      <c r="X683" s="1"/>
      <c r="Y683" t="s">
        <v>22</v>
      </c>
      <c r="Z683" t="s">
        <v>18</v>
      </c>
    </row>
    <row r="684" spans="1:26" hidden="1" x14ac:dyDescent="0.4">
      <c r="A684">
        <v>12346775669</v>
      </c>
      <c r="B684" t="s">
        <v>16</v>
      </c>
      <c r="C684" t="s">
        <v>28</v>
      </c>
      <c r="D684" s="1">
        <v>37994</v>
      </c>
      <c r="E684" s="1">
        <v>27470</v>
      </c>
      <c r="F684" t="s">
        <v>25</v>
      </c>
      <c r="G684" t="s">
        <v>19</v>
      </c>
      <c r="H684">
        <v>0</v>
      </c>
      <c r="I684" t="s">
        <v>110</v>
      </c>
      <c r="J684" t="s">
        <v>31</v>
      </c>
      <c r="K684" t="s">
        <v>24</v>
      </c>
      <c r="L684" t="s">
        <v>22</v>
      </c>
      <c r="M684">
        <v>3182</v>
      </c>
      <c r="N684">
        <v>3182</v>
      </c>
      <c r="O684">
        <v>0</v>
      </c>
      <c r="P684">
        <v>0</v>
      </c>
      <c r="R684" t="s">
        <v>22</v>
      </c>
      <c r="S684">
        <v>64</v>
      </c>
      <c r="T684">
        <v>72</v>
      </c>
      <c r="U684" t="b">
        <v>1</v>
      </c>
      <c r="V684" t="b">
        <v>1</v>
      </c>
      <c r="W684" t="s">
        <v>18</v>
      </c>
      <c r="X684" s="1"/>
      <c r="Y684" t="s">
        <v>22</v>
      </c>
      <c r="Z684" t="s">
        <v>18</v>
      </c>
    </row>
    <row r="685" spans="1:26" hidden="1" x14ac:dyDescent="0.4">
      <c r="A685">
        <v>14222267748</v>
      </c>
      <c r="B685" t="s">
        <v>16</v>
      </c>
      <c r="C685" t="s">
        <v>28</v>
      </c>
      <c r="D685" s="1">
        <v>38492</v>
      </c>
      <c r="E685" s="1">
        <v>31551</v>
      </c>
      <c r="F685" t="s">
        <v>25</v>
      </c>
      <c r="G685" t="s">
        <v>19</v>
      </c>
      <c r="H685">
        <v>-1</v>
      </c>
      <c r="I685" t="s">
        <v>129</v>
      </c>
      <c r="J685" t="s">
        <v>38</v>
      </c>
      <c r="K685" t="s">
        <v>16</v>
      </c>
      <c r="L685" t="s">
        <v>22</v>
      </c>
      <c r="M685">
        <v>2762</v>
      </c>
      <c r="N685">
        <v>2762</v>
      </c>
      <c r="O685">
        <v>0</v>
      </c>
      <c r="P685">
        <v>0</v>
      </c>
      <c r="R685" t="s">
        <v>22</v>
      </c>
      <c r="S685">
        <v>126</v>
      </c>
      <c r="T685">
        <v>21</v>
      </c>
      <c r="U685" t="b">
        <v>0</v>
      </c>
      <c r="V685" t="b">
        <v>0</v>
      </c>
      <c r="W685" t="s">
        <v>18</v>
      </c>
      <c r="X685" s="1"/>
      <c r="Y685" t="s">
        <v>22</v>
      </c>
      <c r="Z685" t="s">
        <v>18</v>
      </c>
    </row>
    <row r="686" spans="1:26" hidden="1" x14ac:dyDescent="0.4">
      <c r="A686">
        <v>13272559902</v>
      </c>
      <c r="B686" t="s">
        <v>16</v>
      </c>
      <c r="C686" t="s">
        <v>17</v>
      </c>
      <c r="D686" s="1">
        <v>39224</v>
      </c>
      <c r="E686" s="1">
        <v>31877</v>
      </c>
      <c r="F686" t="s">
        <v>25</v>
      </c>
      <c r="G686" t="s">
        <v>19</v>
      </c>
      <c r="H686">
        <v>2</v>
      </c>
      <c r="I686" t="s">
        <v>130</v>
      </c>
      <c r="J686" t="s">
        <v>42</v>
      </c>
      <c r="K686" t="s">
        <v>23</v>
      </c>
      <c r="L686" t="s">
        <v>22</v>
      </c>
      <c r="M686">
        <v>629</v>
      </c>
      <c r="N686">
        <v>629</v>
      </c>
      <c r="O686">
        <v>0</v>
      </c>
      <c r="P686">
        <v>0</v>
      </c>
      <c r="R686" t="s">
        <v>22</v>
      </c>
      <c r="S686">
        <v>285</v>
      </c>
      <c r="T686">
        <v>680</v>
      </c>
      <c r="U686" t="b">
        <v>0</v>
      </c>
      <c r="V686" t="b">
        <v>0</v>
      </c>
      <c r="W686" t="s">
        <v>18</v>
      </c>
      <c r="X686" s="1"/>
      <c r="Y686" t="s">
        <v>22</v>
      </c>
      <c r="Z686" t="s">
        <v>18</v>
      </c>
    </row>
    <row r="687" spans="1:26" hidden="1" x14ac:dyDescent="0.4">
      <c r="A687">
        <v>12811915133</v>
      </c>
      <c r="B687" t="s">
        <v>16</v>
      </c>
      <c r="C687" t="s">
        <v>17</v>
      </c>
      <c r="D687" s="1">
        <v>40476</v>
      </c>
      <c r="E687" s="1">
        <v>24456</v>
      </c>
      <c r="F687" t="s">
        <v>29</v>
      </c>
      <c r="G687" t="s">
        <v>19</v>
      </c>
      <c r="H687">
        <v>-1</v>
      </c>
      <c r="I687" t="s">
        <v>35</v>
      </c>
      <c r="J687" t="s">
        <v>21</v>
      </c>
      <c r="K687" t="s">
        <v>23</v>
      </c>
      <c r="L687" t="s">
        <v>22</v>
      </c>
      <c r="M687">
        <v>619</v>
      </c>
      <c r="N687">
        <v>619</v>
      </c>
      <c r="O687">
        <v>0</v>
      </c>
      <c r="P687">
        <v>0</v>
      </c>
      <c r="R687" t="s">
        <v>22</v>
      </c>
      <c r="S687">
        <v>592</v>
      </c>
      <c r="T687">
        <v>1268</v>
      </c>
      <c r="U687" t="b">
        <v>1</v>
      </c>
      <c r="V687" t="b">
        <v>1</v>
      </c>
      <c r="W687" t="s">
        <v>18</v>
      </c>
      <c r="X687" s="1"/>
      <c r="Y687" t="s">
        <v>22</v>
      </c>
      <c r="Z687" t="s">
        <v>18</v>
      </c>
    </row>
    <row r="688" spans="1:26" hidden="1" x14ac:dyDescent="0.4">
      <c r="A688">
        <v>10132251459</v>
      </c>
      <c r="B688" t="s">
        <v>16</v>
      </c>
      <c r="C688" t="s">
        <v>28</v>
      </c>
      <c r="D688" s="1">
        <v>35951</v>
      </c>
      <c r="E688" s="1">
        <v>21811</v>
      </c>
      <c r="F688" t="s">
        <v>25</v>
      </c>
      <c r="G688" t="s">
        <v>19</v>
      </c>
      <c r="H688">
        <v>-1</v>
      </c>
      <c r="I688" t="s">
        <v>110</v>
      </c>
      <c r="J688" t="s">
        <v>31</v>
      </c>
      <c r="K688" t="s">
        <v>24</v>
      </c>
      <c r="L688" t="s">
        <v>22</v>
      </c>
      <c r="M688">
        <v>190</v>
      </c>
      <c r="N688">
        <v>49</v>
      </c>
      <c r="O688">
        <v>141</v>
      </c>
      <c r="P688">
        <v>100</v>
      </c>
      <c r="Q688" s="1">
        <v>42548</v>
      </c>
      <c r="R688" t="s">
        <v>22</v>
      </c>
      <c r="S688">
        <v>174</v>
      </c>
      <c r="T688">
        <v>42</v>
      </c>
      <c r="U688" t="b">
        <v>1</v>
      </c>
      <c r="V688" t="b">
        <v>1</v>
      </c>
      <c r="W688" t="s">
        <v>18</v>
      </c>
      <c r="X688" s="1"/>
      <c r="Y688" t="s">
        <v>22</v>
      </c>
      <c r="Z688" t="s">
        <v>18</v>
      </c>
    </row>
    <row r="689" spans="1:26" hidden="1" x14ac:dyDescent="0.4">
      <c r="A689">
        <v>11188698599</v>
      </c>
      <c r="B689" t="s">
        <v>16</v>
      </c>
      <c r="C689" t="s">
        <v>28</v>
      </c>
      <c r="D689" s="1">
        <v>36020</v>
      </c>
      <c r="E689" s="1">
        <v>27925</v>
      </c>
      <c r="F689" t="s">
        <v>25</v>
      </c>
      <c r="G689" t="s">
        <v>19</v>
      </c>
      <c r="H689">
        <v>1</v>
      </c>
      <c r="I689" t="s">
        <v>103</v>
      </c>
      <c r="J689" t="s">
        <v>64</v>
      </c>
      <c r="K689" t="s">
        <v>23</v>
      </c>
      <c r="L689" t="s">
        <v>22</v>
      </c>
      <c r="M689">
        <v>1832</v>
      </c>
      <c r="N689">
        <v>1832</v>
      </c>
      <c r="O689">
        <v>0</v>
      </c>
      <c r="P689">
        <v>0</v>
      </c>
      <c r="R689" t="s">
        <v>22</v>
      </c>
      <c r="S689">
        <v>162</v>
      </c>
      <c r="T689">
        <v>41</v>
      </c>
      <c r="U689" t="b">
        <v>0</v>
      </c>
      <c r="W689" t="s">
        <v>18</v>
      </c>
      <c r="X689" s="1"/>
      <c r="Y689" t="s">
        <v>22</v>
      </c>
      <c r="Z689" t="s">
        <v>18</v>
      </c>
    </row>
    <row r="690" spans="1:26" hidden="1" x14ac:dyDescent="0.4">
      <c r="A690">
        <v>15157892303</v>
      </c>
      <c r="B690" t="s">
        <v>16</v>
      </c>
      <c r="C690" t="s">
        <v>17</v>
      </c>
      <c r="D690" s="1">
        <v>40455</v>
      </c>
      <c r="E690" s="1">
        <v>31409</v>
      </c>
      <c r="G690" t="s">
        <v>19</v>
      </c>
      <c r="H690">
        <v>0</v>
      </c>
      <c r="I690" t="s">
        <v>37</v>
      </c>
      <c r="J690" t="s">
        <v>38</v>
      </c>
      <c r="K690" t="s">
        <v>16</v>
      </c>
      <c r="L690" t="s">
        <v>22</v>
      </c>
      <c r="M690">
        <v>1887</v>
      </c>
      <c r="N690">
        <v>840</v>
      </c>
      <c r="O690">
        <v>1047</v>
      </c>
      <c r="P690">
        <v>90</v>
      </c>
      <c r="Q690" s="1">
        <v>43195</v>
      </c>
      <c r="R690" t="s">
        <v>22</v>
      </c>
      <c r="S690">
        <v>398</v>
      </c>
      <c r="T690">
        <v>771</v>
      </c>
      <c r="U690" t="b">
        <v>1</v>
      </c>
      <c r="V690" t="b">
        <v>1</v>
      </c>
      <c r="W690" t="s">
        <v>18</v>
      </c>
      <c r="X690" s="1"/>
      <c r="Y690" t="s">
        <v>18</v>
      </c>
      <c r="Z690" t="s">
        <v>18</v>
      </c>
    </row>
    <row r="691" spans="1:26" hidden="1" x14ac:dyDescent="0.4">
      <c r="A691">
        <v>14164727839</v>
      </c>
      <c r="B691" t="s">
        <v>16</v>
      </c>
      <c r="C691" t="s">
        <v>28</v>
      </c>
      <c r="D691" s="1">
        <v>40779</v>
      </c>
      <c r="E691" s="1">
        <v>33744</v>
      </c>
      <c r="F691" t="s">
        <v>29</v>
      </c>
      <c r="G691" t="s">
        <v>19</v>
      </c>
      <c r="H691">
        <v>0</v>
      </c>
      <c r="I691" t="s">
        <v>70</v>
      </c>
      <c r="J691" t="s">
        <v>49</v>
      </c>
      <c r="K691" t="s">
        <v>50</v>
      </c>
      <c r="L691" t="s">
        <v>22</v>
      </c>
      <c r="M691">
        <v>362</v>
      </c>
      <c r="N691">
        <v>352</v>
      </c>
      <c r="O691">
        <v>10</v>
      </c>
      <c r="P691">
        <v>0</v>
      </c>
      <c r="R691" t="s">
        <v>22</v>
      </c>
      <c r="S691">
        <v>16</v>
      </c>
      <c r="T691">
        <v>10</v>
      </c>
      <c r="V691" t="b">
        <v>0</v>
      </c>
      <c r="W691" t="s">
        <v>18</v>
      </c>
      <c r="X691" s="1"/>
      <c r="Y691" t="s">
        <v>18</v>
      </c>
      <c r="Z691" t="s">
        <v>18</v>
      </c>
    </row>
    <row r="692" spans="1:26" hidden="1" x14ac:dyDescent="0.4">
      <c r="A692">
        <v>10118536446</v>
      </c>
      <c r="B692" t="s">
        <v>16</v>
      </c>
      <c r="C692" t="s">
        <v>28</v>
      </c>
      <c r="D692" s="1">
        <v>41203</v>
      </c>
      <c r="E692" s="1">
        <v>32135</v>
      </c>
      <c r="F692" t="s">
        <v>25</v>
      </c>
      <c r="G692" t="s">
        <v>19</v>
      </c>
      <c r="H692">
        <v>-1</v>
      </c>
      <c r="I692" t="s">
        <v>45</v>
      </c>
      <c r="J692" t="s">
        <v>42</v>
      </c>
      <c r="K692" t="s">
        <v>23</v>
      </c>
      <c r="L692" t="s">
        <v>22</v>
      </c>
      <c r="M692">
        <v>107</v>
      </c>
      <c r="N692">
        <v>12</v>
      </c>
      <c r="O692">
        <v>95</v>
      </c>
      <c r="P692">
        <v>100</v>
      </c>
      <c r="Q692" s="1">
        <v>41342</v>
      </c>
      <c r="R692" t="s">
        <v>22</v>
      </c>
      <c r="S692">
        <v>362</v>
      </c>
      <c r="T692">
        <v>21</v>
      </c>
      <c r="U692" t="b">
        <v>0</v>
      </c>
      <c r="V692" t="b">
        <v>0</v>
      </c>
      <c r="W692" t="s">
        <v>18</v>
      </c>
      <c r="X692" s="1"/>
      <c r="Y692" t="s">
        <v>18</v>
      </c>
      <c r="Z692" t="s">
        <v>18</v>
      </c>
    </row>
    <row r="693" spans="1:26" hidden="1" x14ac:dyDescent="0.4">
      <c r="A693">
        <v>17267017224</v>
      </c>
      <c r="B693" t="s">
        <v>16</v>
      </c>
      <c r="C693" t="s">
        <v>28</v>
      </c>
      <c r="D693" s="1">
        <v>41412</v>
      </c>
      <c r="E693" s="1">
        <v>27962</v>
      </c>
      <c r="F693" t="s">
        <v>25</v>
      </c>
      <c r="G693" t="s">
        <v>19</v>
      </c>
      <c r="H693">
        <v>3</v>
      </c>
      <c r="I693" t="s">
        <v>120</v>
      </c>
      <c r="J693" t="s">
        <v>42</v>
      </c>
      <c r="K693" t="s">
        <v>23</v>
      </c>
      <c r="L693" t="s">
        <v>22</v>
      </c>
      <c r="M693">
        <v>1619</v>
      </c>
      <c r="N693">
        <v>1619</v>
      </c>
      <c r="O693">
        <v>0</v>
      </c>
      <c r="P693">
        <v>0</v>
      </c>
      <c r="Q693" s="1">
        <v>41412</v>
      </c>
      <c r="R693" t="s">
        <v>22</v>
      </c>
      <c r="S693">
        <v>416</v>
      </c>
      <c r="T693">
        <v>160</v>
      </c>
      <c r="U693" t="b">
        <v>1</v>
      </c>
      <c r="V693" t="b">
        <v>1</v>
      </c>
      <c r="W693" t="s">
        <v>18</v>
      </c>
      <c r="X693" s="1"/>
      <c r="Y693" t="s">
        <v>18</v>
      </c>
      <c r="Z693" t="s">
        <v>18</v>
      </c>
    </row>
    <row r="694" spans="1:26" hidden="1" x14ac:dyDescent="0.4">
      <c r="A694">
        <v>10017309919</v>
      </c>
      <c r="B694" t="s">
        <v>16</v>
      </c>
      <c r="C694" t="s">
        <v>28</v>
      </c>
      <c r="D694" s="1">
        <v>33921</v>
      </c>
      <c r="E694" s="1">
        <v>23969</v>
      </c>
      <c r="F694" t="s">
        <v>25</v>
      </c>
      <c r="G694" t="s">
        <v>19</v>
      </c>
      <c r="H694">
        <v>-1</v>
      </c>
      <c r="I694" t="s">
        <v>110</v>
      </c>
      <c r="J694" t="s">
        <v>31</v>
      </c>
      <c r="K694" t="s">
        <v>24</v>
      </c>
      <c r="L694" t="s">
        <v>22</v>
      </c>
      <c r="M694">
        <v>204</v>
      </c>
      <c r="N694">
        <v>12</v>
      </c>
      <c r="O694">
        <v>192</v>
      </c>
      <c r="P694">
        <v>100</v>
      </c>
      <c r="Q694" s="1">
        <v>41992</v>
      </c>
      <c r="R694" t="s">
        <v>22</v>
      </c>
      <c r="S694">
        <v>3</v>
      </c>
      <c r="T694">
        <v>2</v>
      </c>
      <c r="U694" t="b">
        <v>0</v>
      </c>
      <c r="V694" t="b">
        <v>1</v>
      </c>
      <c r="W694" t="s">
        <v>18</v>
      </c>
      <c r="X694" s="1"/>
      <c r="Y694" t="s">
        <v>18</v>
      </c>
      <c r="Z694" t="s">
        <v>18</v>
      </c>
    </row>
    <row r="695" spans="1:26" hidden="1" x14ac:dyDescent="0.4">
      <c r="A695">
        <v>15494266586</v>
      </c>
      <c r="B695" t="s">
        <v>16</v>
      </c>
      <c r="C695" t="s">
        <v>17</v>
      </c>
      <c r="D695" s="1">
        <v>33704</v>
      </c>
      <c r="E695" s="1">
        <v>21730</v>
      </c>
      <c r="G695" t="s">
        <v>19</v>
      </c>
      <c r="H695">
        <v>3</v>
      </c>
      <c r="I695" t="s">
        <v>35</v>
      </c>
      <c r="J695" t="s">
        <v>21</v>
      </c>
      <c r="K695" t="s">
        <v>23</v>
      </c>
      <c r="L695" t="s">
        <v>22</v>
      </c>
      <c r="M695">
        <v>437</v>
      </c>
      <c r="N695">
        <v>408</v>
      </c>
      <c r="O695">
        <v>29</v>
      </c>
      <c r="P695">
        <v>100</v>
      </c>
      <c r="Q695" s="1">
        <v>41951</v>
      </c>
      <c r="R695" t="s">
        <v>22</v>
      </c>
      <c r="S695">
        <v>1</v>
      </c>
      <c r="T695">
        <v>374</v>
      </c>
      <c r="U695" t="b">
        <v>1</v>
      </c>
      <c r="V695" t="b">
        <v>1</v>
      </c>
      <c r="W695" t="s">
        <v>18</v>
      </c>
      <c r="X695" s="1"/>
      <c r="Y695" t="s">
        <v>18</v>
      </c>
      <c r="Z695" t="s">
        <v>18</v>
      </c>
    </row>
    <row r="696" spans="1:26" hidden="1" x14ac:dyDescent="0.4">
      <c r="A696">
        <v>16830073285</v>
      </c>
      <c r="B696" t="s">
        <v>16</v>
      </c>
      <c r="C696" t="s">
        <v>28</v>
      </c>
      <c r="D696" s="1">
        <v>34277</v>
      </c>
      <c r="E696" s="1">
        <v>27250</v>
      </c>
      <c r="G696" t="s">
        <v>19</v>
      </c>
      <c r="H696">
        <v>-1</v>
      </c>
      <c r="I696" t="s">
        <v>35</v>
      </c>
      <c r="J696" t="s">
        <v>21</v>
      </c>
      <c r="K696" t="s">
        <v>23</v>
      </c>
      <c r="L696" t="s">
        <v>22</v>
      </c>
      <c r="M696">
        <v>267</v>
      </c>
      <c r="N696">
        <v>267</v>
      </c>
      <c r="O696">
        <v>0</v>
      </c>
      <c r="P696">
        <v>0</v>
      </c>
      <c r="R696" t="s">
        <v>22</v>
      </c>
      <c r="S696">
        <v>6</v>
      </c>
      <c r="T696">
        <v>2</v>
      </c>
      <c r="U696" t="b">
        <v>0</v>
      </c>
      <c r="V696" t="b">
        <v>0</v>
      </c>
      <c r="W696" t="s">
        <v>18</v>
      </c>
      <c r="X696" s="1"/>
      <c r="Y696" t="s">
        <v>18</v>
      </c>
      <c r="Z696" t="s">
        <v>18</v>
      </c>
    </row>
    <row r="697" spans="1:26" hidden="1" x14ac:dyDescent="0.4">
      <c r="A697">
        <v>16810259566</v>
      </c>
      <c r="B697" t="s">
        <v>16</v>
      </c>
      <c r="C697" t="s">
        <v>28</v>
      </c>
      <c r="D697" s="1">
        <v>34456</v>
      </c>
      <c r="E697" s="1">
        <v>27108</v>
      </c>
      <c r="F697" t="s">
        <v>25</v>
      </c>
      <c r="G697" t="s">
        <v>19</v>
      </c>
      <c r="H697">
        <v>-1</v>
      </c>
      <c r="I697" t="s">
        <v>126</v>
      </c>
      <c r="J697" t="s">
        <v>31</v>
      </c>
      <c r="K697" t="s">
        <v>24</v>
      </c>
      <c r="L697" t="s">
        <v>22</v>
      </c>
      <c r="M697">
        <v>426</v>
      </c>
      <c r="N697">
        <v>376</v>
      </c>
      <c r="O697">
        <v>50</v>
      </c>
      <c r="P697">
        <v>0</v>
      </c>
      <c r="Q697" s="1">
        <v>41436</v>
      </c>
      <c r="R697" t="s">
        <v>22</v>
      </c>
      <c r="S697">
        <v>2</v>
      </c>
      <c r="T697">
        <v>13</v>
      </c>
      <c r="U697" t="b">
        <v>0</v>
      </c>
      <c r="V697" t="b">
        <v>1</v>
      </c>
      <c r="W697" t="s">
        <v>18</v>
      </c>
      <c r="X697" s="1"/>
      <c r="Y697" t="s">
        <v>18</v>
      </c>
      <c r="Z697" t="s">
        <v>18</v>
      </c>
    </row>
    <row r="698" spans="1:26" x14ac:dyDescent="0.4">
      <c r="A698">
        <v>11424386492</v>
      </c>
      <c r="B698" t="s">
        <v>16</v>
      </c>
      <c r="C698" t="s">
        <v>17</v>
      </c>
      <c r="D698" s="1">
        <v>34710</v>
      </c>
      <c r="E698" t="s">
        <v>60</v>
      </c>
      <c r="G698" t="s">
        <v>25</v>
      </c>
      <c r="H698">
        <v>-1</v>
      </c>
      <c r="I698" t="s">
        <v>74</v>
      </c>
      <c r="J698" t="s">
        <v>27</v>
      </c>
      <c r="K698" t="s">
        <v>16</v>
      </c>
      <c r="L698" t="s">
        <v>22</v>
      </c>
      <c r="M698">
        <v>671</v>
      </c>
      <c r="N698">
        <v>115</v>
      </c>
      <c r="O698">
        <v>556</v>
      </c>
      <c r="P698">
        <v>100</v>
      </c>
      <c r="Q698" s="1">
        <v>41867</v>
      </c>
      <c r="R698" t="s">
        <v>22</v>
      </c>
      <c r="S698">
        <v>1643</v>
      </c>
      <c r="T698">
        <v>445</v>
      </c>
      <c r="U698" t="b">
        <v>0</v>
      </c>
      <c r="V698" t="b">
        <v>1</v>
      </c>
      <c r="W698" t="s">
        <v>18</v>
      </c>
      <c r="X698" s="1"/>
      <c r="Y698" t="s">
        <v>18</v>
      </c>
      <c r="Z698" t="s">
        <v>18</v>
      </c>
    </row>
    <row r="699" spans="1:26" hidden="1" x14ac:dyDescent="0.4">
      <c r="A699">
        <v>17675677037</v>
      </c>
      <c r="B699" t="s">
        <v>16</v>
      </c>
      <c r="C699" t="s">
        <v>28</v>
      </c>
      <c r="D699" s="1">
        <v>35612</v>
      </c>
      <c r="E699" s="1">
        <v>19868</v>
      </c>
      <c r="F699" t="s">
        <v>25</v>
      </c>
      <c r="G699" t="s">
        <v>19</v>
      </c>
      <c r="H699">
        <v>-1</v>
      </c>
      <c r="I699" t="s">
        <v>137</v>
      </c>
      <c r="J699" t="s">
        <v>38</v>
      </c>
      <c r="K699" t="s">
        <v>16</v>
      </c>
      <c r="L699" t="s">
        <v>22</v>
      </c>
      <c r="M699">
        <v>97</v>
      </c>
      <c r="N699">
        <v>9</v>
      </c>
      <c r="O699">
        <v>88</v>
      </c>
      <c r="P699">
        <v>100</v>
      </c>
      <c r="Q699" s="1">
        <v>42481</v>
      </c>
      <c r="R699" t="s">
        <v>22</v>
      </c>
      <c r="S699">
        <v>154</v>
      </c>
      <c r="T699">
        <v>66</v>
      </c>
      <c r="U699" t="b">
        <v>0</v>
      </c>
      <c r="V699" t="b">
        <v>1</v>
      </c>
      <c r="W699" t="s">
        <v>18</v>
      </c>
      <c r="X699" s="1"/>
      <c r="Y699" t="s">
        <v>18</v>
      </c>
      <c r="Z699" t="s">
        <v>18</v>
      </c>
    </row>
    <row r="700" spans="1:26" hidden="1" x14ac:dyDescent="0.4">
      <c r="A700">
        <v>16052335821</v>
      </c>
      <c r="B700" t="s">
        <v>16</v>
      </c>
      <c r="C700" t="s">
        <v>28</v>
      </c>
      <c r="D700" s="1">
        <v>34500</v>
      </c>
      <c r="E700" s="1">
        <v>20014</v>
      </c>
      <c r="F700" t="s">
        <v>25</v>
      </c>
      <c r="G700" t="s">
        <v>19</v>
      </c>
      <c r="H700">
        <v>-1</v>
      </c>
      <c r="I700" t="s">
        <v>138</v>
      </c>
      <c r="J700" t="s">
        <v>31</v>
      </c>
      <c r="K700" t="s">
        <v>24</v>
      </c>
      <c r="L700" t="s">
        <v>22</v>
      </c>
      <c r="M700">
        <v>3430</v>
      </c>
      <c r="N700">
        <v>3430</v>
      </c>
      <c r="O700">
        <v>0</v>
      </c>
      <c r="P700">
        <v>0</v>
      </c>
      <c r="R700" t="s">
        <v>22</v>
      </c>
      <c r="S700">
        <v>140</v>
      </c>
      <c r="T700">
        <v>13</v>
      </c>
      <c r="U700" t="b">
        <v>0</v>
      </c>
      <c r="V700" t="b">
        <v>0</v>
      </c>
      <c r="W700" t="s">
        <v>18</v>
      </c>
      <c r="X700" s="1"/>
      <c r="Y700" t="s">
        <v>18</v>
      </c>
      <c r="Z700" t="s">
        <v>18</v>
      </c>
    </row>
    <row r="701" spans="1:26" hidden="1" x14ac:dyDescent="0.4">
      <c r="A701">
        <v>15109135074</v>
      </c>
      <c r="B701" t="s">
        <v>16</v>
      </c>
      <c r="C701" t="s">
        <v>17</v>
      </c>
      <c r="D701" s="1">
        <v>36095</v>
      </c>
      <c r="E701" s="1">
        <v>28557</v>
      </c>
      <c r="G701" t="s">
        <v>19</v>
      </c>
      <c r="H701">
        <v>-1</v>
      </c>
      <c r="I701" t="s">
        <v>88</v>
      </c>
      <c r="J701" t="s">
        <v>31</v>
      </c>
      <c r="K701" t="s">
        <v>24</v>
      </c>
      <c r="L701" t="s">
        <v>22</v>
      </c>
      <c r="M701">
        <v>6633</v>
      </c>
      <c r="N701">
        <v>6633</v>
      </c>
      <c r="O701">
        <v>0</v>
      </c>
      <c r="P701">
        <v>0</v>
      </c>
      <c r="R701" t="s">
        <v>22</v>
      </c>
      <c r="S701">
        <v>360</v>
      </c>
      <c r="T701">
        <v>101</v>
      </c>
      <c r="U701" t="b">
        <v>1</v>
      </c>
      <c r="V701" t="b">
        <v>1</v>
      </c>
      <c r="W701" t="s">
        <v>18</v>
      </c>
      <c r="X701" s="1"/>
      <c r="Y701" t="s">
        <v>18</v>
      </c>
      <c r="Z701" t="s">
        <v>18</v>
      </c>
    </row>
    <row r="702" spans="1:26" hidden="1" x14ac:dyDescent="0.4">
      <c r="A702">
        <v>12929538825</v>
      </c>
      <c r="B702" t="s">
        <v>16</v>
      </c>
      <c r="C702" t="s">
        <v>28</v>
      </c>
      <c r="D702" s="1">
        <v>36406</v>
      </c>
      <c r="E702" s="1">
        <v>23959</v>
      </c>
      <c r="G702" t="s">
        <v>19</v>
      </c>
      <c r="H702">
        <v>1</v>
      </c>
      <c r="I702" t="s">
        <v>125</v>
      </c>
      <c r="J702" t="s">
        <v>31</v>
      </c>
      <c r="K702" t="s">
        <v>24</v>
      </c>
      <c r="L702" t="s">
        <v>22</v>
      </c>
      <c r="M702">
        <v>647</v>
      </c>
      <c r="N702">
        <v>644</v>
      </c>
      <c r="O702">
        <v>3</v>
      </c>
      <c r="P702">
        <v>0</v>
      </c>
      <c r="Q702" s="1">
        <v>42035</v>
      </c>
      <c r="R702" t="s">
        <v>22</v>
      </c>
      <c r="S702">
        <v>51</v>
      </c>
      <c r="T702">
        <v>7</v>
      </c>
      <c r="U702" t="b">
        <v>0</v>
      </c>
      <c r="V702" t="b">
        <v>1</v>
      </c>
      <c r="W702" t="s">
        <v>18</v>
      </c>
      <c r="X702" s="1"/>
      <c r="Y702" t="s">
        <v>18</v>
      </c>
      <c r="Z702" t="s">
        <v>18</v>
      </c>
    </row>
    <row r="703" spans="1:26" hidden="1" x14ac:dyDescent="0.4">
      <c r="A703">
        <v>18770099294</v>
      </c>
      <c r="B703" t="s">
        <v>16</v>
      </c>
      <c r="C703" t="s">
        <v>28</v>
      </c>
      <c r="D703" s="1">
        <v>36471</v>
      </c>
      <c r="E703" s="1">
        <v>29390</v>
      </c>
      <c r="F703" t="s">
        <v>25</v>
      </c>
      <c r="G703" t="s">
        <v>25</v>
      </c>
      <c r="H703">
        <v>-1</v>
      </c>
      <c r="I703" t="s">
        <v>139</v>
      </c>
      <c r="J703" t="s">
        <v>49</v>
      </c>
      <c r="K703" t="s">
        <v>50</v>
      </c>
      <c r="L703" t="s">
        <v>22</v>
      </c>
      <c r="M703">
        <v>2488</v>
      </c>
      <c r="N703">
        <v>2488</v>
      </c>
      <c r="O703">
        <v>0</v>
      </c>
      <c r="P703">
        <v>0</v>
      </c>
      <c r="R703" t="s">
        <v>22</v>
      </c>
      <c r="S703">
        <v>130</v>
      </c>
      <c r="T703">
        <v>9</v>
      </c>
      <c r="U703" t="b">
        <v>0</v>
      </c>
      <c r="V703" t="b">
        <v>1</v>
      </c>
      <c r="W703" t="s">
        <v>18</v>
      </c>
      <c r="X703" s="1"/>
      <c r="Y703" t="s">
        <v>18</v>
      </c>
      <c r="Z703" t="s">
        <v>18</v>
      </c>
    </row>
    <row r="704" spans="1:26" hidden="1" x14ac:dyDescent="0.4">
      <c r="A704">
        <v>15692316871</v>
      </c>
      <c r="B704" t="s">
        <v>16</v>
      </c>
      <c r="C704" t="s">
        <v>28</v>
      </c>
      <c r="D704" s="1">
        <v>37054</v>
      </c>
      <c r="E704" s="1">
        <v>25072</v>
      </c>
      <c r="G704" t="s">
        <v>19</v>
      </c>
      <c r="H704">
        <v>-1</v>
      </c>
      <c r="I704" t="s">
        <v>36</v>
      </c>
      <c r="J704" t="s">
        <v>31</v>
      </c>
      <c r="K704" t="s">
        <v>24</v>
      </c>
      <c r="L704" t="s">
        <v>22</v>
      </c>
      <c r="M704">
        <v>3373</v>
      </c>
      <c r="N704">
        <v>3373</v>
      </c>
      <c r="O704">
        <v>0</v>
      </c>
      <c r="P704">
        <v>0</v>
      </c>
      <c r="R704" t="s">
        <v>22</v>
      </c>
      <c r="S704">
        <v>38</v>
      </c>
      <c r="T704">
        <v>9</v>
      </c>
      <c r="U704" t="b">
        <v>0</v>
      </c>
      <c r="V704" t="b">
        <v>1</v>
      </c>
      <c r="W704" t="s">
        <v>18</v>
      </c>
      <c r="X704" s="1"/>
      <c r="Y704" t="s">
        <v>18</v>
      </c>
      <c r="Z704" t="s">
        <v>18</v>
      </c>
    </row>
    <row r="705" spans="1:26" hidden="1" x14ac:dyDescent="0.4">
      <c r="A705">
        <v>16659269563</v>
      </c>
      <c r="B705" t="s">
        <v>16</v>
      </c>
      <c r="C705" t="s">
        <v>28</v>
      </c>
      <c r="D705" s="1">
        <v>37203</v>
      </c>
      <c r="E705" s="1">
        <v>29599</v>
      </c>
      <c r="G705" t="s">
        <v>19</v>
      </c>
      <c r="H705">
        <v>-1</v>
      </c>
      <c r="I705" t="s">
        <v>142</v>
      </c>
      <c r="J705" t="s">
        <v>58</v>
      </c>
      <c r="K705" t="s">
        <v>16</v>
      </c>
      <c r="L705" t="s">
        <v>22</v>
      </c>
      <c r="M705">
        <v>1291</v>
      </c>
      <c r="N705">
        <v>1291</v>
      </c>
      <c r="O705">
        <v>0</v>
      </c>
      <c r="P705">
        <v>0</v>
      </c>
      <c r="R705" t="s">
        <v>22</v>
      </c>
      <c r="S705">
        <v>96</v>
      </c>
      <c r="T705">
        <v>27</v>
      </c>
      <c r="U705" t="b">
        <v>1</v>
      </c>
      <c r="V705" t="b">
        <v>1</v>
      </c>
      <c r="W705" t="s">
        <v>18</v>
      </c>
      <c r="X705" s="1"/>
      <c r="Y705" t="s">
        <v>18</v>
      </c>
      <c r="Z705" t="s">
        <v>18</v>
      </c>
    </row>
    <row r="706" spans="1:26" hidden="1" x14ac:dyDescent="0.4">
      <c r="A706">
        <v>16337556247</v>
      </c>
      <c r="B706" t="s">
        <v>16</v>
      </c>
      <c r="C706" t="s">
        <v>17</v>
      </c>
      <c r="D706" s="1">
        <v>40339</v>
      </c>
      <c r="E706" s="1">
        <v>30085</v>
      </c>
      <c r="F706" t="s">
        <v>25</v>
      </c>
      <c r="G706" t="s">
        <v>19</v>
      </c>
      <c r="H706">
        <v>-1</v>
      </c>
      <c r="I706" t="s">
        <v>93</v>
      </c>
      <c r="J706" t="s">
        <v>49</v>
      </c>
      <c r="K706" t="s">
        <v>50</v>
      </c>
      <c r="L706" t="s">
        <v>22</v>
      </c>
      <c r="M706">
        <v>513</v>
      </c>
      <c r="N706">
        <v>513</v>
      </c>
      <c r="O706">
        <v>0</v>
      </c>
      <c r="P706">
        <v>0</v>
      </c>
      <c r="R706" t="s">
        <v>22</v>
      </c>
      <c r="S706">
        <v>450</v>
      </c>
      <c r="T706">
        <v>74</v>
      </c>
      <c r="U706" t="b">
        <v>1</v>
      </c>
      <c r="V706" t="b">
        <v>0</v>
      </c>
      <c r="W706" t="s">
        <v>18</v>
      </c>
      <c r="X706" s="1"/>
      <c r="Y706" t="s">
        <v>18</v>
      </c>
      <c r="Z706" t="s">
        <v>18</v>
      </c>
    </row>
    <row r="707" spans="1:26" hidden="1" x14ac:dyDescent="0.4">
      <c r="A707">
        <v>10296837579</v>
      </c>
      <c r="B707" t="s">
        <v>16</v>
      </c>
      <c r="C707" t="s">
        <v>28</v>
      </c>
      <c r="D707" s="1">
        <v>37515</v>
      </c>
      <c r="E707" s="1">
        <v>29759</v>
      </c>
      <c r="F707" t="s">
        <v>25</v>
      </c>
      <c r="G707" t="s">
        <v>19</v>
      </c>
      <c r="H707">
        <v>2</v>
      </c>
      <c r="I707" t="s">
        <v>143</v>
      </c>
      <c r="J707" t="s">
        <v>38</v>
      </c>
      <c r="K707" t="s">
        <v>16</v>
      </c>
      <c r="L707" t="s">
        <v>22</v>
      </c>
      <c r="M707">
        <v>45</v>
      </c>
      <c r="N707">
        <v>17</v>
      </c>
      <c r="O707">
        <v>28</v>
      </c>
      <c r="P707">
        <v>100</v>
      </c>
      <c r="Q707" s="1">
        <v>41450</v>
      </c>
      <c r="R707" t="s">
        <v>22</v>
      </c>
      <c r="S707">
        <v>16</v>
      </c>
      <c r="T707">
        <v>1</v>
      </c>
      <c r="U707" t="b">
        <v>0</v>
      </c>
      <c r="V707" t="b">
        <v>1</v>
      </c>
      <c r="W707" t="s">
        <v>18</v>
      </c>
      <c r="X707" s="1"/>
      <c r="Y707" t="s">
        <v>18</v>
      </c>
      <c r="Z707" t="s">
        <v>18</v>
      </c>
    </row>
    <row r="708" spans="1:26" hidden="1" x14ac:dyDescent="0.4">
      <c r="A708">
        <v>18831983532</v>
      </c>
      <c r="B708" t="s">
        <v>16</v>
      </c>
      <c r="C708" t="s">
        <v>28</v>
      </c>
      <c r="D708" s="1">
        <v>37938</v>
      </c>
      <c r="E708" s="1">
        <v>27018</v>
      </c>
      <c r="F708" t="s">
        <v>25</v>
      </c>
      <c r="G708" t="s">
        <v>25</v>
      </c>
      <c r="H708">
        <v>2</v>
      </c>
      <c r="I708" t="s">
        <v>48</v>
      </c>
      <c r="J708" t="s">
        <v>49</v>
      </c>
      <c r="K708" t="s">
        <v>50</v>
      </c>
      <c r="L708" t="s">
        <v>22</v>
      </c>
      <c r="M708">
        <v>1084</v>
      </c>
      <c r="N708">
        <v>969</v>
      </c>
      <c r="O708">
        <v>115</v>
      </c>
      <c r="P708">
        <v>100</v>
      </c>
      <c r="Q708" s="1">
        <v>42085</v>
      </c>
      <c r="R708" t="s">
        <v>22</v>
      </c>
      <c r="S708">
        <v>104</v>
      </c>
      <c r="T708">
        <v>22</v>
      </c>
      <c r="U708" t="b">
        <v>0</v>
      </c>
      <c r="V708" t="b">
        <v>1</v>
      </c>
      <c r="W708" t="s">
        <v>18</v>
      </c>
      <c r="X708" s="1"/>
      <c r="Y708" t="s">
        <v>18</v>
      </c>
      <c r="Z708" t="s">
        <v>18</v>
      </c>
    </row>
    <row r="709" spans="1:26" hidden="1" x14ac:dyDescent="0.4">
      <c r="A709">
        <v>16342018155</v>
      </c>
      <c r="B709" t="s">
        <v>16</v>
      </c>
      <c r="C709" t="s">
        <v>17</v>
      </c>
      <c r="D709" s="1">
        <v>37831</v>
      </c>
      <c r="E709" s="1">
        <v>22468</v>
      </c>
      <c r="F709" t="s">
        <v>29</v>
      </c>
      <c r="G709" t="s">
        <v>19</v>
      </c>
      <c r="H709">
        <v>0</v>
      </c>
      <c r="I709" t="s">
        <v>51</v>
      </c>
      <c r="J709" t="s">
        <v>31</v>
      </c>
      <c r="K709" t="s">
        <v>24</v>
      </c>
      <c r="L709" t="s">
        <v>22</v>
      </c>
      <c r="M709">
        <v>4283</v>
      </c>
      <c r="N709">
        <v>4236</v>
      </c>
      <c r="O709">
        <v>47</v>
      </c>
      <c r="P709">
        <v>10</v>
      </c>
      <c r="Q709" s="1">
        <v>43148</v>
      </c>
      <c r="R709" t="s">
        <v>22</v>
      </c>
      <c r="S709">
        <v>1467</v>
      </c>
      <c r="T709">
        <v>167</v>
      </c>
      <c r="U709" t="b">
        <v>1</v>
      </c>
      <c r="V709" t="b">
        <v>1</v>
      </c>
      <c r="W709" t="s">
        <v>18</v>
      </c>
      <c r="X709" s="1"/>
      <c r="Y709" t="s">
        <v>18</v>
      </c>
      <c r="Z709" t="s">
        <v>18</v>
      </c>
    </row>
    <row r="710" spans="1:26" hidden="1" x14ac:dyDescent="0.4">
      <c r="A710">
        <v>11648022129</v>
      </c>
      <c r="B710" t="s">
        <v>16</v>
      </c>
      <c r="C710" t="s">
        <v>17</v>
      </c>
      <c r="D710" s="1">
        <v>38310</v>
      </c>
      <c r="E710" s="1">
        <v>31650</v>
      </c>
      <c r="F710" t="s">
        <v>25</v>
      </c>
      <c r="G710" t="s">
        <v>19</v>
      </c>
      <c r="H710">
        <v>-1</v>
      </c>
      <c r="I710" t="s">
        <v>71</v>
      </c>
      <c r="J710" t="s">
        <v>34</v>
      </c>
      <c r="K710" t="s">
        <v>23</v>
      </c>
      <c r="L710" t="s">
        <v>22</v>
      </c>
      <c r="M710">
        <v>8138</v>
      </c>
      <c r="N710">
        <v>8138</v>
      </c>
      <c r="O710">
        <v>0</v>
      </c>
      <c r="P710">
        <v>0</v>
      </c>
      <c r="R710" t="s">
        <v>22</v>
      </c>
      <c r="S710">
        <v>547</v>
      </c>
      <c r="T710">
        <v>1531</v>
      </c>
      <c r="U710" t="b">
        <v>1</v>
      </c>
      <c r="V710" t="b">
        <v>0</v>
      </c>
      <c r="W710" t="s">
        <v>18</v>
      </c>
      <c r="X710" s="1"/>
      <c r="Y710" t="s">
        <v>18</v>
      </c>
      <c r="Z710" t="s">
        <v>18</v>
      </c>
    </row>
    <row r="711" spans="1:26" hidden="1" x14ac:dyDescent="0.4">
      <c r="A711">
        <v>15678595769</v>
      </c>
      <c r="B711" t="s">
        <v>16</v>
      </c>
      <c r="C711" t="s">
        <v>17</v>
      </c>
      <c r="D711" s="1">
        <v>39549</v>
      </c>
      <c r="E711" s="1">
        <v>32835</v>
      </c>
      <c r="F711" t="s">
        <v>25</v>
      </c>
      <c r="G711" t="s">
        <v>19</v>
      </c>
      <c r="H711">
        <v>-1</v>
      </c>
      <c r="I711" t="s">
        <v>54</v>
      </c>
      <c r="J711" t="s">
        <v>31</v>
      </c>
      <c r="K711" t="s">
        <v>24</v>
      </c>
      <c r="L711" t="s">
        <v>22</v>
      </c>
      <c r="M711">
        <v>3727</v>
      </c>
      <c r="N711">
        <v>3150</v>
      </c>
      <c r="O711">
        <v>577</v>
      </c>
      <c r="P711">
        <v>50</v>
      </c>
      <c r="Q711" s="1">
        <v>43128</v>
      </c>
      <c r="R711" t="s">
        <v>22</v>
      </c>
      <c r="S711">
        <v>286</v>
      </c>
      <c r="T711">
        <v>668</v>
      </c>
      <c r="U711" t="b">
        <v>1</v>
      </c>
      <c r="V711" t="b">
        <v>1</v>
      </c>
      <c r="W711" t="s">
        <v>18</v>
      </c>
      <c r="X711" s="1"/>
      <c r="Y711" t="s">
        <v>18</v>
      </c>
      <c r="Z711" t="s">
        <v>18</v>
      </c>
    </row>
    <row r="712" spans="1:26" hidden="1" x14ac:dyDescent="0.4">
      <c r="A712">
        <v>15268388976</v>
      </c>
      <c r="B712" t="s">
        <v>16</v>
      </c>
      <c r="C712" t="s">
        <v>17</v>
      </c>
      <c r="D712" s="1">
        <v>39482</v>
      </c>
      <c r="E712" s="1">
        <v>32121</v>
      </c>
      <c r="G712" t="s">
        <v>19</v>
      </c>
      <c r="H712">
        <v>-1</v>
      </c>
      <c r="I712" t="s">
        <v>147</v>
      </c>
      <c r="J712" t="s">
        <v>31</v>
      </c>
      <c r="K712" t="s">
        <v>24</v>
      </c>
      <c r="L712" t="s">
        <v>22</v>
      </c>
      <c r="M712">
        <v>4389</v>
      </c>
      <c r="N712">
        <v>3553</v>
      </c>
      <c r="O712">
        <v>836</v>
      </c>
      <c r="P712">
        <v>50</v>
      </c>
      <c r="Q712" s="1">
        <v>43084</v>
      </c>
      <c r="R712" t="s">
        <v>22</v>
      </c>
      <c r="S712">
        <v>381</v>
      </c>
      <c r="T712">
        <v>134</v>
      </c>
      <c r="U712" t="b">
        <v>1</v>
      </c>
      <c r="V712" t="b">
        <v>1</v>
      </c>
      <c r="W712" t="s">
        <v>18</v>
      </c>
      <c r="X712" s="1"/>
      <c r="Y712" t="s">
        <v>18</v>
      </c>
      <c r="Z712" t="s">
        <v>18</v>
      </c>
    </row>
    <row r="713" spans="1:26" hidden="1" x14ac:dyDescent="0.4">
      <c r="A713">
        <v>10536854235</v>
      </c>
      <c r="B713" t="s">
        <v>16</v>
      </c>
      <c r="C713" t="s">
        <v>28</v>
      </c>
      <c r="D713" s="1">
        <v>40023</v>
      </c>
      <c r="E713" s="1">
        <v>31240</v>
      </c>
      <c r="G713" t="s">
        <v>19</v>
      </c>
      <c r="H713">
        <v>-1</v>
      </c>
      <c r="I713" t="s">
        <v>137</v>
      </c>
      <c r="J713" t="s">
        <v>38</v>
      </c>
      <c r="K713" t="s">
        <v>16</v>
      </c>
      <c r="L713" t="s">
        <v>22</v>
      </c>
      <c r="M713">
        <v>1180</v>
      </c>
      <c r="N713">
        <v>1180</v>
      </c>
      <c r="O713">
        <v>0</v>
      </c>
      <c r="P713">
        <v>0</v>
      </c>
      <c r="R713" t="s">
        <v>22</v>
      </c>
      <c r="S713">
        <v>40</v>
      </c>
      <c r="T713">
        <v>25</v>
      </c>
      <c r="U713" t="b">
        <v>0</v>
      </c>
      <c r="V713" t="b">
        <v>0</v>
      </c>
      <c r="W713" t="s">
        <v>18</v>
      </c>
      <c r="X713" s="1"/>
      <c r="Y713" t="s">
        <v>18</v>
      </c>
      <c r="Z713" t="s">
        <v>18</v>
      </c>
    </row>
    <row r="714" spans="1:26" hidden="1" x14ac:dyDescent="0.4">
      <c r="A714">
        <v>12985094171</v>
      </c>
      <c r="B714" t="s">
        <v>16</v>
      </c>
      <c r="C714" t="s">
        <v>28</v>
      </c>
      <c r="D714" s="1">
        <v>41416</v>
      </c>
      <c r="E714" s="1">
        <v>27999</v>
      </c>
      <c r="F714" t="s">
        <v>29</v>
      </c>
      <c r="G714" t="s">
        <v>19</v>
      </c>
      <c r="H714">
        <v>-1</v>
      </c>
      <c r="I714" t="s">
        <v>148</v>
      </c>
      <c r="J714" t="s">
        <v>42</v>
      </c>
      <c r="K714" t="s">
        <v>23</v>
      </c>
      <c r="L714" t="s">
        <v>22</v>
      </c>
      <c r="M714">
        <v>1854</v>
      </c>
      <c r="N714">
        <v>1835</v>
      </c>
      <c r="O714">
        <v>19</v>
      </c>
      <c r="P714">
        <v>0</v>
      </c>
      <c r="Q714" s="1">
        <v>43007</v>
      </c>
      <c r="R714" t="s">
        <v>22</v>
      </c>
      <c r="S714">
        <v>383</v>
      </c>
      <c r="T714">
        <v>74</v>
      </c>
      <c r="U714" t="b">
        <v>0</v>
      </c>
      <c r="V714" t="b">
        <v>1</v>
      </c>
      <c r="W714" t="s">
        <v>18</v>
      </c>
      <c r="X714" s="1"/>
      <c r="Y714" t="s">
        <v>18</v>
      </c>
      <c r="Z714" t="s">
        <v>18</v>
      </c>
    </row>
    <row r="715" spans="1:26" hidden="1" x14ac:dyDescent="0.4">
      <c r="A715">
        <v>14783291759</v>
      </c>
      <c r="B715" t="s">
        <v>16</v>
      </c>
      <c r="C715" t="s">
        <v>28</v>
      </c>
      <c r="D715" s="1">
        <v>42400</v>
      </c>
      <c r="E715" s="1">
        <v>27934</v>
      </c>
      <c r="F715" t="s">
        <v>25</v>
      </c>
      <c r="G715" t="s">
        <v>19</v>
      </c>
      <c r="H715">
        <v>-1</v>
      </c>
      <c r="I715" t="s">
        <v>75</v>
      </c>
      <c r="J715" t="s">
        <v>31</v>
      </c>
      <c r="K715" t="s">
        <v>24</v>
      </c>
      <c r="L715" t="s">
        <v>22</v>
      </c>
      <c r="M715">
        <v>119</v>
      </c>
      <c r="N715">
        <v>20</v>
      </c>
      <c r="O715">
        <v>99</v>
      </c>
      <c r="P715">
        <v>100</v>
      </c>
      <c r="Q715" s="1">
        <v>42401</v>
      </c>
      <c r="R715" t="s">
        <v>22</v>
      </c>
      <c r="S715">
        <v>61</v>
      </c>
      <c r="T715">
        <v>8</v>
      </c>
      <c r="U715" t="b">
        <v>0</v>
      </c>
      <c r="V715" t="b">
        <v>1</v>
      </c>
      <c r="W715" t="s">
        <v>18</v>
      </c>
      <c r="X715" s="1"/>
      <c r="Y715" t="s">
        <v>18</v>
      </c>
      <c r="Z715" t="s">
        <v>18</v>
      </c>
    </row>
    <row r="716" spans="1:26" hidden="1" x14ac:dyDescent="0.4">
      <c r="A716">
        <v>17733191768</v>
      </c>
      <c r="B716" t="s">
        <v>16</v>
      </c>
      <c r="C716" t="s">
        <v>28</v>
      </c>
      <c r="D716" s="1">
        <v>35843</v>
      </c>
      <c r="E716" s="1">
        <v>24586</v>
      </c>
      <c r="F716" t="s">
        <v>25</v>
      </c>
      <c r="G716" t="s">
        <v>19</v>
      </c>
      <c r="H716">
        <v>-1</v>
      </c>
      <c r="I716" t="s">
        <v>66</v>
      </c>
      <c r="J716" t="s">
        <v>31</v>
      </c>
      <c r="K716" t="s">
        <v>24</v>
      </c>
      <c r="L716" t="s">
        <v>22</v>
      </c>
      <c r="M716">
        <v>641</v>
      </c>
      <c r="N716">
        <v>641</v>
      </c>
      <c r="O716">
        <v>0</v>
      </c>
      <c r="P716">
        <v>0</v>
      </c>
      <c r="R716" t="s">
        <v>22</v>
      </c>
      <c r="S716">
        <v>7</v>
      </c>
      <c r="T716">
        <v>15</v>
      </c>
      <c r="U716" t="b">
        <v>0</v>
      </c>
      <c r="V716" t="b">
        <v>1</v>
      </c>
      <c r="W716" t="s">
        <v>18</v>
      </c>
      <c r="X716" s="1"/>
      <c r="Y716" t="s">
        <v>18</v>
      </c>
      <c r="Z716" t="s">
        <v>18</v>
      </c>
    </row>
    <row r="717" spans="1:26" hidden="1" x14ac:dyDescent="0.4">
      <c r="A717">
        <v>15264962012</v>
      </c>
      <c r="B717" t="s">
        <v>16</v>
      </c>
      <c r="C717" t="s">
        <v>24</v>
      </c>
      <c r="D717" s="1">
        <v>34531</v>
      </c>
      <c r="E717" s="1">
        <v>27242</v>
      </c>
      <c r="G717" t="s">
        <v>19</v>
      </c>
      <c r="H717">
        <v>4</v>
      </c>
      <c r="I717" t="s">
        <v>130</v>
      </c>
      <c r="J717" t="s">
        <v>42</v>
      </c>
      <c r="K717" t="s">
        <v>23</v>
      </c>
      <c r="L717" t="s">
        <v>22</v>
      </c>
      <c r="M717">
        <v>3195</v>
      </c>
      <c r="N717">
        <v>3151</v>
      </c>
      <c r="O717">
        <v>44</v>
      </c>
      <c r="P717">
        <v>0</v>
      </c>
      <c r="Q717" s="1">
        <v>43523</v>
      </c>
      <c r="R717" t="s">
        <v>22</v>
      </c>
      <c r="S717">
        <v>1402</v>
      </c>
      <c r="T717">
        <v>488</v>
      </c>
      <c r="U717" t="b">
        <v>1</v>
      </c>
      <c r="V717" t="b">
        <v>1</v>
      </c>
      <c r="W717" t="s">
        <v>18</v>
      </c>
      <c r="X717" s="1"/>
      <c r="Y717" t="s">
        <v>18</v>
      </c>
      <c r="Z717" t="s">
        <v>18</v>
      </c>
    </row>
    <row r="718" spans="1:26" hidden="1" x14ac:dyDescent="0.4">
      <c r="A718">
        <v>12531458787</v>
      </c>
      <c r="B718" t="s">
        <v>16</v>
      </c>
      <c r="C718" t="s">
        <v>28</v>
      </c>
      <c r="D718" s="1">
        <v>36629</v>
      </c>
      <c r="E718" s="1">
        <v>28684</v>
      </c>
      <c r="F718" t="s">
        <v>25</v>
      </c>
      <c r="G718" t="s">
        <v>19</v>
      </c>
      <c r="H718">
        <v>1</v>
      </c>
      <c r="I718" t="s">
        <v>114</v>
      </c>
      <c r="J718" t="s">
        <v>31</v>
      </c>
      <c r="K718" t="s">
        <v>24</v>
      </c>
      <c r="L718" t="s">
        <v>22</v>
      </c>
      <c r="M718">
        <v>257</v>
      </c>
      <c r="N718">
        <v>40</v>
      </c>
      <c r="O718">
        <v>217</v>
      </c>
      <c r="P718">
        <v>100</v>
      </c>
      <c r="Q718" s="1">
        <v>42612</v>
      </c>
      <c r="R718" t="s">
        <v>22</v>
      </c>
      <c r="S718">
        <v>5</v>
      </c>
      <c r="T718">
        <v>1</v>
      </c>
      <c r="U718" t="b">
        <v>0</v>
      </c>
      <c r="V718" t="b">
        <v>1</v>
      </c>
      <c r="W718" t="s">
        <v>18</v>
      </c>
      <c r="X718" s="1"/>
      <c r="Y718" t="s">
        <v>18</v>
      </c>
      <c r="Z718" t="s">
        <v>18</v>
      </c>
    </row>
    <row r="719" spans="1:26" hidden="1" x14ac:dyDescent="0.4">
      <c r="A719">
        <v>16224687368</v>
      </c>
      <c r="B719" t="s">
        <v>16</v>
      </c>
      <c r="C719" t="s">
        <v>17</v>
      </c>
      <c r="D719" s="1">
        <v>40744</v>
      </c>
      <c r="E719" s="1">
        <v>29140</v>
      </c>
      <c r="F719" t="s">
        <v>25</v>
      </c>
      <c r="G719" t="s">
        <v>19</v>
      </c>
      <c r="H719">
        <v>1</v>
      </c>
      <c r="I719" t="s">
        <v>20</v>
      </c>
      <c r="J719" t="s">
        <v>21</v>
      </c>
      <c r="K719" t="s">
        <v>23</v>
      </c>
      <c r="L719" t="s">
        <v>22</v>
      </c>
      <c r="M719">
        <v>511</v>
      </c>
      <c r="N719">
        <v>511</v>
      </c>
      <c r="O719">
        <v>0</v>
      </c>
      <c r="P719">
        <v>0</v>
      </c>
      <c r="R719" t="s">
        <v>22</v>
      </c>
      <c r="S719">
        <v>97</v>
      </c>
      <c r="T719">
        <v>35</v>
      </c>
      <c r="U719" t="b">
        <v>0</v>
      </c>
      <c r="V719" t="b">
        <v>1</v>
      </c>
      <c r="W719" t="s">
        <v>18</v>
      </c>
      <c r="X719" s="1"/>
      <c r="Y719" t="s">
        <v>18</v>
      </c>
      <c r="Z719" t="s">
        <v>18</v>
      </c>
    </row>
    <row r="720" spans="1:26" hidden="1" x14ac:dyDescent="0.4">
      <c r="A720">
        <v>13750610809</v>
      </c>
      <c r="B720" t="s">
        <v>16</v>
      </c>
      <c r="C720" t="s">
        <v>28</v>
      </c>
      <c r="D720" s="1">
        <v>40976</v>
      </c>
      <c r="E720" s="1">
        <v>26433</v>
      </c>
      <c r="F720" t="s">
        <v>25</v>
      </c>
      <c r="G720" t="s">
        <v>19</v>
      </c>
      <c r="H720">
        <v>3</v>
      </c>
      <c r="I720" t="s">
        <v>71</v>
      </c>
      <c r="J720" t="s">
        <v>34</v>
      </c>
      <c r="K720" t="s">
        <v>23</v>
      </c>
      <c r="L720" t="s">
        <v>22</v>
      </c>
      <c r="M720">
        <v>302</v>
      </c>
      <c r="N720">
        <v>54</v>
      </c>
      <c r="O720">
        <v>248</v>
      </c>
      <c r="P720">
        <v>100</v>
      </c>
      <c r="Q720" s="1">
        <v>43365</v>
      </c>
      <c r="R720" t="s">
        <v>22</v>
      </c>
      <c r="S720">
        <v>395</v>
      </c>
      <c r="T720">
        <v>50</v>
      </c>
      <c r="U720" t="b">
        <v>0</v>
      </c>
      <c r="W720" t="s">
        <v>18</v>
      </c>
      <c r="X720" s="1"/>
      <c r="Y720" t="s">
        <v>18</v>
      </c>
      <c r="Z720" t="s">
        <v>18</v>
      </c>
    </row>
    <row r="721" spans="1:26" hidden="1" x14ac:dyDescent="0.4">
      <c r="A721">
        <v>15983558331</v>
      </c>
      <c r="B721" t="s">
        <v>16</v>
      </c>
      <c r="C721" t="s">
        <v>17</v>
      </c>
      <c r="D721" s="1">
        <v>35258</v>
      </c>
      <c r="E721" s="1">
        <v>28284</v>
      </c>
      <c r="F721" t="s">
        <v>25</v>
      </c>
      <c r="G721" t="s">
        <v>19</v>
      </c>
      <c r="H721">
        <v>0</v>
      </c>
      <c r="I721" t="s">
        <v>35</v>
      </c>
      <c r="J721" t="s">
        <v>21</v>
      </c>
      <c r="K721" t="s">
        <v>23</v>
      </c>
      <c r="L721" t="s">
        <v>22</v>
      </c>
      <c r="M721">
        <v>1041</v>
      </c>
      <c r="N721">
        <v>48</v>
      </c>
      <c r="O721">
        <v>993</v>
      </c>
      <c r="P721">
        <v>100</v>
      </c>
      <c r="Q721" s="1">
        <v>42075</v>
      </c>
      <c r="R721" t="s">
        <v>22</v>
      </c>
      <c r="S721">
        <v>349</v>
      </c>
      <c r="T721">
        <v>72</v>
      </c>
      <c r="U721" t="b">
        <v>1</v>
      </c>
      <c r="V721" t="b">
        <v>1</v>
      </c>
      <c r="W721" t="s">
        <v>18</v>
      </c>
      <c r="X721" s="1"/>
      <c r="Y721" t="s">
        <v>18</v>
      </c>
      <c r="Z721" t="s">
        <v>18</v>
      </c>
    </row>
    <row r="722" spans="1:26" hidden="1" x14ac:dyDescent="0.4">
      <c r="A722">
        <v>15919080498</v>
      </c>
      <c r="B722" t="s">
        <v>16</v>
      </c>
      <c r="C722" t="s">
        <v>17</v>
      </c>
      <c r="D722" s="1">
        <v>37412</v>
      </c>
      <c r="E722" s="1">
        <v>31693</v>
      </c>
      <c r="F722" t="s">
        <v>29</v>
      </c>
      <c r="G722" t="s">
        <v>19</v>
      </c>
      <c r="H722">
        <v>1</v>
      </c>
      <c r="I722" t="s">
        <v>63</v>
      </c>
      <c r="J722" t="s">
        <v>64</v>
      </c>
      <c r="K722" t="s">
        <v>23</v>
      </c>
      <c r="L722" t="s">
        <v>22</v>
      </c>
      <c r="M722">
        <v>10648</v>
      </c>
      <c r="N722">
        <v>10648</v>
      </c>
      <c r="O722">
        <v>0</v>
      </c>
      <c r="P722">
        <v>0</v>
      </c>
      <c r="R722" t="s">
        <v>22</v>
      </c>
      <c r="S722">
        <v>3844</v>
      </c>
      <c r="T722">
        <v>1033</v>
      </c>
      <c r="U722" t="b">
        <v>0</v>
      </c>
      <c r="V722" t="b">
        <v>1</v>
      </c>
      <c r="W722" t="s">
        <v>18</v>
      </c>
      <c r="X722" s="1"/>
      <c r="Y722" t="s">
        <v>18</v>
      </c>
      <c r="Z722" t="s">
        <v>18</v>
      </c>
    </row>
    <row r="723" spans="1:26" hidden="1" x14ac:dyDescent="0.4">
      <c r="A723">
        <v>10125522968</v>
      </c>
      <c r="B723" t="s">
        <v>16</v>
      </c>
      <c r="C723" t="s">
        <v>28</v>
      </c>
      <c r="D723" s="1">
        <v>34395</v>
      </c>
      <c r="E723" s="1">
        <v>27512</v>
      </c>
      <c r="F723" t="s">
        <v>25</v>
      </c>
      <c r="G723" t="s">
        <v>19</v>
      </c>
      <c r="H723">
        <v>-1</v>
      </c>
      <c r="I723" t="s">
        <v>71</v>
      </c>
      <c r="J723" t="s">
        <v>34</v>
      </c>
      <c r="K723" t="s">
        <v>23</v>
      </c>
      <c r="L723" t="s">
        <v>22</v>
      </c>
      <c r="M723">
        <v>750</v>
      </c>
      <c r="N723">
        <v>726</v>
      </c>
      <c r="O723">
        <v>24</v>
      </c>
      <c r="P723">
        <v>0</v>
      </c>
      <c r="Q723" s="1">
        <v>42647</v>
      </c>
      <c r="R723" t="s">
        <v>22</v>
      </c>
      <c r="S723">
        <v>22</v>
      </c>
      <c r="T723">
        <v>15</v>
      </c>
      <c r="U723" t="b">
        <v>0</v>
      </c>
      <c r="W723" t="s">
        <v>18</v>
      </c>
      <c r="X723" s="1"/>
      <c r="Y723" t="s">
        <v>18</v>
      </c>
      <c r="Z723" t="s">
        <v>18</v>
      </c>
    </row>
    <row r="724" spans="1:26" hidden="1" x14ac:dyDescent="0.4">
      <c r="A724">
        <v>17429814919</v>
      </c>
      <c r="B724" t="s">
        <v>16</v>
      </c>
      <c r="C724" t="s">
        <v>28</v>
      </c>
      <c r="D724" s="1">
        <v>35234</v>
      </c>
      <c r="E724" s="1">
        <v>26808</v>
      </c>
      <c r="F724" t="s">
        <v>29</v>
      </c>
      <c r="G724" t="s">
        <v>19</v>
      </c>
      <c r="H724">
        <v>4</v>
      </c>
      <c r="I724" t="s">
        <v>154</v>
      </c>
      <c r="J724" t="s">
        <v>27</v>
      </c>
      <c r="K724" t="s">
        <v>16</v>
      </c>
      <c r="L724" t="s">
        <v>22</v>
      </c>
      <c r="M724">
        <v>2958</v>
      </c>
      <c r="N724">
        <v>2937</v>
      </c>
      <c r="O724">
        <v>21</v>
      </c>
      <c r="P724">
        <v>0</v>
      </c>
      <c r="Q724" s="1">
        <v>41523</v>
      </c>
      <c r="R724" t="s">
        <v>22</v>
      </c>
      <c r="S724">
        <v>83</v>
      </c>
      <c r="T724">
        <v>14</v>
      </c>
      <c r="U724" t="b">
        <v>0</v>
      </c>
      <c r="V724" t="b">
        <v>1</v>
      </c>
      <c r="W724" t="s">
        <v>18</v>
      </c>
      <c r="X724" s="1"/>
      <c r="Y724" t="s">
        <v>18</v>
      </c>
      <c r="Z724" t="s">
        <v>18</v>
      </c>
    </row>
    <row r="725" spans="1:26" hidden="1" x14ac:dyDescent="0.4">
      <c r="A725">
        <v>15440663455</v>
      </c>
      <c r="B725" t="s">
        <v>16</v>
      </c>
      <c r="C725" t="s">
        <v>17</v>
      </c>
      <c r="D725" s="1">
        <v>35986</v>
      </c>
      <c r="E725" s="1">
        <v>23906</v>
      </c>
      <c r="F725" t="s">
        <v>25</v>
      </c>
      <c r="G725" t="s">
        <v>19</v>
      </c>
      <c r="H725">
        <v>3</v>
      </c>
      <c r="I725" t="s">
        <v>99</v>
      </c>
      <c r="J725" t="s">
        <v>31</v>
      </c>
      <c r="K725" t="s">
        <v>24</v>
      </c>
      <c r="L725" t="s">
        <v>22</v>
      </c>
      <c r="M725">
        <v>3194</v>
      </c>
      <c r="N725">
        <v>14</v>
      </c>
      <c r="O725">
        <v>3180</v>
      </c>
      <c r="P725">
        <v>100</v>
      </c>
      <c r="Q725" s="1">
        <v>41287</v>
      </c>
      <c r="R725" t="s">
        <v>22</v>
      </c>
      <c r="S725">
        <v>448</v>
      </c>
      <c r="T725">
        <v>1277</v>
      </c>
      <c r="U725" t="b">
        <v>1</v>
      </c>
      <c r="V725" t="b">
        <v>1</v>
      </c>
      <c r="W725" t="s">
        <v>18</v>
      </c>
      <c r="X725" s="1"/>
      <c r="Y725" t="s">
        <v>18</v>
      </c>
      <c r="Z725" t="s">
        <v>18</v>
      </c>
    </row>
    <row r="726" spans="1:26" hidden="1" x14ac:dyDescent="0.4">
      <c r="A726">
        <v>13163075272</v>
      </c>
      <c r="B726" t="s">
        <v>16</v>
      </c>
      <c r="C726" t="s">
        <v>17</v>
      </c>
      <c r="D726" s="1">
        <v>36712</v>
      </c>
      <c r="E726" s="1">
        <v>30120</v>
      </c>
      <c r="F726" t="s">
        <v>29</v>
      </c>
      <c r="G726" t="s">
        <v>19</v>
      </c>
      <c r="H726">
        <v>-1</v>
      </c>
      <c r="I726" t="s">
        <v>88</v>
      </c>
      <c r="J726" t="s">
        <v>31</v>
      </c>
      <c r="K726" t="s">
        <v>24</v>
      </c>
      <c r="L726" t="s">
        <v>22</v>
      </c>
      <c r="M726">
        <v>5938</v>
      </c>
      <c r="N726">
        <v>5096</v>
      </c>
      <c r="O726">
        <v>842</v>
      </c>
      <c r="P726">
        <v>20</v>
      </c>
      <c r="Q726" s="1">
        <v>42938</v>
      </c>
      <c r="R726" t="s">
        <v>22</v>
      </c>
      <c r="S726">
        <v>248</v>
      </c>
      <c r="T726">
        <v>1253</v>
      </c>
      <c r="U726" t="b">
        <v>0</v>
      </c>
      <c r="V726" t="b">
        <v>1</v>
      </c>
      <c r="W726" t="s">
        <v>18</v>
      </c>
      <c r="X726" s="1"/>
      <c r="Y726" t="s">
        <v>18</v>
      </c>
      <c r="Z726" t="s">
        <v>18</v>
      </c>
    </row>
    <row r="727" spans="1:26" hidden="1" x14ac:dyDescent="0.4">
      <c r="A727">
        <v>15651822703</v>
      </c>
      <c r="B727" t="s">
        <v>16</v>
      </c>
      <c r="C727" t="s">
        <v>17</v>
      </c>
      <c r="D727" s="1">
        <v>34533</v>
      </c>
      <c r="E727" s="1">
        <v>24963</v>
      </c>
      <c r="F727" t="s">
        <v>25</v>
      </c>
      <c r="G727" t="s">
        <v>25</v>
      </c>
      <c r="H727">
        <v>-1</v>
      </c>
      <c r="I727" t="s">
        <v>74</v>
      </c>
      <c r="J727" t="s">
        <v>27</v>
      </c>
      <c r="K727" t="s">
        <v>16</v>
      </c>
      <c r="L727" t="s">
        <v>22</v>
      </c>
      <c r="M727">
        <v>5558</v>
      </c>
      <c r="N727">
        <v>0</v>
      </c>
      <c r="O727">
        <v>5558</v>
      </c>
      <c r="P727">
        <v>100</v>
      </c>
      <c r="Q727" s="1">
        <v>41075</v>
      </c>
      <c r="R727" t="s">
        <v>22</v>
      </c>
      <c r="S727">
        <v>557</v>
      </c>
      <c r="T727">
        <v>544</v>
      </c>
      <c r="U727" t="b">
        <v>0</v>
      </c>
      <c r="V727" t="b">
        <v>1</v>
      </c>
      <c r="W727" t="s">
        <v>18</v>
      </c>
      <c r="X727" s="1"/>
      <c r="Y727" t="s">
        <v>18</v>
      </c>
      <c r="Z727" t="s">
        <v>18</v>
      </c>
    </row>
    <row r="728" spans="1:26" hidden="1" x14ac:dyDescent="0.4">
      <c r="A728">
        <v>17102256208</v>
      </c>
      <c r="B728" t="s">
        <v>16</v>
      </c>
      <c r="C728" t="s">
        <v>28</v>
      </c>
      <c r="D728" s="1">
        <v>35952</v>
      </c>
      <c r="E728" s="1">
        <v>27257</v>
      </c>
      <c r="F728" t="s">
        <v>25</v>
      </c>
      <c r="G728" t="s">
        <v>19</v>
      </c>
      <c r="H728">
        <v>-1</v>
      </c>
      <c r="I728" t="s">
        <v>66</v>
      </c>
      <c r="J728" t="s">
        <v>31</v>
      </c>
      <c r="K728" t="s">
        <v>24</v>
      </c>
      <c r="L728" t="s">
        <v>22</v>
      </c>
      <c r="M728">
        <v>1090</v>
      </c>
      <c r="N728">
        <v>1090</v>
      </c>
      <c r="O728">
        <v>0</v>
      </c>
      <c r="P728">
        <v>0</v>
      </c>
      <c r="R728" t="s">
        <v>22</v>
      </c>
      <c r="S728">
        <v>175</v>
      </c>
      <c r="T728">
        <v>51</v>
      </c>
      <c r="U728" t="b">
        <v>0</v>
      </c>
      <c r="V728" t="b">
        <v>1</v>
      </c>
      <c r="W728" t="s">
        <v>18</v>
      </c>
      <c r="X728" s="1"/>
      <c r="Y728" t="s">
        <v>18</v>
      </c>
      <c r="Z728" t="s">
        <v>18</v>
      </c>
    </row>
    <row r="729" spans="1:26" hidden="1" x14ac:dyDescent="0.4">
      <c r="A729">
        <v>13977466261</v>
      </c>
      <c r="B729" t="s">
        <v>16</v>
      </c>
      <c r="C729" t="s">
        <v>28</v>
      </c>
      <c r="D729" s="1">
        <v>35686</v>
      </c>
      <c r="E729" s="1">
        <v>20107</v>
      </c>
      <c r="F729" t="s">
        <v>25</v>
      </c>
      <c r="G729" t="s">
        <v>19</v>
      </c>
      <c r="H729">
        <v>-1</v>
      </c>
      <c r="I729" t="s">
        <v>56</v>
      </c>
      <c r="J729" t="s">
        <v>31</v>
      </c>
      <c r="K729" t="s">
        <v>24</v>
      </c>
      <c r="L729" t="s">
        <v>22</v>
      </c>
      <c r="M729">
        <v>899</v>
      </c>
      <c r="N729">
        <v>899</v>
      </c>
      <c r="O729">
        <v>0</v>
      </c>
      <c r="P729">
        <v>0</v>
      </c>
      <c r="R729" t="s">
        <v>22</v>
      </c>
      <c r="S729">
        <v>81</v>
      </c>
      <c r="T729">
        <v>49</v>
      </c>
      <c r="U729" t="b">
        <v>0</v>
      </c>
      <c r="V729" t="b">
        <v>0</v>
      </c>
      <c r="W729" t="s">
        <v>18</v>
      </c>
      <c r="X729" s="1"/>
      <c r="Y729" t="s">
        <v>18</v>
      </c>
      <c r="Z729" t="s">
        <v>18</v>
      </c>
    </row>
    <row r="730" spans="1:26" hidden="1" x14ac:dyDescent="0.4">
      <c r="A730">
        <v>16857582726</v>
      </c>
      <c r="B730" t="s">
        <v>16</v>
      </c>
      <c r="C730" t="s">
        <v>17</v>
      </c>
      <c r="D730" s="1">
        <v>37225</v>
      </c>
      <c r="E730" s="1">
        <v>24691</v>
      </c>
      <c r="F730" t="s">
        <v>29</v>
      </c>
      <c r="G730" t="s">
        <v>19</v>
      </c>
      <c r="H730">
        <v>-1</v>
      </c>
      <c r="I730" t="s">
        <v>37</v>
      </c>
      <c r="J730" t="s">
        <v>38</v>
      </c>
      <c r="K730" t="s">
        <v>16</v>
      </c>
      <c r="L730" t="s">
        <v>22</v>
      </c>
      <c r="M730">
        <v>4524</v>
      </c>
      <c r="N730">
        <v>4524</v>
      </c>
      <c r="O730">
        <v>0</v>
      </c>
      <c r="P730">
        <v>0</v>
      </c>
      <c r="R730" t="s">
        <v>22</v>
      </c>
      <c r="S730">
        <v>439</v>
      </c>
      <c r="T730">
        <v>231</v>
      </c>
      <c r="U730" t="b">
        <v>1</v>
      </c>
      <c r="V730" t="b">
        <v>1</v>
      </c>
      <c r="W730" t="s">
        <v>18</v>
      </c>
      <c r="X730" s="1"/>
      <c r="Y730" t="s">
        <v>18</v>
      </c>
      <c r="Z730" t="s">
        <v>18</v>
      </c>
    </row>
    <row r="731" spans="1:26" hidden="1" x14ac:dyDescent="0.4">
      <c r="A731">
        <v>17060970973</v>
      </c>
      <c r="B731" t="s">
        <v>16</v>
      </c>
      <c r="C731" t="s">
        <v>17</v>
      </c>
      <c r="D731" s="1">
        <v>37205</v>
      </c>
      <c r="E731" s="1">
        <v>19287</v>
      </c>
      <c r="F731" t="s">
        <v>25</v>
      </c>
      <c r="G731" t="s">
        <v>19</v>
      </c>
      <c r="H731">
        <v>-1</v>
      </c>
      <c r="I731" t="s">
        <v>159</v>
      </c>
      <c r="J731" t="s">
        <v>27</v>
      </c>
      <c r="K731" t="s">
        <v>16</v>
      </c>
      <c r="L731" t="s">
        <v>22</v>
      </c>
      <c r="M731">
        <v>1051</v>
      </c>
      <c r="N731">
        <v>1051</v>
      </c>
      <c r="O731">
        <v>0</v>
      </c>
      <c r="P731">
        <v>0</v>
      </c>
      <c r="Q731" s="1">
        <v>42778</v>
      </c>
      <c r="R731" t="s">
        <v>22</v>
      </c>
      <c r="S731">
        <v>1186</v>
      </c>
      <c r="T731">
        <v>349</v>
      </c>
      <c r="U731" t="b">
        <v>1</v>
      </c>
      <c r="V731" t="b">
        <v>1</v>
      </c>
      <c r="W731" t="s">
        <v>18</v>
      </c>
      <c r="X731" s="1"/>
      <c r="Y731" t="s">
        <v>18</v>
      </c>
      <c r="Z731" t="s">
        <v>18</v>
      </c>
    </row>
    <row r="732" spans="1:26" hidden="1" x14ac:dyDescent="0.4">
      <c r="A732">
        <v>15353915377</v>
      </c>
      <c r="B732" t="s">
        <v>16</v>
      </c>
      <c r="C732" t="s">
        <v>28</v>
      </c>
      <c r="D732" s="1">
        <v>39111</v>
      </c>
      <c r="E732" s="1">
        <v>27236</v>
      </c>
      <c r="F732" t="s">
        <v>25</v>
      </c>
      <c r="G732" t="s">
        <v>19</v>
      </c>
      <c r="H732">
        <v>-1</v>
      </c>
      <c r="I732" t="s">
        <v>110</v>
      </c>
      <c r="J732" t="s">
        <v>31</v>
      </c>
      <c r="K732" t="s">
        <v>24</v>
      </c>
      <c r="L732" t="s">
        <v>22</v>
      </c>
      <c r="M732">
        <v>479</v>
      </c>
      <c r="N732">
        <v>479</v>
      </c>
      <c r="O732">
        <v>0</v>
      </c>
      <c r="P732">
        <v>0</v>
      </c>
      <c r="R732" t="s">
        <v>22</v>
      </c>
      <c r="S732">
        <v>3</v>
      </c>
      <c r="T732">
        <v>1</v>
      </c>
      <c r="U732" t="b">
        <v>1</v>
      </c>
      <c r="V732" t="b">
        <v>0</v>
      </c>
      <c r="W732" t="s">
        <v>18</v>
      </c>
      <c r="X732" s="1"/>
      <c r="Y732" t="s">
        <v>18</v>
      </c>
      <c r="Z732" t="s">
        <v>18</v>
      </c>
    </row>
    <row r="733" spans="1:26" hidden="1" x14ac:dyDescent="0.4">
      <c r="A733">
        <v>15734215231</v>
      </c>
      <c r="B733" t="s">
        <v>16</v>
      </c>
      <c r="C733" t="s">
        <v>17</v>
      </c>
      <c r="D733" s="1">
        <v>37568</v>
      </c>
      <c r="E733" s="1">
        <v>24042</v>
      </c>
      <c r="G733" t="s">
        <v>19</v>
      </c>
      <c r="H733">
        <v>3</v>
      </c>
      <c r="I733" t="s">
        <v>61</v>
      </c>
      <c r="J733" t="s">
        <v>31</v>
      </c>
      <c r="K733" t="s">
        <v>24</v>
      </c>
      <c r="L733" t="s">
        <v>22</v>
      </c>
      <c r="M733">
        <v>250</v>
      </c>
      <c r="N733">
        <v>157</v>
      </c>
      <c r="O733">
        <v>93</v>
      </c>
      <c r="P733">
        <v>100</v>
      </c>
      <c r="Q733" s="1">
        <v>42074</v>
      </c>
      <c r="R733" t="s">
        <v>22</v>
      </c>
      <c r="S733">
        <v>433</v>
      </c>
      <c r="T733">
        <v>99</v>
      </c>
      <c r="U733" t="b">
        <v>0</v>
      </c>
      <c r="V733" t="b">
        <v>1</v>
      </c>
      <c r="W733" t="s">
        <v>18</v>
      </c>
      <c r="X733" s="1"/>
      <c r="Y733" t="s">
        <v>18</v>
      </c>
      <c r="Z733" t="s">
        <v>18</v>
      </c>
    </row>
    <row r="734" spans="1:26" hidden="1" x14ac:dyDescent="0.4">
      <c r="A734">
        <v>12496528580</v>
      </c>
      <c r="B734" t="s">
        <v>16</v>
      </c>
      <c r="C734" t="s">
        <v>17</v>
      </c>
      <c r="D734" s="1">
        <v>38622</v>
      </c>
      <c r="E734" s="1">
        <v>31037</v>
      </c>
      <c r="F734" t="s">
        <v>29</v>
      </c>
      <c r="G734" t="s">
        <v>19</v>
      </c>
      <c r="H734">
        <v>0</v>
      </c>
      <c r="I734" t="s">
        <v>131</v>
      </c>
      <c r="J734" t="s">
        <v>27</v>
      </c>
      <c r="K734" t="s">
        <v>16</v>
      </c>
      <c r="L734" t="s">
        <v>22</v>
      </c>
      <c r="M734">
        <v>2943</v>
      </c>
      <c r="N734">
        <v>2930</v>
      </c>
      <c r="O734">
        <v>13</v>
      </c>
      <c r="P734">
        <v>0</v>
      </c>
      <c r="Q734" s="1">
        <v>42892</v>
      </c>
      <c r="R734" t="s">
        <v>22</v>
      </c>
      <c r="S734">
        <v>366</v>
      </c>
      <c r="T734">
        <v>118</v>
      </c>
      <c r="U734" t="b">
        <v>0</v>
      </c>
      <c r="V734" t="b">
        <v>1</v>
      </c>
      <c r="W734" t="s">
        <v>18</v>
      </c>
      <c r="X734" s="1"/>
      <c r="Y734" t="s">
        <v>18</v>
      </c>
      <c r="Z734" t="s">
        <v>18</v>
      </c>
    </row>
    <row r="735" spans="1:26" hidden="1" x14ac:dyDescent="0.4">
      <c r="A735">
        <v>10868482223</v>
      </c>
      <c r="B735" t="s">
        <v>16</v>
      </c>
      <c r="C735" t="s">
        <v>28</v>
      </c>
      <c r="D735" s="1">
        <v>39618</v>
      </c>
      <c r="E735" s="1">
        <v>31587</v>
      </c>
      <c r="G735" t="s">
        <v>19</v>
      </c>
      <c r="H735">
        <v>4</v>
      </c>
      <c r="I735" t="s">
        <v>160</v>
      </c>
      <c r="J735" t="s">
        <v>21</v>
      </c>
      <c r="K735" t="s">
        <v>23</v>
      </c>
      <c r="L735" t="s">
        <v>22</v>
      </c>
      <c r="M735">
        <v>232</v>
      </c>
      <c r="N735">
        <v>179</v>
      </c>
      <c r="O735">
        <v>53</v>
      </c>
      <c r="P735">
        <v>100</v>
      </c>
      <c r="Q735" s="1">
        <v>42424</v>
      </c>
      <c r="R735" t="s">
        <v>22</v>
      </c>
      <c r="S735">
        <v>100</v>
      </c>
      <c r="T735">
        <v>9</v>
      </c>
      <c r="U735" t="b">
        <v>0</v>
      </c>
      <c r="V735" t="b">
        <v>1</v>
      </c>
      <c r="W735" t="s">
        <v>18</v>
      </c>
      <c r="X735" s="1"/>
      <c r="Y735" t="s">
        <v>18</v>
      </c>
      <c r="Z735" t="s">
        <v>18</v>
      </c>
    </row>
    <row r="736" spans="1:26" hidden="1" x14ac:dyDescent="0.4">
      <c r="A736">
        <v>10907875293</v>
      </c>
      <c r="B736" t="s">
        <v>16</v>
      </c>
      <c r="C736" t="s">
        <v>28</v>
      </c>
      <c r="D736" s="1">
        <v>39844</v>
      </c>
      <c r="E736" s="1">
        <v>29216</v>
      </c>
      <c r="G736" t="s">
        <v>19</v>
      </c>
      <c r="H736">
        <v>-1</v>
      </c>
      <c r="I736" t="s">
        <v>88</v>
      </c>
      <c r="J736" t="s">
        <v>31</v>
      </c>
      <c r="K736" t="s">
        <v>24</v>
      </c>
      <c r="L736" t="s">
        <v>22</v>
      </c>
      <c r="M736">
        <v>341</v>
      </c>
      <c r="N736">
        <v>250</v>
      </c>
      <c r="O736">
        <v>91</v>
      </c>
      <c r="P736">
        <v>100</v>
      </c>
      <c r="Q736" s="1">
        <v>42816</v>
      </c>
      <c r="R736" t="s">
        <v>22</v>
      </c>
      <c r="S736">
        <v>1</v>
      </c>
      <c r="T736">
        <v>3</v>
      </c>
      <c r="U736" t="b">
        <v>0</v>
      </c>
      <c r="V736" t="b">
        <v>0</v>
      </c>
      <c r="W736" t="s">
        <v>18</v>
      </c>
      <c r="X736" s="1"/>
      <c r="Y736" t="s">
        <v>18</v>
      </c>
      <c r="Z736" t="s">
        <v>18</v>
      </c>
    </row>
    <row r="737" spans="1:26" hidden="1" x14ac:dyDescent="0.4">
      <c r="A737">
        <v>17953281687</v>
      </c>
      <c r="B737" t="s">
        <v>16</v>
      </c>
      <c r="C737" t="s">
        <v>17</v>
      </c>
      <c r="D737" s="1">
        <v>40194</v>
      </c>
      <c r="E737" s="1">
        <v>33049</v>
      </c>
      <c r="G737" t="s">
        <v>19</v>
      </c>
      <c r="H737">
        <v>-1</v>
      </c>
      <c r="I737" t="s">
        <v>20</v>
      </c>
      <c r="J737" t="s">
        <v>21</v>
      </c>
      <c r="K737" t="s">
        <v>23</v>
      </c>
      <c r="L737" t="s">
        <v>22</v>
      </c>
      <c r="M737">
        <v>387</v>
      </c>
      <c r="N737">
        <v>139</v>
      </c>
      <c r="O737">
        <v>248</v>
      </c>
      <c r="P737">
        <v>100</v>
      </c>
      <c r="Q737" s="1">
        <v>42047</v>
      </c>
      <c r="S737">
        <v>257</v>
      </c>
      <c r="T737">
        <v>132</v>
      </c>
      <c r="U737" t="b">
        <v>0</v>
      </c>
      <c r="V737" t="b">
        <v>0</v>
      </c>
      <c r="W737" t="s">
        <v>18</v>
      </c>
      <c r="X737" s="1"/>
      <c r="Y737" t="s">
        <v>18</v>
      </c>
      <c r="Z737" t="s">
        <v>18</v>
      </c>
    </row>
    <row r="738" spans="1:26" hidden="1" x14ac:dyDescent="0.4">
      <c r="A738">
        <v>12099042007</v>
      </c>
      <c r="B738" t="s">
        <v>16</v>
      </c>
      <c r="C738" t="s">
        <v>28</v>
      </c>
      <c r="D738" s="1">
        <v>40496</v>
      </c>
      <c r="E738" s="1">
        <v>27672</v>
      </c>
      <c r="G738" t="s">
        <v>25</v>
      </c>
      <c r="H738">
        <v>2</v>
      </c>
      <c r="I738" t="s">
        <v>48</v>
      </c>
      <c r="J738" t="s">
        <v>49</v>
      </c>
      <c r="K738" t="s">
        <v>50</v>
      </c>
      <c r="L738" t="s">
        <v>22</v>
      </c>
      <c r="M738">
        <v>83</v>
      </c>
      <c r="N738">
        <v>58</v>
      </c>
      <c r="O738">
        <v>25</v>
      </c>
      <c r="P738">
        <v>100</v>
      </c>
      <c r="Q738" s="1">
        <v>42471</v>
      </c>
      <c r="R738" t="s">
        <v>22</v>
      </c>
      <c r="S738">
        <v>48</v>
      </c>
      <c r="T738">
        <v>12</v>
      </c>
      <c r="U738" t="b">
        <v>0</v>
      </c>
      <c r="V738" t="b">
        <v>1</v>
      </c>
      <c r="W738" t="s">
        <v>18</v>
      </c>
      <c r="X738" s="1"/>
      <c r="Y738" t="s">
        <v>18</v>
      </c>
      <c r="Z738" t="s">
        <v>18</v>
      </c>
    </row>
    <row r="739" spans="1:26" hidden="1" x14ac:dyDescent="0.4">
      <c r="A739">
        <v>11845775934</v>
      </c>
      <c r="B739" t="s">
        <v>16</v>
      </c>
      <c r="C739" t="s">
        <v>28</v>
      </c>
      <c r="D739" s="1">
        <v>33752</v>
      </c>
      <c r="E739" s="1">
        <v>25056</v>
      </c>
      <c r="F739" t="s">
        <v>25</v>
      </c>
      <c r="G739" t="s">
        <v>19</v>
      </c>
      <c r="H739">
        <v>3</v>
      </c>
      <c r="I739" t="s">
        <v>35</v>
      </c>
      <c r="J739" t="s">
        <v>21</v>
      </c>
      <c r="K739" t="s">
        <v>23</v>
      </c>
      <c r="L739" t="s">
        <v>22</v>
      </c>
      <c r="M739">
        <v>1881</v>
      </c>
      <c r="N739">
        <v>1871</v>
      </c>
      <c r="O739">
        <v>10</v>
      </c>
      <c r="P739">
        <v>0</v>
      </c>
      <c r="Q739" s="1">
        <v>42065</v>
      </c>
      <c r="R739" t="s">
        <v>22</v>
      </c>
      <c r="S739">
        <v>551</v>
      </c>
      <c r="T739">
        <v>15</v>
      </c>
      <c r="U739" t="b">
        <v>0</v>
      </c>
      <c r="V739" t="b">
        <v>1</v>
      </c>
      <c r="W739" t="s">
        <v>18</v>
      </c>
      <c r="X739" s="1"/>
      <c r="Y739" t="s">
        <v>18</v>
      </c>
      <c r="Z739" t="s">
        <v>18</v>
      </c>
    </row>
    <row r="740" spans="1:26" hidden="1" x14ac:dyDescent="0.4">
      <c r="A740">
        <v>15885707536</v>
      </c>
      <c r="B740" t="s">
        <v>16</v>
      </c>
      <c r="C740" t="s">
        <v>17</v>
      </c>
      <c r="D740" s="1">
        <v>35896</v>
      </c>
      <c r="E740" s="1">
        <v>28292</v>
      </c>
      <c r="F740" t="s">
        <v>25</v>
      </c>
      <c r="G740" t="s">
        <v>25</v>
      </c>
      <c r="H740">
        <v>-1</v>
      </c>
      <c r="I740" t="s">
        <v>67</v>
      </c>
      <c r="J740" t="s">
        <v>49</v>
      </c>
      <c r="K740" t="s">
        <v>50</v>
      </c>
      <c r="L740" t="s">
        <v>22</v>
      </c>
      <c r="M740">
        <v>276</v>
      </c>
      <c r="N740">
        <v>200</v>
      </c>
      <c r="O740">
        <v>76</v>
      </c>
      <c r="P740">
        <v>100</v>
      </c>
      <c r="Q740" s="1">
        <v>42800</v>
      </c>
      <c r="R740" t="s">
        <v>22</v>
      </c>
      <c r="S740">
        <v>1190</v>
      </c>
      <c r="T740">
        <v>252</v>
      </c>
      <c r="U740" t="b">
        <v>0</v>
      </c>
      <c r="V740" t="b">
        <v>1</v>
      </c>
      <c r="W740" t="s">
        <v>18</v>
      </c>
      <c r="X740" s="1"/>
      <c r="Y740" t="s">
        <v>18</v>
      </c>
      <c r="Z740" t="s">
        <v>18</v>
      </c>
    </row>
    <row r="741" spans="1:26" hidden="1" x14ac:dyDescent="0.4">
      <c r="A741">
        <v>12721720905</v>
      </c>
      <c r="B741" t="s">
        <v>16</v>
      </c>
      <c r="C741" t="s">
        <v>28</v>
      </c>
      <c r="D741" s="1">
        <v>35069</v>
      </c>
      <c r="E741" s="1">
        <v>28181</v>
      </c>
      <c r="F741" t="s">
        <v>25</v>
      </c>
      <c r="G741" t="s">
        <v>19</v>
      </c>
      <c r="H741">
        <v>-1</v>
      </c>
      <c r="I741" t="s">
        <v>66</v>
      </c>
      <c r="J741" t="s">
        <v>31</v>
      </c>
      <c r="K741" t="s">
        <v>24</v>
      </c>
      <c r="L741" t="s">
        <v>22</v>
      </c>
      <c r="M741">
        <v>279</v>
      </c>
      <c r="N741">
        <v>6</v>
      </c>
      <c r="O741">
        <v>273</v>
      </c>
      <c r="P741">
        <v>100</v>
      </c>
      <c r="Q741" s="1">
        <v>42530</v>
      </c>
      <c r="R741" t="s">
        <v>22</v>
      </c>
      <c r="S741">
        <v>130</v>
      </c>
      <c r="T741">
        <v>53</v>
      </c>
      <c r="U741" t="b">
        <v>0</v>
      </c>
      <c r="V741" t="b">
        <v>1</v>
      </c>
      <c r="W741" t="s">
        <v>18</v>
      </c>
      <c r="X741" s="1"/>
      <c r="Y741" t="s">
        <v>18</v>
      </c>
      <c r="Z741" t="s">
        <v>18</v>
      </c>
    </row>
    <row r="742" spans="1:26" hidden="1" x14ac:dyDescent="0.4">
      <c r="A742">
        <v>13538004147</v>
      </c>
      <c r="B742" t="s">
        <v>16</v>
      </c>
      <c r="C742" t="s">
        <v>17</v>
      </c>
      <c r="D742" s="1">
        <v>36095</v>
      </c>
      <c r="E742" s="1">
        <v>27733</v>
      </c>
      <c r="F742" t="s">
        <v>25</v>
      </c>
      <c r="G742" t="s">
        <v>19</v>
      </c>
      <c r="H742">
        <v>0</v>
      </c>
      <c r="I742" t="s">
        <v>163</v>
      </c>
      <c r="J742" t="s">
        <v>92</v>
      </c>
      <c r="K742" t="s">
        <v>16</v>
      </c>
      <c r="L742" t="s">
        <v>22</v>
      </c>
      <c r="M742">
        <v>8382</v>
      </c>
      <c r="N742">
        <v>8382</v>
      </c>
      <c r="O742">
        <v>0</v>
      </c>
      <c r="P742">
        <v>0</v>
      </c>
      <c r="R742" t="s">
        <v>22</v>
      </c>
      <c r="S742">
        <v>643</v>
      </c>
      <c r="T742">
        <v>356</v>
      </c>
      <c r="U742" t="b">
        <v>0</v>
      </c>
      <c r="V742" t="b">
        <v>0</v>
      </c>
      <c r="W742" t="s">
        <v>18</v>
      </c>
      <c r="X742" s="1"/>
      <c r="Y742" t="s">
        <v>18</v>
      </c>
      <c r="Z742" t="s">
        <v>18</v>
      </c>
    </row>
    <row r="743" spans="1:26" hidden="1" x14ac:dyDescent="0.4">
      <c r="A743">
        <v>14560433169</v>
      </c>
      <c r="B743" t="s">
        <v>16</v>
      </c>
      <c r="C743" t="s">
        <v>28</v>
      </c>
      <c r="D743" s="1">
        <v>37287</v>
      </c>
      <c r="E743" s="1">
        <v>27827</v>
      </c>
      <c r="F743" t="s">
        <v>25</v>
      </c>
      <c r="G743" t="s">
        <v>19</v>
      </c>
      <c r="H743">
        <v>3</v>
      </c>
      <c r="I743" t="s">
        <v>104</v>
      </c>
      <c r="J743" t="s">
        <v>31</v>
      </c>
      <c r="K743" t="s">
        <v>24</v>
      </c>
      <c r="L743" t="s">
        <v>22</v>
      </c>
      <c r="M743">
        <v>121</v>
      </c>
      <c r="N743">
        <v>50</v>
      </c>
      <c r="O743">
        <v>71</v>
      </c>
      <c r="P743">
        <v>100</v>
      </c>
      <c r="Q743" s="1">
        <v>41225</v>
      </c>
      <c r="R743" t="s">
        <v>22</v>
      </c>
      <c r="S743">
        <v>38</v>
      </c>
      <c r="T743">
        <v>10</v>
      </c>
      <c r="U743" t="b">
        <v>0</v>
      </c>
      <c r="V743" t="b">
        <v>0</v>
      </c>
      <c r="W743" t="s">
        <v>18</v>
      </c>
      <c r="X743" s="1"/>
      <c r="Y743" t="s">
        <v>18</v>
      </c>
      <c r="Z743" t="s">
        <v>18</v>
      </c>
    </row>
    <row r="744" spans="1:26" hidden="1" x14ac:dyDescent="0.4">
      <c r="A744">
        <v>17658855681</v>
      </c>
      <c r="B744" t="s">
        <v>16</v>
      </c>
      <c r="C744" t="s">
        <v>17</v>
      </c>
      <c r="D744" s="1">
        <v>40431</v>
      </c>
      <c r="E744" s="1">
        <v>30304</v>
      </c>
      <c r="G744" t="s">
        <v>19</v>
      </c>
      <c r="H744">
        <v>-1</v>
      </c>
      <c r="I744" t="s">
        <v>66</v>
      </c>
      <c r="J744" t="s">
        <v>31</v>
      </c>
      <c r="K744" t="s">
        <v>24</v>
      </c>
      <c r="L744" t="s">
        <v>22</v>
      </c>
      <c r="M744">
        <v>2930</v>
      </c>
      <c r="N744">
        <v>1015</v>
      </c>
      <c r="O744">
        <v>1915</v>
      </c>
      <c r="P744">
        <v>100</v>
      </c>
      <c r="Q744" s="1">
        <v>43118</v>
      </c>
      <c r="R744" t="s">
        <v>22</v>
      </c>
      <c r="S744">
        <v>38</v>
      </c>
      <c r="T744">
        <v>74</v>
      </c>
      <c r="U744" t="b">
        <v>0</v>
      </c>
      <c r="V744" t="b">
        <v>0</v>
      </c>
      <c r="W744" t="s">
        <v>18</v>
      </c>
      <c r="X744" s="1"/>
      <c r="Y744" t="s">
        <v>18</v>
      </c>
      <c r="Z744" t="s">
        <v>18</v>
      </c>
    </row>
    <row r="745" spans="1:26" hidden="1" x14ac:dyDescent="0.4">
      <c r="A745">
        <v>13668404919</v>
      </c>
      <c r="B745" t="s">
        <v>16</v>
      </c>
      <c r="C745" t="s">
        <v>28</v>
      </c>
      <c r="D745" s="1">
        <v>42515</v>
      </c>
      <c r="E745" s="1">
        <v>32623</v>
      </c>
      <c r="F745" t="s">
        <v>25</v>
      </c>
      <c r="G745" t="s">
        <v>19</v>
      </c>
      <c r="H745">
        <v>-1</v>
      </c>
      <c r="I745" t="s">
        <v>56</v>
      </c>
      <c r="J745" t="s">
        <v>31</v>
      </c>
      <c r="K745" t="s">
        <v>24</v>
      </c>
      <c r="L745" t="s">
        <v>22</v>
      </c>
      <c r="M745">
        <v>84</v>
      </c>
      <c r="N745">
        <v>15</v>
      </c>
      <c r="O745">
        <v>69</v>
      </c>
      <c r="P745">
        <v>100</v>
      </c>
      <c r="Q745" s="1">
        <v>42516</v>
      </c>
      <c r="R745" t="s">
        <v>22</v>
      </c>
      <c r="S745">
        <v>34</v>
      </c>
      <c r="T745">
        <v>7</v>
      </c>
      <c r="U745" t="b">
        <v>0</v>
      </c>
      <c r="V745" t="b">
        <v>0</v>
      </c>
      <c r="W745" t="s">
        <v>18</v>
      </c>
      <c r="X745" s="1"/>
      <c r="Y745" t="s">
        <v>18</v>
      </c>
      <c r="Z745" t="s">
        <v>18</v>
      </c>
    </row>
    <row r="746" spans="1:26" hidden="1" x14ac:dyDescent="0.4">
      <c r="A746">
        <v>17266122436</v>
      </c>
      <c r="B746" t="s">
        <v>16</v>
      </c>
      <c r="C746" t="s">
        <v>28</v>
      </c>
      <c r="D746" s="1">
        <v>36580</v>
      </c>
      <c r="E746" s="1">
        <v>25438</v>
      </c>
      <c r="F746" t="s">
        <v>25</v>
      </c>
      <c r="G746" t="s">
        <v>19</v>
      </c>
      <c r="H746">
        <v>-1</v>
      </c>
      <c r="I746" t="s">
        <v>72</v>
      </c>
      <c r="J746" t="s">
        <v>31</v>
      </c>
      <c r="K746" t="s">
        <v>24</v>
      </c>
      <c r="L746" t="s">
        <v>22</v>
      </c>
      <c r="M746">
        <v>5455</v>
      </c>
      <c r="N746">
        <v>5455</v>
      </c>
      <c r="O746">
        <v>0</v>
      </c>
      <c r="P746">
        <v>0</v>
      </c>
      <c r="R746" t="s">
        <v>22</v>
      </c>
      <c r="S746">
        <v>22</v>
      </c>
      <c r="T746">
        <v>4</v>
      </c>
      <c r="U746" t="b">
        <v>0</v>
      </c>
      <c r="V746" t="b">
        <v>1</v>
      </c>
      <c r="W746" t="s">
        <v>18</v>
      </c>
      <c r="X746" s="1"/>
      <c r="Y746" t="s">
        <v>18</v>
      </c>
      <c r="Z746" t="s">
        <v>18</v>
      </c>
    </row>
    <row r="747" spans="1:26" hidden="1" x14ac:dyDescent="0.4">
      <c r="A747">
        <v>15560046490</v>
      </c>
      <c r="B747" t="s">
        <v>16</v>
      </c>
      <c r="C747" t="s">
        <v>28</v>
      </c>
      <c r="D747" s="1">
        <v>34128</v>
      </c>
      <c r="E747" s="1">
        <v>20916</v>
      </c>
      <c r="G747" t="s">
        <v>19</v>
      </c>
      <c r="H747">
        <v>3</v>
      </c>
      <c r="I747" t="s">
        <v>79</v>
      </c>
      <c r="J747" t="s">
        <v>31</v>
      </c>
      <c r="K747" t="s">
        <v>24</v>
      </c>
      <c r="L747" t="s">
        <v>22</v>
      </c>
      <c r="M747">
        <v>584</v>
      </c>
      <c r="N747">
        <v>125</v>
      </c>
      <c r="O747">
        <v>459</v>
      </c>
      <c r="P747">
        <v>100</v>
      </c>
      <c r="Q747" s="1">
        <v>40996</v>
      </c>
      <c r="R747" t="s">
        <v>22</v>
      </c>
      <c r="S747">
        <v>156</v>
      </c>
      <c r="T747">
        <v>73</v>
      </c>
      <c r="U747" t="b">
        <v>0</v>
      </c>
      <c r="V747" t="b">
        <v>1</v>
      </c>
      <c r="W747" t="s">
        <v>18</v>
      </c>
      <c r="X747" s="1"/>
      <c r="Y747" t="s">
        <v>18</v>
      </c>
      <c r="Z747" t="s">
        <v>18</v>
      </c>
    </row>
    <row r="748" spans="1:26" hidden="1" x14ac:dyDescent="0.4">
      <c r="A748">
        <v>16279179882</v>
      </c>
      <c r="B748" t="s">
        <v>16</v>
      </c>
      <c r="C748" t="s">
        <v>24</v>
      </c>
      <c r="D748" s="1">
        <v>34898</v>
      </c>
      <c r="E748" s="1">
        <v>22921</v>
      </c>
      <c r="F748" t="s">
        <v>25</v>
      </c>
      <c r="G748" t="s">
        <v>19</v>
      </c>
      <c r="H748">
        <v>2</v>
      </c>
      <c r="I748" t="s">
        <v>35</v>
      </c>
      <c r="J748" t="s">
        <v>21</v>
      </c>
      <c r="K748" t="s">
        <v>23</v>
      </c>
      <c r="L748" t="s">
        <v>22</v>
      </c>
      <c r="M748">
        <v>31274</v>
      </c>
      <c r="N748">
        <v>31203</v>
      </c>
      <c r="O748">
        <v>71</v>
      </c>
      <c r="P748">
        <v>0</v>
      </c>
      <c r="Q748" s="1">
        <v>43562</v>
      </c>
      <c r="R748" t="s">
        <v>22</v>
      </c>
      <c r="S748">
        <v>2487</v>
      </c>
      <c r="T748">
        <v>1736</v>
      </c>
      <c r="U748" t="b">
        <v>1</v>
      </c>
      <c r="V748" t="b">
        <v>0</v>
      </c>
      <c r="W748" t="s">
        <v>18</v>
      </c>
      <c r="X748" s="1"/>
      <c r="Y748" t="s">
        <v>18</v>
      </c>
      <c r="Z748" t="s">
        <v>18</v>
      </c>
    </row>
    <row r="749" spans="1:26" hidden="1" x14ac:dyDescent="0.4">
      <c r="A749">
        <v>17542804552</v>
      </c>
      <c r="B749" t="s">
        <v>16</v>
      </c>
      <c r="C749" t="s">
        <v>17</v>
      </c>
      <c r="D749" s="1">
        <v>35693</v>
      </c>
      <c r="E749" s="1">
        <v>28777</v>
      </c>
      <c r="G749" t="s">
        <v>19</v>
      </c>
      <c r="H749">
        <v>-1</v>
      </c>
      <c r="I749" t="s">
        <v>88</v>
      </c>
      <c r="J749" t="s">
        <v>31</v>
      </c>
      <c r="K749" t="s">
        <v>24</v>
      </c>
      <c r="L749" t="s">
        <v>22</v>
      </c>
      <c r="M749">
        <v>222</v>
      </c>
      <c r="N749">
        <v>35</v>
      </c>
      <c r="O749">
        <v>187</v>
      </c>
      <c r="P749">
        <v>100</v>
      </c>
      <c r="Q749" s="1">
        <v>41220</v>
      </c>
      <c r="R749" t="s">
        <v>22</v>
      </c>
      <c r="S749">
        <v>973</v>
      </c>
      <c r="T749">
        <v>165</v>
      </c>
      <c r="U749" t="b">
        <v>0</v>
      </c>
      <c r="V749" t="b">
        <v>1</v>
      </c>
      <c r="W749" t="s">
        <v>18</v>
      </c>
      <c r="X749" s="1"/>
      <c r="Y749" t="s">
        <v>18</v>
      </c>
      <c r="Z749" t="s">
        <v>18</v>
      </c>
    </row>
    <row r="750" spans="1:26" x14ac:dyDescent="0.4">
      <c r="A750">
        <v>13046625711</v>
      </c>
      <c r="B750" t="s">
        <v>16</v>
      </c>
      <c r="C750" t="s">
        <v>17</v>
      </c>
      <c r="D750" s="1">
        <v>36014</v>
      </c>
      <c r="E750" t="s">
        <v>60</v>
      </c>
      <c r="G750" t="s">
        <v>19</v>
      </c>
      <c r="H750">
        <v>-1</v>
      </c>
      <c r="I750" t="s">
        <v>168</v>
      </c>
      <c r="J750" t="s">
        <v>31</v>
      </c>
      <c r="K750" t="s">
        <v>24</v>
      </c>
      <c r="L750" t="s">
        <v>22</v>
      </c>
      <c r="M750">
        <v>878</v>
      </c>
      <c r="N750">
        <v>191</v>
      </c>
      <c r="O750">
        <v>687</v>
      </c>
      <c r="P750">
        <v>100</v>
      </c>
      <c r="Q750" s="1">
        <v>41247</v>
      </c>
      <c r="R750" t="s">
        <v>22</v>
      </c>
      <c r="S750">
        <v>505</v>
      </c>
      <c r="T750">
        <v>294</v>
      </c>
      <c r="U750" t="b">
        <v>1</v>
      </c>
      <c r="V750" t="b">
        <v>1</v>
      </c>
      <c r="W750" t="s">
        <v>18</v>
      </c>
      <c r="X750" s="1"/>
      <c r="Y750" t="s">
        <v>18</v>
      </c>
      <c r="Z750" t="s">
        <v>18</v>
      </c>
    </row>
    <row r="751" spans="1:26" hidden="1" x14ac:dyDescent="0.4">
      <c r="A751">
        <v>16752337968</v>
      </c>
      <c r="B751" t="s">
        <v>16</v>
      </c>
      <c r="C751" t="s">
        <v>17</v>
      </c>
      <c r="D751" s="1">
        <v>35980</v>
      </c>
      <c r="E751" s="1">
        <v>24389</v>
      </c>
      <c r="G751" t="s">
        <v>19</v>
      </c>
      <c r="H751">
        <v>-1</v>
      </c>
      <c r="I751" t="s">
        <v>79</v>
      </c>
      <c r="J751" t="s">
        <v>31</v>
      </c>
      <c r="K751" t="s">
        <v>24</v>
      </c>
      <c r="L751" t="s">
        <v>22</v>
      </c>
      <c r="M751">
        <v>5465</v>
      </c>
      <c r="N751">
        <v>5021</v>
      </c>
      <c r="O751">
        <v>444</v>
      </c>
      <c r="P751">
        <v>40</v>
      </c>
      <c r="Q751" s="1">
        <v>42417</v>
      </c>
      <c r="R751" t="s">
        <v>22</v>
      </c>
      <c r="S751">
        <v>85</v>
      </c>
      <c r="T751">
        <v>74</v>
      </c>
      <c r="U751" t="b">
        <v>0</v>
      </c>
      <c r="W751" t="s">
        <v>18</v>
      </c>
      <c r="X751" s="1"/>
      <c r="Y751" t="s">
        <v>18</v>
      </c>
      <c r="Z751" t="s">
        <v>18</v>
      </c>
    </row>
    <row r="752" spans="1:26" hidden="1" x14ac:dyDescent="0.4">
      <c r="A752">
        <v>11446229682</v>
      </c>
      <c r="B752" t="s">
        <v>16</v>
      </c>
      <c r="C752" t="s">
        <v>24</v>
      </c>
      <c r="D752" s="1">
        <v>38315</v>
      </c>
      <c r="E752" s="1">
        <v>30060</v>
      </c>
      <c r="F752" t="s">
        <v>25</v>
      </c>
      <c r="G752" t="s">
        <v>19</v>
      </c>
      <c r="H752">
        <v>-1</v>
      </c>
      <c r="I752" t="s">
        <v>45</v>
      </c>
      <c r="J752" t="s">
        <v>42</v>
      </c>
      <c r="K752" t="s">
        <v>23</v>
      </c>
      <c r="L752" t="s">
        <v>22</v>
      </c>
      <c r="M752">
        <v>4271</v>
      </c>
      <c r="N752">
        <v>4271</v>
      </c>
      <c r="O752">
        <v>0</v>
      </c>
      <c r="P752">
        <v>0</v>
      </c>
      <c r="R752" t="s">
        <v>22</v>
      </c>
      <c r="S752">
        <v>1664</v>
      </c>
      <c r="T752">
        <v>504</v>
      </c>
      <c r="U752" t="b">
        <v>1</v>
      </c>
      <c r="V752" t="b">
        <v>1</v>
      </c>
      <c r="W752" t="s">
        <v>18</v>
      </c>
      <c r="X752" s="1"/>
      <c r="Y752" t="s">
        <v>18</v>
      </c>
      <c r="Z752" t="s">
        <v>18</v>
      </c>
    </row>
    <row r="753" spans="1:26" hidden="1" x14ac:dyDescent="0.4">
      <c r="A753">
        <v>16144459523</v>
      </c>
      <c r="B753" t="s">
        <v>16</v>
      </c>
      <c r="C753" t="s">
        <v>28</v>
      </c>
      <c r="D753" s="1">
        <v>38627</v>
      </c>
      <c r="E753" s="1">
        <v>29571</v>
      </c>
      <c r="F753" t="s">
        <v>29</v>
      </c>
      <c r="G753" t="s">
        <v>19</v>
      </c>
      <c r="H753">
        <v>4</v>
      </c>
      <c r="I753" t="s">
        <v>126</v>
      </c>
      <c r="J753" t="s">
        <v>31</v>
      </c>
      <c r="K753" t="s">
        <v>24</v>
      </c>
      <c r="L753" t="s">
        <v>22</v>
      </c>
      <c r="M753">
        <v>87</v>
      </c>
      <c r="N753">
        <v>4</v>
      </c>
      <c r="O753">
        <v>83</v>
      </c>
      <c r="P753">
        <v>100</v>
      </c>
      <c r="Q753" s="1">
        <v>41689</v>
      </c>
      <c r="R753" t="s">
        <v>22</v>
      </c>
      <c r="S753">
        <v>264</v>
      </c>
      <c r="T753">
        <v>55</v>
      </c>
      <c r="U753" t="b">
        <v>0</v>
      </c>
      <c r="V753" t="b">
        <v>0</v>
      </c>
      <c r="W753" t="s">
        <v>18</v>
      </c>
      <c r="X753" s="1"/>
      <c r="Y753" t="s">
        <v>18</v>
      </c>
      <c r="Z753" t="s">
        <v>18</v>
      </c>
    </row>
    <row r="754" spans="1:26" hidden="1" x14ac:dyDescent="0.4">
      <c r="A754">
        <v>16798961571</v>
      </c>
      <c r="B754" t="s">
        <v>16</v>
      </c>
      <c r="C754" t="s">
        <v>28</v>
      </c>
      <c r="D754" s="1">
        <v>38579</v>
      </c>
      <c r="E754" s="1">
        <v>31878</v>
      </c>
      <c r="F754" t="s">
        <v>25</v>
      </c>
      <c r="G754" t="s">
        <v>25</v>
      </c>
      <c r="H754">
        <v>-1</v>
      </c>
      <c r="I754" t="s">
        <v>67</v>
      </c>
      <c r="J754" t="s">
        <v>49</v>
      </c>
      <c r="K754" t="s">
        <v>50</v>
      </c>
      <c r="L754" t="s">
        <v>22</v>
      </c>
      <c r="M754">
        <v>531</v>
      </c>
      <c r="N754">
        <v>57</v>
      </c>
      <c r="O754">
        <v>474</v>
      </c>
      <c r="P754">
        <v>100</v>
      </c>
      <c r="Q754" s="1">
        <v>41965</v>
      </c>
      <c r="R754" t="s">
        <v>22</v>
      </c>
      <c r="S754">
        <v>34</v>
      </c>
      <c r="T754">
        <v>5</v>
      </c>
      <c r="U754" t="b">
        <v>0</v>
      </c>
      <c r="V754" t="b">
        <v>1</v>
      </c>
      <c r="W754" t="s">
        <v>18</v>
      </c>
      <c r="X754" s="1"/>
      <c r="Y754" t="s">
        <v>18</v>
      </c>
      <c r="Z754" t="s">
        <v>18</v>
      </c>
    </row>
    <row r="755" spans="1:26" hidden="1" x14ac:dyDescent="0.4">
      <c r="A755">
        <v>12584235635</v>
      </c>
      <c r="B755" t="s">
        <v>16</v>
      </c>
      <c r="C755" t="s">
        <v>17</v>
      </c>
      <c r="D755" s="1">
        <v>40162</v>
      </c>
      <c r="E755" s="1">
        <v>32747</v>
      </c>
      <c r="G755" t="s">
        <v>19</v>
      </c>
      <c r="H755">
        <v>-1</v>
      </c>
      <c r="I755" t="s">
        <v>142</v>
      </c>
      <c r="J755" t="s">
        <v>58</v>
      </c>
      <c r="K755" t="s">
        <v>16</v>
      </c>
      <c r="L755" t="s">
        <v>22</v>
      </c>
      <c r="M755">
        <v>12658</v>
      </c>
      <c r="N755">
        <v>12658</v>
      </c>
      <c r="O755">
        <v>0</v>
      </c>
      <c r="P755">
        <v>0</v>
      </c>
      <c r="R755" t="s">
        <v>22</v>
      </c>
      <c r="S755">
        <v>759</v>
      </c>
      <c r="T755">
        <v>129</v>
      </c>
      <c r="U755" t="b">
        <v>1</v>
      </c>
      <c r="V755" t="b">
        <v>1</v>
      </c>
      <c r="W755" t="s">
        <v>18</v>
      </c>
      <c r="X755" s="1"/>
      <c r="Y755" t="s">
        <v>18</v>
      </c>
      <c r="Z755" t="s">
        <v>18</v>
      </c>
    </row>
    <row r="756" spans="1:26" hidden="1" x14ac:dyDescent="0.4">
      <c r="A756">
        <v>14878636346</v>
      </c>
      <c r="B756" t="s">
        <v>16</v>
      </c>
      <c r="C756" t="s">
        <v>28</v>
      </c>
      <c r="D756" s="1">
        <v>42133</v>
      </c>
      <c r="E756" s="1">
        <v>31350</v>
      </c>
      <c r="F756" t="s">
        <v>29</v>
      </c>
      <c r="G756" t="s">
        <v>19</v>
      </c>
      <c r="H756">
        <v>2</v>
      </c>
      <c r="I756" t="s">
        <v>88</v>
      </c>
      <c r="J756" t="s">
        <v>31</v>
      </c>
      <c r="K756" t="s">
        <v>24</v>
      </c>
      <c r="L756" t="s">
        <v>22</v>
      </c>
      <c r="M756">
        <v>406</v>
      </c>
      <c r="N756">
        <v>360</v>
      </c>
      <c r="O756">
        <v>46</v>
      </c>
      <c r="P756">
        <v>0</v>
      </c>
      <c r="Q756" s="1">
        <v>43565</v>
      </c>
      <c r="R756" t="s">
        <v>22</v>
      </c>
      <c r="S756">
        <v>158</v>
      </c>
      <c r="T756">
        <v>60</v>
      </c>
      <c r="U756" t="b">
        <v>1</v>
      </c>
      <c r="V756" t="b">
        <v>1</v>
      </c>
      <c r="W756" t="s">
        <v>18</v>
      </c>
      <c r="X756" s="1"/>
      <c r="Y756" t="s">
        <v>18</v>
      </c>
      <c r="Z756" t="s">
        <v>18</v>
      </c>
    </row>
    <row r="757" spans="1:26" hidden="1" x14ac:dyDescent="0.4">
      <c r="A757">
        <v>14723232637</v>
      </c>
      <c r="B757" t="s">
        <v>16</v>
      </c>
      <c r="C757" t="s">
        <v>17</v>
      </c>
      <c r="D757" s="1">
        <v>34008</v>
      </c>
      <c r="E757" s="1">
        <v>22689</v>
      </c>
      <c r="F757" t="s">
        <v>25</v>
      </c>
      <c r="G757" t="s">
        <v>19</v>
      </c>
      <c r="H757">
        <v>1</v>
      </c>
      <c r="I757" t="s">
        <v>45</v>
      </c>
      <c r="J757" t="s">
        <v>42</v>
      </c>
      <c r="K757" t="s">
        <v>23</v>
      </c>
      <c r="L757" t="s">
        <v>22</v>
      </c>
      <c r="M757">
        <v>2250</v>
      </c>
      <c r="N757">
        <v>689</v>
      </c>
      <c r="O757">
        <v>1561</v>
      </c>
      <c r="P757">
        <v>100</v>
      </c>
      <c r="Q757" s="1">
        <v>42691</v>
      </c>
      <c r="R757" t="s">
        <v>22</v>
      </c>
      <c r="S757">
        <v>516</v>
      </c>
      <c r="T757">
        <v>138</v>
      </c>
      <c r="U757" t="b">
        <v>0</v>
      </c>
      <c r="V757" t="b">
        <v>1</v>
      </c>
      <c r="W757" t="s">
        <v>18</v>
      </c>
      <c r="X757" s="1"/>
      <c r="Y757" t="s">
        <v>18</v>
      </c>
      <c r="Z757" t="s">
        <v>18</v>
      </c>
    </row>
    <row r="758" spans="1:26" hidden="1" x14ac:dyDescent="0.4">
      <c r="A758">
        <v>11073325101</v>
      </c>
      <c r="B758" t="s">
        <v>16</v>
      </c>
      <c r="C758" t="s">
        <v>17</v>
      </c>
      <c r="D758" s="1">
        <v>35838</v>
      </c>
      <c r="E758" s="1">
        <v>24795</v>
      </c>
      <c r="G758" t="s">
        <v>19</v>
      </c>
      <c r="H758">
        <v>-1</v>
      </c>
      <c r="I758" t="s">
        <v>93</v>
      </c>
      <c r="J758" t="s">
        <v>49</v>
      </c>
      <c r="K758" t="s">
        <v>50</v>
      </c>
      <c r="L758" t="s">
        <v>22</v>
      </c>
      <c r="M758">
        <v>1055</v>
      </c>
      <c r="N758">
        <v>1055</v>
      </c>
      <c r="O758">
        <v>0</v>
      </c>
      <c r="P758">
        <v>0</v>
      </c>
      <c r="Q758" s="1">
        <v>41207</v>
      </c>
      <c r="R758" t="s">
        <v>22</v>
      </c>
      <c r="S758">
        <v>337</v>
      </c>
      <c r="T758">
        <v>140</v>
      </c>
      <c r="U758" t="b">
        <v>1</v>
      </c>
      <c r="V758" t="b">
        <v>1</v>
      </c>
      <c r="W758" t="s">
        <v>18</v>
      </c>
      <c r="X758" s="1"/>
      <c r="Y758" t="s">
        <v>18</v>
      </c>
      <c r="Z758" t="s">
        <v>18</v>
      </c>
    </row>
    <row r="759" spans="1:26" hidden="1" x14ac:dyDescent="0.4">
      <c r="A759">
        <v>16171698014</v>
      </c>
      <c r="B759" t="s">
        <v>16</v>
      </c>
      <c r="C759" t="s">
        <v>28</v>
      </c>
      <c r="D759" s="1">
        <v>33737</v>
      </c>
      <c r="E759" s="1">
        <v>25025</v>
      </c>
      <c r="F759" t="s">
        <v>25</v>
      </c>
      <c r="G759" t="s">
        <v>19</v>
      </c>
      <c r="H759">
        <v>-1</v>
      </c>
      <c r="I759" t="s">
        <v>47</v>
      </c>
      <c r="J759" t="s">
        <v>42</v>
      </c>
      <c r="K759" t="s">
        <v>23</v>
      </c>
      <c r="L759" t="s">
        <v>22</v>
      </c>
      <c r="M759">
        <v>1240</v>
      </c>
      <c r="N759">
        <v>1240</v>
      </c>
      <c r="O759">
        <v>0</v>
      </c>
      <c r="P759">
        <v>0</v>
      </c>
      <c r="R759" t="s">
        <v>22</v>
      </c>
      <c r="S759">
        <v>200</v>
      </c>
      <c r="T759">
        <v>167</v>
      </c>
      <c r="U759" t="b">
        <v>1</v>
      </c>
      <c r="V759" t="b">
        <v>1</v>
      </c>
      <c r="W759" t="s">
        <v>18</v>
      </c>
      <c r="X759" s="1"/>
      <c r="Y759" t="s">
        <v>18</v>
      </c>
      <c r="Z759" t="s">
        <v>18</v>
      </c>
    </row>
    <row r="760" spans="1:26" hidden="1" x14ac:dyDescent="0.4">
      <c r="A760">
        <v>10793359866</v>
      </c>
      <c r="B760" t="s">
        <v>16</v>
      </c>
      <c r="C760" t="s">
        <v>17</v>
      </c>
      <c r="D760" s="1">
        <v>36353</v>
      </c>
      <c r="E760" s="1">
        <v>28336</v>
      </c>
      <c r="F760" t="s">
        <v>25</v>
      </c>
      <c r="G760" t="s">
        <v>19</v>
      </c>
      <c r="H760">
        <v>-1</v>
      </c>
      <c r="I760" t="s">
        <v>35</v>
      </c>
      <c r="J760" t="s">
        <v>21</v>
      </c>
      <c r="K760" t="s">
        <v>23</v>
      </c>
      <c r="L760" t="s">
        <v>22</v>
      </c>
      <c r="M760">
        <v>9215</v>
      </c>
      <c r="N760">
        <v>9215</v>
      </c>
      <c r="O760">
        <v>0</v>
      </c>
      <c r="P760">
        <v>0</v>
      </c>
      <c r="R760" t="s">
        <v>22</v>
      </c>
      <c r="S760">
        <v>584</v>
      </c>
      <c r="T760">
        <v>257</v>
      </c>
      <c r="U760" t="b">
        <v>1</v>
      </c>
      <c r="V760" t="b">
        <v>1</v>
      </c>
      <c r="W760" t="s">
        <v>18</v>
      </c>
      <c r="X760" s="1"/>
      <c r="Y760" t="s">
        <v>18</v>
      </c>
      <c r="Z760" t="s">
        <v>18</v>
      </c>
    </row>
    <row r="761" spans="1:26" hidden="1" x14ac:dyDescent="0.4">
      <c r="A761">
        <v>16932960265</v>
      </c>
      <c r="B761" t="s">
        <v>16</v>
      </c>
      <c r="C761" t="s">
        <v>28</v>
      </c>
      <c r="D761" s="1">
        <v>36633</v>
      </c>
      <c r="E761" s="1">
        <v>24073</v>
      </c>
      <c r="F761" t="s">
        <v>25</v>
      </c>
      <c r="G761" t="s">
        <v>19</v>
      </c>
      <c r="H761">
        <v>-1</v>
      </c>
      <c r="I761" t="s">
        <v>54</v>
      </c>
      <c r="J761" t="s">
        <v>31</v>
      </c>
      <c r="K761" t="s">
        <v>24</v>
      </c>
      <c r="L761" t="s">
        <v>22</v>
      </c>
      <c r="M761">
        <v>549</v>
      </c>
      <c r="N761">
        <v>24</v>
      </c>
      <c r="O761">
        <v>525</v>
      </c>
      <c r="P761">
        <v>100</v>
      </c>
      <c r="Q761" s="1">
        <v>41477</v>
      </c>
      <c r="R761" t="s">
        <v>22</v>
      </c>
      <c r="S761">
        <v>35</v>
      </c>
      <c r="T761">
        <v>29</v>
      </c>
      <c r="U761" t="b">
        <v>0</v>
      </c>
      <c r="V761" t="b">
        <v>1</v>
      </c>
      <c r="W761" t="s">
        <v>18</v>
      </c>
      <c r="X761" s="1"/>
      <c r="Y761" t="s">
        <v>18</v>
      </c>
      <c r="Z761" t="s">
        <v>18</v>
      </c>
    </row>
    <row r="762" spans="1:26" hidden="1" x14ac:dyDescent="0.4">
      <c r="A762">
        <v>15304732671</v>
      </c>
      <c r="B762" t="s">
        <v>16</v>
      </c>
      <c r="C762" t="s">
        <v>17</v>
      </c>
      <c r="D762" s="1">
        <v>35039</v>
      </c>
      <c r="E762" s="1">
        <v>28159</v>
      </c>
      <c r="F762" t="s">
        <v>25</v>
      </c>
      <c r="G762" t="s">
        <v>19</v>
      </c>
      <c r="H762">
        <v>-1</v>
      </c>
      <c r="I762" t="s">
        <v>111</v>
      </c>
      <c r="J762" t="s">
        <v>58</v>
      </c>
      <c r="K762" t="s">
        <v>16</v>
      </c>
      <c r="L762" t="s">
        <v>22</v>
      </c>
      <c r="M762">
        <v>10588</v>
      </c>
      <c r="N762">
        <v>10588</v>
      </c>
      <c r="O762">
        <v>0</v>
      </c>
      <c r="P762">
        <v>0</v>
      </c>
      <c r="R762" t="s">
        <v>22</v>
      </c>
      <c r="S762">
        <v>15</v>
      </c>
      <c r="T762">
        <v>95</v>
      </c>
      <c r="U762" t="b">
        <v>0</v>
      </c>
      <c r="V762" t="b">
        <v>1</v>
      </c>
      <c r="W762" t="s">
        <v>18</v>
      </c>
      <c r="X762" s="1"/>
      <c r="Y762" t="s">
        <v>18</v>
      </c>
      <c r="Z762" t="s">
        <v>18</v>
      </c>
    </row>
    <row r="763" spans="1:26" hidden="1" x14ac:dyDescent="0.4">
      <c r="A763">
        <v>13727233564</v>
      </c>
      <c r="B763" t="s">
        <v>16</v>
      </c>
      <c r="C763" t="s">
        <v>17</v>
      </c>
      <c r="D763" s="1">
        <v>34745</v>
      </c>
      <c r="E763" s="1">
        <v>25678</v>
      </c>
      <c r="F763" t="s">
        <v>29</v>
      </c>
      <c r="G763" t="s">
        <v>19</v>
      </c>
      <c r="H763">
        <v>-1</v>
      </c>
      <c r="I763" t="s">
        <v>66</v>
      </c>
      <c r="J763" t="s">
        <v>31</v>
      </c>
      <c r="K763" t="s">
        <v>24</v>
      </c>
      <c r="L763" t="s">
        <v>18</v>
      </c>
      <c r="M763">
        <v>10007</v>
      </c>
      <c r="N763">
        <v>9807</v>
      </c>
      <c r="O763">
        <v>200</v>
      </c>
      <c r="P763">
        <v>100</v>
      </c>
      <c r="Q763" s="1">
        <v>42620</v>
      </c>
      <c r="R763" t="s">
        <v>22</v>
      </c>
      <c r="S763">
        <v>279</v>
      </c>
      <c r="T763">
        <v>90</v>
      </c>
      <c r="U763" t="b">
        <v>1</v>
      </c>
      <c r="V763" t="b">
        <v>1</v>
      </c>
      <c r="W763" t="s">
        <v>18</v>
      </c>
      <c r="X763" s="1"/>
      <c r="Y763" t="s">
        <v>18</v>
      </c>
      <c r="Z763" t="s">
        <v>18</v>
      </c>
    </row>
    <row r="764" spans="1:26" hidden="1" x14ac:dyDescent="0.4">
      <c r="A764">
        <v>10402946553</v>
      </c>
      <c r="B764" t="s">
        <v>16</v>
      </c>
      <c r="C764" t="s">
        <v>28</v>
      </c>
      <c r="D764" s="1">
        <v>35887</v>
      </c>
      <c r="E764" s="1">
        <v>25944</v>
      </c>
      <c r="G764" t="s">
        <v>19</v>
      </c>
      <c r="H764">
        <v>3</v>
      </c>
      <c r="I764" t="s">
        <v>75</v>
      </c>
      <c r="J764" t="s">
        <v>31</v>
      </c>
      <c r="K764" t="s">
        <v>24</v>
      </c>
      <c r="L764" t="s">
        <v>22</v>
      </c>
      <c r="M764">
        <v>1043</v>
      </c>
      <c r="N764">
        <v>1043</v>
      </c>
      <c r="O764">
        <v>0</v>
      </c>
      <c r="P764">
        <v>0</v>
      </c>
      <c r="R764" t="s">
        <v>22</v>
      </c>
      <c r="S764">
        <v>33</v>
      </c>
      <c r="T764">
        <v>24</v>
      </c>
      <c r="U764" t="b">
        <v>0</v>
      </c>
      <c r="V764" t="b">
        <v>1</v>
      </c>
      <c r="W764" t="s">
        <v>18</v>
      </c>
      <c r="X764" s="1"/>
      <c r="Y764" t="s">
        <v>18</v>
      </c>
      <c r="Z764" t="s">
        <v>18</v>
      </c>
    </row>
    <row r="765" spans="1:26" hidden="1" x14ac:dyDescent="0.4">
      <c r="A765">
        <v>13830390342</v>
      </c>
      <c r="B765" t="s">
        <v>16</v>
      </c>
      <c r="C765" t="s">
        <v>28</v>
      </c>
      <c r="D765" s="1">
        <v>35919</v>
      </c>
      <c r="E765" s="1">
        <v>24908</v>
      </c>
      <c r="F765" t="s">
        <v>25</v>
      </c>
      <c r="G765" t="s">
        <v>19</v>
      </c>
      <c r="H765">
        <v>2</v>
      </c>
      <c r="I765" t="s">
        <v>89</v>
      </c>
      <c r="J765" t="s">
        <v>31</v>
      </c>
      <c r="K765" t="s">
        <v>24</v>
      </c>
      <c r="L765" t="s">
        <v>22</v>
      </c>
      <c r="M765">
        <v>535</v>
      </c>
      <c r="N765">
        <v>196</v>
      </c>
      <c r="O765">
        <v>339</v>
      </c>
      <c r="P765">
        <v>100</v>
      </c>
      <c r="Q765" s="1">
        <v>41980</v>
      </c>
      <c r="R765" t="s">
        <v>22</v>
      </c>
      <c r="S765">
        <v>3</v>
      </c>
      <c r="T765">
        <v>10</v>
      </c>
      <c r="U765" t="b">
        <v>0</v>
      </c>
      <c r="V765" t="b">
        <v>1</v>
      </c>
      <c r="W765" t="s">
        <v>18</v>
      </c>
      <c r="X765" s="1"/>
      <c r="Y765" t="s">
        <v>18</v>
      </c>
      <c r="Z765" t="s">
        <v>18</v>
      </c>
    </row>
    <row r="766" spans="1:26" hidden="1" x14ac:dyDescent="0.4">
      <c r="A766">
        <v>16631984230</v>
      </c>
      <c r="B766" t="s">
        <v>16</v>
      </c>
      <c r="C766" t="s">
        <v>17</v>
      </c>
      <c r="D766" s="1">
        <v>35974</v>
      </c>
      <c r="E766" s="1">
        <v>27323</v>
      </c>
      <c r="F766" t="s">
        <v>29</v>
      </c>
      <c r="G766" t="s">
        <v>19</v>
      </c>
      <c r="H766">
        <v>4</v>
      </c>
      <c r="I766" t="s">
        <v>68</v>
      </c>
      <c r="J766" t="s">
        <v>31</v>
      </c>
      <c r="K766" t="s">
        <v>24</v>
      </c>
      <c r="L766" t="s">
        <v>22</v>
      </c>
      <c r="M766">
        <v>307</v>
      </c>
      <c r="N766">
        <v>9</v>
      </c>
      <c r="O766">
        <v>298</v>
      </c>
      <c r="P766">
        <v>100</v>
      </c>
      <c r="Q766" s="1">
        <v>41664</v>
      </c>
      <c r="R766" t="s">
        <v>22</v>
      </c>
      <c r="S766">
        <v>972</v>
      </c>
      <c r="T766">
        <v>277</v>
      </c>
      <c r="U766" t="b">
        <v>1</v>
      </c>
      <c r="V766" t="b">
        <v>1</v>
      </c>
      <c r="W766" t="s">
        <v>18</v>
      </c>
      <c r="X766" s="1"/>
      <c r="Y766" t="s">
        <v>18</v>
      </c>
      <c r="Z766" t="s">
        <v>18</v>
      </c>
    </row>
    <row r="767" spans="1:26" hidden="1" x14ac:dyDescent="0.4">
      <c r="A767">
        <v>12530195262</v>
      </c>
      <c r="B767" t="s">
        <v>16</v>
      </c>
      <c r="C767" t="s">
        <v>28</v>
      </c>
      <c r="D767" s="1">
        <v>41341</v>
      </c>
      <c r="E767" s="1">
        <v>33242</v>
      </c>
      <c r="F767" t="s">
        <v>25</v>
      </c>
      <c r="G767" t="s">
        <v>19</v>
      </c>
      <c r="H767">
        <v>-1</v>
      </c>
      <c r="I767" t="s">
        <v>151</v>
      </c>
      <c r="J767" t="s">
        <v>31</v>
      </c>
      <c r="K767" t="s">
        <v>24</v>
      </c>
      <c r="L767" t="s">
        <v>22</v>
      </c>
      <c r="M767">
        <v>429</v>
      </c>
      <c r="N767">
        <v>343</v>
      </c>
      <c r="O767">
        <v>86</v>
      </c>
      <c r="P767">
        <v>20</v>
      </c>
      <c r="Q767" s="1">
        <v>41341</v>
      </c>
      <c r="R767" t="s">
        <v>22</v>
      </c>
      <c r="S767">
        <v>71</v>
      </c>
      <c r="T767">
        <v>4</v>
      </c>
      <c r="U767" t="b">
        <v>0</v>
      </c>
      <c r="V767" t="b">
        <v>0</v>
      </c>
      <c r="W767" t="s">
        <v>18</v>
      </c>
      <c r="X767" s="1"/>
      <c r="Y767" t="s">
        <v>18</v>
      </c>
      <c r="Z767" t="s">
        <v>18</v>
      </c>
    </row>
    <row r="768" spans="1:26" hidden="1" x14ac:dyDescent="0.4">
      <c r="A768">
        <v>17497177678</v>
      </c>
      <c r="B768" t="s">
        <v>16</v>
      </c>
      <c r="C768" t="s">
        <v>17</v>
      </c>
      <c r="D768" s="1">
        <v>41470</v>
      </c>
      <c r="E768" s="1">
        <v>27987</v>
      </c>
      <c r="F768" t="s">
        <v>25</v>
      </c>
      <c r="G768" t="s">
        <v>19</v>
      </c>
      <c r="H768">
        <v>-1</v>
      </c>
      <c r="I768" t="s">
        <v>37</v>
      </c>
      <c r="J768" t="s">
        <v>38</v>
      </c>
      <c r="K768" t="s">
        <v>16</v>
      </c>
      <c r="L768" t="s">
        <v>22</v>
      </c>
      <c r="M768">
        <v>8177</v>
      </c>
      <c r="N768">
        <v>8177</v>
      </c>
      <c r="O768">
        <v>0</v>
      </c>
      <c r="P768">
        <v>0</v>
      </c>
      <c r="Q768" s="1">
        <v>41470</v>
      </c>
      <c r="R768" t="s">
        <v>22</v>
      </c>
      <c r="S768">
        <v>482</v>
      </c>
      <c r="T768">
        <v>158</v>
      </c>
      <c r="U768" t="b">
        <v>0</v>
      </c>
      <c r="V768" t="b">
        <v>1</v>
      </c>
      <c r="W768" t="s">
        <v>18</v>
      </c>
      <c r="X768" s="1"/>
      <c r="Y768" t="s">
        <v>18</v>
      </c>
      <c r="Z768" t="s">
        <v>18</v>
      </c>
    </row>
    <row r="769" spans="1:26" hidden="1" x14ac:dyDescent="0.4">
      <c r="A769">
        <v>18282301813</v>
      </c>
      <c r="B769" t="s">
        <v>16</v>
      </c>
      <c r="C769" t="s">
        <v>28</v>
      </c>
      <c r="D769" s="1">
        <v>41928</v>
      </c>
      <c r="E769" s="1">
        <v>30616</v>
      </c>
      <c r="F769" t="s">
        <v>29</v>
      </c>
      <c r="G769" t="s">
        <v>19</v>
      </c>
      <c r="H769">
        <v>-1</v>
      </c>
      <c r="I769" t="s">
        <v>97</v>
      </c>
      <c r="J769" t="s">
        <v>38</v>
      </c>
      <c r="K769" t="s">
        <v>16</v>
      </c>
      <c r="L769" t="s">
        <v>22</v>
      </c>
      <c r="M769">
        <v>239</v>
      </c>
      <c r="N769">
        <v>128</v>
      </c>
      <c r="O769">
        <v>111</v>
      </c>
      <c r="P769">
        <v>70</v>
      </c>
      <c r="Q769" s="1">
        <v>41928</v>
      </c>
      <c r="R769" t="s">
        <v>22</v>
      </c>
      <c r="S769">
        <v>16</v>
      </c>
      <c r="T769">
        <v>2</v>
      </c>
      <c r="U769" t="b">
        <v>0</v>
      </c>
      <c r="V769" t="b">
        <v>1</v>
      </c>
      <c r="W769" t="s">
        <v>18</v>
      </c>
      <c r="X769" s="1"/>
      <c r="Y769" t="s">
        <v>18</v>
      </c>
      <c r="Z769" t="s">
        <v>18</v>
      </c>
    </row>
    <row r="770" spans="1:26" hidden="1" x14ac:dyDescent="0.4">
      <c r="A770">
        <v>14304836201</v>
      </c>
      <c r="B770" t="s">
        <v>16</v>
      </c>
      <c r="C770" t="s">
        <v>28</v>
      </c>
      <c r="D770" s="1">
        <v>42113</v>
      </c>
      <c r="E770" s="1">
        <v>25205</v>
      </c>
      <c r="F770" t="s">
        <v>29</v>
      </c>
      <c r="G770" t="s">
        <v>19</v>
      </c>
      <c r="H770">
        <v>-1</v>
      </c>
      <c r="I770" t="s">
        <v>35</v>
      </c>
      <c r="J770" t="s">
        <v>21</v>
      </c>
      <c r="K770" t="s">
        <v>23</v>
      </c>
      <c r="L770" t="s">
        <v>18</v>
      </c>
      <c r="M770">
        <v>700</v>
      </c>
      <c r="N770">
        <v>700</v>
      </c>
      <c r="O770">
        <v>0</v>
      </c>
      <c r="P770">
        <v>0</v>
      </c>
      <c r="Q770" s="1">
        <v>42113</v>
      </c>
      <c r="R770" t="s">
        <v>22</v>
      </c>
      <c r="S770">
        <v>36</v>
      </c>
      <c r="T770">
        <v>2</v>
      </c>
      <c r="U770" t="b">
        <v>0</v>
      </c>
      <c r="V770" t="b">
        <v>1</v>
      </c>
      <c r="W770" t="s">
        <v>18</v>
      </c>
      <c r="X770" s="1"/>
      <c r="Y770" t="s">
        <v>18</v>
      </c>
      <c r="Z770" t="s">
        <v>18</v>
      </c>
    </row>
    <row r="771" spans="1:26" hidden="1" x14ac:dyDescent="0.4">
      <c r="A771">
        <v>18312647914</v>
      </c>
      <c r="B771" t="s">
        <v>16</v>
      </c>
      <c r="C771" t="s">
        <v>28</v>
      </c>
      <c r="D771" s="1">
        <v>34416</v>
      </c>
      <c r="E771" s="1">
        <v>26119</v>
      </c>
      <c r="F771" t="s">
        <v>29</v>
      </c>
      <c r="G771" t="s">
        <v>19</v>
      </c>
      <c r="H771">
        <v>3</v>
      </c>
      <c r="I771" t="s">
        <v>177</v>
      </c>
      <c r="J771" t="s">
        <v>27</v>
      </c>
      <c r="K771" t="s">
        <v>16</v>
      </c>
      <c r="L771" t="s">
        <v>22</v>
      </c>
      <c r="M771">
        <v>3107</v>
      </c>
      <c r="N771">
        <v>1501</v>
      </c>
      <c r="O771">
        <v>1606</v>
      </c>
      <c r="P771">
        <v>100</v>
      </c>
      <c r="Q771" s="1">
        <v>42692</v>
      </c>
      <c r="R771" t="s">
        <v>22</v>
      </c>
      <c r="S771">
        <v>124</v>
      </c>
      <c r="T771">
        <v>34</v>
      </c>
      <c r="U771" t="b">
        <v>0</v>
      </c>
      <c r="V771" t="b">
        <v>1</v>
      </c>
      <c r="W771" t="s">
        <v>18</v>
      </c>
      <c r="X771" s="1"/>
      <c r="Y771" t="s">
        <v>18</v>
      </c>
      <c r="Z771" t="s">
        <v>18</v>
      </c>
    </row>
    <row r="772" spans="1:26" hidden="1" x14ac:dyDescent="0.4">
      <c r="A772">
        <v>11663890639</v>
      </c>
      <c r="B772" t="s">
        <v>16</v>
      </c>
      <c r="C772" t="s">
        <v>24</v>
      </c>
      <c r="D772" s="1">
        <v>34620</v>
      </c>
      <c r="E772" s="1">
        <v>24412</v>
      </c>
      <c r="F772" t="s">
        <v>29</v>
      </c>
      <c r="G772" t="s">
        <v>19</v>
      </c>
      <c r="H772">
        <v>0</v>
      </c>
      <c r="I772" t="s">
        <v>63</v>
      </c>
      <c r="J772" t="s">
        <v>64</v>
      </c>
      <c r="K772" t="s">
        <v>23</v>
      </c>
      <c r="L772" t="s">
        <v>22</v>
      </c>
      <c r="M772">
        <v>16968</v>
      </c>
      <c r="N772">
        <v>16968</v>
      </c>
      <c r="O772">
        <v>0</v>
      </c>
      <c r="P772">
        <v>0</v>
      </c>
      <c r="Q772" s="1">
        <v>41457</v>
      </c>
      <c r="R772" t="s">
        <v>22</v>
      </c>
      <c r="S772">
        <v>2302</v>
      </c>
      <c r="T772">
        <v>1458</v>
      </c>
      <c r="U772" t="b">
        <v>1</v>
      </c>
      <c r="V772" t="b">
        <v>1</v>
      </c>
      <c r="W772" t="s">
        <v>18</v>
      </c>
      <c r="X772" s="1"/>
      <c r="Y772" t="s">
        <v>18</v>
      </c>
      <c r="Z772" t="s">
        <v>18</v>
      </c>
    </row>
    <row r="773" spans="1:26" hidden="1" x14ac:dyDescent="0.4">
      <c r="A773">
        <v>16351060388</v>
      </c>
      <c r="B773" t="s">
        <v>16</v>
      </c>
      <c r="C773" t="s">
        <v>28</v>
      </c>
      <c r="D773" s="1">
        <v>33777</v>
      </c>
      <c r="E773" s="1">
        <v>26498</v>
      </c>
      <c r="F773" t="s">
        <v>29</v>
      </c>
      <c r="G773" t="s">
        <v>19</v>
      </c>
      <c r="H773">
        <v>-1</v>
      </c>
      <c r="I773" t="s">
        <v>51</v>
      </c>
      <c r="J773" t="s">
        <v>31</v>
      </c>
      <c r="K773" t="s">
        <v>24</v>
      </c>
      <c r="L773" t="s">
        <v>22</v>
      </c>
      <c r="M773">
        <v>363</v>
      </c>
      <c r="N773">
        <v>330</v>
      </c>
      <c r="O773">
        <v>33</v>
      </c>
      <c r="P773">
        <v>100</v>
      </c>
      <c r="Q773" s="1">
        <v>42681</v>
      </c>
      <c r="R773" t="s">
        <v>22</v>
      </c>
      <c r="S773">
        <v>8</v>
      </c>
      <c r="T773">
        <v>4</v>
      </c>
      <c r="U773" t="b">
        <v>0</v>
      </c>
      <c r="V773" t="b">
        <v>1</v>
      </c>
      <c r="W773" t="s">
        <v>18</v>
      </c>
      <c r="X773" s="1"/>
      <c r="Y773" t="s">
        <v>18</v>
      </c>
      <c r="Z773" t="s">
        <v>18</v>
      </c>
    </row>
    <row r="774" spans="1:26" hidden="1" x14ac:dyDescent="0.4">
      <c r="A774">
        <v>14512517839</v>
      </c>
      <c r="B774" t="s">
        <v>16</v>
      </c>
      <c r="C774" t="s">
        <v>17</v>
      </c>
      <c r="D774" s="1">
        <v>34114</v>
      </c>
      <c r="E774" s="1">
        <v>24503</v>
      </c>
      <c r="F774" t="s">
        <v>29</v>
      </c>
      <c r="G774" t="s">
        <v>19</v>
      </c>
      <c r="H774">
        <v>3</v>
      </c>
      <c r="I774" t="s">
        <v>32</v>
      </c>
      <c r="J774" t="s">
        <v>21</v>
      </c>
      <c r="K774" t="s">
        <v>23</v>
      </c>
      <c r="L774" t="s">
        <v>22</v>
      </c>
      <c r="M774">
        <v>4121</v>
      </c>
      <c r="N774">
        <v>4121</v>
      </c>
      <c r="O774">
        <v>0</v>
      </c>
      <c r="P774">
        <v>0</v>
      </c>
      <c r="R774" t="s">
        <v>22</v>
      </c>
      <c r="S774">
        <v>688</v>
      </c>
      <c r="T774">
        <v>259</v>
      </c>
      <c r="U774" t="b">
        <v>1</v>
      </c>
      <c r="V774" t="b">
        <v>1</v>
      </c>
      <c r="W774" t="s">
        <v>18</v>
      </c>
      <c r="X774" s="1"/>
      <c r="Y774" t="s">
        <v>18</v>
      </c>
      <c r="Z774" t="s">
        <v>18</v>
      </c>
    </row>
    <row r="775" spans="1:26" hidden="1" x14ac:dyDescent="0.4">
      <c r="A775">
        <v>15572724694</v>
      </c>
      <c r="B775" t="s">
        <v>16</v>
      </c>
      <c r="C775" t="s">
        <v>17</v>
      </c>
      <c r="D775" s="1">
        <v>36157</v>
      </c>
      <c r="E775" s="1">
        <v>21118</v>
      </c>
      <c r="F775" t="s">
        <v>29</v>
      </c>
      <c r="G775" t="s">
        <v>19</v>
      </c>
      <c r="H775">
        <v>0</v>
      </c>
      <c r="I775" t="s">
        <v>66</v>
      </c>
      <c r="J775" t="s">
        <v>31</v>
      </c>
      <c r="K775" t="s">
        <v>24</v>
      </c>
      <c r="L775" t="s">
        <v>22</v>
      </c>
      <c r="M775">
        <v>3208</v>
      </c>
      <c r="N775">
        <v>3163</v>
      </c>
      <c r="O775">
        <v>45</v>
      </c>
      <c r="P775">
        <v>100</v>
      </c>
      <c r="Q775" s="1">
        <v>42642</v>
      </c>
      <c r="R775" t="s">
        <v>22</v>
      </c>
      <c r="S775">
        <v>187</v>
      </c>
      <c r="T775">
        <v>81</v>
      </c>
      <c r="U775" t="b">
        <v>0</v>
      </c>
      <c r="V775" t="b">
        <v>1</v>
      </c>
      <c r="W775" t="s">
        <v>18</v>
      </c>
      <c r="X775" s="1"/>
      <c r="Y775" t="s">
        <v>18</v>
      </c>
      <c r="Z775" t="s">
        <v>18</v>
      </c>
    </row>
    <row r="776" spans="1:26" hidden="1" x14ac:dyDescent="0.4">
      <c r="A776">
        <v>14693199268</v>
      </c>
      <c r="B776" t="s">
        <v>16</v>
      </c>
      <c r="C776" t="s">
        <v>28</v>
      </c>
      <c r="D776" s="1">
        <v>36787</v>
      </c>
      <c r="E776" s="1">
        <v>26969</v>
      </c>
      <c r="F776" t="s">
        <v>29</v>
      </c>
      <c r="G776" t="s">
        <v>19</v>
      </c>
      <c r="H776">
        <v>3</v>
      </c>
      <c r="I776" t="s">
        <v>99</v>
      </c>
      <c r="J776" t="s">
        <v>31</v>
      </c>
      <c r="K776" t="s">
        <v>24</v>
      </c>
      <c r="L776" t="s">
        <v>22</v>
      </c>
      <c r="M776">
        <v>4342</v>
      </c>
      <c r="N776">
        <v>4342</v>
      </c>
      <c r="O776">
        <v>0</v>
      </c>
      <c r="P776">
        <v>0</v>
      </c>
      <c r="R776" t="s">
        <v>22</v>
      </c>
      <c r="S776">
        <v>8</v>
      </c>
      <c r="T776">
        <v>7</v>
      </c>
      <c r="U776" t="b">
        <v>1</v>
      </c>
      <c r="V776" t="b">
        <v>1</v>
      </c>
      <c r="W776" t="s">
        <v>18</v>
      </c>
      <c r="X776" s="1"/>
      <c r="Y776" t="s">
        <v>18</v>
      </c>
      <c r="Z776" t="s">
        <v>18</v>
      </c>
    </row>
    <row r="777" spans="1:26" hidden="1" x14ac:dyDescent="0.4">
      <c r="A777">
        <v>10669022208</v>
      </c>
      <c r="B777" t="s">
        <v>16</v>
      </c>
      <c r="C777" t="s">
        <v>24</v>
      </c>
      <c r="D777" s="1">
        <v>34144</v>
      </c>
      <c r="E777" s="1">
        <v>25473</v>
      </c>
      <c r="F777" t="s">
        <v>29</v>
      </c>
      <c r="G777" t="s">
        <v>19</v>
      </c>
      <c r="H777">
        <v>-1</v>
      </c>
      <c r="I777" t="s">
        <v>179</v>
      </c>
      <c r="J777" t="s">
        <v>38</v>
      </c>
      <c r="K777" t="s">
        <v>16</v>
      </c>
      <c r="L777" t="s">
        <v>22</v>
      </c>
      <c r="M777">
        <v>20668</v>
      </c>
      <c r="N777">
        <v>20006</v>
      </c>
      <c r="O777">
        <v>662</v>
      </c>
      <c r="P777">
        <v>0</v>
      </c>
      <c r="Q777" s="1">
        <v>43469</v>
      </c>
      <c r="R777" t="s">
        <v>22</v>
      </c>
      <c r="S777">
        <v>5856</v>
      </c>
      <c r="T777">
        <v>2673</v>
      </c>
      <c r="U777" t="b">
        <v>1</v>
      </c>
      <c r="V777" t="b">
        <v>1</v>
      </c>
      <c r="W777" t="s">
        <v>18</v>
      </c>
      <c r="X777" s="1"/>
      <c r="Y777" t="s">
        <v>18</v>
      </c>
      <c r="Z777" t="s">
        <v>18</v>
      </c>
    </row>
    <row r="778" spans="1:26" hidden="1" x14ac:dyDescent="0.4">
      <c r="A778">
        <v>10196253433</v>
      </c>
      <c r="B778" t="s">
        <v>16</v>
      </c>
      <c r="C778" t="s">
        <v>28</v>
      </c>
      <c r="D778" s="1">
        <v>34889</v>
      </c>
      <c r="E778" s="1">
        <v>24548</v>
      </c>
      <c r="F778" t="s">
        <v>25</v>
      </c>
      <c r="G778" t="s">
        <v>19</v>
      </c>
      <c r="H778">
        <v>-1</v>
      </c>
      <c r="I778" t="s">
        <v>100</v>
      </c>
      <c r="J778" t="s">
        <v>49</v>
      </c>
      <c r="K778" t="s">
        <v>50</v>
      </c>
      <c r="L778" t="s">
        <v>22</v>
      </c>
      <c r="M778">
        <v>458</v>
      </c>
      <c r="N778">
        <v>362</v>
      </c>
      <c r="O778">
        <v>96</v>
      </c>
      <c r="P778">
        <v>100</v>
      </c>
      <c r="Q778" s="1">
        <v>41872</v>
      </c>
      <c r="R778" t="s">
        <v>22</v>
      </c>
      <c r="S778">
        <v>39</v>
      </c>
      <c r="T778">
        <v>2</v>
      </c>
      <c r="U778" t="b">
        <v>0</v>
      </c>
      <c r="V778" t="b">
        <v>1</v>
      </c>
      <c r="W778" t="s">
        <v>18</v>
      </c>
      <c r="X778" s="1"/>
      <c r="Y778" t="s">
        <v>18</v>
      </c>
      <c r="Z778" t="s">
        <v>18</v>
      </c>
    </row>
    <row r="779" spans="1:26" hidden="1" x14ac:dyDescent="0.4">
      <c r="A779">
        <v>12368003306</v>
      </c>
      <c r="B779" t="s">
        <v>16</v>
      </c>
      <c r="C779" t="s">
        <v>28</v>
      </c>
      <c r="D779" s="1">
        <v>35755</v>
      </c>
      <c r="E779" s="1">
        <v>21114</v>
      </c>
      <c r="G779" t="s">
        <v>19</v>
      </c>
      <c r="H779">
        <v>-1</v>
      </c>
      <c r="I779" t="s">
        <v>151</v>
      </c>
      <c r="J779" t="s">
        <v>31</v>
      </c>
      <c r="K779" t="s">
        <v>24</v>
      </c>
      <c r="L779" t="s">
        <v>22</v>
      </c>
      <c r="M779">
        <v>2227</v>
      </c>
      <c r="N779">
        <v>2227</v>
      </c>
      <c r="O779">
        <v>0</v>
      </c>
      <c r="P779">
        <v>0</v>
      </c>
      <c r="R779" t="s">
        <v>22</v>
      </c>
      <c r="S779">
        <v>116</v>
      </c>
      <c r="T779">
        <v>32</v>
      </c>
      <c r="U779" t="b">
        <v>1</v>
      </c>
      <c r="V779" t="b">
        <v>1</v>
      </c>
      <c r="W779" t="s">
        <v>18</v>
      </c>
      <c r="X779" s="1"/>
      <c r="Y779" t="s">
        <v>18</v>
      </c>
      <c r="Z779" t="s">
        <v>18</v>
      </c>
    </row>
    <row r="780" spans="1:26" hidden="1" x14ac:dyDescent="0.4">
      <c r="A780">
        <v>12020831594</v>
      </c>
      <c r="B780" t="s">
        <v>16</v>
      </c>
      <c r="C780" t="s">
        <v>17</v>
      </c>
      <c r="D780" s="1">
        <v>37179</v>
      </c>
      <c r="E780" s="1">
        <v>27344</v>
      </c>
      <c r="F780" t="s">
        <v>29</v>
      </c>
      <c r="G780" t="s">
        <v>19</v>
      </c>
      <c r="H780">
        <v>-1</v>
      </c>
      <c r="I780" t="s">
        <v>142</v>
      </c>
      <c r="J780" t="s">
        <v>58</v>
      </c>
      <c r="K780" t="s">
        <v>16</v>
      </c>
      <c r="L780" t="s">
        <v>22</v>
      </c>
      <c r="M780">
        <v>8022</v>
      </c>
      <c r="N780">
        <v>8022</v>
      </c>
      <c r="O780">
        <v>0</v>
      </c>
      <c r="P780">
        <v>0</v>
      </c>
      <c r="R780" t="s">
        <v>22</v>
      </c>
      <c r="S780">
        <v>1045</v>
      </c>
      <c r="T780">
        <v>712</v>
      </c>
      <c r="U780" t="b">
        <v>1</v>
      </c>
      <c r="V780" t="b">
        <v>1</v>
      </c>
      <c r="W780" t="s">
        <v>18</v>
      </c>
      <c r="X780" s="1"/>
      <c r="Y780" t="s">
        <v>18</v>
      </c>
      <c r="Z780" t="s">
        <v>18</v>
      </c>
    </row>
    <row r="781" spans="1:26" hidden="1" x14ac:dyDescent="0.4">
      <c r="A781">
        <v>12089590663</v>
      </c>
      <c r="B781" t="s">
        <v>16</v>
      </c>
      <c r="C781" t="s">
        <v>17</v>
      </c>
      <c r="D781" s="1">
        <v>37205</v>
      </c>
      <c r="E781" s="1">
        <v>21807</v>
      </c>
      <c r="F781" t="s">
        <v>25</v>
      </c>
      <c r="G781" t="s">
        <v>19</v>
      </c>
      <c r="H781">
        <v>-1</v>
      </c>
      <c r="I781" t="s">
        <v>167</v>
      </c>
      <c r="J781" t="s">
        <v>38</v>
      </c>
      <c r="K781" t="s">
        <v>16</v>
      </c>
      <c r="L781" t="s">
        <v>22</v>
      </c>
      <c r="M781">
        <v>9269</v>
      </c>
      <c r="N781">
        <v>9182</v>
      </c>
      <c r="O781">
        <v>87</v>
      </c>
      <c r="P781">
        <v>0</v>
      </c>
      <c r="Q781" s="1">
        <v>42775</v>
      </c>
      <c r="R781" t="s">
        <v>22</v>
      </c>
      <c r="S781">
        <v>774</v>
      </c>
      <c r="T781">
        <v>1524</v>
      </c>
      <c r="U781" t="b">
        <v>0</v>
      </c>
      <c r="V781" t="b">
        <v>1</v>
      </c>
      <c r="W781" t="s">
        <v>18</v>
      </c>
      <c r="X781" s="1"/>
      <c r="Y781" t="s">
        <v>18</v>
      </c>
      <c r="Z781" t="s">
        <v>18</v>
      </c>
    </row>
    <row r="782" spans="1:26" hidden="1" x14ac:dyDescent="0.4">
      <c r="A782">
        <v>12176895666</v>
      </c>
      <c r="B782" t="s">
        <v>16</v>
      </c>
      <c r="C782" t="s">
        <v>17</v>
      </c>
      <c r="D782" s="1">
        <v>40756</v>
      </c>
      <c r="E782" s="1">
        <v>29122</v>
      </c>
      <c r="F782" t="s">
        <v>25</v>
      </c>
      <c r="G782" t="s">
        <v>19</v>
      </c>
      <c r="H782">
        <v>-1</v>
      </c>
      <c r="I782" t="s">
        <v>61</v>
      </c>
      <c r="J782" t="s">
        <v>31</v>
      </c>
      <c r="K782" t="s">
        <v>24</v>
      </c>
      <c r="L782" t="s">
        <v>22</v>
      </c>
      <c r="M782">
        <v>8568</v>
      </c>
      <c r="N782">
        <v>8538</v>
      </c>
      <c r="O782">
        <v>30</v>
      </c>
      <c r="P782">
        <v>30</v>
      </c>
      <c r="Q782" s="1">
        <v>43648</v>
      </c>
      <c r="R782" t="s">
        <v>22</v>
      </c>
      <c r="S782">
        <v>689</v>
      </c>
      <c r="T782">
        <v>111</v>
      </c>
      <c r="U782" t="b">
        <v>1</v>
      </c>
      <c r="V782" t="b">
        <v>1</v>
      </c>
      <c r="W782" t="s">
        <v>18</v>
      </c>
      <c r="X782" s="1"/>
      <c r="Y782" t="s">
        <v>18</v>
      </c>
      <c r="Z782" t="s">
        <v>18</v>
      </c>
    </row>
    <row r="783" spans="1:26" hidden="1" x14ac:dyDescent="0.4">
      <c r="A783">
        <v>12150566059</v>
      </c>
      <c r="B783" t="s">
        <v>16</v>
      </c>
      <c r="C783" t="s">
        <v>28</v>
      </c>
      <c r="D783" s="1">
        <v>37718</v>
      </c>
      <c r="E783" s="1">
        <v>30604</v>
      </c>
      <c r="F783" t="s">
        <v>25</v>
      </c>
      <c r="G783" t="s">
        <v>19</v>
      </c>
      <c r="H783">
        <v>-1</v>
      </c>
      <c r="I783" t="s">
        <v>99</v>
      </c>
      <c r="J783" t="s">
        <v>31</v>
      </c>
      <c r="K783" t="s">
        <v>24</v>
      </c>
      <c r="L783" t="s">
        <v>22</v>
      </c>
      <c r="M783">
        <v>394</v>
      </c>
      <c r="N783">
        <v>352</v>
      </c>
      <c r="O783">
        <v>42</v>
      </c>
      <c r="P783">
        <v>0</v>
      </c>
      <c r="Q783" s="1">
        <v>42443</v>
      </c>
      <c r="R783" t="s">
        <v>22</v>
      </c>
      <c r="S783">
        <v>16</v>
      </c>
      <c r="T783">
        <v>12</v>
      </c>
      <c r="U783" t="b">
        <v>0</v>
      </c>
      <c r="V783" t="b">
        <v>1</v>
      </c>
      <c r="W783" t="s">
        <v>18</v>
      </c>
      <c r="X783" s="1"/>
      <c r="Y783" t="s">
        <v>18</v>
      </c>
      <c r="Z783" t="s">
        <v>18</v>
      </c>
    </row>
    <row r="784" spans="1:26" hidden="1" x14ac:dyDescent="0.4">
      <c r="A784">
        <v>11809288650</v>
      </c>
      <c r="B784" t="s">
        <v>16</v>
      </c>
      <c r="C784" t="s">
        <v>17</v>
      </c>
      <c r="D784" s="1">
        <v>38358</v>
      </c>
      <c r="E784" s="1">
        <v>27637</v>
      </c>
      <c r="F784" t="s">
        <v>25</v>
      </c>
      <c r="G784" t="s">
        <v>19</v>
      </c>
      <c r="H784">
        <v>-1</v>
      </c>
      <c r="I784" t="s">
        <v>51</v>
      </c>
      <c r="J784" t="s">
        <v>31</v>
      </c>
      <c r="K784" t="s">
        <v>24</v>
      </c>
      <c r="L784" t="s">
        <v>22</v>
      </c>
      <c r="M784">
        <v>171</v>
      </c>
      <c r="N784">
        <v>38</v>
      </c>
      <c r="O784">
        <v>133</v>
      </c>
      <c r="P784">
        <v>100</v>
      </c>
      <c r="Q784" s="1">
        <v>42391</v>
      </c>
      <c r="R784" t="s">
        <v>22</v>
      </c>
      <c r="S784">
        <v>223</v>
      </c>
      <c r="T784">
        <v>288</v>
      </c>
      <c r="U784" t="b">
        <v>0</v>
      </c>
      <c r="V784" t="b">
        <v>0</v>
      </c>
      <c r="W784" t="s">
        <v>18</v>
      </c>
      <c r="X784" s="1"/>
      <c r="Y784" t="s">
        <v>18</v>
      </c>
      <c r="Z784" t="s">
        <v>18</v>
      </c>
    </row>
    <row r="785" spans="1:26" hidden="1" x14ac:dyDescent="0.4">
      <c r="A785">
        <v>13357697843</v>
      </c>
      <c r="B785" t="s">
        <v>16</v>
      </c>
      <c r="C785" t="s">
        <v>17</v>
      </c>
      <c r="D785" s="1">
        <v>38240</v>
      </c>
      <c r="E785" s="1">
        <v>26004</v>
      </c>
      <c r="F785" t="s">
        <v>25</v>
      </c>
      <c r="G785" t="s">
        <v>25</v>
      </c>
      <c r="H785">
        <v>-1</v>
      </c>
      <c r="I785" t="s">
        <v>116</v>
      </c>
      <c r="J785" t="s">
        <v>31</v>
      </c>
      <c r="K785" t="s">
        <v>24</v>
      </c>
      <c r="L785" t="s">
        <v>22</v>
      </c>
      <c r="M785">
        <v>4083</v>
      </c>
      <c r="N785">
        <v>4083</v>
      </c>
      <c r="O785">
        <v>0</v>
      </c>
      <c r="P785">
        <v>0</v>
      </c>
      <c r="R785" t="s">
        <v>22</v>
      </c>
      <c r="S785">
        <v>652</v>
      </c>
      <c r="T785">
        <v>157</v>
      </c>
      <c r="U785" t="b">
        <v>0</v>
      </c>
      <c r="V785" t="b">
        <v>0</v>
      </c>
      <c r="W785" t="s">
        <v>18</v>
      </c>
      <c r="X785" s="1"/>
      <c r="Y785" t="s">
        <v>18</v>
      </c>
      <c r="Z785" t="s">
        <v>18</v>
      </c>
    </row>
    <row r="786" spans="1:26" hidden="1" x14ac:dyDescent="0.4">
      <c r="A786">
        <v>16693754822</v>
      </c>
      <c r="B786" t="s">
        <v>16</v>
      </c>
      <c r="C786" t="s">
        <v>28</v>
      </c>
      <c r="D786" s="1">
        <v>38653</v>
      </c>
      <c r="E786" s="1">
        <v>28941</v>
      </c>
      <c r="G786" t="s">
        <v>19</v>
      </c>
      <c r="H786">
        <v>-1</v>
      </c>
      <c r="I786" t="s">
        <v>35</v>
      </c>
      <c r="J786" t="s">
        <v>21</v>
      </c>
      <c r="K786" t="s">
        <v>23</v>
      </c>
      <c r="L786" t="s">
        <v>22</v>
      </c>
      <c r="M786">
        <v>578</v>
      </c>
      <c r="N786">
        <v>464</v>
      </c>
      <c r="O786">
        <v>114</v>
      </c>
      <c r="P786">
        <v>100</v>
      </c>
      <c r="Q786" s="1">
        <v>41804</v>
      </c>
      <c r="R786" t="s">
        <v>22</v>
      </c>
      <c r="S786">
        <v>12</v>
      </c>
      <c r="T786">
        <v>4</v>
      </c>
      <c r="U786" t="b">
        <v>0</v>
      </c>
      <c r="V786" t="b">
        <v>1</v>
      </c>
      <c r="W786" t="s">
        <v>18</v>
      </c>
      <c r="X786" s="1"/>
      <c r="Y786" t="s">
        <v>18</v>
      </c>
      <c r="Z786" t="s">
        <v>18</v>
      </c>
    </row>
    <row r="787" spans="1:26" hidden="1" x14ac:dyDescent="0.4">
      <c r="A787">
        <v>15353909730</v>
      </c>
      <c r="B787" t="s">
        <v>16</v>
      </c>
      <c r="C787" t="s">
        <v>28</v>
      </c>
      <c r="D787" s="1">
        <v>39119</v>
      </c>
      <c r="E787" s="1">
        <v>31573</v>
      </c>
      <c r="F787" t="s">
        <v>25</v>
      </c>
      <c r="G787" t="s">
        <v>19</v>
      </c>
      <c r="H787">
        <v>4</v>
      </c>
      <c r="I787" t="s">
        <v>35</v>
      </c>
      <c r="J787" t="s">
        <v>21</v>
      </c>
      <c r="K787" t="s">
        <v>23</v>
      </c>
      <c r="L787" t="s">
        <v>22</v>
      </c>
      <c r="M787">
        <v>816</v>
      </c>
      <c r="N787">
        <v>816</v>
      </c>
      <c r="O787">
        <v>0</v>
      </c>
      <c r="P787">
        <v>0</v>
      </c>
      <c r="Q787" s="1">
        <v>42764</v>
      </c>
      <c r="R787" t="s">
        <v>22</v>
      </c>
      <c r="S787">
        <v>52</v>
      </c>
      <c r="T787">
        <v>5</v>
      </c>
      <c r="U787" t="b">
        <v>0</v>
      </c>
      <c r="V787" t="b">
        <v>1</v>
      </c>
      <c r="W787" t="s">
        <v>18</v>
      </c>
      <c r="X787" s="1"/>
      <c r="Y787" t="s">
        <v>18</v>
      </c>
      <c r="Z787" t="s">
        <v>18</v>
      </c>
    </row>
    <row r="788" spans="1:26" hidden="1" x14ac:dyDescent="0.4">
      <c r="A788">
        <v>17969513180</v>
      </c>
      <c r="B788" t="s">
        <v>16</v>
      </c>
      <c r="C788" t="s">
        <v>28</v>
      </c>
      <c r="D788" s="1">
        <v>38985</v>
      </c>
      <c r="E788" s="1">
        <v>28863</v>
      </c>
      <c r="F788" t="s">
        <v>29</v>
      </c>
      <c r="G788" t="s">
        <v>19</v>
      </c>
      <c r="H788">
        <v>-1</v>
      </c>
      <c r="I788" t="s">
        <v>71</v>
      </c>
      <c r="J788" t="s">
        <v>34</v>
      </c>
      <c r="K788" t="s">
        <v>23</v>
      </c>
      <c r="L788" t="s">
        <v>22</v>
      </c>
      <c r="M788">
        <v>456</v>
      </c>
      <c r="N788">
        <v>248</v>
      </c>
      <c r="O788">
        <v>208</v>
      </c>
      <c r="P788">
        <v>100</v>
      </c>
      <c r="Q788" s="1">
        <v>42424</v>
      </c>
      <c r="R788" t="s">
        <v>22</v>
      </c>
      <c r="S788">
        <v>9</v>
      </c>
      <c r="T788">
        <v>4</v>
      </c>
      <c r="U788" t="b">
        <v>1</v>
      </c>
      <c r="V788" t="b">
        <v>1</v>
      </c>
      <c r="W788" t="s">
        <v>18</v>
      </c>
      <c r="X788" s="1"/>
      <c r="Y788" t="s">
        <v>18</v>
      </c>
      <c r="Z788" t="s">
        <v>18</v>
      </c>
    </row>
    <row r="789" spans="1:26" hidden="1" x14ac:dyDescent="0.4">
      <c r="A789">
        <v>17726995653</v>
      </c>
      <c r="B789" t="s">
        <v>16</v>
      </c>
      <c r="C789" t="s">
        <v>28</v>
      </c>
      <c r="D789" s="1">
        <v>39431</v>
      </c>
      <c r="E789" s="1">
        <v>26906</v>
      </c>
      <c r="G789" t="s">
        <v>19</v>
      </c>
      <c r="H789">
        <v>1</v>
      </c>
      <c r="I789" t="s">
        <v>35</v>
      </c>
      <c r="J789" t="s">
        <v>21</v>
      </c>
      <c r="K789" t="s">
        <v>23</v>
      </c>
      <c r="L789" t="s">
        <v>22</v>
      </c>
      <c r="M789">
        <v>45</v>
      </c>
      <c r="N789">
        <v>4</v>
      </c>
      <c r="O789">
        <v>41</v>
      </c>
      <c r="P789">
        <v>100</v>
      </c>
      <c r="Q789" s="1">
        <v>41887</v>
      </c>
      <c r="R789" t="s">
        <v>22</v>
      </c>
      <c r="S789">
        <v>100</v>
      </c>
      <c r="T789">
        <v>53</v>
      </c>
      <c r="U789" t="b">
        <v>0</v>
      </c>
      <c r="V789" t="b">
        <v>1</v>
      </c>
      <c r="W789" t="s">
        <v>18</v>
      </c>
      <c r="X789" s="1"/>
      <c r="Y789" t="s">
        <v>18</v>
      </c>
      <c r="Z789" t="s">
        <v>18</v>
      </c>
    </row>
    <row r="790" spans="1:26" hidden="1" x14ac:dyDescent="0.4">
      <c r="A790">
        <v>18410084504</v>
      </c>
      <c r="B790" t="s">
        <v>16</v>
      </c>
      <c r="C790" t="s">
        <v>28</v>
      </c>
      <c r="D790" s="1">
        <v>38770</v>
      </c>
      <c r="E790" s="1">
        <v>26380</v>
      </c>
      <c r="G790" t="s">
        <v>19</v>
      </c>
      <c r="H790">
        <v>-1</v>
      </c>
      <c r="I790" t="s">
        <v>53</v>
      </c>
      <c r="J790" t="s">
        <v>31</v>
      </c>
      <c r="K790" t="s">
        <v>24</v>
      </c>
      <c r="L790" t="s">
        <v>22</v>
      </c>
      <c r="M790">
        <v>764</v>
      </c>
      <c r="N790">
        <v>764</v>
      </c>
      <c r="O790">
        <v>0</v>
      </c>
      <c r="P790">
        <v>0</v>
      </c>
      <c r="R790" t="s">
        <v>22</v>
      </c>
      <c r="S790">
        <v>8</v>
      </c>
      <c r="T790">
        <v>3</v>
      </c>
      <c r="U790" t="b">
        <v>0</v>
      </c>
      <c r="V790" t="b">
        <v>0</v>
      </c>
      <c r="W790" t="s">
        <v>18</v>
      </c>
      <c r="X790" s="1"/>
      <c r="Y790" t="s">
        <v>18</v>
      </c>
      <c r="Z790" t="s">
        <v>18</v>
      </c>
    </row>
    <row r="791" spans="1:26" hidden="1" x14ac:dyDescent="0.4">
      <c r="A791">
        <v>12758000633</v>
      </c>
      <c r="B791" t="s">
        <v>16</v>
      </c>
      <c r="C791" t="s">
        <v>28</v>
      </c>
      <c r="D791" s="1">
        <v>35891</v>
      </c>
      <c r="E791" s="1">
        <v>26067</v>
      </c>
      <c r="G791" t="s">
        <v>19</v>
      </c>
      <c r="H791">
        <v>-1</v>
      </c>
      <c r="I791" t="s">
        <v>75</v>
      </c>
      <c r="J791" t="s">
        <v>31</v>
      </c>
      <c r="K791" t="s">
        <v>24</v>
      </c>
      <c r="L791" t="s">
        <v>22</v>
      </c>
      <c r="M791">
        <v>1127</v>
      </c>
      <c r="N791">
        <v>1060</v>
      </c>
      <c r="O791">
        <v>67</v>
      </c>
      <c r="P791">
        <v>100</v>
      </c>
      <c r="Q791" s="1">
        <v>43315</v>
      </c>
      <c r="R791" t="s">
        <v>22</v>
      </c>
      <c r="S791">
        <v>105</v>
      </c>
      <c r="T791">
        <v>1</v>
      </c>
      <c r="U791" t="b">
        <v>0</v>
      </c>
      <c r="V791" t="b">
        <v>1</v>
      </c>
      <c r="W791" t="s">
        <v>18</v>
      </c>
      <c r="X791" s="1"/>
      <c r="Y791" t="s">
        <v>18</v>
      </c>
      <c r="Z791" t="s">
        <v>18</v>
      </c>
    </row>
    <row r="792" spans="1:26" hidden="1" x14ac:dyDescent="0.4">
      <c r="A792">
        <v>12106097493</v>
      </c>
      <c r="B792" t="s">
        <v>16</v>
      </c>
      <c r="C792" t="s">
        <v>28</v>
      </c>
      <c r="D792" s="1">
        <v>34120</v>
      </c>
      <c r="E792" s="1">
        <v>26969</v>
      </c>
      <c r="F792" t="s">
        <v>25</v>
      </c>
      <c r="G792" t="s">
        <v>19</v>
      </c>
      <c r="H792">
        <v>-1</v>
      </c>
      <c r="I792" t="s">
        <v>54</v>
      </c>
      <c r="J792" t="s">
        <v>31</v>
      </c>
      <c r="K792" t="s">
        <v>24</v>
      </c>
      <c r="L792" t="s">
        <v>22</v>
      </c>
      <c r="M792">
        <v>2534</v>
      </c>
      <c r="N792">
        <v>2412</v>
      </c>
      <c r="O792">
        <v>122</v>
      </c>
      <c r="P792">
        <v>100</v>
      </c>
      <c r="Q792" s="1">
        <v>41262</v>
      </c>
      <c r="R792" t="s">
        <v>22</v>
      </c>
      <c r="S792">
        <v>43</v>
      </c>
      <c r="T792">
        <v>14</v>
      </c>
      <c r="U792" t="b">
        <v>0</v>
      </c>
      <c r="V792" t="b">
        <v>1</v>
      </c>
      <c r="W792" t="s">
        <v>18</v>
      </c>
      <c r="X792" s="1"/>
      <c r="Y792" t="s">
        <v>18</v>
      </c>
      <c r="Z792" t="s">
        <v>18</v>
      </c>
    </row>
    <row r="793" spans="1:26" hidden="1" x14ac:dyDescent="0.4">
      <c r="A793">
        <v>14838053424</v>
      </c>
      <c r="B793" t="s">
        <v>16</v>
      </c>
      <c r="C793" t="s">
        <v>28</v>
      </c>
      <c r="D793" s="1">
        <v>41850</v>
      </c>
      <c r="E793" s="1">
        <v>33559</v>
      </c>
      <c r="F793" t="s">
        <v>25</v>
      </c>
      <c r="G793" t="s">
        <v>19</v>
      </c>
      <c r="H793">
        <v>-1</v>
      </c>
      <c r="I793" t="s">
        <v>41</v>
      </c>
      <c r="J793" t="s">
        <v>42</v>
      </c>
      <c r="K793" t="s">
        <v>23</v>
      </c>
      <c r="L793" t="s">
        <v>22</v>
      </c>
      <c r="M793">
        <v>400</v>
      </c>
      <c r="N793">
        <v>159</v>
      </c>
      <c r="O793">
        <v>241</v>
      </c>
      <c r="P793">
        <v>60</v>
      </c>
      <c r="Q793" s="1">
        <v>41850</v>
      </c>
      <c r="R793" t="s">
        <v>22</v>
      </c>
      <c r="S793">
        <v>9</v>
      </c>
      <c r="T793">
        <v>6</v>
      </c>
      <c r="U793" t="b">
        <v>0</v>
      </c>
      <c r="V793" t="b">
        <v>0</v>
      </c>
      <c r="W793" t="s">
        <v>18</v>
      </c>
      <c r="X793" s="1"/>
      <c r="Y793" t="s">
        <v>18</v>
      </c>
      <c r="Z793" t="s">
        <v>18</v>
      </c>
    </row>
    <row r="794" spans="1:26" hidden="1" x14ac:dyDescent="0.4">
      <c r="A794">
        <v>11199898548</v>
      </c>
      <c r="B794" t="s">
        <v>16</v>
      </c>
      <c r="C794" t="s">
        <v>28</v>
      </c>
      <c r="D794" s="1">
        <v>42455</v>
      </c>
      <c r="E794" s="1">
        <v>31964</v>
      </c>
      <c r="F794" t="s">
        <v>25</v>
      </c>
      <c r="G794" t="s">
        <v>19</v>
      </c>
      <c r="H794">
        <v>-1</v>
      </c>
      <c r="I794" t="s">
        <v>20</v>
      </c>
      <c r="J794" t="s">
        <v>21</v>
      </c>
      <c r="K794" t="s">
        <v>23</v>
      </c>
      <c r="L794" t="s">
        <v>22</v>
      </c>
      <c r="M794">
        <v>39</v>
      </c>
      <c r="N794">
        <v>25</v>
      </c>
      <c r="O794">
        <v>14</v>
      </c>
      <c r="P794">
        <v>100</v>
      </c>
      <c r="Q794" s="1">
        <v>42470</v>
      </c>
      <c r="R794" t="s">
        <v>22</v>
      </c>
      <c r="S794">
        <v>72</v>
      </c>
      <c r="T794">
        <v>14</v>
      </c>
      <c r="U794" t="b">
        <v>0</v>
      </c>
      <c r="V794" t="b">
        <v>1</v>
      </c>
      <c r="W794" t="s">
        <v>18</v>
      </c>
      <c r="X794" s="1"/>
      <c r="Y794" t="s">
        <v>18</v>
      </c>
      <c r="Z794" t="s">
        <v>18</v>
      </c>
    </row>
    <row r="795" spans="1:26" hidden="1" x14ac:dyDescent="0.4">
      <c r="A795">
        <v>16246995604</v>
      </c>
      <c r="B795" t="s">
        <v>16</v>
      </c>
      <c r="C795" t="s">
        <v>28</v>
      </c>
      <c r="D795" s="1">
        <v>36929</v>
      </c>
      <c r="E795" s="1">
        <v>29666</v>
      </c>
      <c r="F795" t="s">
        <v>29</v>
      </c>
      <c r="G795" t="s">
        <v>19</v>
      </c>
      <c r="H795">
        <v>-1</v>
      </c>
      <c r="I795" t="s">
        <v>35</v>
      </c>
      <c r="J795" t="s">
        <v>21</v>
      </c>
      <c r="K795" t="s">
        <v>23</v>
      </c>
      <c r="L795" t="s">
        <v>22</v>
      </c>
      <c r="M795">
        <v>78</v>
      </c>
      <c r="N795">
        <v>3</v>
      </c>
      <c r="O795">
        <v>75</v>
      </c>
      <c r="P795">
        <v>100</v>
      </c>
      <c r="Q795" s="1">
        <v>41175</v>
      </c>
      <c r="R795" t="s">
        <v>22</v>
      </c>
      <c r="S795">
        <v>119</v>
      </c>
      <c r="T795">
        <v>18</v>
      </c>
      <c r="U795" t="b">
        <v>0</v>
      </c>
      <c r="V795" t="b">
        <v>1</v>
      </c>
      <c r="W795" t="s">
        <v>18</v>
      </c>
      <c r="X795" s="1"/>
      <c r="Y795" t="s">
        <v>18</v>
      </c>
      <c r="Z795" t="s">
        <v>18</v>
      </c>
    </row>
    <row r="796" spans="1:26" hidden="1" x14ac:dyDescent="0.4">
      <c r="A796">
        <v>17785632142</v>
      </c>
      <c r="B796" t="s">
        <v>16</v>
      </c>
      <c r="C796" t="s">
        <v>28</v>
      </c>
      <c r="D796" s="1">
        <v>34835</v>
      </c>
      <c r="E796" s="1">
        <v>21763</v>
      </c>
      <c r="F796" t="s">
        <v>29</v>
      </c>
      <c r="G796" t="s">
        <v>19</v>
      </c>
      <c r="H796">
        <v>2</v>
      </c>
      <c r="I796" t="s">
        <v>187</v>
      </c>
      <c r="J796" t="s">
        <v>42</v>
      </c>
      <c r="K796" t="s">
        <v>23</v>
      </c>
      <c r="L796" t="s">
        <v>22</v>
      </c>
      <c r="M796">
        <v>463</v>
      </c>
      <c r="N796">
        <v>449</v>
      </c>
      <c r="O796">
        <v>14</v>
      </c>
      <c r="P796">
        <v>0</v>
      </c>
      <c r="Q796" s="1">
        <v>42290</v>
      </c>
      <c r="R796" t="s">
        <v>22</v>
      </c>
      <c r="S796">
        <v>3</v>
      </c>
      <c r="T796">
        <v>1</v>
      </c>
      <c r="U796" t="b">
        <v>1</v>
      </c>
      <c r="V796" t="b">
        <v>1</v>
      </c>
      <c r="W796" t="s">
        <v>18</v>
      </c>
      <c r="X796" s="1"/>
      <c r="Y796" t="s">
        <v>18</v>
      </c>
      <c r="Z796" t="s">
        <v>18</v>
      </c>
    </row>
    <row r="797" spans="1:26" hidden="1" x14ac:dyDescent="0.4">
      <c r="A797">
        <v>13623461028</v>
      </c>
      <c r="B797" t="s">
        <v>16</v>
      </c>
      <c r="C797" t="s">
        <v>28</v>
      </c>
      <c r="D797" s="1">
        <v>34655</v>
      </c>
      <c r="E797" s="1">
        <v>24263</v>
      </c>
      <c r="F797" t="s">
        <v>29</v>
      </c>
      <c r="G797" t="s">
        <v>19</v>
      </c>
      <c r="H797">
        <v>2</v>
      </c>
      <c r="I797" t="s">
        <v>37</v>
      </c>
      <c r="J797" t="s">
        <v>38</v>
      </c>
      <c r="K797" t="s">
        <v>16</v>
      </c>
      <c r="L797" t="s">
        <v>22</v>
      </c>
      <c r="M797">
        <v>1509</v>
      </c>
      <c r="N797">
        <v>1503</v>
      </c>
      <c r="O797">
        <v>6</v>
      </c>
      <c r="P797">
        <v>0</v>
      </c>
      <c r="Q797" s="1">
        <v>42927</v>
      </c>
      <c r="R797" t="s">
        <v>22</v>
      </c>
      <c r="S797">
        <v>119</v>
      </c>
      <c r="T797">
        <v>22</v>
      </c>
      <c r="U797" t="b">
        <v>0</v>
      </c>
      <c r="V797" t="b">
        <v>1</v>
      </c>
      <c r="W797" t="s">
        <v>18</v>
      </c>
      <c r="X797" s="1"/>
      <c r="Y797" t="s">
        <v>18</v>
      </c>
      <c r="Z797" t="s">
        <v>18</v>
      </c>
    </row>
    <row r="798" spans="1:26" hidden="1" x14ac:dyDescent="0.4">
      <c r="A798">
        <v>13567591440</v>
      </c>
      <c r="B798" t="s">
        <v>16</v>
      </c>
      <c r="C798" t="s">
        <v>17</v>
      </c>
      <c r="D798" s="1">
        <v>34931</v>
      </c>
      <c r="E798" s="1">
        <v>23642</v>
      </c>
      <c r="G798" t="s">
        <v>19</v>
      </c>
      <c r="H798">
        <v>0</v>
      </c>
      <c r="I798" t="s">
        <v>87</v>
      </c>
      <c r="J798" t="s">
        <v>42</v>
      </c>
      <c r="K798" t="s">
        <v>23</v>
      </c>
      <c r="L798" t="s">
        <v>22</v>
      </c>
      <c r="M798">
        <v>708</v>
      </c>
      <c r="N798">
        <v>708</v>
      </c>
      <c r="O798">
        <v>0</v>
      </c>
      <c r="P798">
        <v>0</v>
      </c>
      <c r="R798" t="s">
        <v>22</v>
      </c>
      <c r="S798">
        <v>397</v>
      </c>
      <c r="T798">
        <v>91</v>
      </c>
      <c r="U798" t="b">
        <v>0</v>
      </c>
      <c r="V798" t="b">
        <v>1</v>
      </c>
      <c r="W798" t="s">
        <v>18</v>
      </c>
      <c r="X798" s="1"/>
      <c r="Y798" t="s">
        <v>18</v>
      </c>
      <c r="Z798" t="s">
        <v>18</v>
      </c>
    </row>
    <row r="799" spans="1:26" hidden="1" x14ac:dyDescent="0.4">
      <c r="A799">
        <v>18456990718</v>
      </c>
      <c r="B799" t="s">
        <v>16</v>
      </c>
      <c r="C799" t="s">
        <v>28</v>
      </c>
      <c r="D799" s="1">
        <v>36375</v>
      </c>
      <c r="E799" s="1">
        <v>29766</v>
      </c>
      <c r="F799" t="s">
        <v>25</v>
      </c>
      <c r="G799" t="s">
        <v>19</v>
      </c>
      <c r="H799">
        <v>3</v>
      </c>
      <c r="I799" t="s">
        <v>20</v>
      </c>
      <c r="J799" t="s">
        <v>21</v>
      </c>
      <c r="K799" t="s">
        <v>23</v>
      </c>
      <c r="L799" t="s">
        <v>22</v>
      </c>
      <c r="M799">
        <v>3404</v>
      </c>
      <c r="N799">
        <v>3404</v>
      </c>
      <c r="O799">
        <v>0</v>
      </c>
      <c r="P799">
        <v>0</v>
      </c>
      <c r="Q799" s="1">
        <v>41037</v>
      </c>
      <c r="R799" t="s">
        <v>22</v>
      </c>
      <c r="S799">
        <v>129</v>
      </c>
      <c r="T799">
        <v>89</v>
      </c>
      <c r="U799" t="b">
        <v>0</v>
      </c>
      <c r="V799" t="b">
        <v>1</v>
      </c>
      <c r="W799" t="s">
        <v>18</v>
      </c>
      <c r="X799" s="1"/>
      <c r="Y799" t="s">
        <v>18</v>
      </c>
      <c r="Z799" t="s">
        <v>18</v>
      </c>
    </row>
    <row r="800" spans="1:26" hidden="1" x14ac:dyDescent="0.4">
      <c r="A800">
        <v>14948908108</v>
      </c>
      <c r="B800" t="s">
        <v>16</v>
      </c>
      <c r="C800" t="s">
        <v>24</v>
      </c>
      <c r="D800" s="1">
        <v>35784</v>
      </c>
      <c r="E800" s="1">
        <v>29009</v>
      </c>
      <c r="F800" t="s">
        <v>25</v>
      </c>
      <c r="G800" t="s">
        <v>19</v>
      </c>
      <c r="H800">
        <v>-1</v>
      </c>
      <c r="I800" t="s">
        <v>71</v>
      </c>
      <c r="J800" t="s">
        <v>34</v>
      </c>
      <c r="K800" t="s">
        <v>23</v>
      </c>
      <c r="L800" t="s">
        <v>22</v>
      </c>
      <c r="M800">
        <v>1002</v>
      </c>
      <c r="N800">
        <v>845</v>
      </c>
      <c r="O800">
        <v>157</v>
      </c>
      <c r="P800">
        <v>40</v>
      </c>
      <c r="Q800" s="1">
        <v>43063</v>
      </c>
      <c r="R800" t="s">
        <v>22</v>
      </c>
      <c r="S800">
        <v>1157</v>
      </c>
      <c r="T800">
        <v>1481</v>
      </c>
      <c r="U800" t="b">
        <v>1</v>
      </c>
      <c r="V800" t="b">
        <v>1</v>
      </c>
      <c r="W800" t="s">
        <v>18</v>
      </c>
      <c r="X800" s="1"/>
      <c r="Y800" t="s">
        <v>18</v>
      </c>
      <c r="Z800" t="s">
        <v>18</v>
      </c>
    </row>
    <row r="801" spans="1:26" hidden="1" x14ac:dyDescent="0.4">
      <c r="A801">
        <v>10547865501</v>
      </c>
      <c r="B801" t="s">
        <v>16</v>
      </c>
      <c r="C801" t="s">
        <v>28</v>
      </c>
      <c r="D801" s="1">
        <v>38246</v>
      </c>
      <c r="E801" s="1">
        <v>26396</v>
      </c>
      <c r="F801" t="s">
        <v>25</v>
      </c>
      <c r="G801" t="s">
        <v>25</v>
      </c>
      <c r="H801">
        <v>2</v>
      </c>
      <c r="I801" t="s">
        <v>70</v>
      </c>
      <c r="J801" t="s">
        <v>49</v>
      </c>
      <c r="K801" t="s">
        <v>50</v>
      </c>
      <c r="L801" t="s">
        <v>22</v>
      </c>
      <c r="M801">
        <v>588</v>
      </c>
      <c r="N801">
        <v>555</v>
      </c>
      <c r="O801">
        <v>33</v>
      </c>
      <c r="P801">
        <v>100</v>
      </c>
      <c r="Q801" s="1">
        <v>42225</v>
      </c>
      <c r="R801" t="s">
        <v>22</v>
      </c>
      <c r="S801">
        <v>16</v>
      </c>
      <c r="T801">
        <v>9</v>
      </c>
      <c r="V801" t="b">
        <v>0</v>
      </c>
      <c r="W801" t="s">
        <v>18</v>
      </c>
      <c r="X801" s="1"/>
      <c r="Y801" t="s">
        <v>18</v>
      </c>
      <c r="Z801" t="s">
        <v>18</v>
      </c>
    </row>
    <row r="802" spans="1:26" hidden="1" x14ac:dyDescent="0.4">
      <c r="A802">
        <v>14414850066</v>
      </c>
      <c r="B802" t="s">
        <v>16</v>
      </c>
      <c r="C802" t="s">
        <v>17</v>
      </c>
      <c r="D802" s="1">
        <v>39027</v>
      </c>
      <c r="E802" s="1">
        <v>32379</v>
      </c>
      <c r="F802" t="s">
        <v>25</v>
      </c>
      <c r="G802" t="s">
        <v>19</v>
      </c>
      <c r="H802">
        <v>4</v>
      </c>
      <c r="I802" t="s">
        <v>36</v>
      </c>
      <c r="J802" t="s">
        <v>31</v>
      </c>
      <c r="K802" t="s">
        <v>24</v>
      </c>
      <c r="L802" t="s">
        <v>22</v>
      </c>
      <c r="M802">
        <v>3785</v>
      </c>
      <c r="N802">
        <v>1763</v>
      </c>
      <c r="O802">
        <v>2022</v>
      </c>
      <c r="P802">
        <v>100</v>
      </c>
      <c r="Q802" s="1">
        <v>43650</v>
      </c>
      <c r="R802" t="s">
        <v>22</v>
      </c>
      <c r="S802">
        <v>27</v>
      </c>
      <c r="T802">
        <v>8</v>
      </c>
      <c r="U802" t="b">
        <v>1</v>
      </c>
      <c r="V802" t="b">
        <v>1</v>
      </c>
      <c r="W802" t="s">
        <v>18</v>
      </c>
      <c r="X802" s="1"/>
      <c r="Y802" t="s">
        <v>18</v>
      </c>
      <c r="Z802" t="s">
        <v>18</v>
      </c>
    </row>
    <row r="803" spans="1:26" hidden="1" x14ac:dyDescent="0.4">
      <c r="A803">
        <v>13223803025</v>
      </c>
      <c r="B803" t="s">
        <v>16</v>
      </c>
      <c r="C803" t="s">
        <v>28</v>
      </c>
      <c r="D803" s="1">
        <v>39405</v>
      </c>
      <c r="E803" s="1">
        <v>31986</v>
      </c>
      <c r="G803" t="s">
        <v>19</v>
      </c>
      <c r="H803">
        <v>-1</v>
      </c>
      <c r="I803" t="s">
        <v>190</v>
      </c>
      <c r="J803" t="s">
        <v>42</v>
      </c>
      <c r="K803" t="s">
        <v>23</v>
      </c>
      <c r="L803" t="s">
        <v>22</v>
      </c>
      <c r="M803">
        <v>1896</v>
      </c>
      <c r="N803">
        <v>1896</v>
      </c>
      <c r="O803">
        <v>0</v>
      </c>
      <c r="P803">
        <v>0</v>
      </c>
      <c r="Q803" s="1">
        <v>42250</v>
      </c>
      <c r="R803" t="s">
        <v>22</v>
      </c>
      <c r="S803">
        <v>126</v>
      </c>
      <c r="T803">
        <v>50</v>
      </c>
      <c r="U803" t="b">
        <v>1</v>
      </c>
      <c r="V803" t="b">
        <v>0</v>
      </c>
      <c r="W803" t="s">
        <v>18</v>
      </c>
      <c r="X803" s="1"/>
      <c r="Y803" t="s">
        <v>18</v>
      </c>
      <c r="Z803" t="s">
        <v>18</v>
      </c>
    </row>
    <row r="804" spans="1:26" hidden="1" x14ac:dyDescent="0.4">
      <c r="A804">
        <v>12936634911</v>
      </c>
      <c r="B804" t="s">
        <v>16</v>
      </c>
      <c r="C804" t="s">
        <v>28</v>
      </c>
      <c r="D804" s="1">
        <v>39760</v>
      </c>
      <c r="E804" s="1">
        <v>30160</v>
      </c>
      <c r="G804" t="s">
        <v>19</v>
      </c>
      <c r="H804">
        <v>-1</v>
      </c>
      <c r="I804" t="s">
        <v>192</v>
      </c>
      <c r="J804" t="s">
        <v>31</v>
      </c>
      <c r="K804" t="s">
        <v>24</v>
      </c>
      <c r="L804" t="s">
        <v>22</v>
      </c>
      <c r="M804">
        <v>1875</v>
      </c>
      <c r="N804">
        <v>1875</v>
      </c>
      <c r="O804">
        <v>0</v>
      </c>
      <c r="P804">
        <v>0</v>
      </c>
      <c r="R804" t="s">
        <v>22</v>
      </c>
      <c r="S804">
        <v>17</v>
      </c>
      <c r="T804">
        <v>1</v>
      </c>
      <c r="U804" t="b">
        <v>0</v>
      </c>
      <c r="V804" t="b">
        <v>0</v>
      </c>
      <c r="W804" t="s">
        <v>18</v>
      </c>
      <c r="X804" s="1"/>
      <c r="Y804" t="s">
        <v>18</v>
      </c>
      <c r="Z804" t="s">
        <v>18</v>
      </c>
    </row>
    <row r="805" spans="1:26" hidden="1" x14ac:dyDescent="0.4">
      <c r="A805">
        <v>14054647231</v>
      </c>
      <c r="B805" t="s">
        <v>16</v>
      </c>
      <c r="C805" t="s">
        <v>28</v>
      </c>
      <c r="D805" s="1">
        <v>39920</v>
      </c>
      <c r="E805" s="1">
        <v>31346</v>
      </c>
      <c r="G805" t="s">
        <v>19</v>
      </c>
      <c r="H805">
        <v>-1</v>
      </c>
      <c r="I805" t="s">
        <v>35</v>
      </c>
      <c r="J805" t="s">
        <v>21</v>
      </c>
      <c r="K805" t="s">
        <v>23</v>
      </c>
      <c r="L805" t="s">
        <v>18</v>
      </c>
      <c r="M805">
        <v>887</v>
      </c>
      <c r="N805">
        <v>887</v>
      </c>
      <c r="O805">
        <v>0</v>
      </c>
      <c r="P805">
        <v>0</v>
      </c>
      <c r="R805" t="s">
        <v>22</v>
      </c>
      <c r="S805">
        <v>35</v>
      </c>
      <c r="T805">
        <v>11</v>
      </c>
      <c r="U805" t="b">
        <v>0</v>
      </c>
      <c r="V805" t="b">
        <v>1</v>
      </c>
      <c r="W805" t="s">
        <v>18</v>
      </c>
      <c r="X805" s="1"/>
      <c r="Y805" t="s">
        <v>18</v>
      </c>
      <c r="Z805" t="s">
        <v>18</v>
      </c>
    </row>
    <row r="806" spans="1:26" hidden="1" x14ac:dyDescent="0.4">
      <c r="A806">
        <v>12127393237</v>
      </c>
      <c r="B806" t="s">
        <v>16</v>
      </c>
      <c r="C806" t="s">
        <v>28</v>
      </c>
      <c r="D806" s="1">
        <v>41466</v>
      </c>
      <c r="E806" s="1">
        <v>27870</v>
      </c>
      <c r="F806" t="s">
        <v>29</v>
      </c>
      <c r="G806" t="s">
        <v>19</v>
      </c>
      <c r="H806">
        <v>-1</v>
      </c>
      <c r="I806" t="s">
        <v>66</v>
      </c>
      <c r="J806" t="s">
        <v>31</v>
      </c>
      <c r="K806" t="s">
        <v>24</v>
      </c>
      <c r="L806" t="s">
        <v>22</v>
      </c>
      <c r="M806">
        <v>902</v>
      </c>
      <c r="N806">
        <v>902</v>
      </c>
      <c r="O806">
        <v>0</v>
      </c>
      <c r="P806">
        <v>0</v>
      </c>
      <c r="Q806" s="1">
        <v>41628</v>
      </c>
      <c r="R806" t="s">
        <v>22</v>
      </c>
      <c r="S806">
        <v>10</v>
      </c>
      <c r="T806">
        <v>1</v>
      </c>
      <c r="U806" t="b">
        <v>0</v>
      </c>
      <c r="V806" t="b">
        <v>0</v>
      </c>
      <c r="W806" t="s">
        <v>18</v>
      </c>
      <c r="X806" s="1"/>
      <c r="Y806" t="s">
        <v>18</v>
      </c>
      <c r="Z806" t="s">
        <v>18</v>
      </c>
    </row>
    <row r="807" spans="1:26" hidden="1" x14ac:dyDescent="0.4">
      <c r="A807">
        <v>10088801854</v>
      </c>
      <c r="B807" t="s">
        <v>16</v>
      </c>
      <c r="C807" t="s">
        <v>17</v>
      </c>
      <c r="D807" s="1">
        <v>42091</v>
      </c>
      <c r="E807" s="1">
        <v>26946</v>
      </c>
      <c r="F807" t="s">
        <v>25</v>
      </c>
      <c r="G807" t="s">
        <v>19</v>
      </c>
      <c r="H807">
        <v>4</v>
      </c>
      <c r="I807" t="s">
        <v>193</v>
      </c>
      <c r="J807" t="s">
        <v>31</v>
      </c>
      <c r="K807" t="s">
        <v>24</v>
      </c>
      <c r="L807" t="s">
        <v>22</v>
      </c>
      <c r="M807">
        <v>13</v>
      </c>
      <c r="N807">
        <v>0</v>
      </c>
      <c r="O807">
        <v>13</v>
      </c>
      <c r="P807">
        <v>100</v>
      </c>
      <c r="Q807" s="1">
        <v>42092</v>
      </c>
      <c r="R807" t="s">
        <v>22</v>
      </c>
      <c r="S807">
        <v>484</v>
      </c>
      <c r="T807">
        <v>344</v>
      </c>
      <c r="U807" t="b">
        <v>0</v>
      </c>
      <c r="V807" t="b">
        <v>1</v>
      </c>
      <c r="W807" t="s">
        <v>18</v>
      </c>
      <c r="X807" s="1"/>
      <c r="Y807" t="s">
        <v>18</v>
      </c>
      <c r="Z807" t="s">
        <v>18</v>
      </c>
    </row>
    <row r="808" spans="1:26" hidden="1" x14ac:dyDescent="0.4">
      <c r="A808">
        <v>17008159671</v>
      </c>
      <c r="B808" t="s">
        <v>16</v>
      </c>
      <c r="C808" t="s">
        <v>17</v>
      </c>
      <c r="D808" s="1">
        <v>34094</v>
      </c>
      <c r="E808" s="1">
        <v>23890</v>
      </c>
      <c r="F808" t="s">
        <v>25</v>
      </c>
      <c r="G808" t="s">
        <v>19</v>
      </c>
      <c r="H808">
        <v>1</v>
      </c>
      <c r="I808" t="s">
        <v>51</v>
      </c>
      <c r="J808" t="s">
        <v>31</v>
      </c>
      <c r="K808" t="s">
        <v>24</v>
      </c>
      <c r="L808" t="s">
        <v>22</v>
      </c>
      <c r="M808">
        <v>64</v>
      </c>
      <c r="N808">
        <v>18</v>
      </c>
      <c r="O808">
        <v>46</v>
      </c>
      <c r="P808">
        <v>100</v>
      </c>
      <c r="Q808" s="1">
        <v>40973</v>
      </c>
      <c r="R808" t="s">
        <v>22</v>
      </c>
      <c r="S808">
        <v>941</v>
      </c>
      <c r="T808">
        <v>144</v>
      </c>
      <c r="U808" t="b">
        <v>1</v>
      </c>
      <c r="V808" t="b">
        <v>1</v>
      </c>
      <c r="W808" t="s">
        <v>18</v>
      </c>
      <c r="X808" s="1"/>
      <c r="Y808" t="s">
        <v>18</v>
      </c>
      <c r="Z808" t="s">
        <v>18</v>
      </c>
    </row>
    <row r="809" spans="1:26" hidden="1" x14ac:dyDescent="0.4">
      <c r="A809">
        <v>16114972229</v>
      </c>
      <c r="B809" t="s">
        <v>16</v>
      </c>
      <c r="C809" t="s">
        <v>28</v>
      </c>
      <c r="D809" s="1">
        <v>34561</v>
      </c>
      <c r="E809" s="1">
        <v>20425</v>
      </c>
      <c r="F809" t="s">
        <v>29</v>
      </c>
      <c r="G809" t="s">
        <v>19</v>
      </c>
      <c r="H809">
        <v>-1</v>
      </c>
      <c r="I809" t="s">
        <v>36</v>
      </c>
      <c r="J809" t="s">
        <v>31</v>
      </c>
      <c r="K809" t="s">
        <v>24</v>
      </c>
      <c r="L809" t="s">
        <v>22</v>
      </c>
      <c r="M809">
        <v>819</v>
      </c>
      <c r="N809">
        <v>585</v>
      </c>
      <c r="O809">
        <v>234</v>
      </c>
      <c r="P809">
        <v>100</v>
      </c>
      <c r="Q809" s="1">
        <v>41653</v>
      </c>
      <c r="R809" t="s">
        <v>22</v>
      </c>
      <c r="S809">
        <v>96</v>
      </c>
      <c r="T809">
        <v>3</v>
      </c>
      <c r="U809" t="b">
        <v>0</v>
      </c>
      <c r="V809" t="b">
        <v>1</v>
      </c>
      <c r="W809" t="s">
        <v>18</v>
      </c>
      <c r="X809" s="1"/>
      <c r="Y809" t="s">
        <v>18</v>
      </c>
      <c r="Z809" t="s">
        <v>18</v>
      </c>
    </row>
    <row r="810" spans="1:26" hidden="1" x14ac:dyDescent="0.4">
      <c r="A810">
        <v>16542039282</v>
      </c>
      <c r="B810" t="s">
        <v>16</v>
      </c>
      <c r="C810" t="s">
        <v>28</v>
      </c>
      <c r="D810" s="1">
        <v>41274</v>
      </c>
      <c r="E810" s="1">
        <v>27847</v>
      </c>
      <c r="F810" t="s">
        <v>29</v>
      </c>
      <c r="G810" t="s">
        <v>19</v>
      </c>
      <c r="H810">
        <v>-1</v>
      </c>
      <c r="I810" t="s">
        <v>51</v>
      </c>
      <c r="J810" t="s">
        <v>31</v>
      </c>
      <c r="K810" t="s">
        <v>24</v>
      </c>
      <c r="L810" t="s">
        <v>22</v>
      </c>
      <c r="M810">
        <v>328</v>
      </c>
      <c r="N810">
        <v>247</v>
      </c>
      <c r="O810">
        <v>81</v>
      </c>
      <c r="P810">
        <v>100</v>
      </c>
      <c r="Q810" s="1">
        <v>41613</v>
      </c>
      <c r="R810" t="s">
        <v>22</v>
      </c>
      <c r="S810">
        <v>78</v>
      </c>
      <c r="T810">
        <v>84</v>
      </c>
      <c r="U810" t="b">
        <v>0</v>
      </c>
      <c r="V810" t="b">
        <v>1</v>
      </c>
      <c r="W810" t="s">
        <v>18</v>
      </c>
      <c r="X810" s="1"/>
      <c r="Y810" t="s">
        <v>18</v>
      </c>
      <c r="Z810" t="s">
        <v>18</v>
      </c>
    </row>
    <row r="811" spans="1:26" hidden="1" x14ac:dyDescent="0.4">
      <c r="A811">
        <v>17216416185</v>
      </c>
      <c r="B811" t="s">
        <v>16</v>
      </c>
      <c r="C811" t="s">
        <v>17</v>
      </c>
      <c r="D811" s="1">
        <v>41628</v>
      </c>
      <c r="E811" s="1">
        <v>30165</v>
      </c>
      <c r="F811" t="s">
        <v>29</v>
      </c>
      <c r="G811" t="s">
        <v>19</v>
      </c>
      <c r="H811">
        <v>-1</v>
      </c>
      <c r="I811" t="s">
        <v>70</v>
      </c>
      <c r="J811" t="s">
        <v>49</v>
      </c>
      <c r="K811" t="s">
        <v>50</v>
      </c>
      <c r="L811" t="s">
        <v>22</v>
      </c>
      <c r="M811">
        <v>3196</v>
      </c>
      <c r="N811">
        <v>0</v>
      </c>
      <c r="O811">
        <v>3196</v>
      </c>
      <c r="P811">
        <v>100</v>
      </c>
      <c r="Q811" s="1">
        <v>41628</v>
      </c>
      <c r="R811" t="s">
        <v>22</v>
      </c>
      <c r="S811">
        <v>533</v>
      </c>
      <c r="T811">
        <v>675</v>
      </c>
      <c r="U811" t="b">
        <v>0</v>
      </c>
      <c r="V811" t="b">
        <v>1</v>
      </c>
      <c r="W811" t="s">
        <v>18</v>
      </c>
      <c r="X811" s="1"/>
      <c r="Y811" t="s">
        <v>18</v>
      </c>
      <c r="Z811" t="s">
        <v>18</v>
      </c>
    </row>
    <row r="812" spans="1:26" hidden="1" x14ac:dyDescent="0.4">
      <c r="A812">
        <v>14184099197</v>
      </c>
      <c r="B812" t="s">
        <v>16</v>
      </c>
      <c r="C812" t="s">
        <v>24</v>
      </c>
      <c r="D812" s="1">
        <v>41977</v>
      </c>
      <c r="E812" s="1">
        <v>24867</v>
      </c>
      <c r="F812" t="s">
        <v>25</v>
      </c>
      <c r="G812" t="s">
        <v>19</v>
      </c>
      <c r="H812">
        <v>4</v>
      </c>
      <c r="I812" t="s">
        <v>20</v>
      </c>
      <c r="J812" t="s">
        <v>21</v>
      </c>
      <c r="K812" t="s">
        <v>23</v>
      </c>
      <c r="L812" t="s">
        <v>22</v>
      </c>
      <c r="M812">
        <v>32069</v>
      </c>
      <c r="N812">
        <v>32069</v>
      </c>
      <c r="O812">
        <v>0</v>
      </c>
      <c r="P812">
        <v>0</v>
      </c>
      <c r="Q812" s="1">
        <v>42365</v>
      </c>
      <c r="R812" t="s">
        <v>22</v>
      </c>
      <c r="S812">
        <v>2632</v>
      </c>
      <c r="T812">
        <v>2005</v>
      </c>
      <c r="U812" t="b">
        <v>1</v>
      </c>
      <c r="V812" t="b">
        <v>1</v>
      </c>
      <c r="W812" t="s">
        <v>18</v>
      </c>
      <c r="X812" s="1"/>
      <c r="Y812" t="s">
        <v>18</v>
      </c>
      <c r="Z812" t="s">
        <v>18</v>
      </c>
    </row>
    <row r="813" spans="1:26" hidden="1" x14ac:dyDescent="0.4">
      <c r="A813">
        <v>16656752248</v>
      </c>
      <c r="B813" t="s">
        <v>16</v>
      </c>
      <c r="C813" t="s">
        <v>28</v>
      </c>
      <c r="D813" s="1">
        <v>33957</v>
      </c>
      <c r="E813" s="1">
        <v>21194</v>
      </c>
      <c r="F813" t="s">
        <v>29</v>
      </c>
      <c r="G813" t="s">
        <v>19</v>
      </c>
      <c r="H813">
        <v>-1</v>
      </c>
      <c r="I813" t="s">
        <v>51</v>
      </c>
      <c r="J813" t="s">
        <v>31</v>
      </c>
      <c r="K813" t="s">
        <v>24</v>
      </c>
      <c r="L813" t="s">
        <v>22</v>
      </c>
      <c r="M813">
        <v>929</v>
      </c>
      <c r="N813">
        <v>777</v>
      </c>
      <c r="O813">
        <v>152</v>
      </c>
      <c r="P813">
        <v>100</v>
      </c>
      <c r="Q813" s="1">
        <v>43465</v>
      </c>
      <c r="R813" t="s">
        <v>22</v>
      </c>
      <c r="S813">
        <v>-2</v>
      </c>
      <c r="T813">
        <v>35</v>
      </c>
      <c r="U813" t="b">
        <v>0</v>
      </c>
      <c r="V813" t="b">
        <v>1</v>
      </c>
      <c r="W813" t="s">
        <v>18</v>
      </c>
      <c r="X813" s="1"/>
      <c r="Y813" t="s">
        <v>18</v>
      </c>
      <c r="Z813" t="s">
        <v>18</v>
      </c>
    </row>
    <row r="814" spans="1:26" hidden="1" x14ac:dyDescent="0.4">
      <c r="A814">
        <v>17100582673</v>
      </c>
      <c r="B814" t="s">
        <v>16</v>
      </c>
      <c r="C814" t="s">
        <v>28</v>
      </c>
      <c r="D814" s="1">
        <v>37384</v>
      </c>
      <c r="E814" s="1">
        <v>29752</v>
      </c>
      <c r="F814" t="s">
        <v>25</v>
      </c>
      <c r="G814" t="s">
        <v>25</v>
      </c>
      <c r="H814">
        <v>-1</v>
      </c>
      <c r="I814" t="s">
        <v>48</v>
      </c>
      <c r="J814" t="s">
        <v>49</v>
      </c>
      <c r="K814" t="s">
        <v>50</v>
      </c>
      <c r="L814" t="s">
        <v>22</v>
      </c>
      <c r="M814">
        <v>658</v>
      </c>
      <c r="N814">
        <v>589</v>
      </c>
      <c r="O814">
        <v>69</v>
      </c>
      <c r="P814">
        <v>100</v>
      </c>
      <c r="Q814" s="1">
        <v>41298</v>
      </c>
      <c r="R814" t="s">
        <v>22</v>
      </c>
      <c r="S814">
        <v>207</v>
      </c>
      <c r="T814">
        <v>32</v>
      </c>
      <c r="U814" t="b">
        <v>0</v>
      </c>
      <c r="V814" t="b">
        <v>1</v>
      </c>
      <c r="W814" t="s">
        <v>18</v>
      </c>
      <c r="X814" s="1"/>
      <c r="Y814" t="s">
        <v>18</v>
      </c>
      <c r="Z814" t="s">
        <v>18</v>
      </c>
    </row>
    <row r="815" spans="1:26" hidden="1" x14ac:dyDescent="0.4">
      <c r="A815">
        <v>14125291960</v>
      </c>
      <c r="B815" t="s">
        <v>16</v>
      </c>
      <c r="C815" t="s">
        <v>28</v>
      </c>
      <c r="D815" s="1">
        <v>34006</v>
      </c>
      <c r="E815" s="1">
        <v>23344</v>
      </c>
      <c r="F815" t="s">
        <v>25</v>
      </c>
      <c r="G815" t="s">
        <v>19</v>
      </c>
      <c r="H815">
        <v>-1</v>
      </c>
      <c r="I815" t="s">
        <v>71</v>
      </c>
      <c r="J815" t="s">
        <v>34</v>
      </c>
      <c r="K815" t="s">
        <v>23</v>
      </c>
      <c r="L815" t="s">
        <v>22</v>
      </c>
      <c r="M815">
        <v>1270</v>
      </c>
      <c r="N815">
        <v>1270</v>
      </c>
      <c r="O815">
        <v>0</v>
      </c>
      <c r="P815">
        <v>0</v>
      </c>
      <c r="R815" t="s">
        <v>22</v>
      </c>
      <c r="S815">
        <v>182</v>
      </c>
      <c r="T815">
        <v>199</v>
      </c>
      <c r="U815" t="b">
        <v>1</v>
      </c>
      <c r="V815" t="b">
        <v>1</v>
      </c>
      <c r="W815" t="s">
        <v>18</v>
      </c>
      <c r="X815" s="1"/>
      <c r="Y815" t="s">
        <v>18</v>
      </c>
      <c r="Z815" t="s">
        <v>18</v>
      </c>
    </row>
    <row r="816" spans="1:26" hidden="1" x14ac:dyDescent="0.4">
      <c r="A816">
        <v>11052313555</v>
      </c>
      <c r="B816" t="s">
        <v>16</v>
      </c>
      <c r="C816" t="s">
        <v>28</v>
      </c>
      <c r="D816" s="1">
        <v>36223</v>
      </c>
      <c r="E816" s="1">
        <v>29511</v>
      </c>
      <c r="F816" t="s">
        <v>29</v>
      </c>
      <c r="G816" t="s">
        <v>19</v>
      </c>
      <c r="H816">
        <v>4</v>
      </c>
      <c r="I816" t="s">
        <v>35</v>
      </c>
      <c r="J816" t="s">
        <v>21</v>
      </c>
      <c r="K816" t="s">
        <v>23</v>
      </c>
      <c r="L816" t="s">
        <v>22</v>
      </c>
      <c r="M816">
        <v>310</v>
      </c>
      <c r="N816">
        <v>9</v>
      </c>
      <c r="O816">
        <v>301</v>
      </c>
      <c r="P816">
        <v>100</v>
      </c>
      <c r="Q816" s="1">
        <v>41767</v>
      </c>
      <c r="R816" t="s">
        <v>22</v>
      </c>
      <c r="S816">
        <v>25</v>
      </c>
      <c r="T816">
        <v>4</v>
      </c>
      <c r="U816" t="b">
        <v>0</v>
      </c>
      <c r="V816" t="b">
        <v>1</v>
      </c>
      <c r="W816" t="s">
        <v>18</v>
      </c>
      <c r="X816" s="1"/>
      <c r="Y816" t="s">
        <v>18</v>
      </c>
      <c r="Z816" t="s">
        <v>18</v>
      </c>
    </row>
    <row r="817" spans="1:26" hidden="1" x14ac:dyDescent="0.4">
      <c r="A817">
        <v>13935434937</v>
      </c>
      <c r="B817" t="s">
        <v>16</v>
      </c>
      <c r="C817" t="s">
        <v>24</v>
      </c>
      <c r="D817" s="1">
        <v>35668</v>
      </c>
      <c r="E817" s="1">
        <v>29568</v>
      </c>
      <c r="F817" t="s">
        <v>29</v>
      </c>
      <c r="G817" t="s">
        <v>19</v>
      </c>
      <c r="H817">
        <v>-1</v>
      </c>
      <c r="I817" t="s">
        <v>35</v>
      </c>
      <c r="J817" t="s">
        <v>21</v>
      </c>
      <c r="K817" t="s">
        <v>23</v>
      </c>
      <c r="L817" t="s">
        <v>22</v>
      </c>
      <c r="M817">
        <v>50866</v>
      </c>
      <c r="N817">
        <v>50866</v>
      </c>
      <c r="O817">
        <v>0</v>
      </c>
      <c r="P817">
        <v>0</v>
      </c>
      <c r="R817" t="s">
        <v>22</v>
      </c>
      <c r="S817">
        <v>2573</v>
      </c>
      <c r="T817">
        <v>1077</v>
      </c>
      <c r="U817" t="b">
        <v>1</v>
      </c>
      <c r="V817" t="b">
        <v>1</v>
      </c>
      <c r="W817" t="s">
        <v>18</v>
      </c>
      <c r="X817" s="1"/>
      <c r="Y817" t="s">
        <v>18</v>
      </c>
      <c r="Z817" t="s">
        <v>18</v>
      </c>
    </row>
    <row r="818" spans="1:26" hidden="1" x14ac:dyDescent="0.4">
      <c r="A818">
        <v>14865849699</v>
      </c>
      <c r="B818" t="s">
        <v>16</v>
      </c>
      <c r="C818" t="s">
        <v>17</v>
      </c>
      <c r="D818" s="1">
        <v>35913</v>
      </c>
      <c r="E818" s="1">
        <v>26246</v>
      </c>
      <c r="F818" t="s">
        <v>29</v>
      </c>
      <c r="G818" t="s">
        <v>19</v>
      </c>
      <c r="H818">
        <v>1</v>
      </c>
      <c r="I818" t="s">
        <v>114</v>
      </c>
      <c r="J818" t="s">
        <v>31</v>
      </c>
      <c r="K818" t="s">
        <v>24</v>
      </c>
      <c r="L818" t="s">
        <v>22</v>
      </c>
      <c r="M818">
        <v>214</v>
      </c>
      <c r="N818">
        <v>214</v>
      </c>
      <c r="O818">
        <v>0</v>
      </c>
      <c r="P818">
        <v>0</v>
      </c>
      <c r="R818" t="s">
        <v>22</v>
      </c>
      <c r="S818">
        <v>531</v>
      </c>
      <c r="T818">
        <v>62</v>
      </c>
      <c r="U818" t="b">
        <v>1</v>
      </c>
      <c r="V818" t="b">
        <v>1</v>
      </c>
      <c r="W818" t="s">
        <v>18</v>
      </c>
      <c r="X818" s="1"/>
      <c r="Y818" t="s">
        <v>18</v>
      </c>
      <c r="Z818" t="s">
        <v>18</v>
      </c>
    </row>
    <row r="819" spans="1:26" hidden="1" x14ac:dyDescent="0.4">
      <c r="A819">
        <v>12922452019</v>
      </c>
      <c r="B819" t="s">
        <v>16</v>
      </c>
      <c r="C819" t="s">
        <v>28</v>
      </c>
      <c r="D819" s="1">
        <v>36853</v>
      </c>
      <c r="E819" s="1">
        <v>25700</v>
      </c>
      <c r="F819" t="s">
        <v>29</v>
      </c>
      <c r="G819" t="s">
        <v>19</v>
      </c>
      <c r="H819">
        <v>1</v>
      </c>
      <c r="I819" t="s">
        <v>103</v>
      </c>
      <c r="J819" t="s">
        <v>64</v>
      </c>
      <c r="K819" t="s">
        <v>23</v>
      </c>
      <c r="L819" t="s">
        <v>18</v>
      </c>
      <c r="M819">
        <v>89</v>
      </c>
      <c r="N819">
        <v>75</v>
      </c>
      <c r="O819">
        <v>14</v>
      </c>
      <c r="P819">
        <v>100</v>
      </c>
      <c r="Q819" s="1">
        <v>42065</v>
      </c>
      <c r="R819" t="s">
        <v>22</v>
      </c>
      <c r="S819">
        <v>25</v>
      </c>
      <c r="T819">
        <v>3</v>
      </c>
      <c r="U819" t="b">
        <v>0</v>
      </c>
      <c r="V819" t="b">
        <v>0</v>
      </c>
      <c r="W819" t="s">
        <v>18</v>
      </c>
      <c r="X819" s="1"/>
      <c r="Y819" t="s">
        <v>18</v>
      </c>
      <c r="Z819" t="s">
        <v>18</v>
      </c>
    </row>
    <row r="820" spans="1:26" hidden="1" x14ac:dyDescent="0.4">
      <c r="A820">
        <v>14581350452</v>
      </c>
      <c r="B820" t="s">
        <v>16</v>
      </c>
      <c r="C820" t="s">
        <v>17</v>
      </c>
      <c r="D820" s="1">
        <v>36985</v>
      </c>
      <c r="E820" s="1">
        <v>25830</v>
      </c>
      <c r="F820" t="s">
        <v>25</v>
      </c>
      <c r="G820" t="s">
        <v>19</v>
      </c>
      <c r="H820">
        <v>-1</v>
      </c>
      <c r="I820" t="s">
        <v>47</v>
      </c>
      <c r="J820" t="s">
        <v>42</v>
      </c>
      <c r="K820" t="s">
        <v>23</v>
      </c>
      <c r="L820" t="s">
        <v>22</v>
      </c>
      <c r="M820">
        <v>6514</v>
      </c>
      <c r="N820">
        <v>6514</v>
      </c>
      <c r="O820">
        <v>0</v>
      </c>
      <c r="P820">
        <v>0</v>
      </c>
      <c r="R820" t="s">
        <v>22</v>
      </c>
      <c r="S820">
        <v>120</v>
      </c>
      <c r="T820">
        <v>163</v>
      </c>
      <c r="U820" t="b">
        <v>0</v>
      </c>
      <c r="V820" t="b">
        <v>1</v>
      </c>
      <c r="W820" t="s">
        <v>18</v>
      </c>
      <c r="X820" s="1"/>
      <c r="Y820" t="s">
        <v>18</v>
      </c>
      <c r="Z820" t="s">
        <v>18</v>
      </c>
    </row>
    <row r="821" spans="1:26" hidden="1" x14ac:dyDescent="0.4">
      <c r="A821">
        <v>10501721200</v>
      </c>
      <c r="B821" t="s">
        <v>16</v>
      </c>
      <c r="C821" t="s">
        <v>28</v>
      </c>
      <c r="D821" s="1">
        <v>34710</v>
      </c>
      <c r="E821" s="1">
        <v>26072</v>
      </c>
      <c r="G821" t="s">
        <v>19</v>
      </c>
      <c r="H821">
        <v>-1</v>
      </c>
      <c r="I821" t="s">
        <v>124</v>
      </c>
      <c r="J821" t="s">
        <v>31</v>
      </c>
      <c r="K821" t="s">
        <v>24</v>
      </c>
      <c r="L821" t="s">
        <v>22</v>
      </c>
      <c r="M821">
        <v>1040</v>
      </c>
      <c r="N821">
        <v>548</v>
      </c>
      <c r="O821">
        <v>492</v>
      </c>
      <c r="P821">
        <v>100</v>
      </c>
      <c r="Q821" s="1">
        <v>42690</v>
      </c>
      <c r="R821" t="s">
        <v>22</v>
      </c>
      <c r="S821">
        <v>32</v>
      </c>
      <c r="T821">
        <v>44</v>
      </c>
      <c r="U821" t="b">
        <v>0</v>
      </c>
      <c r="V821" t="b">
        <v>0</v>
      </c>
      <c r="W821" t="s">
        <v>18</v>
      </c>
      <c r="X821" s="1"/>
      <c r="Y821" t="s">
        <v>18</v>
      </c>
      <c r="Z821" t="s">
        <v>18</v>
      </c>
    </row>
    <row r="822" spans="1:26" hidden="1" x14ac:dyDescent="0.4">
      <c r="A822">
        <v>15273088020</v>
      </c>
      <c r="B822" t="s">
        <v>16</v>
      </c>
      <c r="C822" t="s">
        <v>28</v>
      </c>
      <c r="D822" s="1">
        <v>35318</v>
      </c>
      <c r="E822" s="1">
        <v>26400</v>
      </c>
      <c r="F822" t="s">
        <v>25</v>
      </c>
      <c r="G822" t="s">
        <v>19</v>
      </c>
      <c r="H822">
        <v>-1</v>
      </c>
      <c r="I822" t="s">
        <v>167</v>
      </c>
      <c r="J822" t="s">
        <v>38</v>
      </c>
      <c r="K822" t="s">
        <v>16</v>
      </c>
      <c r="L822" t="s">
        <v>22</v>
      </c>
      <c r="M822">
        <v>690</v>
      </c>
      <c r="N822">
        <v>690</v>
      </c>
      <c r="O822">
        <v>0</v>
      </c>
      <c r="P822">
        <v>0</v>
      </c>
      <c r="R822" t="s">
        <v>22</v>
      </c>
      <c r="S822">
        <v>190</v>
      </c>
      <c r="T822">
        <v>18</v>
      </c>
      <c r="U822" t="b">
        <v>0</v>
      </c>
      <c r="V822" t="b">
        <v>0</v>
      </c>
      <c r="W822" t="s">
        <v>18</v>
      </c>
      <c r="X822" s="1"/>
      <c r="Y822" t="s">
        <v>18</v>
      </c>
      <c r="Z822" t="s">
        <v>18</v>
      </c>
    </row>
    <row r="823" spans="1:26" hidden="1" x14ac:dyDescent="0.4">
      <c r="A823">
        <v>12330786535</v>
      </c>
      <c r="B823" t="s">
        <v>16</v>
      </c>
      <c r="C823" t="s">
        <v>17</v>
      </c>
      <c r="D823" s="1">
        <v>35027</v>
      </c>
      <c r="E823" s="1">
        <v>22425</v>
      </c>
      <c r="F823" t="s">
        <v>25</v>
      </c>
      <c r="G823" t="s">
        <v>19</v>
      </c>
      <c r="H823">
        <v>-1</v>
      </c>
      <c r="I823" t="s">
        <v>88</v>
      </c>
      <c r="J823" t="s">
        <v>31</v>
      </c>
      <c r="K823" t="s">
        <v>24</v>
      </c>
      <c r="L823" t="s">
        <v>22</v>
      </c>
      <c r="M823">
        <v>3569</v>
      </c>
      <c r="N823">
        <v>1764</v>
      </c>
      <c r="O823">
        <v>1805</v>
      </c>
      <c r="P823">
        <v>100</v>
      </c>
      <c r="Q823" s="1">
        <v>41226</v>
      </c>
      <c r="R823" t="s">
        <v>22</v>
      </c>
      <c r="S823">
        <v>276</v>
      </c>
      <c r="T823">
        <v>108</v>
      </c>
      <c r="U823" t="b">
        <v>1</v>
      </c>
      <c r="V823" t="b">
        <v>1</v>
      </c>
      <c r="W823" t="s">
        <v>18</v>
      </c>
      <c r="X823" s="1"/>
      <c r="Y823" t="s">
        <v>18</v>
      </c>
      <c r="Z823" t="s">
        <v>18</v>
      </c>
    </row>
    <row r="824" spans="1:26" hidden="1" x14ac:dyDescent="0.4">
      <c r="A824">
        <v>12674087795</v>
      </c>
      <c r="B824" t="s">
        <v>16</v>
      </c>
      <c r="C824" t="s">
        <v>17</v>
      </c>
      <c r="D824" s="1">
        <v>35386</v>
      </c>
      <c r="E824" s="1">
        <v>26196</v>
      </c>
      <c r="G824" t="s">
        <v>19</v>
      </c>
      <c r="H824">
        <v>-1</v>
      </c>
      <c r="I824" t="s">
        <v>121</v>
      </c>
      <c r="J824" t="s">
        <v>42</v>
      </c>
      <c r="K824" t="s">
        <v>23</v>
      </c>
      <c r="L824" t="s">
        <v>22</v>
      </c>
      <c r="M824">
        <v>6632</v>
      </c>
      <c r="N824">
        <v>4567</v>
      </c>
      <c r="O824">
        <v>2065</v>
      </c>
      <c r="P824">
        <v>50</v>
      </c>
      <c r="Q824" s="1">
        <v>40912</v>
      </c>
      <c r="R824" t="s">
        <v>22</v>
      </c>
      <c r="S824">
        <v>542</v>
      </c>
      <c r="T824">
        <v>131</v>
      </c>
      <c r="U824" t="b">
        <v>1</v>
      </c>
      <c r="V824" t="b">
        <v>1</v>
      </c>
      <c r="W824" t="s">
        <v>18</v>
      </c>
      <c r="X824" s="1"/>
      <c r="Y824" t="s">
        <v>18</v>
      </c>
      <c r="Z824" t="s">
        <v>18</v>
      </c>
    </row>
    <row r="825" spans="1:26" hidden="1" x14ac:dyDescent="0.4">
      <c r="A825">
        <v>18931364938</v>
      </c>
      <c r="B825" t="s">
        <v>16</v>
      </c>
      <c r="C825" t="s">
        <v>24</v>
      </c>
      <c r="D825" s="1">
        <v>35700</v>
      </c>
      <c r="E825" s="1">
        <v>26342</v>
      </c>
      <c r="F825" t="s">
        <v>29</v>
      </c>
      <c r="G825" t="s">
        <v>19</v>
      </c>
      <c r="H825">
        <v>0</v>
      </c>
      <c r="I825" t="s">
        <v>187</v>
      </c>
      <c r="J825" t="s">
        <v>42</v>
      </c>
      <c r="K825" t="s">
        <v>23</v>
      </c>
      <c r="L825" t="s">
        <v>22</v>
      </c>
      <c r="M825">
        <v>33272</v>
      </c>
      <c r="N825">
        <v>33272</v>
      </c>
      <c r="O825">
        <v>0</v>
      </c>
      <c r="P825">
        <v>0</v>
      </c>
      <c r="R825" t="s">
        <v>22</v>
      </c>
      <c r="S825">
        <v>683</v>
      </c>
      <c r="T825">
        <v>3</v>
      </c>
      <c r="U825" t="b">
        <v>1</v>
      </c>
      <c r="V825" t="b">
        <v>1</v>
      </c>
      <c r="W825" t="s">
        <v>18</v>
      </c>
      <c r="X825" s="1"/>
      <c r="Y825" t="s">
        <v>18</v>
      </c>
      <c r="Z825" t="s">
        <v>18</v>
      </c>
    </row>
    <row r="826" spans="1:26" hidden="1" x14ac:dyDescent="0.4">
      <c r="A826">
        <v>17979095911</v>
      </c>
      <c r="B826" t="s">
        <v>16</v>
      </c>
      <c r="C826" t="s">
        <v>28</v>
      </c>
      <c r="D826" s="1">
        <v>35551</v>
      </c>
      <c r="E826" s="1">
        <v>26987</v>
      </c>
      <c r="F826" t="s">
        <v>25</v>
      </c>
      <c r="G826" t="s">
        <v>19</v>
      </c>
      <c r="H826">
        <v>-1</v>
      </c>
      <c r="I826" t="s">
        <v>47</v>
      </c>
      <c r="J826" t="s">
        <v>42</v>
      </c>
      <c r="K826" t="s">
        <v>23</v>
      </c>
      <c r="L826" t="s">
        <v>22</v>
      </c>
      <c r="M826">
        <v>6071</v>
      </c>
      <c r="N826">
        <v>6071</v>
      </c>
      <c r="O826">
        <v>0</v>
      </c>
      <c r="P826">
        <v>0</v>
      </c>
      <c r="Q826" s="1">
        <v>41679</v>
      </c>
      <c r="R826" t="s">
        <v>22</v>
      </c>
      <c r="S826">
        <v>146</v>
      </c>
      <c r="T826">
        <v>39</v>
      </c>
      <c r="U826" t="b">
        <v>0</v>
      </c>
      <c r="V826" t="b">
        <v>0</v>
      </c>
      <c r="W826" t="s">
        <v>18</v>
      </c>
      <c r="X826" s="1"/>
      <c r="Y826" t="s">
        <v>18</v>
      </c>
      <c r="Z826" t="s">
        <v>18</v>
      </c>
    </row>
    <row r="827" spans="1:26" hidden="1" x14ac:dyDescent="0.4">
      <c r="A827">
        <v>10312072350</v>
      </c>
      <c r="B827" t="s">
        <v>16</v>
      </c>
      <c r="C827" t="s">
        <v>24</v>
      </c>
      <c r="D827" s="1">
        <v>36776</v>
      </c>
      <c r="E827" s="1">
        <v>26841</v>
      </c>
      <c r="F827" t="s">
        <v>25</v>
      </c>
      <c r="G827" t="s">
        <v>19</v>
      </c>
      <c r="H827">
        <v>0</v>
      </c>
      <c r="I827" t="s">
        <v>103</v>
      </c>
      <c r="J827" t="s">
        <v>64</v>
      </c>
      <c r="K827" t="s">
        <v>23</v>
      </c>
      <c r="L827" t="s">
        <v>22</v>
      </c>
      <c r="M827">
        <v>8750</v>
      </c>
      <c r="N827">
        <v>8750</v>
      </c>
      <c r="O827">
        <v>0</v>
      </c>
      <c r="P827">
        <v>0</v>
      </c>
      <c r="R827" t="s">
        <v>22</v>
      </c>
      <c r="S827">
        <v>393</v>
      </c>
      <c r="T827">
        <v>320</v>
      </c>
      <c r="U827" t="b">
        <v>1</v>
      </c>
      <c r="V827" t="b">
        <v>1</v>
      </c>
      <c r="W827" t="s">
        <v>18</v>
      </c>
      <c r="X827" s="1"/>
      <c r="Y827" t="s">
        <v>18</v>
      </c>
      <c r="Z827" t="s">
        <v>18</v>
      </c>
    </row>
    <row r="828" spans="1:26" hidden="1" x14ac:dyDescent="0.4">
      <c r="A828">
        <v>12705199145</v>
      </c>
      <c r="B828" t="s">
        <v>16</v>
      </c>
      <c r="C828" t="s">
        <v>17</v>
      </c>
      <c r="D828" s="1">
        <v>37027</v>
      </c>
      <c r="E828" s="1">
        <v>28686</v>
      </c>
      <c r="F828" t="s">
        <v>29</v>
      </c>
      <c r="G828" t="s">
        <v>19</v>
      </c>
      <c r="H828">
        <v>-1</v>
      </c>
      <c r="I828" t="s">
        <v>97</v>
      </c>
      <c r="J828" t="s">
        <v>38</v>
      </c>
      <c r="K828" t="s">
        <v>16</v>
      </c>
      <c r="L828" t="s">
        <v>22</v>
      </c>
      <c r="M828">
        <v>15343</v>
      </c>
      <c r="N828">
        <v>15343</v>
      </c>
      <c r="O828">
        <v>0</v>
      </c>
      <c r="P828">
        <v>0</v>
      </c>
      <c r="R828" t="s">
        <v>22</v>
      </c>
      <c r="S828">
        <v>745</v>
      </c>
      <c r="T828">
        <v>451</v>
      </c>
      <c r="U828" t="b">
        <v>1</v>
      </c>
      <c r="V828" t="b">
        <v>0</v>
      </c>
      <c r="W828" t="s">
        <v>18</v>
      </c>
      <c r="X828" s="1"/>
      <c r="Y828" t="s">
        <v>18</v>
      </c>
      <c r="Z828" t="s">
        <v>18</v>
      </c>
    </row>
    <row r="829" spans="1:26" hidden="1" x14ac:dyDescent="0.4">
      <c r="A829">
        <v>16859396714</v>
      </c>
      <c r="B829" t="s">
        <v>16</v>
      </c>
      <c r="C829" t="s">
        <v>28</v>
      </c>
      <c r="D829" s="1">
        <v>37484</v>
      </c>
      <c r="E829" s="1">
        <v>30237</v>
      </c>
      <c r="G829" t="s">
        <v>19</v>
      </c>
      <c r="H829">
        <v>4</v>
      </c>
      <c r="I829" t="s">
        <v>125</v>
      </c>
      <c r="J829" t="s">
        <v>31</v>
      </c>
      <c r="K829" t="s">
        <v>24</v>
      </c>
      <c r="L829" t="s">
        <v>22</v>
      </c>
      <c r="M829">
        <v>235</v>
      </c>
      <c r="N829">
        <v>50</v>
      </c>
      <c r="O829">
        <v>185</v>
      </c>
      <c r="P829">
        <v>100</v>
      </c>
      <c r="Q829" s="1">
        <v>43069</v>
      </c>
      <c r="R829" t="s">
        <v>22</v>
      </c>
      <c r="S829">
        <v>153</v>
      </c>
      <c r="T829">
        <v>52</v>
      </c>
      <c r="U829" t="b">
        <v>0</v>
      </c>
      <c r="V829" t="b">
        <v>1</v>
      </c>
      <c r="W829" t="s">
        <v>18</v>
      </c>
      <c r="X829" s="1"/>
      <c r="Y829" t="s">
        <v>18</v>
      </c>
      <c r="Z829" t="s">
        <v>18</v>
      </c>
    </row>
    <row r="830" spans="1:26" hidden="1" x14ac:dyDescent="0.4">
      <c r="A830">
        <v>11866339347</v>
      </c>
      <c r="B830" t="s">
        <v>16</v>
      </c>
      <c r="C830" t="s">
        <v>24</v>
      </c>
      <c r="D830" s="1">
        <v>34255</v>
      </c>
      <c r="E830" s="1">
        <v>24989</v>
      </c>
      <c r="F830" t="s">
        <v>29</v>
      </c>
      <c r="G830" t="s">
        <v>19</v>
      </c>
      <c r="H830">
        <v>-1</v>
      </c>
      <c r="I830" t="s">
        <v>202</v>
      </c>
      <c r="J830" t="s">
        <v>31</v>
      </c>
      <c r="K830" t="s">
        <v>24</v>
      </c>
      <c r="L830" t="s">
        <v>22</v>
      </c>
      <c r="M830">
        <v>10477</v>
      </c>
      <c r="N830">
        <v>10289</v>
      </c>
      <c r="O830">
        <v>188</v>
      </c>
      <c r="P830">
        <v>0</v>
      </c>
      <c r="Q830" s="1">
        <v>43453</v>
      </c>
      <c r="R830" t="s">
        <v>22</v>
      </c>
      <c r="S830">
        <v>1358</v>
      </c>
      <c r="T830">
        <v>1836</v>
      </c>
      <c r="U830" t="b">
        <v>1</v>
      </c>
      <c r="V830" t="b">
        <v>1</v>
      </c>
      <c r="W830" t="s">
        <v>18</v>
      </c>
      <c r="X830" s="1"/>
      <c r="Y830" t="s">
        <v>18</v>
      </c>
      <c r="Z830" t="s">
        <v>18</v>
      </c>
    </row>
    <row r="831" spans="1:26" hidden="1" x14ac:dyDescent="0.4">
      <c r="A831">
        <v>14515380435</v>
      </c>
      <c r="B831" t="s">
        <v>16</v>
      </c>
      <c r="C831" t="s">
        <v>28</v>
      </c>
      <c r="D831" s="1">
        <v>36008</v>
      </c>
      <c r="E831" s="1">
        <v>24668</v>
      </c>
      <c r="F831" t="s">
        <v>25</v>
      </c>
      <c r="G831" t="s">
        <v>19</v>
      </c>
      <c r="H831">
        <v>-1</v>
      </c>
      <c r="I831" t="s">
        <v>51</v>
      </c>
      <c r="J831" t="s">
        <v>31</v>
      </c>
      <c r="K831" t="s">
        <v>24</v>
      </c>
      <c r="L831" t="s">
        <v>22</v>
      </c>
      <c r="M831">
        <v>764</v>
      </c>
      <c r="N831">
        <v>764</v>
      </c>
      <c r="O831">
        <v>0</v>
      </c>
      <c r="P831">
        <v>0</v>
      </c>
      <c r="R831" t="s">
        <v>22</v>
      </c>
      <c r="S831">
        <v>20</v>
      </c>
      <c r="T831">
        <v>20</v>
      </c>
      <c r="V831" t="b">
        <v>0</v>
      </c>
      <c r="W831" t="s">
        <v>18</v>
      </c>
      <c r="X831" s="1"/>
      <c r="Y831" t="s">
        <v>18</v>
      </c>
      <c r="Z831" t="s">
        <v>18</v>
      </c>
    </row>
    <row r="832" spans="1:26" hidden="1" x14ac:dyDescent="0.4">
      <c r="A832">
        <v>11454581456</v>
      </c>
      <c r="B832" t="s">
        <v>16</v>
      </c>
      <c r="C832" t="s">
        <v>28</v>
      </c>
      <c r="D832" s="1">
        <v>37056</v>
      </c>
      <c r="E832" s="1">
        <v>29321</v>
      </c>
      <c r="F832" t="s">
        <v>25</v>
      </c>
      <c r="G832" t="s">
        <v>25</v>
      </c>
      <c r="H832">
        <v>4</v>
      </c>
      <c r="I832" t="s">
        <v>61</v>
      </c>
      <c r="J832" t="s">
        <v>31</v>
      </c>
      <c r="K832" t="s">
        <v>24</v>
      </c>
      <c r="L832" t="s">
        <v>22</v>
      </c>
      <c r="M832">
        <v>1185</v>
      </c>
      <c r="N832">
        <v>1119</v>
      </c>
      <c r="O832">
        <v>66</v>
      </c>
      <c r="P832">
        <v>100</v>
      </c>
      <c r="Q832" s="1">
        <v>42628</v>
      </c>
      <c r="R832" t="s">
        <v>22</v>
      </c>
      <c r="S832">
        <v>102</v>
      </c>
      <c r="T832">
        <v>113</v>
      </c>
      <c r="U832" t="b">
        <v>1</v>
      </c>
      <c r="V832" t="b">
        <v>1</v>
      </c>
      <c r="W832" t="s">
        <v>18</v>
      </c>
      <c r="X832" s="1"/>
      <c r="Y832" t="s">
        <v>18</v>
      </c>
      <c r="Z832" t="s">
        <v>18</v>
      </c>
    </row>
    <row r="833" spans="1:26" hidden="1" x14ac:dyDescent="0.4">
      <c r="A833">
        <v>16656787477</v>
      </c>
      <c r="B833" t="s">
        <v>16</v>
      </c>
      <c r="C833" t="s">
        <v>28</v>
      </c>
      <c r="D833" s="1">
        <v>41234</v>
      </c>
      <c r="E833" s="1">
        <v>30439</v>
      </c>
      <c r="F833" t="s">
        <v>29</v>
      </c>
      <c r="G833" t="s">
        <v>19</v>
      </c>
      <c r="H833">
        <v>-1</v>
      </c>
      <c r="I833" t="s">
        <v>205</v>
      </c>
      <c r="J833" t="s">
        <v>42</v>
      </c>
      <c r="K833" t="s">
        <v>23</v>
      </c>
      <c r="L833" t="s">
        <v>22</v>
      </c>
      <c r="M833">
        <v>123</v>
      </c>
      <c r="N833">
        <v>71</v>
      </c>
      <c r="O833">
        <v>52</v>
      </c>
      <c r="P833">
        <v>100</v>
      </c>
      <c r="Q833" s="1">
        <v>41250</v>
      </c>
      <c r="R833" t="s">
        <v>22</v>
      </c>
      <c r="S833">
        <v>2</v>
      </c>
      <c r="T833">
        <v>2</v>
      </c>
      <c r="U833" t="b">
        <v>0</v>
      </c>
      <c r="V833" t="b">
        <v>1</v>
      </c>
      <c r="W833" t="s">
        <v>18</v>
      </c>
      <c r="X833" s="1"/>
      <c r="Y833" t="s">
        <v>18</v>
      </c>
      <c r="Z833" t="s">
        <v>18</v>
      </c>
    </row>
    <row r="834" spans="1:26" hidden="1" x14ac:dyDescent="0.4">
      <c r="A834">
        <v>18366586423</v>
      </c>
      <c r="B834" t="s">
        <v>16</v>
      </c>
      <c r="C834" t="s">
        <v>28</v>
      </c>
      <c r="D834" s="1">
        <v>42475</v>
      </c>
      <c r="E834" s="1">
        <v>31341</v>
      </c>
      <c r="F834" t="s">
        <v>29</v>
      </c>
      <c r="G834" t="s">
        <v>19</v>
      </c>
      <c r="H834">
        <v>-1</v>
      </c>
      <c r="I834" t="s">
        <v>68</v>
      </c>
      <c r="J834" t="s">
        <v>31</v>
      </c>
      <c r="K834" t="s">
        <v>24</v>
      </c>
      <c r="L834" t="s">
        <v>22</v>
      </c>
      <c r="M834">
        <v>193</v>
      </c>
      <c r="N834">
        <v>25</v>
      </c>
      <c r="O834">
        <v>168</v>
      </c>
      <c r="P834">
        <v>100</v>
      </c>
      <c r="Q834" s="1">
        <v>42476</v>
      </c>
      <c r="R834" t="s">
        <v>22</v>
      </c>
      <c r="S834">
        <v>6</v>
      </c>
      <c r="T834">
        <v>5</v>
      </c>
      <c r="U834" t="b">
        <v>0</v>
      </c>
      <c r="V834" t="b">
        <v>0</v>
      </c>
      <c r="W834" t="s">
        <v>18</v>
      </c>
      <c r="X834" s="1"/>
      <c r="Y834" t="s">
        <v>18</v>
      </c>
      <c r="Z834" t="s">
        <v>18</v>
      </c>
    </row>
    <row r="835" spans="1:26" hidden="1" x14ac:dyDescent="0.4">
      <c r="A835">
        <v>12025209805</v>
      </c>
      <c r="B835" t="s">
        <v>16</v>
      </c>
      <c r="C835" t="s">
        <v>17</v>
      </c>
      <c r="D835" s="1">
        <v>34189</v>
      </c>
      <c r="E835" s="1">
        <v>24084</v>
      </c>
      <c r="F835" t="s">
        <v>25</v>
      </c>
      <c r="G835" t="s">
        <v>19</v>
      </c>
      <c r="H835">
        <v>-1</v>
      </c>
      <c r="I835" t="s">
        <v>207</v>
      </c>
      <c r="J835" t="s">
        <v>49</v>
      </c>
      <c r="K835" t="s">
        <v>50</v>
      </c>
      <c r="L835" t="s">
        <v>22</v>
      </c>
      <c r="M835">
        <v>10166</v>
      </c>
      <c r="N835">
        <v>9811</v>
      </c>
      <c r="O835">
        <v>355</v>
      </c>
      <c r="P835">
        <v>10</v>
      </c>
      <c r="Q835" s="1">
        <v>43321</v>
      </c>
      <c r="R835" t="s">
        <v>22</v>
      </c>
      <c r="S835">
        <v>281</v>
      </c>
      <c r="T835">
        <v>71</v>
      </c>
      <c r="U835" t="b">
        <v>0</v>
      </c>
      <c r="V835" t="b">
        <v>1</v>
      </c>
      <c r="W835" t="s">
        <v>18</v>
      </c>
      <c r="X835" s="1"/>
      <c r="Y835" t="s">
        <v>18</v>
      </c>
      <c r="Z835" t="s">
        <v>18</v>
      </c>
    </row>
    <row r="836" spans="1:26" hidden="1" x14ac:dyDescent="0.4">
      <c r="A836">
        <v>15858322868</v>
      </c>
      <c r="B836" t="s">
        <v>16</v>
      </c>
      <c r="C836" t="s">
        <v>17</v>
      </c>
      <c r="D836" s="1">
        <v>33766</v>
      </c>
      <c r="E836" s="1">
        <v>21016</v>
      </c>
      <c r="F836" t="s">
        <v>25</v>
      </c>
      <c r="G836" t="s">
        <v>19</v>
      </c>
      <c r="H836">
        <v>2</v>
      </c>
      <c r="I836" t="s">
        <v>71</v>
      </c>
      <c r="J836" t="s">
        <v>34</v>
      </c>
      <c r="K836" t="s">
        <v>23</v>
      </c>
      <c r="L836" t="s">
        <v>22</v>
      </c>
      <c r="M836">
        <v>3204</v>
      </c>
      <c r="N836">
        <v>3204</v>
      </c>
      <c r="O836">
        <v>0</v>
      </c>
      <c r="P836">
        <v>0</v>
      </c>
      <c r="R836" t="s">
        <v>22</v>
      </c>
      <c r="S836">
        <v>532</v>
      </c>
      <c r="T836">
        <v>373</v>
      </c>
      <c r="U836" t="b">
        <v>0</v>
      </c>
      <c r="V836" t="b">
        <v>1</v>
      </c>
      <c r="W836" t="s">
        <v>18</v>
      </c>
      <c r="X836" s="1"/>
      <c r="Y836" t="s">
        <v>18</v>
      </c>
      <c r="Z836" t="s">
        <v>18</v>
      </c>
    </row>
    <row r="837" spans="1:26" hidden="1" x14ac:dyDescent="0.4">
      <c r="A837">
        <v>15579526556</v>
      </c>
      <c r="B837" t="s">
        <v>16</v>
      </c>
      <c r="C837" t="s">
        <v>17</v>
      </c>
      <c r="D837" s="1">
        <v>35531</v>
      </c>
      <c r="E837" s="1">
        <v>29496</v>
      </c>
      <c r="F837" t="s">
        <v>29</v>
      </c>
      <c r="G837" t="s">
        <v>19</v>
      </c>
      <c r="H837">
        <v>-1</v>
      </c>
      <c r="I837" t="s">
        <v>20</v>
      </c>
      <c r="J837" t="s">
        <v>21</v>
      </c>
      <c r="K837" t="s">
        <v>23</v>
      </c>
      <c r="L837" t="s">
        <v>22</v>
      </c>
      <c r="M837">
        <v>214</v>
      </c>
      <c r="N837">
        <v>161</v>
      </c>
      <c r="O837">
        <v>53</v>
      </c>
      <c r="P837">
        <v>100</v>
      </c>
      <c r="Q837" s="1">
        <v>42475</v>
      </c>
      <c r="R837" t="s">
        <v>22</v>
      </c>
      <c r="S837">
        <v>1353</v>
      </c>
      <c r="T837">
        <v>1537</v>
      </c>
      <c r="U837" t="b">
        <v>0</v>
      </c>
      <c r="V837" t="b">
        <v>1</v>
      </c>
      <c r="W837" t="s">
        <v>18</v>
      </c>
      <c r="X837" s="1"/>
      <c r="Y837" t="s">
        <v>18</v>
      </c>
      <c r="Z837" t="s">
        <v>18</v>
      </c>
    </row>
    <row r="838" spans="1:26" hidden="1" x14ac:dyDescent="0.4">
      <c r="A838">
        <v>15423005640</v>
      </c>
      <c r="B838" t="s">
        <v>16</v>
      </c>
      <c r="C838" t="s">
        <v>28</v>
      </c>
      <c r="D838" s="1">
        <v>35811</v>
      </c>
      <c r="E838" s="1">
        <v>28454</v>
      </c>
      <c r="F838" t="s">
        <v>25</v>
      </c>
      <c r="G838" t="s">
        <v>19</v>
      </c>
      <c r="H838">
        <v>-1</v>
      </c>
      <c r="I838" t="s">
        <v>187</v>
      </c>
      <c r="J838" t="s">
        <v>42</v>
      </c>
      <c r="K838" t="s">
        <v>23</v>
      </c>
      <c r="L838" t="s">
        <v>22</v>
      </c>
      <c r="M838">
        <v>729</v>
      </c>
      <c r="N838">
        <v>61</v>
      </c>
      <c r="O838">
        <v>668</v>
      </c>
      <c r="P838">
        <v>100</v>
      </c>
      <c r="Q838" s="1">
        <v>42467</v>
      </c>
      <c r="R838" t="s">
        <v>22</v>
      </c>
      <c r="S838">
        <v>53</v>
      </c>
      <c r="T838">
        <v>3</v>
      </c>
      <c r="U838" t="b">
        <v>0</v>
      </c>
      <c r="V838" t="b">
        <v>1</v>
      </c>
      <c r="W838" t="s">
        <v>18</v>
      </c>
      <c r="X838" s="1"/>
      <c r="Y838" t="s">
        <v>18</v>
      </c>
      <c r="Z838" t="s">
        <v>18</v>
      </c>
    </row>
    <row r="839" spans="1:26" hidden="1" x14ac:dyDescent="0.4">
      <c r="A839">
        <v>17984727343</v>
      </c>
      <c r="B839" t="s">
        <v>16</v>
      </c>
      <c r="C839" t="s">
        <v>28</v>
      </c>
      <c r="D839" s="1">
        <v>36314</v>
      </c>
      <c r="E839" s="1">
        <v>28344</v>
      </c>
      <c r="F839" t="s">
        <v>25</v>
      </c>
      <c r="G839" t="s">
        <v>19</v>
      </c>
      <c r="H839">
        <v>0</v>
      </c>
      <c r="I839" t="s">
        <v>106</v>
      </c>
      <c r="J839" t="s">
        <v>31</v>
      </c>
      <c r="K839" t="s">
        <v>24</v>
      </c>
      <c r="L839" t="s">
        <v>22</v>
      </c>
      <c r="M839">
        <v>48</v>
      </c>
      <c r="N839">
        <v>7</v>
      </c>
      <c r="O839">
        <v>41</v>
      </c>
      <c r="P839">
        <v>100</v>
      </c>
      <c r="Q839" s="1">
        <v>41006</v>
      </c>
      <c r="R839" t="s">
        <v>22</v>
      </c>
      <c r="S839">
        <v>3</v>
      </c>
      <c r="T839">
        <v>12</v>
      </c>
      <c r="U839" t="b">
        <v>0</v>
      </c>
      <c r="V839" t="b">
        <v>1</v>
      </c>
      <c r="W839" t="s">
        <v>18</v>
      </c>
      <c r="X839" s="1"/>
      <c r="Y839" t="s">
        <v>18</v>
      </c>
      <c r="Z839" t="s">
        <v>18</v>
      </c>
    </row>
    <row r="840" spans="1:26" x14ac:dyDescent="0.4">
      <c r="A840">
        <v>11936583693</v>
      </c>
      <c r="B840" t="s">
        <v>16</v>
      </c>
      <c r="C840" t="s">
        <v>17</v>
      </c>
      <c r="D840" s="1">
        <v>36409</v>
      </c>
      <c r="E840" t="s">
        <v>60</v>
      </c>
      <c r="G840" t="s">
        <v>19</v>
      </c>
      <c r="H840">
        <v>4</v>
      </c>
      <c r="I840" t="s">
        <v>131</v>
      </c>
      <c r="J840" t="s">
        <v>27</v>
      </c>
      <c r="K840" t="s">
        <v>16</v>
      </c>
      <c r="L840" t="s">
        <v>22</v>
      </c>
      <c r="M840">
        <v>93</v>
      </c>
      <c r="N840">
        <v>11</v>
      </c>
      <c r="O840">
        <v>82</v>
      </c>
      <c r="P840">
        <v>100</v>
      </c>
      <c r="Q840" s="1">
        <v>42274</v>
      </c>
      <c r="R840" t="s">
        <v>22</v>
      </c>
      <c r="S840">
        <v>790</v>
      </c>
      <c r="T840">
        <v>276</v>
      </c>
      <c r="U840" t="b">
        <v>0</v>
      </c>
      <c r="V840" t="b">
        <v>1</v>
      </c>
      <c r="W840" t="s">
        <v>18</v>
      </c>
      <c r="X840" s="1"/>
      <c r="Y840" t="s">
        <v>18</v>
      </c>
      <c r="Z840" t="s">
        <v>18</v>
      </c>
    </row>
    <row r="841" spans="1:26" hidden="1" x14ac:dyDescent="0.4">
      <c r="A841">
        <v>15634171930</v>
      </c>
      <c r="B841" t="s">
        <v>16</v>
      </c>
      <c r="C841" t="s">
        <v>17</v>
      </c>
      <c r="D841" s="1">
        <v>36689</v>
      </c>
      <c r="E841" s="1">
        <v>28788</v>
      </c>
      <c r="G841" t="s">
        <v>19</v>
      </c>
      <c r="H841">
        <v>-1</v>
      </c>
      <c r="I841" t="s">
        <v>35</v>
      </c>
      <c r="J841" t="s">
        <v>21</v>
      </c>
      <c r="K841" t="s">
        <v>23</v>
      </c>
      <c r="L841" t="s">
        <v>22</v>
      </c>
      <c r="M841">
        <v>668</v>
      </c>
      <c r="N841">
        <v>668</v>
      </c>
      <c r="O841">
        <v>0</v>
      </c>
      <c r="P841">
        <v>0</v>
      </c>
      <c r="R841" t="s">
        <v>22</v>
      </c>
      <c r="S841">
        <v>333</v>
      </c>
      <c r="T841">
        <v>44</v>
      </c>
      <c r="U841" t="b">
        <v>1</v>
      </c>
      <c r="V841" t="b">
        <v>1</v>
      </c>
      <c r="W841" t="s">
        <v>18</v>
      </c>
      <c r="X841" s="1"/>
      <c r="Y841" t="s">
        <v>18</v>
      </c>
      <c r="Z841" t="s">
        <v>18</v>
      </c>
    </row>
    <row r="842" spans="1:26" hidden="1" x14ac:dyDescent="0.4">
      <c r="A842">
        <v>14899949910</v>
      </c>
      <c r="B842" t="s">
        <v>16</v>
      </c>
      <c r="C842" t="s">
        <v>28</v>
      </c>
      <c r="D842" s="1">
        <v>36994</v>
      </c>
      <c r="E842" s="1">
        <v>29459</v>
      </c>
      <c r="F842" t="s">
        <v>25</v>
      </c>
      <c r="G842" t="s">
        <v>19</v>
      </c>
      <c r="H842">
        <v>-1</v>
      </c>
      <c r="I842" t="s">
        <v>121</v>
      </c>
      <c r="J842" t="s">
        <v>42</v>
      </c>
      <c r="K842" t="s">
        <v>23</v>
      </c>
      <c r="L842" t="s">
        <v>22</v>
      </c>
      <c r="M842">
        <v>47</v>
      </c>
      <c r="N842">
        <v>0</v>
      </c>
      <c r="O842">
        <v>47</v>
      </c>
      <c r="P842">
        <v>100</v>
      </c>
      <c r="Q842" s="1">
        <v>41913</v>
      </c>
      <c r="R842" t="s">
        <v>22</v>
      </c>
      <c r="S842">
        <v>12</v>
      </c>
      <c r="T842">
        <v>4</v>
      </c>
      <c r="U842" t="b">
        <v>1</v>
      </c>
      <c r="V842" t="b">
        <v>1</v>
      </c>
      <c r="W842" t="s">
        <v>18</v>
      </c>
      <c r="X842" s="1"/>
      <c r="Y842" t="s">
        <v>18</v>
      </c>
      <c r="Z842" t="s">
        <v>18</v>
      </c>
    </row>
    <row r="843" spans="1:26" hidden="1" x14ac:dyDescent="0.4">
      <c r="A843">
        <v>14725552699</v>
      </c>
      <c r="B843" t="s">
        <v>16</v>
      </c>
      <c r="C843" t="s">
        <v>28</v>
      </c>
      <c r="D843" s="1">
        <v>37113</v>
      </c>
      <c r="E843" s="1">
        <v>26847</v>
      </c>
      <c r="F843" t="s">
        <v>25</v>
      </c>
      <c r="G843" t="s">
        <v>19</v>
      </c>
      <c r="H843">
        <v>-1</v>
      </c>
      <c r="I843" t="s">
        <v>71</v>
      </c>
      <c r="J843" t="s">
        <v>34</v>
      </c>
      <c r="K843" t="s">
        <v>23</v>
      </c>
      <c r="L843" t="s">
        <v>22</v>
      </c>
      <c r="M843">
        <v>1079</v>
      </c>
      <c r="N843">
        <v>950</v>
      </c>
      <c r="O843">
        <v>129</v>
      </c>
      <c r="P843">
        <v>50</v>
      </c>
      <c r="Q843" s="1">
        <v>42739</v>
      </c>
      <c r="R843" t="s">
        <v>22</v>
      </c>
      <c r="S843">
        <v>3</v>
      </c>
      <c r="T843">
        <v>6</v>
      </c>
      <c r="U843" t="b">
        <v>0</v>
      </c>
      <c r="V843" t="b">
        <v>1</v>
      </c>
      <c r="W843" t="s">
        <v>18</v>
      </c>
      <c r="X843" s="1"/>
      <c r="Y843" t="s">
        <v>18</v>
      </c>
      <c r="Z843" t="s">
        <v>18</v>
      </c>
    </row>
    <row r="844" spans="1:26" hidden="1" x14ac:dyDescent="0.4">
      <c r="A844">
        <v>11596931290</v>
      </c>
      <c r="B844" t="s">
        <v>16</v>
      </c>
      <c r="C844" t="s">
        <v>17</v>
      </c>
      <c r="D844" s="1">
        <v>37167</v>
      </c>
      <c r="E844" s="1">
        <v>30543</v>
      </c>
      <c r="F844" t="s">
        <v>25</v>
      </c>
      <c r="G844" t="s">
        <v>19</v>
      </c>
      <c r="H844">
        <v>0</v>
      </c>
      <c r="I844" t="s">
        <v>51</v>
      </c>
      <c r="J844" t="s">
        <v>31</v>
      </c>
      <c r="K844" t="s">
        <v>24</v>
      </c>
      <c r="L844" t="s">
        <v>22</v>
      </c>
      <c r="M844">
        <v>2137</v>
      </c>
      <c r="N844">
        <v>18</v>
      </c>
      <c r="O844">
        <v>2119</v>
      </c>
      <c r="P844">
        <v>100</v>
      </c>
      <c r="Q844" s="1">
        <v>42705</v>
      </c>
      <c r="R844" t="s">
        <v>22</v>
      </c>
      <c r="S844">
        <v>200</v>
      </c>
      <c r="T844">
        <v>683</v>
      </c>
      <c r="U844" t="b">
        <v>0</v>
      </c>
      <c r="V844" t="b">
        <v>1</v>
      </c>
      <c r="W844" t="s">
        <v>18</v>
      </c>
      <c r="X844" s="1"/>
      <c r="Y844" t="s">
        <v>18</v>
      </c>
      <c r="Z844" t="s">
        <v>18</v>
      </c>
    </row>
    <row r="845" spans="1:26" hidden="1" x14ac:dyDescent="0.4">
      <c r="A845">
        <v>11117531904</v>
      </c>
      <c r="B845" t="s">
        <v>16</v>
      </c>
      <c r="C845" t="s">
        <v>28</v>
      </c>
      <c r="D845" s="1">
        <v>35931</v>
      </c>
      <c r="E845" s="1">
        <v>26862</v>
      </c>
      <c r="F845" t="s">
        <v>25</v>
      </c>
      <c r="G845" t="s">
        <v>19</v>
      </c>
      <c r="H845">
        <v>-1</v>
      </c>
      <c r="I845" t="s">
        <v>68</v>
      </c>
      <c r="J845" t="s">
        <v>31</v>
      </c>
      <c r="K845" t="s">
        <v>24</v>
      </c>
      <c r="L845" t="s">
        <v>22</v>
      </c>
      <c r="M845">
        <v>567</v>
      </c>
      <c r="N845">
        <v>372</v>
      </c>
      <c r="O845">
        <v>195</v>
      </c>
      <c r="P845">
        <v>100</v>
      </c>
      <c r="Q845" s="1">
        <v>42332</v>
      </c>
      <c r="R845" t="s">
        <v>22</v>
      </c>
      <c r="S845">
        <v>17</v>
      </c>
      <c r="T845">
        <v>-5</v>
      </c>
      <c r="U845" t="b">
        <v>0</v>
      </c>
      <c r="V845" t="b">
        <v>1</v>
      </c>
      <c r="W845" t="s">
        <v>18</v>
      </c>
      <c r="X845" s="1"/>
      <c r="Y845" t="s">
        <v>18</v>
      </c>
      <c r="Z845" t="s">
        <v>18</v>
      </c>
    </row>
    <row r="846" spans="1:26" hidden="1" x14ac:dyDescent="0.4">
      <c r="A846">
        <v>15692479231</v>
      </c>
      <c r="B846" t="s">
        <v>16</v>
      </c>
      <c r="C846" t="s">
        <v>24</v>
      </c>
      <c r="D846" s="1">
        <v>37205</v>
      </c>
      <c r="E846" s="1">
        <v>22589</v>
      </c>
      <c r="F846" t="s">
        <v>29</v>
      </c>
      <c r="G846" t="s">
        <v>25</v>
      </c>
      <c r="H846">
        <v>-1</v>
      </c>
      <c r="I846" t="s">
        <v>74</v>
      </c>
      <c r="J846" t="s">
        <v>27</v>
      </c>
      <c r="K846" t="s">
        <v>16</v>
      </c>
      <c r="L846" t="s">
        <v>22</v>
      </c>
      <c r="M846">
        <v>32082</v>
      </c>
      <c r="N846">
        <v>32082</v>
      </c>
      <c r="O846">
        <v>0</v>
      </c>
      <c r="P846">
        <v>0</v>
      </c>
      <c r="Q846" s="1">
        <v>41289</v>
      </c>
      <c r="R846" t="s">
        <v>22</v>
      </c>
      <c r="S846">
        <v>1161</v>
      </c>
      <c r="T846">
        <v>1489</v>
      </c>
      <c r="U846" t="b">
        <v>1</v>
      </c>
      <c r="V846" t="b">
        <v>1</v>
      </c>
      <c r="W846" t="s">
        <v>18</v>
      </c>
      <c r="X846" s="1"/>
      <c r="Y846" t="s">
        <v>18</v>
      </c>
      <c r="Z846" t="s">
        <v>18</v>
      </c>
    </row>
    <row r="847" spans="1:26" hidden="1" x14ac:dyDescent="0.4">
      <c r="A847">
        <v>14640659558</v>
      </c>
      <c r="B847" t="s">
        <v>16</v>
      </c>
      <c r="C847" t="s">
        <v>24</v>
      </c>
      <c r="D847" s="1">
        <v>37205</v>
      </c>
      <c r="E847" s="1">
        <v>29461</v>
      </c>
      <c r="F847" t="s">
        <v>29</v>
      </c>
      <c r="G847" t="s">
        <v>19</v>
      </c>
      <c r="H847">
        <v>1</v>
      </c>
      <c r="I847" t="s">
        <v>131</v>
      </c>
      <c r="J847" t="s">
        <v>27</v>
      </c>
      <c r="K847" t="s">
        <v>16</v>
      </c>
      <c r="L847" t="s">
        <v>22</v>
      </c>
      <c r="M847">
        <v>17953</v>
      </c>
      <c r="N847">
        <v>17809</v>
      </c>
      <c r="O847">
        <v>144</v>
      </c>
      <c r="P847">
        <v>0</v>
      </c>
      <c r="Q847" s="1">
        <v>43554</v>
      </c>
      <c r="R847" t="s">
        <v>22</v>
      </c>
      <c r="S847">
        <v>1359</v>
      </c>
      <c r="T847">
        <v>1749</v>
      </c>
      <c r="U847" t="b">
        <v>1</v>
      </c>
      <c r="V847" t="b">
        <v>1</v>
      </c>
      <c r="W847" t="s">
        <v>18</v>
      </c>
      <c r="X847" s="1"/>
      <c r="Y847" t="s">
        <v>18</v>
      </c>
      <c r="Z847" t="s">
        <v>18</v>
      </c>
    </row>
    <row r="848" spans="1:26" hidden="1" x14ac:dyDescent="0.4">
      <c r="A848">
        <v>14989772731</v>
      </c>
      <c r="B848" t="s">
        <v>16</v>
      </c>
      <c r="C848" t="s">
        <v>28</v>
      </c>
      <c r="D848" s="1">
        <v>37986</v>
      </c>
      <c r="E848" s="1">
        <v>27988</v>
      </c>
      <c r="F848" t="s">
        <v>25</v>
      </c>
      <c r="G848" t="s">
        <v>19</v>
      </c>
      <c r="H848">
        <v>-1</v>
      </c>
      <c r="I848" t="s">
        <v>104</v>
      </c>
      <c r="J848" t="s">
        <v>31</v>
      </c>
      <c r="K848" t="s">
        <v>24</v>
      </c>
      <c r="L848" t="s">
        <v>22</v>
      </c>
      <c r="M848">
        <v>2293</v>
      </c>
      <c r="N848">
        <v>2215</v>
      </c>
      <c r="O848">
        <v>78</v>
      </c>
      <c r="P848">
        <v>0</v>
      </c>
      <c r="Q848" s="1">
        <v>43056</v>
      </c>
      <c r="R848" t="s">
        <v>22</v>
      </c>
      <c r="S848">
        <v>52</v>
      </c>
      <c r="T848">
        <v>1</v>
      </c>
      <c r="U848" t="b">
        <v>0</v>
      </c>
      <c r="V848" t="b">
        <v>0</v>
      </c>
      <c r="W848" t="s">
        <v>18</v>
      </c>
      <c r="X848" s="1"/>
      <c r="Y848" t="s">
        <v>18</v>
      </c>
      <c r="Z848" t="s">
        <v>18</v>
      </c>
    </row>
    <row r="849" spans="1:26" hidden="1" x14ac:dyDescent="0.4">
      <c r="A849">
        <v>14808079035</v>
      </c>
      <c r="B849" t="s">
        <v>16</v>
      </c>
      <c r="C849" t="s">
        <v>28</v>
      </c>
      <c r="D849" s="1">
        <v>37612</v>
      </c>
      <c r="E849" s="1">
        <v>29572</v>
      </c>
      <c r="F849" t="s">
        <v>29</v>
      </c>
      <c r="G849" t="s">
        <v>25</v>
      </c>
      <c r="H849">
        <v>4</v>
      </c>
      <c r="I849" t="s">
        <v>48</v>
      </c>
      <c r="J849" t="s">
        <v>49</v>
      </c>
      <c r="K849" t="s">
        <v>50</v>
      </c>
      <c r="L849" t="s">
        <v>22</v>
      </c>
      <c r="M849">
        <v>89</v>
      </c>
      <c r="N849">
        <v>34</v>
      </c>
      <c r="O849">
        <v>55</v>
      </c>
      <c r="P849">
        <v>100</v>
      </c>
      <c r="Q849" s="1">
        <v>41491</v>
      </c>
      <c r="R849" t="s">
        <v>22</v>
      </c>
      <c r="S849">
        <v>26</v>
      </c>
      <c r="T849">
        <v>6</v>
      </c>
      <c r="U849" t="b">
        <v>0</v>
      </c>
      <c r="V849" t="b">
        <v>1</v>
      </c>
      <c r="W849" t="s">
        <v>18</v>
      </c>
      <c r="X849" s="1"/>
      <c r="Y849" t="s">
        <v>18</v>
      </c>
      <c r="Z849" t="s">
        <v>18</v>
      </c>
    </row>
    <row r="850" spans="1:26" hidden="1" x14ac:dyDescent="0.4">
      <c r="A850">
        <v>17514155366</v>
      </c>
      <c r="B850" t="s">
        <v>16</v>
      </c>
      <c r="C850" t="s">
        <v>24</v>
      </c>
      <c r="D850" s="1">
        <v>37621</v>
      </c>
      <c r="E850" s="1">
        <v>20721</v>
      </c>
      <c r="F850" t="s">
        <v>29</v>
      </c>
      <c r="G850" t="s">
        <v>19</v>
      </c>
      <c r="H850">
        <v>4</v>
      </c>
      <c r="I850" t="s">
        <v>20</v>
      </c>
      <c r="J850" t="s">
        <v>21</v>
      </c>
      <c r="K850" t="s">
        <v>23</v>
      </c>
      <c r="L850" t="s">
        <v>22</v>
      </c>
      <c r="M850">
        <v>18337</v>
      </c>
      <c r="N850">
        <v>18337</v>
      </c>
      <c r="O850">
        <v>0</v>
      </c>
      <c r="P850">
        <v>0</v>
      </c>
      <c r="R850" t="s">
        <v>22</v>
      </c>
      <c r="S850">
        <v>8164</v>
      </c>
      <c r="T850">
        <v>4009</v>
      </c>
      <c r="U850" t="b">
        <v>1</v>
      </c>
      <c r="V850" t="b">
        <v>1</v>
      </c>
      <c r="W850" t="s">
        <v>18</v>
      </c>
      <c r="X850" s="1"/>
      <c r="Y850" t="s">
        <v>18</v>
      </c>
      <c r="Z850" t="s">
        <v>18</v>
      </c>
    </row>
    <row r="851" spans="1:26" hidden="1" x14ac:dyDescent="0.4">
      <c r="A851">
        <v>17101368675</v>
      </c>
      <c r="B851" t="s">
        <v>16</v>
      </c>
      <c r="C851" t="s">
        <v>17</v>
      </c>
      <c r="D851" s="1">
        <v>38264</v>
      </c>
      <c r="E851" s="1">
        <v>24193</v>
      </c>
      <c r="F851" t="s">
        <v>29</v>
      </c>
      <c r="G851" t="s">
        <v>19</v>
      </c>
      <c r="H851">
        <v>4</v>
      </c>
      <c r="I851" t="s">
        <v>66</v>
      </c>
      <c r="J851" t="s">
        <v>31</v>
      </c>
      <c r="K851" t="s">
        <v>24</v>
      </c>
      <c r="L851" t="s">
        <v>22</v>
      </c>
      <c r="M851">
        <v>423</v>
      </c>
      <c r="N851">
        <v>8</v>
      </c>
      <c r="O851">
        <v>415</v>
      </c>
      <c r="P851">
        <v>100</v>
      </c>
      <c r="Q851" s="1">
        <v>41697</v>
      </c>
      <c r="R851" t="s">
        <v>22</v>
      </c>
      <c r="S851">
        <v>186</v>
      </c>
      <c r="T851">
        <v>213</v>
      </c>
      <c r="U851" t="b">
        <v>1</v>
      </c>
      <c r="V851" t="b">
        <v>1</v>
      </c>
      <c r="W851" t="s">
        <v>18</v>
      </c>
      <c r="X851" s="1"/>
      <c r="Y851" t="s">
        <v>18</v>
      </c>
      <c r="Z851" t="s">
        <v>18</v>
      </c>
    </row>
    <row r="852" spans="1:26" hidden="1" x14ac:dyDescent="0.4">
      <c r="A852">
        <v>16380513884</v>
      </c>
      <c r="B852" t="s">
        <v>16</v>
      </c>
      <c r="C852" t="s">
        <v>28</v>
      </c>
      <c r="D852" s="1">
        <v>39114</v>
      </c>
      <c r="E852" s="1">
        <v>30757</v>
      </c>
      <c r="F852" t="s">
        <v>25</v>
      </c>
      <c r="G852" t="s">
        <v>19</v>
      </c>
      <c r="H852">
        <v>3</v>
      </c>
      <c r="I852" t="s">
        <v>110</v>
      </c>
      <c r="J852" t="s">
        <v>31</v>
      </c>
      <c r="K852" t="s">
        <v>24</v>
      </c>
      <c r="L852" t="s">
        <v>22</v>
      </c>
      <c r="M852">
        <v>709</v>
      </c>
      <c r="N852">
        <v>709</v>
      </c>
      <c r="O852">
        <v>0</v>
      </c>
      <c r="P852">
        <v>0</v>
      </c>
      <c r="R852" t="s">
        <v>22</v>
      </c>
      <c r="S852">
        <v>91</v>
      </c>
      <c r="T852">
        <v>1</v>
      </c>
      <c r="U852" t="b">
        <v>0</v>
      </c>
      <c r="V852" t="b">
        <v>0</v>
      </c>
      <c r="W852" t="s">
        <v>18</v>
      </c>
      <c r="X852" s="1"/>
      <c r="Y852" t="s">
        <v>18</v>
      </c>
      <c r="Z852" t="s">
        <v>18</v>
      </c>
    </row>
    <row r="853" spans="1:26" hidden="1" x14ac:dyDescent="0.4">
      <c r="A853">
        <v>12710536834</v>
      </c>
      <c r="B853" t="s">
        <v>16</v>
      </c>
      <c r="C853" t="s">
        <v>17</v>
      </c>
      <c r="D853" s="1">
        <v>40135</v>
      </c>
      <c r="E853" s="1">
        <v>33730</v>
      </c>
      <c r="G853" t="s">
        <v>19</v>
      </c>
      <c r="H853">
        <v>-1</v>
      </c>
      <c r="I853" t="s">
        <v>128</v>
      </c>
      <c r="J853" t="s">
        <v>42</v>
      </c>
      <c r="K853" t="s">
        <v>23</v>
      </c>
      <c r="L853" t="s">
        <v>22</v>
      </c>
      <c r="M853">
        <v>6345</v>
      </c>
      <c r="N853">
        <v>6345</v>
      </c>
      <c r="O853">
        <v>0</v>
      </c>
      <c r="P853">
        <v>0</v>
      </c>
      <c r="R853" t="s">
        <v>22</v>
      </c>
      <c r="S853">
        <v>383</v>
      </c>
      <c r="T853">
        <v>53</v>
      </c>
      <c r="U853" t="b">
        <v>0</v>
      </c>
      <c r="V853" t="b">
        <v>1</v>
      </c>
      <c r="W853" t="s">
        <v>18</v>
      </c>
      <c r="X853" s="1"/>
      <c r="Y853" t="s">
        <v>18</v>
      </c>
      <c r="Z853" t="s">
        <v>18</v>
      </c>
    </row>
    <row r="854" spans="1:26" hidden="1" x14ac:dyDescent="0.4">
      <c r="A854">
        <v>16686964222</v>
      </c>
      <c r="B854" t="s">
        <v>16</v>
      </c>
      <c r="C854" t="s">
        <v>28</v>
      </c>
      <c r="D854" s="1">
        <v>41126</v>
      </c>
      <c r="E854" s="1">
        <v>27663</v>
      </c>
      <c r="F854" t="s">
        <v>25</v>
      </c>
      <c r="G854" t="s">
        <v>19</v>
      </c>
      <c r="H854">
        <v>0</v>
      </c>
      <c r="I854" t="s">
        <v>51</v>
      </c>
      <c r="J854" t="s">
        <v>31</v>
      </c>
      <c r="K854" t="s">
        <v>24</v>
      </c>
      <c r="L854" t="s">
        <v>22</v>
      </c>
      <c r="M854">
        <v>254</v>
      </c>
      <c r="N854">
        <v>239</v>
      </c>
      <c r="O854">
        <v>15</v>
      </c>
      <c r="P854">
        <v>90</v>
      </c>
      <c r="Q854" s="1">
        <v>41936</v>
      </c>
      <c r="R854" t="s">
        <v>22</v>
      </c>
      <c r="S854">
        <v>197</v>
      </c>
      <c r="T854">
        <v>264</v>
      </c>
      <c r="U854" t="b">
        <v>1</v>
      </c>
      <c r="V854" t="b">
        <v>1</v>
      </c>
      <c r="W854" t="s">
        <v>18</v>
      </c>
      <c r="X854" s="1"/>
      <c r="Y854" t="s">
        <v>18</v>
      </c>
      <c r="Z854" t="s">
        <v>18</v>
      </c>
    </row>
    <row r="855" spans="1:26" hidden="1" x14ac:dyDescent="0.4">
      <c r="A855">
        <v>10981259734</v>
      </c>
      <c r="B855" t="s">
        <v>16</v>
      </c>
      <c r="C855" t="s">
        <v>28</v>
      </c>
      <c r="D855" s="1">
        <v>36423</v>
      </c>
      <c r="E855" s="1">
        <v>29444</v>
      </c>
      <c r="F855" t="s">
        <v>25</v>
      </c>
      <c r="G855" t="s">
        <v>19</v>
      </c>
      <c r="H855">
        <v>-1</v>
      </c>
      <c r="I855" t="s">
        <v>55</v>
      </c>
      <c r="J855" t="s">
        <v>31</v>
      </c>
      <c r="K855" t="s">
        <v>24</v>
      </c>
      <c r="L855" t="s">
        <v>22</v>
      </c>
      <c r="M855">
        <v>292</v>
      </c>
      <c r="N855">
        <v>292</v>
      </c>
      <c r="O855">
        <v>0</v>
      </c>
      <c r="P855">
        <v>0</v>
      </c>
      <c r="R855" t="s">
        <v>22</v>
      </c>
      <c r="S855">
        <v>5</v>
      </c>
      <c r="T855">
        <v>6</v>
      </c>
      <c r="U855" t="b">
        <v>0</v>
      </c>
      <c r="V855" t="b">
        <v>1</v>
      </c>
      <c r="W855" t="s">
        <v>18</v>
      </c>
      <c r="X855" s="1"/>
      <c r="Y855" t="s">
        <v>18</v>
      </c>
      <c r="Z855" t="s">
        <v>18</v>
      </c>
    </row>
    <row r="856" spans="1:26" hidden="1" x14ac:dyDescent="0.4">
      <c r="A856">
        <v>14573173643</v>
      </c>
      <c r="B856" t="s">
        <v>16</v>
      </c>
      <c r="C856" t="s">
        <v>24</v>
      </c>
      <c r="D856" s="1">
        <v>33707</v>
      </c>
      <c r="E856" s="1">
        <v>25427</v>
      </c>
      <c r="F856" t="s">
        <v>25</v>
      </c>
      <c r="G856" t="s">
        <v>19</v>
      </c>
      <c r="H856">
        <v>-1</v>
      </c>
      <c r="I856" t="s">
        <v>212</v>
      </c>
      <c r="J856" t="s">
        <v>31</v>
      </c>
      <c r="K856" t="s">
        <v>24</v>
      </c>
      <c r="L856" t="s">
        <v>22</v>
      </c>
      <c r="M856">
        <v>17908</v>
      </c>
      <c r="N856">
        <v>17908</v>
      </c>
      <c r="O856">
        <v>0</v>
      </c>
      <c r="P856">
        <v>0</v>
      </c>
      <c r="R856" t="s">
        <v>22</v>
      </c>
      <c r="S856">
        <v>1523</v>
      </c>
      <c r="T856">
        <v>551</v>
      </c>
      <c r="U856" t="b">
        <v>0</v>
      </c>
      <c r="V856" t="b">
        <v>1</v>
      </c>
      <c r="W856" t="s">
        <v>18</v>
      </c>
      <c r="X856" s="1"/>
      <c r="Y856" t="s">
        <v>18</v>
      </c>
      <c r="Z856" t="s">
        <v>18</v>
      </c>
    </row>
    <row r="857" spans="1:26" hidden="1" x14ac:dyDescent="0.4">
      <c r="A857">
        <v>17328267672</v>
      </c>
      <c r="B857" t="s">
        <v>16</v>
      </c>
      <c r="C857" t="s">
        <v>28</v>
      </c>
      <c r="D857" s="1">
        <v>34801</v>
      </c>
      <c r="E857" s="1">
        <v>27219</v>
      </c>
      <c r="F857" t="s">
        <v>29</v>
      </c>
      <c r="G857" t="s">
        <v>19</v>
      </c>
      <c r="H857">
        <v>-1</v>
      </c>
      <c r="I857" t="s">
        <v>213</v>
      </c>
      <c r="J857" t="s">
        <v>31</v>
      </c>
      <c r="K857" t="s">
        <v>24</v>
      </c>
      <c r="L857" t="s">
        <v>22</v>
      </c>
      <c r="M857">
        <v>353</v>
      </c>
      <c r="N857">
        <v>350</v>
      </c>
      <c r="O857">
        <v>3</v>
      </c>
      <c r="P857">
        <v>0</v>
      </c>
      <c r="Q857" s="1">
        <v>42698</v>
      </c>
      <c r="R857" t="s">
        <v>22</v>
      </c>
      <c r="S857">
        <v>28</v>
      </c>
      <c r="T857">
        <v>7</v>
      </c>
      <c r="U857" t="b">
        <v>0</v>
      </c>
      <c r="V857" t="b">
        <v>1</v>
      </c>
      <c r="W857" t="s">
        <v>18</v>
      </c>
      <c r="X857" s="1"/>
      <c r="Y857" t="s">
        <v>18</v>
      </c>
      <c r="Z857" t="s">
        <v>18</v>
      </c>
    </row>
    <row r="858" spans="1:26" hidden="1" x14ac:dyDescent="0.4">
      <c r="A858">
        <v>16547365566</v>
      </c>
      <c r="B858" t="s">
        <v>16</v>
      </c>
      <c r="C858" t="s">
        <v>17</v>
      </c>
      <c r="D858" s="1">
        <v>35346</v>
      </c>
      <c r="E858" s="1">
        <v>25004</v>
      </c>
      <c r="F858" t="s">
        <v>29</v>
      </c>
      <c r="G858" t="s">
        <v>19</v>
      </c>
      <c r="H858">
        <v>-1</v>
      </c>
      <c r="I858" t="s">
        <v>37</v>
      </c>
      <c r="J858" t="s">
        <v>38</v>
      </c>
      <c r="K858" t="s">
        <v>16</v>
      </c>
      <c r="L858" t="s">
        <v>22</v>
      </c>
      <c r="M858">
        <v>5760</v>
      </c>
      <c r="N858">
        <v>2493</v>
      </c>
      <c r="O858">
        <v>3267</v>
      </c>
      <c r="P858">
        <v>100</v>
      </c>
      <c r="Q858" s="1">
        <v>43386</v>
      </c>
      <c r="R858" t="s">
        <v>22</v>
      </c>
      <c r="S858">
        <v>794</v>
      </c>
      <c r="T858">
        <v>279</v>
      </c>
      <c r="U858" t="b">
        <v>1</v>
      </c>
      <c r="V858" t="b">
        <v>1</v>
      </c>
      <c r="W858" t="s">
        <v>18</v>
      </c>
      <c r="X858" s="1"/>
      <c r="Y858" t="s">
        <v>18</v>
      </c>
      <c r="Z858" t="s">
        <v>18</v>
      </c>
    </row>
    <row r="859" spans="1:26" hidden="1" x14ac:dyDescent="0.4">
      <c r="A859">
        <v>17452524201</v>
      </c>
      <c r="B859" t="s">
        <v>16</v>
      </c>
      <c r="C859" t="s">
        <v>17</v>
      </c>
      <c r="D859" s="1">
        <v>36346</v>
      </c>
      <c r="E859" s="1">
        <v>27814</v>
      </c>
      <c r="F859" t="s">
        <v>25</v>
      </c>
      <c r="G859" t="s">
        <v>19</v>
      </c>
      <c r="H859">
        <v>-1</v>
      </c>
      <c r="I859" t="s">
        <v>105</v>
      </c>
      <c r="J859" t="s">
        <v>31</v>
      </c>
      <c r="K859" t="s">
        <v>24</v>
      </c>
      <c r="L859" t="s">
        <v>22</v>
      </c>
      <c r="M859">
        <v>4900</v>
      </c>
      <c r="N859">
        <v>4900</v>
      </c>
      <c r="O859">
        <v>0</v>
      </c>
      <c r="P859">
        <v>0</v>
      </c>
      <c r="R859" t="s">
        <v>22</v>
      </c>
      <c r="S859">
        <v>1079</v>
      </c>
      <c r="T859">
        <v>396</v>
      </c>
      <c r="U859" t="b">
        <v>1</v>
      </c>
      <c r="V859" t="b">
        <v>0</v>
      </c>
      <c r="W859" t="s">
        <v>18</v>
      </c>
      <c r="X859" s="1"/>
      <c r="Y859" t="s">
        <v>18</v>
      </c>
      <c r="Z859" t="s">
        <v>18</v>
      </c>
    </row>
    <row r="860" spans="1:26" hidden="1" x14ac:dyDescent="0.4">
      <c r="A860">
        <v>17708556311</v>
      </c>
      <c r="B860" t="s">
        <v>16</v>
      </c>
      <c r="C860" t="s">
        <v>28</v>
      </c>
      <c r="D860" s="1">
        <v>33921</v>
      </c>
      <c r="E860" s="1">
        <v>30392</v>
      </c>
      <c r="F860" t="s">
        <v>25</v>
      </c>
      <c r="G860" t="s">
        <v>19</v>
      </c>
      <c r="H860">
        <v>2</v>
      </c>
      <c r="I860" t="s">
        <v>54</v>
      </c>
      <c r="J860" t="s">
        <v>31</v>
      </c>
      <c r="K860" t="s">
        <v>24</v>
      </c>
      <c r="L860" t="s">
        <v>22</v>
      </c>
      <c r="M860">
        <v>1254</v>
      </c>
      <c r="N860">
        <v>1237</v>
      </c>
      <c r="O860">
        <v>17</v>
      </c>
      <c r="P860">
        <v>0</v>
      </c>
      <c r="Q860" s="1">
        <v>43320</v>
      </c>
      <c r="R860" t="s">
        <v>22</v>
      </c>
      <c r="S860">
        <v>26</v>
      </c>
      <c r="T860">
        <v>3</v>
      </c>
      <c r="V860" t="b">
        <v>1</v>
      </c>
      <c r="W860" t="s">
        <v>18</v>
      </c>
      <c r="X860" s="1"/>
      <c r="Y860" t="s">
        <v>18</v>
      </c>
      <c r="Z860" t="s">
        <v>18</v>
      </c>
    </row>
    <row r="861" spans="1:26" hidden="1" x14ac:dyDescent="0.4">
      <c r="A861">
        <v>18476023676</v>
      </c>
      <c r="B861" t="s">
        <v>16</v>
      </c>
      <c r="C861" t="s">
        <v>28</v>
      </c>
      <c r="D861" s="1">
        <v>36083</v>
      </c>
      <c r="E861" s="1">
        <v>25733</v>
      </c>
      <c r="F861" t="s">
        <v>25</v>
      </c>
      <c r="G861" t="s">
        <v>19</v>
      </c>
      <c r="H861">
        <v>2</v>
      </c>
      <c r="I861" t="s">
        <v>214</v>
      </c>
      <c r="J861" t="s">
        <v>31</v>
      </c>
      <c r="K861" t="s">
        <v>24</v>
      </c>
      <c r="L861" t="s">
        <v>22</v>
      </c>
      <c r="M861">
        <v>1694</v>
      </c>
      <c r="N861">
        <v>1694</v>
      </c>
      <c r="O861">
        <v>0</v>
      </c>
      <c r="P861">
        <v>0</v>
      </c>
      <c r="R861" t="s">
        <v>22</v>
      </c>
      <c r="S861">
        <v>171</v>
      </c>
      <c r="T861">
        <v>113</v>
      </c>
      <c r="U861" t="b">
        <v>0</v>
      </c>
      <c r="V861" t="b">
        <v>1</v>
      </c>
      <c r="W861" t="s">
        <v>18</v>
      </c>
      <c r="X861" s="1"/>
      <c r="Y861" t="s">
        <v>18</v>
      </c>
      <c r="Z861" t="s">
        <v>18</v>
      </c>
    </row>
    <row r="862" spans="1:26" hidden="1" x14ac:dyDescent="0.4">
      <c r="A862">
        <v>10983674178</v>
      </c>
      <c r="B862" t="s">
        <v>16</v>
      </c>
      <c r="C862" t="s">
        <v>28</v>
      </c>
      <c r="D862" s="1">
        <v>38834</v>
      </c>
      <c r="E862" s="1">
        <v>27227</v>
      </c>
      <c r="F862" t="s">
        <v>25</v>
      </c>
      <c r="G862" t="s">
        <v>19</v>
      </c>
      <c r="H862">
        <v>-1</v>
      </c>
      <c r="I862" t="s">
        <v>105</v>
      </c>
      <c r="J862" t="s">
        <v>31</v>
      </c>
      <c r="K862" t="s">
        <v>24</v>
      </c>
      <c r="L862" t="s">
        <v>22</v>
      </c>
      <c r="M862">
        <v>136</v>
      </c>
      <c r="N862">
        <v>136</v>
      </c>
      <c r="O862">
        <v>0</v>
      </c>
      <c r="P862">
        <v>0</v>
      </c>
      <c r="R862" t="s">
        <v>22</v>
      </c>
      <c r="S862">
        <v>6</v>
      </c>
      <c r="T862">
        <v>2</v>
      </c>
      <c r="U862" t="b">
        <v>0</v>
      </c>
      <c r="V862" t="b">
        <v>0</v>
      </c>
      <c r="W862" t="s">
        <v>18</v>
      </c>
      <c r="X862" s="1"/>
      <c r="Y862" t="s">
        <v>18</v>
      </c>
      <c r="Z862" t="s">
        <v>18</v>
      </c>
    </row>
    <row r="863" spans="1:26" hidden="1" x14ac:dyDescent="0.4">
      <c r="A863">
        <v>14645978122</v>
      </c>
      <c r="B863" t="s">
        <v>16</v>
      </c>
      <c r="C863" t="s">
        <v>24</v>
      </c>
      <c r="D863" s="1">
        <v>41382</v>
      </c>
      <c r="E863" s="1">
        <v>29624</v>
      </c>
      <c r="F863" t="s">
        <v>29</v>
      </c>
      <c r="G863" t="s">
        <v>19</v>
      </c>
      <c r="H863">
        <v>3</v>
      </c>
      <c r="I863" t="s">
        <v>104</v>
      </c>
      <c r="J863" t="s">
        <v>31</v>
      </c>
      <c r="K863" t="s">
        <v>24</v>
      </c>
      <c r="L863" t="s">
        <v>22</v>
      </c>
      <c r="M863">
        <v>537</v>
      </c>
      <c r="N863">
        <v>0</v>
      </c>
      <c r="O863">
        <v>537</v>
      </c>
      <c r="P863">
        <v>100</v>
      </c>
      <c r="Q863" s="1">
        <v>42964</v>
      </c>
      <c r="R863" t="s">
        <v>22</v>
      </c>
      <c r="S863">
        <v>2412</v>
      </c>
      <c r="T863">
        <v>3</v>
      </c>
      <c r="U863" t="b">
        <v>1</v>
      </c>
      <c r="V863" t="b">
        <v>1</v>
      </c>
      <c r="W863" t="s">
        <v>18</v>
      </c>
      <c r="X863" s="1"/>
      <c r="Y863" t="s">
        <v>18</v>
      </c>
      <c r="Z863" t="s">
        <v>18</v>
      </c>
    </row>
    <row r="864" spans="1:26" hidden="1" x14ac:dyDescent="0.4">
      <c r="A864">
        <v>14698760805</v>
      </c>
      <c r="B864" t="s">
        <v>16</v>
      </c>
      <c r="C864" t="s">
        <v>28</v>
      </c>
      <c r="D864" s="1">
        <v>41873</v>
      </c>
      <c r="E864" s="1">
        <v>23617</v>
      </c>
      <c r="F864" t="s">
        <v>25</v>
      </c>
      <c r="G864" t="s">
        <v>19</v>
      </c>
      <c r="H864">
        <v>4</v>
      </c>
      <c r="I864" t="s">
        <v>103</v>
      </c>
      <c r="J864" t="s">
        <v>64</v>
      </c>
      <c r="K864" t="s">
        <v>23</v>
      </c>
      <c r="L864" t="s">
        <v>22</v>
      </c>
      <c r="M864">
        <v>253</v>
      </c>
      <c r="N864">
        <v>17</v>
      </c>
      <c r="O864">
        <v>236</v>
      </c>
      <c r="P864">
        <v>100</v>
      </c>
      <c r="Q864" s="1">
        <v>42552</v>
      </c>
      <c r="R864" t="s">
        <v>22</v>
      </c>
      <c r="S864">
        <v>21</v>
      </c>
      <c r="T864">
        <v>32</v>
      </c>
      <c r="U864" t="b">
        <v>0</v>
      </c>
      <c r="V864" t="b">
        <v>1</v>
      </c>
      <c r="W864" t="s">
        <v>18</v>
      </c>
      <c r="X864" s="1"/>
      <c r="Y864" t="s">
        <v>18</v>
      </c>
      <c r="Z864" t="s">
        <v>18</v>
      </c>
    </row>
    <row r="865" spans="1:26" hidden="1" x14ac:dyDescent="0.4">
      <c r="A865">
        <v>14669521128</v>
      </c>
      <c r="B865" t="s">
        <v>16</v>
      </c>
      <c r="C865" t="s">
        <v>28</v>
      </c>
      <c r="D865" s="1">
        <v>42544</v>
      </c>
      <c r="E865" s="1">
        <v>30165</v>
      </c>
      <c r="F865" t="s">
        <v>25</v>
      </c>
      <c r="G865" t="s">
        <v>19</v>
      </c>
      <c r="H865">
        <v>-1</v>
      </c>
      <c r="I865" t="s">
        <v>71</v>
      </c>
      <c r="J865" t="s">
        <v>34</v>
      </c>
      <c r="K865" t="s">
        <v>23</v>
      </c>
      <c r="L865" t="s">
        <v>22</v>
      </c>
      <c r="M865">
        <v>243</v>
      </c>
      <c r="N865">
        <v>222</v>
      </c>
      <c r="O865">
        <v>21</v>
      </c>
      <c r="P865">
        <v>100</v>
      </c>
      <c r="Q865" s="1">
        <v>42794</v>
      </c>
      <c r="R865" t="s">
        <v>22</v>
      </c>
      <c r="S865">
        <v>10</v>
      </c>
      <c r="T865">
        <v>7</v>
      </c>
      <c r="U865" t="b">
        <v>0</v>
      </c>
      <c r="V865" t="b">
        <v>1</v>
      </c>
      <c r="W865" t="s">
        <v>18</v>
      </c>
      <c r="X865" s="1"/>
      <c r="Y865" t="s">
        <v>18</v>
      </c>
      <c r="Z865" t="s">
        <v>18</v>
      </c>
    </row>
    <row r="866" spans="1:26" hidden="1" x14ac:dyDescent="0.4">
      <c r="A866">
        <v>11693371976</v>
      </c>
      <c r="B866" t="s">
        <v>16</v>
      </c>
      <c r="C866" t="s">
        <v>24</v>
      </c>
      <c r="D866" s="1">
        <v>33834</v>
      </c>
      <c r="E866" s="1">
        <v>21155</v>
      </c>
      <c r="F866" t="s">
        <v>25</v>
      </c>
      <c r="G866" t="s">
        <v>19</v>
      </c>
      <c r="H866">
        <v>2</v>
      </c>
      <c r="I866" t="s">
        <v>190</v>
      </c>
      <c r="J866" t="s">
        <v>42</v>
      </c>
      <c r="K866" t="s">
        <v>23</v>
      </c>
      <c r="L866" t="s">
        <v>22</v>
      </c>
      <c r="M866">
        <v>13738</v>
      </c>
      <c r="N866">
        <v>13678</v>
      </c>
      <c r="O866">
        <v>60</v>
      </c>
      <c r="P866">
        <v>0</v>
      </c>
      <c r="Q866" s="1">
        <v>43426</v>
      </c>
      <c r="R866" t="s">
        <v>22</v>
      </c>
      <c r="S866">
        <v>2455</v>
      </c>
      <c r="T866">
        <v>1795</v>
      </c>
      <c r="U866" t="b">
        <v>1</v>
      </c>
      <c r="V866" t="b">
        <v>1</v>
      </c>
      <c r="W866" t="s">
        <v>18</v>
      </c>
      <c r="X866" s="1"/>
      <c r="Y866" t="s">
        <v>18</v>
      </c>
      <c r="Z866" t="s">
        <v>18</v>
      </c>
    </row>
    <row r="867" spans="1:26" x14ac:dyDescent="0.4">
      <c r="A867">
        <v>11023792935</v>
      </c>
      <c r="B867" t="s">
        <v>16</v>
      </c>
      <c r="C867" t="s">
        <v>28</v>
      </c>
      <c r="D867" s="1">
        <v>37916</v>
      </c>
      <c r="E867" t="s">
        <v>60</v>
      </c>
      <c r="G867" t="s">
        <v>19</v>
      </c>
      <c r="H867">
        <v>-1</v>
      </c>
      <c r="I867" t="s">
        <v>41</v>
      </c>
      <c r="J867" t="s">
        <v>42</v>
      </c>
      <c r="K867" t="s">
        <v>23</v>
      </c>
      <c r="L867" t="s">
        <v>22</v>
      </c>
      <c r="M867">
        <v>2650</v>
      </c>
      <c r="N867">
        <v>2650</v>
      </c>
      <c r="O867">
        <v>0</v>
      </c>
      <c r="P867">
        <v>0</v>
      </c>
      <c r="R867" t="s">
        <v>22</v>
      </c>
      <c r="S867">
        <v>101</v>
      </c>
      <c r="T867">
        <v>1</v>
      </c>
      <c r="U867" t="b">
        <v>0</v>
      </c>
      <c r="V867" t="b">
        <v>0</v>
      </c>
      <c r="W867" t="s">
        <v>18</v>
      </c>
      <c r="X867" s="1"/>
      <c r="Y867" t="s">
        <v>18</v>
      </c>
      <c r="Z867" t="s">
        <v>18</v>
      </c>
    </row>
    <row r="868" spans="1:26" hidden="1" x14ac:dyDescent="0.4">
      <c r="A868">
        <v>10900141474</v>
      </c>
      <c r="B868" t="s">
        <v>16</v>
      </c>
      <c r="C868" t="s">
        <v>24</v>
      </c>
      <c r="D868" s="1">
        <v>35535</v>
      </c>
      <c r="E868" s="1">
        <v>25269</v>
      </c>
      <c r="F868" t="s">
        <v>25</v>
      </c>
      <c r="G868" t="s">
        <v>19</v>
      </c>
      <c r="H868">
        <v>4</v>
      </c>
      <c r="I868" t="s">
        <v>142</v>
      </c>
      <c r="J868" t="s">
        <v>58</v>
      </c>
      <c r="K868" t="s">
        <v>16</v>
      </c>
      <c r="L868" t="s">
        <v>22</v>
      </c>
      <c r="M868">
        <v>16537</v>
      </c>
      <c r="N868">
        <v>16537</v>
      </c>
      <c r="O868">
        <v>0</v>
      </c>
      <c r="P868">
        <v>0</v>
      </c>
      <c r="Q868" s="1">
        <v>41601</v>
      </c>
      <c r="R868" t="s">
        <v>22</v>
      </c>
      <c r="S868">
        <v>2466</v>
      </c>
      <c r="T868">
        <v>1814</v>
      </c>
      <c r="U868" t="b">
        <v>1</v>
      </c>
      <c r="V868" t="b">
        <v>1</v>
      </c>
      <c r="W868" t="s">
        <v>18</v>
      </c>
      <c r="X868" s="1"/>
      <c r="Y868" t="s">
        <v>18</v>
      </c>
      <c r="Z868" t="s">
        <v>18</v>
      </c>
    </row>
    <row r="869" spans="1:26" hidden="1" x14ac:dyDescent="0.4">
      <c r="A869">
        <v>14724889298</v>
      </c>
      <c r="B869" t="s">
        <v>16</v>
      </c>
      <c r="C869" t="s">
        <v>28</v>
      </c>
      <c r="D869" s="1">
        <v>35805</v>
      </c>
      <c r="E869" s="1">
        <v>25694</v>
      </c>
      <c r="F869" t="s">
        <v>25</v>
      </c>
      <c r="G869" t="s">
        <v>19</v>
      </c>
      <c r="H869">
        <v>-1</v>
      </c>
      <c r="I869" t="s">
        <v>189</v>
      </c>
      <c r="J869" t="s">
        <v>31</v>
      </c>
      <c r="K869" t="s">
        <v>24</v>
      </c>
      <c r="L869" t="s">
        <v>22</v>
      </c>
      <c r="M869">
        <v>2546</v>
      </c>
      <c r="N869">
        <v>1623</v>
      </c>
      <c r="O869">
        <v>923</v>
      </c>
      <c r="P869">
        <v>50</v>
      </c>
      <c r="Q869" s="1">
        <v>42944</v>
      </c>
      <c r="R869" t="s">
        <v>22</v>
      </c>
      <c r="S869">
        <v>125</v>
      </c>
      <c r="T869">
        <v>39</v>
      </c>
      <c r="U869" t="b">
        <v>0</v>
      </c>
      <c r="V869" t="b">
        <v>0</v>
      </c>
      <c r="W869" t="s">
        <v>18</v>
      </c>
      <c r="X869" s="1"/>
      <c r="Y869" t="s">
        <v>18</v>
      </c>
      <c r="Z869" t="s">
        <v>18</v>
      </c>
    </row>
    <row r="870" spans="1:26" hidden="1" x14ac:dyDescent="0.4">
      <c r="A870">
        <v>17401801264</v>
      </c>
      <c r="B870" t="s">
        <v>16</v>
      </c>
      <c r="C870" t="s">
        <v>17</v>
      </c>
      <c r="D870" s="1">
        <v>37205</v>
      </c>
      <c r="E870" s="1">
        <v>26924</v>
      </c>
      <c r="F870" t="s">
        <v>25</v>
      </c>
      <c r="G870" t="s">
        <v>19</v>
      </c>
      <c r="H870">
        <v>-1</v>
      </c>
      <c r="I870" t="s">
        <v>97</v>
      </c>
      <c r="J870" t="s">
        <v>38</v>
      </c>
      <c r="K870" t="s">
        <v>16</v>
      </c>
      <c r="L870" t="s">
        <v>22</v>
      </c>
      <c r="M870">
        <v>9580</v>
      </c>
      <c r="N870">
        <v>9580</v>
      </c>
      <c r="O870">
        <v>0</v>
      </c>
      <c r="P870">
        <v>0</v>
      </c>
      <c r="R870" t="s">
        <v>22</v>
      </c>
      <c r="S870">
        <v>443</v>
      </c>
      <c r="T870">
        <v>228</v>
      </c>
      <c r="U870" t="b">
        <v>1</v>
      </c>
      <c r="V870" t="b">
        <v>1</v>
      </c>
      <c r="W870" t="s">
        <v>18</v>
      </c>
      <c r="X870" s="1"/>
      <c r="Y870" t="s">
        <v>18</v>
      </c>
      <c r="Z870" t="s">
        <v>18</v>
      </c>
    </row>
    <row r="871" spans="1:26" hidden="1" x14ac:dyDescent="0.4">
      <c r="A871">
        <v>15774984041</v>
      </c>
      <c r="B871" t="s">
        <v>16</v>
      </c>
      <c r="C871" t="s">
        <v>28</v>
      </c>
      <c r="D871" s="1">
        <v>37219</v>
      </c>
      <c r="E871" s="1">
        <v>25137</v>
      </c>
      <c r="F871" t="s">
        <v>25</v>
      </c>
      <c r="G871" t="s">
        <v>19</v>
      </c>
      <c r="H871">
        <v>-1</v>
      </c>
      <c r="I871" t="s">
        <v>97</v>
      </c>
      <c r="J871" t="s">
        <v>38</v>
      </c>
      <c r="K871" t="s">
        <v>16</v>
      </c>
      <c r="L871" t="s">
        <v>22</v>
      </c>
      <c r="M871">
        <v>1413</v>
      </c>
      <c r="N871">
        <v>933</v>
      </c>
      <c r="O871">
        <v>480</v>
      </c>
      <c r="P871">
        <v>100</v>
      </c>
      <c r="Q871" s="1">
        <v>41511</v>
      </c>
      <c r="R871" t="s">
        <v>22</v>
      </c>
      <c r="S871">
        <v>27</v>
      </c>
      <c r="T871">
        <v>4</v>
      </c>
      <c r="U871" t="b">
        <v>0</v>
      </c>
      <c r="V871" t="b">
        <v>1</v>
      </c>
      <c r="W871" t="s">
        <v>18</v>
      </c>
      <c r="X871" s="1"/>
      <c r="Y871" t="s">
        <v>18</v>
      </c>
      <c r="Z871" t="s">
        <v>18</v>
      </c>
    </row>
    <row r="872" spans="1:26" hidden="1" x14ac:dyDescent="0.4">
      <c r="A872">
        <v>10971540282</v>
      </c>
      <c r="B872" t="s">
        <v>16</v>
      </c>
      <c r="C872" t="s">
        <v>17</v>
      </c>
      <c r="D872" s="1">
        <v>35320</v>
      </c>
      <c r="E872" s="1">
        <v>28420</v>
      </c>
      <c r="F872" t="s">
        <v>25</v>
      </c>
      <c r="G872" t="s">
        <v>19</v>
      </c>
      <c r="H872">
        <v>2</v>
      </c>
      <c r="I872" t="s">
        <v>193</v>
      </c>
      <c r="J872" t="s">
        <v>31</v>
      </c>
      <c r="K872" t="s">
        <v>24</v>
      </c>
      <c r="L872" t="s">
        <v>22</v>
      </c>
      <c r="M872">
        <v>6220</v>
      </c>
      <c r="N872">
        <v>6220</v>
      </c>
      <c r="O872">
        <v>0</v>
      </c>
      <c r="P872">
        <v>0</v>
      </c>
      <c r="R872" t="s">
        <v>22</v>
      </c>
      <c r="S872">
        <v>220</v>
      </c>
      <c r="T872">
        <v>165</v>
      </c>
      <c r="U872" t="b">
        <v>0</v>
      </c>
      <c r="V872" t="b">
        <v>0</v>
      </c>
      <c r="W872" t="s">
        <v>18</v>
      </c>
      <c r="X872" s="1"/>
      <c r="Y872" t="s">
        <v>18</v>
      </c>
      <c r="Z872" t="s">
        <v>18</v>
      </c>
    </row>
    <row r="873" spans="1:26" hidden="1" x14ac:dyDescent="0.4">
      <c r="A873">
        <v>10939259165</v>
      </c>
      <c r="B873" t="s">
        <v>16</v>
      </c>
      <c r="C873" t="s">
        <v>28</v>
      </c>
      <c r="D873" s="1">
        <v>39028</v>
      </c>
      <c r="E873" s="1">
        <v>30632</v>
      </c>
      <c r="F873" t="s">
        <v>25</v>
      </c>
      <c r="G873" t="s">
        <v>25</v>
      </c>
      <c r="H873">
        <v>2</v>
      </c>
      <c r="I873" t="s">
        <v>67</v>
      </c>
      <c r="J873" t="s">
        <v>49</v>
      </c>
      <c r="K873" t="s">
        <v>50</v>
      </c>
      <c r="L873" t="s">
        <v>22</v>
      </c>
      <c r="M873">
        <v>402</v>
      </c>
      <c r="N873">
        <v>392</v>
      </c>
      <c r="O873">
        <v>10</v>
      </c>
      <c r="P873">
        <v>0</v>
      </c>
      <c r="Q873" s="1">
        <v>41745</v>
      </c>
      <c r="R873" t="s">
        <v>22</v>
      </c>
      <c r="S873">
        <v>26</v>
      </c>
      <c r="T873">
        <v>2</v>
      </c>
      <c r="U873" t="b">
        <v>0</v>
      </c>
      <c r="V873" t="b">
        <v>0</v>
      </c>
      <c r="W873" t="s">
        <v>18</v>
      </c>
      <c r="X873" s="1"/>
      <c r="Y873" t="s">
        <v>18</v>
      </c>
      <c r="Z873" t="s">
        <v>18</v>
      </c>
    </row>
    <row r="874" spans="1:26" hidden="1" x14ac:dyDescent="0.4">
      <c r="A874">
        <v>11560949767</v>
      </c>
      <c r="B874" t="s">
        <v>16</v>
      </c>
      <c r="C874" t="s">
        <v>17</v>
      </c>
      <c r="D874" s="1">
        <v>37732</v>
      </c>
      <c r="E874" s="1">
        <v>29044</v>
      </c>
      <c r="F874" t="s">
        <v>29</v>
      </c>
      <c r="G874" t="s">
        <v>19</v>
      </c>
      <c r="H874">
        <v>-1</v>
      </c>
      <c r="I874" t="s">
        <v>36</v>
      </c>
      <c r="J874" t="s">
        <v>31</v>
      </c>
      <c r="K874" t="s">
        <v>24</v>
      </c>
      <c r="L874" t="s">
        <v>22</v>
      </c>
      <c r="M874">
        <v>1475</v>
      </c>
      <c r="N874">
        <v>1455</v>
      </c>
      <c r="O874">
        <v>20</v>
      </c>
      <c r="P874">
        <v>0</v>
      </c>
      <c r="Q874" s="1">
        <v>41372</v>
      </c>
      <c r="R874" t="s">
        <v>22</v>
      </c>
      <c r="S874">
        <v>826</v>
      </c>
      <c r="T874">
        <v>304</v>
      </c>
      <c r="U874" t="b">
        <v>1</v>
      </c>
      <c r="V874" t="b">
        <v>1</v>
      </c>
      <c r="W874" t="s">
        <v>18</v>
      </c>
      <c r="X874" s="1"/>
      <c r="Y874" t="s">
        <v>18</v>
      </c>
      <c r="Z874" t="s">
        <v>18</v>
      </c>
    </row>
    <row r="875" spans="1:26" hidden="1" x14ac:dyDescent="0.4">
      <c r="A875">
        <v>16359899058</v>
      </c>
      <c r="B875" t="s">
        <v>16</v>
      </c>
      <c r="C875" t="s">
        <v>17</v>
      </c>
      <c r="D875" s="1">
        <v>38670</v>
      </c>
      <c r="E875" s="1">
        <v>30132</v>
      </c>
      <c r="F875" t="s">
        <v>25</v>
      </c>
      <c r="G875" t="s">
        <v>19</v>
      </c>
      <c r="H875">
        <v>3</v>
      </c>
      <c r="I875" t="s">
        <v>104</v>
      </c>
      <c r="J875" t="s">
        <v>31</v>
      </c>
      <c r="K875" t="s">
        <v>24</v>
      </c>
      <c r="L875" t="s">
        <v>22</v>
      </c>
      <c r="M875">
        <v>2208</v>
      </c>
      <c r="N875">
        <v>2207</v>
      </c>
      <c r="O875">
        <v>1</v>
      </c>
      <c r="P875">
        <v>0</v>
      </c>
      <c r="Q875" s="1">
        <v>41464</v>
      </c>
      <c r="R875" t="s">
        <v>22</v>
      </c>
      <c r="S875">
        <v>1205</v>
      </c>
      <c r="T875">
        <v>139</v>
      </c>
      <c r="U875" t="b">
        <v>0</v>
      </c>
      <c r="V875" t="b">
        <v>0</v>
      </c>
      <c r="W875" t="s">
        <v>18</v>
      </c>
      <c r="X875" s="1"/>
      <c r="Y875" t="s">
        <v>18</v>
      </c>
      <c r="Z875" t="s">
        <v>18</v>
      </c>
    </row>
    <row r="876" spans="1:26" hidden="1" x14ac:dyDescent="0.4">
      <c r="A876">
        <v>18021033460</v>
      </c>
      <c r="B876" t="s">
        <v>16</v>
      </c>
      <c r="C876" t="s">
        <v>17</v>
      </c>
      <c r="D876" s="1">
        <v>39399</v>
      </c>
      <c r="E876" s="1">
        <v>29429</v>
      </c>
      <c r="F876" t="s">
        <v>25</v>
      </c>
      <c r="G876" t="s">
        <v>19</v>
      </c>
      <c r="H876">
        <v>-1</v>
      </c>
      <c r="I876" t="s">
        <v>35</v>
      </c>
      <c r="J876" t="s">
        <v>21</v>
      </c>
      <c r="K876" t="s">
        <v>23</v>
      </c>
      <c r="L876" t="s">
        <v>22</v>
      </c>
      <c r="M876">
        <v>10863</v>
      </c>
      <c r="N876">
        <v>10863</v>
      </c>
      <c r="O876">
        <v>0</v>
      </c>
      <c r="P876">
        <v>0</v>
      </c>
      <c r="R876" t="s">
        <v>22</v>
      </c>
      <c r="S876">
        <v>87</v>
      </c>
      <c r="T876">
        <v>265</v>
      </c>
      <c r="U876" t="b">
        <v>0</v>
      </c>
      <c r="V876" t="b">
        <v>1</v>
      </c>
      <c r="W876" t="s">
        <v>18</v>
      </c>
      <c r="X876" s="1"/>
      <c r="Y876" t="s">
        <v>18</v>
      </c>
      <c r="Z876" t="s">
        <v>18</v>
      </c>
    </row>
    <row r="877" spans="1:26" hidden="1" x14ac:dyDescent="0.4">
      <c r="A877">
        <v>10914353990</v>
      </c>
      <c r="B877" t="s">
        <v>16</v>
      </c>
      <c r="C877" t="s">
        <v>24</v>
      </c>
      <c r="D877" s="1">
        <v>34244</v>
      </c>
      <c r="E877" s="1">
        <v>20877</v>
      </c>
      <c r="F877" t="s">
        <v>29</v>
      </c>
      <c r="G877" t="s">
        <v>19</v>
      </c>
      <c r="H877">
        <v>-1</v>
      </c>
      <c r="I877" t="s">
        <v>114</v>
      </c>
      <c r="J877" t="s">
        <v>31</v>
      </c>
      <c r="K877" t="s">
        <v>24</v>
      </c>
      <c r="L877" t="s">
        <v>22</v>
      </c>
      <c r="M877">
        <v>542</v>
      </c>
      <c r="N877">
        <v>155</v>
      </c>
      <c r="O877">
        <v>387</v>
      </c>
      <c r="P877">
        <v>100</v>
      </c>
      <c r="Q877" s="1">
        <v>42714</v>
      </c>
      <c r="R877" t="s">
        <v>22</v>
      </c>
      <c r="S877">
        <v>6255</v>
      </c>
      <c r="T877">
        <v>2556</v>
      </c>
      <c r="U877" t="b">
        <v>1</v>
      </c>
      <c r="V877" t="b">
        <v>0</v>
      </c>
      <c r="W877" t="s">
        <v>18</v>
      </c>
      <c r="X877" s="1"/>
      <c r="Y877" t="s">
        <v>18</v>
      </c>
      <c r="Z877" t="s">
        <v>18</v>
      </c>
    </row>
    <row r="878" spans="1:26" hidden="1" x14ac:dyDescent="0.4">
      <c r="A878">
        <v>14189574580</v>
      </c>
      <c r="B878" t="s">
        <v>16</v>
      </c>
      <c r="C878" t="s">
        <v>28</v>
      </c>
      <c r="D878" s="1">
        <v>35914</v>
      </c>
      <c r="E878" s="1">
        <v>25692</v>
      </c>
      <c r="F878" t="s">
        <v>29</v>
      </c>
      <c r="G878" t="s">
        <v>19</v>
      </c>
      <c r="H878">
        <v>-1</v>
      </c>
      <c r="I878" t="s">
        <v>71</v>
      </c>
      <c r="J878" t="s">
        <v>34</v>
      </c>
      <c r="K878" t="s">
        <v>23</v>
      </c>
      <c r="L878" t="s">
        <v>22</v>
      </c>
      <c r="M878">
        <v>2712</v>
      </c>
      <c r="N878">
        <v>2698</v>
      </c>
      <c r="O878">
        <v>14</v>
      </c>
      <c r="P878">
        <v>100</v>
      </c>
      <c r="Q878" s="1">
        <v>42681</v>
      </c>
      <c r="R878" t="s">
        <v>22</v>
      </c>
      <c r="S878">
        <v>73</v>
      </c>
      <c r="T878">
        <v>14</v>
      </c>
      <c r="U878" t="b">
        <v>0</v>
      </c>
      <c r="V878" t="b">
        <v>1</v>
      </c>
      <c r="W878" t="s">
        <v>18</v>
      </c>
      <c r="X878" s="1"/>
      <c r="Y878" t="s">
        <v>18</v>
      </c>
      <c r="Z878" t="s">
        <v>18</v>
      </c>
    </row>
    <row r="879" spans="1:26" hidden="1" x14ac:dyDescent="0.4">
      <c r="A879">
        <v>17856464104</v>
      </c>
      <c r="B879" t="s">
        <v>16</v>
      </c>
      <c r="C879" t="s">
        <v>28</v>
      </c>
      <c r="D879" s="1">
        <v>37636</v>
      </c>
      <c r="E879" s="1">
        <v>29154</v>
      </c>
      <c r="F879" t="s">
        <v>25</v>
      </c>
      <c r="G879" t="s">
        <v>19</v>
      </c>
      <c r="H879">
        <v>-1</v>
      </c>
      <c r="I879" t="s">
        <v>222</v>
      </c>
      <c r="J879" t="s">
        <v>42</v>
      </c>
      <c r="K879" t="s">
        <v>23</v>
      </c>
      <c r="L879" t="s">
        <v>22</v>
      </c>
      <c r="M879">
        <v>2051</v>
      </c>
      <c r="N879">
        <v>2051</v>
      </c>
      <c r="O879">
        <v>0</v>
      </c>
      <c r="P879">
        <v>0</v>
      </c>
      <c r="R879" t="s">
        <v>22</v>
      </c>
      <c r="S879">
        <v>10</v>
      </c>
      <c r="T879">
        <v>7</v>
      </c>
      <c r="U879" t="b">
        <v>1</v>
      </c>
      <c r="V879" t="b">
        <v>1</v>
      </c>
      <c r="W879" t="s">
        <v>18</v>
      </c>
      <c r="X879" s="1"/>
      <c r="Y879" t="s">
        <v>18</v>
      </c>
      <c r="Z879" t="s">
        <v>18</v>
      </c>
    </row>
    <row r="880" spans="1:26" hidden="1" x14ac:dyDescent="0.4">
      <c r="A880">
        <v>18185637416</v>
      </c>
      <c r="B880" t="s">
        <v>16</v>
      </c>
      <c r="C880" t="s">
        <v>17</v>
      </c>
      <c r="D880" s="1">
        <v>40467</v>
      </c>
      <c r="E880" s="1">
        <v>24968</v>
      </c>
      <c r="G880" t="s">
        <v>19</v>
      </c>
      <c r="H880">
        <v>-1</v>
      </c>
      <c r="I880" t="s">
        <v>66</v>
      </c>
      <c r="J880" t="s">
        <v>31</v>
      </c>
      <c r="K880" t="s">
        <v>24</v>
      </c>
      <c r="L880" t="s">
        <v>22</v>
      </c>
      <c r="M880">
        <v>2316</v>
      </c>
      <c r="N880">
        <v>1519</v>
      </c>
      <c r="O880">
        <v>797</v>
      </c>
      <c r="P880">
        <v>0</v>
      </c>
      <c r="Q880" s="1">
        <v>42577</v>
      </c>
      <c r="R880" t="s">
        <v>22</v>
      </c>
      <c r="S880">
        <v>7017</v>
      </c>
      <c r="T880">
        <v>472</v>
      </c>
      <c r="U880" t="b">
        <v>1</v>
      </c>
      <c r="V880" t="b">
        <v>1</v>
      </c>
      <c r="W880" t="s">
        <v>18</v>
      </c>
      <c r="X880" s="1"/>
      <c r="Y880" t="s">
        <v>18</v>
      </c>
      <c r="Z880" t="s">
        <v>18</v>
      </c>
    </row>
    <row r="881" spans="1:26" hidden="1" x14ac:dyDescent="0.4">
      <c r="A881">
        <v>16953267922</v>
      </c>
      <c r="B881" t="s">
        <v>16</v>
      </c>
      <c r="C881" t="s">
        <v>28</v>
      </c>
      <c r="D881" s="1">
        <v>41203</v>
      </c>
      <c r="E881" s="1">
        <v>28502</v>
      </c>
      <c r="F881" t="s">
        <v>29</v>
      </c>
      <c r="G881" t="s">
        <v>19</v>
      </c>
      <c r="H881">
        <v>0</v>
      </c>
      <c r="I881" t="s">
        <v>39</v>
      </c>
      <c r="J881" t="s">
        <v>31</v>
      </c>
      <c r="K881" t="s">
        <v>24</v>
      </c>
      <c r="L881" t="s">
        <v>22</v>
      </c>
      <c r="M881">
        <v>7391</v>
      </c>
      <c r="N881">
        <v>6041</v>
      </c>
      <c r="O881">
        <v>1350</v>
      </c>
      <c r="P881">
        <v>10</v>
      </c>
      <c r="Q881" s="1">
        <v>41929</v>
      </c>
      <c r="R881" t="s">
        <v>22</v>
      </c>
      <c r="S881">
        <v>9</v>
      </c>
      <c r="T881">
        <v>37</v>
      </c>
      <c r="U881" t="b">
        <v>0</v>
      </c>
      <c r="V881" t="b">
        <v>1</v>
      </c>
      <c r="W881" t="s">
        <v>18</v>
      </c>
      <c r="X881" s="1"/>
      <c r="Y881" t="s">
        <v>18</v>
      </c>
      <c r="Z881" t="s">
        <v>18</v>
      </c>
    </row>
    <row r="882" spans="1:26" hidden="1" x14ac:dyDescent="0.4">
      <c r="A882">
        <v>13055593425</v>
      </c>
      <c r="B882" t="s">
        <v>16</v>
      </c>
      <c r="C882" t="s">
        <v>28</v>
      </c>
      <c r="D882" s="1">
        <v>42168</v>
      </c>
      <c r="E882" s="1">
        <v>34125</v>
      </c>
      <c r="F882" t="s">
        <v>29</v>
      </c>
      <c r="G882" t="s">
        <v>19</v>
      </c>
      <c r="H882">
        <v>-1</v>
      </c>
      <c r="I882" t="s">
        <v>105</v>
      </c>
      <c r="J882" t="s">
        <v>31</v>
      </c>
      <c r="K882" t="s">
        <v>24</v>
      </c>
      <c r="L882" t="s">
        <v>22</v>
      </c>
      <c r="M882">
        <v>1523</v>
      </c>
      <c r="N882">
        <v>1437</v>
      </c>
      <c r="O882">
        <v>86</v>
      </c>
      <c r="P882">
        <v>0</v>
      </c>
      <c r="Q882" s="1">
        <v>43161</v>
      </c>
      <c r="R882" t="s">
        <v>22</v>
      </c>
      <c r="S882">
        <v>39</v>
      </c>
      <c r="T882">
        <v>34</v>
      </c>
      <c r="U882" t="b">
        <v>0</v>
      </c>
      <c r="V882" t="b">
        <v>1</v>
      </c>
      <c r="W882" t="s">
        <v>18</v>
      </c>
      <c r="X882" s="1"/>
      <c r="Y882" t="s">
        <v>18</v>
      </c>
      <c r="Z882" t="s">
        <v>18</v>
      </c>
    </row>
    <row r="883" spans="1:26" hidden="1" x14ac:dyDescent="0.4">
      <c r="A883">
        <v>16210787693</v>
      </c>
      <c r="B883" t="s">
        <v>16</v>
      </c>
      <c r="C883" t="s">
        <v>17</v>
      </c>
      <c r="D883" s="1">
        <v>35552</v>
      </c>
      <c r="E883" s="1">
        <v>23153</v>
      </c>
      <c r="F883" t="s">
        <v>25</v>
      </c>
      <c r="G883" t="s">
        <v>19</v>
      </c>
      <c r="H883">
        <v>3</v>
      </c>
      <c r="I883" t="s">
        <v>20</v>
      </c>
      <c r="J883" t="s">
        <v>21</v>
      </c>
      <c r="K883" t="s">
        <v>23</v>
      </c>
      <c r="L883" t="s">
        <v>22</v>
      </c>
      <c r="M883">
        <v>955</v>
      </c>
      <c r="N883">
        <v>940</v>
      </c>
      <c r="O883">
        <v>15</v>
      </c>
      <c r="P883">
        <v>0</v>
      </c>
      <c r="Q883" s="1">
        <v>41252</v>
      </c>
      <c r="R883" t="s">
        <v>22</v>
      </c>
      <c r="S883">
        <v>332</v>
      </c>
      <c r="T883">
        <v>198</v>
      </c>
      <c r="U883" t="b">
        <v>1</v>
      </c>
      <c r="V883" t="b">
        <v>1</v>
      </c>
      <c r="W883" t="s">
        <v>18</v>
      </c>
      <c r="X883" s="1"/>
      <c r="Y883" t="s">
        <v>18</v>
      </c>
      <c r="Z883" t="s">
        <v>18</v>
      </c>
    </row>
    <row r="884" spans="1:26" hidden="1" x14ac:dyDescent="0.4">
      <c r="A884">
        <v>13556424273</v>
      </c>
      <c r="B884" t="s">
        <v>16</v>
      </c>
      <c r="C884" t="s">
        <v>17</v>
      </c>
      <c r="D884" s="1">
        <v>35120</v>
      </c>
      <c r="E884" s="1">
        <v>28405</v>
      </c>
      <c r="F884" t="s">
        <v>25</v>
      </c>
      <c r="G884" t="s">
        <v>19</v>
      </c>
      <c r="H884">
        <v>-1</v>
      </c>
      <c r="I884" t="s">
        <v>104</v>
      </c>
      <c r="J884" t="s">
        <v>31</v>
      </c>
      <c r="K884" t="s">
        <v>24</v>
      </c>
      <c r="L884" t="s">
        <v>22</v>
      </c>
      <c r="M884">
        <v>2948</v>
      </c>
      <c r="N884">
        <v>2948</v>
      </c>
      <c r="O884">
        <v>0</v>
      </c>
      <c r="P884">
        <v>0</v>
      </c>
      <c r="R884" t="s">
        <v>22</v>
      </c>
      <c r="S884">
        <v>308</v>
      </c>
      <c r="T884">
        <v>656</v>
      </c>
      <c r="U884" t="b">
        <v>0</v>
      </c>
      <c r="V884" t="b">
        <v>1</v>
      </c>
      <c r="W884" t="s">
        <v>18</v>
      </c>
      <c r="X884" s="1"/>
      <c r="Y884" t="s">
        <v>18</v>
      </c>
      <c r="Z884" t="s">
        <v>18</v>
      </c>
    </row>
    <row r="885" spans="1:26" hidden="1" x14ac:dyDescent="0.4">
      <c r="A885">
        <v>10646346548</v>
      </c>
      <c r="B885" t="s">
        <v>16</v>
      </c>
      <c r="C885" t="s">
        <v>28</v>
      </c>
      <c r="D885" s="1">
        <v>35665</v>
      </c>
      <c r="E885" s="1">
        <v>23595</v>
      </c>
      <c r="F885" t="s">
        <v>29</v>
      </c>
      <c r="G885" t="s">
        <v>19</v>
      </c>
      <c r="H885">
        <v>-1</v>
      </c>
      <c r="I885" t="s">
        <v>72</v>
      </c>
      <c r="J885" t="s">
        <v>31</v>
      </c>
      <c r="K885" t="s">
        <v>24</v>
      </c>
      <c r="L885" t="s">
        <v>22</v>
      </c>
      <c r="M885">
        <v>28587</v>
      </c>
      <c r="N885">
        <v>26160</v>
      </c>
      <c r="O885">
        <v>2427</v>
      </c>
      <c r="P885">
        <v>100</v>
      </c>
      <c r="Q885" s="1">
        <v>42555</v>
      </c>
      <c r="R885" t="s">
        <v>22</v>
      </c>
      <c r="S885">
        <v>146</v>
      </c>
      <c r="T885">
        <v>77</v>
      </c>
      <c r="U885" t="b">
        <v>0</v>
      </c>
      <c r="V885" t="b">
        <v>1</v>
      </c>
      <c r="W885" t="s">
        <v>18</v>
      </c>
      <c r="X885" s="1"/>
      <c r="Y885" t="s">
        <v>18</v>
      </c>
      <c r="Z885" t="s">
        <v>18</v>
      </c>
    </row>
    <row r="886" spans="1:26" hidden="1" x14ac:dyDescent="0.4">
      <c r="A886">
        <v>15322465859</v>
      </c>
      <c r="B886" t="s">
        <v>16</v>
      </c>
      <c r="C886" t="s">
        <v>24</v>
      </c>
      <c r="D886" s="1">
        <v>34376</v>
      </c>
      <c r="E886" s="1">
        <v>26830</v>
      </c>
      <c r="F886" t="s">
        <v>25</v>
      </c>
      <c r="G886" t="s">
        <v>19</v>
      </c>
      <c r="H886">
        <v>-1</v>
      </c>
      <c r="I886" t="s">
        <v>88</v>
      </c>
      <c r="J886" t="s">
        <v>31</v>
      </c>
      <c r="K886" t="s">
        <v>24</v>
      </c>
      <c r="L886" t="s">
        <v>22</v>
      </c>
      <c r="M886">
        <v>7909</v>
      </c>
      <c r="N886">
        <v>148</v>
      </c>
      <c r="O886">
        <v>7761</v>
      </c>
      <c r="P886">
        <v>100</v>
      </c>
      <c r="Q886" s="1">
        <v>41966</v>
      </c>
      <c r="R886" t="s">
        <v>22</v>
      </c>
      <c r="S886">
        <v>1285</v>
      </c>
      <c r="T886">
        <v>1534</v>
      </c>
      <c r="U886" t="b">
        <v>1</v>
      </c>
      <c r="V886" t="b">
        <v>1</v>
      </c>
      <c r="W886" t="s">
        <v>18</v>
      </c>
      <c r="X886" s="1"/>
      <c r="Y886" t="s">
        <v>18</v>
      </c>
      <c r="Z886" t="s">
        <v>18</v>
      </c>
    </row>
    <row r="887" spans="1:26" hidden="1" x14ac:dyDescent="0.4">
      <c r="A887">
        <v>11005519512</v>
      </c>
      <c r="B887" t="s">
        <v>16</v>
      </c>
      <c r="C887" t="s">
        <v>28</v>
      </c>
      <c r="D887" s="1">
        <v>36169</v>
      </c>
      <c r="E887" s="1">
        <v>27831</v>
      </c>
      <c r="F887" t="s">
        <v>25</v>
      </c>
      <c r="G887" t="s">
        <v>19</v>
      </c>
      <c r="H887">
        <v>-1</v>
      </c>
      <c r="I887" t="s">
        <v>51</v>
      </c>
      <c r="J887" t="s">
        <v>31</v>
      </c>
      <c r="K887" t="s">
        <v>24</v>
      </c>
      <c r="L887" t="s">
        <v>22</v>
      </c>
      <c r="M887">
        <v>833</v>
      </c>
      <c r="N887">
        <v>420</v>
      </c>
      <c r="O887">
        <v>413</v>
      </c>
      <c r="P887">
        <v>100</v>
      </c>
      <c r="Q887" s="1">
        <v>42679</v>
      </c>
      <c r="R887" t="s">
        <v>22</v>
      </c>
      <c r="S887">
        <v>32</v>
      </c>
      <c r="T887">
        <v>31</v>
      </c>
      <c r="U887" t="b">
        <v>1</v>
      </c>
      <c r="V887" t="b">
        <v>1</v>
      </c>
      <c r="W887" t="s">
        <v>18</v>
      </c>
      <c r="X887" s="1"/>
      <c r="Y887" t="s">
        <v>18</v>
      </c>
      <c r="Z887" t="s">
        <v>18</v>
      </c>
    </row>
    <row r="888" spans="1:26" hidden="1" x14ac:dyDescent="0.4">
      <c r="A888">
        <v>16962382198</v>
      </c>
      <c r="B888" t="s">
        <v>16</v>
      </c>
      <c r="C888" t="s">
        <v>28</v>
      </c>
      <c r="D888" s="1">
        <v>36880</v>
      </c>
      <c r="E888" s="1">
        <v>24218</v>
      </c>
      <c r="F888" t="s">
        <v>29</v>
      </c>
      <c r="G888" t="s">
        <v>19</v>
      </c>
      <c r="H888">
        <v>-1</v>
      </c>
      <c r="I888" t="s">
        <v>51</v>
      </c>
      <c r="J888" t="s">
        <v>31</v>
      </c>
      <c r="K888" t="s">
        <v>24</v>
      </c>
      <c r="L888" t="s">
        <v>22</v>
      </c>
      <c r="M888">
        <v>2216</v>
      </c>
      <c r="N888">
        <v>1335</v>
      </c>
      <c r="O888">
        <v>881</v>
      </c>
      <c r="P888">
        <v>100</v>
      </c>
      <c r="Q888" s="1">
        <v>42073</v>
      </c>
      <c r="R888" t="s">
        <v>22</v>
      </c>
      <c r="S888">
        <v>187</v>
      </c>
      <c r="T888">
        <v>57</v>
      </c>
      <c r="U888" t="b">
        <v>0</v>
      </c>
      <c r="V888" t="b">
        <v>1</v>
      </c>
      <c r="W888" t="s">
        <v>18</v>
      </c>
      <c r="X888" s="1"/>
      <c r="Y888" t="s">
        <v>18</v>
      </c>
      <c r="Z888" t="s">
        <v>18</v>
      </c>
    </row>
    <row r="889" spans="1:26" hidden="1" x14ac:dyDescent="0.4">
      <c r="A889">
        <v>15630953802</v>
      </c>
      <c r="B889" t="s">
        <v>16</v>
      </c>
      <c r="C889" t="s">
        <v>28</v>
      </c>
      <c r="D889" s="1">
        <v>37069</v>
      </c>
      <c r="E889" s="1">
        <v>25909</v>
      </c>
      <c r="F889" t="s">
        <v>29</v>
      </c>
      <c r="G889" t="s">
        <v>19</v>
      </c>
      <c r="H889">
        <v>-1</v>
      </c>
      <c r="I889" t="s">
        <v>36</v>
      </c>
      <c r="J889" t="s">
        <v>31</v>
      </c>
      <c r="K889" t="s">
        <v>24</v>
      </c>
      <c r="L889" t="s">
        <v>22</v>
      </c>
      <c r="M889">
        <v>664</v>
      </c>
      <c r="N889">
        <v>627</v>
      </c>
      <c r="O889">
        <v>37</v>
      </c>
      <c r="P889">
        <v>0</v>
      </c>
      <c r="Q889" s="1">
        <v>42688</v>
      </c>
      <c r="R889" t="s">
        <v>22</v>
      </c>
      <c r="S889">
        <v>18</v>
      </c>
      <c r="T889">
        <v>19</v>
      </c>
      <c r="U889" t="b">
        <v>0</v>
      </c>
      <c r="V889" t="b">
        <v>0</v>
      </c>
      <c r="W889" t="s">
        <v>18</v>
      </c>
      <c r="X889" s="1"/>
      <c r="Y889" t="s">
        <v>18</v>
      </c>
      <c r="Z889" t="s">
        <v>18</v>
      </c>
    </row>
    <row r="890" spans="1:26" hidden="1" x14ac:dyDescent="0.4">
      <c r="A890">
        <v>16558227182</v>
      </c>
      <c r="B890" t="s">
        <v>16</v>
      </c>
      <c r="C890" t="s">
        <v>28</v>
      </c>
      <c r="D890" s="1">
        <v>37008</v>
      </c>
      <c r="E890" s="1">
        <v>24348</v>
      </c>
      <c r="F890" t="s">
        <v>29</v>
      </c>
      <c r="G890" t="s">
        <v>19</v>
      </c>
      <c r="H890">
        <v>-1</v>
      </c>
      <c r="I890" t="s">
        <v>70</v>
      </c>
      <c r="J890" t="s">
        <v>49</v>
      </c>
      <c r="K890" t="s">
        <v>50</v>
      </c>
      <c r="L890" t="s">
        <v>22</v>
      </c>
      <c r="M890">
        <v>102</v>
      </c>
      <c r="N890">
        <v>9</v>
      </c>
      <c r="O890">
        <v>93</v>
      </c>
      <c r="P890">
        <v>100</v>
      </c>
      <c r="Q890" s="1">
        <v>42265</v>
      </c>
      <c r="R890" t="s">
        <v>22</v>
      </c>
      <c r="S890">
        <v>26</v>
      </c>
      <c r="T890">
        <v>3</v>
      </c>
      <c r="U890" t="b">
        <v>0</v>
      </c>
      <c r="V890" t="b">
        <v>1</v>
      </c>
      <c r="W890" t="s">
        <v>18</v>
      </c>
      <c r="X890" s="1"/>
      <c r="Y890" t="s">
        <v>18</v>
      </c>
      <c r="Z890" t="s">
        <v>18</v>
      </c>
    </row>
    <row r="891" spans="1:26" hidden="1" x14ac:dyDescent="0.4">
      <c r="A891">
        <v>10403360246</v>
      </c>
      <c r="B891" t="s">
        <v>16</v>
      </c>
      <c r="C891" t="s">
        <v>28</v>
      </c>
      <c r="D891" s="1">
        <v>37219</v>
      </c>
      <c r="E891" s="1">
        <v>26570</v>
      </c>
      <c r="F891" t="s">
        <v>25</v>
      </c>
      <c r="G891" t="s">
        <v>19</v>
      </c>
      <c r="H891">
        <v>-1</v>
      </c>
      <c r="I891" t="s">
        <v>228</v>
      </c>
      <c r="J891" t="s">
        <v>38</v>
      </c>
      <c r="K891" t="s">
        <v>16</v>
      </c>
      <c r="L891" t="s">
        <v>22</v>
      </c>
      <c r="M891">
        <v>687</v>
      </c>
      <c r="N891">
        <v>596</v>
      </c>
      <c r="O891">
        <v>91</v>
      </c>
      <c r="P891">
        <v>100</v>
      </c>
      <c r="Q891" s="1">
        <v>42858</v>
      </c>
      <c r="R891" t="s">
        <v>22</v>
      </c>
      <c r="S891">
        <v>71</v>
      </c>
      <c r="T891">
        <v>6</v>
      </c>
      <c r="U891" t="b">
        <v>0</v>
      </c>
      <c r="V891" t="b">
        <v>0</v>
      </c>
      <c r="W891" t="s">
        <v>18</v>
      </c>
      <c r="X891" s="1"/>
      <c r="Y891" t="s">
        <v>18</v>
      </c>
      <c r="Z891" t="s">
        <v>18</v>
      </c>
    </row>
    <row r="892" spans="1:26" hidden="1" x14ac:dyDescent="0.4">
      <c r="A892">
        <v>18512481932</v>
      </c>
      <c r="B892" t="s">
        <v>16</v>
      </c>
      <c r="C892" t="s">
        <v>28</v>
      </c>
      <c r="D892" s="1">
        <v>40037</v>
      </c>
      <c r="E892" s="1">
        <v>31023</v>
      </c>
      <c r="F892" t="s">
        <v>29</v>
      </c>
      <c r="G892" t="s">
        <v>19</v>
      </c>
      <c r="H892">
        <v>-1</v>
      </c>
      <c r="I892" t="s">
        <v>88</v>
      </c>
      <c r="J892" t="s">
        <v>31</v>
      </c>
      <c r="K892" t="s">
        <v>24</v>
      </c>
      <c r="L892" t="s">
        <v>22</v>
      </c>
      <c r="M892">
        <v>74</v>
      </c>
      <c r="N892">
        <v>28</v>
      </c>
      <c r="O892">
        <v>46</v>
      </c>
      <c r="P892">
        <v>100</v>
      </c>
      <c r="Q892" s="1">
        <v>40969</v>
      </c>
      <c r="R892" t="s">
        <v>22</v>
      </c>
      <c r="S892">
        <v>26</v>
      </c>
      <c r="T892">
        <v>2</v>
      </c>
      <c r="U892" t="b">
        <v>0</v>
      </c>
      <c r="V892" t="b">
        <v>0</v>
      </c>
      <c r="W892" t="s">
        <v>18</v>
      </c>
      <c r="X892" s="1"/>
      <c r="Y892" t="s">
        <v>18</v>
      </c>
      <c r="Z892" t="s">
        <v>18</v>
      </c>
    </row>
    <row r="893" spans="1:26" hidden="1" x14ac:dyDescent="0.4">
      <c r="A893">
        <v>17309104149</v>
      </c>
      <c r="B893" t="s">
        <v>16</v>
      </c>
      <c r="C893" t="s">
        <v>17</v>
      </c>
      <c r="D893" s="1">
        <v>34100</v>
      </c>
      <c r="E893" s="1">
        <v>25543</v>
      </c>
      <c r="F893" t="s">
        <v>29</v>
      </c>
      <c r="G893" t="s">
        <v>19</v>
      </c>
      <c r="H893">
        <v>-1</v>
      </c>
      <c r="I893" t="s">
        <v>88</v>
      </c>
      <c r="J893" t="s">
        <v>31</v>
      </c>
      <c r="K893" t="s">
        <v>24</v>
      </c>
      <c r="L893" t="s">
        <v>22</v>
      </c>
      <c r="M893">
        <v>103</v>
      </c>
      <c r="N893">
        <v>31</v>
      </c>
      <c r="O893">
        <v>72</v>
      </c>
      <c r="P893">
        <v>100</v>
      </c>
      <c r="Q893" s="1">
        <v>42493</v>
      </c>
      <c r="R893" t="s">
        <v>22</v>
      </c>
      <c r="S893">
        <v>194</v>
      </c>
      <c r="T893">
        <v>77</v>
      </c>
      <c r="U893" t="b">
        <v>0</v>
      </c>
      <c r="V893" t="b">
        <v>1</v>
      </c>
      <c r="W893" t="s">
        <v>18</v>
      </c>
      <c r="X893" s="1"/>
      <c r="Y893" t="s">
        <v>18</v>
      </c>
      <c r="Z893" t="s">
        <v>18</v>
      </c>
    </row>
    <row r="894" spans="1:26" hidden="1" x14ac:dyDescent="0.4">
      <c r="A894">
        <v>12652290587</v>
      </c>
      <c r="B894" t="s">
        <v>16</v>
      </c>
      <c r="C894" t="s">
        <v>28</v>
      </c>
      <c r="D894" s="1">
        <v>38292</v>
      </c>
      <c r="E894" s="1">
        <v>29599</v>
      </c>
      <c r="F894" t="s">
        <v>25</v>
      </c>
      <c r="G894" t="s">
        <v>19</v>
      </c>
      <c r="H894">
        <v>-1</v>
      </c>
      <c r="I894" t="s">
        <v>141</v>
      </c>
      <c r="J894" t="s">
        <v>27</v>
      </c>
      <c r="K894" t="s">
        <v>16</v>
      </c>
      <c r="L894" t="s">
        <v>22</v>
      </c>
      <c r="M894">
        <v>15</v>
      </c>
      <c r="N894">
        <v>0</v>
      </c>
      <c r="O894">
        <v>15</v>
      </c>
      <c r="P894">
        <v>100</v>
      </c>
      <c r="Q894" s="1">
        <v>42497</v>
      </c>
      <c r="R894" t="s">
        <v>22</v>
      </c>
      <c r="S894">
        <v>4</v>
      </c>
      <c r="T894">
        <v>3</v>
      </c>
      <c r="U894" t="b">
        <v>0</v>
      </c>
      <c r="V894" t="b">
        <v>0</v>
      </c>
      <c r="W894" t="s">
        <v>18</v>
      </c>
      <c r="X894" s="1"/>
      <c r="Y894" t="s">
        <v>18</v>
      </c>
      <c r="Z894" t="s">
        <v>18</v>
      </c>
    </row>
    <row r="895" spans="1:26" hidden="1" x14ac:dyDescent="0.4">
      <c r="A895">
        <v>18032179556</v>
      </c>
      <c r="B895" t="s">
        <v>16</v>
      </c>
      <c r="C895" t="s">
        <v>28</v>
      </c>
      <c r="D895" s="1">
        <v>38901</v>
      </c>
      <c r="E895" s="1">
        <v>27728</v>
      </c>
      <c r="F895" t="s">
        <v>29</v>
      </c>
      <c r="G895" t="s">
        <v>19</v>
      </c>
      <c r="H895">
        <v>1</v>
      </c>
      <c r="I895" t="s">
        <v>35</v>
      </c>
      <c r="J895" t="s">
        <v>21</v>
      </c>
      <c r="K895" t="s">
        <v>23</v>
      </c>
      <c r="L895" t="s">
        <v>22</v>
      </c>
      <c r="M895">
        <v>1482</v>
      </c>
      <c r="N895">
        <v>1395</v>
      </c>
      <c r="O895">
        <v>87</v>
      </c>
      <c r="P895">
        <v>100</v>
      </c>
      <c r="Q895" s="1">
        <v>42440</v>
      </c>
      <c r="R895" t="s">
        <v>22</v>
      </c>
      <c r="S895">
        <v>104</v>
      </c>
      <c r="T895">
        <v>16</v>
      </c>
      <c r="U895" t="b">
        <v>0</v>
      </c>
      <c r="V895" t="b">
        <v>0</v>
      </c>
      <c r="W895" t="s">
        <v>18</v>
      </c>
      <c r="X895" s="1"/>
      <c r="Y895" t="s">
        <v>18</v>
      </c>
      <c r="Z895" t="s">
        <v>18</v>
      </c>
    </row>
    <row r="896" spans="1:26" hidden="1" x14ac:dyDescent="0.4">
      <c r="A896">
        <v>12677122112</v>
      </c>
      <c r="B896" t="s">
        <v>16</v>
      </c>
      <c r="C896" t="s">
        <v>28</v>
      </c>
      <c r="D896" s="1">
        <v>39362</v>
      </c>
      <c r="E896" s="1">
        <v>28470</v>
      </c>
      <c r="G896" t="s">
        <v>19</v>
      </c>
      <c r="H896">
        <v>1</v>
      </c>
      <c r="I896" t="s">
        <v>35</v>
      </c>
      <c r="J896" t="s">
        <v>21</v>
      </c>
      <c r="K896" t="s">
        <v>23</v>
      </c>
      <c r="L896" t="s">
        <v>22</v>
      </c>
      <c r="M896">
        <v>228</v>
      </c>
      <c r="N896">
        <v>228</v>
      </c>
      <c r="O896">
        <v>0</v>
      </c>
      <c r="P896">
        <v>0</v>
      </c>
      <c r="R896" t="s">
        <v>22</v>
      </c>
      <c r="S896">
        <v>24</v>
      </c>
      <c r="T896">
        <v>23</v>
      </c>
      <c r="U896" t="b">
        <v>0</v>
      </c>
      <c r="V896" t="b">
        <v>0</v>
      </c>
      <c r="W896" t="s">
        <v>18</v>
      </c>
      <c r="X896" s="1"/>
      <c r="Y896" t="s">
        <v>18</v>
      </c>
      <c r="Z896" t="s">
        <v>18</v>
      </c>
    </row>
    <row r="897" spans="1:26" hidden="1" x14ac:dyDescent="0.4">
      <c r="A897">
        <v>18234236823</v>
      </c>
      <c r="B897" t="s">
        <v>16</v>
      </c>
      <c r="C897" t="s">
        <v>17</v>
      </c>
      <c r="D897" s="1">
        <v>39556</v>
      </c>
      <c r="E897" s="1">
        <v>25117</v>
      </c>
      <c r="G897" t="s">
        <v>19</v>
      </c>
      <c r="H897">
        <v>2</v>
      </c>
      <c r="I897" t="s">
        <v>105</v>
      </c>
      <c r="J897" t="s">
        <v>31</v>
      </c>
      <c r="K897" t="s">
        <v>24</v>
      </c>
      <c r="L897" t="s">
        <v>22</v>
      </c>
      <c r="M897">
        <v>822</v>
      </c>
      <c r="N897">
        <v>733</v>
      </c>
      <c r="O897">
        <v>89</v>
      </c>
      <c r="P897">
        <v>100</v>
      </c>
      <c r="Q897" s="1">
        <v>42982</v>
      </c>
      <c r="R897" t="s">
        <v>22</v>
      </c>
      <c r="S897">
        <v>117</v>
      </c>
      <c r="T897">
        <v>43</v>
      </c>
      <c r="U897" t="b">
        <v>1</v>
      </c>
      <c r="V897" t="b">
        <v>1</v>
      </c>
      <c r="W897" t="s">
        <v>18</v>
      </c>
      <c r="X897" s="1"/>
      <c r="Y897" t="s">
        <v>18</v>
      </c>
      <c r="Z897" t="s">
        <v>18</v>
      </c>
    </row>
    <row r="898" spans="1:26" hidden="1" x14ac:dyDescent="0.4">
      <c r="A898">
        <v>13240643142</v>
      </c>
      <c r="B898" t="s">
        <v>16</v>
      </c>
      <c r="C898" t="s">
        <v>17</v>
      </c>
      <c r="D898" s="1">
        <v>37830</v>
      </c>
      <c r="E898" s="1">
        <v>29172</v>
      </c>
      <c r="G898" t="s">
        <v>19</v>
      </c>
      <c r="H898">
        <v>2</v>
      </c>
      <c r="I898" t="s">
        <v>51</v>
      </c>
      <c r="J898" t="s">
        <v>31</v>
      </c>
      <c r="K898" t="s">
        <v>24</v>
      </c>
      <c r="L898" t="s">
        <v>22</v>
      </c>
      <c r="M898">
        <v>224</v>
      </c>
      <c r="N898">
        <v>224</v>
      </c>
      <c r="O898">
        <v>0</v>
      </c>
      <c r="P898">
        <v>0</v>
      </c>
      <c r="Q898" s="1">
        <v>40920</v>
      </c>
      <c r="R898" t="s">
        <v>22</v>
      </c>
      <c r="S898">
        <v>482</v>
      </c>
      <c r="T898">
        <v>82</v>
      </c>
      <c r="U898" t="b">
        <v>1</v>
      </c>
      <c r="V898" t="b">
        <v>1</v>
      </c>
      <c r="W898" t="s">
        <v>18</v>
      </c>
      <c r="X898" s="1"/>
      <c r="Y898" t="s">
        <v>18</v>
      </c>
      <c r="Z898" t="s">
        <v>18</v>
      </c>
    </row>
    <row r="899" spans="1:26" hidden="1" x14ac:dyDescent="0.4">
      <c r="A899">
        <v>14097094012</v>
      </c>
      <c r="B899" t="s">
        <v>16</v>
      </c>
      <c r="C899" t="s">
        <v>28</v>
      </c>
      <c r="D899" s="1">
        <v>39640</v>
      </c>
      <c r="E899" s="1">
        <v>27367</v>
      </c>
      <c r="G899" t="s">
        <v>19</v>
      </c>
      <c r="H899">
        <v>-1</v>
      </c>
      <c r="I899" t="s">
        <v>126</v>
      </c>
      <c r="J899" t="s">
        <v>31</v>
      </c>
      <c r="K899" t="s">
        <v>24</v>
      </c>
      <c r="L899" t="s">
        <v>22</v>
      </c>
      <c r="M899">
        <v>2265</v>
      </c>
      <c r="N899">
        <v>2227</v>
      </c>
      <c r="O899">
        <v>38</v>
      </c>
      <c r="P899">
        <v>0</v>
      </c>
      <c r="Q899" s="1">
        <v>42778</v>
      </c>
      <c r="R899" t="s">
        <v>22</v>
      </c>
      <c r="S899">
        <v>15</v>
      </c>
      <c r="T899">
        <v>16</v>
      </c>
      <c r="U899" t="b">
        <v>0</v>
      </c>
      <c r="V899" t="b">
        <v>1</v>
      </c>
      <c r="W899" t="s">
        <v>18</v>
      </c>
      <c r="X899" s="1"/>
      <c r="Y899" t="s">
        <v>18</v>
      </c>
      <c r="Z899" t="s">
        <v>18</v>
      </c>
    </row>
    <row r="900" spans="1:26" hidden="1" x14ac:dyDescent="0.4">
      <c r="A900">
        <v>16357225634</v>
      </c>
      <c r="B900" t="s">
        <v>16</v>
      </c>
      <c r="C900" t="s">
        <v>24</v>
      </c>
      <c r="D900" s="1">
        <v>39785</v>
      </c>
      <c r="E900" s="1">
        <v>24273</v>
      </c>
      <c r="G900" t="s">
        <v>19</v>
      </c>
      <c r="H900">
        <v>0</v>
      </c>
      <c r="I900" t="s">
        <v>39</v>
      </c>
      <c r="J900" t="s">
        <v>31</v>
      </c>
      <c r="K900" t="s">
        <v>24</v>
      </c>
      <c r="L900" t="s">
        <v>22</v>
      </c>
      <c r="M900">
        <v>1705</v>
      </c>
      <c r="N900">
        <v>73</v>
      </c>
      <c r="O900">
        <v>1632</v>
      </c>
      <c r="P900">
        <v>100</v>
      </c>
      <c r="Q900" s="1">
        <v>43195</v>
      </c>
      <c r="R900" t="s">
        <v>22</v>
      </c>
      <c r="S900">
        <v>377</v>
      </c>
      <c r="T900">
        <v>1253</v>
      </c>
      <c r="U900" t="b">
        <v>1</v>
      </c>
      <c r="V900" t="b">
        <v>1</v>
      </c>
      <c r="W900" t="s">
        <v>18</v>
      </c>
      <c r="X900" s="1"/>
      <c r="Y900" t="s">
        <v>18</v>
      </c>
      <c r="Z900" t="s">
        <v>18</v>
      </c>
    </row>
    <row r="901" spans="1:26" hidden="1" x14ac:dyDescent="0.4">
      <c r="A901">
        <v>12329199957</v>
      </c>
      <c r="B901" t="s">
        <v>16</v>
      </c>
      <c r="C901" t="s">
        <v>17</v>
      </c>
      <c r="D901" s="1">
        <v>39979</v>
      </c>
      <c r="E901" s="1">
        <v>31329</v>
      </c>
      <c r="F901" t="s">
        <v>25</v>
      </c>
      <c r="G901" t="s">
        <v>19</v>
      </c>
      <c r="H901">
        <v>1</v>
      </c>
      <c r="I901" t="s">
        <v>131</v>
      </c>
      <c r="J901" t="s">
        <v>27</v>
      </c>
      <c r="K901" t="s">
        <v>16</v>
      </c>
      <c r="L901" t="s">
        <v>22</v>
      </c>
      <c r="M901">
        <v>91</v>
      </c>
      <c r="N901">
        <v>20</v>
      </c>
      <c r="O901">
        <v>71</v>
      </c>
      <c r="P901">
        <v>100</v>
      </c>
      <c r="Q901" s="1">
        <v>41327</v>
      </c>
      <c r="R901" t="s">
        <v>22</v>
      </c>
      <c r="S901">
        <v>239</v>
      </c>
      <c r="T901">
        <v>132</v>
      </c>
      <c r="U901" t="b">
        <v>1</v>
      </c>
      <c r="V901" t="b">
        <v>0</v>
      </c>
      <c r="W901" t="s">
        <v>18</v>
      </c>
      <c r="X901" s="1"/>
      <c r="Y901" t="s">
        <v>18</v>
      </c>
      <c r="Z901" t="s">
        <v>18</v>
      </c>
    </row>
    <row r="902" spans="1:26" hidden="1" x14ac:dyDescent="0.4">
      <c r="A902">
        <v>12167948536</v>
      </c>
      <c r="B902" t="s">
        <v>16</v>
      </c>
      <c r="C902" t="s">
        <v>17</v>
      </c>
      <c r="D902" s="1">
        <v>35913</v>
      </c>
      <c r="E902" s="1">
        <v>28567</v>
      </c>
      <c r="F902" t="s">
        <v>29</v>
      </c>
      <c r="G902" t="s">
        <v>19</v>
      </c>
      <c r="H902">
        <v>-1</v>
      </c>
      <c r="I902" t="s">
        <v>54</v>
      </c>
      <c r="J902" t="s">
        <v>31</v>
      </c>
      <c r="K902" t="s">
        <v>24</v>
      </c>
      <c r="L902" t="s">
        <v>22</v>
      </c>
      <c r="M902">
        <v>6754</v>
      </c>
      <c r="N902">
        <v>6754</v>
      </c>
      <c r="O902">
        <v>0</v>
      </c>
      <c r="P902">
        <v>0</v>
      </c>
      <c r="Q902" s="1">
        <v>41157</v>
      </c>
      <c r="R902" t="s">
        <v>22</v>
      </c>
      <c r="S902">
        <v>425</v>
      </c>
      <c r="T902">
        <v>75</v>
      </c>
      <c r="U902" t="b">
        <v>1</v>
      </c>
      <c r="V902" t="b">
        <v>1</v>
      </c>
      <c r="W902" t="s">
        <v>18</v>
      </c>
      <c r="X902" s="1"/>
      <c r="Y902" t="s">
        <v>18</v>
      </c>
      <c r="Z902" t="s">
        <v>18</v>
      </c>
    </row>
    <row r="903" spans="1:26" hidden="1" x14ac:dyDescent="0.4">
      <c r="A903">
        <v>18708803315</v>
      </c>
      <c r="B903" t="s">
        <v>16</v>
      </c>
      <c r="C903" t="s">
        <v>28</v>
      </c>
      <c r="D903" s="1">
        <v>36776</v>
      </c>
      <c r="E903" s="1">
        <v>27236</v>
      </c>
      <c r="F903" t="s">
        <v>25</v>
      </c>
      <c r="G903" t="s">
        <v>19</v>
      </c>
      <c r="H903">
        <v>1</v>
      </c>
      <c r="I903" t="s">
        <v>53</v>
      </c>
      <c r="J903" t="s">
        <v>31</v>
      </c>
      <c r="K903" t="s">
        <v>24</v>
      </c>
      <c r="L903" t="s">
        <v>22</v>
      </c>
      <c r="M903">
        <v>42</v>
      </c>
      <c r="N903">
        <v>42</v>
      </c>
      <c r="O903">
        <v>0</v>
      </c>
      <c r="P903">
        <v>0</v>
      </c>
      <c r="R903" t="s">
        <v>22</v>
      </c>
      <c r="S903">
        <v>43</v>
      </c>
      <c r="T903">
        <v>5</v>
      </c>
      <c r="U903" t="b">
        <v>0</v>
      </c>
      <c r="V903" t="b">
        <v>1</v>
      </c>
      <c r="W903" t="s">
        <v>18</v>
      </c>
      <c r="X903" s="1"/>
      <c r="Y903" t="s">
        <v>18</v>
      </c>
      <c r="Z903" t="s">
        <v>18</v>
      </c>
    </row>
    <row r="904" spans="1:26" hidden="1" x14ac:dyDescent="0.4">
      <c r="A904">
        <v>18526325269</v>
      </c>
      <c r="B904" t="s">
        <v>16</v>
      </c>
      <c r="C904" t="s">
        <v>17</v>
      </c>
      <c r="D904" s="1">
        <v>36703</v>
      </c>
      <c r="E904" s="1">
        <v>27642</v>
      </c>
      <c r="F904" t="s">
        <v>25</v>
      </c>
      <c r="G904" t="s">
        <v>19</v>
      </c>
      <c r="H904">
        <v>3</v>
      </c>
      <c r="I904" t="s">
        <v>75</v>
      </c>
      <c r="J904" t="s">
        <v>31</v>
      </c>
      <c r="K904" t="s">
        <v>24</v>
      </c>
      <c r="L904" t="s">
        <v>22</v>
      </c>
      <c r="M904">
        <v>2635</v>
      </c>
      <c r="N904">
        <v>138</v>
      </c>
      <c r="O904">
        <v>2497</v>
      </c>
      <c r="P904">
        <v>100</v>
      </c>
      <c r="Q904" s="1">
        <v>42699</v>
      </c>
      <c r="R904" t="s">
        <v>22</v>
      </c>
      <c r="S904">
        <v>61</v>
      </c>
      <c r="T904">
        <v>32</v>
      </c>
      <c r="U904" t="b">
        <v>1</v>
      </c>
      <c r="V904" t="b">
        <v>1</v>
      </c>
      <c r="W904" t="s">
        <v>18</v>
      </c>
      <c r="X904" s="1"/>
      <c r="Y904" t="s">
        <v>18</v>
      </c>
      <c r="Z904" t="s">
        <v>18</v>
      </c>
    </row>
    <row r="905" spans="1:26" hidden="1" x14ac:dyDescent="0.4">
      <c r="A905">
        <v>12499290304</v>
      </c>
      <c r="B905" t="s">
        <v>16</v>
      </c>
      <c r="C905" t="s">
        <v>17</v>
      </c>
      <c r="D905" s="1">
        <v>33722</v>
      </c>
      <c r="E905" s="1">
        <v>23843</v>
      </c>
      <c r="G905" t="s">
        <v>25</v>
      </c>
      <c r="H905">
        <v>4</v>
      </c>
      <c r="I905" t="s">
        <v>234</v>
      </c>
      <c r="J905" t="s">
        <v>49</v>
      </c>
      <c r="K905" t="s">
        <v>50</v>
      </c>
      <c r="L905" t="s">
        <v>22</v>
      </c>
      <c r="M905">
        <v>2305</v>
      </c>
      <c r="N905">
        <v>2305</v>
      </c>
      <c r="O905">
        <v>0</v>
      </c>
      <c r="P905">
        <v>0</v>
      </c>
      <c r="Q905" s="1">
        <v>41079</v>
      </c>
      <c r="R905" t="s">
        <v>22</v>
      </c>
      <c r="S905">
        <v>289</v>
      </c>
      <c r="T905">
        <v>49</v>
      </c>
      <c r="U905" t="b">
        <v>0</v>
      </c>
      <c r="V905" t="b">
        <v>1</v>
      </c>
      <c r="W905" t="s">
        <v>18</v>
      </c>
      <c r="X905" s="1"/>
      <c r="Y905" t="s">
        <v>18</v>
      </c>
      <c r="Z905" t="s">
        <v>18</v>
      </c>
    </row>
    <row r="906" spans="1:26" hidden="1" x14ac:dyDescent="0.4">
      <c r="A906">
        <v>13039503740</v>
      </c>
      <c r="B906" t="s">
        <v>16</v>
      </c>
      <c r="C906" t="s">
        <v>24</v>
      </c>
      <c r="D906" s="1">
        <v>33731</v>
      </c>
      <c r="E906" s="1">
        <v>25791</v>
      </c>
      <c r="F906" t="s">
        <v>25</v>
      </c>
      <c r="G906" t="s">
        <v>19</v>
      </c>
      <c r="H906">
        <v>2</v>
      </c>
      <c r="I906" t="s">
        <v>41</v>
      </c>
      <c r="J906" t="s">
        <v>42</v>
      </c>
      <c r="K906" t="s">
        <v>23</v>
      </c>
      <c r="L906" t="s">
        <v>22</v>
      </c>
      <c r="M906">
        <v>27699</v>
      </c>
      <c r="N906">
        <v>27699</v>
      </c>
      <c r="O906">
        <v>0</v>
      </c>
      <c r="P906">
        <v>0</v>
      </c>
      <c r="R906" t="s">
        <v>22</v>
      </c>
      <c r="S906">
        <v>2135</v>
      </c>
      <c r="T906">
        <v>887</v>
      </c>
      <c r="U906" t="b">
        <v>0</v>
      </c>
      <c r="V906" t="b">
        <v>1</v>
      </c>
      <c r="W906" t="s">
        <v>18</v>
      </c>
      <c r="X906" s="1"/>
      <c r="Y906" t="s">
        <v>18</v>
      </c>
      <c r="Z906" t="s">
        <v>18</v>
      </c>
    </row>
    <row r="907" spans="1:26" hidden="1" x14ac:dyDescent="0.4">
      <c r="A907">
        <v>10765346721</v>
      </c>
      <c r="B907" t="s">
        <v>16</v>
      </c>
      <c r="C907" t="s">
        <v>17</v>
      </c>
      <c r="D907" s="1">
        <v>33711</v>
      </c>
      <c r="E907" s="1">
        <v>26612</v>
      </c>
      <c r="F907" t="s">
        <v>25</v>
      </c>
      <c r="G907" t="s">
        <v>19</v>
      </c>
      <c r="H907">
        <v>3</v>
      </c>
      <c r="I907" t="s">
        <v>36</v>
      </c>
      <c r="J907" t="s">
        <v>31</v>
      </c>
      <c r="K907" t="s">
        <v>24</v>
      </c>
      <c r="L907" t="s">
        <v>22</v>
      </c>
      <c r="M907">
        <v>135</v>
      </c>
      <c r="N907">
        <v>18</v>
      </c>
      <c r="O907">
        <v>117</v>
      </c>
      <c r="P907">
        <v>100</v>
      </c>
      <c r="Q907" s="1">
        <v>40926</v>
      </c>
      <c r="R907" t="s">
        <v>22</v>
      </c>
      <c r="S907">
        <v>782</v>
      </c>
      <c r="T907">
        <v>376</v>
      </c>
      <c r="U907" t="b">
        <v>1</v>
      </c>
      <c r="V907" t="b">
        <v>1</v>
      </c>
      <c r="W907" t="s">
        <v>18</v>
      </c>
      <c r="X907" s="1"/>
      <c r="Y907" t="s">
        <v>18</v>
      </c>
      <c r="Z907" t="s">
        <v>18</v>
      </c>
    </row>
    <row r="908" spans="1:26" hidden="1" x14ac:dyDescent="0.4">
      <c r="A908">
        <v>15803094865</v>
      </c>
      <c r="B908" t="s">
        <v>16</v>
      </c>
      <c r="C908" t="s">
        <v>17</v>
      </c>
      <c r="D908" s="1">
        <v>33829</v>
      </c>
      <c r="E908" s="1">
        <v>24213</v>
      </c>
      <c r="F908" t="s">
        <v>25</v>
      </c>
      <c r="G908" t="s">
        <v>19</v>
      </c>
      <c r="H908">
        <v>2</v>
      </c>
      <c r="I908" t="s">
        <v>71</v>
      </c>
      <c r="J908" t="s">
        <v>34</v>
      </c>
      <c r="K908" t="s">
        <v>23</v>
      </c>
      <c r="L908" t="s">
        <v>22</v>
      </c>
      <c r="M908">
        <v>1417</v>
      </c>
      <c r="N908">
        <v>1288</v>
      </c>
      <c r="O908">
        <v>129</v>
      </c>
      <c r="P908">
        <v>100</v>
      </c>
      <c r="Q908" s="1">
        <v>41772</v>
      </c>
      <c r="R908" t="s">
        <v>22</v>
      </c>
      <c r="S908">
        <v>406</v>
      </c>
      <c r="T908">
        <v>228</v>
      </c>
      <c r="U908" t="b">
        <v>0</v>
      </c>
      <c r="V908" t="b">
        <v>0</v>
      </c>
      <c r="W908" t="s">
        <v>18</v>
      </c>
      <c r="X908" s="1"/>
      <c r="Y908" t="s">
        <v>18</v>
      </c>
      <c r="Z908" t="s">
        <v>18</v>
      </c>
    </row>
    <row r="909" spans="1:26" hidden="1" x14ac:dyDescent="0.4">
      <c r="A909">
        <v>17300640336</v>
      </c>
      <c r="B909" t="s">
        <v>16</v>
      </c>
      <c r="C909" t="s">
        <v>28</v>
      </c>
      <c r="D909" s="1">
        <v>35885</v>
      </c>
      <c r="E909" s="1">
        <v>25054</v>
      </c>
      <c r="F909" t="s">
        <v>29</v>
      </c>
      <c r="G909" t="s">
        <v>25</v>
      </c>
      <c r="H909">
        <v>2</v>
      </c>
      <c r="I909" t="s">
        <v>206</v>
      </c>
      <c r="J909" t="s">
        <v>49</v>
      </c>
      <c r="K909" t="s">
        <v>50</v>
      </c>
      <c r="L909" t="s">
        <v>22</v>
      </c>
      <c r="M909">
        <v>4128</v>
      </c>
      <c r="N909">
        <v>4102</v>
      </c>
      <c r="O909">
        <v>26</v>
      </c>
      <c r="P909">
        <v>10</v>
      </c>
      <c r="Q909" s="1">
        <v>41416</v>
      </c>
      <c r="R909" t="s">
        <v>22</v>
      </c>
      <c r="S909">
        <v>141</v>
      </c>
      <c r="T909">
        <v>78</v>
      </c>
      <c r="U909" t="b">
        <v>0</v>
      </c>
      <c r="V909" t="b">
        <v>1</v>
      </c>
      <c r="W909" t="s">
        <v>18</v>
      </c>
      <c r="X909" s="1"/>
      <c r="Y909" t="s">
        <v>18</v>
      </c>
      <c r="Z909" t="s">
        <v>18</v>
      </c>
    </row>
    <row r="910" spans="1:26" hidden="1" x14ac:dyDescent="0.4">
      <c r="A910">
        <v>15936423168</v>
      </c>
      <c r="B910" t="s">
        <v>16</v>
      </c>
      <c r="C910" t="s">
        <v>28</v>
      </c>
      <c r="D910" s="1">
        <v>35986</v>
      </c>
      <c r="E910" s="1">
        <v>23509</v>
      </c>
      <c r="F910" t="s">
        <v>25</v>
      </c>
      <c r="G910" t="s">
        <v>19</v>
      </c>
      <c r="H910">
        <v>3</v>
      </c>
      <c r="I910" t="s">
        <v>66</v>
      </c>
      <c r="J910" t="s">
        <v>31</v>
      </c>
      <c r="K910" t="s">
        <v>24</v>
      </c>
      <c r="L910" t="s">
        <v>22</v>
      </c>
      <c r="M910">
        <v>175</v>
      </c>
      <c r="N910">
        <v>175</v>
      </c>
      <c r="O910">
        <v>0</v>
      </c>
      <c r="P910">
        <v>0</v>
      </c>
      <c r="R910" t="s">
        <v>22</v>
      </c>
      <c r="S910">
        <v>339</v>
      </c>
      <c r="T910">
        <v>72</v>
      </c>
      <c r="U910" t="b">
        <v>0</v>
      </c>
      <c r="V910" t="b">
        <v>1</v>
      </c>
      <c r="W910" t="s">
        <v>18</v>
      </c>
      <c r="X910" s="1"/>
      <c r="Y910" t="s">
        <v>18</v>
      </c>
      <c r="Z910" t="s">
        <v>18</v>
      </c>
    </row>
    <row r="911" spans="1:26" hidden="1" x14ac:dyDescent="0.4">
      <c r="A911">
        <v>15232469630</v>
      </c>
      <c r="B911" t="s">
        <v>16</v>
      </c>
      <c r="C911" t="s">
        <v>17</v>
      </c>
      <c r="D911" s="1">
        <v>37127</v>
      </c>
      <c r="E911" s="1">
        <v>27866</v>
      </c>
      <c r="F911" t="s">
        <v>29</v>
      </c>
      <c r="G911" t="s">
        <v>19</v>
      </c>
      <c r="H911">
        <v>-1</v>
      </c>
      <c r="I911" t="s">
        <v>66</v>
      </c>
      <c r="J911" t="s">
        <v>31</v>
      </c>
      <c r="K911" t="s">
        <v>24</v>
      </c>
      <c r="L911" t="s">
        <v>22</v>
      </c>
      <c r="M911">
        <v>19484</v>
      </c>
      <c r="N911">
        <v>5944</v>
      </c>
      <c r="O911">
        <v>13540</v>
      </c>
      <c r="P911">
        <v>0</v>
      </c>
      <c r="Q911" s="1">
        <v>43656</v>
      </c>
      <c r="R911" t="s">
        <v>22</v>
      </c>
      <c r="S911">
        <v>1153</v>
      </c>
      <c r="T911">
        <v>628</v>
      </c>
      <c r="U911" t="b">
        <v>1</v>
      </c>
      <c r="V911" t="b">
        <v>1</v>
      </c>
      <c r="W911" t="s">
        <v>18</v>
      </c>
      <c r="X911" s="1"/>
      <c r="Y911" t="s">
        <v>18</v>
      </c>
      <c r="Z911" t="s">
        <v>18</v>
      </c>
    </row>
    <row r="912" spans="1:26" hidden="1" x14ac:dyDescent="0.4">
      <c r="A912">
        <v>10665600305</v>
      </c>
      <c r="B912" t="s">
        <v>16</v>
      </c>
      <c r="C912" t="s">
        <v>28</v>
      </c>
      <c r="D912" s="1">
        <v>34596</v>
      </c>
      <c r="E912" s="1">
        <v>22728</v>
      </c>
      <c r="F912" t="s">
        <v>25</v>
      </c>
      <c r="G912" t="s">
        <v>19</v>
      </c>
      <c r="H912">
        <v>-1</v>
      </c>
      <c r="I912" t="s">
        <v>205</v>
      </c>
      <c r="J912" t="s">
        <v>42</v>
      </c>
      <c r="K912" t="s">
        <v>23</v>
      </c>
      <c r="L912" t="s">
        <v>22</v>
      </c>
      <c r="M912">
        <v>4044</v>
      </c>
      <c r="N912">
        <v>4044</v>
      </c>
      <c r="O912">
        <v>0</v>
      </c>
      <c r="P912">
        <v>0</v>
      </c>
      <c r="R912" t="s">
        <v>22</v>
      </c>
      <c r="S912">
        <v>100</v>
      </c>
      <c r="T912">
        <v>73</v>
      </c>
      <c r="U912" t="b">
        <v>0</v>
      </c>
      <c r="V912" t="b">
        <v>1</v>
      </c>
      <c r="W912" t="s">
        <v>18</v>
      </c>
      <c r="X912" s="1"/>
      <c r="Y912" t="s">
        <v>18</v>
      </c>
      <c r="Z912" t="s">
        <v>18</v>
      </c>
    </row>
    <row r="913" spans="1:26" hidden="1" x14ac:dyDescent="0.4">
      <c r="A913">
        <v>18524182929</v>
      </c>
      <c r="B913" t="s">
        <v>16</v>
      </c>
      <c r="C913" t="s">
        <v>17</v>
      </c>
      <c r="D913" s="1">
        <v>35809</v>
      </c>
      <c r="E913" s="1">
        <v>29499</v>
      </c>
      <c r="F913" t="s">
        <v>25</v>
      </c>
      <c r="G913" t="s">
        <v>19</v>
      </c>
      <c r="H913">
        <v>-1</v>
      </c>
      <c r="I913" t="s">
        <v>75</v>
      </c>
      <c r="J913" t="s">
        <v>31</v>
      </c>
      <c r="K913" t="s">
        <v>24</v>
      </c>
      <c r="L913" t="s">
        <v>22</v>
      </c>
      <c r="M913">
        <v>4283</v>
      </c>
      <c r="N913">
        <v>286</v>
      </c>
      <c r="O913">
        <v>3997</v>
      </c>
      <c r="P913">
        <v>100</v>
      </c>
      <c r="Q913" s="1">
        <v>41386</v>
      </c>
      <c r="R913" t="s">
        <v>22</v>
      </c>
      <c r="S913">
        <v>200</v>
      </c>
      <c r="T913">
        <v>6</v>
      </c>
      <c r="U913" t="b">
        <v>1</v>
      </c>
      <c r="V913" t="b">
        <v>1</v>
      </c>
      <c r="W913" t="s">
        <v>18</v>
      </c>
      <c r="X913" s="1"/>
      <c r="Y913" t="s">
        <v>18</v>
      </c>
      <c r="Z913" t="s">
        <v>18</v>
      </c>
    </row>
    <row r="914" spans="1:26" hidden="1" x14ac:dyDescent="0.4">
      <c r="A914">
        <v>11457949935</v>
      </c>
      <c r="B914" t="s">
        <v>16</v>
      </c>
      <c r="C914" t="s">
        <v>24</v>
      </c>
      <c r="D914" s="1">
        <v>35338</v>
      </c>
      <c r="E914" s="1">
        <v>25373</v>
      </c>
      <c r="F914" t="s">
        <v>29</v>
      </c>
      <c r="G914" t="s">
        <v>19</v>
      </c>
      <c r="H914">
        <v>-1</v>
      </c>
      <c r="I914" t="s">
        <v>179</v>
      </c>
      <c r="J914" t="s">
        <v>38</v>
      </c>
      <c r="K914" t="s">
        <v>16</v>
      </c>
      <c r="L914" t="s">
        <v>22</v>
      </c>
      <c r="M914">
        <v>27673</v>
      </c>
      <c r="N914">
        <v>27673</v>
      </c>
      <c r="O914">
        <v>0</v>
      </c>
      <c r="P914">
        <v>0</v>
      </c>
      <c r="R914" t="s">
        <v>22</v>
      </c>
      <c r="S914">
        <v>743</v>
      </c>
      <c r="T914">
        <v>1546</v>
      </c>
      <c r="U914" t="b">
        <v>1</v>
      </c>
      <c r="V914" t="b">
        <v>1</v>
      </c>
      <c r="W914" t="s">
        <v>18</v>
      </c>
      <c r="X914" s="1"/>
      <c r="Y914" t="s">
        <v>18</v>
      </c>
      <c r="Z914" t="s">
        <v>18</v>
      </c>
    </row>
    <row r="915" spans="1:26" hidden="1" x14ac:dyDescent="0.4">
      <c r="A915">
        <v>14118269206</v>
      </c>
      <c r="B915" t="s">
        <v>16</v>
      </c>
      <c r="C915" t="s">
        <v>28</v>
      </c>
      <c r="D915" s="1">
        <v>35426</v>
      </c>
      <c r="E915" s="1">
        <v>24406</v>
      </c>
      <c r="G915" t="s">
        <v>19</v>
      </c>
      <c r="H915">
        <v>0</v>
      </c>
      <c r="I915" t="s">
        <v>35</v>
      </c>
      <c r="J915" t="s">
        <v>21</v>
      </c>
      <c r="K915" t="s">
        <v>23</v>
      </c>
      <c r="L915" t="s">
        <v>22</v>
      </c>
      <c r="M915">
        <v>1536</v>
      </c>
      <c r="N915">
        <v>1441</v>
      </c>
      <c r="O915">
        <v>95</v>
      </c>
      <c r="P915">
        <v>0</v>
      </c>
      <c r="R915" t="s">
        <v>22</v>
      </c>
      <c r="S915">
        <v>3</v>
      </c>
      <c r="T915">
        <v>2</v>
      </c>
      <c r="U915" t="b">
        <v>0</v>
      </c>
      <c r="V915" t="b">
        <v>1</v>
      </c>
      <c r="W915" t="s">
        <v>18</v>
      </c>
      <c r="X915" s="1"/>
      <c r="Y915" t="s">
        <v>18</v>
      </c>
      <c r="Z915" t="s">
        <v>18</v>
      </c>
    </row>
    <row r="916" spans="1:26" hidden="1" x14ac:dyDescent="0.4">
      <c r="A916">
        <v>18710391569</v>
      </c>
      <c r="B916" t="s">
        <v>16</v>
      </c>
      <c r="C916" t="s">
        <v>28</v>
      </c>
      <c r="D916" s="1">
        <v>35559</v>
      </c>
      <c r="E916" s="1">
        <v>25335</v>
      </c>
      <c r="F916" t="s">
        <v>25</v>
      </c>
      <c r="G916" t="s">
        <v>19</v>
      </c>
      <c r="H916">
        <v>0</v>
      </c>
      <c r="I916" t="s">
        <v>137</v>
      </c>
      <c r="J916" t="s">
        <v>38</v>
      </c>
      <c r="K916" t="s">
        <v>16</v>
      </c>
      <c r="L916" t="s">
        <v>22</v>
      </c>
      <c r="M916">
        <v>65</v>
      </c>
      <c r="N916">
        <v>38</v>
      </c>
      <c r="O916">
        <v>27</v>
      </c>
      <c r="P916">
        <v>100</v>
      </c>
      <c r="Q916" s="1">
        <v>41254</v>
      </c>
      <c r="R916" t="s">
        <v>22</v>
      </c>
      <c r="S916">
        <v>12</v>
      </c>
      <c r="T916">
        <v>10</v>
      </c>
      <c r="U916" t="b">
        <v>0</v>
      </c>
      <c r="V916" t="b">
        <v>0</v>
      </c>
      <c r="W916" t="s">
        <v>18</v>
      </c>
      <c r="X916" s="1"/>
      <c r="Y916" t="s">
        <v>18</v>
      </c>
      <c r="Z916" t="s">
        <v>18</v>
      </c>
    </row>
    <row r="917" spans="1:26" hidden="1" x14ac:dyDescent="0.4">
      <c r="A917">
        <v>11146052703</v>
      </c>
      <c r="B917" t="s">
        <v>16</v>
      </c>
      <c r="C917" t="s">
        <v>28</v>
      </c>
      <c r="D917" s="1">
        <v>35697</v>
      </c>
      <c r="E917" s="1">
        <v>27307</v>
      </c>
      <c r="G917" t="s">
        <v>19</v>
      </c>
      <c r="H917">
        <v>2</v>
      </c>
      <c r="I917" t="s">
        <v>39</v>
      </c>
      <c r="J917" t="s">
        <v>31</v>
      </c>
      <c r="K917" t="s">
        <v>24</v>
      </c>
      <c r="L917" t="s">
        <v>22</v>
      </c>
      <c r="M917">
        <v>2482</v>
      </c>
      <c r="N917">
        <v>2482</v>
      </c>
      <c r="O917">
        <v>0</v>
      </c>
      <c r="P917">
        <v>0</v>
      </c>
      <c r="Q917" s="1">
        <v>42710</v>
      </c>
      <c r="R917" t="s">
        <v>22</v>
      </c>
      <c r="S917">
        <v>98</v>
      </c>
      <c r="T917">
        <v>50</v>
      </c>
      <c r="U917" t="b">
        <v>0</v>
      </c>
      <c r="V917" t="b">
        <v>1</v>
      </c>
      <c r="W917" t="s">
        <v>18</v>
      </c>
      <c r="X917" s="1"/>
      <c r="Y917" t="s">
        <v>18</v>
      </c>
      <c r="Z917" t="s">
        <v>18</v>
      </c>
    </row>
    <row r="918" spans="1:26" hidden="1" x14ac:dyDescent="0.4">
      <c r="A918">
        <v>18517884575</v>
      </c>
      <c r="B918" t="s">
        <v>16</v>
      </c>
      <c r="C918" t="s">
        <v>28</v>
      </c>
      <c r="D918" s="1">
        <v>35710</v>
      </c>
      <c r="E918" s="1">
        <v>24337</v>
      </c>
      <c r="F918" t="s">
        <v>25</v>
      </c>
      <c r="G918" t="s">
        <v>19</v>
      </c>
      <c r="H918">
        <v>-1</v>
      </c>
      <c r="I918" t="s">
        <v>193</v>
      </c>
      <c r="J918" t="s">
        <v>31</v>
      </c>
      <c r="K918" t="s">
        <v>24</v>
      </c>
      <c r="L918" t="s">
        <v>22</v>
      </c>
      <c r="M918">
        <v>572</v>
      </c>
      <c r="N918">
        <v>572</v>
      </c>
      <c r="O918">
        <v>0</v>
      </c>
      <c r="P918">
        <v>0</v>
      </c>
      <c r="R918" t="s">
        <v>22</v>
      </c>
      <c r="S918">
        <v>3</v>
      </c>
      <c r="T918">
        <v>3</v>
      </c>
      <c r="U918" t="b">
        <v>0</v>
      </c>
      <c r="V918" t="b">
        <v>1</v>
      </c>
      <c r="W918" t="s">
        <v>18</v>
      </c>
      <c r="X918" s="1"/>
      <c r="Y918" t="s">
        <v>18</v>
      </c>
      <c r="Z918" t="s">
        <v>18</v>
      </c>
    </row>
    <row r="919" spans="1:26" hidden="1" x14ac:dyDescent="0.4">
      <c r="A919">
        <v>14350803769</v>
      </c>
      <c r="B919" t="s">
        <v>16</v>
      </c>
      <c r="C919" t="s">
        <v>17</v>
      </c>
      <c r="D919" s="1">
        <v>36720</v>
      </c>
      <c r="E919" s="1">
        <v>29035</v>
      </c>
      <c r="F919" t="s">
        <v>25</v>
      </c>
      <c r="G919" t="s">
        <v>19</v>
      </c>
      <c r="H919">
        <v>1</v>
      </c>
      <c r="I919" t="s">
        <v>66</v>
      </c>
      <c r="J919" t="s">
        <v>31</v>
      </c>
      <c r="K919" t="s">
        <v>24</v>
      </c>
      <c r="L919" t="s">
        <v>22</v>
      </c>
      <c r="M919">
        <v>7512</v>
      </c>
      <c r="N919">
        <v>7512</v>
      </c>
      <c r="O919">
        <v>0</v>
      </c>
      <c r="P919">
        <v>0</v>
      </c>
      <c r="R919" t="s">
        <v>22</v>
      </c>
      <c r="S919">
        <v>430</v>
      </c>
      <c r="T919">
        <v>198</v>
      </c>
      <c r="U919" t="b">
        <v>1</v>
      </c>
      <c r="V919" t="b">
        <v>0</v>
      </c>
      <c r="W919" t="s">
        <v>18</v>
      </c>
      <c r="X919" s="1"/>
      <c r="Y919" t="s">
        <v>18</v>
      </c>
      <c r="Z919" t="s">
        <v>18</v>
      </c>
    </row>
    <row r="920" spans="1:26" hidden="1" x14ac:dyDescent="0.4">
      <c r="A920">
        <v>16714618820</v>
      </c>
      <c r="B920" t="s">
        <v>16</v>
      </c>
      <c r="C920" t="s">
        <v>28</v>
      </c>
      <c r="D920" s="1">
        <v>37060</v>
      </c>
      <c r="E920" s="1">
        <v>27536</v>
      </c>
      <c r="G920" t="s">
        <v>19</v>
      </c>
      <c r="H920">
        <v>-1</v>
      </c>
      <c r="I920" t="s">
        <v>51</v>
      </c>
      <c r="J920" t="s">
        <v>31</v>
      </c>
      <c r="K920" t="s">
        <v>24</v>
      </c>
      <c r="L920" t="s">
        <v>22</v>
      </c>
      <c r="M920">
        <v>683</v>
      </c>
      <c r="N920">
        <v>683</v>
      </c>
      <c r="O920">
        <v>0</v>
      </c>
      <c r="P920">
        <v>0</v>
      </c>
      <c r="R920" t="s">
        <v>22</v>
      </c>
      <c r="S920">
        <v>29</v>
      </c>
      <c r="T920">
        <v>13</v>
      </c>
      <c r="U920" t="b">
        <v>0</v>
      </c>
      <c r="V920" t="b">
        <v>1</v>
      </c>
      <c r="W920" t="s">
        <v>18</v>
      </c>
      <c r="X920" s="1"/>
      <c r="Y920" t="s">
        <v>18</v>
      </c>
      <c r="Z920" t="s">
        <v>18</v>
      </c>
    </row>
    <row r="921" spans="1:26" hidden="1" x14ac:dyDescent="0.4">
      <c r="A921">
        <v>13804189999</v>
      </c>
      <c r="B921" t="s">
        <v>16</v>
      </c>
      <c r="C921" t="s">
        <v>28</v>
      </c>
      <c r="D921" s="1">
        <v>37258</v>
      </c>
      <c r="E921" s="1">
        <v>19384</v>
      </c>
      <c r="F921" t="s">
        <v>25</v>
      </c>
      <c r="G921" t="s">
        <v>19</v>
      </c>
      <c r="H921">
        <v>1</v>
      </c>
      <c r="I921" t="s">
        <v>95</v>
      </c>
      <c r="J921" t="s">
        <v>31</v>
      </c>
      <c r="K921" t="s">
        <v>24</v>
      </c>
      <c r="L921" t="s">
        <v>22</v>
      </c>
      <c r="M921">
        <v>1008</v>
      </c>
      <c r="N921">
        <v>1008</v>
      </c>
      <c r="O921">
        <v>0</v>
      </c>
      <c r="P921">
        <v>0</v>
      </c>
      <c r="R921" t="s">
        <v>22</v>
      </c>
      <c r="S921">
        <v>44</v>
      </c>
      <c r="T921">
        <v>80</v>
      </c>
      <c r="U921" t="b">
        <v>0</v>
      </c>
      <c r="V921" t="b">
        <v>1</v>
      </c>
      <c r="W921" t="s">
        <v>18</v>
      </c>
      <c r="X921" s="1"/>
      <c r="Y921" t="s">
        <v>18</v>
      </c>
      <c r="Z921" t="s">
        <v>18</v>
      </c>
    </row>
    <row r="922" spans="1:26" hidden="1" x14ac:dyDescent="0.4">
      <c r="A922">
        <v>10041330614</v>
      </c>
      <c r="B922" t="s">
        <v>16</v>
      </c>
      <c r="C922" t="s">
        <v>17</v>
      </c>
      <c r="D922" s="1">
        <v>37330</v>
      </c>
      <c r="E922" s="1">
        <v>28913</v>
      </c>
      <c r="F922" t="s">
        <v>25</v>
      </c>
      <c r="G922" t="s">
        <v>19</v>
      </c>
      <c r="H922">
        <v>-1</v>
      </c>
      <c r="I922" t="s">
        <v>35</v>
      </c>
      <c r="J922" t="s">
        <v>21</v>
      </c>
      <c r="K922" t="s">
        <v>23</v>
      </c>
      <c r="L922" t="s">
        <v>22</v>
      </c>
      <c r="M922">
        <v>2770</v>
      </c>
      <c r="N922">
        <v>2770</v>
      </c>
      <c r="O922">
        <v>0</v>
      </c>
      <c r="P922">
        <v>0</v>
      </c>
      <c r="Q922" s="1">
        <v>41846</v>
      </c>
      <c r="R922" t="s">
        <v>22</v>
      </c>
      <c r="S922">
        <v>301</v>
      </c>
      <c r="T922">
        <v>161</v>
      </c>
      <c r="U922" t="b">
        <v>0</v>
      </c>
      <c r="V922" t="b">
        <v>1</v>
      </c>
      <c r="W922" t="s">
        <v>18</v>
      </c>
      <c r="X922" s="1"/>
      <c r="Y922" t="s">
        <v>18</v>
      </c>
      <c r="Z922" t="s">
        <v>18</v>
      </c>
    </row>
    <row r="923" spans="1:26" hidden="1" x14ac:dyDescent="0.4">
      <c r="A923">
        <v>11901568800</v>
      </c>
      <c r="B923" t="s">
        <v>16</v>
      </c>
      <c r="C923" t="s">
        <v>17</v>
      </c>
      <c r="D923" s="1">
        <v>38586</v>
      </c>
      <c r="E923" s="1">
        <v>31459</v>
      </c>
      <c r="F923" t="s">
        <v>25</v>
      </c>
      <c r="G923" t="s">
        <v>19</v>
      </c>
      <c r="H923">
        <v>0</v>
      </c>
      <c r="I923" t="s">
        <v>105</v>
      </c>
      <c r="J923" t="s">
        <v>31</v>
      </c>
      <c r="K923" t="s">
        <v>24</v>
      </c>
      <c r="L923" t="s">
        <v>22</v>
      </c>
      <c r="M923">
        <v>38</v>
      </c>
      <c r="N923">
        <v>27</v>
      </c>
      <c r="O923">
        <v>11</v>
      </c>
      <c r="P923">
        <v>100</v>
      </c>
      <c r="Q923" s="1">
        <v>42328</v>
      </c>
      <c r="R923" t="s">
        <v>22</v>
      </c>
      <c r="S923">
        <v>234</v>
      </c>
      <c r="T923">
        <v>70</v>
      </c>
      <c r="U923" t="b">
        <v>0</v>
      </c>
      <c r="V923" t="b">
        <v>0</v>
      </c>
      <c r="W923" t="s">
        <v>18</v>
      </c>
      <c r="X923" s="1"/>
      <c r="Y923" t="s">
        <v>18</v>
      </c>
      <c r="Z923" t="s">
        <v>18</v>
      </c>
    </row>
    <row r="924" spans="1:26" hidden="1" x14ac:dyDescent="0.4">
      <c r="A924">
        <v>11694580707</v>
      </c>
      <c r="B924" t="s">
        <v>16</v>
      </c>
      <c r="C924" t="s">
        <v>28</v>
      </c>
      <c r="D924" s="1">
        <v>37483</v>
      </c>
      <c r="E924" s="1">
        <v>27893</v>
      </c>
      <c r="F924" t="s">
        <v>29</v>
      </c>
      <c r="G924" t="s">
        <v>19</v>
      </c>
      <c r="H924">
        <v>-1</v>
      </c>
      <c r="I924" t="s">
        <v>102</v>
      </c>
      <c r="J924" t="s">
        <v>31</v>
      </c>
      <c r="K924" t="s">
        <v>24</v>
      </c>
      <c r="L924" t="s">
        <v>22</v>
      </c>
      <c r="M924">
        <v>44</v>
      </c>
      <c r="N924">
        <v>5</v>
      </c>
      <c r="O924">
        <v>39</v>
      </c>
      <c r="P924">
        <v>100</v>
      </c>
      <c r="Q924" s="1">
        <v>42331</v>
      </c>
      <c r="R924" t="s">
        <v>22</v>
      </c>
      <c r="S924">
        <v>4</v>
      </c>
      <c r="T924">
        <v>47</v>
      </c>
      <c r="U924" t="b">
        <v>0</v>
      </c>
      <c r="V924" t="b">
        <v>0</v>
      </c>
      <c r="W924" t="s">
        <v>18</v>
      </c>
      <c r="X924" s="1"/>
      <c r="Y924" t="s">
        <v>18</v>
      </c>
      <c r="Z924" t="s">
        <v>18</v>
      </c>
    </row>
    <row r="925" spans="1:26" hidden="1" x14ac:dyDescent="0.4">
      <c r="A925">
        <v>10967286164</v>
      </c>
      <c r="B925" t="s">
        <v>16</v>
      </c>
      <c r="C925" t="s">
        <v>28</v>
      </c>
      <c r="D925" s="1">
        <v>39742</v>
      </c>
      <c r="E925" s="1">
        <v>27683</v>
      </c>
      <c r="G925" t="s">
        <v>19</v>
      </c>
      <c r="H925">
        <v>4</v>
      </c>
      <c r="I925" t="s">
        <v>66</v>
      </c>
      <c r="J925" t="s">
        <v>31</v>
      </c>
      <c r="K925" t="s">
        <v>24</v>
      </c>
      <c r="L925" t="s">
        <v>22</v>
      </c>
      <c r="M925">
        <v>296</v>
      </c>
      <c r="N925">
        <v>120</v>
      </c>
      <c r="O925">
        <v>176</v>
      </c>
      <c r="P925">
        <v>100</v>
      </c>
      <c r="Q925" s="1">
        <v>41582</v>
      </c>
      <c r="R925" t="s">
        <v>22</v>
      </c>
      <c r="S925">
        <v>38</v>
      </c>
      <c r="T925">
        <v>22</v>
      </c>
      <c r="U925" t="b">
        <v>0</v>
      </c>
      <c r="V925" t="b">
        <v>1</v>
      </c>
      <c r="W925" t="s">
        <v>18</v>
      </c>
      <c r="X925" s="1"/>
      <c r="Y925" t="s">
        <v>18</v>
      </c>
      <c r="Z925" t="s">
        <v>18</v>
      </c>
    </row>
    <row r="926" spans="1:26" hidden="1" x14ac:dyDescent="0.4">
      <c r="A926">
        <v>18168327524</v>
      </c>
      <c r="B926" t="s">
        <v>16</v>
      </c>
      <c r="C926" t="s">
        <v>28</v>
      </c>
      <c r="D926" s="1">
        <v>40809</v>
      </c>
      <c r="E926" s="1">
        <v>30653</v>
      </c>
      <c r="F926" t="s">
        <v>25</v>
      </c>
      <c r="G926" t="s">
        <v>25</v>
      </c>
      <c r="H926">
        <v>-1</v>
      </c>
      <c r="I926" t="s">
        <v>242</v>
      </c>
      <c r="J926" t="s">
        <v>49</v>
      </c>
      <c r="K926" t="s">
        <v>50</v>
      </c>
      <c r="L926" t="s">
        <v>22</v>
      </c>
      <c r="M926">
        <v>161</v>
      </c>
      <c r="N926">
        <v>99</v>
      </c>
      <c r="O926">
        <v>62</v>
      </c>
      <c r="P926">
        <v>100</v>
      </c>
      <c r="Q926" s="1">
        <v>42760</v>
      </c>
      <c r="R926" t="s">
        <v>22</v>
      </c>
      <c r="S926">
        <v>2</v>
      </c>
      <c r="T926">
        <v>3</v>
      </c>
      <c r="U926" t="b">
        <v>0</v>
      </c>
      <c r="V926" t="b">
        <v>0</v>
      </c>
      <c r="W926" t="s">
        <v>18</v>
      </c>
      <c r="X926" s="1"/>
      <c r="Y926" t="s">
        <v>18</v>
      </c>
      <c r="Z926" t="s">
        <v>18</v>
      </c>
    </row>
    <row r="927" spans="1:26" hidden="1" x14ac:dyDescent="0.4">
      <c r="A927">
        <v>15105356581</v>
      </c>
      <c r="B927" t="s">
        <v>16</v>
      </c>
      <c r="C927" t="s">
        <v>28</v>
      </c>
      <c r="D927" s="1">
        <v>35549</v>
      </c>
      <c r="E927" s="1">
        <v>24407</v>
      </c>
      <c r="F927" t="s">
        <v>29</v>
      </c>
      <c r="G927" t="s">
        <v>19</v>
      </c>
      <c r="H927">
        <v>-1</v>
      </c>
      <c r="I927" t="s">
        <v>202</v>
      </c>
      <c r="J927" t="s">
        <v>31</v>
      </c>
      <c r="K927" t="s">
        <v>24</v>
      </c>
      <c r="L927" t="s">
        <v>22</v>
      </c>
      <c r="M927">
        <v>291</v>
      </c>
      <c r="N927">
        <v>116</v>
      </c>
      <c r="O927">
        <v>175</v>
      </c>
      <c r="P927">
        <v>100</v>
      </c>
      <c r="Q927" s="1">
        <v>41927</v>
      </c>
      <c r="R927" t="s">
        <v>22</v>
      </c>
      <c r="S927">
        <v>36</v>
      </c>
      <c r="T927">
        <v>13</v>
      </c>
      <c r="U927" t="b">
        <v>0</v>
      </c>
      <c r="V927" t="b">
        <v>1</v>
      </c>
      <c r="W927" t="s">
        <v>18</v>
      </c>
      <c r="X927" s="1"/>
      <c r="Y927" t="s">
        <v>18</v>
      </c>
      <c r="Z927" t="s">
        <v>18</v>
      </c>
    </row>
    <row r="928" spans="1:26" hidden="1" x14ac:dyDescent="0.4">
      <c r="A928">
        <v>14349703688</v>
      </c>
      <c r="B928" t="s">
        <v>16</v>
      </c>
      <c r="C928" t="s">
        <v>28</v>
      </c>
      <c r="D928" s="1">
        <v>33810</v>
      </c>
      <c r="E928" s="1">
        <v>19866</v>
      </c>
      <c r="G928" t="s">
        <v>19</v>
      </c>
      <c r="H928">
        <v>-1</v>
      </c>
      <c r="I928" t="s">
        <v>99</v>
      </c>
      <c r="J928" t="s">
        <v>31</v>
      </c>
      <c r="K928" t="s">
        <v>24</v>
      </c>
      <c r="L928" t="s">
        <v>22</v>
      </c>
      <c r="M928">
        <v>338</v>
      </c>
      <c r="N928">
        <v>2</v>
      </c>
      <c r="O928">
        <v>336</v>
      </c>
      <c r="P928">
        <v>100</v>
      </c>
      <c r="Q928" s="1">
        <v>42667</v>
      </c>
      <c r="R928" t="s">
        <v>22</v>
      </c>
      <c r="S928">
        <v>72</v>
      </c>
      <c r="T928">
        <v>18</v>
      </c>
      <c r="U928" t="b">
        <v>0</v>
      </c>
      <c r="V928" t="b">
        <v>1</v>
      </c>
      <c r="W928" t="s">
        <v>18</v>
      </c>
      <c r="X928" s="1"/>
      <c r="Y928" t="s">
        <v>18</v>
      </c>
      <c r="Z928" t="s">
        <v>18</v>
      </c>
    </row>
    <row r="929" spans="1:26" hidden="1" x14ac:dyDescent="0.4">
      <c r="A929">
        <v>16413322573</v>
      </c>
      <c r="B929" t="s">
        <v>16</v>
      </c>
      <c r="C929" t="s">
        <v>17</v>
      </c>
      <c r="D929" s="1">
        <v>35621</v>
      </c>
      <c r="E929" s="1">
        <v>27296</v>
      </c>
      <c r="F929" t="s">
        <v>29</v>
      </c>
      <c r="G929" t="s">
        <v>19</v>
      </c>
      <c r="H929">
        <v>-1</v>
      </c>
      <c r="I929" t="s">
        <v>37</v>
      </c>
      <c r="J929" t="s">
        <v>38</v>
      </c>
      <c r="K929" t="s">
        <v>16</v>
      </c>
      <c r="L929" t="s">
        <v>22</v>
      </c>
      <c r="M929">
        <v>9927</v>
      </c>
      <c r="N929">
        <v>9882</v>
      </c>
      <c r="O929">
        <v>45</v>
      </c>
      <c r="P929">
        <v>20</v>
      </c>
      <c r="Q929" s="1">
        <v>41294</v>
      </c>
      <c r="R929" t="s">
        <v>22</v>
      </c>
      <c r="S929">
        <v>961</v>
      </c>
      <c r="T929">
        <v>242</v>
      </c>
      <c r="U929" t="b">
        <v>0</v>
      </c>
      <c r="V929" t="b">
        <v>0</v>
      </c>
      <c r="W929" t="s">
        <v>18</v>
      </c>
      <c r="X929" s="1"/>
      <c r="Y929" t="s">
        <v>18</v>
      </c>
      <c r="Z929" t="s">
        <v>18</v>
      </c>
    </row>
    <row r="930" spans="1:26" hidden="1" x14ac:dyDescent="0.4">
      <c r="A930">
        <v>11560513146</v>
      </c>
      <c r="B930" t="s">
        <v>16</v>
      </c>
      <c r="C930" t="s">
        <v>28</v>
      </c>
      <c r="D930" s="1">
        <v>35793</v>
      </c>
      <c r="E930" s="1">
        <v>26628</v>
      </c>
      <c r="F930" t="s">
        <v>29</v>
      </c>
      <c r="G930" t="s">
        <v>19</v>
      </c>
      <c r="H930">
        <v>3</v>
      </c>
      <c r="I930" t="s">
        <v>70</v>
      </c>
      <c r="J930" t="s">
        <v>49</v>
      </c>
      <c r="K930" t="s">
        <v>50</v>
      </c>
      <c r="L930" t="s">
        <v>22</v>
      </c>
      <c r="M930">
        <v>64</v>
      </c>
      <c r="N930">
        <v>61</v>
      </c>
      <c r="O930">
        <v>3</v>
      </c>
      <c r="P930">
        <v>100</v>
      </c>
      <c r="Q930" s="1">
        <v>41915</v>
      </c>
      <c r="R930" t="s">
        <v>22</v>
      </c>
      <c r="S930">
        <v>32</v>
      </c>
      <c r="T930">
        <v>8</v>
      </c>
      <c r="U930" t="b">
        <v>0</v>
      </c>
      <c r="V930" t="b">
        <v>1</v>
      </c>
      <c r="W930" t="s">
        <v>18</v>
      </c>
      <c r="X930" s="1"/>
      <c r="Y930" t="s">
        <v>18</v>
      </c>
      <c r="Z930" t="s">
        <v>18</v>
      </c>
    </row>
    <row r="931" spans="1:26" hidden="1" x14ac:dyDescent="0.4">
      <c r="A931">
        <v>11227605153</v>
      </c>
      <c r="B931" t="s">
        <v>16</v>
      </c>
      <c r="C931" t="s">
        <v>17</v>
      </c>
      <c r="D931" s="1">
        <v>34127</v>
      </c>
      <c r="E931" s="1">
        <v>24301</v>
      </c>
      <c r="F931" t="s">
        <v>25</v>
      </c>
      <c r="G931" t="s">
        <v>19</v>
      </c>
      <c r="H931">
        <v>2</v>
      </c>
      <c r="I931" t="s">
        <v>70</v>
      </c>
      <c r="J931" t="s">
        <v>49</v>
      </c>
      <c r="K931" t="s">
        <v>50</v>
      </c>
      <c r="L931" t="s">
        <v>22</v>
      </c>
      <c r="M931">
        <v>326</v>
      </c>
      <c r="N931">
        <v>238</v>
      </c>
      <c r="O931">
        <v>88</v>
      </c>
      <c r="P931">
        <v>100</v>
      </c>
      <c r="Q931" s="1">
        <v>42224</v>
      </c>
      <c r="R931" t="s">
        <v>22</v>
      </c>
      <c r="S931">
        <v>246</v>
      </c>
      <c r="T931">
        <v>22</v>
      </c>
      <c r="U931" t="b">
        <v>0</v>
      </c>
      <c r="V931" t="b">
        <v>1</v>
      </c>
      <c r="W931" t="s">
        <v>18</v>
      </c>
      <c r="X931" s="1"/>
      <c r="Y931" t="s">
        <v>18</v>
      </c>
      <c r="Z931" t="s">
        <v>18</v>
      </c>
    </row>
    <row r="932" spans="1:26" hidden="1" x14ac:dyDescent="0.4">
      <c r="A932">
        <v>11127478454</v>
      </c>
      <c r="B932" t="s">
        <v>16</v>
      </c>
      <c r="C932" t="s">
        <v>28</v>
      </c>
      <c r="D932" s="1">
        <v>35331</v>
      </c>
      <c r="E932" s="1">
        <v>23419</v>
      </c>
      <c r="F932" t="s">
        <v>25</v>
      </c>
      <c r="G932" t="s">
        <v>19</v>
      </c>
      <c r="H932">
        <v>-1</v>
      </c>
      <c r="I932" t="s">
        <v>249</v>
      </c>
      <c r="J932" t="s">
        <v>42</v>
      </c>
      <c r="K932" t="s">
        <v>23</v>
      </c>
      <c r="L932" t="s">
        <v>22</v>
      </c>
      <c r="M932">
        <v>9408</v>
      </c>
      <c r="N932">
        <v>8801</v>
      </c>
      <c r="O932">
        <v>607</v>
      </c>
      <c r="P932">
        <v>0</v>
      </c>
      <c r="Q932" s="1">
        <v>42772</v>
      </c>
      <c r="R932" t="s">
        <v>22</v>
      </c>
      <c r="S932">
        <v>252</v>
      </c>
      <c r="T932">
        <v>163</v>
      </c>
      <c r="U932" t="b">
        <v>0</v>
      </c>
      <c r="V932" t="b">
        <v>1</v>
      </c>
      <c r="W932" t="s">
        <v>18</v>
      </c>
      <c r="X932" s="1"/>
      <c r="Y932" t="s">
        <v>18</v>
      </c>
      <c r="Z932" t="s">
        <v>18</v>
      </c>
    </row>
    <row r="933" spans="1:26" hidden="1" x14ac:dyDescent="0.4">
      <c r="A933">
        <v>12579425181</v>
      </c>
      <c r="B933" t="s">
        <v>16</v>
      </c>
      <c r="C933" t="s">
        <v>17</v>
      </c>
      <c r="D933" s="1">
        <v>35668</v>
      </c>
      <c r="E933" s="1">
        <v>26335</v>
      </c>
      <c r="F933" t="s">
        <v>29</v>
      </c>
      <c r="G933" t="s">
        <v>19</v>
      </c>
      <c r="H933">
        <v>-1</v>
      </c>
      <c r="I933" t="s">
        <v>104</v>
      </c>
      <c r="J933" t="s">
        <v>31</v>
      </c>
      <c r="K933" t="s">
        <v>24</v>
      </c>
      <c r="L933" t="s">
        <v>22</v>
      </c>
      <c r="M933">
        <v>1417</v>
      </c>
      <c r="N933">
        <v>2</v>
      </c>
      <c r="O933">
        <v>1415</v>
      </c>
      <c r="P933">
        <v>100</v>
      </c>
      <c r="Q933" s="1">
        <v>41164</v>
      </c>
      <c r="R933" t="s">
        <v>22</v>
      </c>
      <c r="S933">
        <v>300</v>
      </c>
      <c r="T933">
        <v>852</v>
      </c>
      <c r="U933" t="b">
        <v>1</v>
      </c>
      <c r="V933" t="b">
        <v>1</v>
      </c>
      <c r="W933" t="s">
        <v>18</v>
      </c>
      <c r="X933" s="1"/>
      <c r="Y933" t="s">
        <v>18</v>
      </c>
      <c r="Z933" t="s">
        <v>18</v>
      </c>
    </row>
    <row r="934" spans="1:26" x14ac:dyDescent="0.4">
      <c r="A934">
        <v>16289405385</v>
      </c>
      <c r="B934" t="s">
        <v>16</v>
      </c>
      <c r="C934" t="s">
        <v>28</v>
      </c>
      <c r="D934" s="1">
        <v>36804</v>
      </c>
      <c r="E934" t="s">
        <v>60</v>
      </c>
      <c r="F934" t="s">
        <v>29</v>
      </c>
      <c r="G934" t="s">
        <v>19</v>
      </c>
      <c r="H934">
        <v>2</v>
      </c>
      <c r="I934" t="s">
        <v>75</v>
      </c>
      <c r="J934" t="s">
        <v>31</v>
      </c>
      <c r="K934" t="s">
        <v>24</v>
      </c>
      <c r="L934" t="s">
        <v>22</v>
      </c>
      <c r="M934">
        <v>547</v>
      </c>
      <c r="N934">
        <v>509</v>
      </c>
      <c r="O934">
        <v>38</v>
      </c>
      <c r="P934">
        <v>100</v>
      </c>
      <c r="Q934" s="1">
        <v>42075</v>
      </c>
      <c r="R934" t="s">
        <v>22</v>
      </c>
      <c r="S934">
        <v>27</v>
      </c>
      <c r="T934">
        <v>12</v>
      </c>
      <c r="U934" t="b">
        <v>0</v>
      </c>
      <c r="W934" t="s">
        <v>18</v>
      </c>
      <c r="X934" s="1"/>
      <c r="Y934" t="s">
        <v>18</v>
      </c>
      <c r="Z934" t="s">
        <v>18</v>
      </c>
    </row>
    <row r="935" spans="1:26" x14ac:dyDescent="0.4">
      <c r="A935">
        <v>12538855289</v>
      </c>
      <c r="B935" t="s">
        <v>16</v>
      </c>
      <c r="C935" t="s">
        <v>17</v>
      </c>
      <c r="D935" s="1">
        <v>34300</v>
      </c>
      <c r="E935" t="s">
        <v>60</v>
      </c>
      <c r="F935" t="s">
        <v>25</v>
      </c>
      <c r="G935" t="s">
        <v>19</v>
      </c>
      <c r="H935">
        <v>-1</v>
      </c>
      <c r="I935" t="s">
        <v>39</v>
      </c>
      <c r="J935" t="s">
        <v>31</v>
      </c>
      <c r="K935" t="s">
        <v>24</v>
      </c>
      <c r="L935" t="s">
        <v>22</v>
      </c>
      <c r="M935">
        <v>8725</v>
      </c>
      <c r="N935">
        <v>8725</v>
      </c>
      <c r="O935">
        <v>0</v>
      </c>
      <c r="P935">
        <v>0</v>
      </c>
      <c r="R935" t="s">
        <v>22</v>
      </c>
      <c r="S935">
        <v>739</v>
      </c>
      <c r="T935">
        <v>47</v>
      </c>
      <c r="U935" t="b">
        <v>1</v>
      </c>
      <c r="V935" t="b">
        <v>1</v>
      </c>
      <c r="W935" t="s">
        <v>18</v>
      </c>
      <c r="X935" s="1"/>
      <c r="Y935" t="s">
        <v>18</v>
      </c>
      <c r="Z935" t="s">
        <v>18</v>
      </c>
    </row>
    <row r="936" spans="1:26" hidden="1" x14ac:dyDescent="0.4">
      <c r="A936">
        <v>18497834076</v>
      </c>
      <c r="B936" t="s">
        <v>16</v>
      </c>
      <c r="C936" t="s">
        <v>24</v>
      </c>
      <c r="D936" s="1">
        <v>35007</v>
      </c>
      <c r="E936" s="1">
        <v>28392</v>
      </c>
      <c r="G936" t="s">
        <v>19</v>
      </c>
      <c r="H936">
        <v>1</v>
      </c>
      <c r="I936" t="s">
        <v>103</v>
      </c>
      <c r="J936" t="s">
        <v>64</v>
      </c>
      <c r="K936" t="s">
        <v>23</v>
      </c>
      <c r="L936" t="s">
        <v>18</v>
      </c>
      <c r="M936">
        <v>4730</v>
      </c>
      <c r="N936">
        <v>4730</v>
      </c>
      <c r="O936">
        <v>0</v>
      </c>
      <c r="P936">
        <v>0</v>
      </c>
      <c r="Q936" s="1">
        <v>41692</v>
      </c>
      <c r="R936" t="s">
        <v>22</v>
      </c>
      <c r="S936">
        <v>730</v>
      </c>
      <c r="T936">
        <v>1499</v>
      </c>
      <c r="U936" t="b">
        <v>1</v>
      </c>
      <c r="V936" t="b">
        <v>0</v>
      </c>
      <c r="W936" t="s">
        <v>18</v>
      </c>
      <c r="X936" s="1"/>
      <c r="Y936" t="s">
        <v>18</v>
      </c>
      <c r="Z936" t="s">
        <v>18</v>
      </c>
    </row>
    <row r="937" spans="1:26" hidden="1" x14ac:dyDescent="0.4">
      <c r="A937">
        <v>13274885210</v>
      </c>
      <c r="B937" t="s">
        <v>16</v>
      </c>
      <c r="C937" t="s">
        <v>28</v>
      </c>
      <c r="D937" s="1">
        <v>35686</v>
      </c>
      <c r="E937" s="1">
        <v>23535</v>
      </c>
      <c r="F937" t="s">
        <v>25</v>
      </c>
      <c r="G937" t="s">
        <v>19</v>
      </c>
      <c r="H937">
        <v>-1</v>
      </c>
      <c r="I937" t="s">
        <v>56</v>
      </c>
      <c r="J937" t="s">
        <v>31</v>
      </c>
      <c r="K937" t="s">
        <v>24</v>
      </c>
      <c r="L937" t="s">
        <v>22</v>
      </c>
      <c r="M937">
        <v>1518</v>
      </c>
      <c r="N937">
        <v>1432</v>
      </c>
      <c r="O937">
        <v>86</v>
      </c>
      <c r="P937">
        <v>60</v>
      </c>
      <c r="Q937" s="1">
        <v>42782</v>
      </c>
      <c r="R937" t="s">
        <v>22</v>
      </c>
      <c r="S937">
        <v>221</v>
      </c>
      <c r="T937">
        <v>128</v>
      </c>
      <c r="U937" t="b">
        <v>0</v>
      </c>
      <c r="V937" t="b">
        <v>0</v>
      </c>
      <c r="W937" t="s">
        <v>18</v>
      </c>
      <c r="X937" s="1"/>
      <c r="Y937" t="s">
        <v>18</v>
      </c>
      <c r="Z937" t="s">
        <v>18</v>
      </c>
    </row>
    <row r="938" spans="1:26" hidden="1" x14ac:dyDescent="0.4">
      <c r="A938">
        <v>11144370175</v>
      </c>
      <c r="B938" t="s">
        <v>16</v>
      </c>
      <c r="C938" t="s">
        <v>28</v>
      </c>
      <c r="D938" s="1">
        <v>35985</v>
      </c>
      <c r="E938" s="1">
        <v>26504</v>
      </c>
      <c r="F938" t="s">
        <v>29</v>
      </c>
      <c r="G938" t="s">
        <v>19</v>
      </c>
      <c r="H938">
        <v>-1</v>
      </c>
      <c r="I938" t="s">
        <v>102</v>
      </c>
      <c r="J938" t="s">
        <v>31</v>
      </c>
      <c r="K938" t="s">
        <v>24</v>
      </c>
      <c r="L938" t="s">
        <v>22</v>
      </c>
      <c r="M938">
        <v>298</v>
      </c>
      <c r="N938">
        <v>298</v>
      </c>
      <c r="O938">
        <v>0</v>
      </c>
      <c r="P938">
        <v>0</v>
      </c>
      <c r="R938" t="s">
        <v>22</v>
      </c>
      <c r="S938">
        <v>51</v>
      </c>
      <c r="T938">
        <v>1</v>
      </c>
      <c r="U938" t="b">
        <v>0</v>
      </c>
      <c r="V938" t="b">
        <v>0</v>
      </c>
      <c r="W938" t="s">
        <v>18</v>
      </c>
      <c r="X938" s="1"/>
      <c r="Y938" t="s">
        <v>18</v>
      </c>
      <c r="Z938" t="s">
        <v>18</v>
      </c>
    </row>
    <row r="939" spans="1:26" hidden="1" x14ac:dyDescent="0.4">
      <c r="A939">
        <v>15291494585</v>
      </c>
      <c r="B939" t="s">
        <v>16</v>
      </c>
      <c r="C939" t="s">
        <v>24</v>
      </c>
      <c r="D939" s="1">
        <v>36980</v>
      </c>
      <c r="E939" s="1">
        <v>24584</v>
      </c>
      <c r="F939" t="s">
        <v>25</v>
      </c>
      <c r="G939" t="s">
        <v>19</v>
      </c>
      <c r="H939">
        <v>-1</v>
      </c>
      <c r="I939" t="s">
        <v>128</v>
      </c>
      <c r="J939" t="s">
        <v>42</v>
      </c>
      <c r="K939" t="s">
        <v>23</v>
      </c>
      <c r="L939" t="s">
        <v>22</v>
      </c>
      <c r="M939">
        <v>77347</v>
      </c>
      <c r="N939">
        <v>77347</v>
      </c>
      <c r="O939">
        <v>0</v>
      </c>
      <c r="P939">
        <v>0</v>
      </c>
      <c r="R939" t="s">
        <v>22</v>
      </c>
      <c r="S939">
        <v>5682</v>
      </c>
      <c r="T939">
        <v>1475</v>
      </c>
      <c r="U939" t="b">
        <v>0</v>
      </c>
      <c r="V939" t="b">
        <v>1</v>
      </c>
      <c r="W939" t="s">
        <v>18</v>
      </c>
      <c r="X939" s="1"/>
      <c r="Y939" t="s">
        <v>18</v>
      </c>
      <c r="Z939" t="s">
        <v>18</v>
      </c>
    </row>
    <row r="940" spans="1:26" hidden="1" x14ac:dyDescent="0.4">
      <c r="A940">
        <v>10537268455</v>
      </c>
      <c r="B940" t="s">
        <v>16</v>
      </c>
      <c r="C940" t="s">
        <v>28</v>
      </c>
      <c r="D940" s="1">
        <v>37288</v>
      </c>
      <c r="E940" s="1">
        <v>30058</v>
      </c>
      <c r="F940" t="s">
        <v>25</v>
      </c>
      <c r="G940" t="s">
        <v>19</v>
      </c>
      <c r="H940">
        <v>2</v>
      </c>
      <c r="I940" t="s">
        <v>251</v>
      </c>
      <c r="J940" t="s">
        <v>42</v>
      </c>
      <c r="K940" t="s">
        <v>23</v>
      </c>
      <c r="L940" t="s">
        <v>22</v>
      </c>
      <c r="M940">
        <v>1109</v>
      </c>
      <c r="N940">
        <v>1109</v>
      </c>
      <c r="O940">
        <v>0</v>
      </c>
      <c r="P940">
        <v>0</v>
      </c>
      <c r="R940" t="s">
        <v>22</v>
      </c>
      <c r="S940">
        <v>6</v>
      </c>
      <c r="T940">
        <v>4</v>
      </c>
      <c r="U940" t="b">
        <v>0</v>
      </c>
      <c r="V940" t="b">
        <v>1</v>
      </c>
      <c r="W940" t="s">
        <v>18</v>
      </c>
      <c r="X940" s="1"/>
      <c r="Y940" t="s">
        <v>18</v>
      </c>
      <c r="Z940" t="s">
        <v>18</v>
      </c>
    </row>
    <row r="941" spans="1:26" hidden="1" x14ac:dyDescent="0.4">
      <c r="A941">
        <v>12570037230</v>
      </c>
      <c r="B941" t="s">
        <v>16</v>
      </c>
      <c r="C941" t="s">
        <v>28</v>
      </c>
      <c r="D941" s="1">
        <v>37635</v>
      </c>
      <c r="E941" s="1">
        <v>29087</v>
      </c>
      <c r="G941" t="s">
        <v>19</v>
      </c>
      <c r="H941">
        <v>-1</v>
      </c>
      <c r="I941" t="s">
        <v>125</v>
      </c>
      <c r="J941" t="s">
        <v>31</v>
      </c>
      <c r="K941" t="s">
        <v>24</v>
      </c>
      <c r="L941" t="s">
        <v>22</v>
      </c>
      <c r="M941">
        <v>407</v>
      </c>
      <c r="N941">
        <v>373</v>
      </c>
      <c r="O941">
        <v>34</v>
      </c>
      <c r="P941">
        <v>100</v>
      </c>
      <c r="Q941" s="1">
        <v>42644</v>
      </c>
      <c r="R941" t="s">
        <v>22</v>
      </c>
      <c r="S941">
        <v>1</v>
      </c>
      <c r="T941">
        <v>1</v>
      </c>
      <c r="U941" t="b">
        <v>0</v>
      </c>
      <c r="V941" t="b">
        <v>0</v>
      </c>
      <c r="W941" t="s">
        <v>18</v>
      </c>
      <c r="X941" s="1"/>
      <c r="Y941" t="s">
        <v>18</v>
      </c>
      <c r="Z941" t="s">
        <v>18</v>
      </c>
    </row>
    <row r="942" spans="1:26" hidden="1" x14ac:dyDescent="0.4">
      <c r="A942">
        <v>17460308387</v>
      </c>
      <c r="B942" t="s">
        <v>16</v>
      </c>
      <c r="C942" t="s">
        <v>17</v>
      </c>
      <c r="D942" s="1">
        <v>38089</v>
      </c>
      <c r="E942" s="1">
        <v>29830</v>
      </c>
      <c r="F942" t="s">
        <v>29</v>
      </c>
      <c r="G942" t="s">
        <v>19</v>
      </c>
      <c r="H942">
        <v>2</v>
      </c>
      <c r="I942" t="s">
        <v>88</v>
      </c>
      <c r="J942" t="s">
        <v>31</v>
      </c>
      <c r="K942" t="s">
        <v>24</v>
      </c>
      <c r="L942" t="s">
        <v>22</v>
      </c>
      <c r="M942">
        <v>2188</v>
      </c>
      <c r="N942">
        <v>2188</v>
      </c>
      <c r="O942">
        <v>0</v>
      </c>
      <c r="P942">
        <v>0</v>
      </c>
      <c r="R942" t="s">
        <v>22</v>
      </c>
      <c r="S942">
        <v>247</v>
      </c>
      <c r="T942">
        <v>80</v>
      </c>
      <c r="U942" t="b">
        <v>1</v>
      </c>
      <c r="V942" t="b">
        <v>0</v>
      </c>
      <c r="W942" t="s">
        <v>18</v>
      </c>
      <c r="X942" s="1"/>
      <c r="Y942" t="s">
        <v>18</v>
      </c>
      <c r="Z942" t="s">
        <v>18</v>
      </c>
    </row>
    <row r="943" spans="1:26" hidden="1" x14ac:dyDescent="0.4">
      <c r="A943">
        <v>14950246482</v>
      </c>
      <c r="B943" t="s">
        <v>16</v>
      </c>
      <c r="C943" t="s">
        <v>17</v>
      </c>
      <c r="D943" s="1">
        <v>38510</v>
      </c>
      <c r="E943" s="1">
        <v>29923</v>
      </c>
      <c r="F943" t="s">
        <v>25</v>
      </c>
      <c r="G943" t="s">
        <v>25</v>
      </c>
      <c r="H943">
        <v>-1</v>
      </c>
      <c r="I943" t="s">
        <v>206</v>
      </c>
      <c r="J943" t="s">
        <v>49</v>
      </c>
      <c r="K943" t="s">
        <v>50</v>
      </c>
      <c r="L943" t="s">
        <v>22</v>
      </c>
      <c r="M943">
        <v>1328</v>
      </c>
      <c r="N943">
        <v>17</v>
      </c>
      <c r="O943">
        <v>1311</v>
      </c>
      <c r="P943">
        <v>100</v>
      </c>
      <c r="Q943" s="1">
        <v>40995</v>
      </c>
      <c r="R943" t="s">
        <v>22</v>
      </c>
      <c r="S943">
        <v>889</v>
      </c>
      <c r="T943">
        <v>274</v>
      </c>
      <c r="U943" t="b">
        <v>1</v>
      </c>
      <c r="V943" t="b">
        <v>1</v>
      </c>
      <c r="W943" t="s">
        <v>18</v>
      </c>
      <c r="X943" s="1"/>
      <c r="Y943" t="s">
        <v>18</v>
      </c>
      <c r="Z943" t="s">
        <v>18</v>
      </c>
    </row>
    <row r="944" spans="1:26" hidden="1" x14ac:dyDescent="0.4">
      <c r="A944">
        <v>13335717541</v>
      </c>
      <c r="B944" t="s">
        <v>16</v>
      </c>
      <c r="C944" t="s">
        <v>17</v>
      </c>
      <c r="D944" s="1">
        <v>38629</v>
      </c>
      <c r="E944" s="1">
        <v>27175</v>
      </c>
      <c r="F944" t="s">
        <v>25</v>
      </c>
      <c r="G944" t="s">
        <v>19</v>
      </c>
      <c r="H944">
        <v>-1</v>
      </c>
      <c r="I944" t="s">
        <v>252</v>
      </c>
      <c r="J944" t="s">
        <v>31</v>
      </c>
      <c r="K944" t="s">
        <v>24</v>
      </c>
      <c r="L944" t="s">
        <v>22</v>
      </c>
      <c r="M944">
        <v>9916</v>
      </c>
      <c r="N944">
        <v>9916</v>
      </c>
      <c r="O944">
        <v>0</v>
      </c>
      <c r="P944">
        <v>0</v>
      </c>
      <c r="R944" t="s">
        <v>22</v>
      </c>
      <c r="S944">
        <v>942</v>
      </c>
      <c r="T944">
        <v>455</v>
      </c>
      <c r="U944" t="b">
        <v>0</v>
      </c>
      <c r="V944" t="b">
        <v>0</v>
      </c>
      <c r="W944" t="s">
        <v>18</v>
      </c>
      <c r="X944" s="1"/>
      <c r="Y944" t="s">
        <v>18</v>
      </c>
      <c r="Z944" t="s">
        <v>18</v>
      </c>
    </row>
    <row r="945" spans="1:26" hidden="1" x14ac:dyDescent="0.4">
      <c r="A945">
        <v>15865388785</v>
      </c>
      <c r="B945" t="s">
        <v>16</v>
      </c>
      <c r="C945" t="s">
        <v>17</v>
      </c>
      <c r="D945" s="1">
        <v>38875</v>
      </c>
      <c r="E945" s="1">
        <v>29854</v>
      </c>
      <c r="F945" t="s">
        <v>29</v>
      </c>
      <c r="G945" t="s">
        <v>19</v>
      </c>
      <c r="H945">
        <v>-1</v>
      </c>
      <c r="I945" t="s">
        <v>88</v>
      </c>
      <c r="J945" t="s">
        <v>31</v>
      </c>
      <c r="K945" t="s">
        <v>24</v>
      </c>
      <c r="L945" t="s">
        <v>22</v>
      </c>
      <c r="M945">
        <v>5561</v>
      </c>
      <c r="N945">
        <v>5560</v>
      </c>
      <c r="O945">
        <v>1</v>
      </c>
      <c r="P945">
        <v>0</v>
      </c>
      <c r="Q945" s="1">
        <v>41422</v>
      </c>
      <c r="R945" t="s">
        <v>22</v>
      </c>
      <c r="S945">
        <v>208</v>
      </c>
      <c r="T945">
        <v>58</v>
      </c>
      <c r="U945" t="b">
        <v>1</v>
      </c>
      <c r="V945" t="b">
        <v>0</v>
      </c>
      <c r="W945" t="s">
        <v>18</v>
      </c>
      <c r="X945" s="1"/>
      <c r="Y945" t="s">
        <v>18</v>
      </c>
      <c r="Z945" t="s">
        <v>18</v>
      </c>
    </row>
    <row r="946" spans="1:26" hidden="1" x14ac:dyDescent="0.4">
      <c r="A946">
        <v>17837835234</v>
      </c>
      <c r="B946" t="s">
        <v>16</v>
      </c>
      <c r="C946" t="s">
        <v>28</v>
      </c>
      <c r="D946" s="1">
        <v>39561</v>
      </c>
      <c r="E946" s="1">
        <v>31106</v>
      </c>
      <c r="G946" t="s">
        <v>19</v>
      </c>
      <c r="H946">
        <v>2</v>
      </c>
      <c r="I946" t="s">
        <v>37</v>
      </c>
      <c r="J946" t="s">
        <v>38</v>
      </c>
      <c r="K946" t="s">
        <v>16</v>
      </c>
      <c r="L946" t="s">
        <v>22</v>
      </c>
      <c r="M946">
        <v>8497</v>
      </c>
      <c r="N946">
        <v>8497</v>
      </c>
      <c r="O946">
        <v>0</v>
      </c>
      <c r="P946">
        <v>0</v>
      </c>
      <c r="Q946" s="1">
        <v>42314</v>
      </c>
      <c r="R946" t="s">
        <v>22</v>
      </c>
      <c r="S946">
        <v>10</v>
      </c>
      <c r="T946">
        <v>5</v>
      </c>
      <c r="U946" t="b">
        <v>1</v>
      </c>
      <c r="V946" t="b">
        <v>1</v>
      </c>
      <c r="W946" t="s">
        <v>18</v>
      </c>
      <c r="X946" s="1"/>
      <c r="Y946" t="s">
        <v>18</v>
      </c>
      <c r="Z946" t="s">
        <v>18</v>
      </c>
    </row>
    <row r="947" spans="1:26" hidden="1" x14ac:dyDescent="0.4">
      <c r="A947">
        <v>16126030317</v>
      </c>
      <c r="B947" t="s">
        <v>16</v>
      </c>
      <c r="C947" t="s">
        <v>17</v>
      </c>
      <c r="D947" s="1">
        <v>40005</v>
      </c>
      <c r="E947" s="1">
        <v>30563</v>
      </c>
      <c r="F947" t="s">
        <v>25</v>
      </c>
      <c r="G947" t="s">
        <v>19</v>
      </c>
      <c r="H947">
        <v>1</v>
      </c>
      <c r="I947" t="s">
        <v>131</v>
      </c>
      <c r="J947" t="s">
        <v>27</v>
      </c>
      <c r="K947" t="s">
        <v>16</v>
      </c>
      <c r="L947" t="s">
        <v>22</v>
      </c>
      <c r="M947">
        <v>121</v>
      </c>
      <c r="N947">
        <v>44</v>
      </c>
      <c r="O947">
        <v>77</v>
      </c>
      <c r="P947">
        <v>100</v>
      </c>
      <c r="Q947" s="1">
        <v>42711</v>
      </c>
      <c r="R947" t="s">
        <v>22</v>
      </c>
      <c r="S947">
        <v>572</v>
      </c>
      <c r="T947">
        <v>755</v>
      </c>
      <c r="U947" t="b">
        <v>1</v>
      </c>
      <c r="V947" t="b">
        <v>0</v>
      </c>
      <c r="W947" t="s">
        <v>18</v>
      </c>
      <c r="X947" s="1"/>
      <c r="Y947" t="s">
        <v>18</v>
      </c>
      <c r="Z947" t="s">
        <v>18</v>
      </c>
    </row>
    <row r="948" spans="1:26" hidden="1" x14ac:dyDescent="0.4">
      <c r="A948">
        <v>17230504434</v>
      </c>
      <c r="B948" t="s">
        <v>16</v>
      </c>
      <c r="C948" t="s">
        <v>17</v>
      </c>
      <c r="D948" s="1">
        <v>42091</v>
      </c>
      <c r="E948" s="1">
        <v>25554</v>
      </c>
      <c r="F948" t="s">
        <v>25</v>
      </c>
      <c r="G948" t="s">
        <v>19</v>
      </c>
      <c r="H948">
        <v>-1</v>
      </c>
      <c r="I948" t="s">
        <v>66</v>
      </c>
      <c r="J948" t="s">
        <v>31</v>
      </c>
      <c r="K948" t="s">
        <v>24</v>
      </c>
      <c r="L948" t="s">
        <v>22</v>
      </c>
      <c r="M948">
        <v>1138</v>
      </c>
      <c r="N948">
        <v>1064</v>
      </c>
      <c r="O948">
        <v>74</v>
      </c>
      <c r="P948">
        <v>20</v>
      </c>
      <c r="Q948" s="1">
        <v>43349</v>
      </c>
      <c r="R948" t="s">
        <v>22</v>
      </c>
      <c r="S948">
        <v>251</v>
      </c>
      <c r="T948">
        <v>75</v>
      </c>
      <c r="U948" t="b">
        <v>1</v>
      </c>
      <c r="V948" t="b">
        <v>1</v>
      </c>
      <c r="W948" t="s">
        <v>18</v>
      </c>
      <c r="X948" s="1"/>
      <c r="Y948" t="s">
        <v>18</v>
      </c>
      <c r="Z948" t="s">
        <v>18</v>
      </c>
    </row>
    <row r="949" spans="1:26" hidden="1" x14ac:dyDescent="0.4">
      <c r="A949">
        <v>12977125035</v>
      </c>
      <c r="B949" t="s">
        <v>16</v>
      </c>
      <c r="C949" t="s">
        <v>17</v>
      </c>
      <c r="D949" s="1">
        <v>33741</v>
      </c>
      <c r="E949" s="1">
        <v>23635</v>
      </c>
      <c r="F949" t="s">
        <v>29</v>
      </c>
      <c r="G949" t="s">
        <v>19</v>
      </c>
      <c r="H949">
        <v>-1</v>
      </c>
      <c r="I949" t="s">
        <v>205</v>
      </c>
      <c r="J949" t="s">
        <v>42</v>
      </c>
      <c r="K949" t="s">
        <v>23</v>
      </c>
      <c r="L949" t="s">
        <v>22</v>
      </c>
      <c r="M949">
        <v>24560</v>
      </c>
      <c r="N949">
        <v>24560</v>
      </c>
      <c r="O949">
        <v>0</v>
      </c>
      <c r="P949">
        <v>0</v>
      </c>
      <c r="R949" t="s">
        <v>22</v>
      </c>
      <c r="S949">
        <v>437</v>
      </c>
      <c r="T949">
        <v>150</v>
      </c>
      <c r="U949" t="b">
        <v>0</v>
      </c>
      <c r="V949" t="b">
        <v>1</v>
      </c>
      <c r="W949" t="s">
        <v>18</v>
      </c>
      <c r="X949" s="1"/>
      <c r="Y949" t="s">
        <v>18</v>
      </c>
      <c r="Z949" t="s">
        <v>18</v>
      </c>
    </row>
    <row r="950" spans="1:26" hidden="1" x14ac:dyDescent="0.4">
      <c r="A950">
        <v>13043338762</v>
      </c>
      <c r="B950" t="s">
        <v>16</v>
      </c>
      <c r="C950" t="s">
        <v>17</v>
      </c>
      <c r="D950" s="1">
        <v>35907</v>
      </c>
      <c r="E950" s="1">
        <v>27334</v>
      </c>
      <c r="F950" t="s">
        <v>25</v>
      </c>
      <c r="G950" t="s">
        <v>19</v>
      </c>
      <c r="H950">
        <v>-1</v>
      </c>
      <c r="I950" t="s">
        <v>102</v>
      </c>
      <c r="J950" t="s">
        <v>31</v>
      </c>
      <c r="K950" t="s">
        <v>24</v>
      </c>
      <c r="L950" t="s">
        <v>22</v>
      </c>
      <c r="M950">
        <v>12409</v>
      </c>
      <c r="N950">
        <v>12409</v>
      </c>
      <c r="O950">
        <v>0</v>
      </c>
      <c r="P950">
        <v>0</v>
      </c>
      <c r="R950" t="s">
        <v>22</v>
      </c>
      <c r="S950">
        <v>1526</v>
      </c>
      <c r="T950">
        <v>95</v>
      </c>
      <c r="U950" t="b">
        <v>1</v>
      </c>
      <c r="V950" t="b">
        <v>1</v>
      </c>
      <c r="W950" t="s">
        <v>18</v>
      </c>
      <c r="X950" s="1"/>
      <c r="Y950" t="s">
        <v>18</v>
      </c>
      <c r="Z950" t="s">
        <v>18</v>
      </c>
    </row>
    <row r="951" spans="1:26" hidden="1" x14ac:dyDescent="0.4">
      <c r="A951">
        <v>17049884598</v>
      </c>
      <c r="B951" t="s">
        <v>16</v>
      </c>
      <c r="C951" t="s">
        <v>17</v>
      </c>
      <c r="D951" s="1">
        <v>37000</v>
      </c>
      <c r="E951" s="1">
        <v>30506</v>
      </c>
      <c r="F951" t="s">
        <v>25</v>
      </c>
      <c r="G951" t="s">
        <v>19</v>
      </c>
      <c r="H951">
        <v>-1</v>
      </c>
      <c r="I951" t="s">
        <v>118</v>
      </c>
      <c r="J951" t="s">
        <v>42</v>
      </c>
      <c r="K951" t="s">
        <v>23</v>
      </c>
      <c r="L951" t="s">
        <v>22</v>
      </c>
      <c r="M951">
        <v>109</v>
      </c>
      <c r="N951">
        <v>12</v>
      </c>
      <c r="O951">
        <v>97</v>
      </c>
      <c r="P951">
        <v>100</v>
      </c>
      <c r="Q951" s="1">
        <v>42973</v>
      </c>
      <c r="R951" t="s">
        <v>22</v>
      </c>
      <c r="S951">
        <v>373</v>
      </c>
      <c r="T951">
        <v>113</v>
      </c>
      <c r="U951" t="b">
        <v>0</v>
      </c>
      <c r="V951" t="b">
        <v>0</v>
      </c>
      <c r="W951" t="s">
        <v>18</v>
      </c>
      <c r="X951" s="1"/>
      <c r="Y951" t="s">
        <v>18</v>
      </c>
      <c r="Z951" t="s">
        <v>18</v>
      </c>
    </row>
    <row r="952" spans="1:26" hidden="1" x14ac:dyDescent="0.4">
      <c r="A952">
        <v>18705049926</v>
      </c>
      <c r="B952" t="s">
        <v>16</v>
      </c>
      <c r="C952" t="s">
        <v>17</v>
      </c>
      <c r="D952" s="1">
        <v>41021</v>
      </c>
      <c r="E952" s="1">
        <v>28143</v>
      </c>
      <c r="F952" t="s">
        <v>29</v>
      </c>
      <c r="G952" t="s">
        <v>19</v>
      </c>
      <c r="H952">
        <v>3</v>
      </c>
      <c r="I952" t="s">
        <v>90</v>
      </c>
      <c r="J952" t="s">
        <v>49</v>
      </c>
      <c r="K952" t="s">
        <v>50</v>
      </c>
      <c r="L952" t="s">
        <v>22</v>
      </c>
      <c r="M952">
        <v>9989</v>
      </c>
      <c r="N952">
        <v>9939</v>
      </c>
      <c r="O952">
        <v>50</v>
      </c>
      <c r="P952">
        <v>0</v>
      </c>
      <c r="Q952" s="1">
        <v>41736</v>
      </c>
      <c r="R952" t="s">
        <v>22</v>
      </c>
      <c r="S952">
        <v>282</v>
      </c>
      <c r="T952">
        <v>220</v>
      </c>
      <c r="U952" t="b">
        <v>1</v>
      </c>
      <c r="V952" t="b">
        <v>1</v>
      </c>
      <c r="W952" t="s">
        <v>18</v>
      </c>
      <c r="X952" s="1"/>
      <c r="Y952" t="s">
        <v>18</v>
      </c>
      <c r="Z952" t="s">
        <v>18</v>
      </c>
    </row>
    <row r="953" spans="1:26" hidden="1" x14ac:dyDescent="0.4">
      <c r="A953">
        <v>17837589947</v>
      </c>
      <c r="B953" t="s">
        <v>16</v>
      </c>
      <c r="C953" t="s">
        <v>17</v>
      </c>
      <c r="D953" s="1">
        <v>41506</v>
      </c>
      <c r="E953" s="1">
        <v>33431</v>
      </c>
      <c r="F953" t="s">
        <v>25</v>
      </c>
      <c r="G953" t="s">
        <v>19</v>
      </c>
      <c r="H953">
        <v>-1</v>
      </c>
      <c r="I953" t="s">
        <v>36</v>
      </c>
      <c r="J953" t="s">
        <v>31</v>
      </c>
      <c r="K953" t="s">
        <v>24</v>
      </c>
      <c r="L953" t="s">
        <v>22</v>
      </c>
      <c r="M953">
        <v>4430</v>
      </c>
      <c r="N953">
        <v>2065</v>
      </c>
      <c r="O953">
        <v>2365</v>
      </c>
      <c r="P953">
        <v>20</v>
      </c>
      <c r="Q953" s="1">
        <v>43612</v>
      </c>
      <c r="R953" t="s">
        <v>22</v>
      </c>
      <c r="S953">
        <v>438</v>
      </c>
      <c r="T953">
        <v>1275</v>
      </c>
      <c r="U953" t="b">
        <v>1</v>
      </c>
      <c r="V953" t="b">
        <v>1</v>
      </c>
      <c r="W953" t="s">
        <v>18</v>
      </c>
      <c r="X953" s="1"/>
      <c r="Y953" t="s">
        <v>18</v>
      </c>
      <c r="Z953" t="s">
        <v>18</v>
      </c>
    </row>
    <row r="954" spans="1:26" hidden="1" x14ac:dyDescent="0.4">
      <c r="A954">
        <v>14181841022</v>
      </c>
      <c r="B954" t="s">
        <v>16</v>
      </c>
      <c r="C954" t="s">
        <v>28</v>
      </c>
      <c r="D954" s="1">
        <v>41723</v>
      </c>
      <c r="E954" s="1">
        <v>31349</v>
      </c>
      <c r="F954" t="s">
        <v>29</v>
      </c>
      <c r="G954" t="s">
        <v>19</v>
      </c>
      <c r="H954">
        <v>2</v>
      </c>
      <c r="I954" t="s">
        <v>66</v>
      </c>
      <c r="J954" t="s">
        <v>31</v>
      </c>
      <c r="K954" t="s">
        <v>24</v>
      </c>
      <c r="L954" t="s">
        <v>22</v>
      </c>
      <c r="M954">
        <v>38</v>
      </c>
      <c r="N954">
        <v>0</v>
      </c>
      <c r="O954">
        <v>38</v>
      </c>
      <c r="P954">
        <v>100</v>
      </c>
      <c r="Q954" s="1">
        <v>41723</v>
      </c>
      <c r="R954" t="s">
        <v>22</v>
      </c>
      <c r="S954">
        <v>44</v>
      </c>
      <c r="T954">
        <v>14</v>
      </c>
      <c r="U954" t="b">
        <v>0</v>
      </c>
      <c r="V954" t="b">
        <v>0</v>
      </c>
      <c r="W954" t="s">
        <v>18</v>
      </c>
      <c r="X954" s="1"/>
      <c r="Y954" t="s">
        <v>18</v>
      </c>
      <c r="Z954" t="s">
        <v>18</v>
      </c>
    </row>
    <row r="955" spans="1:26" hidden="1" x14ac:dyDescent="0.4">
      <c r="A955">
        <v>11329839636</v>
      </c>
      <c r="B955" t="s">
        <v>16</v>
      </c>
      <c r="C955" t="s">
        <v>17</v>
      </c>
      <c r="D955" s="1">
        <v>34127</v>
      </c>
      <c r="E955" s="1">
        <v>23203</v>
      </c>
      <c r="F955" t="s">
        <v>29</v>
      </c>
      <c r="G955" t="s">
        <v>19</v>
      </c>
      <c r="H955">
        <v>2</v>
      </c>
      <c r="I955" t="s">
        <v>36</v>
      </c>
      <c r="J955" t="s">
        <v>31</v>
      </c>
      <c r="K955" t="s">
        <v>24</v>
      </c>
      <c r="L955" t="s">
        <v>22</v>
      </c>
      <c r="M955">
        <v>19496</v>
      </c>
      <c r="N955">
        <v>2</v>
      </c>
      <c r="O955">
        <v>19494</v>
      </c>
      <c r="P955">
        <v>100</v>
      </c>
      <c r="Q955" s="1">
        <v>40913</v>
      </c>
      <c r="R955" t="s">
        <v>22</v>
      </c>
      <c r="S955">
        <v>1036</v>
      </c>
      <c r="T955">
        <v>1420</v>
      </c>
      <c r="U955" t="b">
        <v>1</v>
      </c>
      <c r="V955" t="b">
        <v>1</v>
      </c>
      <c r="W955" t="s">
        <v>18</v>
      </c>
      <c r="X955" s="1"/>
      <c r="Y955" t="s">
        <v>18</v>
      </c>
      <c r="Z955" t="s">
        <v>18</v>
      </c>
    </row>
    <row r="956" spans="1:26" hidden="1" x14ac:dyDescent="0.4">
      <c r="A956">
        <v>13538944108</v>
      </c>
      <c r="B956" t="s">
        <v>16</v>
      </c>
      <c r="C956" t="s">
        <v>28</v>
      </c>
      <c r="D956" s="1">
        <v>37212</v>
      </c>
      <c r="E956" s="1">
        <v>28567</v>
      </c>
      <c r="F956" t="s">
        <v>25</v>
      </c>
      <c r="G956" t="s">
        <v>19</v>
      </c>
      <c r="H956">
        <v>-1</v>
      </c>
      <c r="I956" t="s">
        <v>179</v>
      </c>
      <c r="J956" t="s">
        <v>38</v>
      </c>
      <c r="K956" t="s">
        <v>16</v>
      </c>
      <c r="L956" t="s">
        <v>22</v>
      </c>
      <c r="M956">
        <v>5116</v>
      </c>
      <c r="N956">
        <v>5116</v>
      </c>
      <c r="O956">
        <v>0</v>
      </c>
      <c r="P956">
        <v>0</v>
      </c>
      <c r="Q956" s="1">
        <v>42622</v>
      </c>
      <c r="R956" t="s">
        <v>22</v>
      </c>
      <c r="S956">
        <v>162</v>
      </c>
      <c r="T956">
        <v>32</v>
      </c>
      <c r="U956" t="b">
        <v>1</v>
      </c>
      <c r="V956" t="b">
        <v>1</v>
      </c>
      <c r="W956" t="s">
        <v>18</v>
      </c>
      <c r="X956" s="1"/>
      <c r="Y956" t="s">
        <v>18</v>
      </c>
      <c r="Z956" t="s">
        <v>18</v>
      </c>
    </row>
    <row r="957" spans="1:26" hidden="1" x14ac:dyDescent="0.4">
      <c r="A957">
        <v>18456155074</v>
      </c>
      <c r="B957" t="s">
        <v>16</v>
      </c>
      <c r="C957" t="s">
        <v>28</v>
      </c>
      <c r="D957" s="1">
        <v>37491</v>
      </c>
      <c r="E957" s="1">
        <v>29526</v>
      </c>
      <c r="G957" t="s">
        <v>19</v>
      </c>
      <c r="H957">
        <v>-1</v>
      </c>
      <c r="I957" t="s">
        <v>88</v>
      </c>
      <c r="J957" t="s">
        <v>31</v>
      </c>
      <c r="K957" t="s">
        <v>24</v>
      </c>
      <c r="L957" t="s">
        <v>22</v>
      </c>
      <c r="M957">
        <v>100</v>
      </c>
      <c r="N957">
        <v>34</v>
      </c>
      <c r="O957">
        <v>66</v>
      </c>
      <c r="P957">
        <v>100</v>
      </c>
      <c r="Q957" s="1">
        <v>41930</v>
      </c>
      <c r="R957" t="s">
        <v>22</v>
      </c>
      <c r="S957">
        <v>49</v>
      </c>
      <c r="T957">
        <v>54</v>
      </c>
      <c r="U957" t="b">
        <v>0</v>
      </c>
      <c r="V957" t="b">
        <v>1</v>
      </c>
      <c r="W957" t="s">
        <v>18</v>
      </c>
      <c r="X957" s="1"/>
      <c r="Y957" t="s">
        <v>18</v>
      </c>
      <c r="Z957" t="s">
        <v>18</v>
      </c>
    </row>
    <row r="958" spans="1:26" hidden="1" x14ac:dyDescent="0.4">
      <c r="A958">
        <v>16654265648</v>
      </c>
      <c r="B958" t="s">
        <v>16</v>
      </c>
      <c r="C958" t="s">
        <v>17</v>
      </c>
      <c r="D958" s="1">
        <v>37898</v>
      </c>
      <c r="E958" s="1">
        <v>30970</v>
      </c>
      <c r="F958" t="s">
        <v>25</v>
      </c>
      <c r="G958" t="s">
        <v>19</v>
      </c>
      <c r="H958">
        <v>-1</v>
      </c>
      <c r="I958" t="s">
        <v>111</v>
      </c>
      <c r="J958" t="s">
        <v>58</v>
      </c>
      <c r="K958" t="s">
        <v>16</v>
      </c>
      <c r="L958" t="s">
        <v>22</v>
      </c>
      <c r="M958">
        <v>7577</v>
      </c>
      <c r="N958">
        <v>7577</v>
      </c>
      <c r="O958">
        <v>0</v>
      </c>
      <c r="P958">
        <v>0</v>
      </c>
      <c r="R958" t="s">
        <v>22</v>
      </c>
      <c r="S958">
        <v>887</v>
      </c>
      <c r="T958">
        <v>317</v>
      </c>
      <c r="U958" t="b">
        <v>0</v>
      </c>
      <c r="V958" t="b">
        <v>0</v>
      </c>
      <c r="W958" t="s">
        <v>18</v>
      </c>
      <c r="X958" s="1"/>
      <c r="Y958" t="s">
        <v>18</v>
      </c>
      <c r="Z958" t="s">
        <v>18</v>
      </c>
    </row>
    <row r="959" spans="1:26" hidden="1" x14ac:dyDescent="0.4">
      <c r="A959">
        <v>14439981965</v>
      </c>
      <c r="B959" t="s">
        <v>16</v>
      </c>
      <c r="C959" t="s">
        <v>28</v>
      </c>
      <c r="D959" s="1">
        <v>38652</v>
      </c>
      <c r="E959" s="1">
        <v>30199</v>
      </c>
      <c r="F959" t="s">
        <v>25</v>
      </c>
      <c r="G959" t="s">
        <v>25</v>
      </c>
      <c r="H959">
        <v>2</v>
      </c>
      <c r="I959" t="s">
        <v>70</v>
      </c>
      <c r="J959" t="s">
        <v>49</v>
      </c>
      <c r="K959" t="s">
        <v>50</v>
      </c>
      <c r="L959" t="s">
        <v>22</v>
      </c>
      <c r="M959">
        <v>1302</v>
      </c>
      <c r="N959">
        <v>1302</v>
      </c>
      <c r="O959">
        <v>0</v>
      </c>
      <c r="P959">
        <v>0</v>
      </c>
      <c r="R959" t="s">
        <v>22</v>
      </c>
      <c r="S959">
        <v>139</v>
      </c>
      <c r="T959">
        <v>72</v>
      </c>
      <c r="U959" t="b">
        <v>0</v>
      </c>
      <c r="V959" t="b">
        <v>0</v>
      </c>
      <c r="W959" t="s">
        <v>18</v>
      </c>
      <c r="X959" s="1"/>
      <c r="Y959" t="s">
        <v>18</v>
      </c>
      <c r="Z959" t="s">
        <v>18</v>
      </c>
    </row>
    <row r="960" spans="1:26" hidden="1" x14ac:dyDescent="0.4">
      <c r="A960">
        <v>13305085675</v>
      </c>
      <c r="B960" t="s">
        <v>16</v>
      </c>
      <c r="C960" t="s">
        <v>24</v>
      </c>
      <c r="D960" s="1">
        <v>39348</v>
      </c>
      <c r="E960" s="1">
        <v>24846</v>
      </c>
      <c r="F960" t="s">
        <v>29</v>
      </c>
      <c r="G960" t="s">
        <v>19</v>
      </c>
      <c r="H960">
        <v>-1</v>
      </c>
      <c r="I960" t="s">
        <v>126</v>
      </c>
      <c r="J960" t="s">
        <v>31</v>
      </c>
      <c r="K960" t="s">
        <v>24</v>
      </c>
      <c r="L960" t="s">
        <v>22</v>
      </c>
      <c r="M960">
        <v>4252</v>
      </c>
      <c r="N960">
        <v>4252</v>
      </c>
      <c r="O960">
        <v>0</v>
      </c>
      <c r="P960">
        <v>0</v>
      </c>
      <c r="R960" t="s">
        <v>22</v>
      </c>
      <c r="S960">
        <v>4015</v>
      </c>
      <c r="T960">
        <v>1073</v>
      </c>
      <c r="U960" t="b">
        <v>1</v>
      </c>
      <c r="V960" t="b">
        <v>0</v>
      </c>
      <c r="W960" t="s">
        <v>18</v>
      </c>
      <c r="X960" s="1"/>
      <c r="Y960" t="s">
        <v>18</v>
      </c>
      <c r="Z960" t="s">
        <v>18</v>
      </c>
    </row>
    <row r="961" spans="1:26" hidden="1" x14ac:dyDescent="0.4">
      <c r="A961">
        <v>11048323284</v>
      </c>
      <c r="B961" t="s">
        <v>16</v>
      </c>
      <c r="C961" t="s">
        <v>28</v>
      </c>
      <c r="D961" s="1">
        <v>39220</v>
      </c>
      <c r="E961" s="1">
        <v>31304</v>
      </c>
      <c r="F961" t="s">
        <v>29</v>
      </c>
      <c r="G961" t="s">
        <v>19</v>
      </c>
      <c r="H961">
        <v>-1</v>
      </c>
      <c r="I961" t="s">
        <v>35</v>
      </c>
      <c r="J961" t="s">
        <v>21</v>
      </c>
      <c r="K961" t="s">
        <v>23</v>
      </c>
      <c r="L961" t="s">
        <v>22</v>
      </c>
      <c r="M961">
        <v>329</v>
      </c>
      <c r="N961">
        <v>327</v>
      </c>
      <c r="O961">
        <v>2</v>
      </c>
      <c r="P961">
        <v>0</v>
      </c>
      <c r="Q961" s="1">
        <v>40987</v>
      </c>
      <c r="R961" t="s">
        <v>22</v>
      </c>
      <c r="S961">
        <v>4</v>
      </c>
      <c r="T961">
        <v>23</v>
      </c>
      <c r="U961" t="b">
        <v>0</v>
      </c>
      <c r="V961" t="b">
        <v>1</v>
      </c>
      <c r="W961" t="s">
        <v>18</v>
      </c>
      <c r="X961" s="1"/>
      <c r="Y961" t="s">
        <v>18</v>
      </c>
      <c r="Z961" t="s">
        <v>18</v>
      </c>
    </row>
    <row r="962" spans="1:26" hidden="1" x14ac:dyDescent="0.4">
      <c r="A962">
        <v>18435762003</v>
      </c>
      <c r="B962" t="s">
        <v>16</v>
      </c>
      <c r="C962" t="s">
        <v>28</v>
      </c>
      <c r="D962" s="1">
        <v>39766</v>
      </c>
      <c r="E962" s="1">
        <v>30929</v>
      </c>
      <c r="F962" t="s">
        <v>29</v>
      </c>
      <c r="G962" t="s">
        <v>19</v>
      </c>
      <c r="H962">
        <v>-1</v>
      </c>
      <c r="I962" t="s">
        <v>71</v>
      </c>
      <c r="J962" t="s">
        <v>34</v>
      </c>
      <c r="K962" t="s">
        <v>23</v>
      </c>
      <c r="L962" t="s">
        <v>22</v>
      </c>
      <c r="M962">
        <v>4193</v>
      </c>
      <c r="N962">
        <v>4193</v>
      </c>
      <c r="O962">
        <v>0</v>
      </c>
      <c r="P962">
        <v>0</v>
      </c>
      <c r="R962" t="s">
        <v>22</v>
      </c>
      <c r="S962">
        <v>126</v>
      </c>
      <c r="T962">
        <v>34</v>
      </c>
      <c r="U962" t="b">
        <v>0</v>
      </c>
      <c r="V962" t="b">
        <v>1</v>
      </c>
      <c r="W962" t="s">
        <v>18</v>
      </c>
      <c r="X962" s="1"/>
      <c r="Y962" t="s">
        <v>18</v>
      </c>
      <c r="Z962" t="s">
        <v>18</v>
      </c>
    </row>
    <row r="963" spans="1:26" hidden="1" x14ac:dyDescent="0.4">
      <c r="A963">
        <v>15009347010</v>
      </c>
      <c r="B963" t="s">
        <v>16</v>
      </c>
      <c r="C963" t="s">
        <v>17</v>
      </c>
      <c r="D963" s="1">
        <v>37172</v>
      </c>
      <c r="E963" s="1">
        <v>23648</v>
      </c>
      <c r="G963" t="s">
        <v>19</v>
      </c>
      <c r="H963">
        <v>-1</v>
      </c>
      <c r="I963" t="s">
        <v>214</v>
      </c>
      <c r="J963" t="s">
        <v>31</v>
      </c>
      <c r="K963" t="s">
        <v>24</v>
      </c>
      <c r="L963" t="s">
        <v>22</v>
      </c>
      <c r="M963">
        <v>4568</v>
      </c>
      <c r="N963">
        <v>4568</v>
      </c>
      <c r="O963">
        <v>0</v>
      </c>
      <c r="P963">
        <v>0</v>
      </c>
      <c r="Q963" s="1">
        <v>42374</v>
      </c>
      <c r="R963" t="s">
        <v>22</v>
      </c>
      <c r="S963">
        <v>767</v>
      </c>
      <c r="T963">
        <v>319</v>
      </c>
      <c r="U963" t="b">
        <v>1</v>
      </c>
      <c r="V963" t="b">
        <v>1</v>
      </c>
      <c r="W963" t="s">
        <v>18</v>
      </c>
      <c r="X963" s="1"/>
      <c r="Y963" t="s">
        <v>18</v>
      </c>
      <c r="Z963" t="s">
        <v>18</v>
      </c>
    </row>
    <row r="964" spans="1:26" x14ac:dyDescent="0.4">
      <c r="A964">
        <v>17688018894</v>
      </c>
      <c r="B964" t="s">
        <v>16</v>
      </c>
      <c r="C964" t="s">
        <v>17</v>
      </c>
      <c r="D964" s="1">
        <v>39066</v>
      </c>
      <c r="E964" t="s">
        <v>60</v>
      </c>
      <c r="G964" t="s">
        <v>19</v>
      </c>
      <c r="H964">
        <v>-1</v>
      </c>
      <c r="I964" t="s">
        <v>35</v>
      </c>
      <c r="J964" t="s">
        <v>21</v>
      </c>
      <c r="K964" t="s">
        <v>23</v>
      </c>
      <c r="L964" t="s">
        <v>22</v>
      </c>
      <c r="M964">
        <v>211</v>
      </c>
      <c r="N964">
        <v>0</v>
      </c>
      <c r="O964">
        <v>211</v>
      </c>
      <c r="P964">
        <v>100</v>
      </c>
      <c r="Q964" s="1">
        <v>42796</v>
      </c>
      <c r="R964" t="s">
        <v>22</v>
      </c>
      <c r="S964">
        <v>452</v>
      </c>
      <c r="T964">
        <v>1191</v>
      </c>
      <c r="U964" t="b">
        <v>1</v>
      </c>
      <c r="V964" t="b">
        <v>1</v>
      </c>
      <c r="W964" t="s">
        <v>18</v>
      </c>
      <c r="X964" s="1"/>
      <c r="Y964" t="s">
        <v>18</v>
      </c>
      <c r="Z964" t="s">
        <v>18</v>
      </c>
    </row>
    <row r="965" spans="1:26" x14ac:dyDescent="0.4">
      <c r="A965">
        <v>18365839864</v>
      </c>
      <c r="B965" t="s">
        <v>16</v>
      </c>
      <c r="C965" t="s">
        <v>17</v>
      </c>
      <c r="D965" s="1">
        <v>36230</v>
      </c>
      <c r="E965" t="s">
        <v>60</v>
      </c>
      <c r="G965" t="s">
        <v>19</v>
      </c>
      <c r="H965">
        <v>-1</v>
      </c>
      <c r="I965" t="s">
        <v>44</v>
      </c>
      <c r="J965" t="s">
        <v>42</v>
      </c>
      <c r="K965" t="s">
        <v>23</v>
      </c>
      <c r="L965" t="s">
        <v>22</v>
      </c>
      <c r="M965">
        <v>2175</v>
      </c>
      <c r="N965">
        <v>2175</v>
      </c>
      <c r="O965">
        <v>0</v>
      </c>
      <c r="P965">
        <v>0</v>
      </c>
      <c r="R965" t="s">
        <v>22</v>
      </c>
      <c r="S965">
        <v>309</v>
      </c>
      <c r="T965">
        <v>658</v>
      </c>
      <c r="U965" t="b">
        <v>0</v>
      </c>
      <c r="V965" t="b">
        <v>1</v>
      </c>
      <c r="W965" t="s">
        <v>18</v>
      </c>
      <c r="X965" s="1"/>
      <c r="Y965" t="s">
        <v>18</v>
      </c>
      <c r="Z965" t="s">
        <v>18</v>
      </c>
    </row>
    <row r="966" spans="1:26" hidden="1" x14ac:dyDescent="0.4">
      <c r="A966">
        <v>15151912179</v>
      </c>
      <c r="B966" t="s">
        <v>16</v>
      </c>
      <c r="C966" t="s">
        <v>28</v>
      </c>
      <c r="D966" s="1">
        <v>35460</v>
      </c>
      <c r="E966" s="1">
        <v>27018</v>
      </c>
      <c r="F966" t="s">
        <v>29</v>
      </c>
      <c r="G966" t="s">
        <v>19</v>
      </c>
      <c r="H966">
        <v>-1</v>
      </c>
      <c r="I966" t="s">
        <v>104</v>
      </c>
      <c r="J966" t="s">
        <v>31</v>
      </c>
      <c r="K966" t="s">
        <v>24</v>
      </c>
      <c r="L966" t="s">
        <v>22</v>
      </c>
      <c r="M966">
        <v>2141</v>
      </c>
      <c r="N966">
        <v>796</v>
      </c>
      <c r="O966">
        <v>1345</v>
      </c>
      <c r="P966">
        <v>10</v>
      </c>
      <c r="Q966" s="1">
        <v>42539</v>
      </c>
      <c r="R966" t="s">
        <v>22</v>
      </c>
      <c r="S966">
        <v>9</v>
      </c>
      <c r="T966">
        <v>4</v>
      </c>
      <c r="U966" t="b">
        <v>0</v>
      </c>
      <c r="V966" t="b">
        <v>1</v>
      </c>
      <c r="W966" t="s">
        <v>18</v>
      </c>
      <c r="X966" s="1"/>
      <c r="Y966" t="s">
        <v>18</v>
      </c>
      <c r="Z966" t="s">
        <v>18</v>
      </c>
    </row>
    <row r="967" spans="1:26" hidden="1" x14ac:dyDescent="0.4">
      <c r="A967">
        <v>11317363140</v>
      </c>
      <c r="B967" t="s">
        <v>16</v>
      </c>
      <c r="C967" t="s">
        <v>17</v>
      </c>
      <c r="D967" s="1">
        <v>36054</v>
      </c>
      <c r="E967" s="1">
        <v>29156</v>
      </c>
      <c r="F967" t="s">
        <v>25</v>
      </c>
      <c r="G967" t="s">
        <v>19</v>
      </c>
      <c r="H967">
        <v>-1</v>
      </c>
      <c r="I967" t="s">
        <v>168</v>
      </c>
      <c r="J967" t="s">
        <v>31</v>
      </c>
      <c r="K967" t="s">
        <v>24</v>
      </c>
      <c r="L967" t="s">
        <v>22</v>
      </c>
      <c r="M967">
        <v>3670</v>
      </c>
      <c r="N967">
        <v>3670</v>
      </c>
      <c r="O967">
        <v>0</v>
      </c>
      <c r="P967">
        <v>0</v>
      </c>
      <c r="R967" t="s">
        <v>22</v>
      </c>
      <c r="S967">
        <v>219</v>
      </c>
      <c r="T967">
        <v>86</v>
      </c>
      <c r="U967" t="b">
        <v>0</v>
      </c>
      <c r="V967" t="b">
        <v>1</v>
      </c>
      <c r="W967" t="s">
        <v>18</v>
      </c>
      <c r="X967" s="1"/>
      <c r="Y967" t="s">
        <v>18</v>
      </c>
      <c r="Z967" t="s">
        <v>18</v>
      </c>
    </row>
    <row r="968" spans="1:26" hidden="1" x14ac:dyDescent="0.4">
      <c r="A968">
        <v>16308505037</v>
      </c>
      <c r="B968" t="s">
        <v>16</v>
      </c>
      <c r="C968" t="s">
        <v>17</v>
      </c>
      <c r="D968" s="1">
        <v>36453</v>
      </c>
      <c r="E968" s="1">
        <v>25184</v>
      </c>
      <c r="F968" t="s">
        <v>25</v>
      </c>
      <c r="G968" t="s">
        <v>19</v>
      </c>
      <c r="H968">
        <v>4</v>
      </c>
      <c r="I968" t="s">
        <v>46</v>
      </c>
      <c r="J968" t="s">
        <v>31</v>
      </c>
      <c r="K968" t="s">
        <v>24</v>
      </c>
      <c r="L968" t="s">
        <v>22</v>
      </c>
      <c r="M968">
        <v>1219</v>
      </c>
      <c r="N968">
        <v>416</v>
      </c>
      <c r="O968">
        <v>803</v>
      </c>
      <c r="P968">
        <v>100</v>
      </c>
      <c r="Q968" s="1">
        <v>42468</v>
      </c>
      <c r="R968" t="s">
        <v>22</v>
      </c>
      <c r="S968">
        <v>778</v>
      </c>
      <c r="T968">
        <v>122</v>
      </c>
      <c r="U968" t="b">
        <v>0</v>
      </c>
      <c r="V968" t="b">
        <v>1</v>
      </c>
      <c r="W968" t="s">
        <v>18</v>
      </c>
      <c r="X968" s="1"/>
      <c r="Y968" t="s">
        <v>18</v>
      </c>
      <c r="Z968" t="s">
        <v>18</v>
      </c>
    </row>
    <row r="969" spans="1:26" hidden="1" x14ac:dyDescent="0.4">
      <c r="A969">
        <v>10726565466</v>
      </c>
      <c r="B969" t="s">
        <v>16</v>
      </c>
      <c r="C969" t="s">
        <v>24</v>
      </c>
      <c r="D969" s="1">
        <v>37026</v>
      </c>
      <c r="E969" s="1">
        <v>27038</v>
      </c>
      <c r="F969" t="s">
        <v>29</v>
      </c>
      <c r="G969" t="s">
        <v>19</v>
      </c>
      <c r="H969">
        <v>1</v>
      </c>
      <c r="I969" t="s">
        <v>159</v>
      </c>
      <c r="J969" t="s">
        <v>27</v>
      </c>
      <c r="K969" t="s">
        <v>16</v>
      </c>
      <c r="L969" t="s">
        <v>22</v>
      </c>
      <c r="M969">
        <v>9366</v>
      </c>
      <c r="N969">
        <v>9366</v>
      </c>
      <c r="O969">
        <v>0</v>
      </c>
      <c r="P969">
        <v>0</v>
      </c>
      <c r="R969" t="s">
        <v>22</v>
      </c>
      <c r="S969">
        <v>2120</v>
      </c>
      <c r="T969">
        <v>732</v>
      </c>
      <c r="U969" t="b">
        <v>1</v>
      </c>
      <c r="V969" t="b">
        <v>1</v>
      </c>
      <c r="W969" t="s">
        <v>18</v>
      </c>
      <c r="X969" s="1"/>
      <c r="Y969" t="s">
        <v>18</v>
      </c>
      <c r="Z969" t="s">
        <v>18</v>
      </c>
    </row>
    <row r="970" spans="1:26" hidden="1" x14ac:dyDescent="0.4">
      <c r="A970">
        <v>15629116204</v>
      </c>
      <c r="B970" t="s">
        <v>16</v>
      </c>
      <c r="C970" t="s">
        <v>28</v>
      </c>
      <c r="D970" s="1">
        <v>42321</v>
      </c>
      <c r="E970" s="1">
        <v>31523</v>
      </c>
      <c r="F970" t="s">
        <v>25</v>
      </c>
      <c r="G970" t="s">
        <v>19</v>
      </c>
      <c r="H970">
        <v>-1</v>
      </c>
      <c r="I970" t="s">
        <v>44</v>
      </c>
      <c r="J970" t="s">
        <v>42</v>
      </c>
      <c r="K970" t="s">
        <v>23</v>
      </c>
      <c r="L970" t="s">
        <v>22</v>
      </c>
      <c r="M970">
        <v>394</v>
      </c>
      <c r="N970">
        <v>299</v>
      </c>
      <c r="O970">
        <v>95</v>
      </c>
      <c r="P970">
        <v>50</v>
      </c>
      <c r="Q970" s="1">
        <v>42322</v>
      </c>
      <c r="R970" t="s">
        <v>22</v>
      </c>
      <c r="S970">
        <v>108</v>
      </c>
      <c r="T970">
        <v>2</v>
      </c>
      <c r="U970" t="b">
        <v>0</v>
      </c>
      <c r="V970" t="b">
        <v>1</v>
      </c>
      <c r="W970" t="s">
        <v>18</v>
      </c>
      <c r="X970" s="1"/>
      <c r="Y970" t="s">
        <v>18</v>
      </c>
      <c r="Z970" t="s">
        <v>18</v>
      </c>
    </row>
    <row r="971" spans="1:26" hidden="1" x14ac:dyDescent="0.4">
      <c r="A971">
        <v>17999797464</v>
      </c>
      <c r="B971" t="s">
        <v>16</v>
      </c>
      <c r="C971" t="s">
        <v>28</v>
      </c>
      <c r="D971" s="1">
        <v>35706</v>
      </c>
      <c r="E971" s="1">
        <v>25020</v>
      </c>
      <c r="F971" t="s">
        <v>29</v>
      </c>
      <c r="G971" t="s">
        <v>19</v>
      </c>
      <c r="H971">
        <v>0</v>
      </c>
      <c r="I971" t="s">
        <v>39</v>
      </c>
      <c r="J971" t="s">
        <v>31</v>
      </c>
      <c r="K971" t="s">
        <v>24</v>
      </c>
      <c r="L971" t="s">
        <v>22</v>
      </c>
      <c r="M971">
        <v>1150</v>
      </c>
      <c r="N971">
        <v>770</v>
      </c>
      <c r="O971">
        <v>380</v>
      </c>
      <c r="P971">
        <v>0</v>
      </c>
      <c r="Q971" s="1">
        <v>43475</v>
      </c>
      <c r="R971" t="s">
        <v>22</v>
      </c>
      <c r="S971">
        <v>22</v>
      </c>
      <c r="T971">
        <v>1</v>
      </c>
      <c r="U971" t="b">
        <v>0</v>
      </c>
      <c r="V971" t="b">
        <v>1</v>
      </c>
      <c r="W971" t="s">
        <v>18</v>
      </c>
      <c r="X971" s="1"/>
      <c r="Y971" t="s">
        <v>18</v>
      </c>
      <c r="Z971" t="s">
        <v>18</v>
      </c>
    </row>
    <row r="972" spans="1:26" hidden="1" x14ac:dyDescent="0.4">
      <c r="A972">
        <v>15117686613</v>
      </c>
      <c r="B972" t="s">
        <v>16</v>
      </c>
      <c r="C972" t="s">
        <v>17</v>
      </c>
      <c r="D972" s="1">
        <v>35790</v>
      </c>
      <c r="E972" s="1">
        <v>29493</v>
      </c>
      <c r="F972" t="s">
        <v>29</v>
      </c>
      <c r="G972" t="s">
        <v>19</v>
      </c>
      <c r="H972">
        <v>2</v>
      </c>
      <c r="I972" t="s">
        <v>192</v>
      </c>
      <c r="J972" t="s">
        <v>31</v>
      </c>
      <c r="K972" t="s">
        <v>24</v>
      </c>
      <c r="L972" t="s">
        <v>22</v>
      </c>
      <c r="M972">
        <v>2852</v>
      </c>
      <c r="N972">
        <v>354</v>
      </c>
      <c r="O972">
        <v>2498</v>
      </c>
      <c r="P972">
        <v>0</v>
      </c>
      <c r="Q972" s="1">
        <v>43571</v>
      </c>
      <c r="R972" t="s">
        <v>22</v>
      </c>
      <c r="S972">
        <v>147</v>
      </c>
      <c r="T972">
        <v>60</v>
      </c>
      <c r="U972" t="b">
        <v>1</v>
      </c>
      <c r="V972" t="b">
        <v>1</v>
      </c>
      <c r="W972" t="s">
        <v>18</v>
      </c>
      <c r="X972" s="1"/>
      <c r="Y972" t="s">
        <v>18</v>
      </c>
      <c r="Z972" t="s">
        <v>18</v>
      </c>
    </row>
    <row r="973" spans="1:26" hidden="1" x14ac:dyDescent="0.4">
      <c r="A973">
        <v>14859940835</v>
      </c>
      <c r="B973" t="s">
        <v>16</v>
      </c>
      <c r="C973" t="s">
        <v>17</v>
      </c>
      <c r="D973" s="1">
        <v>36293</v>
      </c>
      <c r="E973" s="1">
        <v>25678</v>
      </c>
      <c r="G973" t="s">
        <v>19</v>
      </c>
      <c r="H973">
        <v>2</v>
      </c>
      <c r="I973" t="s">
        <v>56</v>
      </c>
      <c r="J973" t="s">
        <v>31</v>
      </c>
      <c r="K973" t="s">
        <v>24</v>
      </c>
      <c r="L973" t="s">
        <v>22</v>
      </c>
      <c r="M973">
        <v>4867</v>
      </c>
      <c r="N973">
        <v>4830</v>
      </c>
      <c r="O973">
        <v>37</v>
      </c>
      <c r="P973">
        <v>100</v>
      </c>
      <c r="Q973" s="1">
        <v>42481</v>
      </c>
      <c r="R973" t="s">
        <v>22</v>
      </c>
      <c r="S973">
        <v>557</v>
      </c>
      <c r="T973">
        <v>299</v>
      </c>
      <c r="U973" t="b">
        <v>0</v>
      </c>
      <c r="V973" t="b">
        <v>1</v>
      </c>
      <c r="W973" t="s">
        <v>18</v>
      </c>
      <c r="X973" s="1"/>
      <c r="Y973" t="s">
        <v>18</v>
      </c>
      <c r="Z973" t="s">
        <v>18</v>
      </c>
    </row>
    <row r="974" spans="1:26" hidden="1" x14ac:dyDescent="0.4">
      <c r="A974">
        <v>16990574928</v>
      </c>
      <c r="B974" t="s">
        <v>16</v>
      </c>
      <c r="C974" t="s">
        <v>17</v>
      </c>
      <c r="D974" s="1">
        <v>36787</v>
      </c>
      <c r="E974" s="1">
        <v>25621</v>
      </c>
      <c r="F974" t="s">
        <v>29</v>
      </c>
      <c r="G974" t="s">
        <v>19</v>
      </c>
      <c r="H974">
        <v>2</v>
      </c>
      <c r="I974" t="s">
        <v>103</v>
      </c>
      <c r="J974" t="s">
        <v>64</v>
      </c>
      <c r="K974" t="s">
        <v>23</v>
      </c>
      <c r="L974" t="s">
        <v>22</v>
      </c>
      <c r="M974">
        <v>2580</v>
      </c>
      <c r="N974">
        <v>47</v>
      </c>
      <c r="O974">
        <v>2533</v>
      </c>
      <c r="P974">
        <v>100</v>
      </c>
      <c r="Q974" s="1">
        <v>41527</v>
      </c>
      <c r="R974" t="s">
        <v>22</v>
      </c>
      <c r="S974">
        <v>1035</v>
      </c>
      <c r="T974">
        <v>912</v>
      </c>
      <c r="U974" t="b">
        <v>1</v>
      </c>
      <c r="V974" t="b">
        <v>1</v>
      </c>
      <c r="W974" t="s">
        <v>18</v>
      </c>
      <c r="X974" s="1"/>
      <c r="Y974" t="s">
        <v>18</v>
      </c>
      <c r="Z974" t="s">
        <v>18</v>
      </c>
    </row>
    <row r="975" spans="1:26" x14ac:dyDescent="0.4">
      <c r="A975">
        <v>13228431965</v>
      </c>
      <c r="B975" t="s">
        <v>16</v>
      </c>
      <c r="C975" t="s">
        <v>17</v>
      </c>
      <c r="D975" s="1">
        <v>37006</v>
      </c>
      <c r="E975" t="s">
        <v>60</v>
      </c>
      <c r="F975" t="s">
        <v>29</v>
      </c>
      <c r="G975" t="s">
        <v>19</v>
      </c>
      <c r="H975">
        <v>-1</v>
      </c>
      <c r="I975" t="s">
        <v>71</v>
      </c>
      <c r="J975" t="s">
        <v>34</v>
      </c>
      <c r="K975" t="s">
        <v>23</v>
      </c>
      <c r="L975" t="s">
        <v>22</v>
      </c>
      <c r="M975">
        <v>903</v>
      </c>
      <c r="N975">
        <v>659</v>
      </c>
      <c r="O975">
        <v>244</v>
      </c>
      <c r="P975">
        <v>50</v>
      </c>
      <c r="Q975" s="1">
        <v>42890</v>
      </c>
      <c r="R975" t="s">
        <v>22</v>
      </c>
      <c r="S975">
        <v>781</v>
      </c>
      <c r="T975">
        <v>38</v>
      </c>
      <c r="U975" t="b">
        <v>1</v>
      </c>
      <c r="V975" t="b">
        <v>1</v>
      </c>
      <c r="W975" t="s">
        <v>18</v>
      </c>
      <c r="X975" s="1"/>
      <c r="Y975" t="s">
        <v>18</v>
      </c>
      <c r="Z975" t="s">
        <v>18</v>
      </c>
    </row>
    <row r="976" spans="1:26" hidden="1" x14ac:dyDescent="0.4">
      <c r="A976">
        <v>17185919433</v>
      </c>
      <c r="B976" t="s">
        <v>16</v>
      </c>
      <c r="C976" t="s">
        <v>17</v>
      </c>
      <c r="D976" s="1">
        <v>35041</v>
      </c>
      <c r="E976" s="1">
        <v>27462</v>
      </c>
      <c r="G976" t="s">
        <v>19</v>
      </c>
      <c r="H976">
        <v>3</v>
      </c>
      <c r="I976" t="s">
        <v>114</v>
      </c>
      <c r="J976" t="s">
        <v>31</v>
      </c>
      <c r="K976" t="s">
        <v>24</v>
      </c>
      <c r="L976" t="s">
        <v>22</v>
      </c>
      <c r="M976">
        <v>4340</v>
      </c>
      <c r="N976">
        <v>4340</v>
      </c>
      <c r="O976">
        <v>0</v>
      </c>
      <c r="P976">
        <v>0</v>
      </c>
      <c r="R976" t="s">
        <v>22</v>
      </c>
      <c r="S976">
        <v>417</v>
      </c>
      <c r="T976">
        <v>164</v>
      </c>
      <c r="U976" t="b">
        <v>1</v>
      </c>
      <c r="V976" t="b">
        <v>1</v>
      </c>
      <c r="W976" t="s">
        <v>18</v>
      </c>
      <c r="X976" s="1"/>
      <c r="Y976" t="s">
        <v>18</v>
      </c>
      <c r="Z976" t="s">
        <v>18</v>
      </c>
    </row>
    <row r="977" spans="1:26" hidden="1" x14ac:dyDescent="0.4">
      <c r="A977">
        <v>10414238186</v>
      </c>
      <c r="B977" t="s">
        <v>16</v>
      </c>
      <c r="C977" t="s">
        <v>28</v>
      </c>
      <c r="D977" s="1">
        <v>35055</v>
      </c>
      <c r="E977" s="1">
        <v>28442</v>
      </c>
      <c r="F977" t="s">
        <v>25</v>
      </c>
      <c r="G977" t="s">
        <v>19</v>
      </c>
      <c r="H977">
        <v>-1</v>
      </c>
      <c r="I977" t="s">
        <v>30</v>
      </c>
      <c r="J977" t="s">
        <v>31</v>
      </c>
      <c r="K977" t="s">
        <v>24</v>
      </c>
      <c r="L977" t="s">
        <v>22</v>
      </c>
      <c r="M977">
        <v>4440</v>
      </c>
      <c r="N977">
        <v>4440</v>
      </c>
      <c r="O977">
        <v>0</v>
      </c>
      <c r="P977">
        <v>0</v>
      </c>
      <c r="R977" t="s">
        <v>22</v>
      </c>
      <c r="S977">
        <v>29</v>
      </c>
      <c r="T977">
        <v>1</v>
      </c>
      <c r="U977" t="b">
        <v>0</v>
      </c>
      <c r="V977" t="b">
        <v>0</v>
      </c>
      <c r="W977" t="s">
        <v>18</v>
      </c>
      <c r="X977" s="1"/>
      <c r="Y977" t="s">
        <v>18</v>
      </c>
      <c r="Z977" t="s">
        <v>18</v>
      </c>
    </row>
    <row r="978" spans="1:26" hidden="1" x14ac:dyDescent="0.4">
      <c r="A978">
        <v>13208378153</v>
      </c>
      <c r="B978" t="s">
        <v>16</v>
      </c>
      <c r="C978" t="s">
        <v>17</v>
      </c>
      <c r="D978" s="1">
        <v>34033</v>
      </c>
      <c r="E978" s="1">
        <v>22340</v>
      </c>
      <c r="G978" t="s">
        <v>19</v>
      </c>
      <c r="H978">
        <v>-1</v>
      </c>
      <c r="I978" t="s">
        <v>192</v>
      </c>
      <c r="J978" t="s">
        <v>31</v>
      </c>
      <c r="K978" t="s">
        <v>24</v>
      </c>
      <c r="L978" t="s">
        <v>22</v>
      </c>
      <c r="M978">
        <v>1317</v>
      </c>
      <c r="N978">
        <v>434</v>
      </c>
      <c r="O978">
        <v>883</v>
      </c>
      <c r="P978">
        <v>100</v>
      </c>
      <c r="Q978" s="1">
        <v>42502</v>
      </c>
      <c r="R978" t="s">
        <v>22</v>
      </c>
      <c r="S978">
        <v>1380</v>
      </c>
      <c r="T978">
        <v>156</v>
      </c>
      <c r="U978" t="b">
        <v>1</v>
      </c>
      <c r="V978" t="b">
        <v>1</v>
      </c>
      <c r="W978" t="s">
        <v>18</v>
      </c>
      <c r="X978" s="1"/>
      <c r="Y978" t="s">
        <v>18</v>
      </c>
      <c r="Z978" t="s">
        <v>18</v>
      </c>
    </row>
    <row r="979" spans="1:26" hidden="1" x14ac:dyDescent="0.4">
      <c r="A979">
        <v>11381188414</v>
      </c>
      <c r="B979" t="s">
        <v>16</v>
      </c>
      <c r="C979" t="s">
        <v>17</v>
      </c>
      <c r="D979" s="1">
        <v>35676</v>
      </c>
      <c r="E979" s="1">
        <v>26804</v>
      </c>
      <c r="F979" t="s">
        <v>29</v>
      </c>
      <c r="G979" t="s">
        <v>19</v>
      </c>
      <c r="H979">
        <v>2</v>
      </c>
      <c r="I979" t="s">
        <v>256</v>
      </c>
      <c r="J979" t="s">
        <v>31</v>
      </c>
      <c r="K979" t="s">
        <v>24</v>
      </c>
      <c r="L979" t="s">
        <v>22</v>
      </c>
      <c r="M979">
        <v>2089</v>
      </c>
      <c r="N979">
        <v>2087</v>
      </c>
      <c r="O979">
        <v>2</v>
      </c>
      <c r="P979">
        <v>0</v>
      </c>
      <c r="Q979" s="1">
        <v>42137</v>
      </c>
      <c r="R979" t="s">
        <v>22</v>
      </c>
      <c r="S979">
        <v>330</v>
      </c>
      <c r="T979">
        <v>60</v>
      </c>
      <c r="U979" t="b">
        <v>0</v>
      </c>
      <c r="V979" t="b">
        <v>1</v>
      </c>
      <c r="W979" t="s">
        <v>18</v>
      </c>
      <c r="X979" s="1"/>
      <c r="Y979" t="s">
        <v>18</v>
      </c>
      <c r="Z979" t="s">
        <v>18</v>
      </c>
    </row>
    <row r="980" spans="1:26" hidden="1" x14ac:dyDescent="0.4">
      <c r="A980">
        <v>15250613688</v>
      </c>
      <c r="B980" t="s">
        <v>16</v>
      </c>
      <c r="C980" t="s">
        <v>28</v>
      </c>
      <c r="D980" s="1">
        <v>36358</v>
      </c>
      <c r="E980" s="1">
        <v>29239</v>
      </c>
      <c r="G980" t="s">
        <v>19</v>
      </c>
      <c r="H980">
        <v>-1</v>
      </c>
      <c r="I980" t="s">
        <v>126</v>
      </c>
      <c r="J980" t="s">
        <v>31</v>
      </c>
      <c r="K980" t="s">
        <v>24</v>
      </c>
      <c r="L980" t="s">
        <v>22</v>
      </c>
      <c r="M980">
        <v>380</v>
      </c>
      <c r="N980">
        <v>376</v>
      </c>
      <c r="O980">
        <v>4</v>
      </c>
      <c r="P980">
        <v>100</v>
      </c>
      <c r="Q980" s="1">
        <v>43512</v>
      </c>
      <c r="R980" t="s">
        <v>22</v>
      </c>
      <c r="S980">
        <v>3</v>
      </c>
      <c r="T980">
        <v>3</v>
      </c>
      <c r="U980" t="b">
        <v>0</v>
      </c>
      <c r="V980" t="b">
        <v>0</v>
      </c>
      <c r="W980" t="s">
        <v>18</v>
      </c>
      <c r="X980" s="1"/>
      <c r="Y980" t="s">
        <v>18</v>
      </c>
      <c r="Z980" t="s">
        <v>18</v>
      </c>
    </row>
    <row r="981" spans="1:26" hidden="1" x14ac:dyDescent="0.4">
      <c r="A981">
        <v>12429232112</v>
      </c>
      <c r="B981" t="s">
        <v>16</v>
      </c>
      <c r="C981" t="s">
        <v>17</v>
      </c>
      <c r="D981" s="1">
        <v>36050</v>
      </c>
      <c r="E981" s="1">
        <v>27848</v>
      </c>
      <c r="G981" t="s">
        <v>19</v>
      </c>
      <c r="H981">
        <v>-1</v>
      </c>
      <c r="I981" t="s">
        <v>264</v>
      </c>
      <c r="J981" t="s">
        <v>31</v>
      </c>
      <c r="K981" t="s">
        <v>24</v>
      </c>
      <c r="L981" t="s">
        <v>22</v>
      </c>
      <c r="M981">
        <v>1010</v>
      </c>
      <c r="N981">
        <v>7</v>
      </c>
      <c r="O981">
        <v>1003</v>
      </c>
      <c r="P981">
        <v>100</v>
      </c>
      <c r="Q981" s="1">
        <v>41905</v>
      </c>
      <c r="R981" t="s">
        <v>22</v>
      </c>
      <c r="S981">
        <v>1008</v>
      </c>
      <c r="T981">
        <v>132</v>
      </c>
      <c r="U981" t="b">
        <v>0</v>
      </c>
      <c r="V981" t="b">
        <v>0</v>
      </c>
      <c r="W981" t="s">
        <v>18</v>
      </c>
      <c r="X981" s="1"/>
      <c r="Y981" t="s">
        <v>18</v>
      </c>
      <c r="Z981" t="s">
        <v>18</v>
      </c>
    </row>
    <row r="982" spans="1:26" hidden="1" x14ac:dyDescent="0.4">
      <c r="A982">
        <v>15092276538</v>
      </c>
      <c r="B982" t="s">
        <v>16</v>
      </c>
      <c r="C982" t="s">
        <v>28</v>
      </c>
      <c r="D982" s="1">
        <v>35759</v>
      </c>
      <c r="E982" s="1">
        <v>25858</v>
      </c>
      <c r="G982" t="s">
        <v>19</v>
      </c>
      <c r="H982">
        <v>0</v>
      </c>
      <c r="I982" t="s">
        <v>71</v>
      </c>
      <c r="J982" t="s">
        <v>34</v>
      </c>
      <c r="K982" t="s">
        <v>23</v>
      </c>
      <c r="L982" t="s">
        <v>22</v>
      </c>
      <c r="M982">
        <v>3531</v>
      </c>
      <c r="N982">
        <v>3531</v>
      </c>
      <c r="O982">
        <v>0</v>
      </c>
      <c r="P982">
        <v>0</v>
      </c>
      <c r="R982" t="s">
        <v>22</v>
      </c>
      <c r="S982">
        <v>46</v>
      </c>
      <c r="T982">
        <v>17</v>
      </c>
      <c r="U982" t="b">
        <v>0</v>
      </c>
      <c r="V982" t="b">
        <v>1</v>
      </c>
      <c r="W982" t="s">
        <v>18</v>
      </c>
      <c r="X982" s="1"/>
      <c r="Y982" t="s">
        <v>18</v>
      </c>
      <c r="Z982" t="s">
        <v>18</v>
      </c>
    </row>
    <row r="983" spans="1:26" hidden="1" x14ac:dyDescent="0.4">
      <c r="A983">
        <v>16013929030</v>
      </c>
      <c r="B983" t="s">
        <v>16</v>
      </c>
      <c r="C983" t="s">
        <v>24</v>
      </c>
      <c r="D983" s="1">
        <v>36790</v>
      </c>
      <c r="E983" s="1">
        <v>25657</v>
      </c>
      <c r="G983" t="s">
        <v>19</v>
      </c>
      <c r="H983">
        <v>-1</v>
      </c>
      <c r="I983" t="s">
        <v>111</v>
      </c>
      <c r="J983" t="s">
        <v>58</v>
      </c>
      <c r="K983" t="s">
        <v>16</v>
      </c>
      <c r="L983" t="s">
        <v>22</v>
      </c>
      <c r="M983">
        <v>13656</v>
      </c>
      <c r="N983">
        <v>13656</v>
      </c>
      <c r="O983">
        <v>0</v>
      </c>
      <c r="P983">
        <v>0</v>
      </c>
      <c r="R983" t="s">
        <v>22</v>
      </c>
      <c r="S983">
        <v>3925</v>
      </c>
      <c r="T983">
        <v>1005</v>
      </c>
      <c r="U983" t="b">
        <v>1</v>
      </c>
      <c r="V983" t="b">
        <v>1</v>
      </c>
      <c r="W983" t="s">
        <v>18</v>
      </c>
      <c r="X983" s="1"/>
      <c r="Y983" t="s">
        <v>18</v>
      </c>
      <c r="Z983" t="s">
        <v>18</v>
      </c>
    </row>
    <row r="984" spans="1:26" hidden="1" x14ac:dyDescent="0.4">
      <c r="A984">
        <v>11886581049</v>
      </c>
      <c r="B984" t="s">
        <v>16</v>
      </c>
      <c r="C984" t="s">
        <v>28</v>
      </c>
      <c r="D984" s="1">
        <v>37202</v>
      </c>
      <c r="E984" s="1">
        <v>30250</v>
      </c>
      <c r="F984" t="s">
        <v>25</v>
      </c>
      <c r="G984" t="s">
        <v>25</v>
      </c>
      <c r="H984">
        <v>2</v>
      </c>
      <c r="I984" t="s">
        <v>112</v>
      </c>
      <c r="J984" t="s">
        <v>49</v>
      </c>
      <c r="K984" t="s">
        <v>50</v>
      </c>
      <c r="L984" t="s">
        <v>22</v>
      </c>
      <c r="M984">
        <v>743</v>
      </c>
      <c r="N984">
        <v>725</v>
      </c>
      <c r="O984">
        <v>18</v>
      </c>
      <c r="P984">
        <v>80</v>
      </c>
      <c r="Q984" s="1">
        <v>43142</v>
      </c>
      <c r="R984" t="s">
        <v>22</v>
      </c>
      <c r="S984">
        <v>48</v>
      </c>
      <c r="T984">
        <v>4</v>
      </c>
      <c r="U984" t="b">
        <v>0</v>
      </c>
      <c r="V984" t="b">
        <v>1</v>
      </c>
      <c r="W984" t="s">
        <v>18</v>
      </c>
      <c r="X984" s="1"/>
      <c r="Y984" t="s">
        <v>18</v>
      </c>
      <c r="Z984" t="s">
        <v>18</v>
      </c>
    </row>
    <row r="985" spans="1:26" hidden="1" x14ac:dyDescent="0.4">
      <c r="A985">
        <v>11438230020</v>
      </c>
      <c r="B985" t="s">
        <v>16</v>
      </c>
      <c r="C985" t="s">
        <v>28</v>
      </c>
      <c r="D985" s="1">
        <v>37237</v>
      </c>
      <c r="E985" s="1">
        <v>27182</v>
      </c>
      <c r="F985" t="s">
        <v>25</v>
      </c>
      <c r="G985" t="s">
        <v>19</v>
      </c>
      <c r="H985">
        <v>-1</v>
      </c>
      <c r="I985" t="s">
        <v>141</v>
      </c>
      <c r="J985" t="s">
        <v>27</v>
      </c>
      <c r="K985" t="s">
        <v>16</v>
      </c>
      <c r="L985" t="s">
        <v>22</v>
      </c>
      <c r="M985">
        <v>549</v>
      </c>
      <c r="N985">
        <v>21</v>
      </c>
      <c r="O985">
        <v>528</v>
      </c>
      <c r="P985">
        <v>100</v>
      </c>
      <c r="Q985" s="1">
        <v>41312</v>
      </c>
      <c r="R985" t="s">
        <v>22</v>
      </c>
      <c r="S985">
        <v>71</v>
      </c>
      <c r="T985">
        <v>8</v>
      </c>
      <c r="U985" t="b">
        <v>0</v>
      </c>
      <c r="V985" t="b">
        <v>0</v>
      </c>
      <c r="W985" t="s">
        <v>18</v>
      </c>
      <c r="X985" s="1"/>
      <c r="Y985" t="s">
        <v>18</v>
      </c>
      <c r="Z985" t="s">
        <v>18</v>
      </c>
    </row>
    <row r="986" spans="1:26" hidden="1" x14ac:dyDescent="0.4">
      <c r="A986">
        <v>15190131799</v>
      </c>
      <c r="B986" t="s">
        <v>16</v>
      </c>
      <c r="C986" t="s">
        <v>28</v>
      </c>
      <c r="D986" s="1">
        <v>39139</v>
      </c>
      <c r="E986" s="1">
        <v>30682</v>
      </c>
      <c r="F986" t="s">
        <v>25</v>
      </c>
      <c r="G986" t="s">
        <v>25</v>
      </c>
      <c r="H986">
        <v>-1</v>
      </c>
      <c r="I986" t="s">
        <v>266</v>
      </c>
      <c r="J986" t="s">
        <v>49</v>
      </c>
      <c r="K986" t="s">
        <v>50</v>
      </c>
      <c r="L986" t="s">
        <v>22</v>
      </c>
      <c r="M986">
        <v>471</v>
      </c>
      <c r="N986">
        <v>439</v>
      </c>
      <c r="O986">
        <v>32</v>
      </c>
      <c r="P986">
        <v>60</v>
      </c>
      <c r="Q986" s="1">
        <v>41754</v>
      </c>
      <c r="R986" t="s">
        <v>22</v>
      </c>
      <c r="S986">
        <v>52</v>
      </c>
      <c r="T986">
        <v>1</v>
      </c>
      <c r="U986" t="b">
        <v>0</v>
      </c>
      <c r="V986" t="b">
        <v>0</v>
      </c>
      <c r="W986" t="s">
        <v>18</v>
      </c>
      <c r="X986" s="1"/>
      <c r="Y986" t="s">
        <v>18</v>
      </c>
      <c r="Z986" t="s">
        <v>18</v>
      </c>
    </row>
    <row r="987" spans="1:26" x14ac:dyDescent="0.4">
      <c r="A987">
        <v>16509497499</v>
      </c>
      <c r="B987" t="s">
        <v>16</v>
      </c>
      <c r="C987" t="s">
        <v>28</v>
      </c>
      <c r="D987" s="1">
        <v>40877</v>
      </c>
      <c r="E987" t="s">
        <v>60</v>
      </c>
      <c r="F987" t="s">
        <v>29</v>
      </c>
      <c r="G987" t="s">
        <v>19</v>
      </c>
      <c r="H987">
        <v>-1</v>
      </c>
      <c r="I987" t="s">
        <v>51</v>
      </c>
      <c r="J987" t="s">
        <v>31</v>
      </c>
      <c r="K987" t="s">
        <v>24</v>
      </c>
      <c r="L987" t="s">
        <v>22</v>
      </c>
      <c r="M987">
        <v>370</v>
      </c>
      <c r="N987">
        <v>165</v>
      </c>
      <c r="O987">
        <v>205</v>
      </c>
      <c r="P987">
        <v>100</v>
      </c>
      <c r="Q987" s="1">
        <v>42605</v>
      </c>
      <c r="R987" t="s">
        <v>22</v>
      </c>
      <c r="S987">
        <v>88</v>
      </c>
      <c r="T987">
        <v>8</v>
      </c>
      <c r="U987" t="b">
        <v>0</v>
      </c>
      <c r="V987" t="b">
        <v>1</v>
      </c>
      <c r="W987" t="s">
        <v>18</v>
      </c>
      <c r="X987" s="1"/>
      <c r="Y987" t="s">
        <v>18</v>
      </c>
      <c r="Z987" t="s">
        <v>18</v>
      </c>
    </row>
    <row r="988" spans="1:26" hidden="1" x14ac:dyDescent="0.4">
      <c r="A988">
        <v>11537717756</v>
      </c>
      <c r="B988" t="s">
        <v>16</v>
      </c>
      <c r="C988" t="s">
        <v>28</v>
      </c>
      <c r="D988" s="1">
        <v>35278</v>
      </c>
      <c r="E988" s="1">
        <v>27562</v>
      </c>
      <c r="F988" t="s">
        <v>25</v>
      </c>
      <c r="G988" t="s">
        <v>19</v>
      </c>
      <c r="H988">
        <v>2</v>
      </c>
      <c r="I988" t="s">
        <v>108</v>
      </c>
      <c r="J988" t="s">
        <v>42</v>
      </c>
      <c r="K988" t="s">
        <v>23</v>
      </c>
      <c r="L988" t="s">
        <v>22</v>
      </c>
      <c r="M988">
        <v>181</v>
      </c>
      <c r="N988">
        <v>181</v>
      </c>
      <c r="O988">
        <v>0</v>
      </c>
      <c r="P988">
        <v>0</v>
      </c>
      <c r="R988" t="s">
        <v>22</v>
      </c>
      <c r="S988">
        <v>41</v>
      </c>
      <c r="T988">
        <v>165</v>
      </c>
      <c r="U988" t="b">
        <v>0</v>
      </c>
      <c r="V988" t="b">
        <v>1</v>
      </c>
      <c r="W988" t="s">
        <v>18</v>
      </c>
      <c r="X988" s="1"/>
      <c r="Y988" t="s">
        <v>18</v>
      </c>
      <c r="Z988" t="s">
        <v>18</v>
      </c>
    </row>
    <row r="989" spans="1:26" hidden="1" x14ac:dyDescent="0.4">
      <c r="A989">
        <v>10675313025</v>
      </c>
      <c r="B989" t="s">
        <v>16</v>
      </c>
      <c r="C989" t="s">
        <v>28</v>
      </c>
      <c r="D989" s="1">
        <v>38040</v>
      </c>
      <c r="E989" s="1">
        <v>29310</v>
      </c>
      <c r="F989" t="s">
        <v>25</v>
      </c>
      <c r="G989" t="s">
        <v>19</v>
      </c>
      <c r="H989">
        <v>-1</v>
      </c>
      <c r="I989" t="s">
        <v>129</v>
      </c>
      <c r="J989" t="s">
        <v>38</v>
      </c>
      <c r="K989" t="s">
        <v>16</v>
      </c>
      <c r="L989" t="s">
        <v>22</v>
      </c>
      <c r="M989">
        <v>273</v>
      </c>
      <c r="N989">
        <v>273</v>
      </c>
      <c r="O989">
        <v>0</v>
      </c>
      <c r="P989">
        <v>0</v>
      </c>
      <c r="R989" t="s">
        <v>22</v>
      </c>
      <c r="S989">
        <v>78</v>
      </c>
      <c r="T989">
        <v>61</v>
      </c>
      <c r="U989" t="b">
        <v>1</v>
      </c>
      <c r="V989" t="b">
        <v>0</v>
      </c>
      <c r="W989" t="s">
        <v>18</v>
      </c>
      <c r="X989" s="1"/>
      <c r="Y989" t="s">
        <v>18</v>
      </c>
      <c r="Z989" t="s">
        <v>18</v>
      </c>
    </row>
    <row r="990" spans="1:26" hidden="1" x14ac:dyDescent="0.4">
      <c r="A990">
        <v>17680939211</v>
      </c>
      <c r="B990" t="s">
        <v>16</v>
      </c>
      <c r="C990" t="s">
        <v>28</v>
      </c>
      <c r="D990" s="1">
        <v>38616</v>
      </c>
      <c r="E990" s="1">
        <v>27382</v>
      </c>
      <c r="G990" t="s">
        <v>19</v>
      </c>
      <c r="H990">
        <v>-1</v>
      </c>
      <c r="I990" t="s">
        <v>116</v>
      </c>
      <c r="J990" t="s">
        <v>31</v>
      </c>
      <c r="K990" t="s">
        <v>24</v>
      </c>
      <c r="L990" t="s">
        <v>22</v>
      </c>
      <c r="M990">
        <v>2830</v>
      </c>
      <c r="N990">
        <v>2830</v>
      </c>
      <c r="O990">
        <v>0</v>
      </c>
      <c r="P990">
        <v>0</v>
      </c>
      <c r="R990" t="s">
        <v>22</v>
      </c>
      <c r="S990">
        <v>43</v>
      </c>
      <c r="T990">
        <v>118</v>
      </c>
      <c r="U990" t="b">
        <v>0</v>
      </c>
      <c r="V990" t="b">
        <v>0</v>
      </c>
      <c r="W990" t="s">
        <v>18</v>
      </c>
      <c r="X990" s="1"/>
      <c r="Y990" t="s">
        <v>18</v>
      </c>
      <c r="Z990" t="s">
        <v>18</v>
      </c>
    </row>
    <row r="991" spans="1:26" hidden="1" x14ac:dyDescent="0.4">
      <c r="A991">
        <v>14363817640</v>
      </c>
      <c r="B991" t="s">
        <v>16</v>
      </c>
      <c r="C991" t="s">
        <v>17</v>
      </c>
      <c r="D991" s="1">
        <v>36692</v>
      </c>
      <c r="E991" s="1">
        <v>30349</v>
      </c>
      <c r="F991" t="s">
        <v>25</v>
      </c>
      <c r="G991" t="s">
        <v>19</v>
      </c>
      <c r="H991">
        <v>4</v>
      </c>
      <c r="I991" t="s">
        <v>20</v>
      </c>
      <c r="J991" t="s">
        <v>21</v>
      </c>
      <c r="K991" t="s">
        <v>23</v>
      </c>
      <c r="L991" t="s">
        <v>22</v>
      </c>
      <c r="M991">
        <v>5947</v>
      </c>
      <c r="N991">
        <v>5575</v>
      </c>
      <c r="O991">
        <v>372</v>
      </c>
      <c r="P991">
        <v>10</v>
      </c>
      <c r="Q991" s="1">
        <v>42801</v>
      </c>
      <c r="R991" t="s">
        <v>22</v>
      </c>
      <c r="S991">
        <v>254</v>
      </c>
      <c r="T991">
        <v>153</v>
      </c>
      <c r="U991" t="b">
        <v>0</v>
      </c>
      <c r="V991" t="b">
        <v>0</v>
      </c>
      <c r="W991" t="s">
        <v>18</v>
      </c>
      <c r="X991" s="1"/>
      <c r="Y991" t="s">
        <v>18</v>
      </c>
      <c r="Z991" t="s">
        <v>18</v>
      </c>
    </row>
    <row r="992" spans="1:26" hidden="1" x14ac:dyDescent="0.4">
      <c r="A992">
        <v>18049353897</v>
      </c>
      <c r="B992" t="s">
        <v>16</v>
      </c>
      <c r="C992" t="s">
        <v>28</v>
      </c>
      <c r="D992" s="1">
        <v>39745</v>
      </c>
      <c r="E992" s="1">
        <v>25595</v>
      </c>
      <c r="F992" t="s">
        <v>29</v>
      </c>
      <c r="G992" t="s">
        <v>19</v>
      </c>
      <c r="H992">
        <v>-1</v>
      </c>
      <c r="I992" t="s">
        <v>35</v>
      </c>
      <c r="J992" t="s">
        <v>21</v>
      </c>
      <c r="K992" t="s">
        <v>23</v>
      </c>
      <c r="L992" t="s">
        <v>18</v>
      </c>
      <c r="M992">
        <v>1166</v>
      </c>
      <c r="N992">
        <v>1166</v>
      </c>
      <c r="O992">
        <v>0</v>
      </c>
      <c r="P992">
        <v>0</v>
      </c>
      <c r="R992" t="s">
        <v>22</v>
      </c>
      <c r="S992">
        <v>4</v>
      </c>
      <c r="T992">
        <v>1</v>
      </c>
      <c r="U992" t="b">
        <v>0</v>
      </c>
      <c r="V992" t="b">
        <v>1</v>
      </c>
      <c r="W992" t="s">
        <v>18</v>
      </c>
      <c r="X992" s="1"/>
      <c r="Y992" t="s">
        <v>18</v>
      </c>
      <c r="Z992" t="s">
        <v>18</v>
      </c>
    </row>
    <row r="993" spans="1:26" hidden="1" x14ac:dyDescent="0.4">
      <c r="A993">
        <v>18538369651</v>
      </c>
      <c r="B993" t="s">
        <v>16</v>
      </c>
      <c r="C993" t="s">
        <v>28</v>
      </c>
      <c r="D993" s="1">
        <v>41489</v>
      </c>
      <c r="E993" s="1">
        <v>28520</v>
      </c>
      <c r="F993" t="s">
        <v>29</v>
      </c>
      <c r="G993" t="s">
        <v>19</v>
      </c>
      <c r="H993">
        <v>-1</v>
      </c>
      <c r="I993" t="s">
        <v>114</v>
      </c>
      <c r="J993" t="s">
        <v>31</v>
      </c>
      <c r="K993" t="s">
        <v>24</v>
      </c>
      <c r="L993" t="s">
        <v>22</v>
      </c>
      <c r="M993">
        <v>171</v>
      </c>
      <c r="N993">
        <v>25</v>
      </c>
      <c r="O993">
        <v>146</v>
      </c>
      <c r="P993">
        <v>100</v>
      </c>
      <c r="Q993" s="1">
        <v>41490</v>
      </c>
      <c r="R993" t="s">
        <v>22</v>
      </c>
      <c r="S993">
        <v>93</v>
      </c>
      <c r="T993">
        <v>28</v>
      </c>
      <c r="U993" t="b">
        <v>0</v>
      </c>
      <c r="V993" t="b">
        <v>1</v>
      </c>
      <c r="W993" t="s">
        <v>18</v>
      </c>
      <c r="X993" s="1"/>
      <c r="Y993" t="s">
        <v>18</v>
      </c>
      <c r="Z993" t="s">
        <v>18</v>
      </c>
    </row>
    <row r="994" spans="1:26" hidden="1" x14ac:dyDescent="0.4">
      <c r="A994">
        <v>18672089427</v>
      </c>
      <c r="B994" t="s">
        <v>16</v>
      </c>
      <c r="C994" t="s">
        <v>28</v>
      </c>
      <c r="D994" s="1">
        <v>41977</v>
      </c>
      <c r="E994" s="1">
        <v>29592</v>
      </c>
      <c r="F994" t="s">
        <v>25</v>
      </c>
      <c r="G994" t="s">
        <v>19</v>
      </c>
      <c r="H994">
        <v>-1</v>
      </c>
      <c r="I994" t="s">
        <v>67</v>
      </c>
      <c r="J994" t="s">
        <v>49</v>
      </c>
      <c r="K994" t="s">
        <v>50</v>
      </c>
      <c r="L994" t="s">
        <v>22</v>
      </c>
      <c r="M994">
        <v>70</v>
      </c>
      <c r="N994">
        <v>26</v>
      </c>
      <c r="O994">
        <v>44</v>
      </c>
      <c r="P994">
        <v>100</v>
      </c>
      <c r="Q994" s="1">
        <v>41982</v>
      </c>
      <c r="R994" t="s">
        <v>22</v>
      </c>
      <c r="S994">
        <v>12</v>
      </c>
      <c r="T994">
        <v>4</v>
      </c>
      <c r="U994" t="b">
        <v>0</v>
      </c>
      <c r="V994" t="b">
        <v>0</v>
      </c>
      <c r="W994" t="s">
        <v>18</v>
      </c>
      <c r="X994" s="1"/>
      <c r="Y994" t="s">
        <v>18</v>
      </c>
      <c r="Z994" t="s">
        <v>18</v>
      </c>
    </row>
    <row r="995" spans="1:26" hidden="1" x14ac:dyDescent="0.4">
      <c r="A995">
        <v>13341420180</v>
      </c>
      <c r="B995" t="s">
        <v>16</v>
      </c>
      <c r="C995" t="s">
        <v>24</v>
      </c>
      <c r="D995" s="1">
        <v>33740</v>
      </c>
      <c r="E995" s="1">
        <v>24050</v>
      </c>
      <c r="F995" t="s">
        <v>25</v>
      </c>
      <c r="G995" t="s">
        <v>19</v>
      </c>
      <c r="H995">
        <v>-1</v>
      </c>
      <c r="I995" t="s">
        <v>63</v>
      </c>
      <c r="J995" t="s">
        <v>64</v>
      </c>
      <c r="K995" t="s">
        <v>23</v>
      </c>
      <c r="L995" t="s">
        <v>22</v>
      </c>
      <c r="M995">
        <v>12148</v>
      </c>
      <c r="N995">
        <v>12148</v>
      </c>
      <c r="O995">
        <v>0</v>
      </c>
      <c r="P995">
        <v>0</v>
      </c>
      <c r="R995" t="s">
        <v>22</v>
      </c>
      <c r="S995">
        <v>3356</v>
      </c>
      <c r="T995">
        <v>981</v>
      </c>
      <c r="U995" t="b">
        <v>1</v>
      </c>
      <c r="V995" t="b">
        <v>1</v>
      </c>
      <c r="W995" t="s">
        <v>18</v>
      </c>
      <c r="X995" s="1"/>
      <c r="Y995" t="s">
        <v>18</v>
      </c>
      <c r="Z995" t="s">
        <v>18</v>
      </c>
    </row>
    <row r="996" spans="1:26" hidden="1" x14ac:dyDescent="0.4">
      <c r="A996">
        <v>18301681597</v>
      </c>
      <c r="B996" t="s">
        <v>16</v>
      </c>
      <c r="C996" t="s">
        <v>17</v>
      </c>
      <c r="D996" s="1">
        <v>37175</v>
      </c>
      <c r="E996" s="1">
        <v>27088</v>
      </c>
      <c r="G996" t="s">
        <v>19</v>
      </c>
      <c r="H996">
        <v>-1</v>
      </c>
      <c r="I996" t="s">
        <v>147</v>
      </c>
      <c r="J996" t="s">
        <v>31</v>
      </c>
      <c r="K996" t="s">
        <v>24</v>
      </c>
      <c r="L996" t="s">
        <v>22</v>
      </c>
      <c r="M996">
        <v>2248</v>
      </c>
      <c r="N996">
        <v>2236</v>
      </c>
      <c r="O996">
        <v>12</v>
      </c>
      <c r="P996">
        <v>0</v>
      </c>
      <c r="Q996" s="1">
        <v>41930</v>
      </c>
      <c r="R996" t="s">
        <v>22</v>
      </c>
      <c r="S996">
        <v>1066</v>
      </c>
      <c r="T996">
        <v>15</v>
      </c>
      <c r="U996" t="b">
        <v>0</v>
      </c>
      <c r="V996" t="b">
        <v>1</v>
      </c>
      <c r="W996" t="s">
        <v>18</v>
      </c>
      <c r="X996" s="1"/>
      <c r="Y996" t="s">
        <v>18</v>
      </c>
      <c r="Z996" t="s">
        <v>18</v>
      </c>
    </row>
    <row r="997" spans="1:26" hidden="1" x14ac:dyDescent="0.4">
      <c r="A997">
        <v>16953884356</v>
      </c>
      <c r="B997" t="s">
        <v>16</v>
      </c>
      <c r="C997" t="s">
        <v>24</v>
      </c>
      <c r="D997" s="1">
        <v>33707</v>
      </c>
      <c r="E997" s="1">
        <v>22900</v>
      </c>
      <c r="F997" t="s">
        <v>29</v>
      </c>
      <c r="G997" t="s">
        <v>19</v>
      </c>
      <c r="H997">
        <v>2</v>
      </c>
      <c r="I997" t="s">
        <v>121</v>
      </c>
      <c r="J997" t="s">
        <v>42</v>
      </c>
      <c r="K997" t="s">
        <v>23</v>
      </c>
      <c r="L997" t="s">
        <v>22</v>
      </c>
      <c r="M997">
        <v>6797</v>
      </c>
      <c r="N997">
        <v>6797</v>
      </c>
      <c r="O997">
        <v>0</v>
      </c>
      <c r="P997">
        <v>0</v>
      </c>
      <c r="R997" t="s">
        <v>22</v>
      </c>
      <c r="S997">
        <v>4824</v>
      </c>
      <c r="T997">
        <v>1017</v>
      </c>
      <c r="U997" t="b">
        <v>1</v>
      </c>
      <c r="V997" t="b">
        <v>1</v>
      </c>
      <c r="W997" t="s">
        <v>18</v>
      </c>
      <c r="X997" s="1"/>
      <c r="Y997" t="s">
        <v>18</v>
      </c>
      <c r="Z997" t="s">
        <v>18</v>
      </c>
    </row>
    <row r="998" spans="1:26" hidden="1" x14ac:dyDescent="0.4">
      <c r="A998">
        <v>12236774028</v>
      </c>
      <c r="B998" t="s">
        <v>16</v>
      </c>
      <c r="C998" t="s">
        <v>24</v>
      </c>
      <c r="D998" s="1">
        <v>34450</v>
      </c>
      <c r="E998" s="1">
        <v>23998</v>
      </c>
      <c r="F998" t="s">
        <v>25</v>
      </c>
      <c r="G998" t="s">
        <v>25</v>
      </c>
      <c r="H998">
        <v>2</v>
      </c>
      <c r="I998" t="s">
        <v>70</v>
      </c>
      <c r="J998" t="s">
        <v>49</v>
      </c>
      <c r="K998" t="s">
        <v>50</v>
      </c>
      <c r="L998" t="s">
        <v>22</v>
      </c>
      <c r="M998">
        <v>12861</v>
      </c>
      <c r="N998">
        <v>12861</v>
      </c>
      <c r="O998">
        <v>0</v>
      </c>
      <c r="P998">
        <v>0</v>
      </c>
      <c r="R998" t="s">
        <v>22</v>
      </c>
      <c r="S998">
        <v>2548</v>
      </c>
      <c r="T998">
        <v>2292</v>
      </c>
      <c r="U998" t="b">
        <v>1</v>
      </c>
      <c r="V998" t="b">
        <v>1</v>
      </c>
      <c r="W998" t="s">
        <v>18</v>
      </c>
      <c r="X998" s="1"/>
      <c r="Y998" t="s">
        <v>18</v>
      </c>
      <c r="Z998" t="s">
        <v>18</v>
      </c>
    </row>
    <row r="999" spans="1:26" hidden="1" x14ac:dyDescent="0.4">
      <c r="A999">
        <v>16598136687</v>
      </c>
      <c r="B999" t="s">
        <v>16</v>
      </c>
      <c r="C999" t="s">
        <v>28</v>
      </c>
      <c r="D999" s="1">
        <v>36041</v>
      </c>
      <c r="E999" s="1">
        <v>28384</v>
      </c>
      <c r="F999" t="s">
        <v>25</v>
      </c>
      <c r="G999" t="s">
        <v>19</v>
      </c>
      <c r="H999">
        <v>2</v>
      </c>
      <c r="I999" t="s">
        <v>103</v>
      </c>
      <c r="J999" t="s">
        <v>64</v>
      </c>
      <c r="K999" t="s">
        <v>23</v>
      </c>
      <c r="L999" t="s">
        <v>22</v>
      </c>
      <c r="M999">
        <v>671</v>
      </c>
      <c r="N999">
        <v>576</v>
      </c>
      <c r="O999">
        <v>95</v>
      </c>
      <c r="P999">
        <v>50</v>
      </c>
      <c r="Q999" s="1">
        <v>41957</v>
      </c>
      <c r="R999" t="s">
        <v>22</v>
      </c>
      <c r="S999">
        <v>68</v>
      </c>
      <c r="T999">
        <v>12</v>
      </c>
      <c r="U999" t="b">
        <v>0</v>
      </c>
      <c r="V999" t="b">
        <v>1</v>
      </c>
      <c r="W999" t="s">
        <v>18</v>
      </c>
      <c r="X999" s="1"/>
      <c r="Y999" t="s">
        <v>18</v>
      </c>
      <c r="Z999" t="s">
        <v>18</v>
      </c>
    </row>
    <row r="1000" spans="1:26" hidden="1" x14ac:dyDescent="0.4">
      <c r="A1000">
        <v>11605435936</v>
      </c>
      <c r="B1000" t="s">
        <v>16</v>
      </c>
      <c r="C1000" t="s">
        <v>28</v>
      </c>
      <c r="D1000" s="1">
        <v>36385</v>
      </c>
      <c r="E1000" s="1">
        <v>26500</v>
      </c>
      <c r="F1000" t="s">
        <v>29</v>
      </c>
      <c r="G1000" t="s">
        <v>19</v>
      </c>
      <c r="H1000">
        <v>-1</v>
      </c>
      <c r="I1000" t="s">
        <v>121</v>
      </c>
      <c r="J1000" t="s">
        <v>42</v>
      </c>
      <c r="K1000" t="s">
        <v>23</v>
      </c>
      <c r="L1000" t="s">
        <v>22</v>
      </c>
      <c r="M1000">
        <v>547</v>
      </c>
      <c r="N1000">
        <v>503</v>
      </c>
      <c r="O1000">
        <v>44</v>
      </c>
      <c r="P1000">
        <v>100</v>
      </c>
      <c r="Q1000" s="1">
        <v>42730</v>
      </c>
      <c r="R1000" t="s">
        <v>22</v>
      </c>
      <c r="S1000">
        <v>1</v>
      </c>
      <c r="T1000">
        <v>3</v>
      </c>
      <c r="U1000" t="b">
        <v>0</v>
      </c>
      <c r="V1000" t="b">
        <v>1</v>
      </c>
      <c r="W1000" t="s">
        <v>18</v>
      </c>
      <c r="X1000" s="1"/>
      <c r="Y1000" t="s">
        <v>18</v>
      </c>
      <c r="Z1000" t="s">
        <v>18</v>
      </c>
    </row>
    <row r="1001" spans="1:26" hidden="1" x14ac:dyDescent="0.4">
      <c r="A1001">
        <v>16828348949</v>
      </c>
      <c r="B1001" t="s">
        <v>16</v>
      </c>
      <c r="C1001" t="s">
        <v>17</v>
      </c>
      <c r="D1001" s="1">
        <v>42012</v>
      </c>
      <c r="E1001" s="1">
        <v>29866</v>
      </c>
      <c r="F1001" t="s">
        <v>25</v>
      </c>
      <c r="G1001" t="s">
        <v>19</v>
      </c>
      <c r="H1001">
        <v>-1</v>
      </c>
      <c r="I1001" t="s">
        <v>20</v>
      </c>
      <c r="J1001" t="s">
        <v>21</v>
      </c>
      <c r="K1001" t="s">
        <v>23</v>
      </c>
      <c r="L1001" t="s">
        <v>22</v>
      </c>
      <c r="M1001">
        <v>35</v>
      </c>
      <c r="N1001">
        <v>0</v>
      </c>
      <c r="O1001">
        <v>35</v>
      </c>
      <c r="P1001">
        <v>100</v>
      </c>
      <c r="Q1001" s="1">
        <v>42012</v>
      </c>
      <c r="R1001" t="s">
        <v>22</v>
      </c>
      <c r="S1001">
        <v>136</v>
      </c>
      <c r="T1001">
        <v>10</v>
      </c>
      <c r="U1001" t="b">
        <v>1</v>
      </c>
      <c r="V1001" t="b">
        <v>1</v>
      </c>
      <c r="W1001" t="s">
        <v>18</v>
      </c>
      <c r="X1001" s="1"/>
      <c r="Y1001" t="s">
        <v>18</v>
      </c>
      <c r="Z1001" t="s">
        <v>18</v>
      </c>
    </row>
    <row r="1002" spans="1:26" hidden="1" x14ac:dyDescent="0.4">
      <c r="A1002">
        <v>15832887811</v>
      </c>
      <c r="B1002" t="s">
        <v>16</v>
      </c>
      <c r="C1002" t="s">
        <v>17</v>
      </c>
      <c r="D1002" s="1">
        <v>33716</v>
      </c>
      <c r="E1002" s="1">
        <v>22255</v>
      </c>
      <c r="F1002" t="s">
        <v>29</v>
      </c>
      <c r="G1002" t="s">
        <v>19</v>
      </c>
      <c r="H1002">
        <v>3</v>
      </c>
      <c r="I1002" t="s">
        <v>121</v>
      </c>
      <c r="J1002" t="s">
        <v>42</v>
      </c>
      <c r="K1002" t="s">
        <v>23</v>
      </c>
      <c r="L1002" t="s">
        <v>22</v>
      </c>
      <c r="M1002">
        <v>18340</v>
      </c>
      <c r="N1002">
        <v>17840</v>
      </c>
      <c r="O1002">
        <v>500</v>
      </c>
      <c r="P1002">
        <v>0</v>
      </c>
      <c r="Q1002" s="1">
        <v>42726</v>
      </c>
      <c r="R1002" t="s">
        <v>22</v>
      </c>
      <c r="S1002">
        <v>417</v>
      </c>
      <c r="T1002">
        <v>808</v>
      </c>
      <c r="U1002" t="b">
        <v>0</v>
      </c>
      <c r="V1002" t="b">
        <v>1</v>
      </c>
      <c r="W1002" t="s">
        <v>18</v>
      </c>
      <c r="X1002" s="1"/>
      <c r="Y1002" t="s">
        <v>18</v>
      </c>
      <c r="Z1002" t="s">
        <v>18</v>
      </c>
    </row>
    <row r="1003" spans="1:26" hidden="1" x14ac:dyDescent="0.4">
      <c r="A1003">
        <v>18958351072</v>
      </c>
      <c r="B1003" t="s">
        <v>16</v>
      </c>
      <c r="C1003" t="s">
        <v>17</v>
      </c>
      <c r="D1003" s="1">
        <v>33904</v>
      </c>
      <c r="E1003" s="1">
        <v>25142</v>
      </c>
      <c r="F1003" t="s">
        <v>25</v>
      </c>
      <c r="G1003" t="s">
        <v>19</v>
      </c>
      <c r="H1003">
        <v>2</v>
      </c>
      <c r="I1003" t="s">
        <v>97</v>
      </c>
      <c r="J1003" t="s">
        <v>38</v>
      </c>
      <c r="K1003" t="s">
        <v>16</v>
      </c>
      <c r="L1003" t="s">
        <v>22</v>
      </c>
      <c r="M1003">
        <v>423</v>
      </c>
      <c r="N1003">
        <v>57</v>
      </c>
      <c r="O1003">
        <v>366</v>
      </c>
      <c r="P1003">
        <v>100</v>
      </c>
      <c r="Q1003" s="1">
        <v>42104</v>
      </c>
      <c r="R1003" t="s">
        <v>22</v>
      </c>
      <c r="S1003">
        <v>201</v>
      </c>
      <c r="T1003">
        <v>13</v>
      </c>
      <c r="U1003" t="b">
        <v>0</v>
      </c>
      <c r="V1003" t="b">
        <v>1</v>
      </c>
      <c r="W1003" t="s">
        <v>18</v>
      </c>
      <c r="X1003" s="1"/>
      <c r="Y1003" t="s">
        <v>18</v>
      </c>
      <c r="Z1003" t="s">
        <v>18</v>
      </c>
    </row>
    <row r="1004" spans="1:26" hidden="1" x14ac:dyDescent="0.4">
      <c r="A1004">
        <v>18699331987</v>
      </c>
      <c r="B1004" t="s">
        <v>16</v>
      </c>
      <c r="C1004" t="s">
        <v>17</v>
      </c>
      <c r="D1004" s="1">
        <v>34451</v>
      </c>
      <c r="E1004" s="1">
        <v>26120</v>
      </c>
      <c r="F1004" t="s">
        <v>29</v>
      </c>
      <c r="G1004" t="s">
        <v>19</v>
      </c>
      <c r="H1004">
        <v>2</v>
      </c>
      <c r="I1004" t="s">
        <v>20</v>
      </c>
      <c r="J1004" t="s">
        <v>21</v>
      </c>
      <c r="K1004" t="s">
        <v>23</v>
      </c>
      <c r="L1004" t="s">
        <v>22</v>
      </c>
      <c r="M1004">
        <v>15683</v>
      </c>
      <c r="N1004">
        <v>15683</v>
      </c>
      <c r="O1004">
        <v>0</v>
      </c>
      <c r="P1004">
        <v>0</v>
      </c>
      <c r="R1004" t="s">
        <v>22</v>
      </c>
      <c r="S1004">
        <v>824</v>
      </c>
      <c r="T1004">
        <v>848</v>
      </c>
      <c r="U1004" t="b">
        <v>1</v>
      </c>
      <c r="V1004" t="b">
        <v>1</v>
      </c>
      <c r="W1004" t="s">
        <v>18</v>
      </c>
      <c r="X1004" s="1"/>
      <c r="Y1004" t="s">
        <v>18</v>
      </c>
      <c r="Z1004" t="s">
        <v>18</v>
      </c>
    </row>
    <row r="1005" spans="1:26" hidden="1" x14ac:dyDescent="0.4">
      <c r="A1005">
        <v>10310995588</v>
      </c>
      <c r="B1005" t="s">
        <v>16</v>
      </c>
      <c r="C1005" t="s">
        <v>17</v>
      </c>
      <c r="D1005" s="1">
        <v>37386</v>
      </c>
      <c r="E1005" s="1">
        <v>23614</v>
      </c>
      <c r="F1005" t="s">
        <v>29</v>
      </c>
      <c r="G1005" t="s">
        <v>19</v>
      </c>
      <c r="H1005">
        <v>-1</v>
      </c>
      <c r="I1005" t="s">
        <v>88</v>
      </c>
      <c r="J1005" t="s">
        <v>31</v>
      </c>
      <c r="K1005" t="s">
        <v>24</v>
      </c>
      <c r="L1005" t="s">
        <v>22</v>
      </c>
      <c r="M1005">
        <v>117</v>
      </c>
      <c r="N1005">
        <v>7</v>
      </c>
      <c r="O1005">
        <v>110</v>
      </c>
      <c r="P1005">
        <v>100</v>
      </c>
      <c r="Q1005" s="1">
        <v>41652</v>
      </c>
      <c r="R1005" t="s">
        <v>22</v>
      </c>
      <c r="S1005">
        <v>373</v>
      </c>
      <c r="T1005">
        <v>281</v>
      </c>
      <c r="U1005" t="b">
        <v>0</v>
      </c>
      <c r="V1005" t="b">
        <v>1</v>
      </c>
      <c r="W1005" t="s">
        <v>18</v>
      </c>
      <c r="X1005" s="1"/>
      <c r="Y1005" t="s">
        <v>18</v>
      </c>
      <c r="Z1005" t="s">
        <v>18</v>
      </c>
    </row>
    <row r="1006" spans="1:26" hidden="1" x14ac:dyDescent="0.4">
      <c r="A1006">
        <v>12417149786</v>
      </c>
      <c r="B1006" t="s">
        <v>16</v>
      </c>
      <c r="C1006" t="s">
        <v>17</v>
      </c>
      <c r="D1006" s="1">
        <v>33708</v>
      </c>
      <c r="E1006" s="1">
        <v>24204</v>
      </c>
      <c r="G1006" t="s">
        <v>19</v>
      </c>
      <c r="H1006">
        <v>-1</v>
      </c>
      <c r="I1006" t="s">
        <v>271</v>
      </c>
      <c r="J1006" t="s">
        <v>21</v>
      </c>
      <c r="K1006" t="s">
        <v>23</v>
      </c>
      <c r="L1006" t="s">
        <v>22</v>
      </c>
      <c r="M1006">
        <v>5500</v>
      </c>
      <c r="N1006">
        <v>4524</v>
      </c>
      <c r="O1006">
        <v>976</v>
      </c>
      <c r="P1006">
        <v>0</v>
      </c>
      <c r="Q1006" s="1">
        <v>43093</v>
      </c>
      <c r="R1006" t="s">
        <v>22</v>
      </c>
      <c r="S1006">
        <v>352</v>
      </c>
      <c r="T1006">
        <v>141</v>
      </c>
      <c r="U1006" t="b">
        <v>0</v>
      </c>
      <c r="V1006" t="b">
        <v>1</v>
      </c>
      <c r="W1006" t="s">
        <v>18</v>
      </c>
      <c r="X1006" s="1"/>
      <c r="Y1006" t="s">
        <v>18</v>
      </c>
      <c r="Z1006" t="s">
        <v>18</v>
      </c>
    </row>
    <row r="1007" spans="1:26" hidden="1" x14ac:dyDescent="0.4">
      <c r="A1007">
        <v>15841166754</v>
      </c>
      <c r="B1007" t="s">
        <v>16</v>
      </c>
      <c r="C1007" t="s">
        <v>28</v>
      </c>
      <c r="D1007" s="1">
        <v>34129</v>
      </c>
      <c r="E1007" s="1">
        <v>26472</v>
      </c>
      <c r="F1007" t="s">
        <v>29</v>
      </c>
      <c r="G1007" t="s">
        <v>19</v>
      </c>
      <c r="H1007">
        <v>-1</v>
      </c>
      <c r="I1007" t="s">
        <v>71</v>
      </c>
      <c r="J1007" t="s">
        <v>34</v>
      </c>
      <c r="K1007" t="s">
        <v>23</v>
      </c>
      <c r="L1007" t="s">
        <v>22</v>
      </c>
      <c r="M1007">
        <v>5742</v>
      </c>
      <c r="N1007">
        <v>5729</v>
      </c>
      <c r="O1007">
        <v>13</v>
      </c>
      <c r="P1007">
        <v>100</v>
      </c>
      <c r="Q1007" s="1">
        <v>42680</v>
      </c>
      <c r="R1007" t="s">
        <v>22</v>
      </c>
      <c r="S1007">
        <v>25</v>
      </c>
      <c r="T1007">
        <v>20</v>
      </c>
      <c r="U1007" t="b">
        <v>0</v>
      </c>
      <c r="V1007" t="b">
        <v>0</v>
      </c>
      <c r="W1007" t="s">
        <v>18</v>
      </c>
      <c r="X1007" s="1"/>
      <c r="Y1007" t="s">
        <v>18</v>
      </c>
      <c r="Z1007" t="s">
        <v>18</v>
      </c>
    </row>
    <row r="1008" spans="1:26" hidden="1" x14ac:dyDescent="0.4">
      <c r="A1008">
        <v>17890376001</v>
      </c>
      <c r="B1008" t="s">
        <v>16</v>
      </c>
      <c r="C1008" t="s">
        <v>28</v>
      </c>
      <c r="D1008" s="1">
        <v>34389</v>
      </c>
      <c r="E1008" s="1">
        <v>25717</v>
      </c>
      <c r="F1008" t="s">
        <v>25</v>
      </c>
      <c r="G1008" t="s">
        <v>19</v>
      </c>
      <c r="H1008">
        <v>4</v>
      </c>
      <c r="I1008" t="s">
        <v>66</v>
      </c>
      <c r="J1008" t="s">
        <v>31</v>
      </c>
      <c r="K1008" t="s">
        <v>24</v>
      </c>
      <c r="L1008" t="s">
        <v>22</v>
      </c>
      <c r="M1008">
        <v>1864</v>
      </c>
      <c r="N1008">
        <v>1764</v>
      </c>
      <c r="O1008">
        <v>100</v>
      </c>
      <c r="P1008">
        <v>50</v>
      </c>
      <c r="Q1008" s="1">
        <v>42684</v>
      </c>
      <c r="R1008" t="s">
        <v>22</v>
      </c>
      <c r="S1008">
        <v>18</v>
      </c>
      <c r="T1008">
        <v>11</v>
      </c>
      <c r="U1008" t="b">
        <v>0</v>
      </c>
      <c r="V1008" t="b">
        <v>1</v>
      </c>
      <c r="W1008" t="s">
        <v>18</v>
      </c>
      <c r="X1008" s="1"/>
      <c r="Y1008" t="s">
        <v>18</v>
      </c>
      <c r="Z1008" t="s">
        <v>18</v>
      </c>
    </row>
    <row r="1009" spans="1:26" hidden="1" x14ac:dyDescent="0.4">
      <c r="A1009">
        <v>13914807458</v>
      </c>
      <c r="B1009" t="s">
        <v>16</v>
      </c>
      <c r="C1009" t="s">
        <v>17</v>
      </c>
      <c r="D1009" s="1">
        <v>34082</v>
      </c>
      <c r="E1009" s="1">
        <v>23113</v>
      </c>
      <c r="F1009" t="s">
        <v>25</v>
      </c>
      <c r="G1009" t="s">
        <v>19</v>
      </c>
      <c r="H1009">
        <v>-1</v>
      </c>
      <c r="I1009" t="s">
        <v>127</v>
      </c>
      <c r="J1009" t="s">
        <v>31</v>
      </c>
      <c r="K1009" t="s">
        <v>24</v>
      </c>
      <c r="L1009" t="s">
        <v>22</v>
      </c>
      <c r="M1009">
        <v>9849</v>
      </c>
      <c r="N1009">
        <v>9849</v>
      </c>
      <c r="O1009">
        <v>0</v>
      </c>
      <c r="P1009">
        <v>0</v>
      </c>
      <c r="R1009" t="s">
        <v>22</v>
      </c>
      <c r="S1009">
        <v>437</v>
      </c>
      <c r="T1009">
        <v>777</v>
      </c>
      <c r="U1009" t="b">
        <v>1</v>
      </c>
      <c r="V1009" t="b">
        <v>0</v>
      </c>
      <c r="W1009" t="s">
        <v>18</v>
      </c>
      <c r="X1009" s="1"/>
      <c r="Y1009" t="s">
        <v>18</v>
      </c>
      <c r="Z1009" t="s">
        <v>18</v>
      </c>
    </row>
    <row r="1010" spans="1:26" hidden="1" x14ac:dyDescent="0.4">
      <c r="A1010">
        <v>12609773056</v>
      </c>
      <c r="B1010" t="s">
        <v>16</v>
      </c>
      <c r="C1010" t="s">
        <v>28</v>
      </c>
      <c r="D1010" s="1">
        <v>35461</v>
      </c>
      <c r="E1010" s="1">
        <v>27848</v>
      </c>
      <c r="F1010" t="s">
        <v>29</v>
      </c>
      <c r="G1010" t="s">
        <v>19</v>
      </c>
      <c r="H1010">
        <v>4</v>
      </c>
      <c r="I1010" t="s">
        <v>125</v>
      </c>
      <c r="J1010" t="s">
        <v>31</v>
      </c>
      <c r="K1010" t="s">
        <v>24</v>
      </c>
      <c r="L1010" t="s">
        <v>22</v>
      </c>
      <c r="M1010">
        <v>473</v>
      </c>
      <c r="N1010">
        <v>386</v>
      </c>
      <c r="O1010">
        <v>87</v>
      </c>
      <c r="P1010">
        <v>100</v>
      </c>
      <c r="Q1010" s="1">
        <v>41584</v>
      </c>
      <c r="R1010" t="s">
        <v>22</v>
      </c>
      <c r="S1010">
        <v>52</v>
      </c>
      <c r="T1010">
        <v>9</v>
      </c>
      <c r="U1010" t="b">
        <v>0</v>
      </c>
      <c r="V1010" t="b">
        <v>0</v>
      </c>
      <c r="W1010" t="s">
        <v>18</v>
      </c>
      <c r="X1010" s="1"/>
      <c r="Y1010" t="s">
        <v>18</v>
      </c>
      <c r="Z1010" t="s">
        <v>18</v>
      </c>
    </row>
    <row r="1011" spans="1:26" hidden="1" x14ac:dyDescent="0.4">
      <c r="A1011">
        <v>11831089190</v>
      </c>
      <c r="B1011" t="s">
        <v>16</v>
      </c>
      <c r="C1011" t="s">
        <v>24</v>
      </c>
      <c r="D1011" s="1">
        <v>34895</v>
      </c>
      <c r="E1011" s="1">
        <v>24632</v>
      </c>
      <c r="F1011" t="s">
        <v>29</v>
      </c>
      <c r="G1011" t="s">
        <v>19</v>
      </c>
      <c r="H1011">
        <v>2</v>
      </c>
      <c r="I1011" t="s">
        <v>35</v>
      </c>
      <c r="J1011" t="s">
        <v>21</v>
      </c>
      <c r="K1011" t="s">
        <v>23</v>
      </c>
      <c r="L1011" t="s">
        <v>22</v>
      </c>
      <c r="M1011">
        <v>9716</v>
      </c>
      <c r="N1011">
        <v>9716</v>
      </c>
      <c r="O1011">
        <v>0</v>
      </c>
      <c r="P1011">
        <v>0</v>
      </c>
      <c r="R1011" t="s">
        <v>22</v>
      </c>
      <c r="S1011">
        <v>2074</v>
      </c>
      <c r="T1011">
        <v>1716</v>
      </c>
      <c r="U1011" t="b">
        <v>0</v>
      </c>
      <c r="V1011" t="b">
        <v>1</v>
      </c>
      <c r="W1011" t="s">
        <v>18</v>
      </c>
      <c r="X1011" s="1"/>
      <c r="Y1011" t="s">
        <v>18</v>
      </c>
      <c r="Z1011" t="s">
        <v>18</v>
      </c>
    </row>
    <row r="1012" spans="1:26" hidden="1" x14ac:dyDescent="0.4">
      <c r="A1012">
        <v>15224702007</v>
      </c>
      <c r="B1012" t="s">
        <v>16</v>
      </c>
      <c r="C1012" t="s">
        <v>28</v>
      </c>
      <c r="D1012" s="1">
        <v>37169</v>
      </c>
      <c r="E1012" s="1">
        <v>26850</v>
      </c>
      <c r="F1012" t="s">
        <v>25</v>
      </c>
      <c r="G1012" t="s">
        <v>19</v>
      </c>
      <c r="H1012">
        <v>0</v>
      </c>
      <c r="I1012" t="s">
        <v>252</v>
      </c>
      <c r="J1012" t="s">
        <v>31</v>
      </c>
      <c r="K1012" t="s">
        <v>24</v>
      </c>
      <c r="L1012" t="s">
        <v>22</v>
      </c>
      <c r="M1012">
        <v>155</v>
      </c>
      <c r="N1012">
        <v>47</v>
      </c>
      <c r="O1012">
        <v>108</v>
      </c>
      <c r="P1012">
        <v>100</v>
      </c>
      <c r="Q1012" s="1">
        <v>41564</v>
      </c>
      <c r="R1012" t="s">
        <v>22</v>
      </c>
      <c r="S1012">
        <v>38</v>
      </c>
      <c r="T1012">
        <v>26</v>
      </c>
      <c r="U1012" t="b">
        <v>0</v>
      </c>
      <c r="V1012" t="b">
        <v>1</v>
      </c>
      <c r="W1012" t="s">
        <v>18</v>
      </c>
      <c r="X1012" s="1"/>
      <c r="Y1012" t="s">
        <v>18</v>
      </c>
      <c r="Z1012" t="s">
        <v>18</v>
      </c>
    </row>
    <row r="1013" spans="1:26" hidden="1" x14ac:dyDescent="0.4">
      <c r="A1013">
        <v>10356772329</v>
      </c>
      <c r="B1013" t="s">
        <v>16</v>
      </c>
      <c r="C1013" t="s">
        <v>28</v>
      </c>
      <c r="D1013" s="1">
        <v>35174</v>
      </c>
      <c r="E1013" s="1">
        <v>24866</v>
      </c>
      <c r="G1013" t="s">
        <v>19</v>
      </c>
      <c r="H1013">
        <v>3</v>
      </c>
      <c r="I1013" t="s">
        <v>121</v>
      </c>
      <c r="J1013" t="s">
        <v>42</v>
      </c>
      <c r="K1013" t="s">
        <v>23</v>
      </c>
      <c r="L1013" t="s">
        <v>22</v>
      </c>
      <c r="M1013">
        <v>2054</v>
      </c>
      <c r="N1013">
        <v>2054</v>
      </c>
      <c r="O1013">
        <v>0</v>
      </c>
      <c r="P1013">
        <v>0</v>
      </c>
      <c r="R1013" t="s">
        <v>22</v>
      </c>
      <c r="S1013">
        <v>284</v>
      </c>
      <c r="T1013">
        <v>2</v>
      </c>
      <c r="U1013" t="b">
        <v>0</v>
      </c>
      <c r="V1013" t="b">
        <v>1</v>
      </c>
      <c r="W1013" t="s">
        <v>18</v>
      </c>
      <c r="X1013" s="1"/>
      <c r="Y1013" t="s">
        <v>18</v>
      </c>
      <c r="Z1013" t="s">
        <v>18</v>
      </c>
    </row>
    <row r="1014" spans="1:26" hidden="1" x14ac:dyDescent="0.4">
      <c r="A1014">
        <v>16530854784</v>
      </c>
      <c r="B1014" t="s">
        <v>16</v>
      </c>
      <c r="C1014" t="s">
        <v>17</v>
      </c>
      <c r="D1014" s="1">
        <v>35679</v>
      </c>
      <c r="E1014" s="1">
        <v>24851</v>
      </c>
      <c r="F1014" t="s">
        <v>25</v>
      </c>
      <c r="G1014" t="s">
        <v>19</v>
      </c>
      <c r="H1014">
        <v>-1</v>
      </c>
      <c r="I1014" t="s">
        <v>104</v>
      </c>
      <c r="J1014" t="s">
        <v>31</v>
      </c>
      <c r="K1014" t="s">
        <v>24</v>
      </c>
      <c r="L1014" t="s">
        <v>22</v>
      </c>
      <c r="M1014">
        <v>933</v>
      </c>
      <c r="N1014">
        <v>2</v>
      </c>
      <c r="O1014">
        <v>931</v>
      </c>
      <c r="P1014">
        <v>100</v>
      </c>
      <c r="Q1014" s="1">
        <v>41386</v>
      </c>
      <c r="R1014" t="s">
        <v>22</v>
      </c>
      <c r="S1014">
        <v>360</v>
      </c>
      <c r="T1014">
        <v>1365</v>
      </c>
      <c r="U1014" t="b">
        <v>1</v>
      </c>
      <c r="V1014" t="b">
        <v>1</v>
      </c>
      <c r="W1014" t="s">
        <v>18</v>
      </c>
      <c r="X1014" s="1"/>
      <c r="Y1014" t="s">
        <v>18</v>
      </c>
      <c r="Z1014" t="s">
        <v>18</v>
      </c>
    </row>
    <row r="1015" spans="1:26" hidden="1" x14ac:dyDescent="0.4">
      <c r="A1015">
        <v>14118114343</v>
      </c>
      <c r="B1015" t="s">
        <v>16</v>
      </c>
      <c r="C1015" t="s">
        <v>28</v>
      </c>
      <c r="D1015" s="1">
        <v>37341</v>
      </c>
      <c r="E1015" s="1">
        <v>26249</v>
      </c>
      <c r="F1015" t="s">
        <v>29</v>
      </c>
      <c r="G1015" t="s">
        <v>19</v>
      </c>
      <c r="H1015">
        <v>-1</v>
      </c>
      <c r="I1015" t="s">
        <v>105</v>
      </c>
      <c r="J1015" t="s">
        <v>31</v>
      </c>
      <c r="K1015" t="s">
        <v>24</v>
      </c>
      <c r="L1015" t="s">
        <v>22</v>
      </c>
      <c r="M1015">
        <v>570</v>
      </c>
      <c r="N1015">
        <v>436</v>
      </c>
      <c r="O1015">
        <v>134</v>
      </c>
      <c r="P1015">
        <v>100</v>
      </c>
      <c r="Q1015" s="1">
        <v>41157</v>
      </c>
      <c r="R1015" t="s">
        <v>22</v>
      </c>
      <c r="S1015">
        <v>132</v>
      </c>
      <c r="T1015">
        <v>76</v>
      </c>
      <c r="U1015" t="b">
        <v>0</v>
      </c>
      <c r="V1015" t="b">
        <v>0</v>
      </c>
      <c r="W1015" t="s">
        <v>18</v>
      </c>
      <c r="X1015" s="1"/>
      <c r="Y1015" t="s">
        <v>18</v>
      </c>
      <c r="Z1015" t="s">
        <v>18</v>
      </c>
    </row>
    <row r="1016" spans="1:26" hidden="1" x14ac:dyDescent="0.4">
      <c r="A1016">
        <v>17566813888</v>
      </c>
      <c r="B1016" t="s">
        <v>16</v>
      </c>
      <c r="C1016" t="s">
        <v>17</v>
      </c>
      <c r="D1016" s="1">
        <v>37046</v>
      </c>
      <c r="E1016" s="1">
        <v>28161</v>
      </c>
      <c r="G1016" t="s">
        <v>19</v>
      </c>
      <c r="H1016">
        <v>2</v>
      </c>
      <c r="I1016" t="s">
        <v>148</v>
      </c>
      <c r="J1016" t="s">
        <v>42</v>
      </c>
      <c r="K1016" t="s">
        <v>23</v>
      </c>
      <c r="L1016" t="s">
        <v>22</v>
      </c>
      <c r="M1016">
        <v>1138</v>
      </c>
      <c r="N1016">
        <v>1117</v>
      </c>
      <c r="O1016">
        <v>21</v>
      </c>
      <c r="P1016">
        <v>50</v>
      </c>
      <c r="Q1016" s="1">
        <v>41276</v>
      </c>
      <c r="R1016" t="s">
        <v>22</v>
      </c>
      <c r="S1016">
        <v>608</v>
      </c>
      <c r="T1016">
        <v>129</v>
      </c>
      <c r="U1016" t="b">
        <v>1</v>
      </c>
      <c r="V1016" t="b">
        <v>1</v>
      </c>
      <c r="W1016" t="s">
        <v>18</v>
      </c>
      <c r="X1016" s="1"/>
      <c r="Y1016" t="s">
        <v>18</v>
      </c>
      <c r="Z1016" t="s">
        <v>18</v>
      </c>
    </row>
    <row r="1017" spans="1:26" hidden="1" x14ac:dyDescent="0.4">
      <c r="A1017">
        <v>15696904160</v>
      </c>
      <c r="B1017" t="s">
        <v>16</v>
      </c>
      <c r="C1017" t="s">
        <v>24</v>
      </c>
      <c r="D1017" s="1">
        <v>37205</v>
      </c>
      <c r="E1017" s="1">
        <v>28202</v>
      </c>
      <c r="F1017" t="s">
        <v>29</v>
      </c>
      <c r="G1017" t="s">
        <v>19</v>
      </c>
      <c r="H1017">
        <v>-1</v>
      </c>
      <c r="I1017" t="s">
        <v>142</v>
      </c>
      <c r="J1017" t="s">
        <v>58</v>
      </c>
      <c r="K1017" t="s">
        <v>16</v>
      </c>
      <c r="L1017" t="s">
        <v>22</v>
      </c>
      <c r="M1017">
        <v>22619</v>
      </c>
      <c r="N1017">
        <v>22619</v>
      </c>
      <c r="O1017">
        <v>0</v>
      </c>
      <c r="P1017">
        <v>0</v>
      </c>
      <c r="Q1017" s="1">
        <v>42774</v>
      </c>
      <c r="R1017" t="s">
        <v>22</v>
      </c>
      <c r="S1017">
        <v>1893</v>
      </c>
      <c r="T1017">
        <v>1172</v>
      </c>
      <c r="U1017" t="b">
        <v>0</v>
      </c>
      <c r="V1017" t="b">
        <v>1</v>
      </c>
      <c r="W1017" t="s">
        <v>18</v>
      </c>
      <c r="X1017" s="1"/>
      <c r="Y1017" t="s">
        <v>18</v>
      </c>
      <c r="Z1017" t="s">
        <v>18</v>
      </c>
    </row>
    <row r="1018" spans="1:26" hidden="1" x14ac:dyDescent="0.4">
      <c r="A1018">
        <v>16487793275</v>
      </c>
      <c r="B1018" t="s">
        <v>16</v>
      </c>
      <c r="C1018" t="s">
        <v>28</v>
      </c>
      <c r="D1018" s="1">
        <v>37225</v>
      </c>
      <c r="E1018" s="1">
        <v>24071</v>
      </c>
      <c r="F1018" t="s">
        <v>25</v>
      </c>
      <c r="G1018" t="s">
        <v>19</v>
      </c>
      <c r="H1018">
        <v>-1</v>
      </c>
      <c r="I1018" t="s">
        <v>51</v>
      </c>
      <c r="J1018" t="s">
        <v>31</v>
      </c>
      <c r="K1018" t="s">
        <v>24</v>
      </c>
      <c r="L1018" t="s">
        <v>22</v>
      </c>
      <c r="M1018">
        <v>662</v>
      </c>
      <c r="N1018">
        <v>581</v>
      </c>
      <c r="O1018">
        <v>81</v>
      </c>
      <c r="P1018">
        <v>100</v>
      </c>
      <c r="Q1018" s="1">
        <v>41942</v>
      </c>
      <c r="R1018" t="s">
        <v>22</v>
      </c>
      <c r="S1018">
        <v>62</v>
      </c>
      <c r="T1018">
        <v>13</v>
      </c>
      <c r="U1018" t="b">
        <v>0</v>
      </c>
      <c r="V1018" t="b">
        <v>0</v>
      </c>
      <c r="W1018" t="s">
        <v>18</v>
      </c>
      <c r="X1018" s="1"/>
      <c r="Y1018" t="s">
        <v>18</v>
      </c>
      <c r="Z1018" t="s">
        <v>18</v>
      </c>
    </row>
    <row r="1019" spans="1:26" hidden="1" x14ac:dyDescent="0.4">
      <c r="A1019">
        <v>14500151157</v>
      </c>
      <c r="B1019" t="s">
        <v>16</v>
      </c>
      <c r="C1019" t="s">
        <v>28</v>
      </c>
      <c r="D1019" s="1">
        <v>38260</v>
      </c>
      <c r="E1019" s="1">
        <v>28072</v>
      </c>
      <c r="F1019" t="s">
        <v>29</v>
      </c>
      <c r="G1019" t="s">
        <v>19</v>
      </c>
      <c r="H1019">
        <v>-1</v>
      </c>
      <c r="I1019" t="s">
        <v>30</v>
      </c>
      <c r="J1019" t="s">
        <v>31</v>
      </c>
      <c r="K1019" t="s">
        <v>24</v>
      </c>
      <c r="L1019" t="s">
        <v>22</v>
      </c>
      <c r="M1019">
        <v>19</v>
      </c>
      <c r="N1019">
        <v>8</v>
      </c>
      <c r="O1019">
        <v>11</v>
      </c>
      <c r="P1019">
        <v>100</v>
      </c>
      <c r="Q1019" s="1">
        <v>43566</v>
      </c>
      <c r="R1019" t="s">
        <v>22</v>
      </c>
      <c r="S1019">
        <v>0</v>
      </c>
      <c r="T1019">
        <v>1</v>
      </c>
      <c r="U1019" t="b">
        <v>0</v>
      </c>
      <c r="V1019" t="b">
        <v>1</v>
      </c>
      <c r="W1019" t="s">
        <v>18</v>
      </c>
      <c r="X1019" s="1"/>
      <c r="Y1019" t="s">
        <v>18</v>
      </c>
      <c r="Z1019" t="s">
        <v>18</v>
      </c>
    </row>
    <row r="1020" spans="1:26" x14ac:dyDescent="0.4">
      <c r="A1020">
        <v>10965975487</v>
      </c>
      <c r="B1020" t="s">
        <v>16</v>
      </c>
      <c r="C1020" t="s">
        <v>28</v>
      </c>
      <c r="D1020" s="1">
        <v>39793</v>
      </c>
      <c r="E1020" t="s">
        <v>60</v>
      </c>
      <c r="F1020" t="s">
        <v>29</v>
      </c>
      <c r="G1020" t="s">
        <v>19</v>
      </c>
      <c r="H1020">
        <v>-1</v>
      </c>
      <c r="I1020" t="s">
        <v>79</v>
      </c>
      <c r="J1020" t="s">
        <v>31</v>
      </c>
      <c r="K1020" t="s">
        <v>24</v>
      </c>
      <c r="L1020" t="s">
        <v>22</v>
      </c>
      <c r="M1020">
        <v>353</v>
      </c>
      <c r="N1020">
        <v>353</v>
      </c>
      <c r="O1020">
        <v>0</v>
      </c>
      <c r="P1020">
        <v>0</v>
      </c>
      <c r="R1020" t="s">
        <v>22</v>
      </c>
      <c r="S1020">
        <v>1</v>
      </c>
      <c r="T1020">
        <v>1</v>
      </c>
      <c r="U1020" t="b">
        <v>0</v>
      </c>
      <c r="V1020" t="b">
        <v>0</v>
      </c>
      <c r="W1020" t="s">
        <v>18</v>
      </c>
      <c r="X1020" s="1"/>
      <c r="Y1020" t="s">
        <v>18</v>
      </c>
      <c r="Z1020" t="s">
        <v>18</v>
      </c>
    </row>
    <row r="1021" spans="1:26" hidden="1" x14ac:dyDescent="0.4">
      <c r="A1021">
        <v>10739902923</v>
      </c>
      <c r="B1021" t="s">
        <v>16</v>
      </c>
      <c r="C1021" t="s">
        <v>28</v>
      </c>
      <c r="D1021" s="1">
        <v>37462</v>
      </c>
      <c r="E1021" s="1">
        <v>23250</v>
      </c>
      <c r="G1021" t="s">
        <v>19</v>
      </c>
      <c r="H1021">
        <v>-1</v>
      </c>
      <c r="I1021" t="s">
        <v>274</v>
      </c>
      <c r="J1021" t="s">
        <v>31</v>
      </c>
      <c r="K1021" t="s">
        <v>24</v>
      </c>
      <c r="L1021" t="s">
        <v>22</v>
      </c>
      <c r="M1021">
        <v>55</v>
      </c>
      <c r="N1021">
        <v>12</v>
      </c>
      <c r="O1021">
        <v>43</v>
      </c>
      <c r="P1021">
        <v>100</v>
      </c>
      <c r="Q1021" s="1">
        <v>42424</v>
      </c>
      <c r="R1021" t="s">
        <v>22</v>
      </c>
      <c r="S1021">
        <v>19</v>
      </c>
      <c r="T1021">
        <v>101</v>
      </c>
      <c r="U1021" t="b">
        <v>0</v>
      </c>
      <c r="V1021" t="b">
        <v>1</v>
      </c>
      <c r="W1021" t="s">
        <v>18</v>
      </c>
      <c r="X1021" s="1"/>
      <c r="Y1021" t="s">
        <v>18</v>
      </c>
      <c r="Z1021" t="s">
        <v>18</v>
      </c>
    </row>
    <row r="1022" spans="1:26" hidden="1" x14ac:dyDescent="0.4">
      <c r="A1022">
        <v>15774857020</v>
      </c>
      <c r="B1022" t="s">
        <v>16</v>
      </c>
      <c r="C1022" t="s">
        <v>17</v>
      </c>
      <c r="D1022" s="1">
        <v>37574</v>
      </c>
      <c r="E1022" s="1">
        <v>28181</v>
      </c>
      <c r="F1022" t="s">
        <v>25</v>
      </c>
      <c r="G1022" t="s">
        <v>19</v>
      </c>
      <c r="H1022">
        <v>1</v>
      </c>
      <c r="I1022" t="s">
        <v>39</v>
      </c>
      <c r="J1022" t="s">
        <v>31</v>
      </c>
      <c r="K1022" t="s">
        <v>24</v>
      </c>
      <c r="L1022" t="s">
        <v>22</v>
      </c>
      <c r="M1022">
        <v>179</v>
      </c>
      <c r="N1022">
        <v>51</v>
      </c>
      <c r="O1022">
        <v>128</v>
      </c>
      <c r="P1022">
        <v>100</v>
      </c>
      <c r="Q1022" s="1">
        <v>41892</v>
      </c>
      <c r="R1022" t="s">
        <v>22</v>
      </c>
      <c r="S1022">
        <v>275</v>
      </c>
      <c r="T1022">
        <v>226</v>
      </c>
      <c r="U1022" t="b">
        <v>0</v>
      </c>
      <c r="V1022" t="b">
        <v>0</v>
      </c>
      <c r="W1022" t="s">
        <v>18</v>
      </c>
      <c r="X1022" s="1"/>
      <c r="Y1022" t="s">
        <v>18</v>
      </c>
      <c r="Z1022" t="s">
        <v>18</v>
      </c>
    </row>
    <row r="1023" spans="1:26" hidden="1" x14ac:dyDescent="0.4">
      <c r="A1023">
        <v>12006358810</v>
      </c>
      <c r="B1023" t="s">
        <v>16</v>
      </c>
      <c r="C1023" t="s">
        <v>28</v>
      </c>
      <c r="D1023" s="1">
        <v>37910</v>
      </c>
      <c r="E1023" s="1">
        <v>27170</v>
      </c>
      <c r="F1023" t="s">
        <v>25</v>
      </c>
      <c r="G1023" t="s">
        <v>19</v>
      </c>
      <c r="H1023">
        <v>3</v>
      </c>
      <c r="I1023" t="s">
        <v>104</v>
      </c>
      <c r="J1023" t="s">
        <v>31</v>
      </c>
      <c r="K1023" t="s">
        <v>24</v>
      </c>
      <c r="L1023" t="s">
        <v>22</v>
      </c>
      <c r="M1023">
        <v>3489</v>
      </c>
      <c r="N1023">
        <v>3409</v>
      </c>
      <c r="O1023">
        <v>80</v>
      </c>
      <c r="P1023">
        <v>50</v>
      </c>
      <c r="Q1023" s="1">
        <v>41527</v>
      </c>
      <c r="R1023" t="s">
        <v>22</v>
      </c>
      <c r="S1023">
        <v>83</v>
      </c>
      <c r="T1023">
        <v>41</v>
      </c>
      <c r="U1023" t="b">
        <v>0</v>
      </c>
      <c r="V1023" t="b">
        <v>1</v>
      </c>
      <c r="W1023" t="s">
        <v>18</v>
      </c>
      <c r="X1023" s="1"/>
      <c r="Y1023" t="s">
        <v>18</v>
      </c>
      <c r="Z1023" t="s">
        <v>18</v>
      </c>
    </row>
    <row r="1024" spans="1:26" hidden="1" x14ac:dyDescent="0.4">
      <c r="A1024">
        <v>15400353998</v>
      </c>
      <c r="B1024" t="s">
        <v>16</v>
      </c>
      <c r="C1024" t="s">
        <v>28</v>
      </c>
      <c r="D1024" s="1">
        <v>38250</v>
      </c>
      <c r="E1024" s="1">
        <v>30260</v>
      </c>
      <c r="F1024" t="s">
        <v>29</v>
      </c>
      <c r="G1024" t="s">
        <v>19</v>
      </c>
      <c r="H1024">
        <v>3</v>
      </c>
      <c r="I1024" t="s">
        <v>264</v>
      </c>
      <c r="J1024" t="s">
        <v>31</v>
      </c>
      <c r="K1024" t="s">
        <v>24</v>
      </c>
      <c r="L1024" t="s">
        <v>22</v>
      </c>
      <c r="M1024">
        <v>677</v>
      </c>
      <c r="N1024">
        <v>650</v>
      </c>
      <c r="O1024">
        <v>27</v>
      </c>
      <c r="P1024">
        <v>40</v>
      </c>
      <c r="Q1024" s="1">
        <v>42797</v>
      </c>
      <c r="R1024" t="s">
        <v>22</v>
      </c>
      <c r="S1024">
        <v>63</v>
      </c>
      <c r="T1024">
        <v>96</v>
      </c>
      <c r="U1024" t="b">
        <v>0</v>
      </c>
      <c r="V1024" t="b">
        <v>1</v>
      </c>
      <c r="W1024" t="s">
        <v>18</v>
      </c>
      <c r="X1024" s="1"/>
      <c r="Y1024" t="s">
        <v>18</v>
      </c>
      <c r="Z1024" t="s">
        <v>18</v>
      </c>
    </row>
    <row r="1025" spans="1:26" hidden="1" x14ac:dyDescent="0.4">
      <c r="A1025">
        <v>11347803671</v>
      </c>
      <c r="B1025" t="s">
        <v>16</v>
      </c>
      <c r="C1025" t="s">
        <v>28</v>
      </c>
      <c r="D1025" s="1">
        <v>38629</v>
      </c>
      <c r="E1025" s="1">
        <v>26728</v>
      </c>
      <c r="F1025" t="s">
        <v>25</v>
      </c>
      <c r="G1025" t="s">
        <v>19</v>
      </c>
      <c r="H1025">
        <v>-1</v>
      </c>
      <c r="I1025" t="s">
        <v>44</v>
      </c>
      <c r="J1025" t="s">
        <v>42</v>
      </c>
      <c r="K1025" t="s">
        <v>23</v>
      </c>
      <c r="L1025" t="s">
        <v>22</v>
      </c>
      <c r="M1025">
        <v>423</v>
      </c>
      <c r="N1025">
        <v>423</v>
      </c>
      <c r="O1025">
        <v>0</v>
      </c>
      <c r="P1025">
        <v>0</v>
      </c>
      <c r="R1025" t="s">
        <v>22</v>
      </c>
      <c r="S1025">
        <v>14</v>
      </c>
      <c r="T1025">
        <v>24</v>
      </c>
      <c r="U1025" t="b">
        <v>0</v>
      </c>
      <c r="V1025" t="b">
        <v>0</v>
      </c>
      <c r="W1025" t="s">
        <v>18</v>
      </c>
      <c r="X1025" s="1"/>
      <c r="Y1025" t="s">
        <v>18</v>
      </c>
      <c r="Z1025" t="s">
        <v>18</v>
      </c>
    </row>
    <row r="1026" spans="1:26" hidden="1" x14ac:dyDescent="0.4">
      <c r="A1026">
        <v>16120838385</v>
      </c>
      <c r="B1026" t="s">
        <v>16</v>
      </c>
      <c r="C1026" t="s">
        <v>28</v>
      </c>
      <c r="D1026" s="1">
        <v>39063</v>
      </c>
      <c r="E1026" s="1">
        <v>31242</v>
      </c>
      <c r="F1026" t="s">
        <v>25</v>
      </c>
      <c r="G1026" t="s">
        <v>19</v>
      </c>
      <c r="H1026">
        <v>0</v>
      </c>
      <c r="I1026" t="s">
        <v>275</v>
      </c>
      <c r="J1026" t="s">
        <v>31</v>
      </c>
      <c r="K1026" t="s">
        <v>24</v>
      </c>
      <c r="L1026" t="s">
        <v>22</v>
      </c>
      <c r="M1026">
        <v>116</v>
      </c>
      <c r="N1026">
        <v>116</v>
      </c>
      <c r="O1026">
        <v>0</v>
      </c>
      <c r="P1026">
        <v>0</v>
      </c>
      <c r="R1026" t="s">
        <v>22</v>
      </c>
      <c r="S1026">
        <v>1</v>
      </c>
      <c r="T1026">
        <v>47</v>
      </c>
      <c r="V1026" t="b">
        <v>0</v>
      </c>
      <c r="W1026" t="s">
        <v>18</v>
      </c>
      <c r="X1026" s="1"/>
      <c r="Y1026" t="s">
        <v>18</v>
      </c>
      <c r="Z1026" t="s">
        <v>18</v>
      </c>
    </row>
    <row r="1027" spans="1:26" hidden="1" x14ac:dyDescent="0.4">
      <c r="A1027">
        <v>17214678107</v>
      </c>
      <c r="B1027" t="s">
        <v>16</v>
      </c>
      <c r="C1027" t="s">
        <v>28</v>
      </c>
      <c r="D1027" s="1">
        <v>41329</v>
      </c>
      <c r="E1027" s="1">
        <v>23980</v>
      </c>
      <c r="F1027" t="s">
        <v>29</v>
      </c>
      <c r="G1027" t="s">
        <v>19</v>
      </c>
      <c r="H1027">
        <v>1</v>
      </c>
      <c r="I1027" t="s">
        <v>124</v>
      </c>
      <c r="J1027" t="s">
        <v>31</v>
      </c>
      <c r="K1027" t="s">
        <v>24</v>
      </c>
      <c r="L1027" t="s">
        <v>22</v>
      </c>
      <c r="M1027">
        <v>337</v>
      </c>
      <c r="N1027">
        <v>179</v>
      </c>
      <c r="O1027">
        <v>158</v>
      </c>
      <c r="P1027">
        <v>50</v>
      </c>
      <c r="Q1027" s="1">
        <v>41330</v>
      </c>
      <c r="R1027" t="s">
        <v>22</v>
      </c>
      <c r="S1027">
        <v>6</v>
      </c>
      <c r="T1027">
        <v>1</v>
      </c>
      <c r="U1027" t="b">
        <v>0</v>
      </c>
      <c r="V1027" t="b">
        <v>1</v>
      </c>
      <c r="W1027" t="s">
        <v>18</v>
      </c>
      <c r="X1027" s="1"/>
      <c r="Y1027" t="s">
        <v>18</v>
      </c>
      <c r="Z1027" t="s">
        <v>18</v>
      </c>
    </row>
    <row r="1028" spans="1:26" hidden="1" x14ac:dyDescent="0.4">
      <c r="A1028">
        <v>12849721678</v>
      </c>
      <c r="B1028" t="s">
        <v>16</v>
      </c>
      <c r="C1028" t="s">
        <v>28</v>
      </c>
      <c r="D1028" s="1">
        <v>41998</v>
      </c>
      <c r="E1028" s="1">
        <v>22376</v>
      </c>
      <c r="F1028" t="s">
        <v>25</v>
      </c>
      <c r="G1028" t="s">
        <v>19</v>
      </c>
      <c r="H1028">
        <v>-1</v>
      </c>
      <c r="I1028" t="s">
        <v>35</v>
      </c>
      <c r="J1028" t="s">
        <v>21</v>
      </c>
      <c r="K1028" t="s">
        <v>23</v>
      </c>
      <c r="L1028" t="s">
        <v>22</v>
      </c>
      <c r="M1028">
        <v>124</v>
      </c>
      <c r="N1028">
        <v>22</v>
      </c>
      <c r="O1028">
        <v>102</v>
      </c>
      <c r="P1028">
        <v>100</v>
      </c>
      <c r="Q1028" s="1">
        <v>41999</v>
      </c>
      <c r="R1028" t="s">
        <v>22</v>
      </c>
      <c r="S1028">
        <v>32</v>
      </c>
      <c r="T1028">
        <v>3</v>
      </c>
      <c r="U1028" t="b">
        <v>0</v>
      </c>
      <c r="V1028" t="b">
        <v>1</v>
      </c>
      <c r="W1028" t="s">
        <v>18</v>
      </c>
      <c r="X1028" s="1"/>
      <c r="Y1028" t="s">
        <v>18</v>
      </c>
      <c r="Z1028" t="s">
        <v>18</v>
      </c>
    </row>
    <row r="1029" spans="1:26" hidden="1" x14ac:dyDescent="0.4">
      <c r="A1029">
        <v>12802189206</v>
      </c>
      <c r="B1029" t="s">
        <v>16</v>
      </c>
      <c r="C1029" t="s">
        <v>24</v>
      </c>
      <c r="D1029" s="1">
        <v>42093</v>
      </c>
      <c r="E1029" s="1">
        <v>23595</v>
      </c>
      <c r="F1029" t="s">
        <v>29</v>
      </c>
      <c r="G1029" t="s">
        <v>19</v>
      </c>
      <c r="H1029">
        <v>-1</v>
      </c>
      <c r="I1029" t="s">
        <v>88</v>
      </c>
      <c r="J1029" t="s">
        <v>31</v>
      </c>
      <c r="K1029" t="s">
        <v>24</v>
      </c>
      <c r="L1029" t="s">
        <v>22</v>
      </c>
      <c r="M1029">
        <v>4067</v>
      </c>
      <c r="N1029">
        <v>3993</v>
      </c>
      <c r="O1029">
        <v>74</v>
      </c>
      <c r="P1029">
        <v>80</v>
      </c>
      <c r="Q1029" s="1">
        <v>43613</v>
      </c>
      <c r="R1029" t="s">
        <v>22</v>
      </c>
      <c r="S1029">
        <v>1324</v>
      </c>
      <c r="T1029">
        <v>3168</v>
      </c>
      <c r="U1029" t="b">
        <v>1</v>
      </c>
      <c r="V1029" t="b">
        <v>1</v>
      </c>
      <c r="W1029" t="s">
        <v>18</v>
      </c>
      <c r="X1029" s="1"/>
      <c r="Y1029" t="s">
        <v>18</v>
      </c>
      <c r="Z1029" t="s">
        <v>18</v>
      </c>
    </row>
    <row r="1030" spans="1:26" hidden="1" x14ac:dyDescent="0.4">
      <c r="A1030">
        <v>13113792730</v>
      </c>
      <c r="B1030" t="s">
        <v>16</v>
      </c>
      <c r="C1030" t="s">
        <v>28</v>
      </c>
      <c r="D1030" s="1">
        <v>35909</v>
      </c>
      <c r="E1030" s="1">
        <v>27180</v>
      </c>
      <c r="G1030" t="s">
        <v>25</v>
      </c>
      <c r="H1030">
        <v>-1</v>
      </c>
      <c r="I1030" t="s">
        <v>67</v>
      </c>
      <c r="J1030" t="s">
        <v>49</v>
      </c>
      <c r="K1030" t="s">
        <v>50</v>
      </c>
      <c r="L1030" t="s">
        <v>22</v>
      </c>
      <c r="M1030">
        <v>790</v>
      </c>
      <c r="N1030">
        <v>758</v>
      </c>
      <c r="O1030">
        <v>32</v>
      </c>
      <c r="P1030">
        <v>100</v>
      </c>
      <c r="Q1030" s="1">
        <v>41290</v>
      </c>
      <c r="R1030" t="s">
        <v>22</v>
      </c>
      <c r="S1030">
        <v>63</v>
      </c>
      <c r="T1030">
        <v>28</v>
      </c>
      <c r="U1030" t="b">
        <v>0</v>
      </c>
      <c r="V1030" t="b">
        <v>1</v>
      </c>
      <c r="W1030" t="s">
        <v>18</v>
      </c>
      <c r="X1030" s="1"/>
      <c r="Y1030" t="s">
        <v>18</v>
      </c>
      <c r="Z1030" t="s">
        <v>18</v>
      </c>
    </row>
    <row r="1031" spans="1:26" hidden="1" x14ac:dyDescent="0.4">
      <c r="A1031">
        <v>18426695818</v>
      </c>
      <c r="B1031" t="s">
        <v>16</v>
      </c>
      <c r="C1031" t="s">
        <v>17</v>
      </c>
      <c r="D1031" s="1">
        <v>38578</v>
      </c>
      <c r="E1031" s="1">
        <v>28651</v>
      </c>
      <c r="F1031" t="s">
        <v>29</v>
      </c>
      <c r="G1031" t="s">
        <v>19</v>
      </c>
      <c r="H1031">
        <v>-1</v>
      </c>
      <c r="I1031" t="s">
        <v>36</v>
      </c>
      <c r="J1031" t="s">
        <v>31</v>
      </c>
      <c r="K1031" t="s">
        <v>24</v>
      </c>
      <c r="L1031" t="s">
        <v>22</v>
      </c>
      <c r="M1031">
        <v>9991</v>
      </c>
      <c r="N1031">
        <v>9991</v>
      </c>
      <c r="O1031">
        <v>0</v>
      </c>
      <c r="P1031">
        <v>0</v>
      </c>
      <c r="R1031" t="s">
        <v>22</v>
      </c>
      <c r="S1031">
        <v>192</v>
      </c>
      <c r="T1031">
        <v>213</v>
      </c>
      <c r="U1031" t="b">
        <v>1</v>
      </c>
      <c r="V1031" t="b">
        <v>0</v>
      </c>
      <c r="W1031" t="s">
        <v>18</v>
      </c>
      <c r="X1031" s="1"/>
      <c r="Y1031" t="s">
        <v>18</v>
      </c>
      <c r="Z1031" t="s">
        <v>18</v>
      </c>
    </row>
    <row r="1032" spans="1:26" hidden="1" x14ac:dyDescent="0.4">
      <c r="A1032">
        <v>17417835823</v>
      </c>
      <c r="B1032" t="s">
        <v>16</v>
      </c>
      <c r="C1032" t="s">
        <v>24</v>
      </c>
      <c r="D1032" s="1">
        <v>38138</v>
      </c>
      <c r="E1032" s="1">
        <v>25831</v>
      </c>
      <c r="F1032" t="s">
        <v>29</v>
      </c>
      <c r="G1032" t="s">
        <v>25</v>
      </c>
      <c r="H1032">
        <v>-1</v>
      </c>
      <c r="I1032" t="s">
        <v>86</v>
      </c>
      <c r="J1032" t="s">
        <v>49</v>
      </c>
      <c r="K1032" t="s">
        <v>50</v>
      </c>
      <c r="L1032" t="s">
        <v>22</v>
      </c>
      <c r="M1032">
        <v>837</v>
      </c>
      <c r="N1032">
        <v>30</v>
      </c>
      <c r="O1032">
        <v>807</v>
      </c>
      <c r="P1032">
        <v>100</v>
      </c>
      <c r="Q1032" s="1">
        <v>42306</v>
      </c>
      <c r="R1032" t="s">
        <v>22</v>
      </c>
      <c r="S1032">
        <v>1325</v>
      </c>
      <c r="T1032">
        <v>1124</v>
      </c>
      <c r="U1032" t="b">
        <v>0</v>
      </c>
      <c r="V1032" t="b">
        <v>1</v>
      </c>
      <c r="W1032" t="s">
        <v>18</v>
      </c>
      <c r="X1032" s="1"/>
      <c r="Y1032" t="s">
        <v>18</v>
      </c>
      <c r="Z1032" t="s">
        <v>18</v>
      </c>
    </row>
    <row r="1033" spans="1:26" hidden="1" x14ac:dyDescent="0.4">
      <c r="A1033">
        <v>11668658952</v>
      </c>
      <c r="B1033" t="s">
        <v>16</v>
      </c>
      <c r="C1033" t="s">
        <v>28</v>
      </c>
      <c r="D1033" s="1">
        <v>36540</v>
      </c>
      <c r="E1033" s="1">
        <v>27799</v>
      </c>
      <c r="F1033" t="s">
        <v>25</v>
      </c>
      <c r="G1033" t="s">
        <v>19</v>
      </c>
      <c r="H1033">
        <v>-1</v>
      </c>
      <c r="I1033" t="s">
        <v>90</v>
      </c>
      <c r="J1033" t="s">
        <v>49</v>
      </c>
      <c r="K1033" t="s">
        <v>50</v>
      </c>
      <c r="L1033" t="s">
        <v>22</v>
      </c>
      <c r="M1033">
        <v>562</v>
      </c>
      <c r="N1033">
        <v>539</v>
      </c>
      <c r="O1033">
        <v>23</v>
      </c>
      <c r="P1033">
        <v>10</v>
      </c>
      <c r="Q1033" s="1">
        <v>42808</v>
      </c>
      <c r="R1033" t="s">
        <v>22</v>
      </c>
      <c r="S1033">
        <v>75</v>
      </c>
      <c r="T1033">
        <v>15</v>
      </c>
      <c r="U1033" t="b">
        <v>0</v>
      </c>
      <c r="V1033" t="b">
        <v>1</v>
      </c>
      <c r="W1033" t="s">
        <v>18</v>
      </c>
      <c r="X1033" s="1"/>
      <c r="Y1033" t="s">
        <v>18</v>
      </c>
      <c r="Z1033" t="s">
        <v>18</v>
      </c>
    </row>
    <row r="1034" spans="1:26" hidden="1" x14ac:dyDescent="0.4">
      <c r="A1034">
        <v>10523863269</v>
      </c>
      <c r="B1034" t="s">
        <v>16</v>
      </c>
      <c r="C1034" t="s">
        <v>17</v>
      </c>
      <c r="D1034" s="1">
        <v>35549</v>
      </c>
      <c r="E1034" s="1">
        <v>27143</v>
      </c>
      <c r="F1034" t="s">
        <v>29</v>
      </c>
      <c r="G1034" t="s">
        <v>19</v>
      </c>
      <c r="H1034">
        <v>3</v>
      </c>
      <c r="I1034" t="s">
        <v>103</v>
      </c>
      <c r="J1034" t="s">
        <v>64</v>
      </c>
      <c r="K1034" t="s">
        <v>23</v>
      </c>
      <c r="L1034" t="s">
        <v>22</v>
      </c>
      <c r="M1034">
        <v>427</v>
      </c>
      <c r="N1034">
        <v>427</v>
      </c>
      <c r="O1034">
        <v>0</v>
      </c>
      <c r="P1034">
        <v>0</v>
      </c>
      <c r="R1034" t="s">
        <v>22</v>
      </c>
      <c r="S1034">
        <v>1045</v>
      </c>
      <c r="T1034">
        <v>338</v>
      </c>
      <c r="U1034" t="b">
        <v>1</v>
      </c>
      <c r="V1034" t="b">
        <v>1</v>
      </c>
      <c r="W1034" t="s">
        <v>18</v>
      </c>
      <c r="X1034" s="1"/>
      <c r="Y1034" t="s">
        <v>18</v>
      </c>
      <c r="Z1034" t="s">
        <v>18</v>
      </c>
    </row>
    <row r="1035" spans="1:26" hidden="1" x14ac:dyDescent="0.4">
      <c r="A1035">
        <v>10083943131</v>
      </c>
      <c r="B1035" t="s">
        <v>16</v>
      </c>
      <c r="C1035" t="s">
        <v>28</v>
      </c>
      <c r="D1035" s="1">
        <v>41163</v>
      </c>
      <c r="E1035" s="1">
        <v>23691</v>
      </c>
      <c r="F1035" t="s">
        <v>25</v>
      </c>
      <c r="G1035" t="s">
        <v>19</v>
      </c>
      <c r="H1035">
        <v>-1</v>
      </c>
      <c r="I1035" t="s">
        <v>167</v>
      </c>
      <c r="J1035" t="s">
        <v>38</v>
      </c>
      <c r="K1035" t="s">
        <v>16</v>
      </c>
      <c r="L1035" t="s">
        <v>22</v>
      </c>
      <c r="M1035">
        <v>2721</v>
      </c>
      <c r="N1035">
        <v>411</v>
      </c>
      <c r="O1035">
        <v>2310</v>
      </c>
      <c r="P1035">
        <v>100</v>
      </c>
      <c r="Q1035" s="1">
        <v>42797</v>
      </c>
      <c r="R1035" t="s">
        <v>22</v>
      </c>
      <c r="S1035">
        <v>128</v>
      </c>
      <c r="T1035">
        <v>35</v>
      </c>
      <c r="U1035" t="b">
        <v>0</v>
      </c>
      <c r="V1035" t="b">
        <v>1</v>
      </c>
      <c r="W1035" t="s">
        <v>18</v>
      </c>
      <c r="X1035" s="1"/>
      <c r="Y1035" t="s">
        <v>18</v>
      </c>
      <c r="Z1035" t="s">
        <v>18</v>
      </c>
    </row>
    <row r="1036" spans="1:26" hidden="1" x14ac:dyDescent="0.4">
      <c r="A1036">
        <v>10056055737</v>
      </c>
      <c r="B1036" t="s">
        <v>16</v>
      </c>
      <c r="C1036" t="s">
        <v>28</v>
      </c>
      <c r="D1036" s="1">
        <v>42124</v>
      </c>
      <c r="E1036" s="1">
        <v>30339</v>
      </c>
      <c r="F1036" t="s">
        <v>25</v>
      </c>
      <c r="G1036" t="s">
        <v>19</v>
      </c>
      <c r="H1036">
        <v>-1</v>
      </c>
      <c r="I1036" t="s">
        <v>88</v>
      </c>
      <c r="J1036" t="s">
        <v>31</v>
      </c>
      <c r="K1036" t="s">
        <v>24</v>
      </c>
      <c r="L1036" t="s">
        <v>22</v>
      </c>
      <c r="M1036">
        <v>188</v>
      </c>
      <c r="N1036">
        <v>2</v>
      </c>
      <c r="O1036">
        <v>186</v>
      </c>
      <c r="P1036">
        <v>100</v>
      </c>
      <c r="Q1036" s="1">
        <v>42823</v>
      </c>
      <c r="R1036" t="s">
        <v>22</v>
      </c>
      <c r="S1036">
        <v>1</v>
      </c>
      <c r="T1036">
        <v>25</v>
      </c>
      <c r="U1036" t="b">
        <v>0</v>
      </c>
      <c r="V1036" t="b">
        <v>0</v>
      </c>
      <c r="W1036" t="s">
        <v>18</v>
      </c>
      <c r="X1036" s="1"/>
      <c r="Y1036" t="s">
        <v>18</v>
      </c>
      <c r="Z1036" t="s">
        <v>18</v>
      </c>
    </row>
    <row r="1037" spans="1:26" hidden="1" x14ac:dyDescent="0.4">
      <c r="A1037">
        <v>16625454771</v>
      </c>
      <c r="B1037" t="s">
        <v>16</v>
      </c>
      <c r="C1037" t="s">
        <v>28</v>
      </c>
      <c r="D1037" s="1">
        <v>42194</v>
      </c>
      <c r="E1037" s="1">
        <v>28902</v>
      </c>
      <c r="F1037" t="s">
        <v>25</v>
      </c>
      <c r="G1037" t="s">
        <v>19</v>
      </c>
      <c r="H1037">
        <v>-1</v>
      </c>
      <c r="I1037" t="s">
        <v>206</v>
      </c>
      <c r="J1037" t="s">
        <v>49</v>
      </c>
      <c r="K1037" t="s">
        <v>50</v>
      </c>
      <c r="L1037" t="s">
        <v>22</v>
      </c>
      <c r="M1037">
        <v>2324</v>
      </c>
      <c r="N1037">
        <v>2319</v>
      </c>
      <c r="O1037">
        <v>5</v>
      </c>
      <c r="P1037">
        <v>0</v>
      </c>
      <c r="Q1037" s="1">
        <v>42873</v>
      </c>
      <c r="R1037" t="s">
        <v>22</v>
      </c>
      <c r="S1037">
        <v>47</v>
      </c>
      <c r="T1037">
        <v>76</v>
      </c>
      <c r="U1037" t="b">
        <v>0</v>
      </c>
      <c r="V1037" t="b">
        <v>0</v>
      </c>
      <c r="W1037" t="s">
        <v>18</v>
      </c>
      <c r="X1037" s="1"/>
      <c r="Y1037" t="s">
        <v>18</v>
      </c>
      <c r="Z1037" t="s">
        <v>18</v>
      </c>
    </row>
    <row r="1038" spans="1:26" hidden="1" x14ac:dyDescent="0.4">
      <c r="A1038">
        <v>15299358882</v>
      </c>
      <c r="B1038" t="s">
        <v>16</v>
      </c>
      <c r="C1038" t="s">
        <v>28</v>
      </c>
      <c r="D1038" s="1">
        <v>33697</v>
      </c>
      <c r="E1038" s="1">
        <v>25981</v>
      </c>
      <c r="F1038" t="s">
        <v>29</v>
      </c>
      <c r="G1038" t="s">
        <v>19</v>
      </c>
      <c r="H1038">
        <v>-1</v>
      </c>
      <c r="I1038" t="s">
        <v>121</v>
      </c>
      <c r="J1038" t="s">
        <v>42</v>
      </c>
      <c r="K1038" t="s">
        <v>23</v>
      </c>
      <c r="L1038" t="s">
        <v>22</v>
      </c>
      <c r="M1038">
        <v>5608</v>
      </c>
      <c r="N1038">
        <v>5608</v>
      </c>
      <c r="O1038">
        <v>0</v>
      </c>
      <c r="P1038">
        <v>0</v>
      </c>
      <c r="R1038" t="s">
        <v>22</v>
      </c>
      <c r="S1038">
        <v>9</v>
      </c>
      <c r="T1038">
        <v>13</v>
      </c>
      <c r="U1038" t="b">
        <v>0</v>
      </c>
      <c r="V1038" t="b">
        <v>1</v>
      </c>
      <c r="W1038" t="s">
        <v>18</v>
      </c>
      <c r="X1038" s="1"/>
      <c r="Y1038" t="s">
        <v>18</v>
      </c>
      <c r="Z1038" t="s">
        <v>18</v>
      </c>
    </row>
    <row r="1039" spans="1:26" hidden="1" x14ac:dyDescent="0.4">
      <c r="A1039">
        <v>18600382598</v>
      </c>
      <c r="B1039" t="s">
        <v>16</v>
      </c>
      <c r="C1039" t="s">
        <v>28</v>
      </c>
      <c r="D1039" s="1">
        <v>35743</v>
      </c>
      <c r="E1039" s="1">
        <v>27392</v>
      </c>
      <c r="F1039" t="s">
        <v>25</v>
      </c>
      <c r="G1039" t="s">
        <v>19</v>
      </c>
      <c r="H1039">
        <v>-1</v>
      </c>
      <c r="I1039" t="s">
        <v>97</v>
      </c>
      <c r="J1039" t="s">
        <v>38</v>
      </c>
      <c r="K1039" t="s">
        <v>16</v>
      </c>
      <c r="L1039" t="s">
        <v>22</v>
      </c>
      <c r="M1039">
        <v>3904</v>
      </c>
      <c r="N1039">
        <v>3904</v>
      </c>
      <c r="O1039">
        <v>0</v>
      </c>
      <c r="P1039">
        <v>0</v>
      </c>
      <c r="R1039" t="s">
        <v>22</v>
      </c>
      <c r="S1039">
        <v>122</v>
      </c>
      <c r="T1039">
        <v>16</v>
      </c>
      <c r="U1039" t="b">
        <v>0</v>
      </c>
      <c r="V1039" t="b">
        <v>0</v>
      </c>
      <c r="W1039" t="s">
        <v>18</v>
      </c>
      <c r="X1039" s="1"/>
      <c r="Y1039" t="s">
        <v>18</v>
      </c>
      <c r="Z1039" t="s">
        <v>18</v>
      </c>
    </row>
    <row r="1040" spans="1:26" hidden="1" x14ac:dyDescent="0.4">
      <c r="A1040">
        <v>13209789763</v>
      </c>
      <c r="B1040" t="s">
        <v>16</v>
      </c>
      <c r="C1040" t="s">
        <v>17</v>
      </c>
      <c r="D1040" s="1">
        <v>33703</v>
      </c>
      <c r="E1040" s="1">
        <v>20000</v>
      </c>
      <c r="G1040" t="s">
        <v>19</v>
      </c>
      <c r="H1040">
        <v>3</v>
      </c>
      <c r="I1040" t="s">
        <v>20</v>
      </c>
      <c r="J1040" t="s">
        <v>21</v>
      </c>
      <c r="K1040" t="s">
        <v>23</v>
      </c>
      <c r="L1040" t="s">
        <v>22</v>
      </c>
      <c r="M1040">
        <v>5169</v>
      </c>
      <c r="N1040">
        <v>5169</v>
      </c>
      <c r="O1040">
        <v>0</v>
      </c>
      <c r="P1040">
        <v>0</v>
      </c>
      <c r="R1040" t="s">
        <v>22</v>
      </c>
      <c r="S1040">
        <v>869</v>
      </c>
      <c r="T1040">
        <v>715</v>
      </c>
      <c r="U1040" t="b">
        <v>0</v>
      </c>
      <c r="V1040" t="b">
        <v>1</v>
      </c>
      <c r="W1040" t="s">
        <v>18</v>
      </c>
      <c r="X1040" s="1"/>
      <c r="Y1040" t="s">
        <v>18</v>
      </c>
      <c r="Z1040" t="s">
        <v>18</v>
      </c>
    </row>
    <row r="1041" spans="1:26" hidden="1" x14ac:dyDescent="0.4">
      <c r="A1041">
        <v>11358650528</v>
      </c>
      <c r="B1041" t="s">
        <v>16</v>
      </c>
      <c r="C1041" t="s">
        <v>28</v>
      </c>
      <c r="D1041" s="1">
        <v>33786</v>
      </c>
      <c r="E1041" s="1">
        <v>24005</v>
      </c>
      <c r="F1041" t="s">
        <v>29</v>
      </c>
      <c r="G1041" t="s">
        <v>19</v>
      </c>
      <c r="H1041">
        <v>3</v>
      </c>
      <c r="I1041" t="s">
        <v>20</v>
      </c>
      <c r="J1041" t="s">
        <v>21</v>
      </c>
      <c r="K1041" t="s">
        <v>23</v>
      </c>
      <c r="L1041" t="s">
        <v>18</v>
      </c>
      <c r="M1041">
        <v>3219</v>
      </c>
      <c r="N1041">
        <v>3219</v>
      </c>
      <c r="O1041">
        <v>0</v>
      </c>
      <c r="P1041">
        <v>0</v>
      </c>
      <c r="Q1041" s="1">
        <v>41894</v>
      </c>
      <c r="R1041" t="s">
        <v>22</v>
      </c>
      <c r="S1041">
        <v>210</v>
      </c>
      <c r="T1041">
        <v>13</v>
      </c>
      <c r="U1041" t="b">
        <v>1</v>
      </c>
      <c r="V1041" t="b">
        <v>1</v>
      </c>
      <c r="W1041" t="s">
        <v>18</v>
      </c>
      <c r="X1041" s="1"/>
      <c r="Y1041" t="s">
        <v>18</v>
      </c>
      <c r="Z1041" t="s">
        <v>18</v>
      </c>
    </row>
    <row r="1042" spans="1:26" hidden="1" x14ac:dyDescent="0.4">
      <c r="A1042">
        <v>11682321272</v>
      </c>
      <c r="B1042" t="s">
        <v>16</v>
      </c>
      <c r="C1042" t="s">
        <v>28</v>
      </c>
      <c r="D1042" s="1">
        <v>35017</v>
      </c>
      <c r="E1042" s="1">
        <v>24777</v>
      </c>
      <c r="F1042" t="s">
        <v>25</v>
      </c>
      <c r="G1042" t="s">
        <v>19</v>
      </c>
      <c r="H1042">
        <v>1</v>
      </c>
      <c r="I1042" t="s">
        <v>68</v>
      </c>
      <c r="J1042" t="s">
        <v>31</v>
      </c>
      <c r="K1042" t="s">
        <v>24</v>
      </c>
      <c r="L1042" t="s">
        <v>22</v>
      </c>
      <c r="M1042">
        <v>121</v>
      </c>
      <c r="N1042">
        <v>95</v>
      </c>
      <c r="O1042">
        <v>26</v>
      </c>
      <c r="P1042">
        <v>100</v>
      </c>
      <c r="Q1042" s="1">
        <v>42282</v>
      </c>
      <c r="R1042" t="s">
        <v>22</v>
      </c>
      <c r="S1042">
        <v>89</v>
      </c>
      <c r="T1042">
        <v>17</v>
      </c>
      <c r="U1042" t="b">
        <v>0</v>
      </c>
      <c r="V1042" t="b">
        <v>1</v>
      </c>
      <c r="W1042" t="s">
        <v>18</v>
      </c>
      <c r="X1042" s="1"/>
      <c r="Y1042" t="s">
        <v>18</v>
      </c>
      <c r="Z1042" t="s">
        <v>18</v>
      </c>
    </row>
    <row r="1043" spans="1:26" hidden="1" x14ac:dyDescent="0.4">
      <c r="A1043">
        <v>10094874747</v>
      </c>
      <c r="B1043" t="s">
        <v>16</v>
      </c>
      <c r="C1043" t="s">
        <v>24</v>
      </c>
      <c r="D1043" s="1">
        <v>35384</v>
      </c>
      <c r="E1043" s="1">
        <v>21089</v>
      </c>
      <c r="F1043" t="s">
        <v>29</v>
      </c>
      <c r="G1043" t="s">
        <v>19</v>
      </c>
      <c r="H1043">
        <v>2</v>
      </c>
      <c r="I1043" t="s">
        <v>67</v>
      </c>
      <c r="J1043" t="s">
        <v>49</v>
      </c>
      <c r="K1043" t="s">
        <v>50</v>
      </c>
      <c r="L1043" t="s">
        <v>22</v>
      </c>
      <c r="M1043">
        <v>15433</v>
      </c>
      <c r="N1043">
        <v>15433</v>
      </c>
      <c r="O1043">
        <v>0</v>
      </c>
      <c r="P1043">
        <v>0</v>
      </c>
      <c r="R1043" t="s">
        <v>22</v>
      </c>
      <c r="S1043">
        <v>1624</v>
      </c>
      <c r="T1043">
        <v>950</v>
      </c>
      <c r="U1043" t="b">
        <v>1</v>
      </c>
      <c r="V1043" t="b">
        <v>1</v>
      </c>
      <c r="W1043" t="s">
        <v>18</v>
      </c>
      <c r="X1043" s="1"/>
      <c r="Y1043" t="s">
        <v>18</v>
      </c>
      <c r="Z1043" t="s">
        <v>18</v>
      </c>
    </row>
    <row r="1044" spans="1:26" hidden="1" x14ac:dyDescent="0.4">
      <c r="A1044">
        <v>11788714933</v>
      </c>
      <c r="B1044" t="s">
        <v>16</v>
      </c>
      <c r="C1044" t="s">
        <v>24</v>
      </c>
      <c r="D1044" s="1">
        <v>36356</v>
      </c>
      <c r="E1044" s="1">
        <v>29447</v>
      </c>
      <c r="F1044" t="s">
        <v>25</v>
      </c>
      <c r="G1044" t="s">
        <v>19</v>
      </c>
      <c r="H1044">
        <v>1</v>
      </c>
      <c r="I1044" t="s">
        <v>177</v>
      </c>
      <c r="J1044" t="s">
        <v>27</v>
      </c>
      <c r="K1044" t="s">
        <v>16</v>
      </c>
      <c r="L1044" t="s">
        <v>22</v>
      </c>
      <c r="M1044">
        <v>2179</v>
      </c>
      <c r="N1044">
        <v>2179</v>
      </c>
      <c r="O1044">
        <v>0</v>
      </c>
      <c r="P1044">
        <v>0</v>
      </c>
      <c r="R1044" t="s">
        <v>22</v>
      </c>
      <c r="S1044">
        <v>3716</v>
      </c>
      <c r="T1044">
        <v>351</v>
      </c>
      <c r="U1044" t="b">
        <v>1</v>
      </c>
      <c r="V1044" t="b">
        <v>1</v>
      </c>
      <c r="W1044" t="s">
        <v>18</v>
      </c>
      <c r="X1044" s="1"/>
      <c r="Y1044" t="s">
        <v>18</v>
      </c>
      <c r="Z1044" t="s">
        <v>18</v>
      </c>
    </row>
    <row r="1045" spans="1:26" hidden="1" x14ac:dyDescent="0.4">
      <c r="A1045">
        <v>13155513851</v>
      </c>
      <c r="B1045" t="s">
        <v>16</v>
      </c>
      <c r="C1045" t="s">
        <v>28</v>
      </c>
      <c r="D1045" s="1">
        <v>34241</v>
      </c>
      <c r="E1045" s="1">
        <v>25555</v>
      </c>
      <c r="F1045" t="s">
        <v>25</v>
      </c>
      <c r="G1045" t="s">
        <v>19</v>
      </c>
      <c r="H1045">
        <v>0</v>
      </c>
      <c r="I1045" t="s">
        <v>256</v>
      </c>
      <c r="J1045" t="s">
        <v>31</v>
      </c>
      <c r="K1045" t="s">
        <v>24</v>
      </c>
      <c r="L1045" t="s">
        <v>22</v>
      </c>
      <c r="M1045">
        <v>131</v>
      </c>
      <c r="N1045">
        <v>128</v>
      </c>
      <c r="O1045">
        <v>3</v>
      </c>
      <c r="P1045">
        <v>100</v>
      </c>
      <c r="Q1045" s="1">
        <v>42400</v>
      </c>
      <c r="R1045" t="s">
        <v>22</v>
      </c>
      <c r="S1045">
        <v>30</v>
      </c>
      <c r="T1045">
        <v>3</v>
      </c>
      <c r="U1045" t="b">
        <v>0</v>
      </c>
      <c r="V1045" t="b">
        <v>1</v>
      </c>
      <c r="W1045" t="s">
        <v>18</v>
      </c>
      <c r="X1045" s="1"/>
      <c r="Y1045" t="s">
        <v>18</v>
      </c>
      <c r="Z1045" t="s">
        <v>18</v>
      </c>
    </row>
    <row r="1046" spans="1:26" hidden="1" x14ac:dyDescent="0.4">
      <c r="A1046">
        <v>16951895507</v>
      </c>
      <c r="B1046" t="s">
        <v>16</v>
      </c>
      <c r="C1046" t="s">
        <v>28</v>
      </c>
      <c r="D1046" s="1">
        <v>35833</v>
      </c>
      <c r="E1046" s="1">
        <v>25146</v>
      </c>
      <c r="F1046" t="s">
        <v>25</v>
      </c>
      <c r="G1046" t="s">
        <v>19</v>
      </c>
      <c r="H1046">
        <v>2</v>
      </c>
      <c r="I1046" t="s">
        <v>66</v>
      </c>
      <c r="J1046" t="s">
        <v>31</v>
      </c>
      <c r="K1046" t="s">
        <v>24</v>
      </c>
      <c r="L1046" t="s">
        <v>22</v>
      </c>
      <c r="M1046">
        <v>149</v>
      </c>
      <c r="N1046">
        <v>66</v>
      </c>
      <c r="O1046">
        <v>83</v>
      </c>
      <c r="P1046">
        <v>100</v>
      </c>
      <c r="Q1046" s="1">
        <v>41170</v>
      </c>
      <c r="R1046" t="s">
        <v>22</v>
      </c>
      <c r="S1046">
        <v>25</v>
      </c>
      <c r="T1046">
        <v>1</v>
      </c>
      <c r="U1046" t="b">
        <v>0</v>
      </c>
      <c r="V1046" t="b">
        <v>1</v>
      </c>
      <c r="W1046" t="s">
        <v>18</v>
      </c>
      <c r="X1046" s="1"/>
      <c r="Y1046" t="s">
        <v>18</v>
      </c>
      <c r="Z1046" t="s">
        <v>18</v>
      </c>
    </row>
    <row r="1047" spans="1:26" hidden="1" x14ac:dyDescent="0.4">
      <c r="A1047">
        <v>12654080640</v>
      </c>
      <c r="B1047" t="s">
        <v>16</v>
      </c>
      <c r="C1047" t="s">
        <v>17</v>
      </c>
      <c r="D1047" s="1">
        <v>35930</v>
      </c>
      <c r="E1047" s="1">
        <v>25810</v>
      </c>
      <c r="G1047" t="s">
        <v>19</v>
      </c>
      <c r="H1047">
        <v>-1</v>
      </c>
      <c r="I1047" t="s">
        <v>35</v>
      </c>
      <c r="J1047" t="s">
        <v>21</v>
      </c>
      <c r="K1047" t="s">
        <v>23</v>
      </c>
      <c r="L1047" t="s">
        <v>22</v>
      </c>
      <c r="M1047">
        <v>2090</v>
      </c>
      <c r="N1047">
        <v>1236</v>
      </c>
      <c r="O1047">
        <v>854</v>
      </c>
      <c r="P1047">
        <v>100</v>
      </c>
      <c r="Q1047" s="1">
        <v>43642</v>
      </c>
      <c r="R1047" t="s">
        <v>22</v>
      </c>
      <c r="S1047">
        <v>278</v>
      </c>
      <c r="T1047">
        <v>172</v>
      </c>
      <c r="U1047" t="b">
        <v>1</v>
      </c>
      <c r="V1047" t="b">
        <v>1</v>
      </c>
      <c r="W1047" t="s">
        <v>18</v>
      </c>
      <c r="X1047" s="1"/>
      <c r="Y1047" t="s">
        <v>18</v>
      </c>
      <c r="Z1047" t="s">
        <v>18</v>
      </c>
    </row>
    <row r="1048" spans="1:26" hidden="1" x14ac:dyDescent="0.4">
      <c r="A1048">
        <v>15405301627</v>
      </c>
      <c r="B1048" t="s">
        <v>16</v>
      </c>
      <c r="C1048" t="s">
        <v>17</v>
      </c>
      <c r="D1048" s="1">
        <v>35375</v>
      </c>
      <c r="E1048" s="1">
        <v>22036</v>
      </c>
      <c r="G1048" t="s">
        <v>19</v>
      </c>
      <c r="H1048">
        <v>0</v>
      </c>
      <c r="I1048" t="s">
        <v>97</v>
      </c>
      <c r="J1048" t="s">
        <v>38</v>
      </c>
      <c r="K1048" t="s">
        <v>16</v>
      </c>
      <c r="L1048" t="s">
        <v>22</v>
      </c>
      <c r="M1048">
        <v>247</v>
      </c>
      <c r="N1048">
        <v>43</v>
      </c>
      <c r="O1048">
        <v>204</v>
      </c>
      <c r="P1048">
        <v>100</v>
      </c>
      <c r="Q1048" s="1">
        <v>42680</v>
      </c>
      <c r="R1048" t="s">
        <v>22</v>
      </c>
      <c r="S1048">
        <v>1104</v>
      </c>
      <c r="T1048">
        <v>128</v>
      </c>
      <c r="U1048" t="b">
        <v>0</v>
      </c>
      <c r="V1048" t="b">
        <v>1</v>
      </c>
      <c r="W1048" t="s">
        <v>18</v>
      </c>
      <c r="X1048" s="1"/>
      <c r="Y1048" t="s">
        <v>18</v>
      </c>
      <c r="Z1048" t="s">
        <v>18</v>
      </c>
    </row>
    <row r="1049" spans="1:26" hidden="1" x14ac:dyDescent="0.4">
      <c r="A1049">
        <v>16443582850</v>
      </c>
      <c r="B1049" t="s">
        <v>16</v>
      </c>
      <c r="C1049" t="s">
        <v>28</v>
      </c>
      <c r="D1049" s="1">
        <v>37662</v>
      </c>
      <c r="E1049" s="1">
        <v>23577</v>
      </c>
      <c r="F1049" t="s">
        <v>29</v>
      </c>
      <c r="G1049" t="s">
        <v>19</v>
      </c>
      <c r="H1049">
        <v>0</v>
      </c>
      <c r="I1049" t="s">
        <v>51</v>
      </c>
      <c r="J1049" t="s">
        <v>31</v>
      </c>
      <c r="K1049" t="s">
        <v>24</v>
      </c>
      <c r="L1049" t="s">
        <v>22</v>
      </c>
      <c r="M1049">
        <v>757</v>
      </c>
      <c r="N1049">
        <v>317</v>
      </c>
      <c r="O1049">
        <v>440</v>
      </c>
      <c r="P1049">
        <v>100</v>
      </c>
      <c r="Q1049" s="1">
        <v>42592</v>
      </c>
      <c r="R1049" t="s">
        <v>22</v>
      </c>
      <c r="S1049">
        <v>118</v>
      </c>
      <c r="T1049">
        <v>106</v>
      </c>
      <c r="U1049" t="b">
        <v>0</v>
      </c>
      <c r="V1049" t="b">
        <v>1</v>
      </c>
      <c r="W1049" t="s">
        <v>18</v>
      </c>
      <c r="X1049" s="1"/>
      <c r="Y1049" t="s">
        <v>18</v>
      </c>
      <c r="Z1049" t="s">
        <v>18</v>
      </c>
    </row>
    <row r="1050" spans="1:26" x14ac:dyDescent="0.4">
      <c r="A1050">
        <v>16143221042</v>
      </c>
      <c r="B1050" t="s">
        <v>16</v>
      </c>
      <c r="C1050" t="s">
        <v>17</v>
      </c>
      <c r="D1050" s="1">
        <v>39034</v>
      </c>
      <c r="E1050" t="s">
        <v>60</v>
      </c>
      <c r="G1050" t="s">
        <v>19</v>
      </c>
      <c r="H1050">
        <v>-1</v>
      </c>
      <c r="I1050" t="s">
        <v>20</v>
      </c>
      <c r="J1050" t="s">
        <v>21</v>
      </c>
      <c r="K1050" t="s">
        <v>23</v>
      </c>
      <c r="L1050" t="s">
        <v>22</v>
      </c>
      <c r="M1050">
        <v>1146</v>
      </c>
      <c r="N1050">
        <v>1143</v>
      </c>
      <c r="O1050">
        <v>3</v>
      </c>
      <c r="P1050">
        <v>20</v>
      </c>
      <c r="Q1050" s="1">
        <v>42028</v>
      </c>
      <c r="R1050" t="s">
        <v>22</v>
      </c>
      <c r="S1050">
        <v>767</v>
      </c>
      <c r="T1050">
        <v>253</v>
      </c>
      <c r="U1050" t="b">
        <v>1</v>
      </c>
      <c r="V1050" t="b">
        <v>1</v>
      </c>
      <c r="W1050" t="s">
        <v>18</v>
      </c>
      <c r="X1050" s="1"/>
      <c r="Y1050" t="s">
        <v>18</v>
      </c>
      <c r="Z1050" t="s">
        <v>18</v>
      </c>
    </row>
    <row r="1051" spans="1:26" hidden="1" x14ac:dyDescent="0.4">
      <c r="A1051">
        <v>18949156329</v>
      </c>
      <c r="B1051" t="s">
        <v>16</v>
      </c>
      <c r="C1051" t="s">
        <v>28</v>
      </c>
      <c r="D1051" s="1">
        <v>34617</v>
      </c>
      <c r="E1051" s="1">
        <v>27077</v>
      </c>
      <c r="F1051" t="s">
        <v>25</v>
      </c>
      <c r="G1051" t="s">
        <v>19</v>
      </c>
      <c r="H1051">
        <v>0</v>
      </c>
      <c r="I1051" t="s">
        <v>279</v>
      </c>
      <c r="J1051" t="s">
        <v>31</v>
      </c>
      <c r="K1051" t="s">
        <v>24</v>
      </c>
      <c r="L1051" t="s">
        <v>22</v>
      </c>
      <c r="M1051">
        <v>2180</v>
      </c>
      <c r="N1051">
        <v>2180</v>
      </c>
      <c r="O1051">
        <v>0</v>
      </c>
      <c r="P1051">
        <v>0</v>
      </c>
      <c r="R1051" t="s">
        <v>22</v>
      </c>
      <c r="S1051">
        <v>112</v>
      </c>
      <c r="T1051">
        <v>131</v>
      </c>
      <c r="U1051" t="b">
        <v>0</v>
      </c>
      <c r="V1051" t="b">
        <v>1</v>
      </c>
      <c r="W1051" t="s">
        <v>18</v>
      </c>
      <c r="X1051" s="1"/>
      <c r="Y1051" t="s">
        <v>18</v>
      </c>
      <c r="Z1051" t="s">
        <v>18</v>
      </c>
    </row>
    <row r="1052" spans="1:26" hidden="1" x14ac:dyDescent="0.4">
      <c r="A1052">
        <v>10135724710</v>
      </c>
      <c r="B1052" t="s">
        <v>16</v>
      </c>
      <c r="C1052" t="s">
        <v>17</v>
      </c>
      <c r="D1052" s="1">
        <v>38878</v>
      </c>
      <c r="E1052" s="1">
        <v>30301</v>
      </c>
      <c r="F1052" t="s">
        <v>29</v>
      </c>
      <c r="G1052" t="s">
        <v>19</v>
      </c>
      <c r="H1052">
        <v>-1</v>
      </c>
      <c r="I1052" t="s">
        <v>179</v>
      </c>
      <c r="J1052" t="s">
        <v>38</v>
      </c>
      <c r="K1052" t="s">
        <v>16</v>
      </c>
      <c r="L1052" t="s">
        <v>22</v>
      </c>
      <c r="M1052">
        <v>1091</v>
      </c>
      <c r="N1052">
        <v>896</v>
      </c>
      <c r="O1052">
        <v>195</v>
      </c>
      <c r="P1052">
        <v>50</v>
      </c>
      <c r="Q1052" s="1">
        <v>40969</v>
      </c>
      <c r="R1052" t="s">
        <v>22</v>
      </c>
      <c r="S1052">
        <v>287</v>
      </c>
      <c r="T1052">
        <v>104</v>
      </c>
      <c r="U1052" t="b">
        <v>1</v>
      </c>
      <c r="V1052" t="b">
        <v>1</v>
      </c>
      <c r="W1052" t="s">
        <v>18</v>
      </c>
      <c r="X1052" s="1"/>
      <c r="Y1052" t="s">
        <v>18</v>
      </c>
      <c r="Z1052" t="s">
        <v>18</v>
      </c>
    </row>
    <row r="1053" spans="1:26" hidden="1" x14ac:dyDescent="0.4">
      <c r="A1053">
        <v>13693368018</v>
      </c>
      <c r="B1053" t="s">
        <v>16</v>
      </c>
      <c r="C1053" t="s">
        <v>28</v>
      </c>
      <c r="D1053" s="1">
        <v>39112</v>
      </c>
      <c r="E1053" s="1">
        <v>29552</v>
      </c>
      <c r="F1053" t="s">
        <v>25</v>
      </c>
      <c r="G1053" t="s">
        <v>19</v>
      </c>
      <c r="H1053">
        <v>-1</v>
      </c>
      <c r="I1053" t="s">
        <v>215</v>
      </c>
      <c r="J1053" t="s">
        <v>31</v>
      </c>
      <c r="K1053" t="s">
        <v>24</v>
      </c>
      <c r="L1053" t="s">
        <v>22</v>
      </c>
      <c r="M1053">
        <v>1609</v>
      </c>
      <c r="N1053">
        <v>1608</v>
      </c>
      <c r="O1053">
        <v>1</v>
      </c>
      <c r="P1053">
        <v>10</v>
      </c>
      <c r="Q1053" s="1">
        <v>41348</v>
      </c>
      <c r="R1053" t="s">
        <v>22</v>
      </c>
      <c r="S1053">
        <v>6</v>
      </c>
      <c r="T1053">
        <v>13</v>
      </c>
      <c r="U1053" t="b">
        <v>1</v>
      </c>
      <c r="V1053" t="b">
        <v>1</v>
      </c>
      <c r="W1053" t="s">
        <v>18</v>
      </c>
      <c r="X1053" s="1"/>
      <c r="Y1053" t="s">
        <v>18</v>
      </c>
      <c r="Z1053" t="s">
        <v>18</v>
      </c>
    </row>
    <row r="1054" spans="1:26" hidden="1" x14ac:dyDescent="0.4">
      <c r="A1054">
        <v>14025796951</v>
      </c>
      <c r="B1054" t="s">
        <v>16</v>
      </c>
      <c r="C1054" t="s">
        <v>28</v>
      </c>
      <c r="D1054" s="1">
        <v>39792</v>
      </c>
      <c r="E1054" s="1">
        <v>30547</v>
      </c>
      <c r="G1054" t="s">
        <v>19</v>
      </c>
      <c r="H1054">
        <v>-1</v>
      </c>
      <c r="I1054" t="s">
        <v>102</v>
      </c>
      <c r="J1054" t="s">
        <v>31</v>
      </c>
      <c r="K1054" t="s">
        <v>24</v>
      </c>
      <c r="L1054" t="s">
        <v>22</v>
      </c>
      <c r="M1054">
        <v>3578</v>
      </c>
      <c r="N1054">
        <v>3578</v>
      </c>
      <c r="O1054">
        <v>0</v>
      </c>
      <c r="P1054">
        <v>0</v>
      </c>
      <c r="Q1054" s="1">
        <v>41837</v>
      </c>
      <c r="R1054" t="s">
        <v>22</v>
      </c>
      <c r="S1054">
        <v>70</v>
      </c>
      <c r="T1054">
        <v>15</v>
      </c>
      <c r="U1054" t="b">
        <v>0</v>
      </c>
      <c r="V1054" t="b">
        <v>1</v>
      </c>
      <c r="W1054" t="s">
        <v>18</v>
      </c>
      <c r="X1054" s="1"/>
      <c r="Y1054" t="s">
        <v>18</v>
      </c>
      <c r="Z1054" t="s">
        <v>18</v>
      </c>
    </row>
    <row r="1055" spans="1:26" hidden="1" x14ac:dyDescent="0.4">
      <c r="A1055">
        <v>13009115446</v>
      </c>
      <c r="B1055" t="s">
        <v>16</v>
      </c>
      <c r="C1055" t="s">
        <v>28</v>
      </c>
      <c r="D1055" s="1">
        <v>41814</v>
      </c>
      <c r="E1055" s="1">
        <v>25629</v>
      </c>
      <c r="F1055" t="s">
        <v>25</v>
      </c>
      <c r="G1055" t="s">
        <v>19</v>
      </c>
      <c r="H1055">
        <v>2</v>
      </c>
      <c r="I1055" t="s">
        <v>20</v>
      </c>
      <c r="J1055" t="s">
        <v>21</v>
      </c>
      <c r="K1055" t="s">
        <v>23</v>
      </c>
      <c r="L1055" t="s">
        <v>22</v>
      </c>
      <c r="M1055">
        <v>1060</v>
      </c>
      <c r="N1055">
        <v>1060</v>
      </c>
      <c r="O1055">
        <v>0</v>
      </c>
      <c r="P1055">
        <v>0</v>
      </c>
      <c r="R1055" t="s">
        <v>22</v>
      </c>
      <c r="S1055">
        <v>55</v>
      </c>
      <c r="T1055">
        <v>41</v>
      </c>
      <c r="U1055" t="b">
        <v>0</v>
      </c>
      <c r="V1055" t="b">
        <v>1</v>
      </c>
      <c r="W1055" t="s">
        <v>18</v>
      </c>
      <c r="X1055" s="1"/>
      <c r="Y1055" t="s">
        <v>18</v>
      </c>
      <c r="Z1055" t="s">
        <v>18</v>
      </c>
    </row>
    <row r="1056" spans="1:26" x14ac:dyDescent="0.4">
      <c r="A1056">
        <v>11308064010</v>
      </c>
      <c r="B1056" t="s">
        <v>16</v>
      </c>
      <c r="C1056" t="s">
        <v>17</v>
      </c>
      <c r="D1056" s="1">
        <v>35831</v>
      </c>
      <c r="E1056" t="s">
        <v>60</v>
      </c>
      <c r="G1056" t="s">
        <v>19</v>
      </c>
      <c r="H1056">
        <v>-1</v>
      </c>
      <c r="I1056" t="s">
        <v>36</v>
      </c>
      <c r="J1056" t="s">
        <v>31</v>
      </c>
      <c r="K1056" t="s">
        <v>24</v>
      </c>
      <c r="L1056" t="s">
        <v>22</v>
      </c>
      <c r="M1056">
        <v>1026</v>
      </c>
      <c r="N1056">
        <v>1</v>
      </c>
      <c r="O1056">
        <v>1025</v>
      </c>
      <c r="P1056">
        <v>100</v>
      </c>
      <c r="Q1056" s="1">
        <v>41389</v>
      </c>
      <c r="R1056" t="s">
        <v>22</v>
      </c>
      <c r="S1056">
        <v>468</v>
      </c>
      <c r="T1056">
        <v>60</v>
      </c>
      <c r="U1056" t="b">
        <v>1</v>
      </c>
      <c r="V1056" t="b">
        <v>1</v>
      </c>
      <c r="W1056" t="s">
        <v>18</v>
      </c>
      <c r="X1056" s="1"/>
      <c r="Y1056" t="s">
        <v>18</v>
      </c>
      <c r="Z1056" t="s">
        <v>18</v>
      </c>
    </row>
    <row r="1057" spans="1:26" hidden="1" x14ac:dyDescent="0.4">
      <c r="A1057">
        <v>15744375243</v>
      </c>
      <c r="B1057" t="s">
        <v>16</v>
      </c>
      <c r="C1057" t="s">
        <v>24</v>
      </c>
      <c r="D1057" s="1">
        <v>35510</v>
      </c>
      <c r="E1057" s="1">
        <v>23742</v>
      </c>
      <c r="F1057" t="s">
        <v>25</v>
      </c>
      <c r="G1057" t="s">
        <v>19</v>
      </c>
      <c r="H1057">
        <v>-1</v>
      </c>
      <c r="I1057" t="s">
        <v>45</v>
      </c>
      <c r="J1057" t="s">
        <v>42</v>
      </c>
      <c r="K1057" t="s">
        <v>23</v>
      </c>
      <c r="L1057" t="s">
        <v>22</v>
      </c>
      <c r="M1057">
        <v>29945</v>
      </c>
      <c r="N1057">
        <v>29945</v>
      </c>
      <c r="O1057">
        <v>0</v>
      </c>
      <c r="P1057">
        <v>0</v>
      </c>
      <c r="R1057" t="s">
        <v>22</v>
      </c>
      <c r="S1057">
        <v>5182</v>
      </c>
      <c r="T1057">
        <v>2171</v>
      </c>
      <c r="U1057" t="b">
        <v>1</v>
      </c>
      <c r="V1057" t="b">
        <v>1</v>
      </c>
      <c r="W1057" t="s">
        <v>18</v>
      </c>
      <c r="X1057" s="1"/>
      <c r="Y1057" t="s">
        <v>18</v>
      </c>
      <c r="Z1057" t="s">
        <v>18</v>
      </c>
    </row>
    <row r="1058" spans="1:26" hidden="1" x14ac:dyDescent="0.4">
      <c r="A1058">
        <v>15851875206</v>
      </c>
      <c r="B1058" t="s">
        <v>16</v>
      </c>
      <c r="C1058" t="s">
        <v>17</v>
      </c>
      <c r="D1058" s="1">
        <v>35802</v>
      </c>
      <c r="E1058" s="1">
        <v>27114</v>
      </c>
      <c r="F1058" t="s">
        <v>25</v>
      </c>
      <c r="G1058" t="s">
        <v>19</v>
      </c>
      <c r="H1058">
        <v>-1</v>
      </c>
      <c r="I1058" t="s">
        <v>97</v>
      </c>
      <c r="J1058" t="s">
        <v>38</v>
      </c>
      <c r="K1058" t="s">
        <v>16</v>
      </c>
      <c r="L1058" t="s">
        <v>22</v>
      </c>
      <c r="M1058">
        <v>597</v>
      </c>
      <c r="N1058">
        <v>464</v>
      </c>
      <c r="O1058">
        <v>133</v>
      </c>
      <c r="P1058">
        <v>90</v>
      </c>
      <c r="Q1058" s="1">
        <v>42854</v>
      </c>
      <c r="R1058" t="s">
        <v>22</v>
      </c>
      <c r="S1058">
        <v>327</v>
      </c>
      <c r="T1058">
        <v>39</v>
      </c>
      <c r="U1058" t="b">
        <v>0</v>
      </c>
      <c r="V1058" t="b">
        <v>1</v>
      </c>
      <c r="W1058" t="s">
        <v>18</v>
      </c>
      <c r="X1058" s="1"/>
      <c r="Y1058" t="s">
        <v>18</v>
      </c>
      <c r="Z1058" t="s">
        <v>18</v>
      </c>
    </row>
    <row r="1059" spans="1:26" hidden="1" x14ac:dyDescent="0.4">
      <c r="A1059">
        <v>13638126968</v>
      </c>
      <c r="B1059" t="s">
        <v>16</v>
      </c>
      <c r="C1059" t="s">
        <v>17</v>
      </c>
      <c r="D1059" s="1">
        <v>35912</v>
      </c>
      <c r="E1059" s="1">
        <v>28109</v>
      </c>
      <c r="F1059" t="s">
        <v>25</v>
      </c>
      <c r="G1059" t="s">
        <v>19</v>
      </c>
      <c r="H1059">
        <v>-1</v>
      </c>
      <c r="I1059" t="s">
        <v>124</v>
      </c>
      <c r="J1059" t="s">
        <v>31</v>
      </c>
      <c r="K1059" t="s">
        <v>24</v>
      </c>
      <c r="L1059" t="s">
        <v>22</v>
      </c>
      <c r="M1059">
        <v>1262</v>
      </c>
      <c r="N1059">
        <v>1175</v>
      </c>
      <c r="O1059">
        <v>87</v>
      </c>
      <c r="P1059">
        <v>90</v>
      </c>
      <c r="Q1059" s="1">
        <v>42573</v>
      </c>
      <c r="R1059" t="s">
        <v>22</v>
      </c>
      <c r="S1059">
        <v>235</v>
      </c>
      <c r="T1059">
        <v>255</v>
      </c>
      <c r="U1059" t="b">
        <v>0</v>
      </c>
      <c r="V1059" t="b">
        <v>1</v>
      </c>
      <c r="W1059" t="s">
        <v>18</v>
      </c>
      <c r="X1059" s="1"/>
      <c r="Y1059" t="s">
        <v>18</v>
      </c>
      <c r="Z1059" t="s">
        <v>18</v>
      </c>
    </row>
    <row r="1060" spans="1:26" hidden="1" x14ac:dyDescent="0.4">
      <c r="A1060">
        <v>16619281642</v>
      </c>
      <c r="B1060" t="s">
        <v>16</v>
      </c>
      <c r="C1060" t="s">
        <v>17</v>
      </c>
      <c r="D1060" s="1">
        <v>36143</v>
      </c>
      <c r="E1060" s="1">
        <v>25555</v>
      </c>
      <c r="F1060" t="s">
        <v>25</v>
      </c>
      <c r="G1060" t="s">
        <v>19</v>
      </c>
      <c r="H1060">
        <v>2</v>
      </c>
      <c r="I1060" t="s">
        <v>79</v>
      </c>
      <c r="J1060" t="s">
        <v>31</v>
      </c>
      <c r="K1060" t="s">
        <v>24</v>
      </c>
      <c r="L1060" t="s">
        <v>22</v>
      </c>
      <c r="M1060">
        <v>386</v>
      </c>
      <c r="N1060">
        <v>3</v>
      </c>
      <c r="O1060">
        <v>383</v>
      </c>
      <c r="P1060">
        <v>100</v>
      </c>
      <c r="Q1060" s="1">
        <v>41496</v>
      </c>
      <c r="R1060" t="s">
        <v>22</v>
      </c>
      <c r="S1060">
        <v>971</v>
      </c>
      <c r="T1060">
        <v>246</v>
      </c>
      <c r="U1060" t="b">
        <v>1</v>
      </c>
      <c r="V1060" t="b">
        <v>1</v>
      </c>
      <c r="W1060" t="s">
        <v>18</v>
      </c>
      <c r="X1060" s="1"/>
      <c r="Y1060" t="s">
        <v>18</v>
      </c>
      <c r="Z1060" t="s">
        <v>18</v>
      </c>
    </row>
    <row r="1061" spans="1:26" hidden="1" x14ac:dyDescent="0.4">
      <c r="A1061">
        <v>18927376900</v>
      </c>
      <c r="B1061" t="s">
        <v>16</v>
      </c>
      <c r="C1061" t="s">
        <v>28</v>
      </c>
      <c r="D1061" s="1">
        <v>35164</v>
      </c>
      <c r="E1061" s="1">
        <v>27759</v>
      </c>
      <c r="F1061" t="s">
        <v>25</v>
      </c>
      <c r="G1061" t="s">
        <v>19</v>
      </c>
      <c r="H1061">
        <v>1</v>
      </c>
      <c r="I1061" t="s">
        <v>130</v>
      </c>
      <c r="J1061" t="s">
        <v>42</v>
      </c>
      <c r="K1061" t="s">
        <v>23</v>
      </c>
      <c r="L1061" t="s">
        <v>22</v>
      </c>
      <c r="M1061">
        <v>2398</v>
      </c>
      <c r="N1061">
        <v>2398</v>
      </c>
      <c r="O1061">
        <v>0</v>
      </c>
      <c r="P1061">
        <v>0</v>
      </c>
      <c r="R1061" t="s">
        <v>22</v>
      </c>
      <c r="S1061">
        <v>238</v>
      </c>
      <c r="T1061">
        <v>3</v>
      </c>
      <c r="U1061" t="b">
        <v>0</v>
      </c>
      <c r="V1061" t="b">
        <v>0</v>
      </c>
      <c r="W1061" t="s">
        <v>18</v>
      </c>
      <c r="X1061" s="1"/>
      <c r="Y1061" t="s">
        <v>18</v>
      </c>
      <c r="Z1061" t="s">
        <v>18</v>
      </c>
    </row>
    <row r="1062" spans="1:26" hidden="1" x14ac:dyDescent="0.4">
      <c r="A1062">
        <v>17850372338</v>
      </c>
      <c r="B1062" t="s">
        <v>16</v>
      </c>
      <c r="C1062" t="s">
        <v>24</v>
      </c>
      <c r="D1062" s="1">
        <v>34207</v>
      </c>
      <c r="E1062" s="1">
        <v>24001</v>
      </c>
      <c r="F1062" t="s">
        <v>29</v>
      </c>
      <c r="G1062" t="s">
        <v>19</v>
      </c>
      <c r="H1062">
        <v>4</v>
      </c>
      <c r="I1062" t="s">
        <v>66</v>
      </c>
      <c r="J1062" t="s">
        <v>31</v>
      </c>
      <c r="K1062" t="s">
        <v>24</v>
      </c>
      <c r="L1062" t="s">
        <v>22</v>
      </c>
      <c r="M1062">
        <v>1015</v>
      </c>
      <c r="N1062">
        <v>899</v>
      </c>
      <c r="O1062">
        <v>116</v>
      </c>
      <c r="P1062">
        <v>50</v>
      </c>
      <c r="Q1062" s="1">
        <v>42697</v>
      </c>
      <c r="R1062" t="s">
        <v>22</v>
      </c>
      <c r="S1062">
        <v>1670</v>
      </c>
      <c r="T1062">
        <v>643</v>
      </c>
      <c r="U1062" t="b">
        <v>0</v>
      </c>
      <c r="V1062" t="b">
        <v>1</v>
      </c>
      <c r="W1062" t="s">
        <v>18</v>
      </c>
      <c r="X1062" s="1"/>
      <c r="Y1062" t="s">
        <v>18</v>
      </c>
      <c r="Z1062" t="s">
        <v>18</v>
      </c>
    </row>
    <row r="1063" spans="1:26" hidden="1" x14ac:dyDescent="0.4">
      <c r="A1063">
        <v>18465794253</v>
      </c>
      <c r="B1063" t="s">
        <v>16</v>
      </c>
      <c r="C1063" t="s">
        <v>17</v>
      </c>
      <c r="D1063" s="1">
        <v>34545</v>
      </c>
      <c r="E1063" s="1">
        <v>21670</v>
      </c>
      <c r="F1063" t="s">
        <v>25</v>
      </c>
      <c r="G1063" t="s">
        <v>19</v>
      </c>
      <c r="H1063">
        <v>3</v>
      </c>
      <c r="I1063" t="s">
        <v>47</v>
      </c>
      <c r="J1063" t="s">
        <v>42</v>
      </c>
      <c r="K1063" t="s">
        <v>23</v>
      </c>
      <c r="L1063" t="s">
        <v>22</v>
      </c>
      <c r="M1063">
        <v>6638</v>
      </c>
      <c r="N1063">
        <v>6638</v>
      </c>
      <c r="O1063">
        <v>0</v>
      </c>
      <c r="P1063">
        <v>0</v>
      </c>
      <c r="R1063" t="s">
        <v>22</v>
      </c>
      <c r="S1063">
        <v>561</v>
      </c>
      <c r="T1063">
        <v>90</v>
      </c>
      <c r="U1063" t="b">
        <v>0</v>
      </c>
      <c r="V1063" t="b">
        <v>1</v>
      </c>
      <c r="W1063" t="s">
        <v>18</v>
      </c>
      <c r="X1063" s="1"/>
      <c r="Y1063" t="s">
        <v>18</v>
      </c>
      <c r="Z1063" t="s">
        <v>18</v>
      </c>
    </row>
    <row r="1064" spans="1:26" hidden="1" x14ac:dyDescent="0.4">
      <c r="A1064">
        <v>17122761160</v>
      </c>
      <c r="B1064" t="s">
        <v>16</v>
      </c>
      <c r="C1064" t="s">
        <v>17</v>
      </c>
      <c r="D1064" s="1">
        <v>35489</v>
      </c>
      <c r="E1064" s="1">
        <v>24161</v>
      </c>
      <c r="F1064" t="s">
        <v>25</v>
      </c>
      <c r="G1064" t="s">
        <v>19</v>
      </c>
      <c r="H1064">
        <v>2</v>
      </c>
      <c r="I1064" t="s">
        <v>111</v>
      </c>
      <c r="J1064" t="s">
        <v>58</v>
      </c>
      <c r="K1064" t="s">
        <v>16</v>
      </c>
      <c r="L1064" t="s">
        <v>22</v>
      </c>
      <c r="M1064">
        <v>72</v>
      </c>
      <c r="N1064">
        <v>39</v>
      </c>
      <c r="O1064">
        <v>33</v>
      </c>
      <c r="P1064">
        <v>100</v>
      </c>
      <c r="Q1064" s="1">
        <v>41208</v>
      </c>
      <c r="R1064" t="s">
        <v>22</v>
      </c>
      <c r="S1064">
        <v>405</v>
      </c>
      <c r="T1064">
        <v>132</v>
      </c>
      <c r="U1064" t="b">
        <v>1</v>
      </c>
      <c r="V1064" t="b">
        <v>1</v>
      </c>
      <c r="W1064" t="s">
        <v>18</v>
      </c>
      <c r="X1064" s="1"/>
      <c r="Y1064" t="s">
        <v>18</v>
      </c>
      <c r="Z1064" t="s">
        <v>18</v>
      </c>
    </row>
    <row r="1065" spans="1:26" hidden="1" x14ac:dyDescent="0.4">
      <c r="A1065">
        <v>17753224925</v>
      </c>
      <c r="B1065" t="s">
        <v>16</v>
      </c>
      <c r="C1065" t="s">
        <v>17</v>
      </c>
      <c r="D1065" s="1">
        <v>36793</v>
      </c>
      <c r="E1065" s="1">
        <v>24984</v>
      </c>
      <c r="F1065" t="s">
        <v>29</v>
      </c>
      <c r="G1065" t="s">
        <v>19</v>
      </c>
      <c r="H1065">
        <v>-1</v>
      </c>
      <c r="I1065" t="s">
        <v>88</v>
      </c>
      <c r="J1065" t="s">
        <v>31</v>
      </c>
      <c r="K1065" t="s">
        <v>24</v>
      </c>
      <c r="L1065" t="s">
        <v>22</v>
      </c>
      <c r="M1065">
        <v>3228</v>
      </c>
      <c r="N1065">
        <v>3228</v>
      </c>
      <c r="O1065">
        <v>0</v>
      </c>
      <c r="P1065">
        <v>0</v>
      </c>
      <c r="R1065" t="s">
        <v>22</v>
      </c>
      <c r="S1065">
        <v>439</v>
      </c>
      <c r="T1065">
        <v>167</v>
      </c>
      <c r="U1065" t="b">
        <v>0</v>
      </c>
      <c r="V1065" t="b">
        <v>1</v>
      </c>
      <c r="W1065" t="s">
        <v>18</v>
      </c>
      <c r="X1065" s="1"/>
      <c r="Y1065" t="s">
        <v>18</v>
      </c>
      <c r="Z1065" t="s">
        <v>18</v>
      </c>
    </row>
    <row r="1066" spans="1:26" hidden="1" x14ac:dyDescent="0.4">
      <c r="A1066">
        <v>18083156898</v>
      </c>
      <c r="B1066" t="s">
        <v>16</v>
      </c>
      <c r="C1066" t="s">
        <v>28</v>
      </c>
      <c r="D1066" s="1">
        <v>41306</v>
      </c>
      <c r="E1066" s="1">
        <v>25404</v>
      </c>
      <c r="F1066" t="s">
        <v>29</v>
      </c>
      <c r="G1066" t="s">
        <v>19</v>
      </c>
      <c r="H1066">
        <v>2</v>
      </c>
      <c r="I1066" t="s">
        <v>159</v>
      </c>
      <c r="J1066" t="s">
        <v>27</v>
      </c>
      <c r="K1066" t="s">
        <v>16</v>
      </c>
      <c r="L1066" t="s">
        <v>22</v>
      </c>
      <c r="M1066">
        <v>999</v>
      </c>
      <c r="N1066">
        <v>915</v>
      </c>
      <c r="O1066">
        <v>84</v>
      </c>
      <c r="P1066">
        <v>0</v>
      </c>
      <c r="Q1066" s="1">
        <v>42873</v>
      </c>
      <c r="R1066" t="s">
        <v>22</v>
      </c>
      <c r="S1066">
        <v>256</v>
      </c>
      <c r="T1066">
        <v>54</v>
      </c>
      <c r="U1066" t="b">
        <v>0</v>
      </c>
      <c r="V1066" t="b">
        <v>1</v>
      </c>
      <c r="W1066" t="s">
        <v>18</v>
      </c>
      <c r="X1066" s="1"/>
      <c r="Y1066" t="s">
        <v>18</v>
      </c>
      <c r="Z1066" t="s">
        <v>18</v>
      </c>
    </row>
    <row r="1067" spans="1:26" hidden="1" x14ac:dyDescent="0.4">
      <c r="A1067">
        <v>15590939287</v>
      </c>
      <c r="B1067" t="s">
        <v>16</v>
      </c>
      <c r="C1067" t="s">
        <v>28</v>
      </c>
      <c r="D1067" s="1">
        <v>36635</v>
      </c>
      <c r="E1067" s="1">
        <v>25694</v>
      </c>
      <c r="F1067" t="s">
        <v>25</v>
      </c>
      <c r="G1067" t="s">
        <v>19</v>
      </c>
      <c r="H1067">
        <v>-1</v>
      </c>
      <c r="I1067" t="s">
        <v>129</v>
      </c>
      <c r="J1067" t="s">
        <v>38</v>
      </c>
      <c r="K1067" t="s">
        <v>16</v>
      </c>
      <c r="L1067" t="s">
        <v>22</v>
      </c>
      <c r="M1067">
        <v>14</v>
      </c>
      <c r="N1067">
        <v>6</v>
      </c>
      <c r="O1067">
        <v>8</v>
      </c>
      <c r="P1067">
        <v>100</v>
      </c>
      <c r="Q1067" s="1">
        <v>42667</v>
      </c>
      <c r="R1067" t="s">
        <v>22</v>
      </c>
      <c r="S1067">
        <v>21</v>
      </c>
      <c r="T1067">
        <v>10</v>
      </c>
      <c r="U1067" t="b">
        <v>0</v>
      </c>
      <c r="V1067" t="b">
        <v>1</v>
      </c>
      <c r="W1067" t="s">
        <v>18</v>
      </c>
      <c r="X1067" s="1"/>
      <c r="Y1067" t="s">
        <v>18</v>
      </c>
      <c r="Z1067" t="s">
        <v>18</v>
      </c>
    </row>
    <row r="1068" spans="1:26" hidden="1" x14ac:dyDescent="0.4">
      <c r="A1068">
        <v>11522114159</v>
      </c>
      <c r="B1068" t="s">
        <v>16</v>
      </c>
      <c r="C1068" t="s">
        <v>28</v>
      </c>
      <c r="D1068" s="1">
        <v>37922</v>
      </c>
      <c r="E1068" s="1">
        <v>31040</v>
      </c>
      <c r="F1068" t="s">
        <v>25</v>
      </c>
      <c r="G1068" t="s">
        <v>19</v>
      </c>
      <c r="H1068">
        <v>3</v>
      </c>
      <c r="I1068" t="s">
        <v>168</v>
      </c>
      <c r="J1068" t="s">
        <v>31</v>
      </c>
      <c r="K1068" t="s">
        <v>24</v>
      </c>
      <c r="L1068" t="s">
        <v>22</v>
      </c>
      <c r="M1068">
        <v>292</v>
      </c>
      <c r="N1068">
        <v>292</v>
      </c>
      <c r="O1068">
        <v>0</v>
      </c>
      <c r="P1068">
        <v>0</v>
      </c>
      <c r="R1068" t="s">
        <v>22</v>
      </c>
      <c r="S1068">
        <v>1</v>
      </c>
      <c r="T1068">
        <v>6</v>
      </c>
      <c r="U1068" t="b">
        <v>0</v>
      </c>
      <c r="V1068" t="b">
        <v>1</v>
      </c>
      <c r="W1068" t="s">
        <v>18</v>
      </c>
      <c r="X1068" s="1"/>
      <c r="Y1068" t="s">
        <v>18</v>
      </c>
      <c r="Z1068" t="s">
        <v>18</v>
      </c>
    </row>
    <row r="1069" spans="1:26" hidden="1" x14ac:dyDescent="0.4">
      <c r="A1069">
        <v>10393222279</v>
      </c>
      <c r="B1069" t="s">
        <v>16</v>
      </c>
      <c r="C1069" t="s">
        <v>28</v>
      </c>
      <c r="D1069" s="1">
        <v>38629</v>
      </c>
      <c r="E1069" s="1">
        <v>27012</v>
      </c>
      <c r="F1069" t="s">
        <v>29</v>
      </c>
      <c r="G1069" t="s">
        <v>19</v>
      </c>
      <c r="H1069">
        <v>1</v>
      </c>
      <c r="I1069" t="s">
        <v>213</v>
      </c>
      <c r="J1069" t="s">
        <v>31</v>
      </c>
      <c r="K1069" t="s">
        <v>24</v>
      </c>
      <c r="L1069" t="s">
        <v>22</v>
      </c>
      <c r="M1069">
        <v>362</v>
      </c>
      <c r="N1069">
        <v>362</v>
      </c>
      <c r="O1069">
        <v>0</v>
      </c>
      <c r="P1069">
        <v>0</v>
      </c>
      <c r="R1069" t="s">
        <v>22</v>
      </c>
      <c r="S1069">
        <v>1</v>
      </c>
      <c r="T1069">
        <v>11</v>
      </c>
      <c r="U1069" t="b">
        <v>0</v>
      </c>
      <c r="V1069" t="b">
        <v>1</v>
      </c>
      <c r="W1069" t="s">
        <v>18</v>
      </c>
      <c r="X1069" s="1"/>
      <c r="Y1069" t="s">
        <v>18</v>
      </c>
      <c r="Z1069" t="s">
        <v>18</v>
      </c>
    </row>
    <row r="1070" spans="1:26" hidden="1" x14ac:dyDescent="0.4">
      <c r="A1070">
        <v>11981811036</v>
      </c>
      <c r="B1070" t="s">
        <v>16</v>
      </c>
      <c r="C1070" t="s">
        <v>28</v>
      </c>
      <c r="D1070" s="1">
        <v>40006</v>
      </c>
      <c r="E1070" s="1">
        <v>27978</v>
      </c>
      <c r="G1070" t="s">
        <v>19</v>
      </c>
      <c r="H1070">
        <v>-1</v>
      </c>
      <c r="I1070" t="s">
        <v>20</v>
      </c>
      <c r="J1070" t="s">
        <v>21</v>
      </c>
      <c r="K1070" t="s">
        <v>23</v>
      </c>
      <c r="L1070" t="s">
        <v>22</v>
      </c>
      <c r="M1070">
        <v>2783</v>
      </c>
      <c r="N1070">
        <v>2783</v>
      </c>
      <c r="O1070">
        <v>0</v>
      </c>
      <c r="P1070">
        <v>0</v>
      </c>
      <c r="Q1070" s="1">
        <v>43041</v>
      </c>
      <c r="R1070" t="s">
        <v>22</v>
      </c>
      <c r="S1070">
        <v>92</v>
      </c>
      <c r="T1070">
        <v>30</v>
      </c>
      <c r="U1070" t="b">
        <v>1</v>
      </c>
      <c r="V1070" t="b">
        <v>0</v>
      </c>
      <c r="W1070" t="s">
        <v>18</v>
      </c>
      <c r="X1070" s="1"/>
      <c r="Y1070" t="s">
        <v>18</v>
      </c>
      <c r="Z1070" t="s">
        <v>18</v>
      </c>
    </row>
    <row r="1071" spans="1:26" hidden="1" x14ac:dyDescent="0.4">
      <c r="A1071">
        <v>14933260450</v>
      </c>
      <c r="B1071" t="s">
        <v>16</v>
      </c>
      <c r="C1071" t="s">
        <v>17</v>
      </c>
      <c r="D1071" s="1">
        <v>40890</v>
      </c>
      <c r="E1071" s="1">
        <v>29799</v>
      </c>
      <c r="F1071" t="s">
        <v>25</v>
      </c>
      <c r="G1071" t="s">
        <v>19</v>
      </c>
      <c r="H1071">
        <v>4</v>
      </c>
      <c r="I1071" t="s">
        <v>20</v>
      </c>
      <c r="J1071" t="s">
        <v>21</v>
      </c>
      <c r="K1071" t="s">
        <v>23</v>
      </c>
      <c r="L1071" t="s">
        <v>22</v>
      </c>
      <c r="M1071">
        <v>3598</v>
      </c>
      <c r="N1071">
        <v>3598</v>
      </c>
      <c r="O1071">
        <v>0</v>
      </c>
      <c r="P1071">
        <v>0</v>
      </c>
      <c r="R1071" t="s">
        <v>22</v>
      </c>
      <c r="S1071">
        <v>407</v>
      </c>
      <c r="T1071">
        <v>843</v>
      </c>
      <c r="U1071" t="b">
        <v>1</v>
      </c>
      <c r="V1071" t="b">
        <v>1</v>
      </c>
      <c r="W1071" t="s">
        <v>18</v>
      </c>
      <c r="X1071" s="1"/>
      <c r="Y1071" t="s">
        <v>18</v>
      </c>
      <c r="Z1071" t="s">
        <v>18</v>
      </c>
    </row>
    <row r="1072" spans="1:26" hidden="1" x14ac:dyDescent="0.4">
      <c r="A1072">
        <v>14718896374</v>
      </c>
      <c r="B1072" t="s">
        <v>16</v>
      </c>
      <c r="C1072" t="s">
        <v>28</v>
      </c>
      <c r="D1072" s="1">
        <v>41589</v>
      </c>
      <c r="E1072" s="1">
        <v>29036</v>
      </c>
      <c r="F1072" t="s">
        <v>29</v>
      </c>
      <c r="G1072" t="s">
        <v>19</v>
      </c>
      <c r="H1072">
        <v>0</v>
      </c>
      <c r="I1072" t="s">
        <v>37</v>
      </c>
      <c r="J1072" t="s">
        <v>38</v>
      </c>
      <c r="K1072" t="s">
        <v>16</v>
      </c>
      <c r="L1072" t="s">
        <v>22</v>
      </c>
      <c r="M1072">
        <v>758</v>
      </c>
      <c r="N1072">
        <v>20</v>
      </c>
      <c r="O1072">
        <v>738</v>
      </c>
      <c r="P1072">
        <v>100</v>
      </c>
      <c r="Q1072" s="1">
        <v>41590</v>
      </c>
      <c r="R1072" t="s">
        <v>22</v>
      </c>
      <c r="S1072">
        <v>58</v>
      </c>
      <c r="T1072">
        <v>25</v>
      </c>
      <c r="U1072" t="b">
        <v>1</v>
      </c>
      <c r="V1072" t="b">
        <v>1</v>
      </c>
      <c r="W1072" t="s">
        <v>18</v>
      </c>
      <c r="X1072" s="1"/>
      <c r="Y1072" t="s">
        <v>18</v>
      </c>
      <c r="Z1072" t="s">
        <v>18</v>
      </c>
    </row>
    <row r="1073" spans="1:26" hidden="1" x14ac:dyDescent="0.4">
      <c r="A1073">
        <v>18873726439</v>
      </c>
      <c r="B1073" t="s">
        <v>16</v>
      </c>
      <c r="C1073" t="s">
        <v>28</v>
      </c>
      <c r="D1073" s="1">
        <v>35843</v>
      </c>
      <c r="E1073" s="1">
        <v>27958</v>
      </c>
      <c r="F1073" t="s">
        <v>25</v>
      </c>
      <c r="G1073" t="s">
        <v>19</v>
      </c>
      <c r="H1073">
        <v>-1</v>
      </c>
      <c r="I1073" t="s">
        <v>102</v>
      </c>
      <c r="J1073" t="s">
        <v>31</v>
      </c>
      <c r="K1073" t="s">
        <v>24</v>
      </c>
      <c r="L1073" t="s">
        <v>22</v>
      </c>
      <c r="M1073">
        <v>460</v>
      </c>
      <c r="N1073">
        <v>345</v>
      </c>
      <c r="O1073">
        <v>115</v>
      </c>
      <c r="P1073">
        <v>100</v>
      </c>
      <c r="Q1073" s="1">
        <v>42039</v>
      </c>
      <c r="R1073" t="s">
        <v>22</v>
      </c>
      <c r="S1073">
        <v>73</v>
      </c>
      <c r="T1073">
        <v>61</v>
      </c>
      <c r="U1073" t="b">
        <v>0</v>
      </c>
      <c r="V1073" t="b">
        <v>1</v>
      </c>
      <c r="W1073" t="s">
        <v>18</v>
      </c>
      <c r="X1073" s="1"/>
      <c r="Y1073" t="s">
        <v>18</v>
      </c>
      <c r="Z1073" t="s">
        <v>18</v>
      </c>
    </row>
    <row r="1074" spans="1:26" hidden="1" x14ac:dyDescent="0.4">
      <c r="A1074">
        <v>15540357533</v>
      </c>
      <c r="B1074" t="s">
        <v>16</v>
      </c>
      <c r="C1074" t="s">
        <v>24</v>
      </c>
      <c r="D1074" s="1">
        <v>35846</v>
      </c>
      <c r="E1074" s="1">
        <v>24910</v>
      </c>
      <c r="F1074" t="s">
        <v>29</v>
      </c>
      <c r="G1074" t="s">
        <v>19</v>
      </c>
      <c r="H1074">
        <v>-1</v>
      </c>
      <c r="I1074" t="s">
        <v>103</v>
      </c>
      <c r="J1074" t="s">
        <v>64</v>
      </c>
      <c r="K1074" t="s">
        <v>23</v>
      </c>
      <c r="L1074" t="s">
        <v>22</v>
      </c>
      <c r="M1074">
        <v>12104</v>
      </c>
      <c r="N1074">
        <v>12104</v>
      </c>
      <c r="O1074">
        <v>0</v>
      </c>
      <c r="P1074">
        <v>0</v>
      </c>
      <c r="R1074" t="s">
        <v>22</v>
      </c>
      <c r="S1074">
        <v>1583</v>
      </c>
      <c r="T1074">
        <v>1499</v>
      </c>
      <c r="U1074" t="b">
        <v>1</v>
      </c>
      <c r="V1074" t="b">
        <v>1</v>
      </c>
      <c r="W1074" t="s">
        <v>18</v>
      </c>
      <c r="X1074" s="1"/>
      <c r="Y1074" t="s">
        <v>18</v>
      </c>
      <c r="Z1074" t="s">
        <v>18</v>
      </c>
    </row>
    <row r="1075" spans="1:26" hidden="1" x14ac:dyDescent="0.4">
      <c r="A1075">
        <v>13046723640</v>
      </c>
      <c r="B1075" t="s">
        <v>16</v>
      </c>
      <c r="C1075" t="s">
        <v>17</v>
      </c>
      <c r="D1075" s="1">
        <v>34088</v>
      </c>
      <c r="E1075" s="1">
        <v>23427</v>
      </c>
      <c r="F1075" t="s">
        <v>29</v>
      </c>
      <c r="G1075" t="s">
        <v>19</v>
      </c>
      <c r="H1075">
        <v>-1</v>
      </c>
      <c r="I1075" t="s">
        <v>127</v>
      </c>
      <c r="J1075" t="s">
        <v>31</v>
      </c>
      <c r="K1075" t="s">
        <v>24</v>
      </c>
      <c r="L1075" t="s">
        <v>22</v>
      </c>
      <c r="M1075">
        <v>1659</v>
      </c>
      <c r="N1075">
        <v>1659</v>
      </c>
      <c r="O1075">
        <v>0</v>
      </c>
      <c r="P1075">
        <v>0</v>
      </c>
      <c r="R1075" t="s">
        <v>22</v>
      </c>
      <c r="S1075">
        <v>378</v>
      </c>
      <c r="T1075">
        <v>292</v>
      </c>
      <c r="U1075" t="b">
        <v>1</v>
      </c>
      <c r="V1075" t="b">
        <v>1</v>
      </c>
      <c r="W1075" t="s">
        <v>18</v>
      </c>
      <c r="X1075" s="1"/>
      <c r="Y1075" t="s">
        <v>18</v>
      </c>
      <c r="Z1075" t="s">
        <v>18</v>
      </c>
    </row>
    <row r="1076" spans="1:26" hidden="1" x14ac:dyDescent="0.4">
      <c r="A1076">
        <v>14499857380</v>
      </c>
      <c r="B1076" t="s">
        <v>16</v>
      </c>
      <c r="C1076" t="s">
        <v>28</v>
      </c>
      <c r="D1076" s="1">
        <v>35941</v>
      </c>
      <c r="E1076" s="1">
        <v>27746</v>
      </c>
      <c r="F1076" t="s">
        <v>29</v>
      </c>
      <c r="G1076" t="s">
        <v>19</v>
      </c>
      <c r="H1076">
        <v>4</v>
      </c>
      <c r="I1076" t="s">
        <v>104</v>
      </c>
      <c r="J1076" t="s">
        <v>31</v>
      </c>
      <c r="K1076" t="s">
        <v>24</v>
      </c>
      <c r="L1076" t="s">
        <v>22</v>
      </c>
      <c r="M1076">
        <v>106</v>
      </c>
      <c r="N1076">
        <v>65</v>
      </c>
      <c r="O1076">
        <v>41</v>
      </c>
      <c r="P1076">
        <v>100</v>
      </c>
      <c r="Q1076" s="1">
        <v>43283</v>
      </c>
      <c r="R1076" t="s">
        <v>22</v>
      </c>
      <c r="S1076">
        <v>148</v>
      </c>
      <c r="T1076">
        <v>82</v>
      </c>
      <c r="U1076" t="b">
        <v>1</v>
      </c>
      <c r="V1076" t="b">
        <v>1</v>
      </c>
      <c r="W1076" t="s">
        <v>18</v>
      </c>
      <c r="X1076" s="1"/>
      <c r="Y1076" t="s">
        <v>18</v>
      </c>
      <c r="Z1076" t="s">
        <v>18</v>
      </c>
    </row>
    <row r="1077" spans="1:26" hidden="1" x14ac:dyDescent="0.4">
      <c r="A1077">
        <v>11904360773</v>
      </c>
      <c r="B1077" t="s">
        <v>16</v>
      </c>
      <c r="C1077" t="s">
        <v>24</v>
      </c>
      <c r="D1077" s="1">
        <v>36073</v>
      </c>
      <c r="E1077" s="1">
        <v>29525</v>
      </c>
      <c r="F1077" t="s">
        <v>25</v>
      </c>
      <c r="G1077" t="s">
        <v>19</v>
      </c>
      <c r="H1077">
        <v>4</v>
      </c>
      <c r="I1077" t="s">
        <v>70</v>
      </c>
      <c r="J1077" t="s">
        <v>49</v>
      </c>
      <c r="K1077" t="s">
        <v>50</v>
      </c>
      <c r="L1077" t="s">
        <v>22</v>
      </c>
      <c r="M1077">
        <v>3683</v>
      </c>
      <c r="N1077">
        <v>3683</v>
      </c>
      <c r="O1077">
        <v>0</v>
      </c>
      <c r="P1077">
        <v>0</v>
      </c>
      <c r="R1077" t="s">
        <v>22</v>
      </c>
      <c r="S1077">
        <v>2507</v>
      </c>
      <c r="T1077">
        <v>344</v>
      </c>
      <c r="U1077" t="b">
        <v>1</v>
      </c>
      <c r="V1077" t="b">
        <v>1</v>
      </c>
      <c r="W1077" t="s">
        <v>18</v>
      </c>
      <c r="X1077" s="1"/>
      <c r="Y1077" t="s">
        <v>18</v>
      </c>
      <c r="Z1077" t="s">
        <v>18</v>
      </c>
    </row>
    <row r="1078" spans="1:26" hidden="1" x14ac:dyDescent="0.4">
      <c r="A1078">
        <v>15956210814</v>
      </c>
      <c r="B1078" t="s">
        <v>16</v>
      </c>
      <c r="C1078" t="s">
        <v>28</v>
      </c>
      <c r="D1078" s="1">
        <v>36309</v>
      </c>
      <c r="E1078" s="1">
        <v>29823</v>
      </c>
      <c r="F1078" t="s">
        <v>25</v>
      </c>
      <c r="G1078" t="s">
        <v>19</v>
      </c>
      <c r="H1078">
        <v>-1</v>
      </c>
      <c r="I1078" t="s">
        <v>105</v>
      </c>
      <c r="J1078" t="s">
        <v>31</v>
      </c>
      <c r="K1078" t="s">
        <v>24</v>
      </c>
      <c r="L1078" t="s">
        <v>22</v>
      </c>
      <c r="M1078">
        <v>398</v>
      </c>
      <c r="N1078">
        <v>398</v>
      </c>
      <c r="O1078">
        <v>0</v>
      </c>
      <c r="P1078">
        <v>0</v>
      </c>
      <c r="Q1078" s="1">
        <v>41585</v>
      </c>
      <c r="R1078" t="s">
        <v>22</v>
      </c>
      <c r="S1078">
        <v>53</v>
      </c>
      <c r="T1078">
        <v>37</v>
      </c>
      <c r="U1078" t="b">
        <v>0</v>
      </c>
      <c r="V1078" t="b">
        <v>0</v>
      </c>
      <c r="W1078" t="s">
        <v>18</v>
      </c>
      <c r="X1078" s="1"/>
      <c r="Y1078" t="s">
        <v>18</v>
      </c>
      <c r="Z1078" t="s">
        <v>18</v>
      </c>
    </row>
    <row r="1079" spans="1:26" hidden="1" x14ac:dyDescent="0.4">
      <c r="A1079">
        <v>18625025421</v>
      </c>
      <c r="B1079" t="s">
        <v>16</v>
      </c>
      <c r="C1079" t="s">
        <v>24</v>
      </c>
      <c r="D1079" s="1">
        <v>39589</v>
      </c>
      <c r="E1079" s="1">
        <v>28352</v>
      </c>
      <c r="F1079" t="s">
        <v>29</v>
      </c>
      <c r="G1079" t="s">
        <v>19</v>
      </c>
      <c r="H1079">
        <v>3</v>
      </c>
      <c r="I1079" t="s">
        <v>36</v>
      </c>
      <c r="J1079" t="s">
        <v>31</v>
      </c>
      <c r="K1079" t="s">
        <v>24</v>
      </c>
      <c r="L1079" t="s">
        <v>22</v>
      </c>
      <c r="M1079">
        <v>16607</v>
      </c>
      <c r="N1079">
        <v>16164</v>
      </c>
      <c r="O1079">
        <v>443</v>
      </c>
      <c r="P1079">
        <v>10</v>
      </c>
      <c r="Q1079" s="1">
        <v>43444</v>
      </c>
      <c r="R1079" t="s">
        <v>22</v>
      </c>
      <c r="S1079">
        <v>2464</v>
      </c>
      <c r="T1079">
        <v>1585</v>
      </c>
      <c r="U1079" t="b">
        <v>1</v>
      </c>
      <c r="V1079" t="b">
        <v>1</v>
      </c>
      <c r="W1079" t="s">
        <v>18</v>
      </c>
      <c r="X1079" s="1"/>
      <c r="Y1079" t="s">
        <v>18</v>
      </c>
      <c r="Z1079" t="s">
        <v>18</v>
      </c>
    </row>
    <row r="1080" spans="1:26" hidden="1" x14ac:dyDescent="0.4">
      <c r="A1080">
        <v>12525772467</v>
      </c>
      <c r="B1080" t="s">
        <v>16</v>
      </c>
      <c r="C1080" t="s">
        <v>28</v>
      </c>
      <c r="D1080" s="1">
        <v>41549</v>
      </c>
      <c r="E1080" s="1">
        <v>28259</v>
      </c>
      <c r="F1080" t="s">
        <v>29</v>
      </c>
      <c r="G1080" t="s">
        <v>19</v>
      </c>
      <c r="H1080">
        <v>-1</v>
      </c>
      <c r="I1080" t="s">
        <v>39</v>
      </c>
      <c r="J1080" t="s">
        <v>31</v>
      </c>
      <c r="K1080" t="s">
        <v>24</v>
      </c>
      <c r="L1080" t="s">
        <v>22</v>
      </c>
      <c r="M1080">
        <v>35</v>
      </c>
      <c r="N1080">
        <v>2</v>
      </c>
      <c r="O1080">
        <v>33</v>
      </c>
      <c r="P1080">
        <v>100</v>
      </c>
      <c r="Q1080" s="1">
        <v>41549</v>
      </c>
      <c r="R1080" t="s">
        <v>22</v>
      </c>
      <c r="S1080">
        <v>10</v>
      </c>
      <c r="T1080">
        <v>4</v>
      </c>
      <c r="U1080" t="b">
        <v>0</v>
      </c>
      <c r="V1080" t="b">
        <v>0</v>
      </c>
      <c r="W1080" t="s">
        <v>18</v>
      </c>
      <c r="X1080" s="1"/>
      <c r="Y1080" t="s">
        <v>18</v>
      </c>
      <c r="Z1080" t="s">
        <v>18</v>
      </c>
    </row>
    <row r="1081" spans="1:26" hidden="1" x14ac:dyDescent="0.4">
      <c r="A1081">
        <v>11800135315</v>
      </c>
      <c r="B1081" t="s">
        <v>16</v>
      </c>
      <c r="C1081" t="s">
        <v>28</v>
      </c>
      <c r="D1081" s="1">
        <v>42545</v>
      </c>
      <c r="E1081" s="1">
        <v>27465</v>
      </c>
      <c r="F1081" t="s">
        <v>25</v>
      </c>
      <c r="G1081" t="s">
        <v>19</v>
      </c>
      <c r="H1081">
        <v>-1</v>
      </c>
      <c r="I1081" t="s">
        <v>242</v>
      </c>
      <c r="J1081" t="s">
        <v>49</v>
      </c>
      <c r="K1081" t="s">
        <v>50</v>
      </c>
      <c r="L1081" t="s">
        <v>22</v>
      </c>
      <c r="M1081">
        <v>18</v>
      </c>
      <c r="N1081">
        <v>15</v>
      </c>
      <c r="O1081">
        <v>3</v>
      </c>
      <c r="P1081">
        <v>100</v>
      </c>
      <c r="Q1081" s="1">
        <v>42546</v>
      </c>
      <c r="R1081" t="s">
        <v>22</v>
      </c>
      <c r="S1081">
        <v>18</v>
      </c>
      <c r="T1081">
        <v>12</v>
      </c>
      <c r="U1081" t="b">
        <v>0</v>
      </c>
      <c r="V1081" t="b">
        <v>0</v>
      </c>
      <c r="W1081" t="s">
        <v>18</v>
      </c>
      <c r="X1081" s="1"/>
      <c r="Y1081" t="s">
        <v>18</v>
      </c>
      <c r="Z1081" t="s">
        <v>18</v>
      </c>
    </row>
    <row r="1082" spans="1:26" hidden="1" x14ac:dyDescent="0.4">
      <c r="A1082">
        <v>10168855675</v>
      </c>
      <c r="B1082" t="s">
        <v>16</v>
      </c>
      <c r="C1082" t="s">
        <v>17</v>
      </c>
      <c r="D1082" s="1">
        <v>33794</v>
      </c>
      <c r="E1082" s="1">
        <v>26190</v>
      </c>
      <c r="F1082" t="s">
        <v>29</v>
      </c>
      <c r="G1082" t="s">
        <v>19</v>
      </c>
      <c r="H1082">
        <v>3</v>
      </c>
      <c r="I1082" t="s">
        <v>45</v>
      </c>
      <c r="J1082" t="s">
        <v>42</v>
      </c>
      <c r="K1082" t="s">
        <v>23</v>
      </c>
      <c r="L1082" t="s">
        <v>22</v>
      </c>
      <c r="M1082">
        <v>7647</v>
      </c>
      <c r="N1082">
        <v>7647</v>
      </c>
      <c r="O1082">
        <v>0</v>
      </c>
      <c r="P1082">
        <v>0</v>
      </c>
      <c r="Q1082" s="1">
        <v>40919</v>
      </c>
      <c r="R1082" t="s">
        <v>22</v>
      </c>
      <c r="S1082">
        <v>780</v>
      </c>
      <c r="T1082">
        <v>365</v>
      </c>
      <c r="U1082" t="b">
        <v>0</v>
      </c>
      <c r="V1082" t="b">
        <v>0</v>
      </c>
      <c r="W1082" t="s">
        <v>18</v>
      </c>
      <c r="X1082" s="1"/>
      <c r="Y1082" t="s">
        <v>18</v>
      </c>
      <c r="Z1082" t="s">
        <v>18</v>
      </c>
    </row>
    <row r="1083" spans="1:26" hidden="1" x14ac:dyDescent="0.4">
      <c r="A1083">
        <v>17817489195</v>
      </c>
      <c r="B1083" t="s">
        <v>16</v>
      </c>
      <c r="C1083" t="s">
        <v>17</v>
      </c>
      <c r="D1083" s="1">
        <v>33682</v>
      </c>
      <c r="E1083" s="1">
        <v>26176</v>
      </c>
      <c r="F1083" t="s">
        <v>25</v>
      </c>
      <c r="G1083" t="s">
        <v>19</v>
      </c>
      <c r="H1083">
        <v>2</v>
      </c>
      <c r="I1083" t="s">
        <v>190</v>
      </c>
      <c r="J1083" t="s">
        <v>42</v>
      </c>
      <c r="K1083" t="s">
        <v>23</v>
      </c>
      <c r="L1083" t="s">
        <v>22</v>
      </c>
      <c r="M1083">
        <v>8093</v>
      </c>
      <c r="N1083">
        <v>8093</v>
      </c>
      <c r="O1083">
        <v>0</v>
      </c>
      <c r="P1083">
        <v>0</v>
      </c>
      <c r="R1083" t="s">
        <v>22</v>
      </c>
      <c r="S1083">
        <v>685</v>
      </c>
      <c r="T1083">
        <v>218</v>
      </c>
      <c r="U1083" t="b">
        <v>1</v>
      </c>
      <c r="V1083" t="b">
        <v>1</v>
      </c>
      <c r="W1083" t="s">
        <v>18</v>
      </c>
      <c r="X1083" s="1"/>
      <c r="Y1083" t="s">
        <v>18</v>
      </c>
      <c r="Z1083" t="s">
        <v>18</v>
      </c>
    </row>
    <row r="1084" spans="1:26" hidden="1" x14ac:dyDescent="0.4">
      <c r="A1084">
        <v>17089193339</v>
      </c>
      <c r="B1084" t="s">
        <v>16</v>
      </c>
      <c r="C1084" t="s">
        <v>28</v>
      </c>
      <c r="D1084" s="1">
        <v>33723</v>
      </c>
      <c r="E1084" s="1">
        <v>23515</v>
      </c>
      <c r="F1084" t="s">
        <v>25</v>
      </c>
      <c r="G1084" t="s">
        <v>19</v>
      </c>
      <c r="H1084">
        <v>0</v>
      </c>
      <c r="I1084" t="s">
        <v>71</v>
      </c>
      <c r="J1084" t="s">
        <v>34</v>
      </c>
      <c r="K1084" t="s">
        <v>23</v>
      </c>
      <c r="L1084" t="s">
        <v>22</v>
      </c>
      <c r="M1084">
        <v>932</v>
      </c>
      <c r="N1084">
        <v>861</v>
      </c>
      <c r="O1084">
        <v>71</v>
      </c>
      <c r="P1084">
        <v>100</v>
      </c>
      <c r="Q1084" s="1">
        <v>43116</v>
      </c>
      <c r="R1084" t="s">
        <v>22</v>
      </c>
      <c r="S1084">
        <v>116</v>
      </c>
      <c r="T1084">
        <v>67</v>
      </c>
      <c r="U1084" t="b">
        <v>1</v>
      </c>
      <c r="V1084" t="b">
        <v>1</v>
      </c>
      <c r="W1084" t="s">
        <v>18</v>
      </c>
      <c r="X1084" s="1"/>
      <c r="Y1084" t="s">
        <v>18</v>
      </c>
      <c r="Z1084" t="s">
        <v>18</v>
      </c>
    </row>
    <row r="1085" spans="1:26" hidden="1" x14ac:dyDescent="0.4">
      <c r="A1085">
        <v>18451762079</v>
      </c>
      <c r="B1085" t="s">
        <v>16</v>
      </c>
      <c r="C1085" t="s">
        <v>17</v>
      </c>
      <c r="D1085" s="1">
        <v>33751</v>
      </c>
      <c r="E1085" s="1">
        <v>21855</v>
      </c>
      <c r="F1085" t="s">
        <v>25</v>
      </c>
      <c r="G1085" t="s">
        <v>19</v>
      </c>
      <c r="H1085">
        <v>-1</v>
      </c>
      <c r="I1085" t="s">
        <v>35</v>
      </c>
      <c r="J1085" t="s">
        <v>21</v>
      </c>
      <c r="K1085" t="s">
        <v>23</v>
      </c>
      <c r="L1085" t="s">
        <v>22</v>
      </c>
      <c r="M1085">
        <v>27202</v>
      </c>
      <c r="N1085">
        <v>27202</v>
      </c>
      <c r="O1085">
        <v>0</v>
      </c>
      <c r="P1085">
        <v>0</v>
      </c>
      <c r="R1085" t="s">
        <v>22</v>
      </c>
      <c r="S1085">
        <v>578</v>
      </c>
      <c r="T1085">
        <v>193</v>
      </c>
      <c r="U1085" t="b">
        <v>1</v>
      </c>
      <c r="V1085" t="b">
        <v>1</v>
      </c>
      <c r="W1085" t="s">
        <v>18</v>
      </c>
      <c r="X1085" s="1"/>
      <c r="Y1085" t="s">
        <v>18</v>
      </c>
      <c r="Z1085" t="s">
        <v>18</v>
      </c>
    </row>
    <row r="1086" spans="1:26" hidden="1" x14ac:dyDescent="0.4">
      <c r="A1086">
        <v>16718576056</v>
      </c>
      <c r="B1086" t="s">
        <v>16</v>
      </c>
      <c r="C1086" t="s">
        <v>28</v>
      </c>
      <c r="D1086" s="1">
        <v>33842</v>
      </c>
      <c r="E1086" s="1">
        <v>22636</v>
      </c>
      <c r="F1086" t="s">
        <v>29</v>
      </c>
      <c r="G1086" t="s">
        <v>19</v>
      </c>
      <c r="H1086">
        <v>0</v>
      </c>
      <c r="I1086" t="s">
        <v>20</v>
      </c>
      <c r="J1086" t="s">
        <v>21</v>
      </c>
      <c r="K1086" t="s">
        <v>23</v>
      </c>
      <c r="L1086" t="s">
        <v>22</v>
      </c>
      <c r="M1086">
        <v>3069</v>
      </c>
      <c r="N1086">
        <v>3069</v>
      </c>
      <c r="O1086">
        <v>0</v>
      </c>
      <c r="P1086">
        <v>0</v>
      </c>
      <c r="R1086" t="s">
        <v>22</v>
      </c>
      <c r="S1086">
        <v>268</v>
      </c>
      <c r="T1086">
        <v>57</v>
      </c>
      <c r="U1086" t="b">
        <v>1</v>
      </c>
      <c r="V1086" t="b">
        <v>1</v>
      </c>
      <c r="W1086" t="s">
        <v>18</v>
      </c>
      <c r="X1086" s="1"/>
      <c r="Y1086" t="s">
        <v>18</v>
      </c>
      <c r="Z1086" t="s">
        <v>18</v>
      </c>
    </row>
    <row r="1087" spans="1:26" x14ac:dyDescent="0.4">
      <c r="A1087">
        <v>13629538259</v>
      </c>
      <c r="B1087" t="s">
        <v>16</v>
      </c>
      <c r="C1087" t="s">
        <v>28</v>
      </c>
      <c r="D1087" s="1">
        <v>34194</v>
      </c>
      <c r="E1087" t="s">
        <v>60</v>
      </c>
      <c r="G1087" t="s">
        <v>19</v>
      </c>
      <c r="H1087">
        <v>-1</v>
      </c>
      <c r="I1087" t="s">
        <v>93</v>
      </c>
      <c r="J1087" t="s">
        <v>49</v>
      </c>
      <c r="K1087" t="s">
        <v>50</v>
      </c>
      <c r="L1087" t="s">
        <v>22</v>
      </c>
      <c r="M1087">
        <v>1426</v>
      </c>
      <c r="N1087">
        <v>1426</v>
      </c>
      <c r="O1087">
        <v>0</v>
      </c>
      <c r="P1087">
        <v>0</v>
      </c>
      <c r="R1087" t="s">
        <v>22</v>
      </c>
      <c r="S1087">
        <v>123</v>
      </c>
      <c r="T1087">
        <v>44</v>
      </c>
      <c r="U1087" t="b">
        <v>1</v>
      </c>
      <c r="V1087" t="b">
        <v>1</v>
      </c>
      <c r="W1087" t="s">
        <v>18</v>
      </c>
      <c r="X1087" s="1"/>
      <c r="Y1087" t="s">
        <v>18</v>
      </c>
      <c r="Z1087" t="s">
        <v>18</v>
      </c>
    </row>
    <row r="1088" spans="1:26" hidden="1" x14ac:dyDescent="0.4">
      <c r="A1088">
        <v>18263520777</v>
      </c>
      <c r="B1088" t="s">
        <v>16</v>
      </c>
      <c r="C1088" t="s">
        <v>28</v>
      </c>
      <c r="D1088" s="1">
        <v>37146</v>
      </c>
      <c r="E1088" s="1">
        <v>30213</v>
      </c>
      <c r="F1088" t="s">
        <v>29</v>
      </c>
      <c r="G1088" t="s">
        <v>19</v>
      </c>
      <c r="H1088">
        <v>-1</v>
      </c>
      <c r="I1088" t="s">
        <v>39</v>
      </c>
      <c r="J1088" t="s">
        <v>31</v>
      </c>
      <c r="K1088" t="s">
        <v>24</v>
      </c>
      <c r="L1088" t="s">
        <v>22</v>
      </c>
      <c r="M1088">
        <v>2125</v>
      </c>
      <c r="N1088">
        <v>1925</v>
      </c>
      <c r="O1088">
        <v>200</v>
      </c>
      <c r="P1088">
        <v>0</v>
      </c>
      <c r="Q1088" s="1">
        <v>42442</v>
      </c>
      <c r="R1088" t="s">
        <v>22</v>
      </c>
      <c r="S1088">
        <v>52</v>
      </c>
      <c r="T1088">
        <v>54</v>
      </c>
      <c r="U1088" t="b">
        <v>0</v>
      </c>
      <c r="V1088" t="b">
        <v>1</v>
      </c>
      <c r="W1088" t="s">
        <v>18</v>
      </c>
      <c r="X1088" s="1"/>
      <c r="Y1088" t="s">
        <v>18</v>
      </c>
      <c r="Z1088" t="s">
        <v>18</v>
      </c>
    </row>
    <row r="1089" spans="1:26" hidden="1" x14ac:dyDescent="0.4">
      <c r="A1089">
        <v>18027423874</v>
      </c>
      <c r="B1089" t="s">
        <v>16</v>
      </c>
      <c r="C1089" t="s">
        <v>28</v>
      </c>
      <c r="D1089" s="1">
        <v>35889</v>
      </c>
      <c r="E1089" s="1">
        <v>25340</v>
      </c>
      <c r="G1089" t="s">
        <v>19</v>
      </c>
      <c r="H1089">
        <v>-1</v>
      </c>
      <c r="I1089" t="s">
        <v>127</v>
      </c>
      <c r="J1089" t="s">
        <v>31</v>
      </c>
      <c r="K1089" t="s">
        <v>24</v>
      </c>
      <c r="L1089" t="s">
        <v>22</v>
      </c>
      <c r="M1089">
        <v>2902</v>
      </c>
      <c r="N1089">
        <v>2224</v>
      </c>
      <c r="O1089">
        <v>678</v>
      </c>
      <c r="P1089">
        <v>80</v>
      </c>
      <c r="Q1089" s="1">
        <v>42582</v>
      </c>
      <c r="R1089" t="s">
        <v>22</v>
      </c>
      <c r="S1089">
        <v>65</v>
      </c>
      <c r="T1089">
        <v>71</v>
      </c>
      <c r="U1089" t="b">
        <v>0</v>
      </c>
      <c r="V1089" t="b">
        <v>1</v>
      </c>
      <c r="W1089" t="s">
        <v>18</v>
      </c>
      <c r="X1089" s="1"/>
      <c r="Y1089" t="s">
        <v>18</v>
      </c>
      <c r="Z1089" t="s">
        <v>18</v>
      </c>
    </row>
    <row r="1090" spans="1:26" hidden="1" x14ac:dyDescent="0.4">
      <c r="A1090">
        <v>12741688325</v>
      </c>
      <c r="B1090" t="s">
        <v>16</v>
      </c>
      <c r="C1090" t="s">
        <v>28</v>
      </c>
      <c r="D1090" s="1">
        <v>36609</v>
      </c>
      <c r="E1090" s="1">
        <v>25604</v>
      </c>
      <c r="G1090" t="s">
        <v>19</v>
      </c>
      <c r="H1090">
        <v>2</v>
      </c>
      <c r="I1090" t="s">
        <v>88</v>
      </c>
      <c r="J1090" t="s">
        <v>31</v>
      </c>
      <c r="K1090" t="s">
        <v>24</v>
      </c>
      <c r="L1090" t="s">
        <v>22</v>
      </c>
      <c r="M1090">
        <v>123</v>
      </c>
      <c r="N1090">
        <v>113</v>
      </c>
      <c r="O1090">
        <v>10</v>
      </c>
      <c r="P1090">
        <v>100</v>
      </c>
      <c r="Q1090" s="1">
        <v>42292</v>
      </c>
      <c r="R1090" t="s">
        <v>22</v>
      </c>
      <c r="S1090">
        <v>53</v>
      </c>
      <c r="T1090">
        <v>38</v>
      </c>
      <c r="U1090" t="b">
        <v>0</v>
      </c>
      <c r="V1090" t="b">
        <v>0</v>
      </c>
      <c r="W1090" t="s">
        <v>18</v>
      </c>
      <c r="X1090" s="1"/>
      <c r="Y1090" t="s">
        <v>18</v>
      </c>
      <c r="Z1090" t="s">
        <v>18</v>
      </c>
    </row>
    <row r="1091" spans="1:26" hidden="1" x14ac:dyDescent="0.4">
      <c r="A1091">
        <v>18564033619</v>
      </c>
      <c r="B1091" t="s">
        <v>16</v>
      </c>
      <c r="C1091" t="s">
        <v>28</v>
      </c>
      <c r="D1091" s="1">
        <v>37364</v>
      </c>
      <c r="E1091" s="1">
        <v>28426</v>
      </c>
      <c r="F1091" t="s">
        <v>29</v>
      </c>
      <c r="G1091" t="s">
        <v>19</v>
      </c>
      <c r="H1091">
        <v>-1</v>
      </c>
      <c r="I1091" t="s">
        <v>66</v>
      </c>
      <c r="J1091" t="s">
        <v>31</v>
      </c>
      <c r="K1091" t="s">
        <v>24</v>
      </c>
      <c r="L1091" t="s">
        <v>22</v>
      </c>
      <c r="M1091">
        <v>254</v>
      </c>
      <c r="N1091">
        <v>231</v>
      </c>
      <c r="O1091">
        <v>23</v>
      </c>
      <c r="P1091">
        <v>100</v>
      </c>
      <c r="Q1091" s="1">
        <v>41282</v>
      </c>
      <c r="R1091" t="s">
        <v>22</v>
      </c>
      <c r="S1091">
        <v>130</v>
      </c>
      <c r="T1091">
        <v>34</v>
      </c>
      <c r="U1091" t="b">
        <v>1</v>
      </c>
      <c r="V1091" t="b">
        <v>1</v>
      </c>
      <c r="W1091" t="s">
        <v>18</v>
      </c>
      <c r="X1091" s="1"/>
      <c r="Y1091" t="s">
        <v>18</v>
      </c>
      <c r="Z1091" t="s">
        <v>18</v>
      </c>
    </row>
    <row r="1092" spans="1:26" hidden="1" x14ac:dyDescent="0.4">
      <c r="A1092">
        <v>16376715281</v>
      </c>
      <c r="B1092" t="s">
        <v>16</v>
      </c>
      <c r="C1092" t="s">
        <v>17</v>
      </c>
      <c r="D1092" s="1">
        <v>37522</v>
      </c>
      <c r="E1092" s="1">
        <v>28351</v>
      </c>
      <c r="F1092" t="s">
        <v>29</v>
      </c>
      <c r="G1092" t="s">
        <v>19</v>
      </c>
      <c r="H1092">
        <v>2</v>
      </c>
      <c r="I1092" t="s">
        <v>36</v>
      </c>
      <c r="J1092" t="s">
        <v>31</v>
      </c>
      <c r="K1092" t="s">
        <v>24</v>
      </c>
      <c r="L1092" t="s">
        <v>22</v>
      </c>
      <c r="M1092">
        <v>2753</v>
      </c>
      <c r="N1092">
        <v>2753</v>
      </c>
      <c r="O1092">
        <v>0</v>
      </c>
      <c r="P1092">
        <v>0</v>
      </c>
      <c r="R1092" t="s">
        <v>22</v>
      </c>
      <c r="S1092">
        <v>604</v>
      </c>
      <c r="T1092">
        <v>1431</v>
      </c>
      <c r="U1092" t="b">
        <v>1</v>
      </c>
      <c r="V1092" t="b">
        <v>1</v>
      </c>
      <c r="W1092" t="s">
        <v>18</v>
      </c>
      <c r="X1092" s="1"/>
      <c r="Y1092" t="s">
        <v>18</v>
      </c>
      <c r="Z1092" t="s">
        <v>18</v>
      </c>
    </row>
    <row r="1093" spans="1:26" hidden="1" x14ac:dyDescent="0.4">
      <c r="A1093">
        <v>13475771963</v>
      </c>
      <c r="B1093" t="s">
        <v>16</v>
      </c>
      <c r="C1093" t="s">
        <v>28</v>
      </c>
      <c r="D1093" s="1">
        <v>38110</v>
      </c>
      <c r="E1093" s="1">
        <v>29894</v>
      </c>
      <c r="F1093" t="s">
        <v>29</v>
      </c>
      <c r="G1093" t="s">
        <v>19</v>
      </c>
      <c r="H1093">
        <v>-1</v>
      </c>
      <c r="I1093" t="s">
        <v>66</v>
      </c>
      <c r="J1093" t="s">
        <v>31</v>
      </c>
      <c r="K1093" t="s">
        <v>24</v>
      </c>
      <c r="L1093" t="s">
        <v>22</v>
      </c>
      <c r="M1093">
        <v>3105</v>
      </c>
      <c r="N1093">
        <v>3105</v>
      </c>
      <c r="O1093">
        <v>0</v>
      </c>
      <c r="P1093">
        <v>0</v>
      </c>
      <c r="R1093" t="s">
        <v>22</v>
      </c>
      <c r="S1093">
        <v>168</v>
      </c>
      <c r="T1093">
        <v>52</v>
      </c>
      <c r="U1093" t="b">
        <v>0</v>
      </c>
      <c r="V1093" t="b">
        <v>1</v>
      </c>
      <c r="W1093" t="s">
        <v>18</v>
      </c>
      <c r="X1093" s="1"/>
      <c r="Y1093" t="s">
        <v>18</v>
      </c>
      <c r="Z1093" t="s">
        <v>18</v>
      </c>
    </row>
    <row r="1094" spans="1:26" hidden="1" x14ac:dyDescent="0.4">
      <c r="A1094">
        <v>11340330943</v>
      </c>
      <c r="B1094" t="s">
        <v>16</v>
      </c>
      <c r="C1094" t="s">
        <v>28</v>
      </c>
      <c r="D1094" s="1">
        <v>38392</v>
      </c>
      <c r="E1094" s="1">
        <v>27404</v>
      </c>
      <c r="G1094" t="s">
        <v>19</v>
      </c>
      <c r="H1094">
        <v>1</v>
      </c>
      <c r="I1094" t="s">
        <v>159</v>
      </c>
      <c r="J1094" t="s">
        <v>27</v>
      </c>
      <c r="K1094" t="s">
        <v>16</v>
      </c>
      <c r="L1094" t="s">
        <v>22</v>
      </c>
      <c r="M1094">
        <v>1332</v>
      </c>
      <c r="N1094">
        <v>1332</v>
      </c>
      <c r="O1094">
        <v>0</v>
      </c>
      <c r="P1094">
        <v>0</v>
      </c>
      <c r="R1094" t="s">
        <v>22</v>
      </c>
      <c r="S1094">
        <v>83</v>
      </c>
      <c r="T1094">
        <v>3</v>
      </c>
      <c r="U1094" t="b">
        <v>0</v>
      </c>
      <c r="V1094" t="b">
        <v>1</v>
      </c>
      <c r="W1094" t="s">
        <v>18</v>
      </c>
      <c r="X1094" s="1"/>
      <c r="Y1094" t="s">
        <v>18</v>
      </c>
      <c r="Z1094" t="s">
        <v>18</v>
      </c>
    </row>
    <row r="1095" spans="1:26" hidden="1" x14ac:dyDescent="0.4">
      <c r="A1095">
        <v>15102526630</v>
      </c>
      <c r="B1095" t="s">
        <v>16</v>
      </c>
      <c r="C1095" t="s">
        <v>17</v>
      </c>
      <c r="D1095" s="1">
        <v>38922</v>
      </c>
      <c r="E1095" s="1">
        <v>27634</v>
      </c>
      <c r="F1095" t="s">
        <v>29</v>
      </c>
      <c r="G1095" t="s">
        <v>19</v>
      </c>
      <c r="H1095">
        <v>4</v>
      </c>
      <c r="I1095" t="s">
        <v>220</v>
      </c>
      <c r="J1095" t="s">
        <v>21</v>
      </c>
      <c r="K1095" t="s">
        <v>23</v>
      </c>
      <c r="L1095" t="s">
        <v>22</v>
      </c>
      <c r="M1095">
        <v>2319</v>
      </c>
      <c r="N1095">
        <v>2283</v>
      </c>
      <c r="O1095">
        <v>36</v>
      </c>
      <c r="P1095">
        <v>100</v>
      </c>
      <c r="Q1095" s="1">
        <v>43133</v>
      </c>
      <c r="R1095" t="s">
        <v>22</v>
      </c>
      <c r="S1095">
        <v>1526</v>
      </c>
      <c r="T1095">
        <v>679</v>
      </c>
      <c r="U1095" t="b">
        <v>0</v>
      </c>
      <c r="V1095" t="b">
        <v>0</v>
      </c>
      <c r="W1095" t="s">
        <v>18</v>
      </c>
      <c r="X1095" s="1"/>
      <c r="Y1095" t="s">
        <v>18</v>
      </c>
      <c r="Z1095" t="s">
        <v>18</v>
      </c>
    </row>
    <row r="1096" spans="1:26" hidden="1" x14ac:dyDescent="0.4">
      <c r="A1096">
        <v>12059984968</v>
      </c>
      <c r="B1096" t="s">
        <v>16</v>
      </c>
      <c r="C1096" t="s">
        <v>28</v>
      </c>
      <c r="D1096" s="1">
        <v>37084</v>
      </c>
      <c r="E1096" s="1">
        <v>30177</v>
      </c>
      <c r="F1096" t="s">
        <v>29</v>
      </c>
      <c r="G1096" t="s">
        <v>25</v>
      </c>
      <c r="H1096">
        <v>0</v>
      </c>
      <c r="I1096" t="s">
        <v>86</v>
      </c>
      <c r="J1096" t="s">
        <v>49</v>
      </c>
      <c r="K1096" t="s">
        <v>50</v>
      </c>
      <c r="L1096" t="s">
        <v>22</v>
      </c>
      <c r="M1096">
        <v>582</v>
      </c>
      <c r="N1096">
        <v>577</v>
      </c>
      <c r="O1096">
        <v>5</v>
      </c>
      <c r="P1096">
        <v>0</v>
      </c>
      <c r="Q1096" s="1">
        <v>42181</v>
      </c>
      <c r="R1096" t="s">
        <v>22</v>
      </c>
      <c r="S1096">
        <v>35</v>
      </c>
      <c r="T1096">
        <v>5</v>
      </c>
      <c r="U1096" t="b">
        <v>0</v>
      </c>
      <c r="V1096" t="b">
        <v>1</v>
      </c>
      <c r="W1096" t="s">
        <v>18</v>
      </c>
      <c r="X1096" s="1"/>
      <c r="Y1096" t="s">
        <v>18</v>
      </c>
      <c r="Z1096" t="s">
        <v>18</v>
      </c>
    </row>
    <row r="1097" spans="1:26" hidden="1" x14ac:dyDescent="0.4">
      <c r="A1097">
        <v>10589929057</v>
      </c>
      <c r="B1097" t="s">
        <v>16</v>
      </c>
      <c r="C1097" t="s">
        <v>28</v>
      </c>
      <c r="D1097" s="1">
        <v>39100</v>
      </c>
      <c r="E1097" s="1">
        <v>32667</v>
      </c>
      <c r="F1097" t="s">
        <v>25</v>
      </c>
      <c r="G1097" t="s">
        <v>19</v>
      </c>
      <c r="H1097">
        <v>-1</v>
      </c>
      <c r="I1097" t="s">
        <v>167</v>
      </c>
      <c r="J1097" t="s">
        <v>38</v>
      </c>
      <c r="K1097" t="s">
        <v>16</v>
      </c>
      <c r="L1097" t="s">
        <v>22</v>
      </c>
      <c r="M1097">
        <v>376</v>
      </c>
      <c r="N1097">
        <v>355</v>
      </c>
      <c r="O1097">
        <v>21</v>
      </c>
      <c r="P1097">
        <v>100</v>
      </c>
      <c r="Q1097" s="1">
        <v>42647</v>
      </c>
      <c r="R1097" t="s">
        <v>22</v>
      </c>
      <c r="S1097">
        <v>59</v>
      </c>
      <c r="T1097">
        <v>28</v>
      </c>
      <c r="U1097" t="b">
        <v>0</v>
      </c>
      <c r="V1097" t="b">
        <v>0</v>
      </c>
      <c r="W1097" t="s">
        <v>18</v>
      </c>
      <c r="X1097" s="1"/>
      <c r="Y1097" t="s">
        <v>18</v>
      </c>
      <c r="Z1097" t="s">
        <v>18</v>
      </c>
    </row>
    <row r="1098" spans="1:26" hidden="1" x14ac:dyDescent="0.4">
      <c r="A1098">
        <v>10185559372</v>
      </c>
      <c r="B1098" t="s">
        <v>16</v>
      </c>
      <c r="C1098" t="s">
        <v>28</v>
      </c>
      <c r="D1098" s="1">
        <v>39262</v>
      </c>
      <c r="E1098" s="1">
        <v>29940</v>
      </c>
      <c r="F1098" t="s">
        <v>29</v>
      </c>
      <c r="G1098" t="s">
        <v>19</v>
      </c>
      <c r="H1098">
        <v>1</v>
      </c>
      <c r="I1098" t="s">
        <v>99</v>
      </c>
      <c r="J1098" t="s">
        <v>31</v>
      </c>
      <c r="K1098" t="s">
        <v>24</v>
      </c>
      <c r="L1098" t="s">
        <v>22</v>
      </c>
      <c r="M1098">
        <v>731</v>
      </c>
      <c r="N1098">
        <v>731</v>
      </c>
      <c r="O1098">
        <v>0</v>
      </c>
      <c r="P1098">
        <v>0</v>
      </c>
      <c r="Q1098" s="1">
        <v>42009</v>
      </c>
      <c r="R1098" t="s">
        <v>22</v>
      </c>
      <c r="S1098">
        <v>145</v>
      </c>
      <c r="T1098">
        <v>8</v>
      </c>
      <c r="U1098" t="b">
        <v>0</v>
      </c>
      <c r="V1098" t="b">
        <v>1</v>
      </c>
      <c r="W1098" t="s">
        <v>18</v>
      </c>
      <c r="X1098" s="1"/>
      <c r="Y1098" t="s">
        <v>18</v>
      </c>
      <c r="Z1098" t="s">
        <v>18</v>
      </c>
    </row>
    <row r="1099" spans="1:26" hidden="1" x14ac:dyDescent="0.4">
      <c r="A1099">
        <v>17839561233</v>
      </c>
      <c r="B1099" t="s">
        <v>16</v>
      </c>
      <c r="C1099" t="s">
        <v>17</v>
      </c>
      <c r="D1099" s="1">
        <v>33752</v>
      </c>
      <c r="E1099" s="1">
        <v>18720</v>
      </c>
      <c r="F1099" t="s">
        <v>29</v>
      </c>
      <c r="G1099" t="s">
        <v>19</v>
      </c>
      <c r="H1099">
        <v>-1</v>
      </c>
      <c r="I1099" t="s">
        <v>35</v>
      </c>
      <c r="J1099" t="s">
        <v>21</v>
      </c>
      <c r="K1099" t="s">
        <v>23</v>
      </c>
      <c r="L1099" t="s">
        <v>22</v>
      </c>
      <c r="M1099">
        <v>5546</v>
      </c>
      <c r="N1099">
        <v>5546</v>
      </c>
      <c r="O1099">
        <v>0</v>
      </c>
      <c r="P1099">
        <v>0</v>
      </c>
      <c r="Q1099" s="1">
        <v>41524</v>
      </c>
      <c r="R1099" t="s">
        <v>22</v>
      </c>
      <c r="S1099">
        <v>1129</v>
      </c>
      <c r="T1099">
        <v>13</v>
      </c>
      <c r="U1099" t="b">
        <v>1</v>
      </c>
      <c r="V1099" t="b">
        <v>1</v>
      </c>
      <c r="W1099" t="s">
        <v>18</v>
      </c>
      <c r="X1099" s="1"/>
      <c r="Y1099" t="s">
        <v>18</v>
      </c>
      <c r="Z1099" t="s">
        <v>18</v>
      </c>
    </row>
    <row r="1100" spans="1:26" hidden="1" x14ac:dyDescent="0.4">
      <c r="A1100">
        <v>17343336103</v>
      </c>
      <c r="B1100" t="s">
        <v>16</v>
      </c>
      <c r="C1100" t="s">
        <v>17</v>
      </c>
      <c r="D1100" s="1">
        <v>35038</v>
      </c>
      <c r="E1100" s="1">
        <v>25746</v>
      </c>
      <c r="F1100" t="s">
        <v>25</v>
      </c>
      <c r="G1100" t="s">
        <v>25</v>
      </c>
      <c r="H1100">
        <v>-1</v>
      </c>
      <c r="I1100" t="s">
        <v>242</v>
      </c>
      <c r="J1100" t="s">
        <v>49</v>
      </c>
      <c r="K1100" t="s">
        <v>50</v>
      </c>
      <c r="L1100" t="s">
        <v>22</v>
      </c>
      <c r="M1100">
        <v>363</v>
      </c>
      <c r="N1100">
        <v>183</v>
      </c>
      <c r="O1100">
        <v>180</v>
      </c>
      <c r="P1100">
        <v>100</v>
      </c>
      <c r="Q1100" s="1">
        <v>42224</v>
      </c>
      <c r="R1100" t="s">
        <v>22</v>
      </c>
      <c r="S1100">
        <v>239</v>
      </c>
      <c r="T1100">
        <v>137</v>
      </c>
      <c r="U1100" t="b">
        <v>0</v>
      </c>
      <c r="V1100" t="b">
        <v>1</v>
      </c>
      <c r="W1100" t="s">
        <v>18</v>
      </c>
      <c r="X1100" s="1"/>
      <c r="Y1100" t="s">
        <v>18</v>
      </c>
      <c r="Z1100" t="s">
        <v>18</v>
      </c>
    </row>
    <row r="1101" spans="1:26" hidden="1" x14ac:dyDescent="0.4">
      <c r="A1101">
        <v>13853917013</v>
      </c>
      <c r="B1101" t="s">
        <v>16</v>
      </c>
      <c r="C1101" t="s">
        <v>24</v>
      </c>
      <c r="D1101" s="1">
        <v>35073</v>
      </c>
      <c r="E1101" s="1">
        <v>27251</v>
      </c>
      <c r="F1101" t="s">
        <v>29</v>
      </c>
      <c r="G1101" t="s">
        <v>19</v>
      </c>
      <c r="H1101">
        <v>-1</v>
      </c>
      <c r="I1101" t="s">
        <v>47</v>
      </c>
      <c r="J1101" t="s">
        <v>42</v>
      </c>
      <c r="K1101" t="s">
        <v>23</v>
      </c>
      <c r="L1101" t="s">
        <v>22</v>
      </c>
      <c r="M1101">
        <v>1217</v>
      </c>
      <c r="N1101">
        <v>1217</v>
      </c>
      <c r="O1101">
        <v>0</v>
      </c>
      <c r="P1101">
        <v>0</v>
      </c>
      <c r="Q1101" s="1">
        <v>41158</v>
      </c>
      <c r="R1101" t="s">
        <v>22</v>
      </c>
      <c r="S1101">
        <v>2509</v>
      </c>
      <c r="T1101">
        <v>764</v>
      </c>
      <c r="U1101" t="b">
        <v>1</v>
      </c>
      <c r="V1101" t="b">
        <v>1</v>
      </c>
      <c r="W1101" t="s">
        <v>18</v>
      </c>
      <c r="X1101" s="1"/>
      <c r="Y1101" t="s">
        <v>18</v>
      </c>
      <c r="Z1101" t="s">
        <v>18</v>
      </c>
    </row>
    <row r="1102" spans="1:26" hidden="1" x14ac:dyDescent="0.4">
      <c r="A1102">
        <v>13639796408</v>
      </c>
      <c r="B1102" t="s">
        <v>16</v>
      </c>
      <c r="C1102" t="s">
        <v>17</v>
      </c>
      <c r="D1102" s="1">
        <v>37348</v>
      </c>
      <c r="E1102" s="1">
        <v>25848</v>
      </c>
      <c r="F1102" t="s">
        <v>25</v>
      </c>
      <c r="G1102" t="s">
        <v>19</v>
      </c>
      <c r="H1102">
        <v>3</v>
      </c>
      <c r="I1102" t="s">
        <v>301</v>
      </c>
      <c r="J1102" t="s">
        <v>49</v>
      </c>
      <c r="K1102" t="s">
        <v>50</v>
      </c>
      <c r="L1102" t="s">
        <v>22</v>
      </c>
      <c r="M1102">
        <v>3184</v>
      </c>
      <c r="N1102">
        <v>848</v>
      </c>
      <c r="O1102">
        <v>2336</v>
      </c>
      <c r="P1102">
        <v>50</v>
      </c>
      <c r="Q1102" s="1">
        <v>43470</v>
      </c>
      <c r="R1102" t="s">
        <v>22</v>
      </c>
      <c r="S1102">
        <v>639</v>
      </c>
      <c r="T1102">
        <v>132</v>
      </c>
      <c r="U1102" t="b">
        <v>0</v>
      </c>
      <c r="V1102" t="b">
        <v>1</v>
      </c>
      <c r="W1102" t="s">
        <v>18</v>
      </c>
      <c r="X1102" s="1"/>
      <c r="Y1102" t="s">
        <v>18</v>
      </c>
      <c r="Z1102" t="s">
        <v>18</v>
      </c>
    </row>
    <row r="1103" spans="1:26" hidden="1" x14ac:dyDescent="0.4">
      <c r="A1103">
        <v>10863326065</v>
      </c>
      <c r="B1103" t="s">
        <v>16</v>
      </c>
      <c r="C1103" t="s">
        <v>17</v>
      </c>
      <c r="D1103" s="1">
        <v>37410</v>
      </c>
      <c r="E1103" s="1">
        <v>29146</v>
      </c>
      <c r="F1103" t="s">
        <v>25</v>
      </c>
      <c r="G1103" t="s">
        <v>19</v>
      </c>
      <c r="H1103">
        <v>-1</v>
      </c>
      <c r="I1103" t="s">
        <v>66</v>
      </c>
      <c r="J1103" t="s">
        <v>31</v>
      </c>
      <c r="K1103" t="s">
        <v>24</v>
      </c>
      <c r="L1103" t="s">
        <v>22</v>
      </c>
      <c r="M1103">
        <v>828</v>
      </c>
      <c r="N1103">
        <v>653</v>
      </c>
      <c r="O1103">
        <v>175</v>
      </c>
      <c r="P1103">
        <v>100</v>
      </c>
      <c r="Q1103" s="1">
        <v>41994</v>
      </c>
      <c r="R1103" t="s">
        <v>22</v>
      </c>
      <c r="S1103">
        <v>379</v>
      </c>
      <c r="T1103">
        <v>293</v>
      </c>
      <c r="U1103" t="b">
        <v>0</v>
      </c>
      <c r="V1103" t="b">
        <v>1</v>
      </c>
      <c r="W1103" t="s">
        <v>18</v>
      </c>
      <c r="X1103" s="1"/>
      <c r="Y1103" t="s">
        <v>18</v>
      </c>
      <c r="Z1103" t="s">
        <v>18</v>
      </c>
    </row>
    <row r="1104" spans="1:26" hidden="1" x14ac:dyDescent="0.4">
      <c r="A1104">
        <v>11469191662</v>
      </c>
      <c r="B1104" t="s">
        <v>16</v>
      </c>
      <c r="C1104" t="s">
        <v>28</v>
      </c>
      <c r="D1104" s="1">
        <v>40361</v>
      </c>
      <c r="E1104" s="1">
        <v>28987</v>
      </c>
      <c r="F1104" t="s">
        <v>25</v>
      </c>
      <c r="G1104" t="s">
        <v>19</v>
      </c>
      <c r="H1104">
        <v>-1</v>
      </c>
      <c r="I1104" t="s">
        <v>88</v>
      </c>
      <c r="J1104" t="s">
        <v>31</v>
      </c>
      <c r="K1104" t="s">
        <v>24</v>
      </c>
      <c r="L1104" t="s">
        <v>22</v>
      </c>
      <c r="M1104">
        <v>203</v>
      </c>
      <c r="N1104">
        <v>110</v>
      </c>
      <c r="O1104">
        <v>93</v>
      </c>
      <c r="P1104">
        <v>100</v>
      </c>
      <c r="Q1104" s="1">
        <v>43021</v>
      </c>
      <c r="R1104" t="s">
        <v>22</v>
      </c>
      <c r="S1104">
        <v>63</v>
      </c>
      <c r="T1104">
        <v>24</v>
      </c>
      <c r="U1104" t="b">
        <v>0</v>
      </c>
      <c r="V1104" t="b">
        <v>1</v>
      </c>
      <c r="W1104" t="s">
        <v>18</v>
      </c>
      <c r="X1104" s="1"/>
      <c r="Y1104" t="s">
        <v>18</v>
      </c>
      <c r="Z1104" t="s">
        <v>18</v>
      </c>
    </row>
    <row r="1105" spans="1:26" hidden="1" x14ac:dyDescent="0.4">
      <c r="A1105">
        <v>13824254937</v>
      </c>
      <c r="B1105" t="s">
        <v>16</v>
      </c>
      <c r="C1105" t="s">
        <v>24</v>
      </c>
      <c r="D1105" s="1">
        <v>33707</v>
      </c>
      <c r="E1105" s="1">
        <v>20820</v>
      </c>
      <c r="F1105" t="s">
        <v>29</v>
      </c>
      <c r="G1105" t="s">
        <v>19</v>
      </c>
      <c r="H1105">
        <v>3</v>
      </c>
      <c r="I1105" t="s">
        <v>71</v>
      </c>
      <c r="J1105" t="s">
        <v>34</v>
      </c>
      <c r="K1105" t="s">
        <v>23</v>
      </c>
      <c r="L1105" t="s">
        <v>22</v>
      </c>
      <c r="M1105">
        <v>11834</v>
      </c>
      <c r="N1105">
        <v>11834</v>
      </c>
      <c r="O1105">
        <v>0</v>
      </c>
      <c r="P1105">
        <v>0</v>
      </c>
      <c r="Q1105" s="1">
        <v>40906</v>
      </c>
      <c r="R1105" t="s">
        <v>22</v>
      </c>
      <c r="S1105">
        <v>2142</v>
      </c>
      <c r="T1105">
        <v>331</v>
      </c>
      <c r="U1105" t="b">
        <v>1</v>
      </c>
      <c r="V1105" t="b">
        <v>1</v>
      </c>
      <c r="W1105" t="s">
        <v>18</v>
      </c>
      <c r="X1105" s="1"/>
      <c r="Y1105" t="s">
        <v>18</v>
      </c>
      <c r="Z1105" t="s">
        <v>18</v>
      </c>
    </row>
    <row r="1106" spans="1:26" hidden="1" x14ac:dyDescent="0.4">
      <c r="A1106">
        <v>12500625363</v>
      </c>
      <c r="B1106" t="s">
        <v>16</v>
      </c>
      <c r="C1106" t="s">
        <v>28</v>
      </c>
      <c r="D1106" s="1">
        <v>36517</v>
      </c>
      <c r="E1106" s="1">
        <v>30094</v>
      </c>
      <c r="F1106" t="s">
        <v>25</v>
      </c>
      <c r="G1106" t="s">
        <v>19</v>
      </c>
      <c r="H1106">
        <v>0</v>
      </c>
      <c r="I1106" t="s">
        <v>35</v>
      </c>
      <c r="J1106" t="s">
        <v>21</v>
      </c>
      <c r="K1106" t="s">
        <v>23</v>
      </c>
      <c r="L1106" t="s">
        <v>22</v>
      </c>
      <c r="M1106">
        <v>83</v>
      </c>
      <c r="N1106">
        <v>18</v>
      </c>
      <c r="O1106">
        <v>65</v>
      </c>
      <c r="P1106">
        <v>100</v>
      </c>
      <c r="Q1106" s="1">
        <v>42719</v>
      </c>
      <c r="R1106" t="s">
        <v>22</v>
      </c>
      <c r="S1106">
        <v>30</v>
      </c>
      <c r="T1106">
        <v>19</v>
      </c>
      <c r="U1106" t="b">
        <v>1</v>
      </c>
      <c r="V1106" t="b">
        <v>1</v>
      </c>
      <c r="W1106" t="s">
        <v>18</v>
      </c>
      <c r="X1106" s="1"/>
      <c r="Y1106" t="s">
        <v>18</v>
      </c>
      <c r="Z1106" t="s">
        <v>18</v>
      </c>
    </row>
    <row r="1107" spans="1:26" hidden="1" x14ac:dyDescent="0.4">
      <c r="A1107">
        <v>15216656942</v>
      </c>
      <c r="B1107" t="s">
        <v>16</v>
      </c>
      <c r="C1107" t="s">
        <v>28</v>
      </c>
      <c r="D1107" s="1">
        <v>34250</v>
      </c>
      <c r="E1107" s="1">
        <v>26894</v>
      </c>
      <c r="F1107" t="s">
        <v>25</v>
      </c>
      <c r="G1107" t="s">
        <v>19</v>
      </c>
      <c r="H1107">
        <v>-1</v>
      </c>
      <c r="I1107" t="s">
        <v>137</v>
      </c>
      <c r="J1107" t="s">
        <v>38</v>
      </c>
      <c r="K1107" t="s">
        <v>16</v>
      </c>
      <c r="L1107" t="s">
        <v>22</v>
      </c>
      <c r="M1107">
        <v>2602</v>
      </c>
      <c r="N1107">
        <v>2595</v>
      </c>
      <c r="O1107">
        <v>7</v>
      </c>
      <c r="P1107">
        <v>20</v>
      </c>
      <c r="Q1107" s="1">
        <v>41248</v>
      </c>
      <c r="R1107" t="s">
        <v>22</v>
      </c>
      <c r="S1107">
        <v>211</v>
      </c>
      <c r="T1107">
        <v>53</v>
      </c>
      <c r="U1107" t="b">
        <v>1</v>
      </c>
      <c r="V1107" t="b">
        <v>1</v>
      </c>
      <c r="W1107" t="s">
        <v>18</v>
      </c>
      <c r="X1107" s="1"/>
      <c r="Y1107" t="s">
        <v>18</v>
      </c>
      <c r="Z1107" t="s">
        <v>18</v>
      </c>
    </row>
    <row r="1108" spans="1:26" hidden="1" x14ac:dyDescent="0.4">
      <c r="A1108">
        <v>15836267966</v>
      </c>
      <c r="B1108" t="s">
        <v>16</v>
      </c>
      <c r="C1108" t="s">
        <v>28</v>
      </c>
      <c r="D1108" s="1">
        <v>36636</v>
      </c>
      <c r="E1108" s="1">
        <v>28002</v>
      </c>
      <c r="F1108" t="s">
        <v>25</v>
      </c>
      <c r="G1108" t="s">
        <v>19</v>
      </c>
      <c r="H1108">
        <v>1</v>
      </c>
      <c r="I1108" t="s">
        <v>105</v>
      </c>
      <c r="J1108" t="s">
        <v>31</v>
      </c>
      <c r="K1108" t="s">
        <v>24</v>
      </c>
      <c r="L1108" t="s">
        <v>22</v>
      </c>
      <c r="M1108">
        <v>1080</v>
      </c>
      <c r="N1108">
        <v>286</v>
      </c>
      <c r="O1108">
        <v>794</v>
      </c>
      <c r="P1108">
        <v>100</v>
      </c>
      <c r="Q1108" s="1">
        <v>42657</v>
      </c>
      <c r="R1108" t="s">
        <v>22</v>
      </c>
      <c r="S1108">
        <v>247</v>
      </c>
      <c r="T1108">
        <v>22</v>
      </c>
      <c r="U1108" t="b">
        <v>0</v>
      </c>
      <c r="V1108" t="b">
        <v>0</v>
      </c>
      <c r="W1108" t="s">
        <v>18</v>
      </c>
      <c r="X1108" s="1"/>
      <c r="Y1108" t="s">
        <v>18</v>
      </c>
      <c r="Z1108" t="s">
        <v>18</v>
      </c>
    </row>
    <row r="1109" spans="1:26" hidden="1" x14ac:dyDescent="0.4">
      <c r="A1109">
        <v>14408705032</v>
      </c>
      <c r="B1109" t="s">
        <v>16</v>
      </c>
      <c r="C1109" t="s">
        <v>24</v>
      </c>
      <c r="D1109" s="1">
        <v>34030</v>
      </c>
      <c r="E1109" s="1">
        <v>21667</v>
      </c>
      <c r="F1109" t="s">
        <v>29</v>
      </c>
      <c r="G1109" t="s">
        <v>19</v>
      </c>
      <c r="H1109">
        <v>2</v>
      </c>
      <c r="I1109" t="s">
        <v>35</v>
      </c>
      <c r="J1109" t="s">
        <v>21</v>
      </c>
      <c r="K1109" t="s">
        <v>23</v>
      </c>
      <c r="L1109" t="s">
        <v>22</v>
      </c>
      <c r="M1109">
        <v>19696</v>
      </c>
      <c r="N1109">
        <v>11802</v>
      </c>
      <c r="O1109">
        <v>7894</v>
      </c>
      <c r="P1109">
        <v>10</v>
      </c>
      <c r="Q1109" s="1">
        <v>43284</v>
      </c>
      <c r="R1109" t="s">
        <v>22</v>
      </c>
      <c r="S1109">
        <v>4775</v>
      </c>
      <c r="T1109">
        <v>3847</v>
      </c>
      <c r="U1109" t="b">
        <v>1</v>
      </c>
      <c r="V1109" t="b">
        <v>1</v>
      </c>
      <c r="W1109" t="s">
        <v>18</v>
      </c>
      <c r="X1109" s="1"/>
      <c r="Y1109" t="s">
        <v>18</v>
      </c>
      <c r="Z1109" t="s">
        <v>18</v>
      </c>
    </row>
    <row r="1110" spans="1:26" hidden="1" x14ac:dyDescent="0.4">
      <c r="A1110">
        <v>17822912472</v>
      </c>
      <c r="B1110" t="s">
        <v>16</v>
      </c>
      <c r="C1110" t="s">
        <v>28</v>
      </c>
      <c r="D1110" s="1">
        <v>34151</v>
      </c>
      <c r="E1110" s="1">
        <v>25808</v>
      </c>
      <c r="F1110" t="s">
        <v>29</v>
      </c>
      <c r="G1110" t="s">
        <v>19</v>
      </c>
      <c r="H1110">
        <v>2</v>
      </c>
      <c r="I1110" t="s">
        <v>46</v>
      </c>
      <c r="J1110" t="s">
        <v>31</v>
      </c>
      <c r="K1110" t="s">
        <v>24</v>
      </c>
      <c r="L1110" t="s">
        <v>22</v>
      </c>
      <c r="M1110">
        <v>1078</v>
      </c>
      <c r="N1110">
        <v>1078</v>
      </c>
      <c r="O1110">
        <v>0</v>
      </c>
      <c r="P1110">
        <v>0</v>
      </c>
      <c r="R1110" t="s">
        <v>22</v>
      </c>
      <c r="S1110">
        <v>2</v>
      </c>
      <c r="T1110">
        <v>20</v>
      </c>
      <c r="U1110" t="b">
        <v>0</v>
      </c>
      <c r="V1110" t="b">
        <v>0</v>
      </c>
      <c r="W1110" t="s">
        <v>18</v>
      </c>
      <c r="X1110" s="1"/>
      <c r="Y1110" t="s">
        <v>18</v>
      </c>
      <c r="Z1110" t="s">
        <v>18</v>
      </c>
    </row>
    <row r="1111" spans="1:26" hidden="1" x14ac:dyDescent="0.4">
      <c r="A1111">
        <v>15553232844</v>
      </c>
      <c r="B1111" t="s">
        <v>16</v>
      </c>
      <c r="C1111" t="s">
        <v>24</v>
      </c>
      <c r="D1111" s="1">
        <v>34004</v>
      </c>
      <c r="E1111" s="1">
        <v>21440</v>
      </c>
      <c r="F1111" t="s">
        <v>29</v>
      </c>
      <c r="G1111" t="s">
        <v>19</v>
      </c>
      <c r="H1111">
        <v>2</v>
      </c>
      <c r="I1111" t="s">
        <v>67</v>
      </c>
      <c r="J1111" t="s">
        <v>49</v>
      </c>
      <c r="K1111" t="s">
        <v>50</v>
      </c>
      <c r="L1111" t="s">
        <v>22</v>
      </c>
      <c r="M1111">
        <v>26774</v>
      </c>
      <c r="N1111">
        <v>26774</v>
      </c>
      <c r="O1111">
        <v>0</v>
      </c>
      <c r="P1111">
        <v>0</v>
      </c>
      <c r="R1111" t="s">
        <v>22</v>
      </c>
      <c r="S1111">
        <v>1644</v>
      </c>
      <c r="T1111">
        <v>729</v>
      </c>
      <c r="U1111" t="b">
        <v>1</v>
      </c>
      <c r="V1111" t="b">
        <v>1</v>
      </c>
      <c r="W1111" t="s">
        <v>18</v>
      </c>
      <c r="X1111" s="1"/>
      <c r="Y1111" t="s">
        <v>18</v>
      </c>
      <c r="Z1111" t="s">
        <v>18</v>
      </c>
    </row>
    <row r="1112" spans="1:26" hidden="1" x14ac:dyDescent="0.4">
      <c r="A1112">
        <v>13668285282</v>
      </c>
      <c r="B1112" t="s">
        <v>16</v>
      </c>
      <c r="C1112" t="s">
        <v>28</v>
      </c>
      <c r="D1112" s="1">
        <v>34342</v>
      </c>
      <c r="E1112" s="1">
        <v>23993</v>
      </c>
      <c r="F1112" t="s">
        <v>25</v>
      </c>
      <c r="G1112" t="s">
        <v>19</v>
      </c>
      <c r="H1112">
        <v>2</v>
      </c>
      <c r="I1112" t="s">
        <v>114</v>
      </c>
      <c r="J1112" t="s">
        <v>31</v>
      </c>
      <c r="K1112" t="s">
        <v>24</v>
      </c>
      <c r="L1112" t="s">
        <v>22</v>
      </c>
      <c r="M1112">
        <v>1512</v>
      </c>
      <c r="N1112">
        <v>1480</v>
      </c>
      <c r="O1112">
        <v>32</v>
      </c>
      <c r="P1112">
        <v>0</v>
      </c>
      <c r="Q1112" s="1">
        <v>41491</v>
      </c>
      <c r="R1112" t="s">
        <v>22</v>
      </c>
      <c r="S1112">
        <v>172</v>
      </c>
      <c r="T1112">
        <v>18</v>
      </c>
      <c r="U1112" t="b">
        <v>0</v>
      </c>
      <c r="V1112" t="b">
        <v>1</v>
      </c>
      <c r="W1112" t="s">
        <v>18</v>
      </c>
      <c r="X1112" s="1"/>
      <c r="Y1112" t="s">
        <v>18</v>
      </c>
      <c r="Z1112" t="s">
        <v>18</v>
      </c>
    </row>
    <row r="1113" spans="1:26" hidden="1" x14ac:dyDescent="0.4">
      <c r="A1113">
        <v>10638850913</v>
      </c>
      <c r="B1113" t="s">
        <v>16</v>
      </c>
      <c r="C1113" t="s">
        <v>17</v>
      </c>
      <c r="D1113" s="1">
        <v>34769</v>
      </c>
      <c r="E1113" s="1">
        <v>23653</v>
      </c>
      <c r="F1113" t="s">
        <v>25</v>
      </c>
      <c r="G1113" t="s">
        <v>19</v>
      </c>
      <c r="H1113">
        <v>1</v>
      </c>
      <c r="I1113" t="s">
        <v>63</v>
      </c>
      <c r="J1113" t="s">
        <v>64</v>
      </c>
      <c r="K1113" t="s">
        <v>23</v>
      </c>
      <c r="L1113" t="s">
        <v>22</v>
      </c>
      <c r="M1113">
        <v>109</v>
      </c>
      <c r="N1113">
        <v>70</v>
      </c>
      <c r="O1113">
        <v>39</v>
      </c>
      <c r="P1113">
        <v>100</v>
      </c>
      <c r="Q1113" s="1">
        <v>42222</v>
      </c>
      <c r="R1113" t="s">
        <v>22</v>
      </c>
      <c r="S1113">
        <v>500</v>
      </c>
      <c r="T1113">
        <v>377</v>
      </c>
      <c r="U1113" t="b">
        <v>1</v>
      </c>
      <c r="V1113" t="b">
        <v>1</v>
      </c>
      <c r="W1113" t="s">
        <v>18</v>
      </c>
      <c r="X1113" s="1"/>
      <c r="Y1113" t="s">
        <v>18</v>
      </c>
      <c r="Z1113" t="s">
        <v>18</v>
      </c>
    </row>
    <row r="1114" spans="1:26" hidden="1" x14ac:dyDescent="0.4">
      <c r="A1114">
        <v>13368276621</v>
      </c>
      <c r="B1114" t="s">
        <v>16</v>
      </c>
      <c r="C1114" t="s">
        <v>28</v>
      </c>
      <c r="D1114" s="1">
        <v>35686</v>
      </c>
      <c r="E1114" s="1">
        <v>25188</v>
      </c>
      <c r="F1114" t="s">
        <v>25</v>
      </c>
      <c r="G1114" t="s">
        <v>19</v>
      </c>
      <c r="H1114">
        <v>3</v>
      </c>
      <c r="I1114" t="s">
        <v>126</v>
      </c>
      <c r="J1114" t="s">
        <v>31</v>
      </c>
      <c r="K1114" t="s">
        <v>24</v>
      </c>
      <c r="L1114" t="s">
        <v>22</v>
      </c>
      <c r="M1114">
        <v>1360</v>
      </c>
      <c r="N1114">
        <v>1284</v>
      </c>
      <c r="O1114">
        <v>76</v>
      </c>
      <c r="P1114">
        <v>0</v>
      </c>
      <c r="Q1114" s="1">
        <v>42868</v>
      </c>
      <c r="R1114" t="s">
        <v>22</v>
      </c>
      <c r="S1114">
        <v>21</v>
      </c>
      <c r="T1114">
        <v>6</v>
      </c>
      <c r="U1114" t="b">
        <v>0</v>
      </c>
      <c r="V1114" t="b">
        <v>0</v>
      </c>
      <c r="W1114" t="s">
        <v>18</v>
      </c>
      <c r="X1114" s="1"/>
      <c r="Y1114" t="s">
        <v>18</v>
      </c>
      <c r="Z1114" t="s">
        <v>18</v>
      </c>
    </row>
    <row r="1115" spans="1:26" hidden="1" x14ac:dyDescent="0.4">
      <c r="A1115">
        <v>10749899488</v>
      </c>
      <c r="B1115" t="s">
        <v>16</v>
      </c>
      <c r="C1115" t="s">
        <v>28</v>
      </c>
      <c r="D1115" s="1">
        <v>35597</v>
      </c>
      <c r="E1115" s="1">
        <v>22781</v>
      </c>
      <c r="F1115" t="s">
        <v>25</v>
      </c>
      <c r="G1115" t="s">
        <v>19</v>
      </c>
      <c r="H1115">
        <v>1</v>
      </c>
      <c r="I1115" t="s">
        <v>75</v>
      </c>
      <c r="J1115" t="s">
        <v>31</v>
      </c>
      <c r="K1115" t="s">
        <v>24</v>
      </c>
      <c r="L1115" t="s">
        <v>22</v>
      </c>
      <c r="M1115">
        <v>3353</v>
      </c>
      <c r="N1115">
        <v>3353</v>
      </c>
      <c r="O1115">
        <v>0</v>
      </c>
      <c r="P1115">
        <v>0</v>
      </c>
      <c r="R1115" t="s">
        <v>22</v>
      </c>
      <c r="S1115">
        <v>43</v>
      </c>
      <c r="T1115">
        <v>18</v>
      </c>
      <c r="U1115" t="b">
        <v>0</v>
      </c>
      <c r="W1115" t="s">
        <v>18</v>
      </c>
      <c r="X1115" s="1"/>
      <c r="Y1115" t="s">
        <v>18</v>
      </c>
      <c r="Z1115" t="s">
        <v>18</v>
      </c>
    </row>
    <row r="1116" spans="1:26" x14ac:dyDescent="0.4">
      <c r="A1116">
        <v>14009654743</v>
      </c>
      <c r="B1116" t="s">
        <v>16</v>
      </c>
      <c r="C1116" t="s">
        <v>28</v>
      </c>
      <c r="D1116" s="1">
        <v>35686</v>
      </c>
      <c r="E1116" t="s">
        <v>60</v>
      </c>
      <c r="G1116" t="s">
        <v>19</v>
      </c>
      <c r="H1116">
        <v>-1</v>
      </c>
      <c r="I1116" t="s">
        <v>61</v>
      </c>
      <c r="J1116" t="s">
        <v>31</v>
      </c>
      <c r="K1116" t="s">
        <v>24</v>
      </c>
      <c r="L1116" t="s">
        <v>22</v>
      </c>
      <c r="M1116">
        <v>1126</v>
      </c>
      <c r="N1116">
        <v>1126</v>
      </c>
      <c r="O1116">
        <v>0</v>
      </c>
      <c r="P1116">
        <v>0</v>
      </c>
      <c r="R1116" t="s">
        <v>22</v>
      </c>
      <c r="S1116">
        <v>24</v>
      </c>
      <c r="T1116">
        <v>17</v>
      </c>
      <c r="U1116" t="b">
        <v>0</v>
      </c>
      <c r="V1116" t="b">
        <v>1</v>
      </c>
      <c r="W1116" t="s">
        <v>18</v>
      </c>
      <c r="X1116" s="1"/>
      <c r="Y1116" t="s">
        <v>18</v>
      </c>
      <c r="Z1116" t="s">
        <v>18</v>
      </c>
    </row>
    <row r="1117" spans="1:26" hidden="1" x14ac:dyDescent="0.4">
      <c r="A1117">
        <v>10122810255</v>
      </c>
      <c r="B1117" t="s">
        <v>16</v>
      </c>
      <c r="C1117" t="s">
        <v>17</v>
      </c>
      <c r="D1117" s="1">
        <v>36125</v>
      </c>
      <c r="E1117" s="1">
        <v>26942</v>
      </c>
      <c r="G1117" t="s">
        <v>19</v>
      </c>
      <c r="H1117">
        <v>-1</v>
      </c>
      <c r="I1117" t="s">
        <v>104</v>
      </c>
      <c r="J1117" t="s">
        <v>31</v>
      </c>
      <c r="K1117" t="s">
        <v>24</v>
      </c>
      <c r="L1117" t="s">
        <v>22</v>
      </c>
      <c r="M1117">
        <v>398</v>
      </c>
      <c r="N1117">
        <v>352</v>
      </c>
      <c r="O1117">
        <v>46</v>
      </c>
      <c r="P1117">
        <v>100</v>
      </c>
      <c r="Q1117" s="1">
        <v>41488</v>
      </c>
      <c r="R1117" t="s">
        <v>22</v>
      </c>
      <c r="S1117">
        <v>190</v>
      </c>
      <c r="T1117">
        <v>37</v>
      </c>
      <c r="U1117" t="b">
        <v>0</v>
      </c>
      <c r="V1117" t="b">
        <v>0</v>
      </c>
      <c r="W1117" t="s">
        <v>18</v>
      </c>
      <c r="X1117" s="1"/>
      <c r="Y1117" t="s">
        <v>18</v>
      </c>
      <c r="Z1117" t="s">
        <v>18</v>
      </c>
    </row>
    <row r="1118" spans="1:26" hidden="1" x14ac:dyDescent="0.4">
      <c r="A1118">
        <v>11806572632</v>
      </c>
      <c r="B1118" t="s">
        <v>16</v>
      </c>
      <c r="C1118" t="s">
        <v>17</v>
      </c>
      <c r="D1118" s="1">
        <v>35929</v>
      </c>
      <c r="E1118" s="1">
        <v>29347</v>
      </c>
      <c r="F1118" t="s">
        <v>25</v>
      </c>
      <c r="G1118" t="s">
        <v>19</v>
      </c>
      <c r="H1118">
        <v>-1</v>
      </c>
      <c r="I1118" t="s">
        <v>35</v>
      </c>
      <c r="J1118" t="s">
        <v>21</v>
      </c>
      <c r="K1118" t="s">
        <v>23</v>
      </c>
      <c r="L1118" t="s">
        <v>22</v>
      </c>
      <c r="M1118">
        <v>11727</v>
      </c>
      <c r="N1118">
        <v>11698</v>
      </c>
      <c r="O1118">
        <v>29</v>
      </c>
      <c r="P1118">
        <v>0</v>
      </c>
      <c r="Q1118" s="1">
        <v>42793</v>
      </c>
      <c r="R1118" t="s">
        <v>22</v>
      </c>
      <c r="S1118">
        <v>1338</v>
      </c>
      <c r="T1118">
        <v>230</v>
      </c>
      <c r="U1118" t="b">
        <v>0</v>
      </c>
      <c r="V1118" t="b">
        <v>1</v>
      </c>
      <c r="W1118" t="s">
        <v>18</v>
      </c>
      <c r="X1118" s="1"/>
      <c r="Y1118" t="s">
        <v>18</v>
      </c>
      <c r="Z1118" t="s">
        <v>18</v>
      </c>
    </row>
    <row r="1119" spans="1:26" hidden="1" x14ac:dyDescent="0.4">
      <c r="A1119">
        <v>14478804872</v>
      </c>
      <c r="B1119" t="s">
        <v>16</v>
      </c>
      <c r="C1119" t="s">
        <v>17</v>
      </c>
      <c r="D1119" s="1">
        <v>35707</v>
      </c>
      <c r="E1119" s="1">
        <v>27372</v>
      </c>
      <c r="G1119" t="s">
        <v>19</v>
      </c>
      <c r="H1119">
        <v>-1</v>
      </c>
      <c r="I1119" t="s">
        <v>126</v>
      </c>
      <c r="J1119" t="s">
        <v>31</v>
      </c>
      <c r="K1119" t="s">
        <v>24</v>
      </c>
      <c r="L1119" t="s">
        <v>22</v>
      </c>
      <c r="M1119">
        <v>5962</v>
      </c>
      <c r="N1119">
        <v>911</v>
      </c>
      <c r="O1119">
        <v>5051</v>
      </c>
      <c r="P1119">
        <v>100</v>
      </c>
      <c r="Q1119" s="1">
        <v>42224</v>
      </c>
      <c r="R1119" t="s">
        <v>22</v>
      </c>
      <c r="S1119">
        <v>695</v>
      </c>
      <c r="T1119">
        <v>821</v>
      </c>
      <c r="U1119" t="b">
        <v>0</v>
      </c>
      <c r="V1119" t="b">
        <v>1</v>
      </c>
      <c r="W1119" t="s">
        <v>18</v>
      </c>
      <c r="X1119" s="1"/>
      <c r="Y1119" t="s">
        <v>18</v>
      </c>
      <c r="Z1119" t="s">
        <v>18</v>
      </c>
    </row>
    <row r="1120" spans="1:26" hidden="1" x14ac:dyDescent="0.4">
      <c r="A1120">
        <v>18393500647</v>
      </c>
      <c r="B1120" t="s">
        <v>16</v>
      </c>
      <c r="C1120" t="s">
        <v>28</v>
      </c>
      <c r="D1120" s="1">
        <v>37572</v>
      </c>
      <c r="E1120" s="1">
        <v>28554</v>
      </c>
      <c r="F1120" t="s">
        <v>29</v>
      </c>
      <c r="G1120" t="s">
        <v>19</v>
      </c>
      <c r="H1120">
        <v>-1</v>
      </c>
      <c r="I1120" t="s">
        <v>36</v>
      </c>
      <c r="J1120" t="s">
        <v>31</v>
      </c>
      <c r="K1120" t="s">
        <v>24</v>
      </c>
      <c r="L1120" t="s">
        <v>22</v>
      </c>
      <c r="M1120">
        <v>2879</v>
      </c>
      <c r="N1120">
        <v>2879</v>
      </c>
      <c r="O1120">
        <v>0</v>
      </c>
      <c r="P1120">
        <v>0</v>
      </c>
      <c r="R1120" t="s">
        <v>22</v>
      </c>
      <c r="S1120">
        <v>65</v>
      </c>
      <c r="T1120">
        <v>17</v>
      </c>
      <c r="U1120" t="b">
        <v>0</v>
      </c>
      <c r="V1120" t="b">
        <v>1</v>
      </c>
      <c r="W1120" t="s">
        <v>18</v>
      </c>
      <c r="X1120" s="1"/>
      <c r="Y1120" t="s">
        <v>18</v>
      </c>
      <c r="Z1120" t="s">
        <v>18</v>
      </c>
    </row>
    <row r="1121" spans="1:26" hidden="1" x14ac:dyDescent="0.4">
      <c r="A1121">
        <v>14041771610</v>
      </c>
      <c r="B1121" t="s">
        <v>16</v>
      </c>
      <c r="C1121" t="s">
        <v>17</v>
      </c>
      <c r="D1121" s="1">
        <v>40576</v>
      </c>
      <c r="E1121" s="1">
        <v>27460</v>
      </c>
      <c r="F1121" t="s">
        <v>29</v>
      </c>
      <c r="G1121" t="s">
        <v>19</v>
      </c>
      <c r="H1121">
        <v>-1</v>
      </c>
      <c r="I1121" t="s">
        <v>36</v>
      </c>
      <c r="J1121" t="s">
        <v>31</v>
      </c>
      <c r="K1121" t="s">
        <v>24</v>
      </c>
      <c r="L1121" t="s">
        <v>22</v>
      </c>
      <c r="M1121">
        <v>6480</v>
      </c>
      <c r="N1121">
        <v>3498</v>
      </c>
      <c r="O1121">
        <v>2982</v>
      </c>
      <c r="P1121">
        <v>100</v>
      </c>
      <c r="Q1121" s="1">
        <v>43200</v>
      </c>
      <c r="R1121" t="s">
        <v>22</v>
      </c>
      <c r="S1121">
        <v>504</v>
      </c>
      <c r="T1121">
        <v>146</v>
      </c>
      <c r="U1121" t="b">
        <v>0</v>
      </c>
      <c r="V1121" t="b">
        <v>0</v>
      </c>
      <c r="W1121" t="s">
        <v>18</v>
      </c>
      <c r="X1121" s="1"/>
      <c r="Y1121" t="s">
        <v>18</v>
      </c>
      <c r="Z1121" t="s">
        <v>18</v>
      </c>
    </row>
    <row r="1122" spans="1:26" hidden="1" x14ac:dyDescent="0.4">
      <c r="A1122">
        <v>12008361585</v>
      </c>
      <c r="B1122" t="s">
        <v>16</v>
      </c>
      <c r="C1122" t="s">
        <v>17</v>
      </c>
      <c r="D1122" s="1">
        <v>41186</v>
      </c>
      <c r="E1122" s="1">
        <v>31744</v>
      </c>
      <c r="F1122" t="s">
        <v>29</v>
      </c>
      <c r="G1122" t="s">
        <v>19</v>
      </c>
      <c r="H1122">
        <v>-1</v>
      </c>
      <c r="I1122" t="s">
        <v>54</v>
      </c>
      <c r="J1122" t="s">
        <v>31</v>
      </c>
      <c r="K1122" t="s">
        <v>24</v>
      </c>
      <c r="L1122" t="s">
        <v>22</v>
      </c>
      <c r="M1122">
        <v>32</v>
      </c>
      <c r="N1122">
        <v>27</v>
      </c>
      <c r="O1122">
        <v>5</v>
      </c>
      <c r="P1122">
        <v>100</v>
      </c>
      <c r="Q1122" s="1">
        <v>42635</v>
      </c>
      <c r="R1122" t="s">
        <v>22</v>
      </c>
      <c r="S1122">
        <v>403</v>
      </c>
      <c r="T1122">
        <v>2500</v>
      </c>
      <c r="U1122" t="b">
        <v>1</v>
      </c>
      <c r="V1122" t="b">
        <v>1</v>
      </c>
      <c r="W1122" t="s">
        <v>18</v>
      </c>
      <c r="X1122" s="1"/>
      <c r="Y1122" t="s">
        <v>18</v>
      </c>
      <c r="Z1122" t="s">
        <v>18</v>
      </c>
    </row>
    <row r="1123" spans="1:26" hidden="1" x14ac:dyDescent="0.4">
      <c r="A1123">
        <v>16381925577</v>
      </c>
      <c r="B1123" t="s">
        <v>16</v>
      </c>
      <c r="C1123" t="s">
        <v>17</v>
      </c>
      <c r="D1123" s="1">
        <v>36970</v>
      </c>
      <c r="E1123" s="1">
        <v>24054</v>
      </c>
      <c r="G1123" t="s">
        <v>19</v>
      </c>
      <c r="H1123">
        <v>-1</v>
      </c>
      <c r="I1123" t="s">
        <v>126</v>
      </c>
      <c r="J1123" t="s">
        <v>31</v>
      </c>
      <c r="K1123" t="s">
        <v>24</v>
      </c>
      <c r="L1123" t="s">
        <v>22</v>
      </c>
      <c r="M1123">
        <v>8154</v>
      </c>
      <c r="N1123">
        <v>1119</v>
      </c>
      <c r="O1123">
        <v>7035</v>
      </c>
      <c r="P1123">
        <v>100</v>
      </c>
      <c r="Q1123" s="1">
        <v>42322</v>
      </c>
      <c r="R1123" t="s">
        <v>22</v>
      </c>
      <c r="S1123">
        <v>1365</v>
      </c>
      <c r="T1123">
        <v>324</v>
      </c>
      <c r="U1123" t="b">
        <v>0</v>
      </c>
      <c r="W1123" t="s">
        <v>18</v>
      </c>
      <c r="X1123" s="1"/>
      <c r="Y1123" t="s">
        <v>18</v>
      </c>
      <c r="Z1123" t="s">
        <v>18</v>
      </c>
    </row>
    <row r="1124" spans="1:26" hidden="1" x14ac:dyDescent="0.4">
      <c r="A1124">
        <v>15138338195</v>
      </c>
      <c r="B1124" t="s">
        <v>16</v>
      </c>
      <c r="C1124" t="s">
        <v>28</v>
      </c>
      <c r="D1124" s="1">
        <v>38330</v>
      </c>
      <c r="E1124" s="1">
        <v>30963</v>
      </c>
      <c r="F1124" t="s">
        <v>25</v>
      </c>
      <c r="G1124" t="s">
        <v>25</v>
      </c>
      <c r="H1124">
        <v>-1</v>
      </c>
      <c r="I1124" t="s">
        <v>181</v>
      </c>
      <c r="J1124" t="s">
        <v>49</v>
      </c>
      <c r="K1124" t="s">
        <v>50</v>
      </c>
      <c r="L1124" t="s">
        <v>22</v>
      </c>
      <c r="M1124">
        <v>985</v>
      </c>
      <c r="N1124">
        <v>893</v>
      </c>
      <c r="O1124">
        <v>92</v>
      </c>
      <c r="P1124">
        <v>100</v>
      </c>
      <c r="Q1124" s="1">
        <v>42888</v>
      </c>
      <c r="R1124" t="s">
        <v>22</v>
      </c>
      <c r="S1124">
        <v>8</v>
      </c>
      <c r="T1124">
        <v>1</v>
      </c>
      <c r="U1124" t="b">
        <v>0</v>
      </c>
      <c r="W1124" t="s">
        <v>18</v>
      </c>
      <c r="X1124" s="1"/>
      <c r="Y1124" t="s">
        <v>18</v>
      </c>
      <c r="Z1124" t="s">
        <v>18</v>
      </c>
    </row>
    <row r="1125" spans="1:26" hidden="1" x14ac:dyDescent="0.4">
      <c r="A1125">
        <v>17856018546</v>
      </c>
      <c r="B1125" t="s">
        <v>16</v>
      </c>
      <c r="C1125" t="s">
        <v>24</v>
      </c>
      <c r="D1125" s="1">
        <v>38401</v>
      </c>
      <c r="E1125" s="1">
        <v>26097</v>
      </c>
      <c r="G1125" t="s">
        <v>19</v>
      </c>
      <c r="H1125">
        <v>-1</v>
      </c>
      <c r="I1125" t="s">
        <v>214</v>
      </c>
      <c r="J1125" t="s">
        <v>31</v>
      </c>
      <c r="K1125" t="s">
        <v>24</v>
      </c>
      <c r="L1125" t="s">
        <v>22</v>
      </c>
      <c r="M1125">
        <v>76</v>
      </c>
      <c r="N1125">
        <v>11</v>
      </c>
      <c r="O1125">
        <v>65</v>
      </c>
      <c r="P1125">
        <v>100</v>
      </c>
      <c r="Q1125" s="1">
        <v>42752</v>
      </c>
      <c r="R1125" t="s">
        <v>22</v>
      </c>
      <c r="S1125">
        <v>3767</v>
      </c>
      <c r="T1125">
        <v>1069</v>
      </c>
      <c r="U1125" t="b">
        <v>1</v>
      </c>
      <c r="V1125" t="b">
        <v>1</v>
      </c>
      <c r="W1125" t="s">
        <v>18</v>
      </c>
      <c r="X1125" s="1"/>
      <c r="Y1125" t="s">
        <v>18</v>
      </c>
      <c r="Z1125" t="s">
        <v>18</v>
      </c>
    </row>
    <row r="1126" spans="1:26" hidden="1" x14ac:dyDescent="0.4">
      <c r="A1126">
        <v>10483611687</v>
      </c>
      <c r="B1126" t="s">
        <v>16</v>
      </c>
      <c r="C1126" t="s">
        <v>28</v>
      </c>
      <c r="D1126" s="1">
        <v>38653</v>
      </c>
      <c r="E1126" s="1">
        <v>29401</v>
      </c>
      <c r="F1126" t="s">
        <v>29</v>
      </c>
      <c r="G1126" t="s">
        <v>25</v>
      </c>
      <c r="H1126">
        <v>1</v>
      </c>
      <c r="I1126" t="s">
        <v>70</v>
      </c>
      <c r="J1126" t="s">
        <v>49</v>
      </c>
      <c r="K1126" t="s">
        <v>50</v>
      </c>
      <c r="L1126" t="s">
        <v>22</v>
      </c>
      <c r="M1126">
        <v>4516</v>
      </c>
      <c r="N1126">
        <v>4472</v>
      </c>
      <c r="O1126">
        <v>44</v>
      </c>
      <c r="P1126">
        <v>100</v>
      </c>
      <c r="Q1126" s="1">
        <v>42660</v>
      </c>
      <c r="R1126" t="s">
        <v>22</v>
      </c>
      <c r="S1126">
        <v>12</v>
      </c>
      <c r="T1126">
        <v>2</v>
      </c>
      <c r="U1126" t="b">
        <v>0</v>
      </c>
      <c r="V1126" t="b">
        <v>0</v>
      </c>
      <c r="W1126" t="s">
        <v>18</v>
      </c>
      <c r="X1126" s="1"/>
      <c r="Y1126" t="s">
        <v>18</v>
      </c>
      <c r="Z1126" t="s">
        <v>18</v>
      </c>
    </row>
    <row r="1127" spans="1:26" hidden="1" x14ac:dyDescent="0.4">
      <c r="A1127">
        <v>14928455757</v>
      </c>
      <c r="B1127" t="s">
        <v>16</v>
      </c>
      <c r="C1127" t="s">
        <v>17</v>
      </c>
      <c r="D1127" s="1">
        <v>39368</v>
      </c>
      <c r="E1127" s="1">
        <v>29734</v>
      </c>
      <c r="F1127" t="s">
        <v>25</v>
      </c>
      <c r="G1127" t="s">
        <v>19</v>
      </c>
      <c r="H1127">
        <v>-1</v>
      </c>
      <c r="I1127" t="s">
        <v>106</v>
      </c>
      <c r="J1127" t="s">
        <v>31</v>
      </c>
      <c r="K1127" t="s">
        <v>24</v>
      </c>
      <c r="L1127" t="s">
        <v>22</v>
      </c>
      <c r="M1127">
        <v>6585</v>
      </c>
      <c r="N1127">
        <v>6585</v>
      </c>
      <c r="O1127">
        <v>0</v>
      </c>
      <c r="P1127">
        <v>0</v>
      </c>
      <c r="Q1127" s="1">
        <v>41964</v>
      </c>
      <c r="R1127" t="s">
        <v>22</v>
      </c>
      <c r="S1127">
        <v>736</v>
      </c>
      <c r="T1127">
        <v>811</v>
      </c>
      <c r="U1127" t="b">
        <v>0</v>
      </c>
      <c r="W1127" t="s">
        <v>18</v>
      </c>
      <c r="X1127" s="1"/>
      <c r="Y1127" t="s">
        <v>18</v>
      </c>
      <c r="Z1127" t="s">
        <v>18</v>
      </c>
    </row>
    <row r="1128" spans="1:26" hidden="1" x14ac:dyDescent="0.4">
      <c r="A1128">
        <v>13778867518</v>
      </c>
      <c r="B1128" t="s">
        <v>16</v>
      </c>
      <c r="C1128" t="s">
        <v>28</v>
      </c>
      <c r="D1128" s="1">
        <v>39585</v>
      </c>
      <c r="E1128" s="1">
        <v>31682</v>
      </c>
      <c r="G1128" t="s">
        <v>19</v>
      </c>
      <c r="H1128">
        <v>-1</v>
      </c>
      <c r="I1128" t="s">
        <v>66</v>
      </c>
      <c r="J1128" t="s">
        <v>31</v>
      </c>
      <c r="K1128" t="s">
        <v>24</v>
      </c>
      <c r="L1128" t="s">
        <v>22</v>
      </c>
      <c r="M1128">
        <v>1867</v>
      </c>
      <c r="N1128">
        <v>1867</v>
      </c>
      <c r="O1128">
        <v>0</v>
      </c>
      <c r="P1128">
        <v>0</v>
      </c>
      <c r="R1128" t="s">
        <v>22</v>
      </c>
      <c r="S1128">
        <v>165</v>
      </c>
      <c r="T1128">
        <v>60</v>
      </c>
      <c r="U1128" t="b">
        <v>0</v>
      </c>
      <c r="V1128" t="b">
        <v>1</v>
      </c>
      <c r="W1128" t="s">
        <v>18</v>
      </c>
      <c r="X1128" s="1"/>
      <c r="Y1128" t="s">
        <v>18</v>
      </c>
      <c r="Z1128" t="s">
        <v>18</v>
      </c>
    </row>
    <row r="1129" spans="1:26" hidden="1" x14ac:dyDescent="0.4">
      <c r="A1129">
        <v>12406350137</v>
      </c>
      <c r="B1129" t="s">
        <v>16</v>
      </c>
      <c r="C1129" t="s">
        <v>17</v>
      </c>
      <c r="D1129" s="1">
        <v>39696</v>
      </c>
      <c r="E1129" s="1">
        <v>29530</v>
      </c>
      <c r="G1129" t="s">
        <v>19</v>
      </c>
      <c r="H1129">
        <v>3</v>
      </c>
      <c r="I1129" t="s">
        <v>105</v>
      </c>
      <c r="J1129" t="s">
        <v>31</v>
      </c>
      <c r="K1129" t="s">
        <v>24</v>
      </c>
      <c r="L1129" t="s">
        <v>22</v>
      </c>
      <c r="M1129">
        <v>17579</v>
      </c>
      <c r="N1129">
        <v>17579</v>
      </c>
      <c r="O1129">
        <v>0</v>
      </c>
      <c r="P1129">
        <v>0</v>
      </c>
      <c r="Q1129" s="1">
        <v>41324</v>
      </c>
      <c r="R1129" t="s">
        <v>22</v>
      </c>
      <c r="S1129">
        <v>206</v>
      </c>
      <c r="T1129">
        <v>54</v>
      </c>
      <c r="U1129" t="b">
        <v>0</v>
      </c>
      <c r="V1129" t="b">
        <v>1</v>
      </c>
      <c r="W1129" t="s">
        <v>18</v>
      </c>
      <c r="X1129" s="1"/>
      <c r="Y1129" t="s">
        <v>18</v>
      </c>
      <c r="Z1129" t="s">
        <v>18</v>
      </c>
    </row>
    <row r="1130" spans="1:26" hidden="1" x14ac:dyDescent="0.4">
      <c r="A1130">
        <v>17318322711</v>
      </c>
      <c r="B1130" t="s">
        <v>16</v>
      </c>
      <c r="C1130" t="s">
        <v>28</v>
      </c>
      <c r="D1130" s="1">
        <v>40339</v>
      </c>
      <c r="E1130" s="1">
        <v>28892</v>
      </c>
      <c r="F1130" t="s">
        <v>29</v>
      </c>
      <c r="G1130" t="s">
        <v>25</v>
      </c>
      <c r="H1130">
        <v>-1</v>
      </c>
      <c r="I1130" t="s">
        <v>37</v>
      </c>
      <c r="J1130" t="s">
        <v>38</v>
      </c>
      <c r="K1130" t="s">
        <v>16</v>
      </c>
      <c r="L1130" t="s">
        <v>22</v>
      </c>
      <c r="M1130">
        <v>168</v>
      </c>
      <c r="N1130">
        <v>103</v>
      </c>
      <c r="O1130">
        <v>65</v>
      </c>
      <c r="P1130">
        <v>100</v>
      </c>
      <c r="Q1130" s="1">
        <v>42054</v>
      </c>
      <c r="R1130" t="s">
        <v>22</v>
      </c>
      <c r="S1130">
        <v>17</v>
      </c>
      <c r="T1130">
        <v>7</v>
      </c>
      <c r="U1130" t="b">
        <v>0</v>
      </c>
      <c r="V1130" t="b">
        <v>0</v>
      </c>
      <c r="W1130" t="s">
        <v>18</v>
      </c>
      <c r="X1130" s="1"/>
      <c r="Y1130" t="s">
        <v>18</v>
      </c>
      <c r="Z1130" t="s">
        <v>18</v>
      </c>
    </row>
    <row r="1131" spans="1:26" hidden="1" x14ac:dyDescent="0.4">
      <c r="A1131">
        <v>17517593657</v>
      </c>
      <c r="B1131" t="s">
        <v>16</v>
      </c>
      <c r="C1131" t="s">
        <v>28</v>
      </c>
      <c r="D1131" s="1">
        <v>42218</v>
      </c>
      <c r="E1131" s="1">
        <v>27525</v>
      </c>
      <c r="F1131" t="s">
        <v>29</v>
      </c>
      <c r="G1131" t="s">
        <v>19</v>
      </c>
      <c r="H1131">
        <v>4</v>
      </c>
      <c r="I1131" t="s">
        <v>128</v>
      </c>
      <c r="J1131" t="s">
        <v>42</v>
      </c>
      <c r="K1131" t="s">
        <v>23</v>
      </c>
      <c r="L1131" t="s">
        <v>22</v>
      </c>
      <c r="M1131">
        <v>221</v>
      </c>
      <c r="N1131">
        <v>210</v>
      </c>
      <c r="O1131">
        <v>11</v>
      </c>
      <c r="P1131">
        <v>100</v>
      </c>
      <c r="Q1131" s="1">
        <v>43146</v>
      </c>
      <c r="R1131" t="s">
        <v>22</v>
      </c>
      <c r="S1131">
        <v>10</v>
      </c>
      <c r="T1131">
        <v>2</v>
      </c>
      <c r="U1131" t="b">
        <v>0</v>
      </c>
      <c r="V1131" t="b">
        <v>1</v>
      </c>
      <c r="W1131" t="s">
        <v>18</v>
      </c>
      <c r="X1131" s="1"/>
      <c r="Y1131" t="s">
        <v>18</v>
      </c>
      <c r="Z1131" t="s">
        <v>18</v>
      </c>
    </row>
    <row r="1132" spans="1:26" hidden="1" x14ac:dyDescent="0.4">
      <c r="A1132">
        <v>14824266348</v>
      </c>
      <c r="B1132" t="s">
        <v>16</v>
      </c>
      <c r="C1132" t="s">
        <v>28</v>
      </c>
      <c r="D1132" s="1">
        <v>42182</v>
      </c>
      <c r="E1132" s="1">
        <v>25858</v>
      </c>
      <c r="G1132" t="s">
        <v>19</v>
      </c>
      <c r="H1132">
        <v>-1</v>
      </c>
      <c r="I1132" t="s">
        <v>20</v>
      </c>
      <c r="J1132" t="s">
        <v>21</v>
      </c>
      <c r="K1132" t="s">
        <v>23</v>
      </c>
      <c r="L1132" t="s">
        <v>22</v>
      </c>
      <c r="M1132">
        <v>695</v>
      </c>
      <c r="N1132">
        <v>561</v>
      </c>
      <c r="O1132">
        <v>134</v>
      </c>
      <c r="P1132">
        <v>100</v>
      </c>
      <c r="Q1132" s="1">
        <v>43623</v>
      </c>
      <c r="R1132" t="s">
        <v>22</v>
      </c>
      <c r="S1132">
        <v>173</v>
      </c>
      <c r="T1132">
        <v>12</v>
      </c>
      <c r="U1132" t="b">
        <v>1</v>
      </c>
      <c r="V1132" t="b">
        <v>1</v>
      </c>
      <c r="W1132" t="s">
        <v>18</v>
      </c>
      <c r="X1132" s="1"/>
      <c r="Y1132" t="s">
        <v>18</v>
      </c>
      <c r="Z1132" t="s">
        <v>18</v>
      </c>
    </row>
    <row r="1133" spans="1:26" hidden="1" x14ac:dyDescent="0.4">
      <c r="A1133">
        <v>12667472661</v>
      </c>
      <c r="B1133" t="s">
        <v>16</v>
      </c>
      <c r="C1133" t="s">
        <v>28</v>
      </c>
      <c r="D1133" s="1">
        <v>40217</v>
      </c>
      <c r="E1133" s="1">
        <v>27185</v>
      </c>
      <c r="F1133" t="s">
        <v>29</v>
      </c>
      <c r="G1133" t="s">
        <v>19</v>
      </c>
      <c r="H1133">
        <v>-1</v>
      </c>
      <c r="I1133" t="s">
        <v>97</v>
      </c>
      <c r="J1133" t="s">
        <v>38</v>
      </c>
      <c r="K1133" t="s">
        <v>16</v>
      </c>
      <c r="L1133" t="s">
        <v>22</v>
      </c>
      <c r="M1133">
        <v>253</v>
      </c>
      <c r="N1133">
        <v>253</v>
      </c>
      <c r="O1133">
        <v>0</v>
      </c>
      <c r="P1133">
        <v>0</v>
      </c>
      <c r="R1133" t="s">
        <v>22</v>
      </c>
      <c r="S1133">
        <v>1</v>
      </c>
      <c r="T1133">
        <v>7</v>
      </c>
      <c r="U1133" t="b">
        <v>0</v>
      </c>
      <c r="V1133" t="b">
        <v>0</v>
      </c>
      <c r="W1133" t="s">
        <v>18</v>
      </c>
      <c r="X1133" s="1"/>
      <c r="Y1133" t="s">
        <v>18</v>
      </c>
      <c r="Z1133" t="s">
        <v>18</v>
      </c>
    </row>
    <row r="1134" spans="1:26" hidden="1" x14ac:dyDescent="0.4">
      <c r="A1134">
        <v>13962152968</v>
      </c>
      <c r="B1134" t="s">
        <v>16</v>
      </c>
      <c r="C1134" t="s">
        <v>28</v>
      </c>
      <c r="D1134" s="1">
        <v>39533</v>
      </c>
      <c r="E1134" s="1">
        <v>21336</v>
      </c>
      <c r="F1134" t="s">
        <v>25</v>
      </c>
      <c r="G1134" t="s">
        <v>19</v>
      </c>
      <c r="H1134">
        <v>-1</v>
      </c>
      <c r="I1134" t="s">
        <v>39</v>
      </c>
      <c r="J1134" t="s">
        <v>31</v>
      </c>
      <c r="K1134" t="s">
        <v>24</v>
      </c>
      <c r="L1134" t="s">
        <v>22</v>
      </c>
      <c r="M1134">
        <v>3185</v>
      </c>
      <c r="N1134">
        <v>2755</v>
      </c>
      <c r="O1134">
        <v>430</v>
      </c>
      <c r="P1134">
        <v>100</v>
      </c>
      <c r="Q1134" s="1">
        <v>42930</v>
      </c>
      <c r="R1134" t="s">
        <v>22</v>
      </c>
      <c r="S1134">
        <v>158</v>
      </c>
      <c r="T1134">
        <v>75</v>
      </c>
      <c r="U1134" t="b">
        <v>0</v>
      </c>
      <c r="V1134" t="b">
        <v>0</v>
      </c>
      <c r="W1134" t="s">
        <v>18</v>
      </c>
      <c r="X1134" s="1"/>
      <c r="Y1134" t="s">
        <v>18</v>
      </c>
      <c r="Z1134" t="s">
        <v>18</v>
      </c>
    </row>
    <row r="1135" spans="1:26" hidden="1" x14ac:dyDescent="0.4">
      <c r="A1135">
        <v>17809015582</v>
      </c>
      <c r="B1135" t="s">
        <v>16</v>
      </c>
      <c r="C1135" t="s">
        <v>28</v>
      </c>
      <c r="D1135" s="1">
        <v>43195</v>
      </c>
      <c r="E1135" s="1">
        <v>35922</v>
      </c>
      <c r="F1135" t="s">
        <v>29</v>
      </c>
      <c r="G1135" t="s">
        <v>19</v>
      </c>
      <c r="H1135">
        <v>-1</v>
      </c>
      <c r="I1135" t="s">
        <v>138</v>
      </c>
      <c r="J1135" t="s">
        <v>31</v>
      </c>
      <c r="K1135" t="s">
        <v>24</v>
      </c>
      <c r="L1135" t="s">
        <v>22</v>
      </c>
      <c r="M1135">
        <v>161</v>
      </c>
      <c r="N1135">
        <v>64</v>
      </c>
      <c r="O1135">
        <v>97</v>
      </c>
      <c r="P1135">
        <v>50</v>
      </c>
      <c r="Q1135" s="1">
        <v>43195</v>
      </c>
      <c r="R1135" t="s">
        <v>22</v>
      </c>
      <c r="S1135">
        <v>16</v>
      </c>
      <c r="T1135">
        <v>28</v>
      </c>
      <c r="U1135" t="b">
        <v>0</v>
      </c>
      <c r="V1135" t="b">
        <v>1</v>
      </c>
      <c r="W1135" t="s">
        <v>18</v>
      </c>
      <c r="X1135" s="1"/>
      <c r="Y1135" t="s">
        <v>18</v>
      </c>
      <c r="Z1135" t="s">
        <v>18</v>
      </c>
    </row>
    <row r="1136" spans="1:26" hidden="1" x14ac:dyDescent="0.4">
      <c r="A1136">
        <v>15742100637</v>
      </c>
      <c r="B1136" t="s">
        <v>16</v>
      </c>
      <c r="C1136" t="s">
        <v>17</v>
      </c>
      <c r="D1136" s="1">
        <v>34128</v>
      </c>
      <c r="E1136" s="1">
        <v>25399</v>
      </c>
      <c r="F1136" t="s">
        <v>29</v>
      </c>
      <c r="G1136" t="s">
        <v>19</v>
      </c>
      <c r="H1136">
        <v>-1</v>
      </c>
      <c r="I1136" t="s">
        <v>75</v>
      </c>
      <c r="J1136" t="s">
        <v>31</v>
      </c>
      <c r="K1136" t="s">
        <v>24</v>
      </c>
      <c r="L1136" t="s">
        <v>22</v>
      </c>
      <c r="M1136">
        <v>4732</v>
      </c>
      <c r="N1136">
        <v>4660</v>
      </c>
      <c r="O1136">
        <v>72</v>
      </c>
      <c r="P1136">
        <v>0</v>
      </c>
      <c r="Q1136" s="1">
        <v>42164</v>
      </c>
      <c r="R1136" t="s">
        <v>22</v>
      </c>
      <c r="S1136">
        <v>465</v>
      </c>
      <c r="T1136">
        <v>323</v>
      </c>
      <c r="U1136" t="b">
        <v>0</v>
      </c>
      <c r="V1136" t="b">
        <v>1</v>
      </c>
      <c r="W1136" t="s">
        <v>18</v>
      </c>
      <c r="X1136" s="1"/>
      <c r="Y1136" t="s">
        <v>18</v>
      </c>
      <c r="Z1136" t="s">
        <v>18</v>
      </c>
    </row>
    <row r="1137" spans="1:26" hidden="1" x14ac:dyDescent="0.4">
      <c r="A1137">
        <v>11806713772</v>
      </c>
      <c r="B1137" t="s">
        <v>16</v>
      </c>
      <c r="C1137" t="s">
        <v>17</v>
      </c>
      <c r="D1137" s="1">
        <v>33743</v>
      </c>
      <c r="E1137" s="1">
        <v>23651</v>
      </c>
      <c r="F1137" t="s">
        <v>25</v>
      </c>
      <c r="G1137" t="s">
        <v>19</v>
      </c>
      <c r="H1137">
        <v>-1</v>
      </c>
      <c r="I1137" t="s">
        <v>304</v>
      </c>
      <c r="J1137" t="s">
        <v>21</v>
      </c>
      <c r="K1137" t="s">
        <v>23</v>
      </c>
      <c r="L1137" t="s">
        <v>22</v>
      </c>
      <c r="M1137">
        <v>9528</v>
      </c>
      <c r="N1137">
        <v>9528</v>
      </c>
      <c r="O1137">
        <v>0</v>
      </c>
      <c r="P1137">
        <v>0</v>
      </c>
      <c r="R1137" t="s">
        <v>22</v>
      </c>
      <c r="S1137">
        <v>1597</v>
      </c>
      <c r="T1137">
        <v>1665</v>
      </c>
      <c r="U1137" t="b">
        <v>1</v>
      </c>
      <c r="V1137" t="b">
        <v>1</v>
      </c>
      <c r="W1137" t="s">
        <v>18</v>
      </c>
      <c r="X1137" s="1"/>
      <c r="Y1137" t="s">
        <v>18</v>
      </c>
      <c r="Z1137" t="s">
        <v>18</v>
      </c>
    </row>
    <row r="1138" spans="1:26" hidden="1" x14ac:dyDescent="0.4">
      <c r="A1138">
        <v>18481755190</v>
      </c>
      <c r="B1138" t="s">
        <v>16</v>
      </c>
      <c r="C1138" t="s">
        <v>24</v>
      </c>
      <c r="D1138" s="1">
        <v>35541</v>
      </c>
      <c r="E1138" s="1">
        <v>23864</v>
      </c>
      <c r="F1138" t="s">
        <v>29</v>
      </c>
      <c r="G1138" t="s">
        <v>19</v>
      </c>
      <c r="H1138">
        <v>4</v>
      </c>
      <c r="I1138" t="s">
        <v>97</v>
      </c>
      <c r="J1138" t="s">
        <v>38</v>
      </c>
      <c r="K1138" t="s">
        <v>16</v>
      </c>
      <c r="L1138" t="s">
        <v>22</v>
      </c>
      <c r="M1138">
        <v>5656</v>
      </c>
      <c r="N1138">
        <v>5656</v>
      </c>
      <c r="O1138">
        <v>0</v>
      </c>
      <c r="P1138">
        <v>0</v>
      </c>
      <c r="R1138" t="s">
        <v>22</v>
      </c>
      <c r="S1138">
        <v>522</v>
      </c>
      <c r="T1138">
        <v>290</v>
      </c>
      <c r="U1138" t="b">
        <v>1</v>
      </c>
      <c r="V1138" t="b">
        <v>1</v>
      </c>
      <c r="W1138" t="s">
        <v>18</v>
      </c>
      <c r="X1138" s="1"/>
      <c r="Y1138" t="s">
        <v>18</v>
      </c>
      <c r="Z1138" t="s">
        <v>18</v>
      </c>
    </row>
    <row r="1139" spans="1:26" hidden="1" x14ac:dyDescent="0.4">
      <c r="A1139">
        <v>15275639935</v>
      </c>
      <c r="B1139" t="s">
        <v>16</v>
      </c>
      <c r="C1139" t="s">
        <v>17</v>
      </c>
      <c r="D1139" s="1">
        <v>39364</v>
      </c>
      <c r="E1139" s="1">
        <v>32441</v>
      </c>
      <c r="F1139" t="s">
        <v>25</v>
      </c>
      <c r="G1139" t="s">
        <v>19</v>
      </c>
      <c r="H1139">
        <v>-1</v>
      </c>
      <c r="I1139" t="s">
        <v>305</v>
      </c>
      <c r="J1139" t="s">
        <v>21</v>
      </c>
      <c r="K1139" t="s">
        <v>23</v>
      </c>
      <c r="L1139" t="s">
        <v>22</v>
      </c>
      <c r="M1139">
        <v>939</v>
      </c>
      <c r="N1139">
        <v>939</v>
      </c>
      <c r="O1139">
        <v>0</v>
      </c>
      <c r="P1139">
        <v>0</v>
      </c>
      <c r="R1139" t="s">
        <v>22</v>
      </c>
      <c r="S1139">
        <v>86</v>
      </c>
      <c r="T1139">
        <v>9</v>
      </c>
      <c r="U1139" t="b">
        <v>1</v>
      </c>
      <c r="V1139" t="b">
        <v>1</v>
      </c>
      <c r="W1139" t="s">
        <v>18</v>
      </c>
      <c r="X1139" s="1"/>
      <c r="Y1139" t="s">
        <v>18</v>
      </c>
      <c r="Z1139" t="s">
        <v>18</v>
      </c>
    </row>
    <row r="1140" spans="1:26" hidden="1" x14ac:dyDescent="0.4">
      <c r="A1140">
        <v>14402768482</v>
      </c>
      <c r="B1140" t="s">
        <v>16</v>
      </c>
      <c r="C1140" t="s">
        <v>28</v>
      </c>
      <c r="D1140" s="1">
        <v>40384</v>
      </c>
      <c r="E1140" s="1">
        <v>32449</v>
      </c>
      <c r="G1140" t="s">
        <v>19</v>
      </c>
      <c r="H1140">
        <v>0</v>
      </c>
      <c r="I1140" t="s">
        <v>45</v>
      </c>
      <c r="J1140" t="s">
        <v>42</v>
      </c>
      <c r="K1140" t="s">
        <v>23</v>
      </c>
      <c r="L1140" t="s">
        <v>22</v>
      </c>
      <c r="M1140">
        <v>370</v>
      </c>
      <c r="N1140">
        <v>335</v>
      </c>
      <c r="O1140">
        <v>35</v>
      </c>
      <c r="P1140">
        <v>0</v>
      </c>
      <c r="Q1140" s="1">
        <v>42145</v>
      </c>
      <c r="R1140" t="s">
        <v>22</v>
      </c>
      <c r="S1140">
        <v>1</v>
      </c>
      <c r="T1140">
        <v>3</v>
      </c>
      <c r="U1140" t="b">
        <v>0</v>
      </c>
      <c r="V1140" t="b">
        <v>0</v>
      </c>
      <c r="W1140" t="s">
        <v>18</v>
      </c>
      <c r="X1140" s="1"/>
      <c r="Y1140" t="s">
        <v>18</v>
      </c>
      <c r="Z1140" t="s">
        <v>18</v>
      </c>
    </row>
    <row r="1141" spans="1:26" hidden="1" x14ac:dyDescent="0.4">
      <c r="A1141">
        <v>16353667666</v>
      </c>
      <c r="B1141" t="s">
        <v>16</v>
      </c>
      <c r="C1141" t="s">
        <v>28</v>
      </c>
      <c r="D1141" s="1">
        <v>41387</v>
      </c>
      <c r="E1141" s="1">
        <v>32392</v>
      </c>
      <c r="F1141" t="s">
        <v>25</v>
      </c>
      <c r="G1141" t="s">
        <v>19</v>
      </c>
      <c r="H1141">
        <v>0</v>
      </c>
      <c r="I1141" t="s">
        <v>71</v>
      </c>
      <c r="J1141" t="s">
        <v>34</v>
      </c>
      <c r="K1141" t="s">
        <v>23</v>
      </c>
      <c r="L1141" t="s">
        <v>22</v>
      </c>
      <c r="M1141">
        <v>158</v>
      </c>
      <c r="N1141">
        <v>80</v>
      </c>
      <c r="O1141">
        <v>78</v>
      </c>
      <c r="P1141">
        <v>100</v>
      </c>
      <c r="Q1141" s="1">
        <v>42870</v>
      </c>
      <c r="R1141" t="s">
        <v>22</v>
      </c>
      <c r="S1141">
        <v>120</v>
      </c>
      <c r="T1141">
        <v>60</v>
      </c>
      <c r="U1141" t="b">
        <v>1</v>
      </c>
      <c r="V1141" t="b">
        <v>1</v>
      </c>
      <c r="W1141" t="s">
        <v>18</v>
      </c>
      <c r="X1141" s="1"/>
      <c r="Y1141" t="s">
        <v>18</v>
      </c>
      <c r="Z1141" t="s">
        <v>18</v>
      </c>
    </row>
    <row r="1142" spans="1:26" hidden="1" x14ac:dyDescent="0.4">
      <c r="A1142">
        <v>17367033382</v>
      </c>
      <c r="B1142" t="s">
        <v>16</v>
      </c>
      <c r="C1142" t="s">
        <v>17</v>
      </c>
      <c r="D1142" s="1">
        <v>41595</v>
      </c>
      <c r="E1142" s="1">
        <v>23439</v>
      </c>
      <c r="F1142" t="s">
        <v>25</v>
      </c>
      <c r="G1142" t="s">
        <v>19</v>
      </c>
      <c r="H1142">
        <v>-1</v>
      </c>
      <c r="I1142" t="s">
        <v>68</v>
      </c>
      <c r="J1142" t="s">
        <v>31</v>
      </c>
      <c r="K1142" t="s">
        <v>24</v>
      </c>
      <c r="L1142" t="s">
        <v>22</v>
      </c>
      <c r="M1142">
        <v>34</v>
      </c>
      <c r="N1142">
        <v>3</v>
      </c>
      <c r="O1142">
        <v>31</v>
      </c>
      <c r="P1142">
        <v>100</v>
      </c>
      <c r="Q1142" s="1">
        <v>42354</v>
      </c>
      <c r="R1142" t="s">
        <v>22</v>
      </c>
      <c r="S1142">
        <v>261</v>
      </c>
      <c r="T1142">
        <v>3</v>
      </c>
      <c r="U1142" t="b">
        <v>1</v>
      </c>
      <c r="V1142" t="b">
        <v>1</v>
      </c>
      <c r="W1142" t="s">
        <v>18</v>
      </c>
      <c r="X1142" s="1"/>
      <c r="Y1142" t="s">
        <v>18</v>
      </c>
      <c r="Z1142" t="s">
        <v>18</v>
      </c>
    </row>
    <row r="1143" spans="1:26" hidden="1" x14ac:dyDescent="0.4">
      <c r="A1143">
        <v>10197582093</v>
      </c>
      <c r="B1143" t="s">
        <v>16</v>
      </c>
      <c r="C1143" t="s">
        <v>17</v>
      </c>
      <c r="D1143" s="1">
        <v>41754</v>
      </c>
      <c r="E1143" s="1">
        <v>31083</v>
      </c>
      <c r="F1143" t="s">
        <v>25</v>
      </c>
      <c r="G1143" t="s">
        <v>19</v>
      </c>
      <c r="H1143">
        <v>-1</v>
      </c>
      <c r="I1143" t="s">
        <v>158</v>
      </c>
      <c r="J1143" t="s">
        <v>31</v>
      </c>
      <c r="K1143" t="s">
        <v>24</v>
      </c>
      <c r="L1143" t="s">
        <v>22</v>
      </c>
      <c r="M1143">
        <v>300</v>
      </c>
      <c r="N1143">
        <v>0</v>
      </c>
      <c r="O1143">
        <v>300</v>
      </c>
      <c r="P1143">
        <v>100</v>
      </c>
      <c r="Q1143" s="1">
        <v>42256</v>
      </c>
      <c r="R1143" t="s">
        <v>22</v>
      </c>
      <c r="S1143">
        <v>631</v>
      </c>
      <c r="T1143">
        <v>16</v>
      </c>
      <c r="U1143" t="b">
        <v>1</v>
      </c>
      <c r="V1143" t="b">
        <v>1</v>
      </c>
      <c r="W1143" t="s">
        <v>18</v>
      </c>
      <c r="X1143" s="1"/>
      <c r="Y1143" t="s">
        <v>18</v>
      </c>
      <c r="Z1143" t="s">
        <v>18</v>
      </c>
    </row>
    <row r="1144" spans="1:26" hidden="1" x14ac:dyDescent="0.4">
      <c r="A1144">
        <v>16099703175</v>
      </c>
      <c r="B1144" t="s">
        <v>16</v>
      </c>
      <c r="C1144" t="s">
        <v>28</v>
      </c>
      <c r="D1144" s="1">
        <v>42201</v>
      </c>
      <c r="E1144" s="1">
        <v>26817</v>
      </c>
      <c r="F1144" t="s">
        <v>25</v>
      </c>
      <c r="G1144" t="s">
        <v>19</v>
      </c>
      <c r="H1144">
        <v>-1</v>
      </c>
      <c r="I1144" t="s">
        <v>137</v>
      </c>
      <c r="J1144" t="s">
        <v>38</v>
      </c>
      <c r="K1144" t="s">
        <v>16</v>
      </c>
      <c r="L1144" t="s">
        <v>22</v>
      </c>
      <c r="M1144">
        <v>336</v>
      </c>
      <c r="N1144">
        <v>236</v>
      </c>
      <c r="O1144">
        <v>100</v>
      </c>
      <c r="P1144">
        <v>50</v>
      </c>
      <c r="Q1144" s="1">
        <v>42201</v>
      </c>
      <c r="R1144" t="s">
        <v>22</v>
      </c>
      <c r="S1144">
        <v>28</v>
      </c>
      <c r="T1144">
        <v>25</v>
      </c>
      <c r="U1144" t="b">
        <v>0</v>
      </c>
      <c r="W1144" t="s">
        <v>18</v>
      </c>
      <c r="X1144" s="1"/>
      <c r="Y1144" t="s">
        <v>18</v>
      </c>
      <c r="Z1144" t="s">
        <v>18</v>
      </c>
    </row>
    <row r="1145" spans="1:26" hidden="1" x14ac:dyDescent="0.4">
      <c r="A1145">
        <v>15987502390</v>
      </c>
      <c r="B1145" t="s">
        <v>16</v>
      </c>
      <c r="C1145" t="s">
        <v>28</v>
      </c>
      <c r="D1145" s="1">
        <v>42227</v>
      </c>
      <c r="E1145" s="1">
        <v>34854</v>
      </c>
      <c r="F1145" t="s">
        <v>25</v>
      </c>
      <c r="G1145" t="s">
        <v>19</v>
      </c>
      <c r="H1145">
        <v>-1</v>
      </c>
      <c r="I1145" t="s">
        <v>166</v>
      </c>
      <c r="J1145" t="s">
        <v>92</v>
      </c>
      <c r="K1145" t="s">
        <v>16</v>
      </c>
      <c r="L1145" t="s">
        <v>22</v>
      </c>
      <c r="M1145">
        <v>118</v>
      </c>
      <c r="N1145">
        <v>0</v>
      </c>
      <c r="O1145">
        <v>118</v>
      </c>
      <c r="P1145">
        <v>100</v>
      </c>
      <c r="Q1145" s="1">
        <v>42278</v>
      </c>
      <c r="R1145" t="s">
        <v>22</v>
      </c>
      <c r="S1145">
        <v>202</v>
      </c>
      <c r="T1145">
        <v>62</v>
      </c>
      <c r="U1145" t="b">
        <v>0</v>
      </c>
      <c r="V1145" t="b">
        <v>1</v>
      </c>
      <c r="W1145" t="s">
        <v>18</v>
      </c>
      <c r="X1145" s="1"/>
      <c r="Y1145" t="s">
        <v>18</v>
      </c>
      <c r="Z1145" t="s">
        <v>18</v>
      </c>
    </row>
    <row r="1146" spans="1:26" hidden="1" x14ac:dyDescent="0.4">
      <c r="A1146">
        <v>11388332729</v>
      </c>
      <c r="B1146" t="s">
        <v>16</v>
      </c>
      <c r="C1146" t="s">
        <v>17</v>
      </c>
      <c r="D1146" s="1">
        <v>42972</v>
      </c>
      <c r="E1146" s="1">
        <v>33106</v>
      </c>
      <c r="F1146" t="s">
        <v>29</v>
      </c>
      <c r="G1146" t="s">
        <v>19</v>
      </c>
      <c r="H1146">
        <v>-1</v>
      </c>
      <c r="I1146" t="s">
        <v>104</v>
      </c>
      <c r="J1146" t="s">
        <v>31</v>
      </c>
      <c r="K1146" t="s">
        <v>24</v>
      </c>
      <c r="L1146" t="s">
        <v>22</v>
      </c>
      <c r="M1146">
        <v>6996</v>
      </c>
      <c r="N1146">
        <v>6452</v>
      </c>
      <c r="O1146">
        <v>544</v>
      </c>
      <c r="P1146">
        <v>0</v>
      </c>
      <c r="Q1146" s="1">
        <v>43437</v>
      </c>
      <c r="R1146" t="s">
        <v>22</v>
      </c>
      <c r="S1146">
        <v>59</v>
      </c>
      <c r="T1146">
        <v>10</v>
      </c>
      <c r="U1146" t="b">
        <v>0</v>
      </c>
      <c r="V1146" t="b">
        <v>1</v>
      </c>
      <c r="W1146" t="s">
        <v>18</v>
      </c>
      <c r="X1146" s="1"/>
      <c r="Y1146" t="s">
        <v>18</v>
      </c>
      <c r="Z1146" t="s">
        <v>18</v>
      </c>
    </row>
    <row r="1147" spans="1:26" hidden="1" x14ac:dyDescent="0.4">
      <c r="A1147">
        <v>14919086220</v>
      </c>
      <c r="B1147" t="s">
        <v>16</v>
      </c>
      <c r="C1147" t="s">
        <v>17</v>
      </c>
      <c r="D1147" s="1">
        <v>34189</v>
      </c>
      <c r="E1147" s="1">
        <v>24447</v>
      </c>
      <c r="F1147" t="s">
        <v>29</v>
      </c>
      <c r="G1147" t="s">
        <v>19</v>
      </c>
      <c r="H1147">
        <v>0</v>
      </c>
      <c r="I1147" t="s">
        <v>102</v>
      </c>
      <c r="J1147" t="s">
        <v>31</v>
      </c>
      <c r="K1147" t="s">
        <v>24</v>
      </c>
      <c r="L1147" t="s">
        <v>22</v>
      </c>
      <c r="M1147">
        <v>661</v>
      </c>
      <c r="N1147">
        <v>5</v>
      </c>
      <c r="O1147">
        <v>656</v>
      </c>
      <c r="P1147">
        <v>100</v>
      </c>
      <c r="Q1147" s="1">
        <v>41878</v>
      </c>
      <c r="R1147" t="s">
        <v>22</v>
      </c>
      <c r="S1147">
        <v>250</v>
      </c>
      <c r="T1147">
        <v>114</v>
      </c>
      <c r="U1147" t="b">
        <v>1</v>
      </c>
      <c r="V1147" t="b">
        <v>1</v>
      </c>
      <c r="W1147" t="s">
        <v>18</v>
      </c>
      <c r="X1147" s="1"/>
      <c r="Y1147" t="s">
        <v>18</v>
      </c>
      <c r="Z1147" t="s">
        <v>18</v>
      </c>
    </row>
    <row r="1148" spans="1:26" hidden="1" x14ac:dyDescent="0.4">
      <c r="A1148">
        <v>12089295024</v>
      </c>
      <c r="B1148" t="s">
        <v>16</v>
      </c>
      <c r="C1148" t="s">
        <v>28</v>
      </c>
      <c r="D1148" s="1">
        <v>34773</v>
      </c>
      <c r="E1148" s="1">
        <v>24354</v>
      </c>
      <c r="F1148" t="s">
        <v>29</v>
      </c>
      <c r="G1148" t="s">
        <v>19</v>
      </c>
      <c r="H1148">
        <v>4</v>
      </c>
      <c r="I1148" t="s">
        <v>35</v>
      </c>
      <c r="J1148" t="s">
        <v>21</v>
      </c>
      <c r="K1148" t="s">
        <v>23</v>
      </c>
      <c r="L1148" t="s">
        <v>22</v>
      </c>
      <c r="M1148">
        <v>43</v>
      </c>
      <c r="N1148">
        <v>38</v>
      </c>
      <c r="O1148">
        <v>5</v>
      </c>
      <c r="P1148">
        <v>100</v>
      </c>
      <c r="Q1148" s="1">
        <v>42455</v>
      </c>
      <c r="R1148" t="s">
        <v>22</v>
      </c>
      <c r="S1148">
        <v>42</v>
      </c>
      <c r="T1148">
        <v>23</v>
      </c>
      <c r="U1148" t="b">
        <v>0</v>
      </c>
      <c r="V1148" t="b">
        <v>1</v>
      </c>
      <c r="W1148" t="s">
        <v>18</v>
      </c>
      <c r="X1148" s="1"/>
      <c r="Y1148" t="s">
        <v>18</v>
      </c>
      <c r="Z1148" t="s">
        <v>18</v>
      </c>
    </row>
    <row r="1149" spans="1:26" hidden="1" x14ac:dyDescent="0.4">
      <c r="A1149">
        <v>14723830915</v>
      </c>
      <c r="B1149" t="s">
        <v>16</v>
      </c>
      <c r="C1149" t="s">
        <v>28</v>
      </c>
      <c r="D1149" s="1">
        <v>37473</v>
      </c>
      <c r="E1149" s="1">
        <v>29403</v>
      </c>
      <c r="F1149" t="s">
        <v>25</v>
      </c>
      <c r="G1149" t="s">
        <v>19</v>
      </c>
      <c r="H1149">
        <v>-1</v>
      </c>
      <c r="I1149" t="s">
        <v>110</v>
      </c>
      <c r="J1149" t="s">
        <v>31</v>
      </c>
      <c r="K1149" t="s">
        <v>24</v>
      </c>
      <c r="L1149" t="s">
        <v>22</v>
      </c>
      <c r="M1149">
        <v>4430</v>
      </c>
      <c r="N1149">
        <v>4430</v>
      </c>
      <c r="O1149">
        <v>0</v>
      </c>
      <c r="P1149">
        <v>0</v>
      </c>
      <c r="R1149" t="s">
        <v>22</v>
      </c>
      <c r="S1149">
        <v>189</v>
      </c>
      <c r="T1149">
        <v>68</v>
      </c>
      <c r="U1149" t="b">
        <v>0</v>
      </c>
      <c r="V1149" t="b">
        <v>0</v>
      </c>
      <c r="W1149" t="s">
        <v>18</v>
      </c>
      <c r="X1149" s="1"/>
      <c r="Y1149" t="s">
        <v>18</v>
      </c>
      <c r="Z1149" t="s">
        <v>18</v>
      </c>
    </row>
    <row r="1150" spans="1:26" hidden="1" x14ac:dyDescent="0.4">
      <c r="A1150">
        <v>13659057930</v>
      </c>
      <c r="B1150" t="s">
        <v>16</v>
      </c>
      <c r="C1150" t="s">
        <v>24</v>
      </c>
      <c r="D1150" s="1">
        <v>33701</v>
      </c>
      <c r="E1150" s="1">
        <v>23680</v>
      </c>
      <c r="F1150" t="s">
        <v>25</v>
      </c>
      <c r="G1150" t="s">
        <v>19</v>
      </c>
      <c r="H1150">
        <v>-1</v>
      </c>
      <c r="I1150" t="s">
        <v>71</v>
      </c>
      <c r="J1150" t="s">
        <v>34</v>
      </c>
      <c r="K1150" t="s">
        <v>23</v>
      </c>
      <c r="L1150" t="s">
        <v>22</v>
      </c>
      <c r="M1150">
        <v>6471</v>
      </c>
      <c r="N1150">
        <v>5823</v>
      </c>
      <c r="O1150">
        <v>648</v>
      </c>
      <c r="P1150">
        <v>30</v>
      </c>
      <c r="Q1150" s="1">
        <v>43114</v>
      </c>
      <c r="R1150" t="s">
        <v>22</v>
      </c>
      <c r="S1150">
        <v>1669</v>
      </c>
      <c r="T1150">
        <v>2293</v>
      </c>
      <c r="U1150" t="b">
        <v>1</v>
      </c>
      <c r="V1150" t="b">
        <v>1</v>
      </c>
      <c r="W1150" t="s">
        <v>18</v>
      </c>
      <c r="X1150" s="1"/>
      <c r="Y1150" t="s">
        <v>18</v>
      </c>
      <c r="Z1150" t="s">
        <v>18</v>
      </c>
    </row>
    <row r="1151" spans="1:26" hidden="1" x14ac:dyDescent="0.4">
      <c r="A1151">
        <v>17590905261</v>
      </c>
      <c r="B1151" t="s">
        <v>16</v>
      </c>
      <c r="C1151" t="s">
        <v>24</v>
      </c>
      <c r="D1151" s="1">
        <v>33764</v>
      </c>
      <c r="E1151" s="1">
        <v>22084</v>
      </c>
      <c r="F1151" t="s">
        <v>25</v>
      </c>
      <c r="G1151" t="s">
        <v>19</v>
      </c>
      <c r="H1151">
        <v>3</v>
      </c>
      <c r="I1151" t="s">
        <v>20</v>
      </c>
      <c r="J1151" t="s">
        <v>21</v>
      </c>
      <c r="K1151" t="s">
        <v>23</v>
      </c>
      <c r="L1151" t="s">
        <v>22</v>
      </c>
      <c r="M1151">
        <v>9928</v>
      </c>
      <c r="N1151">
        <v>5445</v>
      </c>
      <c r="O1151">
        <v>4483</v>
      </c>
      <c r="P1151">
        <v>100</v>
      </c>
      <c r="Q1151" s="1">
        <v>43466</v>
      </c>
      <c r="R1151" t="s">
        <v>22</v>
      </c>
      <c r="S1151">
        <v>2881</v>
      </c>
      <c r="T1151">
        <v>2475</v>
      </c>
      <c r="U1151" t="b">
        <v>1</v>
      </c>
      <c r="V1151" t="b">
        <v>1</v>
      </c>
      <c r="W1151" t="s">
        <v>18</v>
      </c>
      <c r="X1151" s="1"/>
      <c r="Y1151" t="s">
        <v>18</v>
      </c>
      <c r="Z1151" t="s">
        <v>18</v>
      </c>
    </row>
    <row r="1152" spans="1:26" hidden="1" x14ac:dyDescent="0.4">
      <c r="A1152">
        <v>16098621321</v>
      </c>
      <c r="B1152" t="s">
        <v>16</v>
      </c>
      <c r="C1152" t="s">
        <v>17</v>
      </c>
      <c r="D1152" s="1">
        <v>34369</v>
      </c>
      <c r="E1152" s="1">
        <v>26358</v>
      </c>
      <c r="F1152" t="s">
        <v>29</v>
      </c>
      <c r="G1152" t="s">
        <v>19</v>
      </c>
      <c r="H1152">
        <v>-1</v>
      </c>
      <c r="I1152" t="s">
        <v>116</v>
      </c>
      <c r="J1152" t="s">
        <v>31</v>
      </c>
      <c r="K1152" t="s">
        <v>24</v>
      </c>
      <c r="L1152" t="s">
        <v>22</v>
      </c>
      <c r="M1152">
        <v>4486</v>
      </c>
      <c r="N1152">
        <v>1148</v>
      </c>
      <c r="O1152">
        <v>3338</v>
      </c>
      <c r="P1152">
        <v>100</v>
      </c>
      <c r="Q1152" s="1">
        <v>41973</v>
      </c>
      <c r="R1152" t="s">
        <v>22</v>
      </c>
      <c r="S1152">
        <v>321</v>
      </c>
      <c r="T1152">
        <v>1263</v>
      </c>
      <c r="U1152" t="b">
        <v>1</v>
      </c>
      <c r="V1152" t="b">
        <v>1</v>
      </c>
      <c r="W1152" t="s">
        <v>18</v>
      </c>
      <c r="X1152" s="1"/>
      <c r="Y1152" t="s">
        <v>18</v>
      </c>
      <c r="Z1152" t="s">
        <v>18</v>
      </c>
    </row>
    <row r="1153" spans="1:26" hidden="1" x14ac:dyDescent="0.4">
      <c r="A1153">
        <v>10160854438</v>
      </c>
      <c r="B1153" t="s">
        <v>16</v>
      </c>
      <c r="C1153" t="s">
        <v>17</v>
      </c>
      <c r="D1153" s="1">
        <v>34753</v>
      </c>
      <c r="E1153" s="1">
        <v>23464</v>
      </c>
      <c r="F1153" t="s">
        <v>25</v>
      </c>
      <c r="G1153" t="s">
        <v>19</v>
      </c>
      <c r="H1153">
        <v>0</v>
      </c>
      <c r="I1153" t="s">
        <v>107</v>
      </c>
      <c r="J1153" t="s">
        <v>42</v>
      </c>
      <c r="K1153" t="s">
        <v>23</v>
      </c>
      <c r="L1153" t="s">
        <v>22</v>
      </c>
      <c r="M1153">
        <v>5177</v>
      </c>
      <c r="N1153">
        <v>5177</v>
      </c>
      <c r="O1153">
        <v>0</v>
      </c>
      <c r="P1153">
        <v>0</v>
      </c>
      <c r="R1153" t="s">
        <v>22</v>
      </c>
      <c r="S1153">
        <v>1169</v>
      </c>
      <c r="T1153">
        <v>90</v>
      </c>
      <c r="U1153" t="b">
        <v>1</v>
      </c>
      <c r="V1153" t="b">
        <v>1</v>
      </c>
      <c r="W1153" t="s">
        <v>18</v>
      </c>
      <c r="X1153" s="1"/>
      <c r="Y1153" t="s">
        <v>18</v>
      </c>
      <c r="Z1153" t="s">
        <v>18</v>
      </c>
    </row>
    <row r="1154" spans="1:26" hidden="1" x14ac:dyDescent="0.4">
      <c r="A1154">
        <v>15964190364</v>
      </c>
      <c r="B1154" t="s">
        <v>16</v>
      </c>
      <c r="C1154" t="s">
        <v>28</v>
      </c>
      <c r="D1154" s="1">
        <v>35632</v>
      </c>
      <c r="E1154" s="1">
        <v>27285</v>
      </c>
      <c r="F1154" t="s">
        <v>25</v>
      </c>
      <c r="G1154" t="s">
        <v>19</v>
      </c>
      <c r="H1154">
        <v>2</v>
      </c>
      <c r="I1154" t="s">
        <v>36</v>
      </c>
      <c r="J1154" t="s">
        <v>31</v>
      </c>
      <c r="K1154" t="s">
        <v>24</v>
      </c>
      <c r="L1154" t="s">
        <v>22</v>
      </c>
      <c r="M1154">
        <v>3467</v>
      </c>
      <c r="N1154">
        <v>3467</v>
      </c>
      <c r="O1154">
        <v>0</v>
      </c>
      <c r="P1154">
        <v>0</v>
      </c>
      <c r="R1154" t="s">
        <v>22</v>
      </c>
      <c r="S1154">
        <v>54</v>
      </c>
      <c r="T1154">
        <v>15</v>
      </c>
      <c r="U1154" t="b">
        <v>0</v>
      </c>
      <c r="V1154" t="b">
        <v>0</v>
      </c>
      <c r="W1154" t="s">
        <v>18</v>
      </c>
      <c r="X1154" s="1"/>
      <c r="Y1154" t="s">
        <v>18</v>
      </c>
      <c r="Z1154" t="s">
        <v>18</v>
      </c>
    </row>
    <row r="1155" spans="1:26" hidden="1" x14ac:dyDescent="0.4">
      <c r="A1155">
        <v>16157193942</v>
      </c>
      <c r="B1155" t="s">
        <v>16</v>
      </c>
      <c r="C1155" t="s">
        <v>17</v>
      </c>
      <c r="D1155" s="1">
        <v>36164</v>
      </c>
      <c r="E1155" s="1">
        <v>29147</v>
      </c>
      <c r="G1155" t="s">
        <v>19</v>
      </c>
      <c r="H1155">
        <v>1</v>
      </c>
      <c r="I1155" t="s">
        <v>45</v>
      </c>
      <c r="J1155" t="s">
        <v>42</v>
      </c>
      <c r="K1155" t="s">
        <v>23</v>
      </c>
      <c r="L1155" t="s">
        <v>22</v>
      </c>
      <c r="M1155">
        <v>448</v>
      </c>
      <c r="N1155">
        <v>4</v>
      </c>
      <c r="O1155">
        <v>444</v>
      </c>
      <c r="P1155">
        <v>100</v>
      </c>
      <c r="Q1155" s="1">
        <v>42692</v>
      </c>
      <c r="R1155" t="s">
        <v>22</v>
      </c>
      <c r="S1155">
        <v>367</v>
      </c>
      <c r="T1155">
        <v>109</v>
      </c>
      <c r="U1155" t="b">
        <v>0</v>
      </c>
      <c r="V1155" t="b">
        <v>1</v>
      </c>
      <c r="W1155" t="s">
        <v>18</v>
      </c>
      <c r="X1155" s="1"/>
      <c r="Y1155" t="s">
        <v>18</v>
      </c>
      <c r="Z1155" t="s">
        <v>18</v>
      </c>
    </row>
    <row r="1156" spans="1:26" hidden="1" x14ac:dyDescent="0.4">
      <c r="A1156">
        <v>14561865212</v>
      </c>
      <c r="B1156" t="s">
        <v>16</v>
      </c>
      <c r="C1156" t="s">
        <v>28</v>
      </c>
      <c r="D1156" s="1">
        <v>37195</v>
      </c>
      <c r="E1156" s="1">
        <v>22065</v>
      </c>
      <c r="F1156" t="s">
        <v>25</v>
      </c>
      <c r="G1156" t="s">
        <v>19</v>
      </c>
      <c r="H1156">
        <v>-1</v>
      </c>
      <c r="I1156" t="s">
        <v>51</v>
      </c>
      <c r="J1156" t="s">
        <v>31</v>
      </c>
      <c r="K1156" t="s">
        <v>24</v>
      </c>
      <c r="L1156" t="s">
        <v>22</v>
      </c>
      <c r="M1156">
        <v>363</v>
      </c>
      <c r="N1156">
        <v>24</v>
      </c>
      <c r="O1156">
        <v>339</v>
      </c>
      <c r="P1156">
        <v>100</v>
      </c>
      <c r="Q1156" s="1">
        <v>41676</v>
      </c>
      <c r="R1156" t="s">
        <v>22</v>
      </c>
      <c r="S1156">
        <v>30</v>
      </c>
      <c r="T1156">
        <v>12</v>
      </c>
      <c r="U1156" t="b">
        <v>0</v>
      </c>
      <c r="V1156" t="b">
        <v>0</v>
      </c>
      <c r="W1156" t="s">
        <v>18</v>
      </c>
      <c r="X1156" s="1"/>
      <c r="Y1156" t="s">
        <v>18</v>
      </c>
      <c r="Z1156" t="s">
        <v>18</v>
      </c>
    </row>
    <row r="1157" spans="1:26" hidden="1" x14ac:dyDescent="0.4">
      <c r="A1157">
        <v>18738591263</v>
      </c>
      <c r="B1157" t="s">
        <v>16</v>
      </c>
      <c r="C1157" t="s">
        <v>24</v>
      </c>
      <c r="D1157" s="1">
        <v>34132</v>
      </c>
      <c r="E1157" s="1">
        <v>23491</v>
      </c>
      <c r="G1157" t="s">
        <v>19</v>
      </c>
      <c r="H1157">
        <v>-1</v>
      </c>
      <c r="I1157" t="s">
        <v>306</v>
      </c>
      <c r="J1157" t="s">
        <v>38</v>
      </c>
      <c r="K1157" t="s">
        <v>16</v>
      </c>
      <c r="L1157" t="s">
        <v>22</v>
      </c>
      <c r="M1157">
        <v>3942</v>
      </c>
      <c r="N1157">
        <v>3942</v>
      </c>
      <c r="O1157">
        <v>0</v>
      </c>
      <c r="P1157">
        <v>0</v>
      </c>
      <c r="R1157" t="s">
        <v>22</v>
      </c>
      <c r="S1157">
        <v>1887</v>
      </c>
      <c r="T1157">
        <v>1980</v>
      </c>
      <c r="U1157" t="b">
        <v>1</v>
      </c>
      <c r="V1157" t="b">
        <v>1</v>
      </c>
      <c r="W1157" t="s">
        <v>18</v>
      </c>
      <c r="X1157" s="1"/>
      <c r="Y1157" t="s">
        <v>18</v>
      </c>
      <c r="Z1157" t="s">
        <v>18</v>
      </c>
    </row>
    <row r="1158" spans="1:26" hidden="1" x14ac:dyDescent="0.4">
      <c r="A1158">
        <v>11918700401</v>
      </c>
      <c r="B1158" t="s">
        <v>16</v>
      </c>
      <c r="C1158" t="s">
        <v>17</v>
      </c>
      <c r="D1158" s="1">
        <v>34440</v>
      </c>
      <c r="E1158" s="1">
        <v>21262</v>
      </c>
      <c r="F1158" t="s">
        <v>29</v>
      </c>
      <c r="G1158" t="s">
        <v>19</v>
      </c>
      <c r="H1158">
        <v>3</v>
      </c>
      <c r="I1158" t="s">
        <v>41</v>
      </c>
      <c r="J1158" t="s">
        <v>42</v>
      </c>
      <c r="K1158" t="s">
        <v>23</v>
      </c>
      <c r="L1158" t="s">
        <v>22</v>
      </c>
      <c r="M1158">
        <v>13019</v>
      </c>
      <c r="N1158">
        <v>13019</v>
      </c>
      <c r="O1158">
        <v>0</v>
      </c>
      <c r="P1158">
        <v>0</v>
      </c>
      <c r="R1158" t="s">
        <v>22</v>
      </c>
      <c r="S1158">
        <v>20</v>
      </c>
      <c r="T1158">
        <v>296</v>
      </c>
      <c r="U1158" t="b">
        <v>1</v>
      </c>
      <c r="V1158" t="b">
        <v>1</v>
      </c>
      <c r="W1158" t="s">
        <v>18</v>
      </c>
      <c r="X1158" s="1"/>
      <c r="Y1158" t="s">
        <v>18</v>
      </c>
      <c r="Z1158" t="s">
        <v>18</v>
      </c>
    </row>
    <row r="1159" spans="1:26" hidden="1" x14ac:dyDescent="0.4">
      <c r="A1159">
        <v>11181551702</v>
      </c>
      <c r="B1159" t="s">
        <v>16</v>
      </c>
      <c r="C1159" t="s">
        <v>28</v>
      </c>
      <c r="D1159" s="1">
        <v>34303</v>
      </c>
      <c r="E1159" s="1">
        <v>25640</v>
      </c>
      <c r="G1159" t="s">
        <v>19</v>
      </c>
      <c r="H1159">
        <v>2</v>
      </c>
      <c r="I1159" t="s">
        <v>79</v>
      </c>
      <c r="J1159" t="s">
        <v>31</v>
      </c>
      <c r="K1159" t="s">
        <v>24</v>
      </c>
      <c r="L1159" t="s">
        <v>22</v>
      </c>
      <c r="M1159">
        <v>398</v>
      </c>
      <c r="N1159">
        <v>398</v>
      </c>
      <c r="O1159">
        <v>0</v>
      </c>
      <c r="P1159">
        <v>0</v>
      </c>
      <c r="R1159" t="s">
        <v>22</v>
      </c>
      <c r="S1159">
        <v>1</v>
      </c>
      <c r="T1159">
        <v>6</v>
      </c>
      <c r="U1159" t="b">
        <v>0</v>
      </c>
      <c r="V1159" t="b">
        <v>0</v>
      </c>
      <c r="W1159" t="s">
        <v>18</v>
      </c>
      <c r="X1159" s="1"/>
      <c r="Y1159" t="s">
        <v>18</v>
      </c>
      <c r="Z1159" t="s">
        <v>18</v>
      </c>
    </row>
    <row r="1160" spans="1:26" x14ac:dyDescent="0.4">
      <c r="A1160">
        <v>13056594865</v>
      </c>
      <c r="B1160" t="s">
        <v>16</v>
      </c>
      <c r="C1160" t="s">
        <v>28</v>
      </c>
      <c r="D1160" s="1">
        <v>35697</v>
      </c>
      <c r="E1160" t="s">
        <v>60</v>
      </c>
      <c r="G1160" t="s">
        <v>19</v>
      </c>
      <c r="H1160">
        <v>-1</v>
      </c>
      <c r="I1160" t="s">
        <v>307</v>
      </c>
      <c r="J1160" t="s">
        <v>31</v>
      </c>
      <c r="K1160" t="s">
        <v>24</v>
      </c>
      <c r="L1160" t="s">
        <v>22</v>
      </c>
      <c r="M1160">
        <v>2530</v>
      </c>
      <c r="N1160">
        <v>2483</v>
      </c>
      <c r="O1160">
        <v>47</v>
      </c>
      <c r="P1160">
        <v>10</v>
      </c>
      <c r="Q1160" s="1">
        <v>42089</v>
      </c>
      <c r="R1160" t="s">
        <v>22</v>
      </c>
      <c r="S1160">
        <v>150</v>
      </c>
      <c r="T1160">
        <v>77</v>
      </c>
      <c r="U1160" t="b">
        <v>0</v>
      </c>
      <c r="V1160" t="b">
        <v>1</v>
      </c>
      <c r="W1160" t="s">
        <v>18</v>
      </c>
      <c r="X1160" s="1"/>
      <c r="Y1160" t="s">
        <v>18</v>
      </c>
      <c r="Z1160" t="s">
        <v>18</v>
      </c>
    </row>
    <row r="1161" spans="1:26" hidden="1" x14ac:dyDescent="0.4">
      <c r="A1161">
        <v>16231535872</v>
      </c>
      <c r="B1161" t="s">
        <v>16</v>
      </c>
      <c r="C1161" t="s">
        <v>28</v>
      </c>
      <c r="D1161" s="1">
        <v>35745</v>
      </c>
      <c r="E1161" s="1">
        <v>27338</v>
      </c>
      <c r="F1161" t="s">
        <v>25</v>
      </c>
      <c r="G1161" t="s">
        <v>19</v>
      </c>
      <c r="H1161">
        <v>-1</v>
      </c>
      <c r="I1161" t="s">
        <v>36</v>
      </c>
      <c r="J1161" t="s">
        <v>31</v>
      </c>
      <c r="K1161" t="s">
        <v>24</v>
      </c>
      <c r="L1161" t="s">
        <v>22</v>
      </c>
      <c r="M1161">
        <v>1927</v>
      </c>
      <c r="N1161">
        <v>1927</v>
      </c>
      <c r="O1161">
        <v>0</v>
      </c>
      <c r="P1161">
        <v>0</v>
      </c>
      <c r="R1161" t="s">
        <v>22</v>
      </c>
      <c r="S1161">
        <v>66</v>
      </c>
      <c r="T1161">
        <v>4</v>
      </c>
      <c r="U1161" t="b">
        <v>0</v>
      </c>
      <c r="V1161" t="b">
        <v>1</v>
      </c>
      <c r="W1161" t="s">
        <v>18</v>
      </c>
      <c r="X1161" s="1"/>
      <c r="Y1161" t="s">
        <v>18</v>
      </c>
      <c r="Z1161" t="s">
        <v>18</v>
      </c>
    </row>
    <row r="1162" spans="1:26" hidden="1" x14ac:dyDescent="0.4">
      <c r="A1162">
        <v>18986229049</v>
      </c>
      <c r="B1162" t="s">
        <v>16</v>
      </c>
      <c r="C1162" t="s">
        <v>24</v>
      </c>
      <c r="D1162" s="1">
        <v>36089</v>
      </c>
      <c r="E1162" s="1">
        <v>26397</v>
      </c>
      <c r="F1162" t="s">
        <v>29</v>
      </c>
      <c r="G1162" t="s">
        <v>19</v>
      </c>
      <c r="H1162">
        <v>-1</v>
      </c>
      <c r="I1162" t="s">
        <v>68</v>
      </c>
      <c r="J1162" t="s">
        <v>31</v>
      </c>
      <c r="K1162" t="s">
        <v>24</v>
      </c>
      <c r="L1162" t="s">
        <v>22</v>
      </c>
      <c r="M1162">
        <v>10641</v>
      </c>
      <c r="N1162">
        <v>9046</v>
      </c>
      <c r="O1162">
        <v>1595</v>
      </c>
      <c r="P1162">
        <v>100</v>
      </c>
      <c r="Q1162" s="1">
        <v>43473</v>
      </c>
      <c r="R1162" t="s">
        <v>22</v>
      </c>
      <c r="S1162">
        <v>1861</v>
      </c>
      <c r="T1162">
        <v>596</v>
      </c>
      <c r="U1162" t="b">
        <v>1</v>
      </c>
      <c r="V1162" t="b">
        <v>1</v>
      </c>
      <c r="W1162" t="s">
        <v>18</v>
      </c>
      <c r="X1162" s="1"/>
      <c r="Y1162" t="s">
        <v>18</v>
      </c>
      <c r="Z1162" t="s">
        <v>18</v>
      </c>
    </row>
    <row r="1163" spans="1:26" hidden="1" x14ac:dyDescent="0.4">
      <c r="A1163">
        <v>13108972263</v>
      </c>
      <c r="B1163" t="s">
        <v>16</v>
      </c>
      <c r="C1163" t="s">
        <v>28</v>
      </c>
      <c r="D1163" s="1">
        <v>36469</v>
      </c>
      <c r="E1163" s="1">
        <v>21119</v>
      </c>
      <c r="F1163" t="s">
        <v>25</v>
      </c>
      <c r="G1163" t="s">
        <v>25</v>
      </c>
      <c r="H1163">
        <v>-1</v>
      </c>
      <c r="I1163" t="s">
        <v>48</v>
      </c>
      <c r="J1163" t="s">
        <v>49</v>
      </c>
      <c r="K1163" t="s">
        <v>50</v>
      </c>
      <c r="L1163" t="s">
        <v>22</v>
      </c>
      <c r="M1163">
        <v>1981</v>
      </c>
      <c r="N1163">
        <v>1748</v>
      </c>
      <c r="O1163">
        <v>233</v>
      </c>
      <c r="P1163">
        <v>100</v>
      </c>
      <c r="Q1163" s="1">
        <v>43468</v>
      </c>
      <c r="R1163" t="s">
        <v>22</v>
      </c>
      <c r="S1163">
        <v>110</v>
      </c>
      <c r="T1163">
        <v>52</v>
      </c>
      <c r="U1163" t="b">
        <v>0</v>
      </c>
      <c r="V1163" t="b">
        <v>1</v>
      </c>
      <c r="W1163" t="s">
        <v>18</v>
      </c>
      <c r="X1163" s="1"/>
      <c r="Y1163" t="s">
        <v>18</v>
      </c>
      <c r="Z1163" t="s">
        <v>18</v>
      </c>
    </row>
    <row r="1164" spans="1:26" hidden="1" x14ac:dyDescent="0.4">
      <c r="A1164">
        <v>16015157519</v>
      </c>
      <c r="B1164" t="s">
        <v>16</v>
      </c>
      <c r="C1164" t="s">
        <v>24</v>
      </c>
      <c r="D1164" s="1">
        <v>37045</v>
      </c>
      <c r="E1164" s="1">
        <v>20799</v>
      </c>
      <c r="F1164" t="s">
        <v>29</v>
      </c>
      <c r="G1164" t="s">
        <v>25</v>
      </c>
      <c r="H1164">
        <v>-1</v>
      </c>
      <c r="I1164" t="s">
        <v>48</v>
      </c>
      <c r="J1164" t="s">
        <v>49</v>
      </c>
      <c r="K1164" t="s">
        <v>50</v>
      </c>
      <c r="L1164" t="s">
        <v>22</v>
      </c>
      <c r="M1164">
        <v>25105</v>
      </c>
      <c r="N1164">
        <v>25105</v>
      </c>
      <c r="O1164">
        <v>0</v>
      </c>
      <c r="P1164">
        <v>0</v>
      </c>
      <c r="Q1164" s="1">
        <v>41528</v>
      </c>
      <c r="R1164" t="s">
        <v>22</v>
      </c>
      <c r="S1164">
        <v>1155</v>
      </c>
      <c r="T1164">
        <v>1529</v>
      </c>
      <c r="U1164" t="b">
        <v>1</v>
      </c>
      <c r="V1164" t="b">
        <v>1</v>
      </c>
      <c r="W1164" t="s">
        <v>18</v>
      </c>
      <c r="X1164" s="1"/>
      <c r="Y1164" t="s">
        <v>18</v>
      </c>
      <c r="Z1164" t="s">
        <v>18</v>
      </c>
    </row>
    <row r="1165" spans="1:26" hidden="1" x14ac:dyDescent="0.4">
      <c r="A1165">
        <v>11441391839</v>
      </c>
      <c r="B1165" t="s">
        <v>16</v>
      </c>
      <c r="C1165" t="s">
        <v>28</v>
      </c>
      <c r="D1165" s="1">
        <v>37435</v>
      </c>
      <c r="E1165" s="1">
        <v>30073</v>
      </c>
      <c r="F1165" t="s">
        <v>25</v>
      </c>
      <c r="G1165" t="s">
        <v>25</v>
      </c>
      <c r="H1165">
        <v>-1</v>
      </c>
      <c r="I1165" t="s">
        <v>308</v>
      </c>
      <c r="J1165" t="s">
        <v>49</v>
      </c>
      <c r="K1165" t="s">
        <v>50</v>
      </c>
      <c r="L1165" t="s">
        <v>22</v>
      </c>
      <c r="M1165">
        <v>316</v>
      </c>
      <c r="N1165">
        <v>70</v>
      </c>
      <c r="O1165">
        <v>246</v>
      </c>
      <c r="P1165">
        <v>100</v>
      </c>
      <c r="Q1165" s="1">
        <v>41148</v>
      </c>
      <c r="R1165" t="s">
        <v>22</v>
      </c>
      <c r="S1165">
        <v>6</v>
      </c>
      <c r="T1165">
        <v>14</v>
      </c>
      <c r="U1165" t="b">
        <v>0</v>
      </c>
      <c r="W1165" t="s">
        <v>18</v>
      </c>
      <c r="X1165" s="1"/>
      <c r="Y1165" t="s">
        <v>18</v>
      </c>
      <c r="Z1165" t="s">
        <v>18</v>
      </c>
    </row>
    <row r="1166" spans="1:26" hidden="1" x14ac:dyDescent="0.4">
      <c r="A1166">
        <v>12788881501</v>
      </c>
      <c r="B1166" t="s">
        <v>16</v>
      </c>
      <c r="C1166" t="s">
        <v>24</v>
      </c>
      <c r="D1166" s="1">
        <v>37778</v>
      </c>
      <c r="E1166" s="1">
        <v>31184</v>
      </c>
      <c r="F1166" t="s">
        <v>25</v>
      </c>
      <c r="G1166" t="s">
        <v>19</v>
      </c>
      <c r="H1166">
        <v>-1</v>
      </c>
      <c r="I1166" t="s">
        <v>95</v>
      </c>
      <c r="J1166" t="s">
        <v>31</v>
      </c>
      <c r="K1166" t="s">
        <v>24</v>
      </c>
      <c r="L1166" t="s">
        <v>18</v>
      </c>
      <c r="M1166">
        <v>21753</v>
      </c>
      <c r="N1166">
        <v>21687</v>
      </c>
      <c r="O1166">
        <v>66</v>
      </c>
      <c r="P1166">
        <v>0</v>
      </c>
      <c r="Q1166" s="1">
        <v>42781</v>
      </c>
      <c r="R1166" t="s">
        <v>22</v>
      </c>
      <c r="S1166">
        <v>1773</v>
      </c>
      <c r="T1166">
        <v>1900</v>
      </c>
      <c r="U1166" t="b">
        <v>1</v>
      </c>
      <c r="V1166" t="b">
        <v>1</v>
      </c>
      <c r="W1166" t="s">
        <v>18</v>
      </c>
      <c r="X1166" s="1"/>
      <c r="Y1166" t="s">
        <v>18</v>
      </c>
      <c r="Z1166" t="s">
        <v>18</v>
      </c>
    </row>
    <row r="1167" spans="1:26" hidden="1" x14ac:dyDescent="0.4">
      <c r="A1167">
        <v>12176961857</v>
      </c>
      <c r="B1167" t="s">
        <v>16</v>
      </c>
      <c r="C1167" t="s">
        <v>28</v>
      </c>
      <c r="D1167" s="1">
        <v>37744</v>
      </c>
      <c r="E1167" s="1">
        <v>30289</v>
      </c>
      <c r="F1167" t="s">
        <v>29</v>
      </c>
      <c r="G1167" t="s">
        <v>19</v>
      </c>
      <c r="H1167">
        <v>0</v>
      </c>
      <c r="I1167" t="s">
        <v>97</v>
      </c>
      <c r="J1167" t="s">
        <v>38</v>
      </c>
      <c r="K1167" t="s">
        <v>16</v>
      </c>
      <c r="L1167" t="s">
        <v>22</v>
      </c>
      <c r="M1167">
        <v>32</v>
      </c>
      <c r="N1167">
        <v>18</v>
      </c>
      <c r="O1167">
        <v>14</v>
      </c>
      <c r="P1167">
        <v>100</v>
      </c>
      <c r="Q1167" s="1">
        <v>41197</v>
      </c>
      <c r="R1167" t="s">
        <v>22</v>
      </c>
      <c r="S1167">
        <v>9</v>
      </c>
      <c r="T1167">
        <v>24</v>
      </c>
      <c r="U1167" t="b">
        <v>1</v>
      </c>
      <c r="V1167" t="b">
        <v>0</v>
      </c>
      <c r="W1167" t="s">
        <v>18</v>
      </c>
      <c r="X1167" s="1"/>
      <c r="Y1167" t="s">
        <v>18</v>
      </c>
      <c r="Z1167" t="s">
        <v>18</v>
      </c>
    </row>
    <row r="1168" spans="1:26" hidden="1" x14ac:dyDescent="0.4">
      <c r="A1168">
        <v>11293045593</v>
      </c>
      <c r="B1168" t="s">
        <v>16</v>
      </c>
      <c r="C1168" t="s">
        <v>17</v>
      </c>
      <c r="D1168" s="1">
        <v>37781</v>
      </c>
      <c r="E1168" s="1">
        <v>24984</v>
      </c>
      <c r="F1168" t="s">
        <v>25</v>
      </c>
      <c r="G1168" t="s">
        <v>19</v>
      </c>
      <c r="H1168">
        <v>-1</v>
      </c>
      <c r="I1168" t="s">
        <v>67</v>
      </c>
      <c r="J1168" t="s">
        <v>49</v>
      </c>
      <c r="K1168" t="s">
        <v>50</v>
      </c>
      <c r="L1168" t="s">
        <v>22</v>
      </c>
      <c r="M1168">
        <v>1098</v>
      </c>
      <c r="N1168">
        <v>78</v>
      </c>
      <c r="O1168">
        <v>1020</v>
      </c>
      <c r="P1168">
        <v>100</v>
      </c>
      <c r="Q1168" s="1">
        <v>41858</v>
      </c>
      <c r="R1168" t="s">
        <v>22</v>
      </c>
      <c r="S1168">
        <v>215</v>
      </c>
      <c r="T1168">
        <v>156</v>
      </c>
      <c r="U1168" t="b">
        <v>1</v>
      </c>
      <c r="V1168" t="b">
        <v>1</v>
      </c>
      <c r="W1168" t="s">
        <v>18</v>
      </c>
      <c r="X1168" s="1"/>
      <c r="Y1168" t="s">
        <v>18</v>
      </c>
      <c r="Z1168" t="s">
        <v>18</v>
      </c>
    </row>
    <row r="1169" spans="1:26" hidden="1" x14ac:dyDescent="0.4">
      <c r="A1169">
        <v>18505032824</v>
      </c>
      <c r="B1169" t="s">
        <v>16</v>
      </c>
      <c r="C1169" t="s">
        <v>28</v>
      </c>
      <c r="D1169" s="1">
        <v>38233</v>
      </c>
      <c r="E1169" s="1">
        <v>26162</v>
      </c>
      <c r="F1169" t="s">
        <v>25</v>
      </c>
      <c r="G1169" t="s">
        <v>19</v>
      </c>
      <c r="H1169">
        <v>2</v>
      </c>
      <c r="I1169" t="s">
        <v>106</v>
      </c>
      <c r="J1169" t="s">
        <v>31</v>
      </c>
      <c r="K1169" t="s">
        <v>24</v>
      </c>
      <c r="L1169" t="s">
        <v>22</v>
      </c>
      <c r="M1169">
        <v>827</v>
      </c>
      <c r="N1169">
        <v>732</v>
      </c>
      <c r="O1169">
        <v>95</v>
      </c>
      <c r="P1169">
        <v>100</v>
      </c>
      <c r="Q1169" s="1">
        <v>42762</v>
      </c>
      <c r="R1169" t="s">
        <v>22</v>
      </c>
      <c r="S1169">
        <v>29</v>
      </c>
      <c r="T1169">
        <v>4</v>
      </c>
      <c r="U1169" t="b">
        <v>0</v>
      </c>
      <c r="V1169" t="b">
        <v>0</v>
      </c>
      <c r="W1169" t="s">
        <v>18</v>
      </c>
      <c r="X1169" s="1"/>
      <c r="Y1169" t="s">
        <v>18</v>
      </c>
      <c r="Z1169" t="s">
        <v>18</v>
      </c>
    </row>
    <row r="1170" spans="1:26" hidden="1" x14ac:dyDescent="0.4">
      <c r="A1170">
        <v>11632175596</v>
      </c>
      <c r="B1170" t="s">
        <v>16</v>
      </c>
      <c r="C1170" t="s">
        <v>28</v>
      </c>
      <c r="D1170" s="1">
        <v>38188</v>
      </c>
      <c r="E1170" s="1">
        <v>29762</v>
      </c>
      <c r="F1170" t="s">
        <v>25</v>
      </c>
      <c r="G1170" t="s">
        <v>19</v>
      </c>
      <c r="H1170">
        <v>-1</v>
      </c>
      <c r="I1170" t="s">
        <v>39</v>
      </c>
      <c r="J1170" t="s">
        <v>31</v>
      </c>
      <c r="K1170" t="s">
        <v>24</v>
      </c>
      <c r="L1170" t="s">
        <v>22</v>
      </c>
      <c r="M1170">
        <v>7948</v>
      </c>
      <c r="N1170">
        <v>7948</v>
      </c>
      <c r="O1170">
        <v>0</v>
      </c>
      <c r="P1170">
        <v>0</v>
      </c>
      <c r="R1170" t="s">
        <v>22</v>
      </c>
      <c r="S1170">
        <v>93</v>
      </c>
      <c r="T1170">
        <v>47</v>
      </c>
      <c r="U1170" t="b">
        <v>0</v>
      </c>
      <c r="V1170" t="b">
        <v>1</v>
      </c>
      <c r="W1170" t="s">
        <v>18</v>
      </c>
      <c r="X1170" s="1"/>
      <c r="Y1170" t="s">
        <v>18</v>
      </c>
      <c r="Z1170" t="s">
        <v>18</v>
      </c>
    </row>
    <row r="1171" spans="1:26" hidden="1" x14ac:dyDescent="0.4">
      <c r="A1171">
        <v>14933874988</v>
      </c>
      <c r="B1171" t="s">
        <v>16</v>
      </c>
      <c r="C1171" t="s">
        <v>17</v>
      </c>
      <c r="D1171" s="1">
        <v>38462</v>
      </c>
      <c r="E1171" s="1">
        <v>30991</v>
      </c>
      <c r="F1171" t="s">
        <v>29</v>
      </c>
      <c r="G1171" t="s">
        <v>19</v>
      </c>
      <c r="H1171">
        <v>3</v>
      </c>
      <c r="I1171" t="s">
        <v>66</v>
      </c>
      <c r="J1171" t="s">
        <v>31</v>
      </c>
      <c r="K1171" t="s">
        <v>24</v>
      </c>
      <c r="L1171" t="s">
        <v>22</v>
      </c>
      <c r="M1171">
        <v>1274</v>
      </c>
      <c r="N1171">
        <v>39</v>
      </c>
      <c r="O1171">
        <v>1235</v>
      </c>
      <c r="P1171">
        <v>100</v>
      </c>
      <c r="Q1171" s="1">
        <v>43634</v>
      </c>
      <c r="R1171" t="s">
        <v>22</v>
      </c>
      <c r="S1171">
        <v>3179</v>
      </c>
      <c r="T1171">
        <v>1327</v>
      </c>
      <c r="U1171" t="b">
        <v>0</v>
      </c>
      <c r="V1171" t="b">
        <v>1</v>
      </c>
      <c r="W1171" t="s">
        <v>18</v>
      </c>
      <c r="X1171" s="1"/>
      <c r="Y1171" t="s">
        <v>18</v>
      </c>
      <c r="Z1171" t="s">
        <v>18</v>
      </c>
    </row>
    <row r="1172" spans="1:26" hidden="1" x14ac:dyDescent="0.4">
      <c r="A1172">
        <v>17254106260</v>
      </c>
      <c r="B1172" t="s">
        <v>16</v>
      </c>
      <c r="C1172" t="s">
        <v>17</v>
      </c>
      <c r="D1172" s="1">
        <v>38629</v>
      </c>
      <c r="E1172" s="1">
        <v>29178</v>
      </c>
      <c r="F1172" t="s">
        <v>29</v>
      </c>
      <c r="G1172" t="s">
        <v>19</v>
      </c>
      <c r="H1172">
        <v>-1</v>
      </c>
      <c r="I1172" t="s">
        <v>20</v>
      </c>
      <c r="J1172" t="s">
        <v>21</v>
      </c>
      <c r="K1172" t="s">
        <v>23</v>
      </c>
      <c r="L1172" t="s">
        <v>22</v>
      </c>
      <c r="M1172">
        <v>2784</v>
      </c>
      <c r="N1172">
        <v>2784</v>
      </c>
      <c r="O1172">
        <v>0</v>
      </c>
      <c r="P1172">
        <v>0</v>
      </c>
      <c r="R1172" t="s">
        <v>22</v>
      </c>
      <c r="S1172">
        <v>866</v>
      </c>
      <c r="T1172">
        <v>246</v>
      </c>
      <c r="U1172" t="b">
        <v>1</v>
      </c>
      <c r="V1172" t="b">
        <v>0</v>
      </c>
      <c r="W1172" t="s">
        <v>18</v>
      </c>
      <c r="X1172" s="1"/>
      <c r="Y1172" t="s">
        <v>18</v>
      </c>
      <c r="Z1172" t="s">
        <v>18</v>
      </c>
    </row>
    <row r="1173" spans="1:26" hidden="1" x14ac:dyDescent="0.4">
      <c r="A1173">
        <v>18123945579</v>
      </c>
      <c r="B1173" t="s">
        <v>16</v>
      </c>
      <c r="C1173" t="s">
        <v>28</v>
      </c>
      <c r="D1173" s="1">
        <v>39250</v>
      </c>
      <c r="E1173" s="1">
        <v>28129</v>
      </c>
      <c r="F1173" t="s">
        <v>25</v>
      </c>
      <c r="G1173" t="s">
        <v>25</v>
      </c>
      <c r="H1173">
        <v>-1</v>
      </c>
      <c r="I1173" t="s">
        <v>70</v>
      </c>
      <c r="J1173" t="s">
        <v>49</v>
      </c>
      <c r="K1173" t="s">
        <v>50</v>
      </c>
      <c r="L1173" t="s">
        <v>22</v>
      </c>
      <c r="M1173">
        <v>774</v>
      </c>
      <c r="N1173">
        <v>77</v>
      </c>
      <c r="O1173">
        <v>697</v>
      </c>
      <c r="P1173">
        <v>100</v>
      </c>
      <c r="Q1173" s="1">
        <v>41075</v>
      </c>
      <c r="R1173" t="s">
        <v>22</v>
      </c>
      <c r="S1173">
        <v>33</v>
      </c>
      <c r="T1173">
        <v>23</v>
      </c>
      <c r="U1173" t="b">
        <v>0</v>
      </c>
      <c r="V1173" t="b">
        <v>1</v>
      </c>
      <c r="W1173" t="s">
        <v>18</v>
      </c>
      <c r="X1173" s="1"/>
      <c r="Y1173" t="s">
        <v>18</v>
      </c>
      <c r="Z1173" t="s">
        <v>18</v>
      </c>
    </row>
    <row r="1174" spans="1:26" hidden="1" x14ac:dyDescent="0.4">
      <c r="A1174">
        <v>12727523013</v>
      </c>
      <c r="B1174" t="s">
        <v>16</v>
      </c>
      <c r="C1174" t="s">
        <v>28</v>
      </c>
      <c r="D1174" s="1">
        <v>40536</v>
      </c>
      <c r="E1174" s="1">
        <v>26873</v>
      </c>
      <c r="F1174" t="s">
        <v>25</v>
      </c>
      <c r="G1174" t="s">
        <v>19</v>
      </c>
      <c r="H1174">
        <v>-1</v>
      </c>
      <c r="I1174" t="s">
        <v>66</v>
      </c>
      <c r="J1174" t="s">
        <v>31</v>
      </c>
      <c r="K1174" t="s">
        <v>24</v>
      </c>
      <c r="L1174" t="s">
        <v>22</v>
      </c>
      <c r="M1174">
        <v>87</v>
      </c>
      <c r="N1174">
        <v>39</v>
      </c>
      <c r="O1174">
        <v>48</v>
      </c>
      <c r="P1174">
        <v>100</v>
      </c>
      <c r="Q1174" s="1">
        <v>42272</v>
      </c>
      <c r="R1174" t="s">
        <v>22</v>
      </c>
      <c r="S1174">
        <v>46</v>
      </c>
      <c r="T1174">
        <v>11</v>
      </c>
      <c r="U1174" t="b">
        <v>0</v>
      </c>
      <c r="V1174" t="b">
        <v>0</v>
      </c>
      <c r="W1174" t="s">
        <v>18</v>
      </c>
      <c r="X1174" s="1"/>
      <c r="Y1174" t="s">
        <v>18</v>
      </c>
      <c r="Z1174" t="s">
        <v>18</v>
      </c>
    </row>
    <row r="1175" spans="1:26" hidden="1" x14ac:dyDescent="0.4">
      <c r="A1175">
        <v>18870455061</v>
      </c>
      <c r="B1175" t="s">
        <v>16</v>
      </c>
      <c r="C1175" t="s">
        <v>28</v>
      </c>
      <c r="D1175" s="1">
        <v>42098</v>
      </c>
      <c r="E1175" s="1">
        <v>31573</v>
      </c>
      <c r="F1175" t="s">
        <v>25</v>
      </c>
      <c r="G1175" t="s">
        <v>19</v>
      </c>
      <c r="H1175">
        <v>-1</v>
      </c>
      <c r="I1175" t="s">
        <v>309</v>
      </c>
      <c r="J1175" t="s">
        <v>31</v>
      </c>
      <c r="K1175" t="s">
        <v>24</v>
      </c>
      <c r="L1175" t="s">
        <v>22</v>
      </c>
      <c r="M1175">
        <v>88</v>
      </c>
      <c r="N1175">
        <v>0</v>
      </c>
      <c r="O1175">
        <v>88</v>
      </c>
      <c r="P1175">
        <v>0</v>
      </c>
      <c r="R1175" t="s">
        <v>22</v>
      </c>
      <c r="S1175">
        <v>50</v>
      </c>
      <c r="T1175">
        <v>11</v>
      </c>
      <c r="U1175" t="b">
        <v>0</v>
      </c>
      <c r="W1175" t="s">
        <v>18</v>
      </c>
      <c r="X1175" s="1"/>
      <c r="Y1175" t="s">
        <v>18</v>
      </c>
      <c r="Z1175" t="s">
        <v>18</v>
      </c>
    </row>
    <row r="1176" spans="1:26" hidden="1" x14ac:dyDescent="0.4">
      <c r="A1176">
        <v>16848907339</v>
      </c>
      <c r="B1176" t="s">
        <v>16</v>
      </c>
      <c r="C1176" t="s">
        <v>28</v>
      </c>
      <c r="D1176" s="1">
        <v>42977</v>
      </c>
      <c r="E1176" s="1">
        <v>34613</v>
      </c>
      <c r="F1176" t="s">
        <v>25</v>
      </c>
      <c r="G1176" t="s">
        <v>19</v>
      </c>
      <c r="H1176">
        <v>-1</v>
      </c>
      <c r="I1176" t="s">
        <v>47</v>
      </c>
      <c r="J1176" t="s">
        <v>42</v>
      </c>
      <c r="K1176" t="s">
        <v>23</v>
      </c>
      <c r="L1176" t="s">
        <v>22</v>
      </c>
      <c r="M1176">
        <v>241</v>
      </c>
      <c r="N1176">
        <v>25</v>
      </c>
      <c r="O1176">
        <v>216</v>
      </c>
      <c r="P1176">
        <v>100</v>
      </c>
      <c r="Q1176" s="1">
        <v>42978</v>
      </c>
      <c r="R1176" t="s">
        <v>22</v>
      </c>
      <c r="S1176">
        <v>56</v>
      </c>
      <c r="T1176">
        <v>16</v>
      </c>
      <c r="U1176" t="b">
        <v>0</v>
      </c>
      <c r="V1176" t="b">
        <v>1</v>
      </c>
      <c r="W1176" t="s">
        <v>18</v>
      </c>
      <c r="X1176" s="1"/>
      <c r="Y1176" t="s">
        <v>18</v>
      </c>
      <c r="Z1176" t="s">
        <v>18</v>
      </c>
    </row>
    <row r="1177" spans="1:26" hidden="1" x14ac:dyDescent="0.4">
      <c r="A1177">
        <v>11920062658</v>
      </c>
      <c r="B1177" t="s">
        <v>16</v>
      </c>
      <c r="C1177" t="s">
        <v>28</v>
      </c>
      <c r="D1177" s="1">
        <v>43119</v>
      </c>
      <c r="E1177" s="1">
        <v>30486</v>
      </c>
      <c r="F1177" t="s">
        <v>29</v>
      </c>
      <c r="G1177" t="s">
        <v>19</v>
      </c>
      <c r="H1177">
        <v>-1</v>
      </c>
      <c r="I1177" t="s">
        <v>66</v>
      </c>
      <c r="J1177" t="s">
        <v>31</v>
      </c>
      <c r="K1177" t="s">
        <v>24</v>
      </c>
      <c r="L1177" t="s">
        <v>22</v>
      </c>
      <c r="M1177">
        <v>74</v>
      </c>
      <c r="N1177">
        <v>40</v>
      </c>
      <c r="O1177">
        <v>34</v>
      </c>
      <c r="P1177">
        <v>0</v>
      </c>
      <c r="Q1177" s="1">
        <v>43120</v>
      </c>
      <c r="R1177" t="s">
        <v>22</v>
      </c>
      <c r="S1177">
        <v>22</v>
      </c>
      <c r="T1177">
        <v>1</v>
      </c>
      <c r="U1177" t="b">
        <v>0</v>
      </c>
      <c r="V1177" t="b">
        <v>1</v>
      </c>
      <c r="W1177" t="s">
        <v>18</v>
      </c>
      <c r="X1177" s="1"/>
      <c r="Y1177" t="s">
        <v>18</v>
      </c>
      <c r="Z1177" t="s">
        <v>18</v>
      </c>
    </row>
    <row r="1178" spans="1:26" hidden="1" x14ac:dyDescent="0.4">
      <c r="A1178">
        <v>13019649806</v>
      </c>
      <c r="B1178" t="s">
        <v>16</v>
      </c>
      <c r="C1178" t="s">
        <v>28</v>
      </c>
      <c r="D1178" s="1">
        <v>35277</v>
      </c>
      <c r="E1178" s="1">
        <v>26905</v>
      </c>
      <c r="F1178" t="s">
        <v>29</v>
      </c>
      <c r="G1178" t="s">
        <v>19</v>
      </c>
      <c r="H1178">
        <v>4</v>
      </c>
      <c r="I1178" t="s">
        <v>88</v>
      </c>
      <c r="J1178" t="s">
        <v>31</v>
      </c>
      <c r="K1178" t="s">
        <v>24</v>
      </c>
      <c r="L1178" t="s">
        <v>22</v>
      </c>
      <c r="M1178">
        <v>364</v>
      </c>
      <c r="N1178">
        <v>280</v>
      </c>
      <c r="O1178">
        <v>84</v>
      </c>
      <c r="P1178">
        <v>100</v>
      </c>
      <c r="Q1178" s="1">
        <v>42690</v>
      </c>
      <c r="R1178" t="s">
        <v>22</v>
      </c>
      <c r="S1178">
        <v>62</v>
      </c>
      <c r="T1178">
        <v>12</v>
      </c>
      <c r="U1178" t="b">
        <v>0</v>
      </c>
      <c r="W1178" t="s">
        <v>18</v>
      </c>
      <c r="X1178" s="1"/>
      <c r="Y1178" t="s">
        <v>18</v>
      </c>
      <c r="Z1178" t="s">
        <v>18</v>
      </c>
    </row>
    <row r="1179" spans="1:26" x14ac:dyDescent="0.4">
      <c r="A1179">
        <v>13387769964</v>
      </c>
      <c r="B1179" t="s">
        <v>16</v>
      </c>
      <c r="C1179" t="s">
        <v>17</v>
      </c>
      <c r="D1179" s="1">
        <v>43188</v>
      </c>
      <c r="E1179" t="s">
        <v>60</v>
      </c>
      <c r="G1179" t="s">
        <v>19</v>
      </c>
      <c r="H1179">
        <v>-1</v>
      </c>
      <c r="I1179" t="s">
        <v>47</v>
      </c>
      <c r="J1179" t="s">
        <v>42</v>
      </c>
      <c r="K1179" t="s">
        <v>23</v>
      </c>
      <c r="L1179" t="s">
        <v>22</v>
      </c>
      <c r="M1179">
        <v>1353</v>
      </c>
      <c r="N1179">
        <v>1353</v>
      </c>
      <c r="O1179">
        <v>0</v>
      </c>
      <c r="P1179">
        <v>0</v>
      </c>
      <c r="Q1179" s="1">
        <v>43188</v>
      </c>
      <c r="R1179" t="s">
        <v>22</v>
      </c>
      <c r="S1179">
        <v>506</v>
      </c>
      <c r="T1179">
        <v>108</v>
      </c>
      <c r="U1179" t="b">
        <v>0</v>
      </c>
      <c r="W1179" t="s">
        <v>18</v>
      </c>
      <c r="X1179" s="1"/>
      <c r="Y1179" t="s">
        <v>18</v>
      </c>
      <c r="Z1179" t="s">
        <v>18</v>
      </c>
    </row>
    <row r="1180" spans="1:26" hidden="1" x14ac:dyDescent="0.4">
      <c r="A1180">
        <v>15332426446</v>
      </c>
      <c r="B1180" t="s">
        <v>16</v>
      </c>
      <c r="C1180" t="s">
        <v>17</v>
      </c>
      <c r="D1180" s="1">
        <v>33983</v>
      </c>
      <c r="E1180" s="1">
        <v>26275</v>
      </c>
      <c r="F1180" t="s">
        <v>25</v>
      </c>
      <c r="G1180" t="s">
        <v>19</v>
      </c>
      <c r="H1180">
        <v>-1</v>
      </c>
      <c r="I1180" t="s">
        <v>310</v>
      </c>
      <c r="J1180" t="s">
        <v>31</v>
      </c>
      <c r="K1180" t="s">
        <v>24</v>
      </c>
      <c r="L1180" t="s">
        <v>22</v>
      </c>
      <c r="M1180">
        <v>6810</v>
      </c>
      <c r="N1180">
        <v>6810</v>
      </c>
      <c r="O1180">
        <v>0</v>
      </c>
      <c r="P1180">
        <v>0</v>
      </c>
      <c r="R1180" t="s">
        <v>22</v>
      </c>
      <c r="S1180">
        <v>477</v>
      </c>
      <c r="T1180">
        <v>779</v>
      </c>
      <c r="U1180" t="b">
        <v>1</v>
      </c>
      <c r="V1180" t="b">
        <v>0</v>
      </c>
      <c r="W1180" t="s">
        <v>18</v>
      </c>
      <c r="X1180" s="1"/>
      <c r="Y1180" t="s">
        <v>18</v>
      </c>
      <c r="Z1180" t="s">
        <v>18</v>
      </c>
    </row>
    <row r="1181" spans="1:26" hidden="1" x14ac:dyDescent="0.4">
      <c r="A1181">
        <v>14743281188</v>
      </c>
      <c r="B1181" t="s">
        <v>16</v>
      </c>
      <c r="C1181" t="s">
        <v>24</v>
      </c>
      <c r="D1181" s="1">
        <v>35034</v>
      </c>
      <c r="E1181" s="1">
        <v>23098</v>
      </c>
      <c r="F1181" t="s">
        <v>29</v>
      </c>
      <c r="G1181" t="s">
        <v>19</v>
      </c>
      <c r="H1181">
        <v>3</v>
      </c>
      <c r="I1181" t="s">
        <v>137</v>
      </c>
      <c r="J1181" t="s">
        <v>38</v>
      </c>
      <c r="K1181" t="s">
        <v>16</v>
      </c>
      <c r="L1181" t="s">
        <v>22</v>
      </c>
      <c r="M1181">
        <v>29439</v>
      </c>
      <c r="N1181">
        <v>29439</v>
      </c>
      <c r="O1181">
        <v>0</v>
      </c>
      <c r="P1181">
        <v>0</v>
      </c>
      <c r="Q1181" s="1">
        <v>41477</v>
      </c>
      <c r="R1181" t="s">
        <v>22</v>
      </c>
      <c r="S1181">
        <v>3662</v>
      </c>
      <c r="T1181">
        <v>2695</v>
      </c>
      <c r="U1181" t="b">
        <v>1</v>
      </c>
      <c r="V1181" t="b">
        <v>1</v>
      </c>
      <c r="W1181" t="s">
        <v>18</v>
      </c>
      <c r="X1181" s="1"/>
      <c r="Y1181" t="s">
        <v>18</v>
      </c>
      <c r="Z1181" t="s">
        <v>18</v>
      </c>
    </row>
    <row r="1182" spans="1:26" hidden="1" x14ac:dyDescent="0.4">
      <c r="A1182">
        <v>11848714107</v>
      </c>
      <c r="B1182" t="s">
        <v>16</v>
      </c>
      <c r="C1182" t="s">
        <v>17</v>
      </c>
      <c r="D1182" s="1">
        <v>35961</v>
      </c>
      <c r="E1182" s="1">
        <v>28178</v>
      </c>
      <c r="F1182" t="s">
        <v>29</v>
      </c>
      <c r="G1182" t="s">
        <v>19</v>
      </c>
      <c r="H1182">
        <v>-1</v>
      </c>
      <c r="I1182" t="s">
        <v>41</v>
      </c>
      <c r="J1182" t="s">
        <v>42</v>
      </c>
      <c r="K1182" t="s">
        <v>23</v>
      </c>
      <c r="L1182" t="s">
        <v>22</v>
      </c>
      <c r="M1182">
        <v>4384</v>
      </c>
      <c r="N1182">
        <v>4384</v>
      </c>
      <c r="O1182">
        <v>0</v>
      </c>
      <c r="P1182">
        <v>0</v>
      </c>
      <c r="R1182" t="s">
        <v>22</v>
      </c>
      <c r="S1182">
        <v>159</v>
      </c>
      <c r="T1182">
        <v>50</v>
      </c>
      <c r="U1182" t="b">
        <v>1</v>
      </c>
      <c r="V1182" t="b">
        <v>1</v>
      </c>
      <c r="W1182" t="s">
        <v>18</v>
      </c>
      <c r="X1182" s="1"/>
      <c r="Y1182" t="s">
        <v>18</v>
      </c>
      <c r="Z1182" t="s">
        <v>18</v>
      </c>
    </row>
    <row r="1183" spans="1:26" x14ac:dyDescent="0.4">
      <c r="A1183">
        <v>17650602828</v>
      </c>
      <c r="B1183" t="s">
        <v>16</v>
      </c>
      <c r="C1183" t="s">
        <v>28</v>
      </c>
      <c r="D1183" s="1">
        <v>36655</v>
      </c>
      <c r="E1183" t="s">
        <v>60</v>
      </c>
      <c r="G1183" t="s">
        <v>19</v>
      </c>
      <c r="H1183">
        <v>-1</v>
      </c>
      <c r="I1183" t="s">
        <v>51</v>
      </c>
      <c r="J1183" t="s">
        <v>31</v>
      </c>
      <c r="K1183" t="s">
        <v>24</v>
      </c>
      <c r="L1183" t="s">
        <v>22</v>
      </c>
      <c r="M1183">
        <v>886</v>
      </c>
      <c r="N1183">
        <v>402</v>
      </c>
      <c r="O1183">
        <v>484</v>
      </c>
      <c r="P1183">
        <v>100</v>
      </c>
      <c r="Q1183" s="1">
        <v>41350</v>
      </c>
      <c r="R1183" t="s">
        <v>22</v>
      </c>
      <c r="S1183">
        <v>11</v>
      </c>
      <c r="T1183">
        <v>21</v>
      </c>
      <c r="U1183" t="b">
        <v>0</v>
      </c>
      <c r="V1183" t="b">
        <v>1</v>
      </c>
      <c r="W1183" t="s">
        <v>18</v>
      </c>
      <c r="X1183" s="1"/>
      <c r="Y1183" t="s">
        <v>18</v>
      </c>
      <c r="Z1183" t="s">
        <v>18</v>
      </c>
    </row>
    <row r="1184" spans="1:26" hidden="1" x14ac:dyDescent="0.4">
      <c r="A1184">
        <v>18844084263</v>
      </c>
      <c r="B1184" t="s">
        <v>16</v>
      </c>
      <c r="C1184" t="s">
        <v>24</v>
      </c>
      <c r="D1184" s="1">
        <v>34829</v>
      </c>
      <c r="E1184" s="1">
        <v>23882</v>
      </c>
      <c r="F1184" t="s">
        <v>25</v>
      </c>
      <c r="G1184" t="s">
        <v>19</v>
      </c>
      <c r="H1184">
        <v>-1</v>
      </c>
      <c r="I1184" t="s">
        <v>311</v>
      </c>
      <c r="J1184" t="s">
        <v>38</v>
      </c>
      <c r="K1184" t="s">
        <v>16</v>
      </c>
      <c r="L1184" t="s">
        <v>22</v>
      </c>
      <c r="M1184">
        <v>3986</v>
      </c>
      <c r="N1184">
        <v>3986</v>
      </c>
      <c r="O1184">
        <v>0</v>
      </c>
      <c r="P1184">
        <v>0</v>
      </c>
      <c r="R1184" t="s">
        <v>22</v>
      </c>
      <c r="S1184">
        <v>1809</v>
      </c>
      <c r="T1184">
        <v>822</v>
      </c>
      <c r="U1184" t="b">
        <v>1</v>
      </c>
      <c r="V1184" t="b">
        <v>1</v>
      </c>
      <c r="W1184" t="s">
        <v>18</v>
      </c>
      <c r="X1184" s="1"/>
      <c r="Y1184" t="s">
        <v>18</v>
      </c>
      <c r="Z1184" t="s">
        <v>18</v>
      </c>
    </row>
    <row r="1185" spans="1:26" hidden="1" x14ac:dyDescent="0.4">
      <c r="A1185">
        <v>18068997406</v>
      </c>
      <c r="B1185" t="s">
        <v>16</v>
      </c>
      <c r="C1185" t="s">
        <v>17</v>
      </c>
      <c r="D1185" s="1">
        <v>35094</v>
      </c>
      <c r="E1185" s="1">
        <v>22186</v>
      </c>
      <c r="F1185" t="s">
        <v>25</v>
      </c>
      <c r="G1185" t="s">
        <v>19</v>
      </c>
      <c r="H1185">
        <v>1</v>
      </c>
      <c r="I1185" t="s">
        <v>312</v>
      </c>
      <c r="J1185" t="s">
        <v>38</v>
      </c>
      <c r="K1185" t="s">
        <v>16</v>
      </c>
      <c r="L1185" t="s">
        <v>22</v>
      </c>
      <c r="M1185">
        <v>1990</v>
      </c>
      <c r="N1185">
        <v>1990</v>
      </c>
      <c r="O1185">
        <v>0</v>
      </c>
      <c r="P1185">
        <v>0</v>
      </c>
      <c r="R1185" t="s">
        <v>22</v>
      </c>
      <c r="S1185">
        <v>644</v>
      </c>
      <c r="T1185">
        <v>167</v>
      </c>
      <c r="U1185" t="b">
        <v>1</v>
      </c>
      <c r="V1185" t="b">
        <v>0</v>
      </c>
      <c r="W1185" t="s">
        <v>18</v>
      </c>
      <c r="X1185" s="1"/>
      <c r="Y1185" t="s">
        <v>18</v>
      </c>
      <c r="Z1185" t="s">
        <v>18</v>
      </c>
    </row>
    <row r="1186" spans="1:26" hidden="1" x14ac:dyDescent="0.4">
      <c r="A1186">
        <v>10900351076</v>
      </c>
      <c r="B1186" t="s">
        <v>16</v>
      </c>
      <c r="C1186" t="s">
        <v>28</v>
      </c>
      <c r="D1186" s="1">
        <v>35870</v>
      </c>
      <c r="E1186" s="1">
        <v>27049</v>
      </c>
      <c r="F1186" t="s">
        <v>25</v>
      </c>
      <c r="G1186" t="s">
        <v>19</v>
      </c>
      <c r="H1186">
        <v>2</v>
      </c>
      <c r="I1186" t="s">
        <v>148</v>
      </c>
      <c r="J1186" t="s">
        <v>42</v>
      </c>
      <c r="K1186" t="s">
        <v>23</v>
      </c>
      <c r="L1186" t="s">
        <v>22</v>
      </c>
      <c r="M1186">
        <v>51</v>
      </c>
      <c r="N1186">
        <v>20</v>
      </c>
      <c r="O1186">
        <v>31</v>
      </c>
      <c r="P1186">
        <v>100</v>
      </c>
      <c r="Q1186" s="1">
        <v>41788</v>
      </c>
      <c r="R1186" t="s">
        <v>22</v>
      </c>
      <c r="S1186">
        <v>32</v>
      </c>
      <c r="T1186">
        <v>6</v>
      </c>
      <c r="U1186" t="b">
        <v>0</v>
      </c>
      <c r="V1186" t="b">
        <v>1</v>
      </c>
      <c r="W1186" t="s">
        <v>18</v>
      </c>
      <c r="X1186" s="1"/>
      <c r="Y1186" t="s">
        <v>18</v>
      </c>
      <c r="Z1186" t="s">
        <v>18</v>
      </c>
    </row>
    <row r="1187" spans="1:26" hidden="1" x14ac:dyDescent="0.4">
      <c r="A1187">
        <v>18626691049</v>
      </c>
      <c r="B1187" t="s">
        <v>16</v>
      </c>
      <c r="C1187" t="s">
        <v>28</v>
      </c>
      <c r="D1187" s="1">
        <v>35984</v>
      </c>
      <c r="E1187" s="1">
        <v>23996</v>
      </c>
      <c r="F1187" t="s">
        <v>29</v>
      </c>
      <c r="G1187" t="s">
        <v>19</v>
      </c>
      <c r="H1187">
        <v>-1</v>
      </c>
      <c r="I1187" t="s">
        <v>105</v>
      </c>
      <c r="J1187" t="s">
        <v>31</v>
      </c>
      <c r="K1187" t="s">
        <v>24</v>
      </c>
      <c r="L1187" t="s">
        <v>22</v>
      </c>
      <c r="M1187">
        <v>392</v>
      </c>
      <c r="N1187">
        <v>392</v>
      </c>
      <c r="O1187">
        <v>0</v>
      </c>
      <c r="P1187">
        <v>0</v>
      </c>
      <c r="R1187" t="s">
        <v>22</v>
      </c>
      <c r="S1187">
        <v>55</v>
      </c>
      <c r="T1187">
        <v>29</v>
      </c>
      <c r="U1187" t="b">
        <v>0</v>
      </c>
      <c r="V1187" t="b">
        <v>1</v>
      </c>
      <c r="W1187" t="s">
        <v>18</v>
      </c>
      <c r="X1187" s="1"/>
      <c r="Y1187" t="s">
        <v>18</v>
      </c>
      <c r="Z1187" t="s">
        <v>18</v>
      </c>
    </row>
    <row r="1188" spans="1:26" hidden="1" x14ac:dyDescent="0.4">
      <c r="A1188">
        <v>14468745037</v>
      </c>
      <c r="B1188" t="s">
        <v>16</v>
      </c>
      <c r="C1188" t="s">
        <v>28</v>
      </c>
      <c r="D1188" s="1">
        <v>38902</v>
      </c>
      <c r="E1188" s="1">
        <v>21550</v>
      </c>
      <c r="F1188" t="s">
        <v>25</v>
      </c>
      <c r="G1188" t="s">
        <v>19</v>
      </c>
      <c r="H1188">
        <v>-1</v>
      </c>
      <c r="I1188" t="s">
        <v>190</v>
      </c>
      <c r="J1188" t="s">
        <v>42</v>
      </c>
      <c r="K1188" t="s">
        <v>23</v>
      </c>
      <c r="L1188" t="s">
        <v>22</v>
      </c>
      <c r="M1188">
        <v>1121</v>
      </c>
      <c r="N1188">
        <v>1121</v>
      </c>
      <c r="O1188">
        <v>0</v>
      </c>
      <c r="P1188">
        <v>0</v>
      </c>
      <c r="R1188" t="s">
        <v>22</v>
      </c>
      <c r="S1188">
        <v>33</v>
      </c>
      <c r="T1188">
        <v>4</v>
      </c>
      <c r="V1188" t="b">
        <v>0</v>
      </c>
      <c r="W1188" t="s">
        <v>18</v>
      </c>
      <c r="X1188" s="1"/>
      <c r="Y1188" t="s">
        <v>18</v>
      </c>
      <c r="Z1188" t="s">
        <v>18</v>
      </c>
    </row>
    <row r="1189" spans="1:26" hidden="1" x14ac:dyDescent="0.4">
      <c r="A1189">
        <v>10606871702</v>
      </c>
      <c r="B1189" t="s">
        <v>16</v>
      </c>
      <c r="C1189" t="s">
        <v>28</v>
      </c>
      <c r="D1189" s="1">
        <v>40408</v>
      </c>
      <c r="E1189" s="1">
        <v>28963</v>
      </c>
      <c r="G1189" t="s">
        <v>19</v>
      </c>
      <c r="H1189">
        <v>-1</v>
      </c>
      <c r="I1189" t="s">
        <v>105</v>
      </c>
      <c r="J1189" t="s">
        <v>31</v>
      </c>
      <c r="K1189" t="s">
        <v>24</v>
      </c>
      <c r="L1189" t="s">
        <v>22</v>
      </c>
      <c r="M1189">
        <v>1933</v>
      </c>
      <c r="N1189">
        <v>511</v>
      </c>
      <c r="O1189">
        <v>1422</v>
      </c>
      <c r="P1189">
        <v>100</v>
      </c>
      <c r="Q1189" s="1">
        <v>42655</v>
      </c>
      <c r="R1189" t="s">
        <v>22</v>
      </c>
      <c r="S1189">
        <v>39</v>
      </c>
      <c r="T1189">
        <v>21</v>
      </c>
      <c r="U1189" t="b">
        <v>0</v>
      </c>
      <c r="V1189" t="b">
        <v>0</v>
      </c>
      <c r="W1189" t="s">
        <v>18</v>
      </c>
      <c r="X1189" s="1"/>
      <c r="Y1189" t="s">
        <v>18</v>
      </c>
      <c r="Z1189" t="s">
        <v>18</v>
      </c>
    </row>
    <row r="1190" spans="1:26" hidden="1" x14ac:dyDescent="0.4">
      <c r="A1190">
        <v>12138936354</v>
      </c>
      <c r="B1190" t="s">
        <v>16</v>
      </c>
      <c r="C1190" t="s">
        <v>24</v>
      </c>
      <c r="D1190" s="1">
        <v>40698</v>
      </c>
      <c r="E1190" s="1">
        <v>30527</v>
      </c>
      <c r="F1190" t="s">
        <v>25</v>
      </c>
      <c r="G1190" t="s">
        <v>19</v>
      </c>
      <c r="H1190">
        <v>-1</v>
      </c>
      <c r="I1190" t="s">
        <v>103</v>
      </c>
      <c r="J1190" t="s">
        <v>64</v>
      </c>
      <c r="K1190" t="s">
        <v>23</v>
      </c>
      <c r="L1190" t="s">
        <v>22</v>
      </c>
      <c r="M1190">
        <v>6216</v>
      </c>
      <c r="N1190">
        <v>6216</v>
      </c>
      <c r="O1190">
        <v>0</v>
      </c>
      <c r="P1190">
        <v>0</v>
      </c>
      <c r="R1190" t="s">
        <v>22</v>
      </c>
      <c r="S1190">
        <v>2600</v>
      </c>
      <c r="T1190">
        <v>1247</v>
      </c>
      <c r="U1190" t="b">
        <v>1</v>
      </c>
      <c r="V1190" t="b">
        <v>1</v>
      </c>
      <c r="W1190" t="s">
        <v>18</v>
      </c>
      <c r="X1190" s="1"/>
      <c r="Y1190" t="s">
        <v>18</v>
      </c>
      <c r="Z1190" t="s">
        <v>18</v>
      </c>
    </row>
    <row r="1191" spans="1:26" hidden="1" x14ac:dyDescent="0.4">
      <c r="A1191">
        <v>13711938765</v>
      </c>
      <c r="B1191" t="s">
        <v>16</v>
      </c>
      <c r="C1191" t="s">
        <v>17</v>
      </c>
      <c r="D1191" s="1">
        <v>41795</v>
      </c>
      <c r="E1191" s="1">
        <v>31887</v>
      </c>
      <c r="F1191" t="s">
        <v>25</v>
      </c>
      <c r="G1191" t="s">
        <v>19</v>
      </c>
      <c r="H1191">
        <v>-1</v>
      </c>
      <c r="I1191" t="s">
        <v>103</v>
      </c>
      <c r="J1191" t="s">
        <v>64</v>
      </c>
      <c r="K1191" t="s">
        <v>23</v>
      </c>
      <c r="L1191" t="s">
        <v>22</v>
      </c>
      <c r="M1191">
        <v>3409</v>
      </c>
      <c r="N1191">
        <v>3363</v>
      </c>
      <c r="O1191">
        <v>46</v>
      </c>
      <c r="P1191">
        <v>0</v>
      </c>
      <c r="Q1191" s="1">
        <v>43186</v>
      </c>
      <c r="R1191" t="s">
        <v>22</v>
      </c>
      <c r="S1191">
        <v>110</v>
      </c>
      <c r="T1191">
        <v>666</v>
      </c>
      <c r="U1191" t="b">
        <v>0</v>
      </c>
      <c r="V1191" t="b">
        <v>0</v>
      </c>
      <c r="W1191" t="s">
        <v>18</v>
      </c>
      <c r="X1191" s="1"/>
      <c r="Y1191" t="s">
        <v>18</v>
      </c>
      <c r="Z1191" t="s">
        <v>18</v>
      </c>
    </row>
    <row r="1192" spans="1:26" hidden="1" x14ac:dyDescent="0.4">
      <c r="A1192">
        <v>14386797720</v>
      </c>
      <c r="B1192" t="s">
        <v>16</v>
      </c>
      <c r="C1192" t="s">
        <v>28</v>
      </c>
      <c r="D1192" s="1">
        <v>41956</v>
      </c>
      <c r="E1192" s="1">
        <v>23941</v>
      </c>
      <c r="G1192" t="s">
        <v>19</v>
      </c>
      <c r="H1192">
        <v>-1</v>
      </c>
      <c r="I1192" t="s">
        <v>40</v>
      </c>
      <c r="J1192" t="s">
        <v>31</v>
      </c>
      <c r="K1192" t="s">
        <v>24</v>
      </c>
      <c r="L1192" t="s">
        <v>22</v>
      </c>
      <c r="M1192">
        <v>2787</v>
      </c>
      <c r="N1192">
        <v>1867</v>
      </c>
      <c r="O1192">
        <v>920</v>
      </c>
      <c r="P1192">
        <v>100</v>
      </c>
      <c r="Q1192" s="1">
        <v>42071</v>
      </c>
      <c r="R1192" t="s">
        <v>22</v>
      </c>
      <c r="S1192">
        <v>334</v>
      </c>
      <c r="T1192">
        <v>21</v>
      </c>
      <c r="U1192" t="b">
        <v>0</v>
      </c>
      <c r="V1192" t="b">
        <v>1</v>
      </c>
      <c r="W1192" t="s">
        <v>18</v>
      </c>
      <c r="X1192" s="1"/>
      <c r="Y1192" t="s">
        <v>18</v>
      </c>
      <c r="Z1192" t="s">
        <v>18</v>
      </c>
    </row>
    <row r="1193" spans="1:26" hidden="1" x14ac:dyDescent="0.4">
      <c r="A1193">
        <v>18618374420</v>
      </c>
      <c r="B1193" t="s">
        <v>16</v>
      </c>
      <c r="C1193" t="s">
        <v>24</v>
      </c>
      <c r="D1193" s="1">
        <v>42197</v>
      </c>
      <c r="E1193" s="1">
        <v>32120</v>
      </c>
      <c r="F1193" t="s">
        <v>25</v>
      </c>
      <c r="G1193" t="s">
        <v>19</v>
      </c>
      <c r="H1193">
        <v>-1</v>
      </c>
      <c r="I1193" t="s">
        <v>37</v>
      </c>
      <c r="J1193" t="s">
        <v>38</v>
      </c>
      <c r="K1193" t="s">
        <v>16</v>
      </c>
      <c r="L1193" t="s">
        <v>22</v>
      </c>
      <c r="M1193">
        <v>7397</v>
      </c>
      <c r="N1193">
        <v>7397</v>
      </c>
      <c r="O1193">
        <v>0</v>
      </c>
      <c r="P1193">
        <v>0</v>
      </c>
      <c r="Q1193" s="1">
        <v>42209</v>
      </c>
      <c r="R1193" t="s">
        <v>22</v>
      </c>
      <c r="S1193">
        <v>1957</v>
      </c>
      <c r="T1193">
        <v>2020</v>
      </c>
      <c r="U1193" t="b">
        <v>1</v>
      </c>
      <c r="V1193" t="b">
        <v>1</v>
      </c>
      <c r="W1193" t="s">
        <v>18</v>
      </c>
      <c r="X1193" s="1"/>
      <c r="Y1193" t="s">
        <v>18</v>
      </c>
      <c r="Z1193" t="s">
        <v>18</v>
      </c>
    </row>
    <row r="1194" spans="1:26" hidden="1" x14ac:dyDescent="0.4">
      <c r="A1194">
        <v>18195413744</v>
      </c>
      <c r="B1194" t="s">
        <v>16</v>
      </c>
      <c r="C1194" t="s">
        <v>24</v>
      </c>
      <c r="D1194" s="1">
        <v>33801</v>
      </c>
      <c r="E1194" s="1">
        <v>22507</v>
      </c>
      <c r="F1194" t="s">
        <v>25</v>
      </c>
      <c r="G1194" t="s">
        <v>19</v>
      </c>
      <c r="H1194">
        <v>2</v>
      </c>
      <c r="I1194" t="s">
        <v>132</v>
      </c>
      <c r="J1194" t="s">
        <v>31</v>
      </c>
      <c r="K1194" t="s">
        <v>24</v>
      </c>
      <c r="L1194" t="s">
        <v>22</v>
      </c>
      <c r="M1194">
        <v>26672</v>
      </c>
      <c r="N1194">
        <v>26640</v>
      </c>
      <c r="O1194">
        <v>32</v>
      </c>
      <c r="P1194">
        <v>0</v>
      </c>
      <c r="Q1194" s="1">
        <v>42664</v>
      </c>
      <c r="R1194" t="s">
        <v>22</v>
      </c>
      <c r="S1194">
        <v>1749</v>
      </c>
      <c r="T1194">
        <v>505</v>
      </c>
      <c r="U1194" t="b">
        <v>1</v>
      </c>
      <c r="V1194" t="b">
        <v>1</v>
      </c>
      <c r="W1194" t="s">
        <v>18</v>
      </c>
      <c r="X1194" s="1"/>
      <c r="Y1194" t="s">
        <v>18</v>
      </c>
      <c r="Z1194" t="s">
        <v>18</v>
      </c>
    </row>
    <row r="1195" spans="1:26" hidden="1" x14ac:dyDescent="0.4">
      <c r="A1195">
        <v>15752070047</v>
      </c>
      <c r="B1195" t="s">
        <v>16</v>
      </c>
      <c r="C1195" t="s">
        <v>28</v>
      </c>
      <c r="D1195" s="1">
        <v>33717</v>
      </c>
      <c r="E1195" s="1">
        <v>17445</v>
      </c>
      <c r="F1195" t="s">
        <v>29</v>
      </c>
      <c r="G1195" t="s">
        <v>25</v>
      </c>
      <c r="H1195">
        <v>-1</v>
      </c>
      <c r="I1195" t="s">
        <v>70</v>
      </c>
      <c r="J1195" t="s">
        <v>49</v>
      </c>
      <c r="K1195" t="s">
        <v>50</v>
      </c>
      <c r="L1195" t="s">
        <v>22</v>
      </c>
      <c r="M1195">
        <v>10639</v>
      </c>
      <c r="N1195">
        <v>10639</v>
      </c>
      <c r="O1195">
        <v>0</v>
      </c>
      <c r="P1195">
        <v>0</v>
      </c>
      <c r="R1195" t="s">
        <v>22</v>
      </c>
      <c r="S1195">
        <v>40</v>
      </c>
      <c r="T1195">
        <v>8</v>
      </c>
      <c r="U1195" t="b">
        <v>0</v>
      </c>
      <c r="V1195" t="b">
        <v>1</v>
      </c>
      <c r="W1195" t="s">
        <v>18</v>
      </c>
      <c r="X1195" s="1"/>
      <c r="Y1195" t="s">
        <v>18</v>
      </c>
      <c r="Z1195" t="s">
        <v>18</v>
      </c>
    </row>
    <row r="1196" spans="1:26" hidden="1" x14ac:dyDescent="0.4">
      <c r="A1196">
        <v>18772701896</v>
      </c>
      <c r="B1196" t="s">
        <v>16</v>
      </c>
      <c r="C1196" t="s">
        <v>17</v>
      </c>
      <c r="D1196" s="1">
        <v>34271</v>
      </c>
      <c r="E1196" s="1">
        <v>26038</v>
      </c>
      <c r="F1196" t="s">
        <v>25</v>
      </c>
      <c r="G1196" t="s">
        <v>19</v>
      </c>
      <c r="H1196">
        <v>0</v>
      </c>
      <c r="I1196" t="s">
        <v>55</v>
      </c>
      <c r="J1196" t="s">
        <v>31</v>
      </c>
      <c r="K1196" t="s">
        <v>24</v>
      </c>
      <c r="L1196" t="s">
        <v>22</v>
      </c>
      <c r="M1196">
        <v>986</v>
      </c>
      <c r="N1196">
        <v>961</v>
      </c>
      <c r="O1196">
        <v>25</v>
      </c>
      <c r="P1196">
        <v>30</v>
      </c>
      <c r="Q1196" s="1">
        <v>42412</v>
      </c>
      <c r="R1196" t="s">
        <v>22</v>
      </c>
      <c r="S1196">
        <v>288</v>
      </c>
      <c r="T1196">
        <v>51</v>
      </c>
      <c r="U1196" t="b">
        <v>1</v>
      </c>
      <c r="V1196" t="b">
        <v>1</v>
      </c>
      <c r="W1196" t="s">
        <v>18</v>
      </c>
      <c r="X1196" s="1"/>
      <c r="Y1196" t="s">
        <v>18</v>
      </c>
      <c r="Z1196" t="s">
        <v>18</v>
      </c>
    </row>
    <row r="1197" spans="1:26" hidden="1" x14ac:dyDescent="0.4">
      <c r="A1197">
        <v>10748436763</v>
      </c>
      <c r="B1197" t="s">
        <v>16</v>
      </c>
      <c r="C1197" t="s">
        <v>17</v>
      </c>
      <c r="D1197" s="1">
        <v>34971</v>
      </c>
      <c r="E1197" s="1">
        <v>28003</v>
      </c>
      <c r="F1197" t="s">
        <v>25</v>
      </c>
      <c r="G1197" t="s">
        <v>19</v>
      </c>
      <c r="H1197">
        <v>0</v>
      </c>
      <c r="I1197" t="s">
        <v>107</v>
      </c>
      <c r="J1197" t="s">
        <v>42</v>
      </c>
      <c r="K1197" t="s">
        <v>23</v>
      </c>
      <c r="L1197" t="s">
        <v>22</v>
      </c>
      <c r="M1197">
        <v>374</v>
      </c>
      <c r="N1197">
        <v>59</v>
      </c>
      <c r="O1197">
        <v>315</v>
      </c>
      <c r="P1197">
        <v>100</v>
      </c>
      <c r="Q1197" s="1">
        <v>43232</v>
      </c>
      <c r="R1197" t="s">
        <v>22</v>
      </c>
      <c r="S1197">
        <v>398</v>
      </c>
      <c r="T1197">
        <v>701</v>
      </c>
      <c r="U1197" t="b">
        <v>1</v>
      </c>
      <c r="V1197" t="b">
        <v>1</v>
      </c>
      <c r="W1197" t="s">
        <v>18</v>
      </c>
      <c r="X1197" s="1"/>
      <c r="Y1197" t="s">
        <v>18</v>
      </c>
      <c r="Z1197" t="s">
        <v>18</v>
      </c>
    </row>
    <row r="1198" spans="1:26" hidden="1" x14ac:dyDescent="0.4">
      <c r="A1198">
        <v>18806075456</v>
      </c>
      <c r="B1198" t="s">
        <v>16</v>
      </c>
      <c r="C1198" t="s">
        <v>17</v>
      </c>
      <c r="D1198" s="1">
        <v>34165</v>
      </c>
      <c r="E1198" s="1">
        <v>27281</v>
      </c>
      <c r="F1198" t="s">
        <v>25</v>
      </c>
      <c r="G1198" t="s">
        <v>19</v>
      </c>
      <c r="H1198">
        <v>3</v>
      </c>
      <c r="I1198" t="s">
        <v>47</v>
      </c>
      <c r="J1198" t="s">
        <v>42</v>
      </c>
      <c r="K1198" t="s">
        <v>23</v>
      </c>
      <c r="L1198" t="s">
        <v>22</v>
      </c>
      <c r="M1198">
        <v>9488</v>
      </c>
      <c r="N1198">
        <v>9488</v>
      </c>
      <c r="O1198">
        <v>0</v>
      </c>
      <c r="P1198">
        <v>0</v>
      </c>
      <c r="R1198" t="s">
        <v>22</v>
      </c>
      <c r="S1198">
        <v>407</v>
      </c>
      <c r="T1198">
        <v>79</v>
      </c>
      <c r="U1198" t="b">
        <v>0</v>
      </c>
      <c r="V1198" t="b">
        <v>0</v>
      </c>
      <c r="W1198" t="s">
        <v>18</v>
      </c>
      <c r="X1198" s="1"/>
      <c r="Y1198" t="s">
        <v>18</v>
      </c>
      <c r="Z1198" t="s">
        <v>18</v>
      </c>
    </row>
    <row r="1199" spans="1:26" hidden="1" x14ac:dyDescent="0.4">
      <c r="A1199">
        <v>15637482440</v>
      </c>
      <c r="B1199" t="s">
        <v>16</v>
      </c>
      <c r="C1199" t="s">
        <v>24</v>
      </c>
      <c r="D1199" s="1">
        <v>34359</v>
      </c>
      <c r="E1199" s="1">
        <v>22382</v>
      </c>
      <c r="F1199" t="s">
        <v>29</v>
      </c>
      <c r="G1199" t="s">
        <v>19</v>
      </c>
      <c r="H1199">
        <v>-1</v>
      </c>
      <c r="I1199" t="s">
        <v>116</v>
      </c>
      <c r="J1199" t="s">
        <v>31</v>
      </c>
      <c r="K1199" t="s">
        <v>24</v>
      </c>
      <c r="L1199" t="s">
        <v>22</v>
      </c>
      <c r="M1199">
        <v>33997</v>
      </c>
      <c r="N1199">
        <v>32857</v>
      </c>
      <c r="O1199">
        <v>1140</v>
      </c>
      <c r="P1199">
        <v>0</v>
      </c>
      <c r="Q1199" s="1">
        <v>41472</v>
      </c>
      <c r="R1199" t="s">
        <v>22</v>
      </c>
      <c r="S1199">
        <v>3693</v>
      </c>
      <c r="T1199">
        <v>2343</v>
      </c>
      <c r="U1199" t="b">
        <v>1</v>
      </c>
      <c r="V1199" t="b">
        <v>1</v>
      </c>
      <c r="W1199" t="s">
        <v>18</v>
      </c>
      <c r="X1199" s="1"/>
      <c r="Y1199" t="s">
        <v>18</v>
      </c>
      <c r="Z1199" t="s">
        <v>18</v>
      </c>
    </row>
    <row r="1200" spans="1:26" hidden="1" x14ac:dyDescent="0.4">
      <c r="A1200">
        <v>16534216051</v>
      </c>
      <c r="B1200" t="s">
        <v>16</v>
      </c>
      <c r="C1200" t="s">
        <v>17</v>
      </c>
      <c r="D1200" s="1">
        <v>35769</v>
      </c>
      <c r="E1200" s="1">
        <v>28329</v>
      </c>
      <c r="F1200" t="s">
        <v>29</v>
      </c>
      <c r="G1200" t="s">
        <v>19</v>
      </c>
      <c r="H1200">
        <v>2</v>
      </c>
      <c r="I1200" t="s">
        <v>51</v>
      </c>
      <c r="J1200" t="s">
        <v>31</v>
      </c>
      <c r="K1200" t="s">
        <v>24</v>
      </c>
      <c r="L1200" t="s">
        <v>22</v>
      </c>
      <c r="M1200">
        <v>655</v>
      </c>
      <c r="N1200">
        <v>0</v>
      </c>
      <c r="O1200">
        <v>655</v>
      </c>
      <c r="P1200">
        <v>100</v>
      </c>
      <c r="Q1200" s="1">
        <v>42695</v>
      </c>
      <c r="R1200" t="s">
        <v>22</v>
      </c>
      <c r="S1200">
        <v>840</v>
      </c>
      <c r="T1200">
        <v>1418</v>
      </c>
      <c r="U1200" t="b">
        <v>1</v>
      </c>
      <c r="V1200" t="b">
        <v>1</v>
      </c>
      <c r="W1200" t="s">
        <v>18</v>
      </c>
      <c r="X1200" s="1"/>
      <c r="Y1200" t="s">
        <v>18</v>
      </c>
      <c r="Z1200" t="s">
        <v>18</v>
      </c>
    </row>
    <row r="1201" spans="1:26" hidden="1" x14ac:dyDescent="0.4">
      <c r="A1201">
        <v>13589337837</v>
      </c>
      <c r="B1201" t="s">
        <v>16</v>
      </c>
      <c r="C1201" t="s">
        <v>28</v>
      </c>
      <c r="D1201" s="1">
        <v>36712</v>
      </c>
      <c r="E1201" s="1">
        <v>25660</v>
      </c>
      <c r="F1201" t="s">
        <v>25</v>
      </c>
      <c r="G1201" t="s">
        <v>19</v>
      </c>
      <c r="H1201">
        <v>2</v>
      </c>
      <c r="I1201" t="s">
        <v>40</v>
      </c>
      <c r="J1201" t="s">
        <v>31</v>
      </c>
      <c r="K1201" t="s">
        <v>24</v>
      </c>
      <c r="L1201" t="s">
        <v>22</v>
      </c>
      <c r="M1201">
        <v>544</v>
      </c>
      <c r="N1201">
        <v>87</v>
      </c>
      <c r="O1201">
        <v>457</v>
      </c>
      <c r="P1201">
        <v>100</v>
      </c>
      <c r="Q1201" s="1">
        <v>41073</v>
      </c>
      <c r="R1201" t="s">
        <v>22</v>
      </c>
      <c r="S1201">
        <v>67</v>
      </c>
      <c r="T1201">
        <v>6</v>
      </c>
      <c r="U1201" t="b">
        <v>0</v>
      </c>
      <c r="V1201" t="b">
        <v>1</v>
      </c>
      <c r="W1201" t="s">
        <v>18</v>
      </c>
      <c r="X1201" s="1"/>
      <c r="Y1201" t="s">
        <v>18</v>
      </c>
      <c r="Z1201" t="s">
        <v>18</v>
      </c>
    </row>
    <row r="1202" spans="1:26" hidden="1" x14ac:dyDescent="0.4">
      <c r="A1202">
        <v>15864107875</v>
      </c>
      <c r="B1202" t="s">
        <v>16</v>
      </c>
      <c r="C1202" t="s">
        <v>17</v>
      </c>
      <c r="D1202" s="1">
        <v>36818</v>
      </c>
      <c r="E1202" s="1">
        <v>26657</v>
      </c>
      <c r="F1202" t="s">
        <v>29</v>
      </c>
      <c r="G1202" t="s">
        <v>19</v>
      </c>
      <c r="H1202">
        <v>-1</v>
      </c>
      <c r="I1202" t="s">
        <v>99</v>
      </c>
      <c r="J1202" t="s">
        <v>31</v>
      </c>
      <c r="K1202" t="s">
        <v>24</v>
      </c>
      <c r="L1202" t="s">
        <v>22</v>
      </c>
      <c r="M1202">
        <v>14461</v>
      </c>
      <c r="N1202">
        <v>9454</v>
      </c>
      <c r="O1202">
        <v>5007</v>
      </c>
      <c r="P1202">
        <v>0</v>
      </c>
      <c r="Q1202" s="1">
        <v>43434</v>
      </c>
      <c r="R1202" t="s">
        <v>22</v>
      </c>
      <c r="S1202">
        <v>69</v>
      </c>
      <c r="T1202">
        <v>3</v>
      </c>
      <c r="U1202" t="b">
        <v>0</v>
      </c>
      <c r="V1202" t="b">
        <v>0</v>
      </c>
      <c r="W1202" t="s">
        <v>18</v>
      </c>
      <c r="X1202" s="1"/>
      <c r="Y1202" t="s">
        <v>18</v>
      </c>
      <c r="Z1202" t="s">
        <v>18</v>
      </c>
    </row>
    <row r="1203" spans="1:26" hidden="1" x14ac:dyDescent="0.4">
      <c r="A1203">
        <v>18126844725</v>
      </c>
      <c r="B1203" t="s">
        <v>16</v>
      </c>
      <c r="C1203" t="s">
        <v>28</v>
      </c>
      <c r="D1203" s="1">
        <v>37132</v>
      </c>
      <c r="E1203" s="1">
        <v>28184</v>
      </c>
      <c r="F1203" t="s">
        <v>29</v>
      </c>
      <c r="G1203" t="s">
        <v>19</v>
      </c>
      <c r="H1203">
        <v>3</v>
      </c>
      <c r="I1203" t="s">
        <v>103</v>
      </c>
      <c r="J1203" t="s">
        <v>64</v>
      </c>
      <c r="K1203" t="s">
        <v>23</v>
      </c>
      <c r="L1203" t="s">
        <v>22</v>
      </c>
      <c r="M1203">
        <v>129</v>
      </c>
      <c r="N1203">
        <v>56</v>
      </c>
      <c r="O1203">
        <v>73</v>
      </c>
      <c r="P1203">
        <v>100</v>
      </c>
      <c r="Q1203" s="1">
        <v>41122</v>
      </c>
      <c r="R1203" t="s">
        <v>22</v>
      </c>
      <c r="S1203">
        <v>70</v>
      </c>
      <c r="T1203">
        <v>27</v>
      </c>
      <c r="U1203" t="b">
        <v>1</v>
      </c>
      <c r="V1203" t="b">
        <v>1</v>
      </c>
      <c r="W1203" t="s">
        <v>18</v>
      </c>
      <c r="X1203" s="1"/>
      <c r="Y1203" t="s">
        <v>18</v>
      </c>
      <c r="Z1203" t="s">
        <v>18</v>
      </c>
    </row>
    <row r="1204" spans="1:26" hidden="1" x14ac:dyDescent="0.4">
      <c r="A1204">
        <v>13620791660</v>
      </c>
      <c r="B1204" t="s">
        <v>16</v>
      </c>
      <c r="C1204" t="s">
        <v>17</v>
      </c>
      <c r="D1204" s="1">
        <v>35080</v>
      </c>
      <c r="E1204" s="1">
        <v>23439</v>
      </c>
      <c r="F1204" t="s">
        <v>29</v>
      </c>
      <c r="G1204" t="s">
        <v>25</v>
      </c>
      <c r="H1204">
        <v>-1</v>
      </c>
      <c r="I1204" t="s">
        <v>100</v>
      </c>
      <c r="J1204" t="s">
        <v>49</v>
      </c>
      <c r="K1204" t="s">
        <v>50</v>
      </c>
      <c r="L1204" t="s">
        <v>22</v>
      </c>
      <c r="M1204">
        <v>11394</v>
      </c>
      <c r="N1204">
        <v>11394</v>
      </c>
      <c r="O1204">
        <v>0</v>
      </c>
      <c r="P1204">
        <v>0</v>
      </c>
      <c r="Q1204" s="1">
        <v>42786</v>
      </c>
      <c r="R1204" t="s">
        <v>22</v>
      </c>
      <c r="S1204">
        <v>983</v>
      </c>
      <c r="T1204">
        <v>596</v>
      </c>
      <c r="U1204" t="b">
        <v>0</v>
      </c>
      <c r="V1204" t="b">
        <v>1</v>
      </c>
      <c r="W1204" t="s">
        <v>18</v>
      </c>
      <c r="X1204" s="1"/>
      <c r="Y1204" t="s">
        <v>18</v>
      </c>
      <c r="Z1204" t="s">
        <v>18</v>
      </c>
    </row>
    <row r="1205" spans="1:26" hidden="1" x14ac:dyDescent="0.4">
      <c r="A1205">
        <v>17722141535</v>
      </c>
      <c r="B1205" t="s">
        <v>16</v>
      </c>
      <c r="C1205" t="s">
        <v>28</v>
      </c>
      <c r="D1205" s="1">
        <v>35090</v>
      </c>
      <c r="E1205" s="1">
        <v>27458</v>
      </c>
      <c r="F1205" t="s">
        <v>25</v>
      </c>
      <c r="G1205" t="s">
        <v>19</v>
      </c>
      <c r="H1205">
        <v>0</v>
      </c>
      <c r="I1205" t="s">
        <v>106</v>
      </c>
      <c r="J1205" t="s">
        <v>31</v>
      </c>
      <c r="K1205" t="s">
        <v>24</v>
      </c>
      <c r="L1205" t="s">
        <v>22</v>
      </c>
      <c r="M1205">
        <v>509</v>
      </c>
      <c r="N1205">
        <v>508</v>
      </c>
      <c r="O1205">
        <v>1</v>
      </c>
      <c r="P1205">
        <v>0</v>
      </c>
      <c r="Q1205" s="1">
        <v>42712</v>
      </c>
      <c r="R1205" t="s">
        <v>22</v>
      </c>
      <c r="S1205">
        <v>5</v>
      </c>
      <c r="T1205">
        <v>6</v>
      </c>
      <c r="U1205" t="b">
        <v>0</v>
      </c>
      <c r="V1205" t="b">
        <v>1</v>
      </c>
      <c r="W1205" t="s">
        <v>18</v>
      </c>
      <c r="X1205" s="1"/>
      <c r="Y1205" t="s">
        <v>18</v>
      </c>
      <c r="Z1205" t="s">
        <v>18</v>
      </c>
    </row>
    <row r="1206" spans="1:26" hidden="1" x14ac:dyDescent="0.4">
      <c r="A1206">
        <v>14025385050</v>
      </c>
      <c r="B1206" t="s">
        <v>16</v>
      </c>
      <c r="C1206" t="s">
        <v>28</v>
      </c>
      <c r="D1206" s="1">
        <v>35751</v>
      </c>
      <c r="E1206" s="1">
        <v>25066</v>
      </c>
      <c r="G1206" t="s">
        <v>19</v>
      </c>
      <c r="H1206">
        <v>-1</v>
      </c>
      <c r="I1206" t="s">
        <v>54</v>
      </c>
      <c r="J1206" t="s">
        <v>31</v>
      </c>
      <c r="K1206" t="s">
        <v>24</v>
      </c>
      <c r="L1206" t="s">
        <v>22</v>
      </c>
      <c r="M1206">
        <v>290</v>
      </c>
      <c r="N1206">
        <v>271</v>
      </c>
      <c r="O1206">
        <v>19</v>
      </c>
      <c r="P1206">
        <v>100</v>
      </c>
      <c r="Q1206" s="1">
        <v>41089</v>
      </c>
      <c r="R1206" t="s">
        <v>22</v>
      </c>
      <c r="S1206">
        <v>96</v>
      </c>
      <c r="T1206">
        <v>11</v>
      </c>
      <c r="U1206" t="b">
        <v>0</v>
      </c>
      <c r="V1206" t="b">
        <v>0</v>
      </c>
      <c r="W1206" t="s">
        <v>18</v>
      </c>
      <c r="X1206" s="1"/>
      <c r="Y1206" t="s">
        <v>18</v>
      </c>
      <c r="Z1206" t="s">
        <v>18</v>
      </c>
    </row>
    <row r="1207" spans="1:26" hidden="1" x14ac:dyDescent="0.4">
      <c r="A1207">
        <v>15485741015</v>
      </c>
      <c r="B1207" t="s">
        <v>16</v>
      </c>
      <c r="C1207" t="s">
        <v>28</v>
      </c>
      <c r="D1207" s="1">
        <v>37039</v>
      </c>
      <c r="E1207" s="1">
        <v>19208</v>
      </c>
      <c r="F1207" t="s">
        <v>29</v>
      </c>
      <c r="G1207" t="s">
        <v>19</v>
      </c>
      <c r="H1207">
        <v>-1</v>
      </c>
      <c r="I1207" t="s">
        <v>105</v>
      </c>
      <c r="J1207" t="s">
        <v>31</v>
      </c>
      <c r="K1207" t="s">
        <v>24</v>
      </c>
      <c r="L1207" t="s">
        <v>22</v>
      </c>
      <c r="M1207">
        <v>2009</v>
      </c>
      <c r="N1207">
        <v>2006</v>
      </c>
      <c r="O1207">
        <v>3</v>
      </c>
      <c r="P1207">
        <v>0</v>
      </c>
      <c r="Q1207" s="1">
        <v>42146</v>
      </c>
      <c r="R1207" t="s">
        <v>22</v>
      </c>
      <c r="S1207">
        <v>264</v>
      </c>
      <c r="T1207">
        <v>156</v>
      </c>
      <c r="U1207" t="b">
        <v>1</v>
      </c>
      <c r="V1207" t="b">
        <v>1</v>
      </c>
      <c r="W1207" t="s">
        <v>18</v>
      </c>
      <c r="X1207" s="1"/>
      <c r="Y1207" t="s">
        <v>18</v>
      </c>
      <c r="Z1207" t="s">
        <v>18</v>
      </c>
    </row>
    <row r="1208" spans="1:26" hidden="1" x14ac:dyDescent="0.4">
      <c r="A1208">
        <v>13148962944</v>
      </c>
      <c r="B1208" t="s">
        <v>16</v>
      </c>
      <c r="C1208" t="s">
        <v>17</v>
      </c>
      <c r="D1208" s="1">
        <v>37449</v>
      </c>
      <c r="E1208" s="1">
        <v>20891</v>
      </c>
      <c r="F1208" t="s">
        <v>29</v>
      </c>
      <c r="G1208" t="s">
        <v>19</v>
      </c>
      <c r="H1208">
        <v>4</v>
      </c>
      <c r="I1208" t="s">
        <v>68</v>
      </c>
      <c r="J1208" t="s">
        <v>31</v>
      </c>
      <c r="K1208" t="s">
        <v>24</v>
      </c>
      <c r="L1208" t="s">
        <v>22</v>
      </c>
      <c r="M1208">
        <v>19386</v>
      </c>
      <c r="N1208">
        <v>15294</v>
      </c>
      <c r="O1208">
        <v>4092</v>
      </c>
      <c r="P1208">
        <v>100</v>
      </c>
      <c r="Q1208" s="1">
        <v>42671</v>
      </c>
      <c r="R1208" t="s">
        <v>22</v>
      </c>
      <c r="S1208">
        <v>331</v>
      </c>
      <c r="T1208">
        <v>57</v>
      </c>
      <c r="U1208" t="b">
        <v>0</v>
      </c>
      <c r="V1208" t="b">
        <v>0</v>
      </c>
      <c r="W1208" t="s">
        <v>18</v>
      </c>
      <c r="X1208" s="1"/>
      <c r="Y1208" t="s">
        <v>18</v>
      </c>
      <c r="Z1208" t="s">
        <v>18</v>
      </c>
    </row>
    <row r="1209" spans="1:26" hidden="1" x14ac:dyDescent="0.4">
      <c r="A1209">
        <v>11995781850</v>
      </c>
      <c r="B1209" t="s">
        <v>16</v>
      </c>
      <c r="C1209" t="s">
        <v>24</v>
      </c>
      <c r="D1209" s="1">
        <v>35327</v>
      </c>
      <c r="E1209" s="1">
        <v>31949</v>
      </c>
      <c r="F1209" t="s">
        <v>25</v>
      </c>
      <c r="G1209" t="s">
        <v>19</v>
      </c>
      <c r="H1209">
        <v>-1</v>
      </c>
      <c r="I1209" t="s">
        <v>47</v>
      </c>
      <c r="J1209" t="s">
        <v>42</v>
      </c>
      <c r="K1209" t="s">
        <v>23</v>
      </c>
      <c r="L1209" t="s">
        <v>22</v>
      </c>
      <c r="M1209">
        <v>2902</v>
      </c>
      <c r="N1209">
        <v>2888</v>
      </c>
      <c r="O1209">
        <v>14</v>
      </c>
      <c r="P1209">
        <v>0</v>
      </c>
      <c r="Q1209" s="1">
        <v>43510</v>
      </c>
      <c r="R1209" t="s">
        <v>22</v>
      </c>
      <c r="S1209">
        <v>988</v>
      </c>
      <c r="T1209">
        <v>1332</v>
      </c>
      <c r="U1209" t="b">
        <v>1</v>
      </c>
      <c r="V1209" t="b">
        <v>1</v>
      </c>
      <c r="W1209" t="s">
        <v>18</v>
      </c>
      <c r="X1209" s="1"/>
      <c r="Y1209" t="s">
        <v>18</v>
      </c>
      <c r="Z1209" t="s">
        <v>18</v>
      </c>
    </row>
    <row r="1210" spans="1:26" hidden="1" x14ac:dyDescent="0.4">
      <c r="A1210">
        <v>18841078737</v>
      </c>
      <c r="B1210" t="s">
        <v>16</v>
      </c>
      <c r="C1210" t="s">
        <v>17</v>
      </c>
      <c r="D1210" s="1">
        <v>40003</v>
      </c>
      <c r="E1210" s="1">
        <v>26241</v>
      </c>
      <c r="F1210" t="s">
        <v>29</v>
      </c>
      <c r="G1210" t="s">
        <v>19</v>
      </c>
      <c r="H1210">
        <v>-1</v>
      </c>
      <c r="I1210" t="s">
        <v>103</v>
      </c>
      <c r="J1210" t="s">
        <v>64</v>
      </c>
      <c r="K1210" t="s">
        <v>23</v>
      </c>
      <c r="L1210" t="s">
        <v>22</v>
      </c>
      <c r="M1210">
        <v>665</v>
      </c>
      <c r="N1210">
        <v>665</v>
      </c>
      <c r="O1210">
        <v>0</v>
      </c>
      <c r="P1210">
        <v>0</v>
      </c>
      <c r="R1210" t="s">
        <v>22</v>
      </c>
      <c r="S1210">
        <v>214</v>
      </c>
      <c r="T1210">
        <v>227</v>
      </c>
      <c r="U1210" t="b">
        <v>1</v>
      </c>
      <c r="V1210" t="b">
        <v>1</v>
      </c>
      <c r="W1210" t="s">
        <v>18</v>
      </c>
      <c r="X1210" s="1"/>
      <c r="Y1210" t="s">
        <v>18</v>
      </c>
      <c r="Z1210" t="s">
        <v>18</v>
      </c>
    </row>
    <row r="1211" spans="1:26" hidden="1" x14ac:dyDescent="0.4">
      <c r="A1211">
        <v>18662387810</v>
      </c>
      <c r="B1211" t="s">
        <v>16</v>
      </c>
      <c r="C1211" t="s">
        <v>17</v>
      </c>
      <c r="D1211" s="1">
        <v>40333</v>
      </c>
      <c r="E1211" s="1">
        <v>28081</v>
      </c>
      <c r="F1211" t="s">
        <v>29</v>
      </c>
      <c r="G1211" t="s">
        <v>19</v>
      </c>
      <c r="H1211">
        <v>2</v>
      </c>
      <c r="I1211" t="s">
        <v>191</v>
      </c>
      <c r="J1211" t="s">
        <v>21</v>
      </c>
      <c r="K1211" t="s">
        <v>23</v>
      </c>
      <c r="L1211" t="s">
        <v>22</v>
      </c>
      <c r="M1211">
        <v>4899</v>
      </c>
      <c r="N1211">
        <v>4899</v>
      </c>
      <c r="O1211">
        <v>0</v>
      </c>
      <c r="P1211">
        <v>0</v>
      </c>
      <c r="R1211" t="s">
        <v>22</v>
      </c>
      <c r="S1211">
        <v>139</v>
      </c>
      <c r="T1211">
        <v>16</v>
      </c>
      <c r="U1211" t="b">
        <v>1</v>
      </c>
      <c r="V1211" t="b">
        <v>1</v>
      </c>
      <c r="W1211" t="s">
        <v>18</v>
      </c>
      <c r="X1211" s="1"/>
      <c r="Y1211" t="s">
        <v>18</v>
      </c>
      <c r="Z1211" t="s">
        <v>18</v>
      </c>
    </row>
    <row r="1212" spans="1:26" hidden="1" x14ac:dyDescent="0.4">
      <c r="A1212">
        <v>15815537021</v>
      </c>
      <c r="B1212" t="s">
        <v>16</v>
      </c>
      <c r="C1212" t="s">
        <v>28</v>
      </c>
      <c r="D1212" s="1">
        <v>40665</v>
      </c>
      <c r="E1212" s="1">
        <v>23195</v>
      </c>
      <c r="F1212" t="s">
        <v>25</v>
      </c>
      <c r="G1212" t="s">
        <v>25</v>
      </c>
      <c r="H1212">
        <v>-1</v>
      </c>
      <c r="I1212" t="s">
        <v>308</v>
      </c>
      <c r="J1212" t="s">
        <v>49</v>
      </c>
      <c r="K1212" t="s">
        <v>50</v>
      </c>
      <c r="L1212" t="s">
        <v>22</v>
      </c>
      <c r="M1212">
        <v>476</v>
      </c>
      <c r="N1212">
        <v>370</v>
      </c>
      <c r="O1212">
        <v>106</v>
      </c>
      <c r="P1212">
        <v>100</v>
      </c>
      <c r="Q1212" s="1">
        <v>42938</v>
      </c>
      <c r="R1212" t="s">
        <v>22</v>
      </c>
      <c r="S1212">
        <v>124</v>
      </c>
      <c r="T1212">
        <v>10</v>
      </c>
      <c r="U1212" t="b">
        <v>0</v>
      </c>
      <c r="W1212" t="s">
        <v>18</v>
      </c>
      <c r="X1212" s="1"/>
      <c r="Y1212" t="s">
        <v>18</v>
      </c>
      <c r="Z1212" t="s">
        <v>18</v>
      </c>
    </row>
    <row r="1213" spans="1:26" hidden="1" x14ac:dyDescent="0.4">
      <c r="A1213">
        <v>13608760329</v>
      </c>
      <c r="B1213" t="s">
        <v>16</v>
      </c>
      <c r="C1213" t="s">
        <v>17</v>
      </c>
      <c r="D1213" s="1">
        <v>37813</v>
      </c>
      <c r="E1213" s="1">
        <v>26414</v>
      </c>
      <c r="F1213" t="s">
        <v>25</v>
      </c>
      <c r="G1213" t="s">
        <v>19</v>
      </c>
      <c r="H1213">
        <v>-1</v>
      </c>
      <c r="I1213" t="s">
        <v>99</v>
      </c>
      <c r="J1213" t="s">
        <v>31</v>
      </c>
      <c r="K1213" t="s">
        <v>24</v>
      </c>
      <c r="L1213" t="s">
        <v>22</v>
      </c>
      <c r="M1213">
        <v>1319</v>
      </c>
      <c r="N1213">
        <v>6</v>
      </c>
      <c r="O1213">
        <v>1313</v>
      </c>
      <c r="P1213">
        <v>100</v>
      </c>
      <c r="Q1213" s="1">
        <v>43073</v>
      </c>
      <c r="R1213" t="s">
        <v>22</v>
      </c>
      <c r="S1213">
        <v>363</v>
      </c>
      <c r="T1213">
        <v>49</v>
      </c>
      <c r="U1213" t="b">
        <v>0</v>
      </c>
      <c r="V1213" t="b">
        <v>1</v>
      </c>
      <c r="W1213" t="s">
        <v>18</v>
      </c>
      <c r="X1213" s="1"/>
      <c r="Y1213" t="s">
        <v>18</v>
      </c>
      <c r="Z1213" t="s">
        <v>18</v>
      </c>
    </row>
    <row r="1214" spans="1:26" hidden="1" x14ac:dyDescent="0.4">
      <c r="A1214">
        <v>12706400808</v>
      </c>
      <c r="B1214" t="s">
        <v>16</v>
      </c>
      <c r="C1214" t="s">
        <v>24</v>
      </c>
      <c r="D1214" s="1">
        <v>37937</v>
      </c>
      <c r="E1214" s="1">
        <v>29807</v>
      </c>
      <c r="F1214" t="s">
        <v>25</v>
      </c>
      <c r="G1214" t="s">
        <v>19</v>
      </c>
      <c r="H1214">
        <v>-1</v>
      </c>
      <c r="I1214" t="s">
        <v>108</v>
      </c>
      <c r="J1214" t="s">
        <v>42</v>
      </c>
      <c r="K1214" t="s">
        <v>23</v>
      </c>
      <c r="L1214" t="s">
        <v>22</v>
      </c>
      <c r="M1214">
        <v>10177</v>
      </c>
      <c r="N1214">
        <v>10177</v>
      </c>
      <c r="O1214">
        <v>0</v>
      </c>
      <c r="P1214">
        <v>0</v>
      </c>
      <c r="R1214" t="s">
        <v>22</v>
      </c>
      <c r="S1214">
        <v>1829</v>
      </c>
      <c r="T1214">
        <v>753</v>
      </c>
      <c r="U1214" t="b">
        <v>1</v>
      </c>
      <c r="V1214" t="b">
        <v>1</v>
      </c>
      <c r="W1214" t="s">
        <v>18</v>
      </c>
      <c r="X1214" s="1"/>
      <c r="Y1214" t="s">
        <v>18</v>
      </c>
      <c r="Z1214" t="s">
        <v>18</v>
      </c>
    </row>
    <row r="1215" spans="1:26" hidden="1" x14ac:dyDescent="0.4">
      <c r="A1215">
        <v>11859716191</v>
      </c>
      <c r="B1215" t="s">
        <v>16</v>
      </c>
      <c r="C1215" t="s">
        <v>28</v>
      </c>
      <c r="D1215" s="1">
        <v>38290</v>
      </c>
      <c r="E1215" s="1">
        <v>25665</v>
      </c>
      <c r="F1215" t="s">
        <v>29</v>
      </c>
      <c r="G1215" t="s">
        <v>19</v>
      </c>
      <c r="H1215">
        <v>4</v>
      </c>
      <c r="I1215" t="s">
        <v>66</v>
      </c>
      <c r="J1215" t="s">
        <v>31</v>
      </c>
      <c r="K1215" t="s">
        <v>24</v>
      </c>
      <c r="L1215" t="s">
        <v>22</v>
      </c>
      <c r="M1215">
        <v>870</v>
      </c>
      <c r="N1215">
        <v>724</v>
      </c>
      <c r="O1215">
        <v>146</v>
      </c>
      <c r="P1215">
        <v>100</v>
      </c>
      <c r="Q1215" s="1">
        <v>42695</v>
      </c>
      <c r="R1215" t="s">
        <v>22</v>
      </c>
      <c r="S1215">
        <v>20</v>
      </c>
      <c r="T1215">
        <v>32</v>
      </c>
      <c r="U1215" t="b">
        <v>0</v>
      </c>
      <c r="V1215" t="b">
        <v>0</v>
      </c>
      <c r="W1215" t="s">
        <v>18</v>
      </c>
      <c r="X1215" s="1"/>
      <c r="Y1215" t="s">
        <v>18</v>
      </c>
      <c r="Z1215" t="s">
        <v>18</v>
      </c>
    </row>
    <row r="1216" spans="1:26" hidden="1" x14ac:dyDescent="0.4">
      <c r="A1216">
        <v>10379852664</v>
      </c>
      <c r="B1216" t="s">
        <v>16</v>
      </c>
      <c r="C1216" t="s">
        <v>28</v>
      </c>
      <c r="D1216" s="1">
        <v>38486</v>
      </c>
      <c r="E1216" s="1">
        <v>29444</v>
      </c>
      <c r="F1216" t="s">
        <v>25</v>
      </c>
      <c r="G1216" t="s">
        <v>25</v>
      </c>
      <c r="H1216">
        <v>-1</v>
      </c>
      <c r="I1216" t="s">
        <v>313</v>
      </c>
      <c r="J1216" t="s">
        <v>49</v>
      </c>
      <c r="K1216" t="s">
        <v>50</v>
      </c>
      <c r="L1216" t="s">
        <v>22</v>
      </c>
      <c r="M1216">
        <v>1888</v>
      </c>
      <c r="N1216">
        <v>1888</v>
      </c>
      <c r="O1216">
        <v>0</v>
      </c>
      <c r="P1216">
        <v>0</v>
      </c>
      <c r="R1216" t="s">
        <v>22</v>
      </c>
      <c r="S1216">
        <v>164</v>
      </c>
      <c r="T1216">
        <v>44</v>
      </c>
      <c r="U1216" t="b">
        <v>0</v>
      </c>
      <c r="V1216" t="b">
        <v>0</v>
      </c>
      <c r="W1216" t="s">
        <v>18</v>
      </c>
      <c r="X1216" s="1"/>
      <c r="Y1216" t="s">
        <v>18</v>
      </c>
      <c r="Z1216" t="s">
        <v>18</v>
      </c>
    </row>
    <row r="1217" spans="1:26" hidden="1" x14ac:dyDescent="0.4">
      <c r="A1217">
        <v>18894443885</v>
      </c>
      <c r="B1217" t="s">
        <v>16</v>
      </c>
      <c r="C1217" t="s">
        <v>17</v>
      </c>
      <c r="D1217" s="1">
        <v>39066</v>
      </c>
      <c r="E1217" s="1">
        <v>32086</v>
      </c>
      <c r="F1217" t="s">
        <v>25</v>
      </c>
      <c r="G1217" t="s">
        <v>19</v>
      </c>
      <c r="H1217">
        <v>-1</v>
      </c>
      <c r="I1217" t="s">
        <v>68</v>
      </c>
      <c r="J1217" t="s">
        <v>31</v>
      </c>
      <c r="K1217" t="s">
        <v>24</v>
      </c>
      <c r="L1217" t="s">
        <v>22</v>
      </c>
      <c r="M1217">
        <v>2102</v>
      </c>
      <c r="N1217">
        <v>2079</v>
      </c>
      <c r="O1217">
        <v>23</v>
      </c>
      <c r="P1217">
        <v>0</v>
      </c>
      <c r="Q1217" s="1">
        <v>43552</v>
      </c>
      <c r="R1217" t="s">
        <v>22</v>
      </c>
      <c r="S1217">
        <v>914</v>
      </c>
      <c r="T1217">
        <v>95</v>
      </c>
      <c r="U1217" t="b">
        <v>1</v>
      </c>
      <c r="V1217" t="b">
        <v>1</v>
      </c>
      <c r="W1217" t="s">
        <v>18</v>
      </c>
      <c r="X1217" s="1"/>
      <c r="Y1217" t="s">
        <v>18</v>
      </c>
      <c r="Z1217" t="s">
        <v>18</v>
      </c>
    </row>
    <row r="1218" spans="1:26" hidden="1" x14ac:dyDescent="0.4">
      <c r="A1218">
        <v>14250448637</v>
      </c>
      <c r="B1218" t="s">
        <v>16</v>
      </c>
      <c r="C1218" t="s">
        <v>17</v>
      </c>
      <c r="D1218" s="1">
        <v>39000</v>
      </c>
      <c r="E1218" s="1">
        <v>30081</v>
      </c>
      <c r="F1218" t="s">
        <v>25</v>
      </c>
      <c r="G1218" t="s">
        <v>25</v>
      </c>
      <c r="H1218">
        <v>4</v>
      </c>
      <c r="I1218" t="s">
        <v>314</v>
      </c>
      <c r="J1218" t="s">
        <v>27</v>
      </c>
      <c r="K1218" t="s">
        <v>16</v>
      </c>
      <c r="L1218" t="s">
        <v>22</v>
      </c>
      <c r="M1218">
        <v>1519</v>
      </c>
      <c r="N1218">
        <v>1032</v>
      </c>
      <c r="O1218">
        <v>487</v>
      </c>
      <c r="P1218">
        <v>100</v>
      </c>
      <c r="Q1218" s="1">
        <v>43231</v>
      </c>
      <c r="R1218" t="s">
        <v>22</v>
      </c>
      <c r="S1218">
        <v>768</v>
      </c>
      <c r="T1218">
        <v>201</v>
      </c>
      <c r="U1218" t="b">
        <v>0</v>
      </c>
      <c r="V1218" t="b">
        <v>1</v>
      </c>
      <c r="W1218" t="s">
        <v>18</v>
      </c>
      <c r="X1218" s="1"/>
      <c r="Y1218" t="s">
        <v>18</v>
      </c>
      <c r="Z1218" t="s">
        <v>18</v>
      </c>
    </row>
    <row r="1219" spans="1:26" hidden="1" x14ac:dyDescent="0.4">
      <c r="A1219">
        <v>17833905052</v>
      </c>
      <c r="B1219" t="s">
        <v>16</v>
      </c>
      <c r="C1219" t="s">
        <v>17</v>
      </c>
      <c r="D1219" s="1">
        <v>39272</v>
      </c>
      <c r="E1219" s="1">
        <v>29702</v>
      </c>
      <c r="F1219" t="s">
        <v>29</v>
      </c>
      <c r="G1219" t="s">
        <v>19</v>
      </c>
      <c r="H1219">
        <v>2</v>
      </c>
      <c r="I1219" t="s">
        <v>180</v>
      </c>
      <c r="J1219" t="s">
        <v>58</v>
      </c>
      <c r="K1219" t="s">
        <v>16</v>
      </c>
      <c r="L1219" t="s">
        <v>22</v>
      </c>
      <c r="M1219">
        <v>1338</v>
      </c>
      <c r="N1219">
        <v>1265</v>
      </c>
      <c r="O1219">
        <v>73</v>
      </c>
      <c r="P1219">
        <v>30</v>
      </c>
      <c r="Q1219" s="1">
        <v>43536</v>
      </c>
      <c r="R1219" t="s">
        <v>22</v>
      </c>
      <c r="S1219">
        <v>459</v>
      </c>
      <c r="T1219">
        <v>69</v>
      </c>
      <c r="U1219" t="b">
        <v>0</v>
      </c>
      <c r="V1219" t="b">
        <v>1</v>
      </c>
      <c r="W1219" t="s">
        <v>18</v>
      </c>
      <c r="X1219" s="1"/>
      <c r="Y1219" t="s">
        <v>18</v>
      </c>
      <c r="Z1219" t="s">
        <v>18</v>
      </c>
    </row>
    <row r="1220" spans="1:26" hidden="1" x14ac:dyDescent="0.4">
      <c r="A1220">
        <v>13965903019</v>
      </c>
      <c r="B1220" t="s">
        <v>16</v>
      </c>
      <c r="C1220" t="s">
        <v>28</v>
      </c>
      <c r="D1220" s="1">
        <v>40811</v>
      </c>
      <c r="E1220" s="1">
        <v>32367</v>
      </c>
      <c r="F1220" t="s">
        <v>25</v>
      </c>
      <c r="G1220" t="s">
        <v>19</v>
      </c>
      <c r="H1220">
        <v>-1</v>
      </c>
      <c r="I1220" t="s">
        <v>20</v>
      </c>
      <c r="J1220" t="s">
        <v>21</v>
      </c>
      <c r="K1220" t="s">
        <v>23</v>
      </c>
      <c r="L1220" t="s">
        <v>22</v>
      </c>
      <c r="M1220">
        <v>2279</v>
      </c>
      <c r="N1220">
        <v>2279</v>
      </c>
      <c r="O1220">
        <v>0</v>
      </c>
      <c r="P1220">
        <v>0</v>
      </c>
      <c r="R1220" t="s">
        <v>22</v>
      </c>
      <c r="S1220">
        <v>132</v>
      </c>
      <c r="T1220">
        <v>8</v>
      </c>
      <c r="U1220" t="b">
        <v>0</v>
      </c>
      <c r="V1220" t="b">
        <v>1</v>
      </c>
      <c r="W1220" t="s">
        <v>18</v>
      </c>
      <c r="X1220" s="1"/>
      <c r="Y1220" t="s">
        <v>18</v>
      </c>
      <c r="Z1220" t="s">
        <v>18</v>
      </c>
    </row>
    <row r="1221" spans="1:26" hidden="1" x14ac:dyDescent="0.4">
      <c r="A1221">
        <v>14876913364</v>
      </c>
      <c r="B1221" t="s">
        <v>16</v>
      </c>
      <c r="C1221" t="s">
        <v>28</v>
      </c>
      <c r="D1221" s="1">
        <v>41561</v>
      </c>
      <c r="E1221" s="1">
        <v>31805</v>
      </c>
      <c r="F1221" t="s">
        <v>25</v>
      </c>
      <c r="G1221" t="s">
        <v>19</v>
      </c>
      <c r="H1221">
        <v>-1</v>
      </c>
      <c r="I1221" t="s">
        <v>315</v>
      </c>
      <c r="J1221" t="s">
        <v>31</v>
      </c>
      <c r="K1221" t="s">
        <v>24</v>
      </c>
      <c r="L1221" t="s">
        <v>22</v>
      </c>
      <c r="M1221">
        <v>362</v>
      </c>
      <c r="N1221">
        <v>362</v>
      </c>
      <c r="O1221">
        <v>0</v>
      </c>
      <c r="P1221">
        <v>0</v>
      </c>
      <c r="Q1221" s="1">
        <v>41562</v>
      </c>
      <c r="R1221" t="s">
        <v>22</v>
      </c>
      <c r="S1221">
        <v>73</v>
      </c>
      <c r="T1221">
        <v>42</v>
      </c>
      <c r="U1221" t="b">
        <v>0</v>
      </c>
      <c r="W1221" t="s">
        <v>18</v>
      </c>
      <c r="X1221" s="1"/>
      <c r="Y1221" t="s">
        <v>18</v>
      </c>
      <c r="Z1221" t="s">
        <v>18</v>
      </c>
    </row>
    <row r="1222" spans="1:26" hidden="1" x14ac:dyDescent="0.4">
      <c r="A1222">
        <v>16167241264</v>
      </c>
      <c r="B1222" t="s">
        <v>16</v>
      </c>
      <c r="C1222" t="s">
        <v>17</v>
      </c>
      <c r="D1222" s="1">
        <v>41714</v>
      </c>
      <c r="E1222" s="1">
        <v>29497</v>
      </c>
      <c r="F1222" t="s">
        <v>29</v>
      </c>
      <c r="G1222" t="s">
        <v>19</v>
      </c>
      <c r="H1222">
        <v>4</v>
      </c>
      <c r="I1222" t="s">
        <v>63</v>
      </c>
      <c r="J1222" t="s">
        <v>64</v>
      </c>
      <c r="K1222" t="s">
        <v>23</v>
      </c>
      <c r="L1222" t="s">
        <v>22</v>
      </c>
      <c r="M1222">
        <v>564</v>
      </c>
      <c r="N1222">
        <v>551</v>
      </c>
      <c r="O1222">
        <v>13</v>
      </c>
      <c r="P1222">
        <v>0</v>
      </c>
      <c r="Q1222" s="1">
        <v>41943</v>
      </c>
      <c r="R1222" t="s">
        <v>22</v>
      </c>
      <c r="S1222">
        <v>920</v>
      </c>
      <c r="T1222">
        <v>1607</v>
      </c>
      <c r="U1222" t="b">
        <v>0</v>
      </c>
      <c r="V1222" t="b">
        <v>1</v>
      </c>
      <c r="W1222" t="s">
        <v>18</v>
      </c>
      <c r="X1222" s="1"/>
      <c r="Y1222" t="s">
        <v>18</v>
      </c>
      <c r="Z1222" t="s">
        <v>18</v>
      </c>
    </row>
    <row r="1223" spans="1:26" hidden="1" x14ac:dyDescent="0.4">
      <c r="A1223">
        <v>11718653130</v>
      </c>
      <c r="B1223" t="s">
        <v>16</v>
      </c>
      <c r="C1223" t="s">
        <v>17</v>
      </c>
      <c r="D1223" s="1">
        <v>41942</v>
      </c>
      <c r="E1223" s="1">
        <v>31919</v>
      </c>
      <c r="F1223" t="s">
        <v>25</v>
      </c>
      <c r="G1223" t="s">
        <v>19</v>
      </c>
      <c r="H1223">
        <v>-1</v>
      </c>
      <c r="I1223" t="s">
        <v>67</v>
      </c>
      <c r="J1223" t="s">
        <v>49</v>
      </c>
      <c r="K1223" t="s">
        <v>50</v>
      </c>
      <c r="L1223" t="s">
        <v>22</v>
      </c>
      <c r="M1223">
        <v>317</v>
      </c>
      <c r="N1223">
        <v>306</v>
      </c>
      <c r="O1223">
        <v>11</v>
      </c>
      <c r="P1223">
        <v>100</v>
      </c>
      <c r="Q1223" s="1">
        <v>41983</v>
      </c>
      <c r="R1223" t="s">
        <v>22</v>
      </c>
      <c r="S1223">
        <v>586</v>
      </c>
      <c r="T1223">
        <v>282</v>
      </c>
      <c r="U1223" t="b">
        <v>0</v>
      </c>
      <c r="W1223" t="s">
        <v>18</v>
      </c>
      <c r="X1223" s="1"/>
      <c r="Y1223" t="s">
        <v>18</v>
      </c>
      <c r="Z1223" t="s">
        <v>18</v>
      </c>
    </row>
    <row r="1224" spans="1:26" hidden="1" x14ac:dyDescent="0.4">
      <c r="A1224">
        <v>12090405049</v>
      </c>
      <c r="B1224" t="s">
        <v>16</v>
      </c>
      <c r="C1224" t="s">
        <v>28</v>
      </c>
      <c r="D1224" s="1">
        <v>43160</v>
      </c>
      <c r="E1224" s="1">
        <v>29019</v>
      </c>
      <c r="F1224" t="s">
        <v>29</v>
      </c>
      <c r="G1224" t="s">
        <v>19</v>
      </c>
      <c r="H1224">
        <v>-1</v>
      </c>
      <c r="I1224" t="s">
        <v>71</v>
      </c>
      <c r="J1224" t="s">
        <v>34</v>
      </c>
      <c r="K1224" t="s">
        <v>23</v>
      </c>
      <c r="L1224" t="s">
        <v>22</v>
      </c>
      <c r="M1224">
        <v>33</v>
      </c>
      <c r="N1224">
        <v>0</v>
      </c>
      <c r="O1224">
        <v>33</v>
      </c>
      <c r="P1224">
        <v>100</v>
      </c>
      <c r="Q1224" s="1">
        <v>43161</v>
      </c>
      <c r="R1224" t="s">
        <v>22</v>
      </c>
      <c r="S1224">
        <v>16</v>
      </c>
      <c r="T1224">
        <v>16</v>
      </c>
      <c r="U1224" t="b">
        <v>0</v>
      </c>
      <c r="W1224" t="s">
        <v>18</v>
      </c>
      <c r="X1224" s="1"/>
      <c r="Y1224" t="s">
        <v>18</v>
      </c>
      <c r="Z1224" t="s">
        <v>18</v>
      </c>
    </row>
    <row r="1225" spans="1:26" hidden="1" x14ac:dyDescent="0.4">
      <c r="A1225">
        <v>13694165459</v>
      </c>
      <c r="B1225" t="s">
        <v>16</v>
      </c>
      <c r="C1225" t="s">
        <v>17</v>
      </c>
      <c r="D1225" s="1">
        <v>43172</v>
      </c>
      <c r="E1225" s="1">
        <v>21034</v>
      </c>
      <c r="F1225" t="s">
        <v>29</v>
      </c>
      <c r="G1225" t="s">
        <v>19</v>
      </c>
      <c r="H1225">
        <v>3</v>
      </c>
      <c r="I1225" t="s">
        <v>116</v>
      </c>
      <c r="J1225" t="s">
        <v>31</v>
      </c>
      <c r="K1225" t="s">
        <v>24</v>
      </c>
      <c r="L1225" t="s">
        <v>22</v>
      </c>
      <c r="M1225">
        <v>364</v>
      </c>
      <c r="N1225">
        <v>355</v>
      </c>
      <c r="O1225">
        <v>9</v>
      </c>
      <c r="P1225">
        <v>100</v>
      </c>
      <c r="Q1225" s="1">
        <v>43172</v>
      </c>
      <c r="R1225" t="s">
        <v>22</v>
      </c>
      <c r="S1225">
        <v>261</v>
      </c>
      <c r="T1225">
        <v>1389</v>
      </c>
      <c r="U1225" t="b">
        <v>0</v>
      </c>
      <c r="V1225" t="b">
        <v>0</v>
      </c>
      <c r="W1225" t="s">
        <v>18</v>
      </c>
      <c r="X1225" s="1"/>
      <c r="Y1225" t="s">
        <v>18</v>
      </c>
      <c r="Z1225" t="s">
        <v>18</v>
      </c>
    </row>
    <row r="1226" spans="1:26" hidden="1" x14ac:dyDescent="0.4">
      <c r="A1226">
        <v>18639749302</v>
      </c>
      <c r="B1226" t="s">
        <v>16</v>
      </c>
      <c r="C1226" t="s">
        <v>28</v>
      </c>
      <c r="D1226" s="1">
        <v>43184</v>
      </c>
      <c r="E1226" s="1">
        <v>18878</v>
      </c>
      <c r="F1226" t="s">
        <v>29</v>
      </c>
      <c r="G1226" t="s">
        <v>19</v>
      </c>
      <c r="H1226">
        <v>-1</v>
      </c>
      <c r="I1226" t="s">
        <v>48</v>
      </c>
      <c r="J1226" t="s">
        <v>49</v>
      </c>
      <c r="K1226" t="s">
        <v>50</v>
      </c>
      <c r="L1226" t="s">
        <v>22</v>
      </c>
      <c r="M1226">
        <v>21</v>
      </c>
      <c r="N1226">
        <v>0</v>
      </c>
      <c r="O1226">
        <v>21</v>
      </c>
      <c r="P1226">
        <v>100</v>
      </c>
      <c r="Q1226" s="1">
        <v>43184</v>
      </c>
      <c r="R1226" t="s">
        <v>22</v>
      </c>
      <c r="S1226">
        <v>19</v>
      </c>
      <c r="T1226">
        <v>1</v>
      </c>
      <c r="U1226" t="b">
        <v>0</v>
      </c>
      <c r="V1226" t="b">
        <v>0</v>
      </c>
      <c r="W1226" t="s">
        <v>18</v>
      </c>
      <c r="X1226" s="1"/>
      <c r="Y1226" t="s">
        <v>18</v>
      </c>
      <c r="Z1226" t="s">
        <v>18</v>
      </c>
    </row>
    <row r="1227" spans="1:26" hidden="1" x14ac:dyDescent="0.4">
      <c r="A1227">
        <v>16973450202</v>
      </c>
      <c r="B1227" t="s">
        <v>16</v>
      </c>
      <c r="C1227" t="s">
        <v>17</v>
      </c>
      <c r="D1227" s="1">
        <v>33830</v>
      </c>
      <c r="E1227" s="1">
        <v>19794</v>
      </c>
      <c r="F1227" t="s">
        <v>25</v>
      </c>
      <c r="G1227" t="s">
        <v>19</v>
      </c>
      <c r="H1227">
        <v>-1</v>
      </c>
      <c r="I1227" t="s">
        <v>66</v>
      </c>
      <c r="J1227" t="s">
        <v>31</v>
      </c>
      <c r="K1227" t="s">
        <v>24</v>
      </c>
      <c r="L1227" t="s">
        <v>22</v>
      </c>
      <c r="M1227">
        <v>12469</v>
      </c>
      <c r="N1227">
        <v>11596</v>
      </c>
      <c r="O1227">
        <v>873</v>
      </c>
      <c r="P1227">
        <v>60</v>
      </c>
      <c r="Q1227" s="1">
        <v>43087</v>
      </c>
      <c r="R1227" t="s">
        <v>22</v>
      </c>
      <c r="S1227">
        <v>517</v>
      </c>
      <c r="T1227">
        <v>1305</v>
      </c>
      <c r="U1227" t="b">
        <v>0</v>
      </c>
      <c r="V1227" t="b">
        <v>1</v>
      </c>
      <c r="W1227" t="s">
        <v>18</v>
      </c>
      <c r="X1227" s="1"/>
      <c r="Y1227" t="s">
        <v>18</v>
      </c>
      <c r="Z1227" t="s">
        <v>18</v>
      </c>
    </row>
    <row r="1228" spans="1:26" hidden="1" x14ac:dyDescent="0.4">
      <c r="A1228">
        <v>11911797644</v>
      </c>
      <c r="B1228" t="s">
        <v>16</v>
      </c>
      <c r="C1228" t="s">
        <v>17</v>
      </c>
      <c r="D1228" s="1">
        <v>36783</v>
      </c>
      <c r="E1228" s="1">
        <v>29307</v>
      </c>
      <c r="F1228" t="s">
        <v>25</v>
      </c>
      <c r="G1228" t="s">
        <v>19</v>
      </c>
      <c r="H1228">
        <v>-1</v>
      </c>
      <c r="I1228" t="s">
        <v>66</v>
      </c>
      <c r="J1228" t="s">
        <v>31</v>
      </c>
      <c r="K1228" t="s">
        <v>24</v>
      </c>
      <c r="L1228" t="s">
        <v>22</v>
      </c>
      <c r="M1228">
        <v>3701</v>
      </c>
      <c r="N1228">
        <v>3701</v>
      </c>
      <c r="O1228">
        <v>0</v>
      </c>
      <c r="P1228">
        <v>0</v>
      </c>
      <c r="R1228" t="s">
        <v>22</v>
      </c>
      <c r="S1228">
        <v>550</v>
      </c>
      <c r="T1228">
        <v>125</v>
      </c>
      <c r="U1228" t="b">
        <v>1</v>
      </c>
      <c r="V1228" t="b">
        <v>1</v>
      </c>
      <c r="W1228" t="s">
        <v>18</v>
      </c>
      <c r="X1228" s="1"/>
      <c r="Y1228" t="s">
        <v>18</v>
      </c>
      <c r="Z1228" t="s">
        <v>18</v>
      </c>
    </row>
    <row r="1229" spans="1:26" hidden="1" x14ac:dyDescent="0.4">
      <c r="A1229">
        <v>10497196941</v>
      </c>
      <c r="B1229" t="s">
        <v>16</v>
      </c>
      <c r="C1229" t="s">
        <v>28</v>
      </c>
      <c r="D1229" s="1">
        <v>33726</v>
      </c>
      <c r="E1229" s="1">
        <v>18109</v>
      </c>
      <c r="F1229" t="s">
        <v>29</v>
      </c>
      <c r="G1229" t="s">
        <v>19</v>
      </c>
      <c r="H1229">
        <v>-1</v>
      </c>
      <c r="I1229" t="s">
        <v>316</v>
      </c>
      <c r="J1229" t="s">
        <v>31</v>
      </c>
      <c r="K1229" t="s">
        <v>24</v>
      </c>
      <c r="L1229" t="s">
        <v>22</v>
      </c>
      <c r="M1229">
        <v>3694</v>
      </c>
      <c r="N1229">
        <v>2593</v>
      </c>
      <c r="O1229">
        <v>1101</v>
      </c>
      <c r="P1229">
        <v>100</v>
      </c>
      <c r="Q1229" s="1">
        <v>43086</v>
      </c>
      <c r="R1229" t="s">
        <v>22</v>
      </c>
      <c r="S1229">
        <v>89</v>
      </c>
      <c r="T1229">
        <v>41</v>
      </c>
      <c r="U1229" t="b">
        <v>1</v>
      </c>
      <c r="V1229" t="b">
        <v>1</v>
      </c>
      <c r="W1229" t="s">
        <v>18</v>
      </c>
      <c r="X1229" s="1"/>
      <c r="Y1229" t="s">
        <v>18</v>
      </c>
      <c r="Z1229" t="s">
        <v>18</v>
      </c>
    </row>
    <row r="1230" spans="1:26" hidden="1" x14ac:dyDescent="0.4">
      <c r="A1230">
        <v>13256167339</v>
      </c>
      <c r="B1230" t="s">
        <v>16</v>
      </c>
      <c r="C1230" t="s">
        <v>17</v>
      </c>
      <c r="D1230" s="1">
        <v>35573</v>
      </c>
      <c r="E1230" s="1">
        <v>20532</v>
      </c>
      <c r="F1230" t="s">
        <v>29</v>
      </c>
      <c r="G1230" t="s">
        <v>19</v>
      </c>
      <c r="H1230">
        <v>-1</v>
      </c>
      <c r="I1230" t="s">
        <v>47</v>
      </c>
      <c r="J1230" t="s">
        <v>42</v>
      </c>
      <c r="K1230" t="s">
        <v>23</v>
      </c>
      <c r="L1230" t="s">
        <v>22</v>
      </c>
      <c r="M1230">
        <v>1108</v>
      </c>
      <c r="N1230">
        <v>783</v>
      </c>
      <c r="O1230">
        <v>325</v>
      </c>
      <c r="P1230">
        <v>100</v>
      </c>
      <c r="Q1230" s="1">
        <v>43127</v>
      </c>
      <c r="R1230" t="s">
        <v>22</v>
      </c>
      <c r="S1230">
        <v>1048</v>
      </c>
      <c r="T1230">
        <v>146</v>
      </c>
      <c r="U1230" t="b">
        <v>0</v>
      </c>
      <c r="V1230" t="b">
        <v>1</v>
      </c>
      <c r="W1230" t="s">
        <v>18</v>
      </c>
      <c r="X1230" s="1"/>
      <c r="Y1230" t="s">
        <v>18</v>
      </c>
      <c r="Z1230" t="s">
        <v>18</v>
      </c>
    </row>
    <row r="1231" spans="1:26" hidden="1" x14ac:dyDescent="0.4">
      <c r="A1231">
        <v>10716781015</v>
      </c>
      <c r="B1231" t="s">
        <v>16</v>
      </c>
      <c r="C1231" t="s">
        <v>17</v>
      </c>
      <c r="D1231" s="1">
        <v>36084</v>
      </c>
      <c r="E1231" s="1">
        <v>26673</v>
      </c>
      <c r="G1231" t="s">
        <v>19</v>
      </c>
      <c r="H1231">
        <v>3</v>
      </c>
      <c r="I1231" t="s">
        <v>54</v>
      </c>
      <c r="J1231" t="s">
        <v>31</v>
      </c>
      <c r="K1231" t="s">
        <v>24</v>
      </c>
      <c r="L1231" t="s">
        <v>22</v>
      </c>
      <c r="M1231">
        <v>58</v>
      </c>
      <c r="N1231">
        <v>4</v>
      </c>
      <c r="O1231">
        <v>54</v>
      </c>
      <c r="P1231">
        <v>100</v>
      </c>
      <c r="Q1231" s="1">
        <v>43285</v>
      </c>
      <c r="R1231" t="s">
        <v>22</v>
      </c>
      <c r="S1231">
        <v>305</v>
      </c>
      <c r="T1231">
        <v>196</v>
      </c>
      <c r="U1231" t="b">
        <v>0</v>
      </c>
      <c r="V1231" t="b">
        <v>1</v>
      </c>
      <c r="W1231" t="s">
        <v>18</v>
      </c>
      <c r="X1231" s="1"/>
      <c r="Y1231" t="s">
        <v>18</v>
      </c>
      <c r="Z1231" t="s">
        <v>18</v>
      </c>
    </row>
    <row r="1232" spans="1:26" hidden="1" x14ac:dyDescent="0.4">
      <c r="A1232">
        <v>15958983470</v>
      </c>
      <c r="B1232" t="s">
        <v>16</v>
      </c>
      <c r="C1232" t="s">
        <v>17</v>
      </c>
      <c r="D1232" s="1">
        <v>36228</v>
      </c>
      <c r="E1232" s="1">
        <v>27743</v>
      </c>
      <c r="F1232" t="s">
        <v>29</v>
      </c>
      <c r="G1232" t="s">
        <v>19</v>
      </c>
      <c r="H1232">
        <v>-1</v>
      </c>
      <c r="I1232" t="s">
        <v>317</v>
      </c>
      <c r="J1232" t="s">
        <v>31</v>
      </c>
      <c r="K1232" t="s">
        <v>24</v>
      </c>
      <c r="L1232" t="s">
        <v>22</v>
      </c>
      <c r="M1232">
        <v>150</v>
      </c>
      <c r="N1232">
        <v>121</v>
      </c>
      <c r="O1232">
        <v>29</v>
      </c>
      <c r="P1232">
        <v>100</v>
      </c>
      <c r="Q1232" s="1">
        <v>43454</v>
      </c>
      <c r="R1232" t="s">
        <v>22</v>
      </c>
      <c r="S1232">
        <v>32</v>
      </c>
      <c r="T1232">
        <v>5</v>
      </c>
      <c r="U1232" t="b">
        <v>0</v>
      </c>
      <c r="V1232" t="b">
        <v>1</v>
      </c>
      <c r="W1232" t="s">
        <v>18</v>
      </c>
      <c r="X1232" s="1"/>
      <c r="Y1232" t="s">
        <v>18</v>
      </c>
      <c r="Z1232" t="s">
        <v>18</v>
      </c>
    </row>
    <row r="1233" spans="1:26" hidden="1" x14ac:dyDescent="0.4">
      <c r="A1233">
        <v>16853708331</v>
      </c>
      <c r="B1233" t="s">
        <v>16</v>
      </c>
      <c r="C1233" t="s">
        <v>17</v>
      </c>
      <c r="D1233" s="1">
        <v>36418</v>
      </c>
      <c r="E1233" s="1">
        <v>25188</v>
      </c>
      <c r="F1233" t="s">
        <v>25</v>
      </c>
      <c r="G1233" t="s">
        <v>19</v>
      </c>
      <c r="H1233">
        <v>-1</v>
      </c>
      <c r="I1233" t="s">
        <v>89</v>
      </c>
      <c r="J1233" t="s">
        <v>31</v>
      </c>
      <c r="K1233" t="s">
        <v>24</v>
      </c>
      <c r="L1233" t="s">
        <v>22</v>
      </c>
      <c r="M1233">
        <v>7400</v>
      </c>
      <c r="N1233">
        <v>7236</v>
      </c>
      <c r="O1233">
        <v>164</v>
      </c>
      <c r="P1233">
        <v>20</v>
      </c>
      <c r="Q1233" s="1">
        <v>42075</v>
      </c>
      <c r="R1233" t="s">
        <v>22</v>
      </c>
      <c r="S1233">
        <v>586</v>
      </c>
      <c r="T1233">
        <v>141</v>
      </c>
      <c r="U1233" t="b">
        <v>1</v>
      </c>
      <c r="V1233" t="b">
        <v>1</v>
      </c>
      <c r="W1233" t="s">
        <v>18</v>
      </c>
      <c r="X1233" s="1"/>
      <c r="Y1233" t="s">
        <v>18</v>
      </c>
      <c r="Z1233" t="s">
        <v>18</v>
      </c>
    </row>
    <row r="1234" spans="1:26" hidden="1" x14ac:dyDescent="0.4">
      <c r="A1234">
        <v>14025401314</v>
      </c>
      <c r="B1234" t="s">
        <v>16</v>
      </c>
      <c r="C1234" t="s">
        <v>24</v>
      </c>
      <c r="D1234" s="1">
        <v>37154</v>
      </c>
      <c r="E1234" s="1">
        <v>21293</v>
      </c>
      <c r="F1234" t="s">
        <v>25</v>
      </c>
      <c r="G1234" t="s">
        <v>19</v>
      </c>
      <c r="H1234">
        <v>-1</v>
      </c>
      <c r="I1234" t="s">
        <v>35</v>
      </c>
      <c r="J1234" t="s">
        <v>21</v>
      </c>
      <c r="K1234" t="s">
        <v>23</v>
      </c>
      <c r="L1234" t="s">
        <v>22</v>
      </c>
      <c r="M1234">
        <v>12142</v>
      </c>
      <c r="N1234">
        <v>12142</v>
      </c>
      <c r="O1234">
        <v>0</v>
      </c>
      <c r="P1234">
        <v>0</v>
      </c>
      <c r="R1234" t="s">
        <v>22</v>
      </c>
      <c r="S1234">
        <v>1029</v>
      </c>
      <c r="T1234">
        <v>323</v>
      </c>
      <c r="U1234" t="b">
        <v>1</v>
      </c>
      <c r="V1234" t="b">
        <v>1</v>
      </c>
      <c r="W1234" t="s">
        <v>18</v>
      </c>
      <c r="X1234" s="1"/>
      <c r="Y1234" t="s">
        <v>18</v>
      </c>
      <c r="Z1234" t="s">
        <v>18</v>
      </c>
    </row>
    <row r="1235" spans="1:26" hidden="1" x14ac:dyDescent="0.4">
      <c r="A1235">
        <v>17209192537</v>
      </c>
      <c r="B1235" t="s">
        <v>16</v>
      </c>
      <c r="C1235" t="s">
        <v>17</v>
      </c>
      <c r="D1235" s="1">
        <v>39329</v>
      </c>
      <c r="E1235" s="1">
        <v>30381</v>
      </c>
      <c r="F1235" t="s">
        <v>25</v>
      </c>
      <c r="G1235" t="s">
        <v>19</v>
      </c>
      <c r="H1235">
        <v>2</v>
      </c>
      <c r="I1235" t="s">
        <v>318</v>
      </c>
      <c r="J1235" t="s">
        <v>49</v>
      </c>
      <c r="K1235" t="s">
        <v>50</v>
      </c>
      <c r="L1235" t="s">
        <v>22</v>
      </c>
      <c r="M1235">
        <v>3026</v>
      </c>
      <c r="N1235">
        <v>3026</v>
      </c>
      <c r="O1235">
        <v>0</v>
      </c>
      <c r="P1235">
        <v>0</v>
      </c>
      <c r="R1235" t="s">
        <v>22</v>
      </c>
      <c r="S1235">
        <v>1153</v>
      </c>
      <c r="T1235">
        <v>150</v>
      </c>
      <c r="U1235" t="b">
        <v>0</v>
      </c>
      <c r="V1235" t="b">
        <v>1</v>
      </c>
      <c r="W1235" t="s">
        <v>18</v>
      </c>
      <c r="X1235" s="1"/>
      <c r="Y1235" t="s">
        <v>18</v>
      </c>
      <c r="Z1235" t="s">
        <v>18</v>
      </c>
    </row>
    <row r="1236" spans="1:26" hidden="1" x14ac:dyDescent="0.4">
      <c r="A1236">
        <v>18429165197</v>
      </c>
      <c r="B1236" t="s">
        <v>16</v>
      </c>
      <c r="C1236" t="s">
        <v>17</v>
      </c>
      <c r="D1236" s="1">
        <v>40361</v>
      </c>
      <c r="E1236" s="1">
        <v>28050</v>
      </c>
      <c r="G1236" t="s">
        <v>19</v>
      </c>
      <c r="H1236">
        <v>-1</v>
      </c>
      <c r="I1236" t="s">
        <v>47</v>
      </c>
      <c r="J1236" t="s">
        <v>42</v>
      </c>
      <c r="K1236" t="s">
        <v>23</v>
      </c>
      <c r="L1236" t="s">
        <v>22</v>
      </c>
      <c r="M1236">
        <v>155</v>
      </c>
      <c r="N1236">
        <v>112</v>
      </c>
      <c r="O1236">
        <v>43</v>
      </c>
      <c r="P1236">
        <v>100</v>
      </c>
      <c r="Q1236" s="1">
        <v>42805</v>
      </c>
      <c r="R1236" t="s">
        <v>22</v>
      </c>
      <c r="S1236">
        <v>347</v>
      </c>
      <c r="T1236">
        <v>120</v>
      </c>
      <c r="U1236" t="b">
        <v>0</v>
      </c>
      <c r="V1236" t="b">
        <v>1</v>
      </c>
      <c r="W1236" t="s">
        <v>18</v>
      </c>
      <c r="X1236" s="1"/>
      <c r="Y1236" t="s">
        <v>18</v>
      </c>
      <c r="Z1236" t="s">
        <v>18</v>
      </c>
    </row>
    <row r="1237" spans="1:26" hidden="1" x14ac:dyDescent="0.4">
      <c r="A1237">
        <v>13632436703</v>
      </c>
      <c r="B1237" t="s">
        <v>16</v>
      </c>
      <c r="C1237" t="s">
        <v>17</v>
      </c>
      <c r="D1237" s="1">
        <v>40828</v>
      </c>
      <c r="E1237" s="1">
        <v>21570</v>
      </c>
      <c r="F1237" t="s">
        <v>25</v>
      </c>
      <c r="G1237" t="s">
        <v>19</v>
      </c>
      <c r="H1237">
        <v>-1</v>
      </c>
      <c r="I1237" t="s">
        <v>40</v>
      </c>
      <c r="J1237" t="s">
        <v>31</v>
      </c>
      <c r="K1237" t="s">
        <v>24</v>
      </c>
      <c r="L1237" t="s">
        <v>22</v>
      </c>
      <c r="M1237">
        <v>390</v>
      </c>
      <c r="N1237">
        <v>390</v>
      </c>
      <c r="O1237">
        <v>0</v>
      </c>
      <c r="P1237">
        <v>0</v>
      </c>
      <c r="Q1237" s="1">
        <v>42038</v>
      </c>
      <c r="R1237" t="s">
        <v>22</v>
      </c>
      <c r="S1237">
        <v>172</v>
      </c>
      <c r="T1237">
        <v>97</v>
      </c>
      <c r="U1237" t="b">
        <v>1</v>
      </c>
      <c r="V1237" t="b">
        <v>1</v>
      </c>
      <c r="W1237" t="s">
        <v>18</v>
      </c>
      <c r="X1237" s="1"/>
      <c r="Y1237" t="s">
        <v>18</v>
      </c>
      <c r="Z1237" t="s">
        <v>18</v>
      </c>
    </row>
    <row r="1238" spans="1:26" hidden="1" x14ac:dyDescent="0.4">
      <c r="A1238">
        <v>14317592089</v>
      </c>
      <c r="B1238" t="s">
        <v>16</v>
      </c>
      <c r="C1238" t="s">
        <v>28</v>
      </c>
      <c r="D1238" s="1">
        <v>41220</v>
      </c>
      <c r="E1238" s="1">
        <v>29517</v>
      </c>
      <c r="F1238" t="s">
        <v>25</v>
      </c>
      <c r="G1238" t="s">
        <v>19</v>
      </c>
      <c r="H1238">
        <v>4</v>
      </c>
      <c r="I1238" t="s">
        <v>88</v>
      </c>
      <c r="J1238" t="s">
        <v>31</v>
      </c>
      <c r="K1238" t="s">
        <v>24</v>
      </c>
      <c r="L1238" t="s">
        <v>22</v>
      </c>
      <c r="M1238">
        <v>833</v>
      </c>
      <c r="N1238">
        <v>637</v>
      </c>
      <c r="O1238">
        <v>196</v>
      </c>
      <c r="P1238">
        <v>50</v>
      </c>
      <c r="Q1238" s="1">
        <v>41220</v>
      </c>
      <c r="R1238" t="s">
        <v>22</v>
      </c>
      <c r="S1238">
        <v>222</v>
      </c>
      <c r="T1238">
        <v>10</v>
      </c>
      <c r="U1238" t="b">
        <v>0</v>
      </c>
      <c r="V1238" t="b">
        <v>0</v>
      </c>
      <c r="W1238" t="s">
        <v>18</v>
      </c>
      <c r="X1238" s="1"/>
      <c r="Y1238" t="s">
        <v>18</v>
      </c>
      <c r="Z1238" t="s">
        <v>18</v>
      </c>
    </row>
    <row r="1239" spans="1:26" hidden="1" x14ac:dyDescent="0.4">
      <c r="A1239">
        <v>14394003155</v>
      </c>
      <c r="B1239" t="s">
        <v>16</v>
      </c>
      <c r="C1239" t="s">
        <v>28</v>
      </c>
      <c r="D1239" s="1">
        <v>42091</v>
      </c>
      <c r="E1239" s="1">
        <v>28423</v>
      </c>
      <c r="F1239" t="s">
        <v>25</v>
      </c>
      <c r="G1239" t="s">
        <v>19</v>
      </c>
      <c r="H1239">
        <v>-1</v>
      </c>
      <c r="I1239" t="s">
        <v>53</v>
      </c>
      <c r="J1239" t="s">
        <v>31</v>
      </c>
      <c r="K1239" t="s">
        <v>24</v>
      </c>
      <c r="L1239" t="s">
        <v>22</v>
      </c>
      <c r="M1239">
        <v>271</v>
      </c>
      <c r="N1239">
        <v>271</v>
      </c>
      <c r="O1239">
        <v>0</v>
      </c>
      <c r="P1239">
        <v>0</v>
      </c>
      <c r="Q1239" s="1">
        <v>42091</v>
      </c>
      <c r="R1239" t="s">
        <v>22</v>
      </c>
      <c r="S1239">
        <v>6</v>
      </c>
      <c r="T1239">
        <v>3</v>
      </c>
      <c r="U1239" t="b">
        <v>0</v>
      </c>
      <c r="W1239" t="s">
        <v>18</v>
      </c>
      <c r="X1239" s="1"/>
      <c r="Y1239" t="s">
        <v>18</v>
      </c>
      <c r="Z1239" t="s">
        <v>18</v>
      </c>
    </row>
    <row r="1240" spans="1:26" hidden="1" x14ac:dyDescent="0.4">
      <c r="A1240">
        <v>16477807121</v>
      </c>
      <c r="B1240" t="s">
        <v>16</v>
      </c>
      <c r="C1240" t="s">
        <v>17</v>
      </c>
      <c r="D1240" s="1">
        <v>42845</v>
      </c>
      <c r="E1240" s="1">
        <v>36629</v>
      </c>
      <c r="F1240" t="s">
        <v>25</v>
      </c>
      <c r="G1240" t="s">
        <v>19</v>
      </c>
      <c r="H1240">
        <v>-1</v>
      </c>
      <c r="I1240" t="s">
        <v>319</v>
      </c>
      <c r="J1240" t="s">
        <v>21</v>
      </c>
      <c r="K1240" t="s">
        <v>23</v>
      </c>
      <c r="L1240" t="s">
        <v>22</v>
      </c>
      <c r="M1240">
        <v>1683</v>
      </c>
      <c r="N1240">
        <v>1683</v>
      </c>
      <c r="O1240">
        <v>0</v>
      </c>
      <c r="P1240">
        <v>0</v>
      </c>
      <c r="Q1240" s="1">
        <v>42845</v>
      </c>
      <c r="R1240" t="s">
        <v>22</v>
      </c>
      <c r="S1240">
        <v>73</v>
      </c>
      <c r="T1240">
        <v>31</v>
      </c>
      <c r="U1240" t="b">
        <v>0</v>
      </c>
      <c r="V1240" t="b">
        <v>0</v>
      </c>
      <c r="W1240" t="s">
        <v>18</v>
      </c>
      <c r="X1240" s="1"/>
      <c r="Y1240" t="s">
        <v>18</v>
      </c>
      <c r="Z1240" t="s">
        <v>18</v>
      </c>
    </row>
    <row r="1241" spans="1:26" hidden="1" x14ac:dyDescent="0.4">
      <c r="A1241">
        <v>16212368802</v>
      </c>
      <c r="B1241" t="s">
        <v>16</v>
      </c>
      <c r="C1241" t="s">
        <v>28</v>
      </c>
      <c r="D1241" s="1">
        <v>42939</v>
      </c>
      <c r="E1241" s="1">
        <v>31198</v>
      </c>
      <c r="F1241" t="s">
        <v>25</v>
      </c>
      <c r="G1241" t="s">
        <v>19</v>
      </c>
      <c r="H1241">
        <v>-1</v>
      </c>
      <c r="I1241" t="s">
        <v>32</v>
      </c>
      <c r="J1241" t="s">
        <v>21</v>
      </c>
      <c r="K1241" t="s">
        <v>23</v>
      </c>
      <c r="L1241" t="s">
        <v>22</v>
      </c>
      <c r="M1241">
        <v>483</v>
      </c>
      <c r="N1241">
        <v>483</v>
      </c>
      <c r="O1241">
        <v>0</v>
      </c>
      <c r="P1241">
        <v>0</v>
      </c>
      <c r="Q1241" s="1">
        <v>42940</v>
      </c>
      <c r="R1241" t="s">
        <v>22</v>
      </c>
      <c r="S1241">
        <v>84</v>
      </c>
      <c r="T1241">
        <v>9</v>
      </c>
      <c r="U1241" t="b">
        <v>0</v>
      </c>
      <c r="V1241" t="b">
        <v>1</v>
      </c>
      <c r="W1241" t="s">
        <v>18</v>
      </c>
      <c r="X1241" s="1"/>
      <c r="Y1241" t="s">
        <v>18</v>
      </c>
      <c r="Z1241" t="s">
        <v>18</v>
      </c>
    </row>
    <row r="1242" spans="1:26" hidden="1" x14ac:dyDescent="0.4">
      <c r="A1242">
        <v>14343775912</v>
      </c>
      <c r="B1242" t="s">
        <v>16</v>
      </c>
      <c r="C1242" t="s">
        <v>17</v>
      </c>
      <c r="D1242" s="1">
        <v>34647</v>
      </c>
      <c r="E1242" s="1">
        <v>30091</v>
      </c>
      <c r="F1242" t="s">
        <v>25</v>
      </c>
      <c r="G1242" t="s">
        <v>19</v>
      </c>
      <c r="H1242">
        <v>-1</v>
      </c>
      <c r="I1242" t="s">
        <v>125</v>
      </c>
      <c r="J1242" t="s">
        <v>31</v>
      </c>
      <c r="K1242" t="s">
        <v>24</v>
      </c>
      <c r="L1242" t="s">
        <v>22</v>
      </c>
      <c r="M1242">
        <v>1344</v>
      </c>
      <c r="N1242">
        <v>0</v>
      </c>
      <c r="O1242">
        <v>1344</v>
      </c>
      <c r="P1242">
        <v>100</v>
      </c>
      <c r="Q1242" s="1">
        <v>43202</v>
      </c>
      <c r="R1242" t="s">
        <v>22</v>
      </c>
      <c r="S1242">
        <v>273</v>
      </c>
      <c r="T1242">
        <v>26</v>
      </c>
      <c r="U1242" t="b">
        <v>0</v>
      </c>
      <c r="V1242" t="b">
        <v>1</v>
      </c>
      <c r="W1242" t="s">
        <v>18</v>
      </c>
      <c r="X1242" s="1"/>
      <c r="Y1242" t="s">
        <v>18</v>
      </c>
      <c r="Z1242" t="s">
        <v>18</v>
      </c>
    </row>
    <row r="1243" spans="1:26" hidden="1" x14ac:dyDescent="0.4">
      <c r="A1243">
        <v>16572825712</v>
      </c>
      <c r="B1243" t="s">
        <v>16</v>
      </c>
      <c r="C1243" t="s">
        <v>24</v>
      </c>
      <c r="D1243" s="1">
        <v>34117</v>
      </c>
      <c r="E1243" s="1">
        <v>26759</v>
      </c>
      <c r="G1243" t="s">
        <v>19</v>
      </c>
      <c r="H1243">
        <v>-1</v>
      </c>
      <c r="I1243" t="s">
        <v>192</v>
      </c>
      <c r="J1243" t="s">
        <v>31</v>
      </c>
      <c r="K1243" t="s">
        <v>24</v>
      </c>
      <c r="L1243" t="s">
        <v>22</v>
      </c>
      <c r="M1243">
        <v>6219</v>
      </c>
      <c r="N1243">
        <v>6172</v>
      </c>
      <c r="O1243">
        <v>47</v>
      </c>
      <c r="P1243">
        <v>0</v>
      </c>
      <c r="Q1243" s="1">
        <v>43100</v>
      </c>
      <c r="R1243" t="s">
        <v>22</v>
      </c>
      <c r="S1243">
        <v>2951</v>
      </c>
      <c r="T1243">
        <v>1129</v>
      </c>
      <c r="U1243" t="b">
        <v>0</v>
      </c>
      <c r="V1243" t="b">
        <v>1</v>
      </c>
      <c r="W1243" t="s">
        <v>18</v>
      </c>
      <c r="X1243" s="1"/>
      <c r="Y1243" t="s">
        <v>18</v>
      </c>
      <c r="Z1243" t="s">
        <v>18</v>
      </c>
    </row>
    <row r="1244" spans="1:26" hidden="1" x14ac:dyDescent="0.4">
      <c r="A1244">
        <v>11706896015</v>
      </c>
      <c r="B1244" t="s">
        <v>16</v>
      </c>
      <c r="C1244" t="s">
        <v>28</v>
      </c>
      <c r="D1244" s="1">
        <v>35678</v>
      </c>
      <c r="E1244" s="1">
        <v>20185</v>
      </c>
      <c r="F1244" t="s">
        <v>29</v>
      </c>
      <c r="G1244" t="s">
        <v>19</v>
      </c>
      <c r="H1244">
        <v>3</v>
      </c>
      <c r="I1244" t="s">
        <v>88</v>
      </c>
      <c r="J1244" t="s">
        <v>31</v>
      </c>
      <c r="K1244" t="s">
        <v>24</v>
      </c>
      <c r="L1244" t="s">
        <v>22</v>
      </c>
      <c r="M1244">
        <v>3956</v>
      </c>
      <c r="N1244">
        <v>3590</v>
      </c>
      <c r="O1244">
        <v>366</v>
      </c>
      <c r="P1244">
        <v>0</v>
      </c>
      <c r="Q1244" s="1">
        <v>43525</v>
      </c>
      <c r="R1244" t="s">
        <v>22</v>
      </c>
      <c r="S1244">
        <v>264</v>
      </c>
      <c r="T1244">
        <v>30</v>
      </c>
      <c r="U1244" t="b">
        <v>0</v>
      </c>
      <c r="V1244" t="b">
        <v>1</v>
      </c>
      <c r="W1244" t="s">
        <v>18</v>
      </c>
      <c r="X1244" s="1"/>
      <c r="Y1244" t="s">
        <v>18</v>
      </c>
      <c r="Z1244" t="s">
        <v>18</v>
      </c>
    </row>
    <row r="1245" spans="1:26" hidden="1" x14ac:dyDescent="0.4">
      <c r="A1245">
        <v>17581685392</v>
      </c>
      <c r="B1245" t="s">
        <v>16</v>
      </c>
      <c r="C1245" t="s">
        <v>28</v>
      </c>
      <c r="D1245" s="1">
        <v>34305</v>
      </c>
      <c r="E1245" s="1">
        <v>23639</v>
      </c>
      <c r="F1245" t="s">
        <v>25</v>
      </c>
      <c r="G1245" t="s">
        <v>19</v>
      </c>
      <c r="H1245">
        <v>4</v>
      </c>
      <c r="I1245" t="s">
        <v>320</v>
      </c>
      <c r="J1245" t="s">
        <v>31</v>
      </c>
      <c r="K1245" t="s">
        <v>24</v>
      </c>
      <c r="L1245" t="s">
        <v>22</v>
      </c>
      <c r="M1245">
        <v>2690</v>
      </c>
      <c r="N1245">
        <v>2665</v>
      </c>
      <c r="O1245">
        <v>25</v>
      </c>
      <c r="P1245">
        <v>100</v>
      </c>
      <c r="Q1245" s="1">
        <v>43062</v>
      </c>
      <c r="R1245" t="s">
        <v>22</v>
      </c>
      <c r="S1245">
        <v>112</v>
      </c>
      <c r="T1245">
        <v>34</v>
      </c>
      <c r="U1245" t="b">
        <v>0</v>
      </c>
      <c r="V1245" t="b">
        <v>1</v>
      </c>
      <c r="W1245" t="s">
        <v>18</v>
      </c>
      <c r="X1245" s="1"/>
      <c r="Y1245" t="s">
        <v>18</v>
      </c>
      <c r="Z1245" t="s">
        <v>18</v>
      </c>
    </row>
    <row r="1246" spans="1:26" hidden="1" x14ac:dyDescent="0.4">
      <c r="A1246">
        <v>13675309114</v>
      </c>
      <c r="B1246" t="s">
        <v>16</v>
      </c>
      <c r="C1246" t="s">
        <v>17</v>
      </c>
      <c r="D1246" s="1">
        <v>35468</v>
      </c>
      <c r="E1246" s="1">
        <v>20953</v>
      </c>
      <c r="F1246" t="s">
        <v>29</v>
      </c>
      <c r="G1246" t="s">
        <v>19</v>
      </c>
      <c r="H1246">
        <v>-1</v>
      </c>
      <c r="I1246" t="s">
        <v>286</v>
      </c>
      <c r="J1246" t="s">
        <v>31</v>
      </c>
      <c r="K1246" t="s">
        <v>24</v>
      </c>
      <c r="L1246" t="s">
        <v>22</v>
      </c>
      <c r="M1246">
        <v>1300</v>
      </c>
      <c r="N1246">
        <v>1279</v>
      </c>
      <c r="O1246">
        <v>21</v>
      </c>
      <c r="P1246">
        <v>100</v>
      </c>
      <c r="Q1246" s="1">
        <v>42405</v>
      </c>
      <c r="R1246" t="s">
        <v>22</v>
      </c>
      <c r="S1246">
        <v>847</v>
      </c>
      <c r="T1246">
        <v>803</v>
      </c>
      <c r="U1246" t="b">
        <v>0</v>
      </c>
      <c r="V1246" t="b">
        <v>1</v>
      </c>
      <c r="W1246" t="s">
        <v>18</v>
      </c>
      <c r="X1246" s="1"/>
      <c r="Y1246" t="s">
        <v>18</v>
      </c>
      <c r="Z1246" t="s">
        <v>18</v>
      </c>
    </row>
    <row r="1247" spans="1:26" hidden="1" x14ac:dyDescent="0.4">
      <c r="A1247">
        <v>16926519824</v>
      </c>
      <c r="B1247" t="s">
        <v>16</v>
      </c>
      <c r="C1247" t="s">
        <v>24</v>
      </c>
      <c r="D1247" s="1">
        <v>35149</v>
      </c>
      <c r="E1247" s="1">
        <v>27145</v>
      </c>
      <c r="F1247" t="s">
        <v>25</v>
      </c>
      <c r="G1247" t="s">
        <v>19</v>
      </c>
      <c r="H1247">
        <v>-1</v>
      </c>
      <c r="I1247" t="s">
        <v>114</v>
      </c>
      <c r="J1247" t="s">
        <v>31</v>
      </c>
      <c r="K1247" t="s">
        <v>24</v>
      </c>
      <c r="L1247" t="s">
        <v>22</v>
      </c>
      <c r="M1247">
        <v>13051</v>
      </c>
      <c r="N1247">
        <v>13051</v>
      </c>
      <c r="O1247">
        <v>0</v>
      </c>
      <c r="P1247">
        <v>0</v>
      </c>
      <c r="R1247" t="s">
        <v>22</v>
      </c>
      <c r="S1247">
        <v>613</v>
      </c>
      <c r="T1247">
        <v>660</v>
      </c>
      <c r="U1247" t="b">
        <v>1</v>
      </c>
      <c r="V1247" t="b">
        <v>1</v>
      </c>
      <c r="W1247" t="s">
        <v>18</v>
      </c>
      <c r="X1247" s="1"/>
      <c r="Y1247" t="s">
        <v>18</v>
      </c>
      <c r="Z1247" t="s">
        <v>18</v>
      </c>
    </row>
    <row r="1248" spans="1:26" hidden="1" x14ac:dyDescent="0.4">
      <c r="A1248">
        <v>11627523414</v>
      </c>
      <c r="B1248" t="s">
        <v>16</v>
      </c>
      <c r="C1248" t="s">
        <v>17</v>
      </c>
      <c r="D1248" s="1">
        <v>35971</v>
      </c>
      <c r="E1248" s="1">
        <v>22199</v>
      </c>
      <c r="G1248" t="s">
        <v>25</v>
      </c>
      <c r="H1248">
        <v>2</v>
      </c>
      <c r="I1248" t="s">
        <v>54</v>
      </c>
      <c r="J1248" t="s">
        <v>31</v>
      </c>
      <c r="K1248" t="s">
        <v>24</v>
      </c>
      <c r="L1248" t="s">
        <v>22</v>
      </c>
      <c r="M1248">
        <v>6582</v>
      </c>
      <c r="N1248">
        <v>5868</v>
      </c>
      <c r="O1248">
        <v>714</v>
      </c>
      <c r="P1248">
        <v>70</v>
      </c>
      <c r="Q1248" s="1">
        <v>42640</v>
      </c>
      <c r="R1248" t="s">
        <v>22</v>
      </c>
      <c r="S1248">
        <v>536</v>
      </c>
      <c r="T1248">
        <v>110</v>
      </c>
      <c r="U1248" t="b">
        <v>1</v>
      </c>
      <c r="V1248" t="b">
        <v>1</v>
      </c>
      <c r="W1248" t="s">
        <v>18</v>
      </c>
      <c r="X1248" s="1"/>
      <c r="Y1248" t="s">
        <v>18</v>
      </c>
      <c r="Z1248" t="s">
        <v>18</v>
      </c>
    </row>
    <row r="1249" spans="1:26" hidden="1" x14ac:dyDescent="0.4">
      <c r="A1249">
        <v>15314228371</v>
      </c>
      <c r="B1249" t="s">
        <v>16</v>
      </c>
      <c r="C1249" t="s">
        <v>28</v>
      </c>
      <c r="D1249" s="1">
        <v>38183</v>
      </c>
      <c r="E1249" s="1">
        <v>30993</v>
      </c>
      <c r="F1249" t="s">
        <v>29</v>
      </c>
      <c r="G1249" t="s">
        <v>19</v>
      </c>
      <c r="H1249">
        <v>4</v>
      </c>
      <c r="I1249" t="s">
        <v>205</v>
      </c>
      <c r="J1249" t="s">
        <v>42</v>
      </c>
      <c r="K1249" t="s">
        <v>23</v>
      </c>
      <c r="L1249" t="s">
        <v>22</v>
      </c>
      <c r="M1249">
        <v>1016</v>
      </c>
      <c r="N1249">
        <v>1016</v>
      </c>
      <c r="O1249">
        <v>0</v>
      </c>
      <c r="P1249">
        <v>0</v>
      </c>
      <c r="R1249" t="s">
        <v>22</v>
      </c>
      <c r="S1249">
        <v>63</v>
      </c>
      <c r="T1249">
        <v>15</v>
      </c>
      <c r="U1249" t="b">
        <v>0</v>
      </c>
      <c r="V1249" t="b">
        <v>1</v>
      </c>
      <c r="W1249" t="s">
        <v>18</v>
      </c>
      <c r="X1249" s="1"/>
      <c r="Y1249" t="s">
        <v>18</v>
      </c>
      <c r="Z1249" t="s">
        <v>18</v>
      </c>
    </row>
    <row r="1250" spans="1:26" hidden="1" x14ac:dyDescent="0.4">
      <c r="A1250">
        <v>18055982831</v>
      </c>
      <c r="B1250" t="s">
        <v>16</v>
      </c>
      <c r="C1250" t="s">
        <v>28</v>
      </c>
      <c r="D1250" s="1">
        <v>35805</v>
      </c>
      <c r="E1250" s="1">
        <v>26863</v>
      </c>
      <c r="F1250" t="s">
        <v>25</v>
      </c>
      <c r="G1250" t="s">
        <v>19</v>
      </c>
      <c r="H1250">
        <v>-1</v>
      </c>
      <c r="I1250" t="s">
        <v>168</v>
      </c>
      <c r="J1250" t="s">
        <v>31</v>
      </c>
      <c r="K1250" t="s">
        <v>24</v>
      </c>
      <c r="L1250" t="s">
        <v>22</v>
      </c>
      <c r="M1250">
        <v>514</v>
      </c>
      <c r="N1250">
        <v>250</v>
      </c>
      <c r="O1250">
        <v>264</v>
      </c>
      <c r="P1250">
        <v>100</v>
      </c>
      <c r="Q1250" s="1">
        <v>40982</v>
      </c>
      <c r="R1250" t="s">
        <v>22</v>
      </c>
      <c r="S1250">
        <v>56</v>
      </c>
      <c r="T1250">
        <v>11</v>
      </c>
      <c r="U1250" t="b">
        <v>0</v>
      </c>
      <c r="V1250" t="b">
        <v>0</v>
      </c>
      <c r="W1250" t="s">
        <v>18</v>
      </c>
      <c r="X1250" s="1"/>
      <c r="Y1250" t="s">
        <v>18</v>
      </c>
      <c r="Z1250" t="s">
        <v>18</v>
      </c>
    </row>
    <row r="1251" spans="1:26" hidden="1" x14ac:dyDescent="0.4">
      <c r="A1251">
        <v>17300381707</v>
      </c>
      <c r="B1251" t="s">
        <v>16</v>
      </c>
      <c r="C1251" t="s">
        <v>17</v>
      </c>
      <c r="D1251" s="1">
        <v>39382</v>
      </c>
      <c r="E1251" s="1">
        <v>31600</v>
      </c>
      <c r="F1251" t="s">
        <v>29</v>
      </c>
      <c r="G1251" t="s">
        <v>19</v>
      </c>
      <c r="H1251">
        <v>1</v>
      </c>
      <c r="I1251" t="s">
        <v>111</v>
      </c>
      <c r="J1251" t="s">
        <v>58</v>
      </c>
      <c r="K1251" t="s">
        <v>16</v>
      </c>
      <c r="L1251" t="s">
        <v>22</v>
      </c>
      <c r="M1251">
        <v>6143</v>
      </c>
      <c r="N1251">
        <v>6143</v>
      </c>
      <c r="O1251">
        <v>0</v>
      </c>
      <c r="P1251">
        <v>0</v>
      </c>
      <c r="R1251" t="s">
        <v>22</v>
      </c>
      <c r="S1251">
        <v>138</v>
      </c>
      <c r="T1251">
        <v>800</v>
      </c>
      <c r="U1251" t="b">
        <v>1</v>
      </c>
      <c r="V1251" t="b">
        <v>1</v>
      </c>
      <c r="W1251" t="s">
        <v>18</v>
      </c>
      <c r="X1251" s="1"/>
      <c r="Y1251" t="s">
        <v>18</v>
      </c>
      <c r="Z1251" t="s">
        <v>18</v>
      </c>
    </row>
    <row r="1252" spans="1:26" hidden="1" x14ac:dyDescent="0.4">
      <c r="A1252">
        <v>10360586518</v>
      </c>
      <c r="B1252" t="s">
        <v>16</v>
      </c>
      <c r="C1252" t="s">
        <v>17</v>
      </c>
      <c r="D1252" s="1">
        <v>40311</v>
      </c>
      <c r="E1252" s="1">
        <v>26281</v>
      </c>
      <c r="F1252" t="s">
        <v>25</v>
      </c>
      <c r="G1252" t="s">
        <v>19</v>
      </c>
      <c r="H1252">
        <v>-1</v>
      </c>
      <c r="I1252" t="s">
        <v>126</v>
      </c>
      <c r="J1252" t="s">
        <v>31</v>
      </c>
      <c r="K1252" t="s">
        <v>24</v>
      </c>
      <c r="L1252" t="s">
        <v>22</v>
      </c>
      <c r="M1252">
        <v>3161</v>
      </c>
      <c r="N1252">
        <v>3161</v>
      </c>
      <c r="O1252">
        <v>0</v>
      </c>
      <c r="P1252">
        <v>0</v>
      </c>
      <c r="R1252" t="s">
        <v>22</v>
      </c>
      <c r="S1252">
        <v>734</v>
      </c>
      <c r="T1252">
        <v>1161</v>
      </c>
      <c r="U1252" t="b">
        <v>1</v>
      </c>
      <c r="V1252" t="b">
        <v>1</v>
      </c>
      <c r="W1252" t="s">
        <v>18</v>
      </c>
      <c r="X1252" s="1"/>
      <c r="Y1252" t="s">
        <v>18</v>
      </c>
      <c r="Z1252" t="s">
        <v>18</v>
      </c>
    </row>
    <row r="1253" spans="1:26" hidden="1" x14ac:dyDescent="0.4">
      <c r="A1253">
        <v>17594234808</v>
      </c>
      <c r="B1253" t="s">
        <v>16</v>
      </c>
      <c r="C1253" t="s">
        <v>28</v>
      </c>
      <c r="D1253" s="1">
        <v>40920</v>
      </c>
      <c r="E1253" s="1">
        <v>33576</v>
      </c>
      <c r="F1253" t="s">
        <v>25</v>
      </c>
      <c r="G1253" t="s">
        <v>19</v>
      </c>
      <c r="H1253">
        <v>-1</v>
      </c>
      <c r="I1253" t="s">
        <v>321</v>
      </c>
      <c r="J1253" t="s">
        <v>21</v>
      </c>
      <c r="K1253" t="s">
        <v>23</v>
      </c>
      <c r="L1253" t="s">
        <v>22</v>
      </c>
      <c r="M1253">
        <v>3169</v>
      </c>
      <c r="N1253">
        <v>2073</v>
      </c>
      <c r="O1253">
        <v>1096</v>
      </c>
      <c r="P1253">
        <v>100</v>
      </c>
      <c r="Q1253" s="1">
        <v>42565</v>
      </c>
      <c r="R1253" t="s">
        <v>22</v>
      </c>
      <c r="S1253">
        <v>122</v>
      </c>
      <c r="T1253">
        <v>280</v>
      </c>
      <c r="U1253" t="b">
        <v>1</v>
      </c>
      <c r="V1253" t="b">
        <v>0</v>
      </c>
      <c r="W1253" t="s">
        <v>18</v>
      </c>
      <c r="X1253" s="1"/>
      <c r="Y1253" t="s">
        <v>18</v>
      </c>
      <c r="Z1253" t="s">
        <v>18</v>
      </c>
    </row>
    <row r="1254" spans="1:26" hidden="1" x14ac:dyDescent="0.4">
      <c r="A1254">
        <v>11496447278</v>
      </c>
      <c r="B1254" t="s">
        <v>16</v>
      </c>
      <c r="C1254" t="s">
        <v>17</v>
      </c>
      <c r="D1254" s="1">
        <v>37604</v>
      </c>
      <c r="E1254" s="1">
        <v>21295</v>
      </c>
      <c r="F1254" t="s">
        <v>25</v>
      </c>
      <c r="G1254" t="s">
        <v>19</v>
      </c>
      <c r="H1254">
        <v>-1</v>
      </c>
      <c r="I1254" t="s">
        <v>322</v>
      </c>
      <c r="J1254" t="s">
        <v>31</v>
      </c>
      <c r="K1254" t="s">
        <v>24</v>
      </c>
      <c r="L1254" t="s">
        <v>22</v>
      </c>
      <c r="M1254">
        <v>1370</v>
      </c>
      <c r="N1254">
        <v>53</v>
      </c>
      <c r="O1254">
        <v>1317</v>
      </c>
      <c r="P1254">
        <v>100</v>
      </c>
      <c r="Q1254" s="1">
        <v>42632</v>
      </c>
      <c r="R1254" t="s">
        <v>22</v>
      </c>
      <c r="S1254">
        <v>193</v>
      </c>
      <c r="T1254">
        <v>669</v>
      </c>
      <c r="U1254" t="b">
        <v>0</v>
      </c>
      <c r="V1254" t="b">
        <v>1</v>
      </c>
      <c r="W1254" t="s">
        <v>18</v>
      </c>
      <c r="X1254" s="1"/>
      <c r="Y1254" t="s">
        <v>18</v>
      </c>
      <c r="Z1254" t="s">
        <v>18</v>
      </c>
    </row>
    <row r="1255" spans="1:26" hidden="1" x14ac:dyDescent="0.4">
      <c r="A1255">
        <v>15712388813</v>
      </c>
      <c r="B1255" t="s">
        <v>16</v>
      </c>
      <c r="C1255" t="s">
        <v>28</v>
      </c>
      <c r="D1255" s="1">
        <v>37646</v>
      </c>
      <c r="E1255" s="1">
        <v>17699</v>
      </c>
      <c r="F1255" t="s">
        <v>25</v>
      </c>
      <c r="G1255" t="s">
        <v>19</v>
      </c>
      <c r="H1255">
        <v>-1</v>
      </c>
      <c r="I1255" t="s">
        <v>111</v>
      </c>
      <c r="J1255" t="s">
        <v>58</v>
      </c>
      <c r="K1255" t="s">
        <v>16</v>
      </c>
      <c r="L1255" t="s">
        <v>22</v>
      </c>
      <c r="M1255">
        <v>4492</v>
      </c>
      <c r="N1255">
        <v>4492</v>
      </c>
      <c r="O1255">
        <v>0</v>
      </c>
      <c r="P1255">
        <v>0</v>
      </c>
      <c r="R1255" t="s">
        <v>22</v>
      </c>
      <c r="S1255">
        <v>77</v>
      </c>
      <c r="T1255">
        <v>14</v>
      </c>
      <c r="U1255" t="b">
        <v>0</v>
      </c>
      <c r="V1255" t="b">
        <v>1</v>
      </c>
      <c r="W1255" t="s">
        <v>18</v>
      </c>
      <c r="X1255" s="1"/>
      <c r="Y1255" t="s">
        <v>18</v>
      </c>
      <c r="Z1255" t="s">
        <v>18</v>
      </c>
    </row>
    <row r="1256" spans="1:26" hidden="1" x14ac:dyDescent="0.4">
      <c r="A1256">
        <v>15518074198</v>
      </c>
      <c r="B1256" t="s">
        <v>16</v>
      </c>
      <c r="C1256" t="s">
        <v>28</v>
      </c>
      <c r="D1256" s="1">
        <v>37609</v>
      </c>
      <c r="E1256" s="1">
        <v>29548</v>
      </c>
      <c r="F1256" t="s">
        <v>25</v>
      </c>
      <c r="G1256" t="s">
        <v>19</v>
      </c>
      <c r="H1256">
        <v>1</v>
      </c>
      <c r="I1256" t="s">
        <v>105</v>
      </c>
      <c r="J1256" t="s">
        <v>31</v>
      </c>
      <c r="K1256" t="s">
        <v>24</v>
      </c>
      <c r="L1256" t="s">
        <v>22</v>
      </c>
      <c r="M1256">
        <v>586</v>
      </c>
      <c r="N1256">
        <v>428</v>
      </c>
      <c r="O1256">
        <v>158</v>
      </c>
      <c r="P1256">
        <v>50</v>
      </c>
      <c r="Q1256" s="1">
        <v>42787</v>
      </c>
      <c r="R1256" t="s">
        <v>22</v>
      </c>
      <c r="S1256">
        <v>101</v>
      </c>
      <c r="T1256">
        <v>33</v>
      </c>
      <c r="U1256" t="b">
        <v>0</v>
      </c>
      <c r="V1256" t="b">
        <v>1</v>
      </c>
      <c r="W1256" t="s">
        <v>18</v>
      </c>
      <c r="X1256" s="1"/>
      <c r="Y1256" t="s">
        <v>18</v>
      </c>
      <c r="Z1256" t="s">
        <v>18</v>
      </c>
    </row>
    <row r="1257" spans="1:26" hidden="1" x14ac:dyDescent="0.4">
      <c r="A1257">
        <v>10528481297</v>
      </c>
      <c r="B1257" t="s">
        <v>16</v>
      </c>
      <c r="C1257" t="s">
        <v>28</v>
      </c>
      <c r="D1257" s="1">
        <v>39090</v>
      </c>
      <c r="E1257" s="1">
        <v>32332</v>
      </c>
      <c r="F1257" t="s">
        <v>25</v>
      </c>
      <c r="G1257" t="s">
        <v>19</v>
      </c>
      <c r="H1257">
        <v>-1</v>
      </c>
      <c r="I1257" t="s">
        <v>54</v>
      </c>
      <c r="J1257" t="s">
        <v>31</v>
      </c>
      <c r="K1257" t="s">
        <v>24</v>
      </c>
      <c r="L1257" t="s">
        <v>22</v>
      </c>
      <c r="M1257">
        <v>252</v>
      </c>
      <c r="N1257">
        <v>107</v>
      </c>
      <c r="O1257">
        <v>145</v>
      </c>
      <c r="P1257">
        <v>50</v>
      </c>
      <c r="Q1257" s="1">
        <v>41108</v>
      </c>
      <c r="R1257" t="s">
        <v>22</v>
      </c>
      <c r="S1257">
        <v>1</v>
      </c>
      <c r="T1257">
        <v>1</v>
      </c>
      <c r="U1257" t="b">
        <v>0</v>
      </c>
      <c r="V1257" t="b">
        <v>1</v>
      </c>
      <c r="W1257" t="s">
        <v>18</v>
      </c>
      <c r="X1257" s="1"/>
      <c r="Y1257" t="s">
        <v>18</v>
      </c>
      <c r="Z1257" t="s">
        <v>18</v>
      </c>
    </row>
    <row r="1258" spans="1:26" hidden="1" x14ac:dyDescent="0.4">
      <c r="A1258">
        <v>18276359119</v>
      </c>
      <c r="B1258" t="s">
        <v>16</v>
      </c>
      <c r="C1258" t="s">
        <v>17</v>
      </c>
      <c r="D1258" s="1">
        <v>39160</v>
      </c>
      <c r="E1258" s="1">
        <v>31810</v>
      </c>
      <c r="F1258" t="s">
        <v>29</v>
      </c>
      <c r="G1258" t="s">
        <v>19</v>
      </c>
      <c r="H1258">
        <v>1</v>
      </c>
      <c r="I1258" t="s">
        <v>323</v>
      </c>
      <c r="J1258" t="s">
        <v>42</v>
      </c>
      <c r="K1258" t="s">
        <v>23</v>
      </c>
      <c r="L1258" t="s">
        <v>22</v>
      </c>
      <c r="M1258">
        <v>6615</v>
      </c>
      <c r="N1258">
        <v>6615</v>
      </c>
      <c r="O1258">
        <v>0</v>
      </c>
      <c r="P1258">
        <v>0</v>
      </c>
      <c r="R1258" t="s">
        <v>22</v>
      </c>
      <c r="S1258">
        <v>834</v>
      </c>
      <c r="T1258">
        <v>84</v>
      </c>
      <c r="U1258" t="b">
        <v>0</v>
      </c>
      <c r="V1258" t="b">
        <v>0</v>
      </c>
      <c r="W1258" t="s">
        <v>18</v>
      </c>
      <c r="X1258" s="1"/>
      <c r="Y1258" t="s">
        <v>18</v>
      </c>
      <c r="Z1258" t="s">
        <v>18</v>
      </c>
    </row>
    <row r="1259" spans="1:26" hidden="1" x14ac:dyDescent="0.4">
      <c r="A1259">
        <v>14835245770</v>
      </c>
      <c r="B1259" t="s">
        <v>16</v>
      </c>
      <c r="C1259" t="s">
        <v>28</v>
      </c>
      <c r="D1259" s="1">
        <v>39523</v>
      </c>
      <c r="E1259" s="1">
        <v>23958</v>
      </c>
      <c r="F1259" t="s">
        <v>25</v>
      </c>
      <c r="G1259" t="s">
        <v>19</v>
      </c>
      <c r="H1259">
        <v>-1</v>
      </c>
      <c r="I1259" t="s">
        <v>66</v>
      </c>
      <c r="J1259" t="s">
        <v>31</v>
      </c>
      <c r="K1259" t="s">
        <v>24</v>
      </c>
      <c r="L1259" t="s">
        <v>22</v>
      </c>
      <c r="M1259">
        <v>2188</v>
      </c>
      <c r="N1259">
        <v>2188</v>
      </c>
      <c r="O1259">
        <v>0</v>
      </c>
      <c r="P1259">
        <v>0</v>
      </c>
      <c r="R1259" t="s">
        <v>22</v>
      </c>
      <c r="S1259">
        <v>172</v>
      </c>
      <c r="T1259">
        <v>21</v>
      </c>
      <c r="U1259" t="b">
        <v>0</v>
      </c>
      <c r="V1259" t="b">
        <v>1</v>
      </c>
      <c r="W1259" t="s">
        <v>18</v>
      </c>
      <c r="X1259" s="1"/>
      <c r="Y1259" t="s">
        <v>18</v>
      </c>
      <c r="Z1259" t="s">
        <v>18</v>
      </c>
    </row>
    <row r="1260" spans="1:26" hidden="1" x14ac:dyDescent="0.4">
      <c r="A1260">
        <v>11262776543</v>
      </c>
      <c r="B1260" t="s">
        <v>16</v>
      </c>
      <c r="C1260" t="s">
        <v>24</v>
      </c>
      <c r="D1260" s="1">
        <v>39661</v>
      </c>
      <c r="E1260" s="1">
        <v>30203</v>
      </c>
      <c r="F1260" t="s">
        <v>25</v>
      </c>
      <c r="G1260" t="s">
        <v>19</v>
      </c>
      <c r="H1260">
        <v>-1</v>
      </c>
      <c r="I1260" t="s">
        <v>111</v>
      </c>
      <c r="J1260" t="s">
        <v>58</v>
      </c>
      <c r="K1260" t="s">
        <v>16</v>
      </c>
      <c r="L1260" t="s">
        <v>22</v>
      </c>
      <c r="M1260">
        <v>12877</v>
      </c>
      <c r="N1260">
        <v>12877</v>
      </c>
      <c r="O1260">
        <v>0</v>
      </c>
      <c r="P1260">
        <v>0</v>
      </c>
      <c r="R1260" t="s">
        <v>22</v>
      </c>
      <c r="S1260">
        <v>501</v>
      </c>
      <c r="T1260">
        <v>181</v>
      </c>
      <c r="U1260" t="b">
        <v>1</v>
      </c>
      <c r="V1260" t="b">
        <v>1</v>
      </c>
      <c r="W1260" t="s">
        <v>18</v>
      </c>
      <c r="X1260" s="1"/>
      <c r="Y1260" t="s">
        <v>18</v>
      </c>
      <c r="Z1260" t="s">
        <v>18</v>
      </c>
    </row>
    <row r="1261" spans="1:26" hidden="1" x14ac:dyDescent="0.4">
      <c r="A1261">
        <v>12742391533</v>
      </c>
      <c r="B1261" t="s">
        <v>16</v>
      </c>
      <c r="C1261" t="s">
        <v>17</v>
      </c>
      <c r="D1261" s="1">
        <v>40248</v>
      </c>
      <c r="E1261" s="1">
        <v>33201</v>
      </c>
      <c r="G1261" t="s">
        <v>25</v>
      </c>
      <c r="H1261">
        <v>0</v>
      </c>
      <c r="I1261" t="s">
        <v>324</v>
      </c>
      <c r="J1261" t="s">
        <v>49</v>
      </c>
      <c r="K1261" t="s">
        <v>50</v>
      </c>
      <c r="L1261" t="s">
        <v>22</v>
      </c>
      <c r="M1261">
        <v>51</v>
      </c>
      <c r="N1261">
        <v>4</v>
      </c>
      <c r="O1261">
        <v>47</v>
      </c>
      <c r="P1261">
        <v>100</v>
      </c>
      <c r="Q1261" s="1">
        <v>41292</v>
      </c>
      <c r="R1261" t="s">
        <v>22</v>
      </c>
      <c r="S1261">
        <v>286</v>
      </c>
      <c r="T1261">
        <v>131</v>
      </c>
      <c r="U1261" t="b">
        <v>0</v>
      </c>
      <c r="V1261" t="b">
        <v>1</v>
      </c>
      <c r="W1261" t="s">
        <v>18</v>
      </c>
      <c r="X1261" s="1"/>
      <c r="Y1261" t="s">
        <v>18</v>
      </c>
      <c r="Z1261" t="s">
        <v>18</v>
      </c>
    </row>
    <row r="1262" spans="1:26" hidden="1" x14ac:dyDescent="0.4">
      <c r="A1262">
        <v>17018597187</v>
      </c>
      <c r="B1262" t="s">
        <v>16</v>
      </c>
      <c r="C1262" t="s">
        <v>17</v>
      </c>
      <c r="D1262" s="1">
        <v>40095</v>
      </c>
      <c r="E1262" s="1">
        <v>23720</v>
      </c>
      <c r="F1262" t="s">
        <v>25</v>
      </c>
      <c r="G1262" t="s">
        <v>19</v>
      </c>
      <c r="H1262">
        <v>-1</v>
      </c>
      <c r="I1262" t="s">
        <v>114</v>
      </c>
      <c r="J1262" t="s">
        <v>31</v>
      </c>
      <c r="K1262" t="s">
        <v>24</v>
      </c>
      <c r="L1262" t="s">
        <v>22</v>
      </c>
      <c r="M1262">
        <v>4538</v>
      </c>
      <c r="N1262">
        <v>4432</v>
      </c>
      <c r="O1262">
        <v>106</v>
      </c>
      <c r="P1262">
        <v>50</v>
      </c>
      <c r="Q1262" s="1">
        <v>41022</v>
      </c>
      <c r="R1262" t="s">
        <v>22</v>
      </c>
      <c r="S1262">
        <v>572</v>
      </c>
      <c r="T1262">
        <v>147</v>
      </c>
      <c r="U1262" t="b">
        <v>0</v>
      </c>
      <c r="V1262" t="b">
        <v>1</v>
      </c>
      <c r="W1262" t="s">
        <v>18</v>
      </c>
      <c r="X1262" s="1"/>
      <c r="Y1262" t="s">
        <v>18</v>
      </c>
      <c r="Z1262" t="s">
        <v>18</v>
      </c>
    </row>
    <row r="1263" spans="1:26" hidden="1" x14ac:dyDescent="0.4">
      <c r="A1263">
        <v>16908756850</v>
      </c>
      <c r="B1263" t="s">
        <v>16</v>
      </c>
      <c r="C1263" t="s">
        <v>28</v>
      </c>
      <c r="D1263" s="1">
        <v>42474</v>
      </c>
      <c r="E1263" s="1">
        <v>21308</v>
      </c>
      <c r="F1263" t="s">
        <v>29</v>
      </c>
      <c r="G1263" t="s">
        <v>19</v>
      </c>
      <c r="H1263">
        <v>-1</v>
      </c>
      <c r="I1263" t="s">
        <v>35</v>
      </c>
      <c r="J1263" t="s">
        <v>21</v>
      </c>
      <c r="K1263" t="s">
        <v>23</v>
      </c>
      <c r="L1263" t="s">
        <v>22</v>
      </c>
      <c r="M1263">
        <v>54</v>
      </c>
      <c r="N1263">
        <v>24</v>
      </c>
      <c r="O1263">
        <v>30</v>
      </c>
      <c r="P1263">
        <v>100</v>
      </c>
      <c r="Q1263" s="1">
        <v>42488</v>
      </c>
      <c r="R1263" t="s">
        <v>22</v>
      </c>
      <c r="S1263">
        <v>20</v>
      </c>
      <c r="T1263">
        <v>2</v>
      </c>
      <c r="U1263" t="b">
        <v>0</v>
      </c>
      <c r="V1263" t="b">
        <v>1</v>
      </c>
      <c r="W1263" t="s">
        <v>18</v>
      </c>
      <c r="X1263" s="1"/>
      <c r="Y1263" t="s">
        <v>18</v>
      </c>
      <c r="Z1263" t="s">
        <v>18</v>
      </c>
    </row>
    <row r="1264" spans="1:26" hidden="1" x14ac:dyDescent="0.4">
      <c r="A1264">
        <v>11639231934</v>
      </c>
      <c r="B1264" t="s">
        <v>16</v>
      </c>
      <c r="C1264" t="s">
        <v>28</v>
      </c>
      <c r="D1264" s="1">
        <v>42627</v>
      </c>
      <c r="E1264" s="1">
        <v>27213</v>
      </c>
      <c r="F1264" t="s">
        <v>29</v>
      </c>
      <c r="G1264" t="s">
        <v>19</v>
      </c>
      <c r="H1264">
        <v>-1</v>
      </c>
      <c r="I1264" t="s">
        <v>326</v>
      </c>
      <c r="J1264" t="s">
        <v>92</v>
      </c>
      <c r="K1264" t="s">
        <v>16</v>
      </c>
      <c r="L1264" t="s">
        <v>22</v>
      </c>
      <c r="M1264">
        <v>174</v>
      </c>
      <c r="N1264">
        <v>25</v>
      </c>
      <c r="O1264">
        <v>149</v>
      </c>
      <c r="P1264">
        <v>100</v>
      </c>
      <c r="Q1264" s="1">
        <v>42628</v>
      </c>
      <c r="R1264" t="s">
        <v>22</v>
      </c>
      <c r="S1264">
        <v>232</v>
      </c>
      <c r="T1264">
        <v>34</v>
      </c>
      <c r="U1264" t="b">
        <v>0</v>
      </c>
      <c r="V1264" t="b">
        <v>1</v>
      </c>
      <c r="W1264" t="s">
        <v>18</v>
      </c>
      <c r="X1264" s="1"/>
      <c r="Y1264" t="s">
        <v>18</v>
      </c>
      <c r="Z1264" t="s">
        <v>18</v>
      </c>
    </row>
    <row r="1265" spans="1:26" hidden="1" x14ac:dyDescent="0.4">
      <c r="A1265">
        <v>15477937042</v>
      </c>
      <c r="B1265" t="s">
        <v>16</v>
      </c>
      <c r="C1265" t="s">
        <v>28</v>
      </c>
      <c r="D1265" s="1">
        <v>33757</v>
      </c>
      <c r="E1265" s="1">
        <v>22913</v>
      </c>
      <c r="F1265" t="s">
        <v>25</v>
      </c>
      <c r="G1265" t="s">
        <v>19</v>
      </c>
      <c r="H1265">
        <v>-1</v>
      </c>
      <c r="I1265" t="s">
        <v>151</v>
      </c>
      <c r="J1265" t="s">
        <v>31</v>
      </c>
      <c r="K1265" t="s">
        <v>24</v>
      </c>
      <c r="L1265" t="s">
        <v>22</v>
      </c>
      <c r="M1265">
        <v>3601</v>
      </c>
      <c r="N1265">
        <v>35</v>
      </c>
      <c r="O1265">
        <v>3566</v>
      </c>
      <c r="P1265">
        <v>100</v>
      </c>
      <c r="Q1265" s="1">
        <v>42146</v>
      </c>
      <c r="R1265" t="s">
        <v>22</v>
      </c>
      <c r="S1265">
        <v>189</v>
      </c>
      <c r="T1265">
        <v>38</v>
      </c>
      <c r="U1265" t="b">
        <v>1</v>
      </c>
      <c r="V1265" t="b">
        <v>1</v>
      </c>
      <c r="W1265" t="s">
        <v>18</v>
      </c>
      <c r="X1265" s="1"/>
      <c r="Y1265" t="s">
        <v>18</v>
      </c>
      <c r="Z1265" t="s">
        <v>18</v>
      </c>
    </row>
    <row r="1266" spans="1:26" hidden="1" x14ac:dyDescent="0.4">
      <c r="A1266">
        <v>11538873459</v>
      </c>
      <c r="B1266" t="s">
        <v>16</v>
      </c>
      <c r="C1266" t="s">
        <v>24</v>
      </c>
      <c r="D1266" s="1">
        <v>34554</v>
      </c>
      <c r="E1266" s="1">
        <v>19958</v>
      </c>
      <c r="F1266" t="s">
        <v>29</v>
      </c>
      <c r="G1266" t="s">
        <v>19</v>
      </c>
      <c r="H1266">
        <v>-1</v>
      </c>
      <c r="I1266" t="s">
        <v>39</v>
      </c>
      <c r="J1266" t="s">
        <v>31</v>
      </c>
      <c r="K1266" t="s">
        <v>24</v>
      </c>
      <c r="L1266" t="s">
        <v>22</v>
      </c>
      <c r="M1266">
        <v>8724</v>
      </c>
      <c r="N1266">
        <v>331</v>
      </c>
      <c r="O1266">
        <v>8393</v>
      </c>
      <c r="P1266">
        <v>100</v>
      </c>
      <c r="Q1266" s="1">
        <v>42508</v>
      </c>
      <c r="R1266" t="s">
        <v>22</v>
      </c>
      <c r="S1266">
        <v>754</v>
      </c>
      <c r="T1266">
        <v>948</v>
      </c>
      <c r="U1266" t="b">
        <v>0</v>
      </c>
      <c r="V1266" t="b">
        <v>0</v>
      </c>
      <c r="W1266" t="s">
        <v>18</v>
      </c>
      <c r="X1266" s="1"/>
      <c r="Y1266" t="s">
        <v>18</v>
      </c>
      <c r="Z1266" t="s">
        <v>18</v>
      </c>
    </row>
    <row r="1267" spans="1:26" hidden="1" x14ac:dyDescent="0.4">
      <c r="A1267">
        <v>12938209178</v>
      </c>
      <c r="B1267" t="s">
        <v>16</v>
      </c>
      <c r="C1267" t="s">
        <v>17</v>
      </c>
      <c r="D1267" s="1">
        <v>33905</v>
      </c>
      <c r="E1267" s="1">
        <v>16698</v>
      </c>
      <c r="F1267" t="s">
        <v>29</v>
      </c>
      <c r="G1267" t="s">
        <v>19</v>
      </c>
      <c r="H1267">
        <v>-1</v>
      </c>
      <c r="I1267" t="s">
        <v>327</v>
      </c>
      <c r="J1267" t="s">
        <v>31</v>
      </c>
      <c r="K1267" t="s">
        <v>24</v>
      </c>
      <c r="L1267" t="s">
        <v>22</v>
      </c>
      <c r="M1267">
        <v>1162</v>
      </c>
      <c r="N1267">
        <v>45</v>
      </c>
      <c r="O1267">
        <v>1117</v>
      </c>
      <c r="P1267">
        <v>100</v>
      </c>
      <c r="Q1267" s="1">
        <v>41486</v>
      </c>
      <c r="R1267" t="s">
        <v>22</v>
      </c>
      <c r="S1267">
        <v>607</v>
      </c>
      <c r="T1267">
        <v>135</v>
      </c>
      <c r="U1267" t="b">
        <v>1</v>
      </c>
      <c r="V1267" t="b">
        <v>1</v>
      </c>
      <c r="W1267" t="s">
        <v>18</v>
      </c>
      <c r="X1267" s="1"/>
      <c r="Y1267" t="s">
        <v>18</v>
      </c>
      <c r="Z1267" t="s">
        <v>18</v>
      </c>
    </row>
    <row r="1268" spans="1:26" hidden="1" x14ac:dyDescent="0.4">
      <c r="A1268">
        <v>10372809430</v>
      </c>
      <c r="B1268" t="s">
        <v>16</v>
      </c>
      <c r="C1268" t="s">
        <v>28</v>
      </c>
      <c r="D1268" s="1">
        <v>34551</v>
      </c>
      <c r="E1268" s="1">
        <v>28000</v>
      </c>
      <c r="F1268" t="s">
        <v>25</v>
      </c>
      <c r="G1268" t="s">
        <v>19</v>
      </c>
      <c r="H1268">
        <v>-1</v>
      </c>
      <c r="I1268" t="s">
        <v>66</v>
      </c>
      <c r="J1268" t="s">
        <v>31</v>
      </c>
      <c r="K1268" t="s">
        <v>24</v>
      </c>
      <c r="L1268" t="s">
        <v>22</v>
      </c>
      <c r="M1268">
        <v>1796</v>
      </c>
      <c r="N1268">
        <v>1741</v>
      </c>
      <c r="O1268">
        <v>55</v>
      </c>
      <c r="P1268">
        <v>100</v>
      </c>
      <c r="Q1268" s="1">
        <v>42702</v>
      </c>
      <c r="R1268" t="s">
        <v>22</v>
      </c>
      <c r="S1268">
        <v>176</v>
      </c>
      <c r="T1268">
        <v>112</v>
      </c>
      <c r="U1268" t="b">
        <v>0</v>
      </c>
      <c r="V1268" t="b">
        <v>1</v>
      </c>
      <c r="W1268" t="s">
        <v>18</v>
      </c>
      <c r="X1268" s="1"/>
      <c r="Y1268" t="s">
        <v>18</v>
      </c>
      <c r="Z1268" t="s">
        <v>18</v>
      </c>
    </row>
    <row r="1269" spans="1:26" hidden="1" x14ac:dyDescent="0.4">
      <c r="A1269">
        <v>12607537856</v>
      </c>
      <c r="B1269" t="s">
        <v>16</v>
      </c>
      <c r="C1269" t="s">
        <v>28</v>
      </c>
      <c r="D1269" s="1">
        <v>36134</v>
      </c>
      <c r="E1269" s="1">
        <v>25978</v>
      </c>
      <c r="F1269" t="s">
        <v>29</v>
      </c>
      <c r="G1269" t="s">
        <v>19</v>
      </c>
      <c r="H1269">
        <v>1</v>
      </c>
      <c r="I1269" t="s">
        <v>110</v>
      </c>
      <c r="J1269" t="s">
        <v>31</v>
      </c>
      <c r="K1269" t="s">
        <v>24</v>
      </c>
      <c r="L1269" t="s">
        <v>22</v>
      </c>
      <c r="M1269">
        <v>2170</v>
      </c>
      <c r="N1269">
        <v>2170</v>
      </c>
      <c r="O1269">
        <v>0</v>
      </c>
      <c r="P1269">
        <v>0</v>
      </c>
      <c r="R1269" t="s">
        <v>22</v>
      </c>
      <c r="S1269">
        <v>15</v>
      </c>
      <c r="T1269">
        <v>2</v>
      </c>
      <c r="U1269" t="b">
        <v>0</v>
      </c>
      <c r="V1269" t="b">
        <v>0</v>
      </c>
      <c r="W1269" t="s">
        <v>18</v>
      </c>
      <c r="X1269" s="1"/>
      <c r="Y1269" t="s">
        <v>18</v>
      </c>
      <c r="Z1269" t="s">
        <v>18</v>
      </c>
    </row>
    <row r="1270" spans="1:26" hidden="1" x14ac:dyDescent="0.4">
      <c r="A1270">
        <v>15760407691</v>
      </c>
      <c r="B1270" t="s">
        <v>16</v>
      </c>
      <c r="C1270" t="s">
        <v>28</v>
      </c>
      <c r="D1270" s="1">
        <v>36238</v>
      </c>
      <c r="E1270" s="1">
        <v>27490</v>
      </c>
      <c r="F1270" t="s">
        <v>25</v>
      </c>
      <c r="G1270" t="s">
        <v>19</v>
      </c>
      <c r="H1270">
        <v>-1</v>
      </c>
      <c r="I1270" t="s">
        <v>54</v>
      </c>
      <c r="J1270" t="s">
        <v>31</v>
      </c>
      <c r="K1270" t="s">
        <v>24</v>
      </c>
      <c r="L1270" t="s">
        <v>22</v>
      </c>
      <c r="M1270">
        <v>1515</v>
      </c>
      <c r="N1270">
        <v>1515</v>
      </c>
      <c r="O1270">
        <v>0</v>
      </c>
      <c r="P1270">
        <v>0</v>
      </c>
      <c r="Q1270" s="1">
        <v>42767</v>
      </c>
      <c r="R1270" t="s">
        <v>22</v>
      </c>
      <c r="S1270">
        <v>73</v>
      </c>
      <c r="T1270">
        <v>20</v>
      </c>
      <c r="U1270" t="b">
        <v>0</v>
      </c>
      <c r="V1270" t="b">
        <v>1</v>
      </c>
      <c r="W1270" t="s">
        <v>18</v>
      </c>
      <c r="X1270" s="1"/>
      <c r="Y1270" t="s">
        <v>18</v>
      </c>
      <c r="Z1270" t="s">
        <v>18</v>
      </c>
    </row>
    <row r="1271" spans="1:26" hidden="1" x14ac:dyDescent="0.4">
      <c r="A1271">
        <v>17178701518</v>
      </c>
      <c r="B1271" t="s">
        <v>16</v>
      </c>
      <c r="C1271" t="s">
        <v>17</v>
      </c>
      <c r="D1271" s="1">
        <v>36452</v>
      </c>
      <c r="E1271" s="1">
        <v>28327</v>
      </c>
      <c r="F1271" t="s">
        <v>29</v>
      </c>
      <c r="G1271" t="s">
        <v>19</v>
      </c>
      <c r="H1271">
        <v>1</v>
      </c>
      <c r="I1271" t="s">
        <v>328</v>
      </c>
      <c r="J1271" t="s">
        <v>38</v>
      </c>
      <c r="K1271" t="s">
        <v>16</v>
      </c>
      <c r="L1271" t="s">
        <v>22</v>
      </c>
      <c r="M1271">
        <v>2960</v>
      </c>
      <c r="N1271">
        <v>2838</v>
      </c>
      <c r="O1271">
        <v>122</v>
      </c>
      <c r="P1271">
        <v>10</v>
      </c>
      <c r="Q1271" s="1">
        <v>43566</v>
      </c>
      <c r="R1271" t="s">
        <v>22</v>
      </c>
      <c r="S1271">
        <v>291</v>
      </c>
      <c r="T1271">
        <v>670</v>
      </c>
      <c r="U1271" t="b">
        <v>0</v>
      </c>
      <c r="V1271" t="b">
        <v>1</v>
      </c>
      <c r="W1271" t="s">
        <v>18</v>
      </c>
      <c r="X1271" s="1"/>
      <c r="Y1271" t="s">
        <v>18</v>
      </c>
      <c r="Z1271" t="s">
        <v>18</v>
      </c>
    </row>
    <row r="1272" spans="1:26" hidden="1" x14ac:dyDescent="0.4">
      <c r="A1272">
        <v>16283001870</v>
      </c>
      <c r="B1272" t="s">
        <v>16</v>
      </c>
      <c r="C1272" t="s">
        <v>17</v>
      </c>
      <c r="D1272" s="1">
        <v>36741</v>
      </c>
      <c r="E1272" s="1">
        <v>26835</v>
      </c>
      <c r="F1272" t="s">
        <v>25</v>
      </c>
      <c r="G1272" t="s">
        <v>19</v>
      </c>
      <c r="H1272">
        <v>2</v>
      </c>
      <c r="I1272" t="s">
        <v>71</v>
      </c>
      <c r="J1272" t="s">
        <v>34</v>
      </c>
      <c r="K1272" t="s">
        <v>23</v>
      </c>
      <c r="L1272" t="s">
        <v>22</v>
      </c>
      <c r="M1272">
        <v>4543</v>
      </c>
      <c r="N1272">
        <v>4483</v>
      </c>
      <c r="O1272">
        <v>60</v>
      </c>
      <c r="P1272">
        <v>20</v>
      </c>
      <c r="Q1272" s="1">
        <v>43458</v>
      </c>
      <c r="R1272" t="s">
        <v>22</v>
      </c>
      <c r="S1272">
        <v>506</v>
      </c>
      <c r="T1272">
        <v>88</v>
      </c>
      <c r="U1272" t="b">
        <v>1</v>
      </c>
      <c r="V1272" t="b">
        <v>1</v>
      </c>
      <c r="W1272" t="s">
        <v>18</v>
      </c>
      <c r="X1272" s="1"/>
      <c r="Y1272" t="s">
        <v>18</v>
      </c>
      <c r="Z1272" t="s">
        <v>18</v>
      </c>
    </row>
    <row r="1273" spans="1:26" hidden="1" x14ac:dyDescent="0.4">
      <c r="A1273">
        <v>10818929098</v>
      </c>
      <c r="B1273" t="s">
        <v>16</v>
      </c>
      <c r="C1273" t="s">
        <v>24</v>
      </c>
      <c r="D1273" s="1">
        <v>36784</v>
      </c>
      <c r="E1273" s="1">
        <v>29874</v>
      </c>
      <c r="F1273" t="s">
        <v>25</v>
      </c>
      <c r="G1273" t="s">
        <v>19</v>
      </c>
      <c r="H1273">
        <v>1</v>
      </c>
      <c r="I1273" t="s">
        <v>213</v>
      </c>
      <c r="J1273" t="s">
        <v>31</v>
      </c>
      <c r="K1273" t="s">
        <v>24</v>
      </c>
      <c r="L1273" t="s">
        <v>22</v>
      </c>
      <c r="M1273">
        <v>17021</v>
      </c>
      <c r="N1273">
        <v>17021</v>
      </c>
      <c r="O1273">
        <v>0</v>
      </c>
      <c r="P1273">
        <v>0</v>
      </c>
      <c r="R1273" t="s">
        <v>22</v>
      </c>
      <c r="S1273">
        <v>3543</v>
      </c>
      <c r="T1273">
        <v>363</v>
      </c>
      <c r="U1273" t="b">
        <v>0</v>
      </c>
      <c r="V1273" t="b">
        <v>0</v>
      </c>
      <c r="W1273" t="s">
        <v>18</v>
      </c>
      <c r="X1273" s="1"/>
      <c r="Y1273" t="s">
        <v>18</v>
      </c>
      <c r="Z1273" t="s">
        <v>18</v>
      </c>
    </row>
    <row r="1274" spans="1:26" hidden="1" x14ac:dyDescent="0.4">
      <c r="A1274">
        <v>12539390340</v>
      </c>
      <c r="B1274" t="s">
        <v>16</v>
      </c>
      <c r="C1274" t="s">
        <v>17</v>
      </c>
      <c r="D1274" s="1">
        <v>40629</v>
      </c>
      <c r="E1274" s="1">
        <v>24651</v>
      </c>
      <c r="F1274" t="s">
        <v>29</v>
      </c>
      <c r="G1274" t="s">
        <v>19</v>
      </c>
      <c r="H1274">
        <v>-1</v>
      </c>
      <c r="I1274" t="s">
        <v>35</v>
      </c>
      <c r="J1274" t="s">
        <v>21</v>
      </c>
      <c r="K1274" t="s">
        <v>23</v>
      </c>
      <c r="L1274" t="s">
        <v>18</v>
      </c>
      <c r="M1274">
        <v>1191</v>
      </c>
      <c r="N1274">
        <v>1164</v>
      </c>
      <c r="O1274">
        <v>27</v>
      </c>
      <c r="P1274">
        <v>0</v>
      </c>
      <c r="Q1274" s="1">
        <v>42536</v>
      </c>
      <c r="R1274" t="s">
        <v>22</v>
      </c>
      <c r="S1274">
        <v>227</v>
      </c>
      <c r="T1274">
        <v>48</v>
      </c>
      <c r="U1274" t="b">
        <v>1</v>
      </c>
      <c r="V1274" t="b">
        <v>1</v>
      </c>
      <c r="W1274" t="s">
        <v>18</v>
      </c>
      <c r="X1274" s="1"/>
      <c r="Y1274" t="s">
        <v>18</v>
      </c>
      <c r="Z1274" t="s">
        <v>18</v>
      </c>
    </row>
    <row r="1275" spans="1:26" hidden="1" x14ac:dyDescent="0.4">
      <c r="A1275">
        <v>12249120408</v>
      </c>
      <c r="B1275" t="s">
        <v>16</v>
      </c>
      <c r="C1275" t="s">
        <v>28</v>
      </c>
      <c r="D1275" s="1">
        <v>40646</v>
      </c>
      <c r="E1275" s="1">
        <v>33809</v>
      </c>
      <c r="F1275" t="s">
        <v>25</v>
      </c>
      <c r="G1275" t="s">
        <v>19</v>
      </c>
      <c r="H1275">
        <v>-1</v>
      </c>
      <c r="I1275" t="s">
        <v>69</v>
      </c>
      <c r="J1275" t="s">
        <v>21</v>
      </c>
      <c r="K1275" t="s">
        <v>23</v>
      </c>
      <c r="L1275" t="s">
        <v>18</v>
      </c>
      <c r="M1275">
        <v>2924</v>
      </c>
      <c r="N1275">
        <v>2924</v>
      </c>
      <c r="O1275">
        <v>0</v>
      </c>
      <c r="P1275">
        <v>0</v>
      </c>
      <c r="R1275" t="s">
        <v>22</v>
      </c>
      <c r="S1275">
        <v>180</v>
      </c>
      <c r="T1275">
        <v>20</v>
      </c>
      <c r="U1275" t="b">
        <v>0</v>
      </c>
      <c r="V1275" t="b">
        <v>0</v>
      </c>
      <c r="W1275" t="s">
        <v>18</v>
      </c>
      <c r="X1275" s="1"/>
      <c r="Y1275" t="s">
        <v>18</v>
      </c>
      <c r="Z1275" t="s">
        <v>18</v>
      </c>
    </row>
    <row r="1276" spans="1:26" hidden="1" x14ac:dyDescent="0.4">
      <c r="A1276">
        <v>13224467423</v>
      </c>
      <c r="B1276" t="s">
        <v>16</v>
      </c>
      <c r="C1276" t="s">
        <v>17</v>
      </c>
      <c r="D1276" s="1">
        <v>42076</v>
      </c>
      <c r="E1276" s="1">
        <v>27923</v>
      </c>
      <c r="F1276" t="s">
        <v>25</v>
      </c>
      <c r="G1276" t="s">
        <v>19</v>
      </c>
      <c r="H1276">
        <v>-1</v>
      </c>
      <c r="I1276" t="s">
        <v>244</v>
      </c>
      <c r="J1276" t="s">
        <v>31</v>
      </c>
      <c r="K1276" t="s">
        <v>24</v>
      </c>
      <c r="L1276" t="s">
        <v>22</v>
      </c>
      <c r="M1276">
        <v>653</v>
      </c>
      <c r="N1276">
        <v>37</v>
      </c>
      <c r="O1276">
        <v>616</v>
      </c>
      <c r="P1276">
        <v>100</v>
      </c>
      <c r="Q1276" s="1">
        <v>42698</v>
      </c>
      <c r="R1276" t="s">
        <v>22</v>
      </c>
      <c r="S1276">
        <v>522</v>
      </c>
      <c r="T1276">
        <v>1374</v>
      </c>
      <c r="U1276" t="b">
        <v>1</v>
      </c>
      <c r="V1276" t="b">
        <v>1</v>
      </c>
      <c r="W1276" t="s">
        <v>18</v>
      </c>
      <c r="X1276" s="1"/>
      <c r="Y1276" t="s">
        <v>18</v>
      </c>
      <c r="Z1276" t="s">
        <v>18</v>
      </c>
    </row>
    <row r="1277" spans="1:26" hidden="1" x14ac:dyDescent="0.4">
      <c r="A1277">
        <v>11070658032</v>
      </c>
      <c r="B1277" t="s">
        <v>16</v>
      </c>
      <c r="C1277" t="s">
        <v>28</v>
      </c>
      <c r="D1277" s="1">
        <v>42265</v>
      </c>
      <c r="E1277" s="1">
        <v>29353</v>
      </c>
      <c r="F1277" t="s">
        <v>25</v>
      </c>
      <c r="G1277" t="s">
        <v>19</v>
      </c>
      <c r="H1277">
        <v>-1</v>
      </c>
      <c r="I1277" t="s">
        <v>212</v>
      </c>
      <c r="J1277" t="s">
        <v>31</v>
      </c>
      <c r="K1277" t="s">
        <v>24</v>
      </c>
      <c r="L1277" t="s">
        <v>22</v>
      </c>
      <c r="M1277">
        <v>732</v>
      </c>
      <c r="N1277">
        <v>588</v>
      </c>
      <c r="O1277">
        <v>144</v>
      </c>
      <c r="P1277">
        <v>50</v>
      </c>
      <c r="Q1277" s="1">
        <v>42265</v>
      </c>
      <c r="R1277" t="s">
        <v>22</v>
      </c>
      <c r="S1277">
        <v>261</v>
      </c>
      <c r="T1277">
        <v>3</v>
      </c>
      <c r="U1277" t="b">
        <v>0</v>
      </c>
      <c r="V1277" t="b">
        <v>0</v>
      </c>
      <c r="W1277" t="s">
        <v>18</v>
      </c>
      <c r="X1277" s="1"/>
      <c r="Y1277" t="s">
        <v>18</v>
      </c>
      <c r="Z1277" t="s">
        <v>18</v>
      </c>
    </row>
    <row r="1278" spans="1:26" hidden="1" x14ac:dyDescent="0.4">
      <c r="A1278">
        <v>13942430623</v>
      </c>
      <c r="B1278" t="s">
        <v>16</v>
      </c>
      <c r="C1278" t="s">
        <v>24</v>
      </c>
      <c r="D1278" s="1">
        <v>42293</v>
      </c>
      <c r="E1278" s="1">
        <v>31578</v>
      </c>
      <c r="F1278" t="s">
        <v>29</v>
      </c>
      <c r="G1278" t="s">
        <v>19</v>
      </c>
      <c r="H1278">
        <v>-1</v>
      </c>
      <c r="I1278" t="s">
        <v>256</v>
      </c>
      <c r="J1278" t="s">
        <v>31</v>
      </c>
      <c r="K1278" t="s">
        <v>24</v>
      </c>
      <c r="L1278" t="s">
        <v>22</v>
      </c>
      <c r="M1278">
        <v>1411</v>
      </c>
      <c r="N1278">
        <v>1313</v>
      </c>
      <c r="O1278">
        <v>98</v>
      </c>
      <c r="P1278">
        <v>100</v>
      </c>
      <c r="Q1278" s="1">
        <v>42700</v>
      </c>
      <c r="R1278" t="s">
        <v>22</v>
      </c>
      <c r="S1278">
        <v>1344</v>
      </c>
      <c r="T1278">
        <v>562</v>
      </c>
      <c r="U1278" t="b">
        <v>0</v>
      </c>
      <c r="V1278" t="b">
        <v>0</v>
      </c>
      <c r="W1278" t="s">
        <v>18</v>
      </c>
      <c r="X1278" s="1"/>
      <c r="Y1278" t="s">
        <v>18</v>
      </c>
      <c r="Z1278" t="s">
        <v>18</v>
      </c>
    </row>
    <row r="1279" spans="1:26" hidden="1" x14ac:dyDescent="0.4">
      <c r="A1279">
        <v>15402704045</v>
      </c>
      <c r="B1279" t="s">
        <v>16</v>
      </c>
      <c r="C1279" t="s">
        <v>28</v>
      </c>
      <c r="D1279" s="1">
        <v>42602</v>
      </c>
      <c r="E1279" s="1">
        <v>32469</v>
      </c>
      <c r="F1279" t="s">
        <v>29</v>
      </c>
      <c r="G1279" t="s">
        <v>19</v>
      </c>
      <c r="H1279">
        <v>-1</v>
      </c>
      <c r="I1279" t="s">
        <v>195</v>
      </c>
      <c r="J1279" t="s">
        <v>21</v>
      </c>
      <c r="K1279" t="s">
        <v>23</v>
      </c>
      <c r="L1279" t="s">
        <v>22</v>
      </c>
      <c r="M1279">
        <v>1159</v>
      </c>
      <c r="N1279">
        <v>1159</v>
      </c>
      <c r="O1279">
        <v>0</v>
      </c>
      <c r="P1279">
        <v>0</v>
      </c>
      <c r="Q1279" s="1">
        <v>42603</v>
      </c>
      <c r="R1279" t="s">
        <v>22</v>
      </c>
      <c r="S1279">
        <v>199</v>
      </c>
      <c r="T1279">
        <v>20</v>
      </c>
      <c r="U1279" t="b">
        <v>1</v>
      </c>
      <c r="V1279" t="b">
        <v>0</v>
      </c>
      <c r="W1279" t="s">
        <v>18</v>
      </c>
      <c r="X1279" s="1"/>
      <c r="Y1279" t="s">
        <v>18</v>
      </c>
      <c r="Z1279" t="s">
        <v>18</v>
      </c>
    </row>
    <row r="1280" spans="1:26" hidden="1" x14ac:dyDescent="0.4">
      <c r="A1280">
        <v>17580957780</v>
      </c>
      <c r="B1280" t="s">
        <v>16</v>
      </c>
      <c r="C1280" t="s">
        <v>24</v>
      </c>
      <c r="D1280" s="1">
        <v>37837</v>
      </c>
      <c r="E1280" s="1">
        <v>30963</v>
      </c>
      <c r="G1280" t="s">
        <v>19</v>
      </c>
      <c r="H1280">
        <v>-1</v>
      </c>
      <c r="I1280" t="s">
        <v>71</v>
      </c>
      <c r="J1280" t="s">
        <v>34</v>
      </c>
      <c r="K1280" t="s">
        <v>23</v>
      </c>
      <c r="L1280" t="s">
        <v>22</v>
      </c>
      <c r="M1280">
        <v>1046</v>
      </c>
      <c r="N1280">
        <v>1046</v>
      </c>
      <c r="O1280">
        <v>0</v>
      </c>
      <c r="P1280">
        <v>0</v>
      </c>
      <c r="Q1280" s="1">
        <v>41336</v>
      </c>
      <c r="R1280" t="s">
        <v>22</v>
      </c>
      <c r="S1280">
        <v>1713</v>
      </c>
      <c r="T1280">
        <v>1035</v>
      </c>
      <c r="U1280" t="b">
        <v>1</v>
      </c>
      <c r="V1280" t="b">
        <v>1</v>
      </c>
      <c r="W1280" t="s">
        <v>18</v>
      </c>
      <c r="X1280" s="1"/>
      <c r="Y1280" t="s">
        <v>18</v>
      </c>
      <c r="Z1280" t="s">
        <v>18</v>
      </c>
    </row>
    <row r="1281" spans="1:26" hidden="1" x14ac:dyDescent="0.4">
      <c r="A1281">
        <v>14419068664</v>
      </c>
      <c r="B1281" t="s">
        <v>16</v>
      </c>
      <c r="C1281" t="s">
        <v>28</v>
      </c>
      <c r="D1281" s="1">
        <v>33863</v>
      </c>
      <c r="E1281" s="1">
        <v>24987</v>
      </c>
      <c r="G1281" t="s">
        <v>19</v>
      </c>
      <c r="H1281">
        <v>-1</v>
      </c>
      <c r="I1281" t="s">
        <v>329</v>
      </c>
      <c r="J1281" t="s">
        <v>27</v>
      </c>
      <c r="K1281" t="s">
        <v>16</v>
      </c>
      <c r="L1281" t="s">
        <v>22</v>
      </c>
      <c r="M1281">
        <v>1782</v>
      </c>
      <c r="N1281">
        <v>1709</v>
      </c>
      <c r="O1281">
        <v>73</v>
      </c>
      <c r="P1281">
        <v>0</v>
      </c>
      <c r="Q1281" s="1">
        <v>42484</v>
      </c>
      <c r="R1281" t="s">
        <v>22</v>
      </c>
      <c r="S1281">
        <v>185</v>
      </c>
      <c r="T1281">
        <v>46</v>
      </c>
      <c r="U1281" t="b">
        <v>0</v>
      </c>
      <c r="V1281" t="b">
        <v>0</v>
      </c>
      <c r="W1281" t="s">
        <v>18</v>
      </c>
      <c r="X1281" s="1"/>
      <c r="Y1281" t="s">
        <v>18</v>
      </c>
      <c r="Z1281" t="s">
        <v>18</v>
      </c>
    </row>
    <row r="1282" spans="1:26" hidden="1" x14ac:dyDescent="0.4">
      <c r="A1282">
        <v>12691607398</v>
      </c>
      <c r="B1282" t="s">
        <v>16</v>
      </c>
      <c r="C1282" t="s">
        <v>17</v>
      </c>
      <c r="D1282" s="1">
        <v>34319</v>
      </c>
      <c r="E1282" s="1">
        <v>23284</v>
      </c>
      <c r="G1282" t="s">
        <v>19</v>
      </c>
      <c r="H1282">
        <v>-1</v>
      </c>
      <c r="I1282" t="s">
        <v>129</v>
      </c>
      <c r="J1282" t="s">
        <v>38</v>
      </c>
      <c r="K1282" t="s">
        <v>16</v>
      </c>
      <c r="L1282" t="s">
        <v>22</v>
      </c>
      <c r="M1282">
        <v>7800</v>
      </c>
      <c r="N1282">
        <v>7519</v>
      </c>
      <c r="O1282">
        <v>281</v>
      </c>
      <c r="P1282">
        <v>10</v>
      </c>
      <c r="Q1282" s="1">
        <v>41563</v>
      </c>
      <c r="R1282" t="s">
        <v>22</v>
      </c>
      <c r="S1282">
        <v>1192</v>
      </c>
      <c r="T1282">
        <v>547</v>
      </c>
      <c r="U1282" t="b">
        <v>0</v>
      </c>
      <c r="V1282" t="b">
        <v>1</v>
      </c>
      <c r="W1282" t="s">
        <v>18</v>
      </c>
      <c r="X1282" s="1"/>
      <c r="Y1282" t="s">
        <v>18</v>
      </c>
      <c r="Z1282" t="s">
        <v>18</v>
      </c>
    </row>
    <row r="1283" spans="1:26" hidden="1" x14ac:dyDescent="0.4">
      <c r="A1283">
        <v>13089239607</v>
      </c>
      <c r="B1283" t="s">
        <v>16</v>
      </c>
      <c r="C1283" t="s">
        <v>24</v>
      </c>
      <c r="D1283" s="1">
        <v>34597</v>
      </c>
      <c r="E1283" s="1">
        <v>25415</v>
      </c>
      <c r="F1283" t="s">
        <v>25</v>
      </c>
      <c r="G1283" t="s">
        <v>19</v>
      </c>
      <c r="H1283">
        <v>4</v>
      </c>
      <c r="I1283" t="s">
        <v>330</v>
      </c>
      <c r="J1283" t="s">
        <v>64</v>
      </c>
      <c r="K1283" t="s">
        <v>23</v>
      </c>
      <c r="L1283" t="s">
        <v>22</v>
      </c>
      <c r="M1283">
        <v>7374</v>
      </c>
      <c r="N1283">
        <v>3950</v>
      </c>
      <c r="O1283">
        <v>3424</v>
      </c>
      <c r="P1283">
        <v>20</v>
      </c>
      <c r="Q1283" s="1">
        <v>43637</v>
      </c>
      <c r="R1283" t="s">
        <v>22</v>
      </c>
      <c r="S1283">
        <v>1071</v>
      </c>
      <c r="T1283">
        <v>868</v>
      </c>
      <c r="U1283" t="b">
        <v>1</v>
      </c>
      <c r="V1283" t="b">
        <v>1</v>
      </c>
      <c r="W1283" t="s">
        <v>18</v>
      </c>
      <c r="X1283" s="1"/>
      <c r="Y1283" t="s">
        <v>18</v>
      </c>
      <c r="Z1283" t="s">
        <v>18</v>
      </c>
    </row>
    <row r="1284" spans="1:26" hidden="1" x14ac:dyDescent="0.4">
      <c r="A1284">
        <v>16978799224</v>
      </c>
      <c r="B1284" t="s">
        <v>16</v>
      </c>
      <c r="C1284" t="s">
        <v>28</v>
      </c>
      <c r="D1284" s="1">
        <v>35648</v>
      </c>
      <c r="E1284" s="1">
        <v>29320</v>
      </c>
      <c r="F1284" t="s">
        <v>29</v>
      </c>
      <c r="G1284" t="s">
        <v>19</v>
      </c>
      <c r="H1284">
        <v>2</v>
      </c>
      <c r="I1284" t="s">
        <v>47</v>
      </c>
      <c r="J1284" t="s">
        <v>42</v>
      </c>
      <c r="K1284" t="s">
        <v>23</v>
      </c>
      <c r="L1284" t="s">
        <v>22</v>
      </c>
      <c r="M1284">
        <v>69</v>
      </c>
      <c r="N1284">
        <v>14</v>
      </c>
      <c r="O1284">
        <v>55</v>
      </c>
      <c r="P1284">
        <v>100</v>
      </c>
      <c r="Q1284" s="1">
        <v>42735</v>
      </c>
      <c r="R1284" t="s">
        <v>22</v>
      </c>
      <c r="S1284">
        <v>139</v>
      </c>
      <c r="T1284">
        <v>41</v>
      </c>
      <c r="U1284" t="b">
        <v>1</v>
      </c>
      <c r="V1284" t="b">
        <v>1</v>
      </c>
      <c r="W1284" t="s">
        <v>18</v>
      </c>
      <c r="X1284" s="1"/>
      <c r="Y1284" t="s">
        <v>18</v>
      </c>
      <c r="Z1284" t="s">
        <v>18</v>
      </c>
    </row>
    <row r="1285" spans="1:26" hidden="1" x14ac:dyDescent="0.4">
      <c r="A1285">
        <v>16622100515</v>
      </c>
      <c r="B1285" t="s">
        <v>16</v>
      </c>
      <c r="C1285" t="s">
        <v>17</v>
      </c>
      <c r="D1285" s="1">
        <v>35048</v>
      </c>
      <c r="E1285" s="1">
        <v>27950</v>
      </c>
      <c r="F1285" t="s">
        <v>25</v>
      </c>
      <c r="G1285" t="s">
        <v>19</v>
      </c>
      <c r="H1285">
        <v>-1</v>
      </c>
      <c r="I1285" t="s">
        <v>114</v>
      </c>
      <c r="J1285" t="s">
        <v>31</v>
      </c>
      <c r="K1285" t="s">
        <v>24</v>
      </c>
      <c r="L1285" t="s">
        <v>22</v>
      </c>
      <c r="M1285">
        <v>1032</v>
      </c>
      <c r="N1285">
        <v>1032</v>
      </c>
      <c r="O1285">
        <v>0</v>
      </c>
      <c r="P1285">
        <v>0</v>
      </c>
      <c r="R1285" t="s">
        <v>22</v>
      </c>
      <c r="S1285">
        <v>405</v>
      </c>
      <c r="T1285">
        <v>417</v>
      </c>
      <c r="U1285" t="b">
        <v>0</v>
      </c>
      <c r="V1285" t="b">
        <v>1</v>
      </c>
      <c r="W1285" t="s">
        <v>18</v>
      </c>
      <c r="X1285" s="1"/>
      <c r="Y1285" t="s">
        <v>18</v>
      </c>
      <c r="Z1285" t="s">
        <v>18</v>
      </c>
    </row>
    <row r="1286" spans="1:26" hidden="1" x14ac:dyDescent="0.4">
      <c r="A1286">
        <v>15888537245</v>
      </c>
      <c r="B1286" t="s">
        <v>16</v>
      </c>
      <c r="C1286" t="s">
        <v>28</v>
      </c>
      <c r="D1286" s="1">
        <v>34130</v>
      </c>
      <c r="E1286" s="1">
        <v>21130</v>
      </c>
      <c r="F1286" t="s">
        <v>25</v>
      </c>
      <c r="G1286" t="s">
        <v>19</v>
      </c>
      <c r="H1286">
        <v>-1</v>
      </c>
      <c r="I1286" t="s">
        <v>331</v>
      </c>
      <c r="J1286" t="s">
        <v>38</v>
      </c>
      <c r="K1286" t="s">
        <v>16</v>
      </c>
      <c r="L1286" t="s">
        <v>22</v>
      </c>
      <c r="M1286">
        <v>380</v>
      </c>
      <c r="N1286">
        <v>329</v>
      </c>
      <c r="O1286">
        <v>51</v>
      </c>
      <c r="P1286">
        <v>100</v>
      </c>
      <c r="Q1286" s="1">
        <v>41259</v>
      </c>
      <c r="R1286" t="s">
        <v>22</v>
      </c>
      <c r="S1286">
        <v>15</v>
      </c>
      <c r="T1286">
        <v>31</v>
      </c>
      <c r="U1286" t="b">
        <v>0</v>
      </c>
      <c r="V1286" t="b">
        <v>0</v>
      </c>
      <c r="W1286" t="s">
        <v>18</v>
      </c>
      <c r="X1286" s="1"/>
      <c r="Y1286" t="s">
        <v>18</v>
      </c>
      <c r="Z1286" t="s">
        <v>18</v>
      </c>
    </row>
    <row r="1287" spans="1:26" x14ac:dyDescent="0.4">
      <c r="A1287">
        <v>15865569809</v>
      </c>
      <c r="B1287" t="s">
        <v>16</v>
      </c>
      <c r="C1287" t="s">
        <v>24</v>
      </c>
      <c r="D1287" s="1">
        <v>34920</v>
      </c>
      <c r="E1287" t="s">
        <v>60</v>
      </c>
      <c r="G1287" t="s">
        <v>19</v>
      </c>
      <c r="H1287">
        <v>-1</v>
      </c>
      <c r="I1287" t="s">
        <v>71</v>
      </c>
      <c r="J1287" t="s">
        <v>34</v>
      </c>
      <c r="K1287" t="s">
        <v>23</v>
      </c>
      <c r="L1287" t="s">
        <v>22</v>
      </c>
      <c r="M1287">
        <v>5243</v>
      </c>
      <c r="N1287">
        <v>5074</v>
      </c>
      <c r="O1287">
        <v>169</v>
      </c>
      <c r="P1287">
        <v>10</v>
      </c>
      <c r="Q1287" s="1">
        <v>41790</v>
      </c>
      <c r="R1287" t="s">
        <v>22</v>
      </c>
      <c r="S1287">
        <v>1827</v>
      </c>
      <c r="T1287">
        <v>604</v>
      </c>
      <c r="U1287" t="b">
        <v>0</v>
      </c>
      <c r="V1287" t="b">
        <v>1</v>
      </c>
      <c r="W1287" t="s">
        <v>18</v>
      </c>
      <c r="X1287" s="1"/>
      <c r="Y1287" t="s">
        <v>18</v>
      </c>
      <c r="Z1287" t="s">
        <v>18</v>
      </c>
    </row>
    <row r="1288" spans="1:26" hidden="1" x14ac:dyDescent="0.4">
      <c r="A1288">
        <v>16324493603</v>
      </c>
      <c r="B1288" t="s">
        <v>16</v>
      </c>
      <c r="C1288" t="s">
        <v>28</v>
      </c>
      <c r="D1288" s="1">
        <v>33804</v>
      </c>
      <c r="E1288" s="1">
        <v>23555</v>
      </c>
      <c r="G1288" t="s">
        <v>19</v>
      </c>
      <c r="H1288">
        <v>0</v>
      </c>
      <c r="I1288" t="s">
        <v>35</v>
      </c>
      <c r="J1288" t="s">
        <v>21</v>
      </c>
      <c r="K1288" t="s">
        <v>23</v>
      </c>
      <c r="L1288" t="s">
        <v>22</v>
      </c>
      <c r="M1288">
        <v>146</v>
      </c>
      <c r="N1288">
        <v>42</v>
      </c>
      <c r="O1288">
        <v>104</v>
      </c>
      <c r="P1288">
        <v>100</v>
      </c>
      <c r="Q1288" s="1">
        <v>42682</v>
      </c>
      <c r="R1288" t="s">
        <v>22</v>
      </c>
      <c r="S1288">
        <v>153</v>
      </c>
      <c r="T1288">
        <v>31</v>
      </c>
      <c r="U1288" t="b">
        <v>0</v>
      </c>
      <c r="V1288" t="b">
        <v>1</v>
      </c>
      <c r="W1288" t="s">
        <v>18</v>
      </c>
      <c r="X1288" s="1"/>
      <c r="Y1288" t="s">
        <v>18</v>
      </c>
      <c r="Z1288" t="s">
        <v>18</v>
      </c>
    </row>
    <row r="1289" spans="1:26" hidden="1" x14ac:dyDescent="0.4">
      <c r="A1289">
        <v>18979273238</v>
      </c>
      <c r="B1289" t="s">
        <v>16</v>
      </c>
      <c r="C1289" t="s">
        <v>24</v>
      </c>
      <c r="D1289" s="1">
        <v>34834</v>
      </c>
      <c r="E1289" s="1">
        <v>27971</v>
      </c>
      <c r="F1289" t="s">
        <v>25</v>
      </c>
      <c r="G1289" t="s">
        <v>19</v>
      </c>
      <c r="H1289">
        <v>-1</v>
      </c>
      <c r="I1289" t="s">
        <v>332</v>
      </c>
      <c r="J1289" t="s">
        <v>38</v>
      </c>
      <c r="K1289" t="s">
        <v>16</v>
      </c>
      <c r="L1289" t="s">
        <v>22</v>
      </c>
      <c r="M1289">
        <v>11426</v>
      </c>
      <c r="N1289">
        <v>11346</v>
      </c>
      <c r="O1289">
        <v>80</v>
      </c>
      <c r="P1289">
        <v>10</v>
      </c>
      <c r="Q1289" s="1">
        <v>43662</v>
      </c>
      <c r="R1289" t="s">
        <v>22</v>
      </c>
      <c r="S1289">
        <v>3441</v>
      </c>
      <c r="T1289">
        <v>2086</v>
      </c>
      <c r="U1289" t="b">
        <v>1</v>
      </c>
      <c r="V1289" t="b">
        <v>1</v>
      </c>
      <c r="W1289" t="s">
        <v>18</v>
      </c>
      <c r="X1289" s="1"/>
      <c r="Y1289" t="s">
        <v>18</v>
      </c>
      <c r="Z1289" t="s">
        <v>18</v>
      </c>
    </row>
    <row r="1290" spans="1:26" hidden="1" x14ac:dyDescent="0.4">
      <c r="A1290">
        <v>14397682398</v>
      </c>
      <c r="B1290" t="s">
        <v>16</v>
      </c>
      <c r="C1290" t="s">
        <v>28</v>
      </c>
      <c r="D1290" s="1">
        <v>35566</v>
      </c>
      <c r="E1290" s="1">
        <v>26764</v>
      </c>
      <c r="F1290" t="s">
        <v>25</v>
      </c>
      <c r="G1290" t="s">
        <v>19</v>
      </c>
      <c r="H1290">
        <v>0</v>
      </c>
      <c r="I1290" t="s">
        <v>35</v>
      </c>
      <c r="J1290" t="s">
        <v>21</v>
      </c>
      <c r="K1290" t="s">
        <v>23</v>
      </c>
      <c r="L1290" t="s">
        <v>22</v>
      </c>
      <c r="M1290">
        <v>2033</v>
      </c>
      <c r="N1290">
        <v>1842</v>
      </c>
      <c r="O1290">
        <v>191</v>
      </c>
      <c r="P1290">
        <v>100</v>
      </c>
      <c r="Q1290" s="1">
        <v>43478</v>
      </c>
      <c r="R1290" t="s">
        <v>22</v>
      </c>
      <c r="S1290">
        <v>4</v>
      </c>
      <c r="T1290">
        <v>1</v>
      </c>
      <c r="U1290" t="b">
        <v>0</v>
      </c>
      <c r="V1290" t="b">
        <v>1</v>
      </c>
      <c r="W1290" t="s">
        <v>18</v>
      </c>
      <c r="X1290" s="1"/>
      <c r="Y1290" t="s">
        <v>18</v>
      </c>
      <c r="Z1290" t="s">
        <v>18</v>
      </c>
    </row>
    <row r="1291" spans="1:26" x14ac:dyDescent="0.4">
      <c r="A1291">
        <v>17422928927</v>
      </c>
      <c r="B1291" t="s">
        <v>16</v>
      </c>
      <c r="C1291" t="s">
        <v>17</v>
      </c>
      <c r="D1291" s="1">
        <v>35704</v>
      </c>
      <c r="E1291" t="s">
        <v>60</v>
      </c>
      <c r="G1291" t="s">
        <v>19</v>
      </c>
      <c r="H1291">
        <v>-1</v>
      </c>
      <c r="I1291" t="s">
        <v>168</v>
      </c>
      <c r="J1291" t="s">
        <v>31</v>
      </c>
      <c r="K1291" t="s">
        <v>24</v>
      </c>
      <c r="L1291" t="s">
        <v>22</v>
      </c>
      <c r="M1291">
        <v>6597</v>
      </c>
      <c r="N1291">
        <v>5222</v>
      </c>
      <c r="O1291">
        <v>1375</v>
      </c>
      <c r="P1291">
        <v>0</v>
      </c>
      <c r="Q1291" s="1">
        <v>43635</v>
      </c>
      <c r="R1291" t="s">
        <v>22</v>
      </c>
      <c r="S1291">
        <v>713</v>
      </c>
      <c r="T1291">
        <v>860</v>
      </c>
      <c r="U1291" t="b">
        <v>1</v>
      </c>
      <c r="V1291" t="b">
        <v>1</v>
      </c>
      <c r="W1291" t="s">
        <v>18</v>
      </c>
      <c r="X1291" s="1"/>
      <c r="Y1291" t="s">
        <v>18</v>
      </c>
      <c r="Z1291" t="s">
        <v>18</v>
      </c>
    </row>
    <row r="1292" spans="1:26" hidden="1" x14ac:dyDescent="0.4">
      <c r="A1292">
        <v>11665401336</v>
      </c>
      <c r="B1292" t="s">
        <v>16</v>
      </c>
      <c r="C1292" t="s">
        <v>17</v>
      </c>
      <c r="D1292" s="1">
        <v>33737</v>
      </c>
      <c r="E1292" s="1">
        <v>25090</v>
      </c>
      <c r="G1292" t="s">
        <v>19</v>
      </c>
      <c r="H1292">
        <v>-1</v>
      </c>
      <c r="I1292" t="s">
        <v>20</v>
      </c>
      <c r="J1292" t="s">
        <v>21</v>
      </c>
      <c r="K1292" t="s">
        <v>23</v>
      </c>
      <c r="L1292" t="s">
        <v>22</v>
      </c>
      <c r="M1292">
        <v>7152</v>
      </c>
      <c r="N1292">
        <v>6952</v>
      </c>
      <c r="O1292">
        <v>200</v>
      </c>
      <c r="P1292">
        <v>100</v>
      </c>
      <c r="Q1292" s="1">
        <v>43637</v>
      </c>
      <c r="R1292" t="s">
        <v>22</v>
      </c>
      <c r="S1292">
        <v>1218</v>
      </c>
      <c r="T1292">
        <v>298</v>
      </c>
      <c r="U1292" t="b">
        <v>1</v>
      </c>
      <c r="V1292" t="b">
        <v>1</v>
      </c>
      <c r="W1292" t="s">
        <v>18</v>
      </c>
      <c r="X1292" s="1"/>
      <c r="Y1292" t="s">
        <v>18</v>
      </c>
      <c r="Z1292" t="s">
        <v>18</v>
      </c>
    </row>
    <row r="1293" spans="1:26" x14ac:dyDescent="0.4">
      <c r="A1293">
        <v>14041296515</v>
      </c>
      <c r="B1293" t="s">
        <v>16</v>
      </c>
      <c r="C1293" t="s">
        <v>28</v>
      </c>
      <c r="D1293" s="1">
        <v>37161</v>
      </c>
      <c r="E1293" t="s">
        <v>60</v>
      </c>
      <c r="F1293" t="s">
        <v>29</v>
      </c>
      <c r="G1293" t="s">
        <v>19</v>
      </c>
      <c r="H1293">
        <v>-1</v>
      </c>
      <c r="I1293" t="s">
        <v>90</v>
      </c>
      <c r="J1293" t="s">
        <v>49</v>
      </c>
      <c r="K1293" t="s">
        <v>50</v>
      </c>
      <c r="L1293" t="s">
        <v>22</v>
      </c>
      <c r="M1293">
        <v>343</v>
      </c>
      <c r="N1293">
        <v>343</v>
      </c>
      <c r="O1293">
        <v>0</v>
      </c>
      <c r="P1293">
        <v>0</v>
      </c>
      <c r="R1293" t="s">
        <v>22</v>
      </c>
      <c r="S1293">
        <v>5</v>
      </c>
      <c r="T1293">
        <v>1</v>
      </c>
      <c r="U1293" t="b">
        <v>0</v>
      </c>
      <c r="V1293" t="b">
        <v>1</v>
      </c>
      <c r="W1293" t="s">
        <v>18</v>
      </c>
      <c r="X1293" s="1"/>
      <c r="Y1293" t="s">
        <v>18</v>
      </c>
      <c r="Z1293" t="s">
        <v>18</v>
      </c>
    </row>
    <row r="1294" spans="1:26" hidden="1" x14ac:dyDescent="0.4">
      <c r="A1294">
        <v>16144421797</v>
      </c>
      <c r="B1294" t="s">
        <v>16</v>
      </c>
      <c r="C1294" t="s">
        <v>28</v>
      </c>
      <c r="D1294" s="1">
        <v>34578</v>
      </c>
      <c r="E1294" s="1">
        <v>27219</v>
      </c>
      <c r="F1294" t="s">
        <v>29</v>
      </c>
      <c r="G1294" t="s">
        <v>19</v>
      </c>
      <c r="H1294">
        <v>2</v>
      </c>
      <c r="I1294" t="s">
        <v>146</v>
      </c>
      <c r="J1294" t="s">
        <v>38</v>
      </c>
      <c r="K1294" t="s">
        <v>16</v>
      </c>
      <c r="L1294" t="s">
        <v>22</v>
      </c>
      <c r="M1294">
        <v>925</v>
      </c>
      <c r="N1294">
        <v>521</v>
      </c>
      <c r="O1294">
        <v>404</v>
      </c>
      <c r="P1294">
        <v>100</v>
      </c>
      <c r="Q1294" s="1">
        <v>41276</v>
      </c>
      <c r="R1294" t="s">
        <v>22</v>
      </c>
      <c r="S1294">
        <v>52</v>
      </c>
      <c r="T1294">
        <v>18</v>
      </c>
      <c r="U1294" t="b">
        <v>0</v>
      </c>
      <c r="V1294" t="b">
        <v>0</v>
      </c>
      <c r="W1294" t="s">
        <v>18</v>
      </c>
      <c r="X1294" s="1"/>
      <c r="Y1294" t="s">
        <v>18</v>
      </c>
      <c r="Z1294" t="s">
        <v>18</v>
      </c>
    </row>
    <row r="1295" spans="1:26" hidden="1" x14ac:dyDescent="0.4">
      <c r="A1295">
        <v>13357302930</v>
      </c>
      <c r="B1295" t="s">
        <v>16</v>
      </c>
      <c r="C1295" t="s">
        <v>28</v>
      </c>
      <c r="D1295" s="1">
        <v>37363</v>
      </c>
      <c r="E1295" s="1">
        <v>24182</v>
      </c>
      <c r="F1295" t="s">
        <v>25</v>
      </c>
      <c r="G1295" t="s">
        <v>19</v>
      </c>
      <c r="H1295">
        <v>-1</v>
      </c>
      <c r="I1295" t="s">
        <v>101</v>
      </c>
      <c r="J1295" t="s">
        <v>31</v>
      </c>
      <c r="K1295" t="s">
        <v>24</v>
      </c>
      <c r="L1295" t="s">
        <v>22</v>
      </c>
      <c r="M1295">
        <v>516</v>
      </c>
      <c r="N1295">
        <v>461</v>
      </c>
      <c r="O1295">
        <v>55</v>
      </c>
      <c r="P1295">
        <v>100</v>
      </c>
      <c r="Q1295" s="1">
        <v>42643</v>
      </c>
      <c r="R1295" t="s">
        <v>22</v>
      </c>
      <c r="S1295">
        <v>59</v>
      </c>
      <c r="T1295">
        <v>17</v>
      </c>
      <c r="U1295" t="b">
        <v>1</v>
      </c>
      <c r="V1295" t="b">
        <v>1</v>
      </c>
      <c r="W1295" t="s">
        <v>18</v>
      </c>
      <c r="X1295" s="1"/>
      <c r="Y1295" t="s">
        <v>18</v>
      </c>
      <c r="Z1295" t="s">
        <v>18</v>
      </c>
    </row>
    <row r="1296" spans="1:26" hidden="1" x14ac:dyDescent="0.4">
      <c r="A1296">
        <v>13698253120</v>
      </c>
      <c r="B1296" t="s">
        <v>16</v>
      </c>
      <c r="C1296" t="s">
        <v>28</v>
      </c>
      <c r="D1296" s="1">
        <v>39911</v>
      </c>
      <c r="E1296" s="1">
        <v>30961</v>
      </c>
      <c r="G1296" t="s">
        <v>19</v>
      </c>
      <c r="H1296">
        <v>-1</v>
      </c>
      <c r="I1296" t="s">
        <v>47</v>
      </c>
      <c r="J1296" t="s">
        <v>42</v>
      </c>
      <c r="K1296" t="s">
        <v>23</v>
      </c>
      <c r="L1296" t="s">
        <v>22</v>
      </c>
      <c r="M1296">
        <v>200</v>
      </c>
      <c r="N1296">
        <v>111</v>
      </c>
      <c r="O1296">
        <v>89</v>
      </c>
      <c r="P1296">
        <v>100</v>
      </c>
      <c r="Q1296" s="1">
        <v>43147</v>
      </c>
      <c r="R1296" t="s">
        <v>22</v>
      </c>
      <c r="S1296">
        <v>179</v>
      </c>
      <c r="T1296">
        <v>21</v>
      </c>
      <c r="U1296" t="b">
        <v>0</v>
      </c>
      <c r="V1296" t="b">
        <v>1</v>
      </c>
      <c r="W1296" t="s">
        <v>18</v>
      </c>
      <c r="X1296" s="1"/>
      <c r="Y1296" t="s">
        <v>18</v>
      </c>
      <c r="Z1296" t="s">
        <v>18</v>
      </c>
    </row>
    <row r="1297" spans="1:26" hidden="1" x14ac:dyDescent="0.4">
      <c r="A1297">
        <v>11345554368</v>
      </c>
      <c r="B1297" t="s">
        <v>16</v>
      </c>
      <c r="C1297" t="s">
        <v>28</v>
      </c>
      <c r="D1297" s="1">
        <v>37359</v>
      </c>
      <c r="E1297" s="1">
        <v>29169</v>
      </c>
      <c r="F1297" t="s">
        <v>29</v>
      </c>
      <c r="G1297" t="s">
        <v>19</v>
      </c>
      <c r="H1297">
        <v>0</v>
      </c>
      <c r="I1297" t="s">
        <v>159</v>
      </c>
      <c r="J1297" t="s">
        <v>27</v>
      </c>
      <c r="K1297" t="s">
        <v>16</v>
      </c>
      <c r="L1297" t="s">
        <v>22</v>
      </c>
      <c r="M1297">
        <v>87</v>
      </c>
      <c r="N1297">
        <v>30</v>
      </c>
      <c r="O1297">
        <v>57</v>
      </c>
      <c r="P1297">
        <v>100</v>
      </c>
      <c r="Q1297" s="1">
        <v>41622</v>
      </c>
      <c r="R1297" t="s">
        <v>22</v>
      </c>
      <c r="S1297">
        <v>120</v>
      </c>
      <c r="T1297">
        <v>7</v>
      </c>
      <c r="U1297" t="b">
        <v>0</v>
      </c>
      <c r="V1297" t="b">
        <v>1</v>
      </c>
      <c r="W1297" t="s">
        <v>18</v>
      </c>
      <c r="X1297" s="1"/>
      <c r="Y1297" t="s">
        <v>18</v>
      </c>
      <c r="Z1297" t="s">
        <v>18</v>
      </c>
    </row>
    <row r="1298" spans="1:26" hidden="1" x14ac:dyDescent="0.4">
      <c r="A1298">
        <v>13047784360</v>
      </c>
      <c r="B1298" t="s">
        <v>16</v>
      </c>
      <c r="C1298" t="s">
        <v>28</v>
      </c>
      <c r="D1298" s="1">
        <v>37558</v>
      </c>
      <c r="E1298" s="1">
        <v>30079</v>
      </c>
      <c r="F1298" t="s">
        <v>25</v>
      </c>
      <c r="G1298" t="s">
        <v>19</v>
      </c>
      <c r="H1298">
        <v>-1</v>
      </c>
      <c r="I1298" t="s">
        <v>178</v>
      </c>
      <c r="J1298" t="s">
        <v>31</v>
      </c>
      <c r="K1298" t="s">
        <v>24</v>
      </c>
      <c r="L1298" t="s">
        <v>22</v>
      </c>
      <c r="M1298">
        <v>1113</v>
      </c>
      <c r="N1298">
        <v>1113</v>
      </c>
      <c r="O1298">
        <v>0</v>
      </c>
      <c r="P1298">
        <v>0</v>
      </c>
      <c r="R1298" t="s">
        <v>22</v>
      </c>
      <c r="S1298">
        <v>-17</v>
      </c>
      <c r="T1298">
        <v>8</v>
      </c>
      <c r="U1298" t="b">
        <v>0</v>
      </c>
      <c r="W1298" t="s">
        <v>18</v>
      </c>
      <c r="X1298" s="1"/>
      <c r="Y1298" t="s">
        <v>18</v>
      </c>
      <c r="Z1298" t="s">
        <v>18</v>
      </c>
    </row>
    <row r="1299" spans="1:26" hidden="1" x14ac:dyDescent="0.4">
      <c r="A1299">
        <v>14860269928</v>
      </c>
      <c r="B1299" t="s">
        <v>16</v>
      </c>
      <c r="C1299" t="s">
        <v>28</v>
      </c>
      <c r="D1299" s="1">
        <v>37524</v>
      </c>
      <c r="E1299" s="1">
        <v>26551</v>
      </c>
      <c r="F1299" t="s">
        <v>25</v>
      </c>
      <c r="G1299" t="s">
        <v>19</v>
      </c>
      <c r="H1299">
        <v>-1</v>
      </c>
      <c r="I1299" t="s">
        <v>105</v>
      </c>
      <c r="J1299" t="s">
        <v>31</v>
      </c>
      <c r="K1299" t="s">
        <v>24</v>
      </c>
      <c r="L1299" t="s">
        <v>22</v>
      </c>
      <c r="M1299">
        <v>581</v>
      </c>
      <c r="N1299">
        <v>510</v>
      </c>
      <c r="O1299">
        <v>71</v>
      </c>
      <c r="P1299">
        <v>100</v>
      </c>
      <c r="Q1299" s="1">
        <v>42804</v>
      </c>
      <c r="R1299" t="s">
        <v>22</v>
      </c>
      <c r="S1299">
        <v>7</v>
      </c>
      <c r="T1299">
        <v>11</v>
      </c>
      <c r="U1299" t="b">
        <v>0</v>
      </c>
      <c r="V1299" t="b">
        <v>1</v>
      </c>
      <c r="W1299" t="s">
        <v>18</v>
      </c>
      <c r="X1299" s="1"/>
      <c r="Y1299" t="s">
        <v>18</v>
      </c>
      <c r="Z1299" t="s">
        <v>18</v>
      </c>
    </row>
    <row r="1300" spans="1:26" hidden="1" x14ac:dyDescent="0.4">
      <c r="A1300">
        <v>10052245205</v>
      </c>
      <c r="B1300" t="s">
        <v>16</v>
      </c>
      <c r="C1300" t="s">
        <v>28</v>
      </c>
      <c r="D1300" s="1">
        <v>38119</v>
      </c>
      <c r="E1300" s="1">
        <v>29981</v>
      </c>
      <c r="F1300" t="s">
        <v>25</v>
      </c>
      <c r="G1300" t="s">
        <v>19</v>
      </c>
      <c r="H1300">
        <v>2</v>
      </c>
      <c r="I1300" t="s">
        <v>79</v>
      </c>
      <c r="J1300" t="s">
        <v>31</v>
      </c>
      <c r="K1300" t="s">
        <v>24</v>
      </c>
      <c r="L1300" t="s">
        <v>22</v>
      </c>
      <c r="M1300">
        <v>498</v>
      </c>
      <c r="N1300">
        <v>465</v>
      </c>
      <c r="O1300">
        <v>33</v>
      </c>
      <c r="P1300">
        <v>100</v>
      </c>
      <c r="Q1300" s="1">
        <v>42116</v>
      </c>
      <c r="R1300" t="s">
        <v>22</v>
      </c>
      <c r="S1300">
        <v>14</v>
      </c>
      <c r="T1300">
        <v>4</v>
      </c>
      <c r="U1300" t="b">
        <v>0</v>
      </c>
      <c r="W1300" t="s">
        <v>18</v>
      </c>
      <c r="X1300" s="1"/>
      <c r="Y1300" t="s">
        <v>18</v>
      </c>
      <c r="Z1300" t="s">
        <v>18</v>
      </c>
    </row>
    <row r="1301" spans="1:26" hidden="1" x14ac:dyDescent="0.4">
      <c r="A1301">
        <v>16928328404</v>
      </c>
      <c r="B1301" t="s">
        <v>16</v>
      </c>
      <c r="C1301" t="s">
        <v>17</v>
      </c>
      <c r="D1301" s="1">
        <v>37942</v>
      </c>
      <c r="E1301" s="1">
        <v>29098</v>
      </c>
      <c r="F1301" t="s">
        <v>25</v>
      </c>
      <c r="G1301" t="s">
        <v>19</v>
      </c>
      <c r="H1301">
        <v>-1</v>
      </c>
      <c r="I1301" t="s">
        <v>36</v>
      </c>
      <c r="J1301" t="s">
        <v>31</v>
      </c>
      <c r="K1301" t="s">
        <v>24</v>
      </c>
      <c r="L1301" t="s">
        <v>22</v>
      </c>
      <c r="M1301">
        <v>261</v>
      </c>
      <c r="N1301">
        <v>0</v>
      </c>
      <c r="O1301">
        <v>261</v>
      </c>
      <c r="P1301">
        <v>100</v>
      </c>
      <c r="Q1301" s="1">
        <v>42012</v>
      </c>
      <c r="R1301" t="s">
        <v>22</v>
      </c>
      <c r="S1301">
        <v>508</v>
      </c>
      <c r="T1301">
        <v>1316</v>
      </c>
      <c r="U1301" t="b">
        <v>1</v>
      </c>
      <c r="V1301" t="b">
        <v>1</v>
      </c>
      <c r="W1301" t="s">
        <v>18</v>
      </c>
      <c r="X1301" s="1"/>
      <c r="Y1301" t="s">
        <v>18</v>
      </c>
      <c r="Z1301" t="s">
        <v>18</v>
      </c>
    </row>
    <row r="1302" spans="1:26" hidden="1" x14ac:dyDescent="0.4">
      <c r="A1302">
        <v>17055601909</v>
      </c>
      <c r="B1302" t="s">
        <v>16</v>
      </c>
      <c r="C1302" t="s">
        <v>28</v>
      </c>
      <c r="D1302" s="1">
        <v>38341</v>
      </c>
      <c r="E1302" s="1">
        <v>26820</v>
      </c>
      <c r="F1302" t="s">
        <v>25</v>
      </c>
      <c r="G1302" t="s">
        <v>19</v>
      </c>
      <c r="H1302">
        <v>-1</v>
      </c>
      <c r="I1302" t="s">
        <v>115</v>
      </c>
      <c r="J1302" t="s">
        <v>31</v>
      </c>
      <c r="K1302" t="s">
        <v>24</v>
      </c>
      <c r="L1302" t="s">
        <v>22</v>
      </c>
      <c r="M1302">
        <v>4128</v>
      </c>
      <c r="N1302">
        <v>4126</v>
      </c>
      <c r="O1302">
        <v>2</v>
      </c>
      <c r="P1302">
        <v>100</v>
      </c>
      <c r="Q1302" s="1">
        <v>41078</v>
      </c>
      <c r="R1302" t="s">
        <v>22</v>
      </c>
      <c r="S1302">
        <v>35</v>
      </c>
      <c r="T1302">
        <v>16</v>
      </c>
      <c r="U1302" t="b">
        <v>0</v>
      </c>
      <c r="V1302" t="b">
        <v>1</v>
      </c>
      <c r="W1302" t="s">
        <v>18</v>
      </c>
      <c r="X1302" s="1"/>
      <c r="Y1302" t="s">
        <v>18</v>
      </c>
      <c r="Z1302" t="s">
        <v>18</v>
      </c>
    </row>
    <row r="1303" spans="1:26" hidden="1" x14ac:dyDescent="0.4">
      <c r="A1303">
        <v>11855745593</v>
      </c>
      <c r="B1303" t="s">
        <v>16</v>
      </c>
      <c r="C1303" t="s">
        <v>28</v>
      </c>
      <c r="D1303" s="1">
        <v>38399</v>
      </c>
      <c r="E1303" s="1">
        <v>30282</v>
      </c>
      <c r="F1303" t="s">
        <v>25</v>
      </c>
      <c r="G1303" t="s">
        <v>19</v>
      </c>
      <c r="H1303">
        <v>-1</v>
      </c>
      <c r="I1303" t="s">
        <v>288</v>
      </c>
      <c r="J1303" t="s">
        <v>49</v>
      </c>
      <c r="K1303" t="s">
        <v>50</v>
      </c>
      <c r="L1303" t="s">
        <v>22</v>
      </c>
      <c r="M1303">
        <v>221</v>
      </c>
      <c r="N1303">
        <v>96</v>
      </c>
      <c r="O1303">
        <v>125</v>
      </c>
      <c r="P1303">
        <v>100</v>
      </c>
      <c r="Q1303" s="1">
        <v>41034</v>
      </c>
      <c r="R1303" t="s">
        <v>22</v>
      </c>
      <c r="S1303">
        <v>29</v>
      </c>
      <c r="T1303">
        <v>31</v>
      </c>
      <c r="U1303" t="b">
        <v>0</v>
      </c>
      <c r="V1303" t="b">
        <v>1</v>
      </c>
      <c r="W1303" t="s">
        <v>18</v>
      </c>
      <c r="X1303" s="1"/>
      <c r="Y1303" t="s">
        <v>18</v>
      </c>
      <c r="Z1303" t="s">
        <v>18</v>
      </c>
    </row>
    <row r="1304" spans="1:26" hidden="1" x14ac:dyDescent="0.4">
      <c r="A1304">
        <v>16084669805</v>
      </c>
      <c r="B1304" t="s">
        <v>16</v>
      </c>
      <c r="C1304" t="s">
        <v>28</v>
      </c>
      <c r="D1304" s="1">
        <v>38699</v>
      </c>
      <c r="E1304" s="1">
        <v>27278</v>
      </c>
      <c r="F1304" t="s">
        <v>29</v>
      </c>
      <c r="G1304" t="s">
        <v>19</v>
      </c>
      <c r="H1304">
        <v>-1</v>
      </c>
      <c r="I1304" t="s">
        <v>112</v>
      </c>
      <c r="J1304" t="s">
        <v>49</v>
      </c>
      <c r="K1304" t="s">
        <v>50</v>
      </c>
      <c r="L1304" t="s">
        <v>22</v>
      </c>
      <c r="M1304">
        <v>130</v>
      </c>
      <c r="N1304">
        <v>29</v>
      </c>
      <c r="O1304">
        <v>101</v>
      </c>
      <c r="P1304">
        <v>100</v>
      </c>
      <c r="Q1304" s="1">
        <v>43436</v>
      </c>
      <c r="R1304" t="s">
        <v>22</v>
      </c>
      <c r="S1304">
        <v>33</v>
      </c>
      <c r="T1304">
        <v>3</v>
      </c>
      <c r="U1304" t="b">
        <v>0</v>
      </c>
      <c r="V1304" t="b">
        <v>1</v>
      </c>
      <c r="W1304" t="s">
        <v>18</v>
      </c>
      <c r="X1304" s="1"/>
      <c r="Y1304" t="s">
        <v>18</v>
      </c>
      <c r="Z1304" t="s">
        <v>18</v>
      </c>
    </row>
    <row r="1305" spans="1:26" hidden="1" x14ac:dyDescent="0.4">
      <c r="A1305">
        <v>11536597849</v>
      </c>
      <c r="B1305" t="s">
        <v>16</v>
      </c>
      <c r="C1305" t="s">
        <v>28</v>
      </c>
      <c r="D1305" s="1">
        <v>40074</v>
      </c>
      <c r="E1305" s="1">
        <v>32936</v>
      </c>
      <c r="G1305" t="s">
        <v>19</v>
      </c>
      <c r="H1305">
        <v>-1</v>
      </c>
      <c r="I1305" t="s">
        <v>121</v>
      </c>
      <c r="J1305" t="s">
        <v>42</v>
      </c>
      <c r="K1305" t="s">
        <v>23</v>
      </c>
      <c r="L1305" t="s">
        <v>22</v>
      </c>
      <c r="M1305">
        <v>1160</v>
      </c>
      <c r="N1305">
        <v>1119</v>
      </c>
      <c r="O1305">
        <v>41</v>
      </c>
      <c r="P1305">
        <v>30</v>
      </c>
      <c r="Q1305" s="1">
        <v>43169</v>
      </c>
      <c r="R1305" t="s">
        <v>22</v>
      </c>
      <c r="S1305">
        <v>72</v>
      </c>
      <c r="T1305">
        <v>2</v>
      </c>
      <c r="U1305" t="b">
        <v>0</v>
      </c>
      <c r="V1305" t="b">
        <v>1</v>
      </c>
      <c r="W1305" t="s">
        <v>18</v>
      </c>
      <c r="X1305" s="1"/>
      <c r="Y1305" t="s">
        <v>18</v>
      </c>
      <c r="Z1305" t="s">
        <v>18</v>
      </c>
    </row>
    <row r="1306" spans="1:26" hidden="1" x14ac:dyDescent="0.4">
      <c r="A1306">
        <v>10548399061</v>
      </c>
      <c r="B1306" t="s">
        <v>16</v>
      </c>
      <c r="C1306" t="s">
        <v>28</v>
      </c>
      <c r="D1306" s="1">
        <v>41005</v>
      </c>
      <c r="E1306" s="1">
        <v>31427</v>
      </c>
      <c r="F1306" t="s">
        <v>25</v>
      </c>
      <c r="G1306" t="s">
        <v>19</v>
      </c>
      <c r="H1306">
        <v>0</v>
      </c>
      <c r="I1306" t="s">
        <v>141</v>
      </c>
      <c r="J1306" t="s">
        <v>27</v>
      </c>
      <c r="K1306" t="s">
        <v>16</v>
      </c>
      <c r="L1306" t="s">
        <v>22</v>
      </c>
      <c r="M1306">
        <v>741</v>
      </c>
      <c r="N1306">
        <v>549</v>
      </c>
      <c r="O1306">
        <v>192</v>
      </c>
      <c r="P1306">
        <v>30</v>
      </c>
      <c r="Q1306" s="1">
        <v>41773</v>
      </c>
      <c r="R1306" t="s">
        <v>22</v>
      </c>
      <c r="S1306">
        <v>93</v>
      </c>
      <c r="T1306">
        <v>10</v>
      </c>
      <c r="U1306" t="b">
        <v>0</v>
      </c>
      <c r="V1306" t="b">
        <v>1</v>
      </c>
      <c r="W1306" t="s">
        <v>18</v>
      </c>
      <c r="X1306" s="1"/>
      <c r="Y1306" t="s">
        <v>18</v>
      </c>
      <c r="Z1306" t="s">
        <v>18</v>
      </c>
    </row>
    <row r="1307" spans="1:26" hidden="1" x14ac:dyDescent="0.4">
      <c r="A1307">
        <v>10919909370</v>
      </c>
      <c r="B1307" t="s">
        <v>16</v>
      </c>
      <c r="C1307" t="s">
        <v>28</v>
      </c>
      <c r="D1307" s="1">
        <v>41895</v>
      </c>
      <c r="E1307" s="1">
        <v>26810</v>
      </c>
      <c r="F1307" t="s">
        <v>25</v>
      </c>
      <c r="G1307" t="s">
        <v>19</v>
      </c>
      <c r="H1307">
        <v>-1</v>
      </c>
      <c r="I1307" t="s">
        <v>251</v>
      </c>
      <c r="J1307" t="s">
        <v>42</v>
      </c>
      <c r="K1307" t="s">
        <v>23</v>
      </c>
      <c r="L1307" t="s">
        <v>22</v>
      </c>
      <c r="M1307">
        <v>156</v>
      </c>
      <c r="N1307">
        <v>108</v>
      </c>
      <c r="O1307">
        <v>48</v>
      </c>
      <c r="P1307">
        <v>100</v>
      </c>
      <c r="Q1307" s="1">
        <v>41930</v>
      </c>
      <c r="R1307" t="s">
        <v>22</v>
      </c>
      <c r="S1307">
        <v>11</v>
      </c>
      <c r="T1307">
        <v>25</v>
      </c>
      <c r="U1307" t="b">
        <v>0</v>
      </c>
      <c r="V1307" t="b">
        <v>1</v>
      </c>
      <c r="W1307" t="s">
        <v>18</v>
      </c>
      <c r="X1307" s="1"/>
      <c r="Y1307" t="s">
        <v>18</v>
      </c>
      <c r="Z1307" t="s">
        <v>18</v>
      </c>
    </row>
    <row r="1308" spans="1:26" hidden="1" x14ac:dyDescent="0.4">
      <c r="A1308">
        <v>13002277360</v>
      </c>
      <c r="B1308" t="s">
        <v>16</v>
      </c>
      <c r="C1308" t="s">
        <v>28</v>
      </c>
      <c r="D1308" s="1">
        <v>42420</v>
      </c>
      <c r="E1308" s="1">
        <v>22341</v>
      </c>
      <c r="F1308" t="s">
        <v>29</v>
      </c>
      <c r="G1308" t="s">
        <v>19</v>
      </c>
      <c r="H1308">
        <v>-1</v>
      </c>
      <c r="I1308" t="s">
        <v>333</v>
      </c>
      <c r="J1308" t="s">
        <v>49</v>
      </c>
      <c r="K1308" t="s">
        <v>50</v>
      </c>
      <c r="L1308" t="s">
        <v>22</v>
      </c>
      <c r="M1308">
        <v>95</v>
      </c>
      <c r="N1308">
        <v>3</v>
      </c>
      <c r="O1308">
        <v>92</v>
      </c>
      <c r="P1308">
        <v>100</v>
      </c>
      <c r="Q1308" s="1">
        <v>42619</v>
      </c>
      <c r="R1308" t="s">
        <v>22</v>
      </c>
      <c r="S1308">
        <v>143</v>
      </c>
      <c r="T1308">
        <v>44</v>
      </c>
      <c r="U1308" t="b">
        <v>0</v>
      </c>
      <c r="V1308" t="b">
        <v>1</v>
      </c>
      <c r="W1308" t="s">
        <v>18</v>
      </c>
      <c r="X1308" s="1"/>
      <c r="Y1308" t="s">
        <v>18</v>
      </c>
      <c r="Z1308" t="s">
        <v>18</v>
      </c>
    </row>
    <row r="1309" spans="1:26" hidden="1" x14ac:dyDescent="0.4">
      <c r="A1309">
        <v>17444070216</v>
      </c>
      <c r="B1309" t="s">
        <v>16</v>
      </c>
      <c r="C1309" t="s">
        <v>28</v>
      </c>
      <c r="D1309" s="1">
        <v>35939</v>
      </c>
      <c r="E1309" s="1">
        <v>23088</v>
      </c>
      <c r="F1309" t="s">
        <v>29</v>
      </c>
      <c r="G1309" t="s">
        <v>25</v>
      </c>
      <c r="H1309">
        <v>-1</v>
      </c>
      <c r="I1309" t="s">
        <v>67</v>
      </c>
      <c r="J1309" t="s">
        <v>49</v>
      </c>
      <c r="K1309" t="s">
        <v>50</v>
      </c>
      <c r="L1309" t="s">
        <v>22</v>
      </c>
      <c r="M1309">
        <v>1826</v>
      </c>
      <c r="N1309">
        <v>1701</v>
      </c>
      <c r="O1309">
        <v>125</v>
      </c>
      <c r="P1309">
        <v>100</v>
      </c>
      <c r="Q1309" s="1">
        <v>42566</v>
      </c>
      <c r="R1309" t="s">
        <v>22</v>
      </c>
      <c r="S1309">
        <v>5</v>
      </c>
      <c r="T1309">
        <v>4</v>
      </c>
      <c r="U1309" t="b">
        <v>0</v>
      </c>
      <c r="V1309" t="b">
        <v>1</v>
      </c>
      <c r="W1309" t="s">
        <v>18</v>
      </c>
      <c r="X1309" s="1"/>
      <c r="Y1309" t="s">
        <v>18</v>
      </c>
      <c r="Z1309" t="s">
        <v>18</v>
      </c>
    </row>
    <row r="1310" spans="1:26" hidden="1" x14ac:dyDescent="0.4">
      <c r="A1310">
        <v>11478827492</v>
      </c>
      <c r="B1310" t="s">
        <v>16</v>
      </c>
      <c r="C1310" t="s">
        <v>28</v>
      </c>
      <c r="D1310" s="1">
        <v>43128</v>
      </c>
      <c r="E1310" s="1">
        <v>36724</v>
      </c>
      <c r="F1310" t="s">
        <v>25</v>
      </c>
      <c r="G1310" t="s">
        <v>19</v>
      </c>
      <c r="H1310">
        <v>-1</v>
      </c>
      <c r="I1310" t="s">
        <v>35</v>
      </c>
      <c r="J1310" t="s">
        <v>21</v>
      </c>
      <c r="K1310" t="s">
        <v>23</v>
      </c>
      <c r="L1310" t="s">
        <v>22</v>
      </c>
      <c r="M1310">
        <v>51</v>
      </c>
      <c r="N1310">
        <v>51</v>
      </c>
      <c r="O1310">
        <v>0</v>
      </c>
      <c r="P1310">
        <v>0</v>
      </c>
      <c r="Q1310" s="1">
        <v>43128</v>
      </c>
      <c r="R1310" t="s">
        <v>22</v>
      </c>
      <c r="S1310">
        <v>4</v>
      </c>
      <c r="T1310">
        <v>10</v>
      </c>
      <c r="U1310" t="b">
        <v>0</v>
      </c>
      <c r="V1310" t="b">
        <v>0</v>
      </c>
      <c r="W1310" t="s">
        <v>18</v>
      </c>
      <c r="X1310" s="1"/>
      <c r="Y1310" t="s">
        <v>18</v>
      </c>
      <c r="Z1310" t="s">
        <v>18</v>
      </c>
    </row>
    <row r="1311" spans="1:26" hidden="1" x14ac:dyDescent="0.4">
      <c r="A1311">
        <v>13792898550</v>
      </c>
      <c r="B1311" t="s">
        <v>16</v>
      </c>
      <c r="C1311" t="s">
        <v>28</v>
      </c>
      <c r="D1311" s="1">
        <v>43135</v>
      </c>
      <c r="E1311" s="1">
        <v>25384</v>
      </c>
      <c r="F1311" t="s">
        <v>29</v>
      </c>
      <c r="G1311" t="s">
        <v>19</v>
      </c>
      <c r="H1311">
        <v>-1</v>
      </c>
      <c r="I1311" t="s">
        <v>35</v>
      </c>
      <c r="J1311" t="s">
        <v>21</v>
      </c>
      <c r="K1311" t="s">
        <v>23</v>
      </c>
      <c r="L1311" t="s">
        <v>22</v>
      </c>
      <c r="M1311">
        <v>586</v>
      </c>
      <c r="N1311">
        <v>248</v>
      </c>
      <c r="O1311">
        <v>338</v>
      </c>
      <c r="P1311">
        <v>50</v>
      </c>
      <c r="Q1311" s="1">
        <v>43167</v>
      </c>
      <c r="R1311" t="s">
        <v>22</v>
      </c>
      <c r="S1311">
        <v>221</v>
      </c>
      <c r="T1311">
        <v>41</v>
      </c>
      <c r="U1311" t="b">
        <v>0</v>
      </c>
      <c r="W1311" t="s">
        <v>18</v>
      </c>
      <c r="X1311" s="1"/>
      <c r="Y1311" t="s">
        <v>18</v>
      </c>
      <c r="Z1311" t="s">
        <v>18</v>
      </c>
    </row>
    <row r="1312" spans="1:26" hidden="1" x14ac:dyDescent="0.4">
      <c r="A1312">
        <v>11856421861</v>
      </c>
      <c r="B1312" t="s">
        <v>16</v>
      </c>
      <c r="C1312" t="s">
        <v>17</v>
      </c>
      <c r="D1312" s="1">
        <v>34222</v>
      </c>
      <c r="E1312" s="1">
        <v>23892</v>
      </c>
      <c r="F1312" t="s">
        <v>29</v>
      </c>
      <c r="G1312" t="s">
        <v>19</v>
      </c>
      <c r="H1312">
        <v>-1</v>
      </c>
      <c r="I1312" t="s">
        <v>45</v>
      </c>
      <c r="J1312" t="s">
        <v>42</v>
      </c>
      <c r="K1312" t="s">
        <v>23</v>
      </c>
      <c r="L1312" t="s">
        <v>22</v>
      </c>
      <c r="M1312">
        <v>1211</v>
      </c>
      <c r="N1312">
        <v>1142</v>
      </c>
      <c r="O1312">
        <v>69</v>
      </c>
      <c r="P1312">
        <v>100</v>
      </c>
      <c r="Q1312" s="1">
        <v>42705</v>
      </c>
      <c r="R1312" t="s">
        <v>22</v>
      </c>
      <c r="S1312">
        <v>281</v>
      </c>
      <c r="T1312">
        <v>18</v>
      </c>
      <c r="U1312" t="b">
        <v>1</v>
      </c>
      <c r="V1312" t="b">
        <v>1</v>
      </c>
      <c r="W1312" t="s">
        <v>18</v>
      </c>
      <c r="X1312" s="1"/>
      <c r="Y1312" t="s">
        <v>18</v>
      </c>
      <c r="Z1312" t="s">
        <v>18</v>
      </c>
    </row>
    <row r="1313" spans="1:26" hidden="1" x14ac:dyDescent="0.4">
      <c r="A1313">
        <v>11003773792</v>
      </c>
      <c r="B1313" t="s">
        <v>16</v>
      </c>
      <c r="C1313" t="s">
        <v>24</v>
      </c>
      <c r="D1313" s="1">
        <v>34753</v>
      </c>
      <c r="E1313" s="1">
        <v>25422</v>
      </c>
      <c r="F1313" t="s">
        <v>25</v>
      </c>
      <c r="G1313" t="s">
        <v>19</v>
      </c>
      <c r="H1313">
        <v>-1</v>
      </c>
      <c r="I1313" t="s">
        <v>212</v>
      </c>
      <c r="J1313" t="s">
        <v>31</v>
      </c>
      <c r="K1313" t="s">
        <v>24</v>
      </c>
      <c r="L1313" t="s">
        <v>22</v>
      </c>
      <c r="M1313">
        <v>2518</v>
      </c>
      <c r="N1313">
        <v>2518</v>
      </c>
      <c r="O1313">
        <v>0</v>
      </c>
      <c r="P1313">
        <v>0</v>
      </c>
      <c r="R1313" t="s">
        <v>22</v>
      </c>
      <c r="S1313">
        <v>1439</v>
      </c>
      <c r="T1313">
        <v>336</v>
      </c>
      <c r="U1313" t="b">
        <v>1</v>
      </c>
      <c r="V1313" t="b">
        <v>1</v>
      </c>
      <c r="W1313" t="s">
        <v>18</v>
      </c>
      <c r="X1313" s="1"/>
      <c r="Y1313" t="s">
        <v>18</v>
      </c>
      <c r="Z1313" t="s">
        <v>18</v>
      </c>
    </row>
    <row r="1314" spans="1:26" hidden="1" x14ac:dyDescent="0.4">
      <c r="A1314">
        <v>18433916860</v>
      </c>
      <c r="B1314" t="s">
        <v>16</v>
      </c>
      <c r="C1314" t="s">
        <v>17</v>
      </c>
      <c r="D1314" s="1">
        <v>33829</v>
      </c>
      <c r="E1314" s="1">
        <v>26307</v>
      </c>
      <c r="F1314" t="s">
        <v>25</v>
      </c>
      <c r="G1314" t="s">
        <v>19</v>
      </c>
      <c r="H1314">
        <v>-1</v>
      </c>
      <c r="I1314" t="s">
        <v>51</v>
      </c>
      <c r="J1314" t="s">
        <v>31</v>
      </c>
      <c r="K1314" t="s">
        <v>24</v>
      </c>
      <c r="L1314" t="s">
        <v>22</v>
      </c>
      <c r="M1314">
        <v>353</v>
      </c>
      <c r="N1314">
        <v>273</v>
      </c>
      <c r="O1314">
        <v>80</v>
      </c>
      <c r="P1314">
        <v>0</v>
      </c>
      <c r="Q1314" s="1">
        <v>41501</v>
      </c>
      <c r="R1314" t="s">
        <v>22</v>
      </c>
      <c r="S1314">
        <v>783</v>
      </c>
      <c r="T1314">
        <v>54</v>
      </c>
      <c r="U1314" t="b">
        <v>0</v>
      </c>
      <c r="V1314" t="b">
        <v>1</v>
      </c>
      <c r="W1314" t="s">
        <v>18</v>
      </c>
      <c r="X1314" s="1"/>
      <c r="Y1314" t="s">
        <v>18</v>
      </c>
      <c r="Z1314" t="s">
        <v>18</v>
      </c>
    </row>
    <row r="1315" spans="1:26" hidden="1" x14ac:dyDescent="0.4">
      <c r="A1315">
        <v>15410216886</v>
      </c>
      <c r="B1315" t="s">
        <v>16</v>
      </c>
      <c r="C1315" t="s">
        <v>17</v>
      </c>
      <c r="D1315" s="1">
        <v>35129</v>
      </c>
      <c r="E1315" s="1">
        <v>26170</v>
      </c>
      <c r="F1315" t="s">
        <v>25</v>
      </c>
      <c r="G1315" t="s">
        <v>19</v>
      </c>
      <c r="H1315">
        <v>2</v>
      </c>
      <c r="I1315" t="s">
        <v>191</v>
      </c>
      <c r="J1315" t="s">
        <v>21</v>
      </c>
      <c r="K1315" t="s">
        <v>23</v>
      </c>
      <c r="L1315" t="s">
        <v>22</v>
      </c>
      <c r="M1315">
        <v>3420</v>
      </c>
      <c r="N1315">
        <v>3420</v>
      </c>
      <c r="O1315">
        <v>0</v>
      </c>
      <c r="P1315">
        <v>80</v>
      </c>
      <c r="Q1315" s="1">
        <v>43419</v>
      </c>
      <c r="R1315" t="s">
        <v>22</v>
      </c>
      <c r="S1315">
        <v>1240</v>
      </c>
      <c r="T1315">
        <v>572</v>
      </c>
      <c r="U1315" t="b">
        <v>1</v>
      </c>
      <c r="V1315" t="b">
        <v>1</v>
      </c>
      <c r="W1315" t="s">
        <v>18</v>
      </c>
      <c r="X1315" s="1"/>
      <c r="Y1315" t="s">
        <v>18</v>
      </c>
      <c r="Z1315" t="s">
        <v>18</v>
      </c>
    </row>
    <row r="1316" spans="1:26" hidden="1" x14ac:dyDescent="0.4">
      <c r="A1316">
        <v>15416594572</v>
      </c>
      <c r="B1316" t="s">
        <v>16</v>
      </c>
      <c r="C1316" t="s">
        <v>28</v>
      </c>
      <c r="D1316" s="1">
        <v>40438</v>
      </c>
      <c r="E1316" s="1">
        <v>20391</v>
      </c>
      <c r="G1316" t="s">
        <v>19</v>
      </c>
      <c r="H1316">
        <v>-1</v>
      </c>
      <c r="I1316" t="s">
        <v>20</v>
      </c>
      <c r="J1316" t="s">
        <v>21</v>
      </c>
      <c r="K1316" t="s">
        <v>23</v>
      </c>
      <c r="L1316" t="s">
        <v>22</v>
      </c>
      <c r="M1316">
        <v>2051</v>
      </c>
      <c r="N1316">
        <v>1139</v>
      </c>
      <c r="O1316">
        <v>912</v>
      </c>
      <c r="P1316">
        <v>100</v>
      </c>
      <c r="Q1316" s="1">
        <v>42078</v>
      </c>
      <c r="R1316" t="s">
        <v>22</v>
      </c>
      <c r="S1316">
        <v>225</v>
      </c>
      <c r="T1316">
        <v>4</v>
      </c>
      <c r="U1316" t="b">
        <v>0</v>
      </c>
      <c r="V1316" t="b">
        <v>0</v>
      </c>
      <c r="W1316" t="s">
        <v>18</v>
      </c>
      <c r="X1316" s="1"/>
      <c r="Y1316" t="s">
        <v>18</v>
      </c>
      <c r="Z1316" t="s">
        <v>18</v>
      </c>
    </row>
    <row r="1317" spans="1:26" hidden="1" x14ac:dyDescent="0.4">
      <c r="A1317">
        <v>15816716751</v>
      </c>
      <c r="B1317" t="s">
        <v>16</v>
      </c>
      <c r="C1317" t="s">
        <v>28</v>
      </c>
      <c r="D1317" s="1">
        <v>41403</v>
      </c>
      <c r="E1317" s="1">
        <v>33494</v>
      </c>
      <c r="F1317" t="s">
        <v>25</v>
      </c>
      <c r="G1317" t="s">
        <v>19</v>
      </c>
      <c r="H1317">
        <v>-1</v>
      </c>
      <c r="I1317" t="s">
        <v>61</v>
      </c>
      <c r="J1317" t="s">
        <v>31</v>
      </c>
      <c r="K1317" t="s">
        <v>24</v>
      </c>
      <c r="L1317" t="s">
        <v>22</v>
      </c>
      <c r="M1317">
        <v>2040</v>
      </c>
      <c r="N1317">
        <v>2040</v>
      </c>
      <c r="O1317">
        <v>0</v>
      </c>
      <c r="P1317">
        <v>0</v>
      </c>
      <c r="Q1317" s="1">
        <v>41403</v>
      </c>
      <c r="R1317" t="s">
        <v>22</v>
      </c>
      <c r="S1317">
        <v>32</v>
      </c>
      <c r="T1317">
        <v>10</v>
      </c>
      <c r="U1317" t="b">
        <v>0</v>
      </c>
      <c r="V1317" t="b">
        <v>1</v>
      </c>
      <c r="W1317" t="s">
        <v>18</v>
      </c>
      <c r="X1317" s="1"/>
      <c r="Y1317" t="s">
        <v>18</v>
      </c>
      <c r="Z1317" t="s">
        <v>18</v>
      </c>
    </row>
    <row r="1318" spans="1:26" hidden="1" x14ac:dyDescent="0.4">
      <c r="A1318">
        <v>12175738561</v>
      </c>
      <c r="B1318" t="s">
        <v>16</v>
      </c>
      <c r="C1318" t="s">
        <v>28</v>
      </c>
      <c r="D1318" s="1">
        <v>41522</v>
      </c>
      <c r="E1318" s="1">
        <v>28233</v>
      </c>
      <c r="F1318" t="s">
        <v>29</v>
      </c>
      <c r="G1318" t="s">
        <v>19</v>
      </c>
      <c r="H1318">
        <v>-1</v>
      </c>
      <c r="I1318" t="s">
        <v>215</v>
      </c>
      <c r="J1318" t="s">
        <v>31</v>
      </c>
      <c r="K1318" t="s">
        <v>24</v>
      </c>
      <c r="L1318" t="s">
        <v>22</v>
      </c>
      <c r="M1318">
        <v>62</v>
      </c>
      <c r="N1318">
        <v>4</v>
      </c>
      <c r="O1318">
        <v>58</v>
      </c>
      <c r="P1318">
        <v>100</v>
      </c>
      <c r="Q1318" s="1">
        <v>41532</v>
      </c>
      <c r="R1318" t="s">
        <v>22</v>
      </c>
      <c r="S1318">
        <v>9</v>
      </c>
      <c r="T1318">
        <v>7</v>
      </c>
      <c r="U1318" t="b">
        <v>0</v>
      </c>
      <c r="V1318" t="b">
        <v>0</v>
      </c>
      <c r="W1318" t="s">
        <v>18</v>
      </c>
      <c r="X1318" s="1"/>
      <c r="Y1318" t="s">
        <v>18</v>
      </c>
      <c r="Z1318" t="s">
        <v>18</v>
      </c>
    </row>
    <row r="1319" spans="1:26" hidden="1" x14ac:dyDescent="0.4">
      <c r="A1319">
        <v>17386510610</v>
      </c>
      <c r="B1319" t="s">
        <v>16</v>
      </c>
      <c r="C1319" t="s">
        <v>28</v>
      </c>
      <c r="D1319" s="1">
        <v>41976</v>
      </c>
      <c r="E1319" s="1">
        <v>26043</v>
      </c>
      <c r="F1319" t="s">
        <v>25</v>
      </c>
      <c r="G1319" t="s">
        <v>19</v>
      </c>
      <c r="H1319">
        <v>-1</v>
      </c>
      <c r="I1319" t="s">
        <v>168</v>
      </c>
      <c r="J1319" t="s">
        <v>31</v>
      </c>
      <c r="K1319" t="s">
        <v>24</v>
      </c>
      <c r="L1319" t="s">
        <v>22</v>
      </c>
      <c r="M1319">
        <v>1751</v>
      </c>
      <c r="N1319">
        <v>1751</v>
      </c>
      <c r="O1319">
        <v>0</v>
      </c>
      <c r="P1319">
        <v>0</v>
      </c>
      <c r="Q1319" s="1">
        <v>41976</v>
      </c>
      <c r="R1319" t="s">
        <v>22</v>
      </c>
      <c r="S1319">
        <v>87</v>
      </c>
      <c r="T1319">
        <v>13</v>
      </c>
      <c r="U1319" t="b">
        <v>0</v>
      </c>
      <c r="V1319" t="b">
        <v>1</v>
      </c>
      <c r="W1319" t="s">
        <v>18</v>
      </c>
      <c r="X1319" s="1"/>
      <c r="Y1319" t="s">
        <v>18</v>
      </c>
      <c r="Z1319" t="s">
        <v>18</v>
      </c>
    </row>
    <row r="1320" spans="1:26" hidden="1" x14ac:dyDescent="0.4">
      <c r="A1320">
        <v>13162123956</v>
      </c>
      <c r="B1320" t="s">
        <v>16</v>
      </c>
      <c r="C1320" t="s">
        <v>28</v>
      </c>
      <c r="D1320" s="1">
        <v>41985</v>
      </c>
      <c r="E1320" s="1">
        <v>25675</v>
      </c>
      <c r="F1320" t="s">
        <v>25</v>
      </c>
      <c r="G1320" t="s">
        <v>19</v>
      </c>
      <c r="H1320">
        <v>-1</v>
      </c>
      <c r="I1320" t="s">
        <v>47</v>
      </c>
      <c r="J1320" t="s">
        <v>42</v>
      </c>
      <c r="K1320" t="s">
        <v>23</v>
      </c>
      <c r="L1320" t="s">
        <v>22</v>
      </c>
      <c r="M1320">
        <v>1287</v>
      </c>
      <c r="N1320">
        <v>1287</v>
      </c>
      <c r="O1320">
        <v>0</v>
      </c>
      <c r="P1320">
        <v>0</v>
      </c>
      <c r="Q1320" s="1">
        <v>41985</v>
      </c>
      <c r="R1320" t="s">
        <v>22</v>
      </c>
      <c r="S1320">
        <v>62</v>
      </c>
      <c r="T1320">
        <v>20</v>
      </c>
      <c r="U1320" t="b">
        <v>0</v>
      </c>
      <c r="V1320" t="b">
        <v>1</v>
      </c>
      <c r="W1320" t="s">
        <v>18</v>
      </c>
      <c r="X1320" s="1"/>
      <c r="Y1320" t="s">
        <v>18</v>
      </c>
      <c r="Z1320" t="s">
        <v>18</v>
      </c>
    </row>
    <row r="1321" spans="1:26" hidden="1" x14ac:dyDescent="0.4">
      <c r="A1321">
        <v>12255746459</v>
      </c>
      <c r="B1321" t="s">
        <v>16</v>
      </c>
      <c r="C1321" t="s">
        <v>17</v>
      </c>
      <c r="D1321" s="1">
        <v>42500</v>
      </c>
      <c r="E1321" s="1">
        <v>34548</v>
      </c>
      <c r="F1321" t="s">
        <v>29</v>
      </c>
      <c r="G1321" t="s">
        <v>19</v>
      </c>
      <c r="H1321">
        <v>-1</v>
      </c>
      <c r="I1321" t="s">
        <v>53</v>
      </c>
      <c r="J1321" t="s">
        <v>31</v>
      </c>
      <c r="K1321" t="s">
        <v>24</v>
      </c>
      <c r="L1321" t="s">
        <v>22</v>
      </c>
      <c r="M1321">
        <v>1901</v>
      </c>
      <c r="N1321">
        <v>387</v>
      </c>
      <c r="O1321">
        <v>1514</v>
      </c>
      <c r="P1321">
        <v>100</v>
      </c>
      <c r="Q1321" s="1">
        <v>43068</v>
      </c>
      <c r="R1321" t="s">
        <v>22</v>
      </c>
      <c r="S1321">
        <v>207</v>
      </c>
      <c r="T1321">
        <v>4</v>
      </c>
      <c r="U1321" t="b">
        <v>0</v>
      </c>
      <c r="V1321" t="b">
        <v>1</v>
      </c>
      <c r="W1321" t="s">
        <v>18</v>
      </c>
      <c r="X1321" s="1"/>
      <c r="Y1321" t="s">
        <v>18</v>
      </c>
      <c r="Z1321" t="s">
        <v>18</v>
      </c>
    </row>
    <row r="1322" spans="1:26" hidden="1" x14ac:dyDescent="0.4">
      <c r="A1322">
        <v>16682746663</v>
      </c>
      <c r="B1322" t="s">
        <v>16</v>
      </c>
      <c r="C1322" t="s">
        <v>17</v>
      </c>
      <c r="D1322" s="1">
        <v>42559</v>
      </c>
      <c r="E1322" s="1">
        <v>23288</v>
      </c>
      <c r="F1322" t="s">
        <v>29</v>
      </c>
      <c r="G1322" t="s">
        <v>25</v>
      </c>
      <c r="H1322">
        <v>-1</v>
      </c>
      <c r="I1322" t="s">
        <v>334</v>
      </c>
      <c r="J1322" t="s">
        <v>49</v>
      </c>
      <c r="K1322" t="s">
        <v>50</v>
      </c>
      <c r="L1322" t="s">
        <v>22</v>
      </c>
      <c r="M1322">
        <v>45</v>
      </c>
      <c r="N1322">
        <v>15</v>
      </c>
      <c r="O1322">
        <v>30</v>
      </c>
      <c r="P1322">
        <v>100</v>
      </c>
      <c r="Q1322" s="1">
        <v>42560</v>
      </c>
      <c r="R1322" t="s">
        <v>22</v>
      </c>
      <c r="S1322">
        <v>273</v>
      </c>
      <c r="T1322">
        <v>812</v>
      </c>
      <c r="U1322" t="b">
        <v>1</v>
      </c>
      <c r="V1322" t="b">
        <v>1</v>
      </c>
      <c r="W1322" t="s">
        <v>18</v>
      </c>
      <c r="X1322" s="1"/>
      <c r="Y1322" t="s">
        <v>18</v>
      </c>
      <c r="Z1322" t="s">
        <v>18</v>
      </c>
    </row>
    <row r="1323" spans="1:26" hidden="1" x14ac:dyDescent="0.4">
      <c r="A1323">
        <v>11907531924</v>
      </c>
      <c r="B1323" t="s">
        <v>16</v>
      </c>
      <c r="C1323" t="s">
        <v>28</v>
      </c>
      <c r="D1323" s="1">
        <v>42972</v>
      </c>
      <c r="E1323" s="1">
        <v>35042</v>
      </c>
      <c r="F1323" t="s">
        <v>25</v>
      </c>
      <c r="G1323" t="s">
        <v>19</v>
      </c>
      <c r="H1323">
        <v>-1</v>
      </c>
      <c r="I1323" t="s">
        <v>68</v>
      </c>
      <c r="J1323" t="s">
        <v>31</v>
      </c>
      <c r="K1323" t="s">
        <v>24</v>
      </c>
      <c r="L1323" t="s">
        <v>22</v>
      </c>
      <c r="M1323">
        <v>1797</v>
      </c>
      <c r="N1323">
        <v>15</v>
      </c>
      <c r="O1323">
        <v>1782</v>
      </c>
      <c r="P1323">
        <v>100</v>
      </c>
      <c r="Q1323" s="1">
        <v>42973</v>
      </c>
      <c r="R1323" t="s">
        <v>22</v>
      </c>
      <c r="S1323">
        <v>594</v>
      </c>
      <c r="T1323">
        <v>27</v>
      </c>
      <c r="U1323" t="b">
        <v>1</v>
      </c>
      <c r="V1323" t="b">
        <v>1</v>
      </c>
      <c r="W1323" t="s">
        <v>18</v>
      </c>
      <c r="X1323" s="1"/>
      <c r="Y1323" t="s">
        <v>18</v>
      </c>
      <c r="Z1323" t="s">
        <v>18</v>
      </c>
    </row>
    <row r="1324" spans="1:26" hidden="1" x14ac:dyDescent="0.4">
      <c r="A1324">
        <v>15231820266</v>
      </c>
      <c r="B1324" t="s">
        <v>16</v>
      </c>
      <c r="C1324" t="s">
        <v>24</v>
      </c>
      <c r="D1324" s="1">
        <v>33777</v>
      </c>
      <c r="E1324" s="1">
        <v>19285</v>
      </c>
      <c r="G1324" t="s">
        <v>19</v>
      </c>
      <c r="H1324">
        <v>2</v>
      </c>
      <c r="I1324" t="s">
        <v>71</v>
      </c>
      <c r="J1324" t="s">
        <v>34</v>
      </c>
      <c r="K1324" t="s">
        <v>23</v>
      </c>
      <c r="L1324" t="s">
        <v>22</v>
      </c>
      <c r="M1324">
        <v>59944</v>
      </c>
      <c r="N1324">
        <v>59944</v>
      </c>
      <c r="O1324">
        <v>0</v>
      </c>
      <c r="P1324">
        <v>0</v>
      </c>
      <c r="R1324" t="s">
        <v>22</v>
      </c>
      <c r="S1324">
        <v>2860</v>
      </c>
      <c r="T1324">
        <v>1215</v>
      </c>
      <c r="U1324" t="b">
        <v>1</v>
      </c>
      <c r="V1324" t="b">
        <v>1</v>
      </c>
      <c r="W1324" t="s">
        <v>18</v>
      </c>
      <c r="X1324" s="1"/>
      <c r="Y1324" t="s">
        <v>18</v>
      </c>
      <c r="Z1324" t="s">
        <v>18</v>
      </c>
    </row>
    <row r="1325" spans="1:26" hidden="1" x14ac:dyDescent="0.4">
      <c r="A1325">
        <v>13646551834</v>
      </c>
      <c r="B1325" t="s">
        <v>16</v>
      </c>
      <c r="C1325" t="s">
        <v>17</v>
      </c>
      <c r="D1325" s="1">
        <v>33803</v>
      </c>
      <c r="E1325" s="1">
        <v>24973</v>
      </c>
      <c r="G1325" t="s">
        <v>19</v>
      </c>
      <c r="H1325">
        <v>-1</v>
      </c>
      <c r="I1325" t="s">
        <v>71</v>
      </c>
      <c r="J1325" t="s">
        <v>34</v>
      </c>
      <c r="K1325" t="s">
        <v>23</v>
      </c>
      <c r="L1325" t="s">
        <v>22</v>
      </c>
      <c r="M1325">
        <v>36</v>
      </c>
      <c r="N1325">
        <v>26</v>
      </c>
      <c r="O1325">
        <v>10</v>
      </c>
      <c r="P1325">
        <v>100</v>
      </c>
      <c r="Q1325" s="1">
        <v>42928</v>
      </c>
      <c r="R1325" t="s">
        <v>22</v>
      </c>
      <c r="S1325">
        <v>883</v>
      </c>
      <c r="T1325">
        <v>234</v>
      </c>
      <c r="U1325" t="b">
        <v>0</v>
      </c>
      <c r="V1325" t="b">
        <v>1</v>
      </c>
      <c r="W1325" t="s">
        <v>18</v>
      </c>
      <c r="X1325" s="1"/>
      <c r="Y1325" t="s">
        <v>18</v>
      </c>
      <c r="Z1325" t="s">
        <v>18</v>
      </c>
    </row>
    <row r="1326" spans="1:26" hidden="1" x14ac:dyDescent="0.4">
      <c r="A1326">
        <v>14102553685</v>
      </c>
      <c r="B1326" t="s">
        <v>16</v>
      </c>
      <c r="C1326" t="s">
        <v>24</v>
      </c>
      <c r="D1326" s="1">
        <v>37560</v>
      </c>
      <c r="E1326" s="1">
        <v>18974</v>
      </c>
      <c r="G1326" t="s">
        <v>19</v>
      </c>
      <c r="H1326">
        <v>-1</v>
      </c>
      <c r="I1326" t="s">
        <v>75</v>
      </c>
      <c r="J1326" t="s">
        <v>31</v>
      </c>
      <c r="K1326" t="s">
        <v>24</v>
      </c>
      <c r="L1326" t="s">
        <v>22</v>
      </c>
      <c r="M1326">
        <v>9945</v>
      </c>
      <c r="N1326">
        <v>9945</v>
      </c>
      <c r="O1326">
        <v>0</v>
      </c>
      <c r="P1326">
        <v>0</v>
      </c>
      <c r="R1326" t="s">
        <v>22</v>
      </c>
      <c r="S1326">
        <v>3335</v>
      </c>
      <c r="T1326">
        <v>2876</v>
      </c>
      <c r="U1326" t="b">
        <v>1</v>
      </c>
      <c r="V1326" t="b">
        <v>1</v>
      </c>
      <c r="W1326" t="s">
        <v>18</v>
      </c>
      <c r="X1326" s="1"/>
      <c r="Y1326" t="s">
        <v>18</v>
      </c>
      <c r="Z1326" t="s">
        <v>18</v>
      </c>
    </row>
    <row r="1327" spans="1:26" hidden="1" x14ac:dyDescent="0.4">
      <c r="A1327">
        <v>17975407203</v>
      </c>
      <c r="B1327" t="s">
        <v>16</v>
      </c>
      <c r="C1327" t="s">
        <v>24</v>
      </c>
      <c r="D1327" s="1">
        <v>34293</v>
      </c>
      <c r="E1327" s="1">
        <v>27627</v>
      </c>
      <c r="F1327" t="s">
        <v>25</v>
      </c>
      <c r="G1327" t="s">
        <v>19</v>
      </c>
      <c r="H1327">
        <v>1</v>
      </c>
      <c r="I1327" t="s">
        <v>107</v>
      </c>
      <c r="J1327" t="s">
        <v>42</v>
      </c>
      <c r="K1327" t="s">
        <v>23</v>
      </c>
      <c r="L1327" t="s">
        <v>22</v>
      </c>
      <c r="M1327">
        <v>25483</v>
      </c>
      <c r="N1327">
        <v>25483</v>
      </c>
      <c r="O1327">
        <v>0</v>
      </c>
      <c r="P1327">
        <v>0</v>
      </c>
      <c r="R1327" t="s">
        <v>22</v>
      </c>
      <c r="S1327">
        <v>2763</v>
      </c>
      <c r="T1327">
        <v>2029</v>
      </c>
      <c r="U1327" t="b">
        <v>0</v>
      </c>
      <c r="V1327" t="b">
        <v>1</v>
      </c>
      <c r="W1327" t="s">
        <v>18</v>
      </c>
      <c r="X1327" s="1"/>
      <c r="Y1327" t="s">
        <v>18</v>
      </c>
      <c r="Z1327" t="s">
        <v>18</v>
      </c>
    </row>
    <row r="1328" spans="1:26" hidden="1" x14ac:dyDescent="0.4">
      <c r="A1328">
        <v>10076537025</v>
      </c>
      <c r="B1328" t="s">
        <v>16</v>
      </c>
      <c r="C1328" t="s">
        <v>24</v>
      </c>
      <c r="D1328" s="1">
        <v>34634</v>
      </c>
      <c r="E1328" s="1">
        <v>25543</v>
      </c>
      <c r="G1328" t="s">
        <v>19</v>
      </c>
      <c r="H1328">
        <v>0</v>
      </c>
      <c r="I1328" t="s">
        <v>335</v>
      </c>
      <c r="J1328" t="s">
        <v>21</v>
      </c>
      <c r="K1328" t="s">
        <v>23</v>
      </c>
      <c r="L1328" t="s">
        <v>22</v>
      </c>
      <c r="M1328">
        <v>25061</v>
      </c>
      <c r="N1328">
        <v>25061</v>
      </c>
      <c r="O1328">
        <v>0</v>
      </c>
      <c r="P1328">
        <v>0</v>
      </c>
      <c r="R1328" t="s">
        <v>22</v>
      </c>
      <c r="S1328">
        <v>1872</v>
      </c>
      <c r="T1328">
        <v>872</v>
      </c>
      <c r="U1328" t="b">
        <v>1</v>
      </c>
      <c r="V1328" t="b">
        <v>1</v>
      </c>
      <c r="W1328" t="s">
        <v>18</v>
      </c>
      <c r="X1328" s="1"/>
      <c r="Y1328" t="s">
        <v>18</v>
      </c>
      <c r="Z1328" t="s">
        <v>18</v>
      </c>
    </row>
    <row r="1329" spans="1:26" hidden="1" x14ac:dyDescent="0.4">
      <c r="A1329">
        <v>17511844129</v>
      </c>
      <c r="B1329" t="s">
        <v>16</v>
      </c>
      <c r="C1329" t="s">
        <v>28</v>
      </c>
      <c r="D1329" s="1">
        <v>34051</v>
      </c>
      <c r="E1329" s="1">
        <v>20494</v>
      </c>
      <c r="G1329" t="s">
        <v>19</v>
      </c>
      <c r="H1329">
        <v>2</v>
      </c>
      <c r="I1329" t="s">
        <v>51</v>
      </c>
      <c r="J1329" t="s">
        <v>31</v>
      </c>
      <c r="K1329" t="s">
        <v>24</v>
      </c>
      <c r="L1329" t="s">
        <v>22</v>
      </c>
      <c r="M1329">
        <v>1066</v>
      </c>
      <c r="N1329">
        <v>1066</v>
      </c>
      <c r="O1329">
        <v>0</v>
      </c>
      <c r="P1329">
        <v>0</v>
      </c>
      <c r="R1329" t="s">
        <v>22</v>
      </c>
      <c r="S1329">
        <v>22</v>
      </c>
      <c r="T1329">
        <v>1</v>
      </c>
      <c r="U1329" t="b">
        <v>0</v>
      </c>
      <c r="V1329" t="b">
        <v>0</v>
      </c>
      <c r="W1329" t="s">
        <v>18</v>
      </c>
      <c r="X1329" s="1"/>
      <c r="Y1329" t="s">
        <v>18</v>
      </c>
      <c r="Z1329" t="s">
        <v>18</v>
      </c>
    </row>
    <row r="1330" spans="1:26" hidden="1" x14ac:dyDescent="0.4">
      <c r="A1330">
        <v>10387658183</v>
      </c>
      <c r="B1330" t="s">
        <v>16</v>
      </c>
      <c r="C1330" t="s">
        <v>28</v>
      </c>
      <c r="D1330" s="1">
        <v>34165</v>
      </c>
      <c r="E1330" s="1">
        <v>25748</v>
      </c>
      <c r="F1330" t="s">
        <v>25</v>
      </c>
      <c r="G1330" t="s">
        <v>19</v>
      </c>
      <c r="H1330">
        <v>2</v>
      </c>
      <c r="I1330" t="s">
        <v>193</v>
      </c>
      <c r="J1330" t="s">
        <v>31</v>
      </c>
      <c r="K1330" t="s">
        <v>24</v>
      </c>
      <c r="L1330" t="s">
        <v>22</v>
      </c>
      <c r="M1330">
        <v>567</v>
      </c>
      <c r="N1330">
        <v>302</v>
      </c>
      <c r="O1330">
        <v>265</v>
      </c>
      <c r="P1330">
        <v>10</v>
      </c>
      <c r="Q1330" s="1">
        <v>43139</v>
      </c>
      <c r="R1330" t="s">
        <v>22</v>
      </c>
      <c r="S1330">
        <v>9</v>
      </c>
      <c r="T1330">
        <v>6</v>
      </c>
      <c r="U1330" t="b">
        <v>1</v>
      </c>
      <c r="V1330" t="b">
        <v>1</v>
      </c>
      <c r="W1330" t="s">
        <v>18</v>
      </c>
      <c r="X1330" s="1"/>
      <c r="Y1330" t="s">
        <v>18</v>
      </c>
      <c r="Z1330" t="s">
        <v>18</v>
      </c>
    </row>
    <row r="1331" spans="1:26" hidden="1" x14ac:dyDescent="0.4">
      <c r="A1331">
        <v>13862746597</v>
      </c>
      <c r="B1331" t="s">
        <v>16</v>
      </c>
      <c r="C1331" t="s">
        <v>28</v>
      </c>
      <c r="D1331" s="1">
        <v>34233</v>
      </c>
      <c r="E1331" s="1">
        <v>21291</v>
      </c>
      <c r="G1331" t="s">
        <v>19</v>
      </c>
      <c r="H1331">
        <v>-1</v>
      </c>
      <c r="I1331" t="s">
        <v>104</v>
      </c>
      <c r="J1331" t="s">
        <v>31</v>
      </c>
      <c r="K1331" t="s">
        <v>24</v>
      </c>
      <c r="L1331" t="s">
        <v>22</v>
      </c>
      <c r="M1331">
        <v>209</v>
      </c>
      <c r="N1331">
        <v>131</v>
      </c>
      <c r="O1331">
        <v>78</v>
      </c>
      <c r="P1331">
        <v>100</v>
      </c>
      <c r="Q1331" s="1">
        <v>42627</v>
      </c>
      <c r="R1331" t="s">
        <v>22</v>
      </c>
      <c r="S1331">
        <v>4</v>
      </c>
      <c r="T1331">
        <v>-2</v>
      </c>
      <c r="U1331" t="b">
        <v>0</v>
      </c>
      <c r="V1331" t="b">
        <v>1</v>
      </c>
      <c r="W1331" t="s">
        <v>18</v>
      </c>
      <c r="X1331" s="1"/>
      <c r="Y1331" t="s">
        <v>18</v>
      </c>
      <c r="Z1331" t="s">
        <v>18</v>
      </c>
    </row>
    <row r="1332" spans="1:26" hidden="1" x14ac:dyDescent="0.4">
      <c r="A1332">
        <v>11045982981</v>
      </c>
      <c r="B1332" t="s">
        <v>16</v>
      </c>
      <c r="C1332" t="s">
        <v>17</v>
      </c>
      <c r="D1332" s="1">
        <v>34282</v>
      </c>
      <c r="E1332" s="1">
        <v>22508</v>
      </c>
      <c r="G1332" t="s">
        <v>19</v>
      </c>
      <c r="H1332">
        <v>-1</v>
      </c>
      <c r="I1332" t="s">
        <v>68</v>
      </c>
      <c r="J1332" t="s">
        <v>31</v>
      </c>
      <c r="K1332" t="s">
        <v>24</v>
      </c>
      <c r="L1332" t="s">
        <v>22</v>
      </c>
      <c r="M1332">
        <v>676</v>
      </c>
      <c r="N1332">
        <v>570</v>
      </c>
      <c r="O1332">
        <v>106</v>
      </c>
      <c r="P1332">
        <v>100</v>
      </c>
      <c r="Q1332" s="1">
        <v>41024</v>
      </c>
      <c r="R1332" t="s">
        <v>22</v>
      </c>
      <c r="S1332">
        <v>300</v>
      </c>
      <c r="T1332">
        <v>170</v>
      </c>
      <c r="U1332" t="b">
        <v>0</v>
      </c>
      <c r="V1332" t="b">
        <v>0</v>
      </c>
      <c r="W1332" t="s">
        <v>18</v>
      </c>
      <c r="X1332" s="1"/>
      <c r="Y1332" t="s">
        <v>18</v>
      </c>
      <c r="Z1332" t="s">
        <v>18</v>
      </c>
    </row>
    <row r="1333" spans="1:26" hidden="1" x14ac:dyDescent="0.4">
      <c r="A1333">
        <v>12937134145</v>
      </c>
      <c r="B1333" t="s">
        <v>16</v>
      </c>
      <c r="C1333" t="s">
        <v>17</v>
      </c>
      <c r="D1333" s="1">
        <v>34657</v>
      </c>
      <c r="E1333" s="1">
        <v>25201</v>
      </c>
      <c r="F1333" t="s">
        <v>29</v>
      </c>
      <c r="G1333" t="s">
        <v>19</v>
      </c>
      <c r="H1333">
        <v>1</v>
      </c>
      <c r="I1333" t="s">
        <v>189</v>
      </c>
      <c r="J1333" t="s">
        <v>31</v>
      </c>
      <c r="K1333" t="s">
        <v>24</v>
      </c>
      <c r="L1333" t="s">
        <v>22</v>
      </c>
      <c r="M1333">
        <v>1202</v>
      </c>
      <c r="N1333">
        <v>1191</v>
      </c>
      <c r="O1333">
        <v>11</v>
      </c>
      <c r="P1333">
        <v>100</v>
      </c>
      <c r="Q1333" s="1">
        <v>42006</v>
      </c>
      <c r="R1333" t="s">
        <v>22</v>
      </c>
      <c r="S1333">
        <v>419</v>
      </c>
      <c r="T1333">
        <v>144</v>
      </c>
      <c r="U1333" t="b">
        <v>0</v>
      </c>
      <c r="V1333" t="b">
        <v>1</v>
      </c>
      <c r="W1333" t="s">
        <v>18</v>
      </c>
      <c r="X1333" s="1"/>
      <c r="Y1333" t="s">
        <v>18</v>
      </c>
      <c r="Z1333" t="s">
        <v>18</v>
      </c>
    </row>
    <row r="1334" spans="1:26" hidden="1" x14ac:dyDescent="0.4">
      <c r="A1334">
        <v>18447708052</v>
      </c>
      <c r="B1334" t="s">
        <v>16</v>
      </c>
      <c r="C1334" t="s">
        <v>17</v>
      </c>
      <c r="D1334" s="1">
        <v>35174</v>
      </c>
      <c r="E1334" s="1">
        <v>20435</v>
      </c>
      <c r="F1334" t="s">
        <v>29</v>
      </c>
      <c r="G1334" t="s">
        <v>19</v>
      </c>
      <c r="H1334">
        <v>3</v>
      </c>
      <c r="I1334" t="s">
        <v>47</v>
      </c>
      <c r="J1334" t="s">
        <v>42</v>
      </c>
      <c r="K1334" t="s">
        <v>23</v>
      </c>
      <c r="L1334" t="s">
        <v>22</v>
      </c>
      <c r="M1334">
        <v>12528</v>
      </c>
      <c r="N1334">
        <v>11862</v>
      </c>
      <c r="O1334">
        <v>666</v>
      </c>
      <c r="P1334">
        <v>30</v>
      </c>
      <c r="Q1334" s="1">
        <v>41473</v>
      </c>
      <c r="R1334" t="s">
        <v>22</v>
      </c>
      <c r="S1334">
        <v>463</v>
      </c>
      <c r="T1334">
        <v>57</v>
      </c>
      <c r="U1334" t="b">
        <v>1</v>
      </c>
      <c r="V1334" t="b">
        <v>1</v>
      </c>
      <c r="W1334" t="s">
        <v>18</v>
      </c>
      <c r="X1334" s="1"/>
      <c r="Y1334" t="s">
        <v>18</v>
      </c>
      <c r="Z1334" t="s">
        <v>18</v>
      </c>
    </row>
    <row r="1335" spans="1:26" hidden="1" x14ac:dyDescent="0.4">
      <c r="A1335">
        <v>17283081344</v>
      </c>
      <c r="B1335" t="s">
        <v>16</v>
      </c>
      <c r="C1335" t="s">
        <v>17</v>
      </c>
      <c r="D1335" s="1">
        <v>34911</v>
      </c>
      <c r="E1335" s="1">
        <v>28083</v>
      </c>
      <c r="F1335" t="s">
        <v>25</v>
      </c>
      <c r="G1335" t="s">
        <v>19</v>
      </c>
      <c r="H1335">
        <v>2</v>
      </c>
      <c r="I1335" t="s">
        <v>71</v>
      </c>
      <c r="J1335" t="s">
        <v>34</v>
      </c>
      <c r="K1335" t="s">
        <v>23</v>
      </c>
      <c r="L1335" t="s">
        <v>22</v>
      </c>
      <c r="M1335">
        <v>5189</v>
      </c>
      <c r="N1335">
        <v>4926</v>
      </c>
      <c r="O1335">
        <v>263</v>
      </c>
      <c r="P1335">
        <v>50</v>
      </c>
      <c r="Q1335" s="1">
        <v>41635</v>
      </c>
      <c r="R1335" t="s">
        <v>22</v>
      </c>
      <c r="S1335">
        <v>468</v>
      </c>
      <c r="T1335">
        <v>138</v>
      </c>
      <c r="U1335" t="b">
        <v>0</v>
      </c>
      <c r="V1335" t="b">
        <v>1</v>
      </c>
      <c r="W1335" t="s">
        <v>18</v>
      </c>
      <c r="X1335" s="1"/>
      <c r="Y1335" t="s">
        <v>18</v>
      </c>
      <c r="Z1335" t="s">
        <v>18</v>
      </c>
    </row>
    <row r="1336" spans="1:26" x14ac:dyDescent="0.4">
      <c r="A1336">
        <v>17870293049</v>
      </c>
      <c r="B1336" t="s">
        <v>16</v>
      </c>
      <c r="C1336" t="s">
        <v>28</v>
      </c>
      <c r="D1336" s="1">
        <v>35763</v>
      </c>
      <c r="E1336" t="s">
        <v>60</v>
      </c>
      <c r="F1336" t="s">
        <v>25</v>
      </c>
      <c r="G1336" t="s">
        <v>19</v>
      </c>
      <c r="H1336">
        <v>-1</v>
      </c>
      <c r="I1336" t="s">
        <v>53</v>
      </c>
      <c r="J1336" t="s">
        <v>31</v>
      </c>
      <c r="K1336" t="s">
        <v>24</v>
      </c>
      <c r="L1336" t="s">
        <v>22</v>
      </c>
      <c r="M1336">
        <v>780</v>
      </c>
      <c r="N1336">
        <v>91</v>
      </c>
      <c r="O1336">
        <v>689</v>
      </c>
      <c r="P1336">
        <v>100</v>
      </c>
      <c r="Q1336" s="1">
        <v>40975</v>
      </c>
      <c r="R1336" t="s">
        <v>22</v>
      </c>
      <c r="S1336">
        <v>19</v>
      </c>
      <c r="T1336">
        <v>19</v>
      </c>
      <c r="U1336" t="b">
        <v>0</v>
      </c>
      <c r="V1336" t="b">
        <v>1</v>
      </c>
      <c r="W1336" t="s">
        <v>18</v>
      </c>
      <c r="X1336" s="1"/>
      <c r="Y1336" t="s">
        <v>18</v>
      </c>
      <c r="Z1336" t="s">
        <v>18</v>
      </c>
    </row>
    <row r="1337" spans="1:26" x14ac:dyDescent="0.4">
      <c r="A1337">
        <v>17068618515</v>
      </c>
      <c r="B1337" t="s">
        <v>16</v>
      </c>
      <c r="C1337" t="s">
        <v>17</v>
      </c>
      <c r="D1337" s="1">
        <v>35757</v>
      </c>
      <c r="E1337" t="s">
        <v>60</v>
      </c>
      <c r="F1337" t="s">
        <v>25</v>
      </c>
      <c r="G1337" t="s">
        <v>19</v>
      </c>
      <c r="H1337">
        <v>-1</v>
      </c>
      <c r="I1337" t="s">
        <v>336</v>
      </c>
      <c r="J1337" t="s">
        <v>21</v>
      </c>
      <c r="K1337" t="s">
        <v>23</v>
      </c>
      <c r="L1337" t="s">
        <v>22</v>
      </c>
      <c r="M1337">
        <v>2555</v>
      </c>
      <c r="N1337">
        <v>2501</v>
      </c>
      <c r="O1337">
        <v>54</v>
      </c>
      <c r="P1337">
        <v>30</v>
      </c>
      <c r="Q1337" s="1">
        <v>43089</v>
      </c>
      <c r="R1337" t="s">
        <v>22</v>
      </c>
      <c r="S1337">
        <v>426</v>
      </c>
      <c r="T1337">
        <v>10</v>
      </c>
      <c r="U1337" t="b">
        <v>1</v>
      </c>
      <c r="V1337" t="b">
        <v>1</v>
      </c>
      <c r="W1337" t="s">
        <v>18</v>
      </c>
      <c r="X1337" s="1"/>
      <c r="Y1337" t="s">
        <v>18</v>
      </c>
      <c r="Z1337" t="s">
        <v>18</v>
      </c>
    </row>
    <row r="1338" spans="1:26" hidden="1" x14ac:dyDescent="0.4">
      <c r="A1338">
        <v>17402505353</v>
      </c>
      <c r="B1338" t="s">
        <v>16</v>
      </c>
      <c r="C1338" t="s">
        <v>28</v>
      </c>
      <c r="D1338" s="1">
        <v>36752</v>
      </c>
      <c r="E1338" s="1">
        <v>30216</v>
      </c>
      <c r="G1338" t="s">
        <v>19</v>
      </c>
      <c r="H1338">
        <v>1</v>
      </c>
      <c r="I1338" t="s">
        <v>66</v>
      </c>
      <c r="J1338" t="s">
        <v>31</v>
      </c>
      <c r="K1338" t="s">
        <v>24</v>
      </c>
      <c r="L1338" t="s">
        <v>22</v>
      </c>
      <c r="M1338">
        <v>65</v>
      </c>
      <c r="N1338">
        <v>14</v>
      </c>
      <c r="O1338">
        <v>51</v>
      </c>
      <c r="P1338">
        <v>100</v>
      </c>
      <c r="Q1338" s="1">
        <v>42818</v>
      </c>
      <c r="R1338" t="s">
        <v>22</v>
      </c>
      <c r="S1338">
        <v>489</v>
      </c>
      <c r="T1338">
        <v>56</v>
      </c>
      <c r="U1338" t="b">
        <v>1</v>
      </c>
      <c r="V1338" t="b">
        <v>1</v>
      </c>
      <c r="W1338" t="s">
        <v>18</v>
      </c>
      <c r="X1338" s="1"/>
      <c r="Y1338" t="s">
        <v>18</v>
      </c>
      <c r="Z1338" t="s">
        <v>18</v>
      </c>
    </row>
    <row r="1339" spans="1:26" hidden="1" x14ac:dyDescent="0.4">
      <c r="A1339">
        <v>13898936681</v>
      </c>
      <c r="B1339" t="s">
        <v>16</v>
      </c>
      <c r="C1339" t="s">
        <v>28</v>
      </c>
      <c r="D1339" s="1">
        <v>36972</v>
      </c>
      <c r="E1339" s="1">
        <v>28165</v>
      </c>
      <c r="F1339" t="s">
        <v>25</v>
      </c>
      <c r="G1339" t="s">
        <v>25</v>
      </c>
      <c r="H1339">
        <v>0</v>
      </c>
      <c r="I1339" t="s">
        <v>247</v>
      </c>
      <c r="J1339" t="s">
        <v>49</v>
      </c>
      <c r="K1339" t="s">
        <v>50</v>
      </c>
      <c r="L1339" t="s">
        <v>22</v>
      </c>
      <c r="M1339">
        <v>146</v>
      </c>
      <c r="N1339">
        <v>109</v>
      </c>
      <c r="O1339">
        <v>37</v>
      </c>
      <c r="P1339">
        <v>100</v>
      </c>
      <c r="Q1339" s="1">
        <v>41548</v>
      </c>
      <c r="R1339" t="s">
        <v>22</v>
      </c>
      <c r="S1339">
        <v>33</v>
      </c>
      <c r="T1339">
        <v>4</v>
      </c>
      <c r="U1339" t="b">
        <v>0</v>
      </c>
      <c r="V1339" t="b">
        <v>0</v>
      </c>
      <c r="W1339" t="s">
        <v>18</v>
      </c>
      <c r="X1339" s="1"/>
      <c r="Y1339" t="s">
        <v>18</v>
      </c>
      <c r="Z1339" t="s">
        <v>18</v>
      </c>
    </row>
    <row r="1340" spans="1:26" hidden="1" x14ac:dyDescent="0.4">
      <c r="A1340">
        <v>17851631704</v>
      </c>
      <c r="B1340" t="s">
        <v>16</v>
      </c>
      <c r="C1340" t="s">
        <v>28</v>
      </c>
      <c r="D1340" s="1">
        <v>37169</v>
      </c>
      <c r="E1340" s="1">
        <v>30085</v>
      </c>
      <c r="G1340" t="s">
        <v>19</v>
      </c>
      <c r="H1340">
        <v>-1</v>
      </c>
      <c r="I1340" t="s">
        <v>337</v>
      </c>
      <c r="J1340" t="s">
        <v>31</v>
      </c>
      <c r="K1340" t="s">
        <v>24</v>
      </c>
      <c r="L1340" t="s">
        <v>22</v>
      </c>
      <c r="M1340">
        <v>1280</v>
      </c>
      <c r="N1340">
        <v>1120</v>
      </c>
      <c r="O1340">
        <v>160</v>
      </c>
      <c r="P1340">
        <v>50</v>
      </c>
      <c r="Q1340" s="1">
        <v>41647</v>
      </c>
      <c r="R1340" t="s">
        <v>22</v>
      </c>
      <c r="S1340">
        <v>158</v>
      </c>
      <c r="T1340">
        <v>84</v>
      </c>
      <c r="U1340" t="b">
        <v>0</v>
      </c>
      <c r="V1340" t="b">
        <v>1</v>
      </c>
      <c r="W1340" t="s">
        <v>18</v>
      </c>
      <c r="X1340" s="1"/>
      <c r="Y1340" t="s">
        <v>18</v>
      </c>
      <c r="Z1340" t="s">
        <v>18</v>
      </c>
    </row>
    <row r="1341" spans="1:26" hidden="1" x14ac:dyDescent="0.4">
      <c r="A1341">
        <v>11043669517</v>
      </c>
      <c r="B1341" t="s">
        <v>16</v>
      </c>
      <c r="C1341" t="s">
        <v>28</v>
      </c>
      <c r="D1341" s="1">
        <v>37205</v>
      </c>
      <c r="E1341" s="1">
        <v>27707</v>
      </c>
      <c r="F1341" t="s">
        <v>29</v>
      </c>
      <c r="G1341" t="s">
        <v>19</v>
      </c>
      <c r="H1341">
        <v>-1</v>
      </c>
      <c r="I1341" t="s">
        <v>97</v>
      </c>
      <c r="J1341" t="s">
        <v>38</v>
      </c>
      <c r="K1341" t="s">
        <v>16</v>
      </c>
      <c r="L1341" t="s">
        <v>22</v>
      </c>
      <c r="M1341">
        <v>243</v>
      </c>
      <c r="N1341">
        <v>36</v>
      </c>
      <c r="O1341">
        <v>207</v>
      </c>
      <c r="P1341">
        <v>100</v>
      </c>
      <c r="Q1341" s="1">
        <v>41774</v>
      </c>
      <c r="R1341" t="s">
        <v>22</v>
      </c>
      <c r="S1341">
        <v>212</v>
      </c>
      <c r="T1341">
        <v>44</v>
      </c>
      <c r="U1341" t="b">
        <v>0</v>
      </c>
      <c r="W1341" t="s">
        <v>18</v>
      </c>
      <c r="X1341" s="1"/>
      <c r="Y1341" t="s">
        <v>18</v>
      </c>
      <c r="Z1341" t="s">
        <v>18</v>
      </c>
    </row>
    <row r="1342" spans="1:26" hidden="1" x14ac:dyDescent="0.4">
      <c r="A1342">
        <v>15600084248</v>
      </c>
      <c r="B1342" t="s">
        <v>16</v>
      </c>
      <c r="C1342" t="s">
        <v>17</v>
      </c>
      <c r="D1342" s="1">
        <v>37203</v>
      </c>
      <c r="E1342" s="1">
        <v>22483</v>
      </c>
      <c r="F1342" t="s">
        <v>25</v>
      </c>
      <c r="G1342" t="s">
        <v>19</v>
      </c>
      <c r="H1342">
        <v>-1</v>
      </c>
      <c r="I1342" t="s">
        <v>232</v>
      </c>
      <c r="J1342" t="s">
        <v>38</v>
      </c>
      <c r="K1342" t="s">
        <v>16</v>
      </c>
      <c r="L1342" t="s">
        <v>22</v>
      </c>
      <c r="M1342">
        <v>55</v>
      </c>
      <c r="N1342">
        <v>42</v>
      </c>
      <c r="O1342">
        <v>13</v>
      </c>
      <c r="P1342">
        <v>100</v>
      </c>
      <c r="Q1342" s="1">
        <v>41226</v>
      </c>
      <c r="R1342" t="s">
        <v>22</v>
      </c>
      <c r="S1342">
        <v>344</v>
      </c>
      <c r="T1342">
        <v>181</v>
      </c>
      <c r="U1342" t="b">
        <v>1</v>
      </c>
      <c r="V1342" t="b">
        <v>1</v>
      </c>
      <c r="W1342" t="s">
        <v>18</v>
      </c>
      <c r="X1342" s="1"/>
      <c r="Y1342" t="s">
        <v>18</v>
      </c>
      <c r="Z1342" t="s">
        <v>18</v>
      </c>
    </row>
    <row r="1343" spans="1:26" hidden="1" x14ac:dyDescent="0.4">
      <c r="A1343">
        <v>11041171971</v>
      </c>
      <c r="B1343" t="s">
        <v>16</v>
      </c>
      <c r="C1343" t="s">
        <v>17</v>
      </c>
      <c r="D1343" s="1">
        <v>37240</v>
      </c>
      <c r="E1343" s="1">
        <v>28158</v>
      </c>
      <c r="F1343" t="s">
        <v>25</v>
      </c>
      <c r="G1343" t="s">
        <v>19</v>
      </c>
      <c r="H1343">
        <v>3</v>
      </c>
      <c r="I1343" t="s">
        <v>83</v>
      </c>
      <c r="J1343" t="s">
        <v>58</v>
      </c>
      <c r="K1343" t="s">
        <v>16</v>
      </c>
      <c r="L1343" t="s">
        <v>22</v>
      </c>
      <c r="M1343">
        <v>13264</v>
      </c>
      <c r="N1343">
        <v>13264</v>
      </c>
      <c r="O1343">
        <v>0</v>
      </c>
      <c r="P1343">
        <v>0</v>
      </c>
      <c r="R1343" t="s">
        <v>22</v>
      </c>
      <c r="S1343">
        <v>444</v>
      </c>
      <c r="T1343">
        <v>916</v>
      </c>
      <c r="U1343" t="b">
        <v>0</v>
      </c>
      <c r="W1343" t="s">
        <v>18</v>
      </c>
      <c r="X1343" s="1"/>
      <c r="Y1343" t="s">
        <v>18</v>
      </c>
      <c r="Z1343" t="s">
        <v>18</v>
      </c>
    </row>
    <row r="1344" spans="1:26" hidden="1" x14ac:dyDescent="0.4">
      <c r="A1344">
        <v>18241087685</v>
      </c>
      <c r="B1344" t="s">
        <v>16</v>
      </c>
      <c r="C1344" t="s">
        <v>17</v>
      </c>
      <c r="D1344" s="1">
        <v>38527</v>
      </c>
      <c r="E1344" s="1">
        <v>31948</v>
      </c>
      <c r="F1344" t="s">
        <v>25</v>
      </c>
      <c r="G1344" t="s">
        <v>19</v>
      </c>
      <c r="H1344">
        <v>-1</v>
      </c>
      <c r="I1344" t="s">
        <v>35</v>
      </c>
      <c r="J1344" t="s">
        <v>21</v>
      </c>
      <c r="K1344" t="s">
        <v>23</v>
      </c>
      <c r="L1344" t="s">
        <v>22</v>
      </c>
      <c r="M1344">
        <v>1070</v>
      </c>
      <c r="N1344">
        <v>1070</v>
      </c>
      <c r="O1344">
        <v>0</v>
      </c>
      <c r="P1344">
        <v>0</v>
      </c>
      <c r="R1344" t="s">
        <v>22</v>
      </c>
      <c r="S1344">
        <v>225</v>
      </c>
      <c r="T1344">
        <v>78</v>
      </c>
      <c r="U1344" t="b">
        <v>1</v>
      </c>
      <c r="V1344" t="b">
        <v>1</v>
      </c>
      <c r="W1344" t="s">
        <v>18</v>
      </c>
      <c r="X1344" s="1"/>
      <c r="Y1344" t="s">
        <v>18</v>
      </c>
      <c r="Z1344" t="s">
        <v>18</v>
      </c>
    </row>
    <row r="1345" spans="1:26" hidden="1" x14ac:dyDescent="0.4">
      <c r="A1345">
        <v>10978372050</v>
      </c>
      <c r="B1345" t="s">
        <v>16</v>
      </c>
      <c r="C1345" t="s">
        <v>17</v>
      </c>
      <c r="D1345" s="1">
        <v>37099</v>
      </c>
      <c r="E1345" s="1">
        <v>28339</v>
      </c>
      <c r="F1345" t="s">
        <v>25</v>
      </c>
      <c r="G1345" t="s">
        <v>19</v>
      </c>
      <c r="H1345">
        <v>-1</v>
      </c>
      <c r="I1345" t="s">
        <v>103</v>
      </c>
      <c r="J1345" t="s">
        <v>64</v>
      </c>
      <c r="K1345" t="s">
        <v>23</v>
      </c>
      <c r="L1345" t="s">
        <v>22</v>
      </c>
      <c r="M1345">
        <v>1391</v>
      </c>
      <c r="N1345">
        <v>1365</v>
      </c>
      <c r="O1345">
        <v>26</v>
      </c>
      <c r="P1345">
        <v>0</v>
      </c>
      <c r="Q1345" s="1">
        <v>41349</v>
      </c>
      <c r="R1345" t="s">
        <v>22</v>
      </c>
      <c r="S1345">
        <v>269</v>
      </c>
      <c r="T1345">
        <v>144</v>
      </c>
      <c r="U1345" t="b">
        <v>1</v>
      </c>
      <c r="V1345" t="b">
        <v>0</v>
      </c>
      <c r="W1345" t="s">
        <v>18</v>
      </c>
      <c r="X1345" s="1"/>
      <c r="Y1345" t="s">
        <v>18</v>
      </c>
      <c r="Z1345" t="s">
        <v>18</v>
      </c>
    </row>
    <row r="1346" spans="1:26" hidden="1" x14ac:dyDescent="0.4">
      <c r="A1346">
        <v>17402468776</v>
      </c>
      <c r="B1346" t="s">
        <v>16</v>
      </c>
      <c r="C1346" t="s">
        <v>28</v>
      </c>
      <c r="D1346" s="1">
        <v>36694</v>
      </c>
      <c r="E1346" s="1">
        <v>25704</v>
      </c>
      <c r="F1346" t="s">
        <v>25</v>
      </c>
      <c r="G1346" t="s">
        <v>19</v>
      </c>
      <c r="H1346">
        <v>0</v>
      </c>
      <c r="I1346" t="s">
        <v>90</v>
      </c>
      <c r="J1346" t="s">
        <v>49</v>
      </c>
      <c r="K1346" t="s">
        <v>50</v>
      </c>
      <c r="L1346" t="s">
        <v>22</v>
      </c>
      <c r="M1346">
        <v>537</v>
      </c>
      <c r="N1346">
        <v>293</v>
      </c>
      <c r="O1346">
        <v>244</v>
      </c>
      <c r="P1346">
        <v>100</v>
      </c>
      <c r="Q1346" s="1">
        <v>43139</v>
      </c>
      <c r="R1346" t="s">
        <v>22</v>
      </c>
      <c r="S1346">
        <v>35</v>
      </c>
      <c r="T1346">
        <v>5</v>
      </c>
      <c r="U1346" t="b">
        <v>1</v>
      </c>
      <c r="V1346" t="b">
        <v>1</v>
      </c>
      <c r="W1346" t="s">
        <v>18</v>
      </c>
      <c r="X1346" s="1"/>
      <c r="Y1346" t="s">
        <v>18</v>
      </c>
      <c r="Z1346" t="s">
        <v>18</v>
      </c>
    </row>
    <row r="1347" spans="1:26" hidden="1" x14ac:dyDescent="0.4">
      <c r="A1347">
        <v>12266113738</v>
      </c>
      <c r="B1347" t="s">
        <v>16</v>
      </c>
      <c r="C1347" t="s">
        <v>28</v>
      </c>
      <c r="D1347" s="1">
        <v>38280</v>
      </c>
      <c r="E1347" s="1">
        <v>27452</v>
      </c>
      <c r="F1347" t="s">
        <v>29</v>
      </c>
      <c r="G1347" t="s">
        <v>19</v>
      </c>
      <c r="H1347">
        <v>-1</v>
      </c>
      <c r="I1347" t="s">
        <v>338</v>
      </c>
      <c r="J1347" t="s">
        <v>31</v>
      </c>
      <c r="K1347" t="s">
        <v>24</v>
      </c>
      <c r="L1347" t="s">
        <v>22</v>
      </c>
      <c r="M1347">
        <v>1989</v>
      </c>
      <c r="N1347">
        <v>1989</v>
      </c>
      <c r="O1347">
        <v>0</v>
      </c>
      <c r="P1347">
        <v>0</v>
      </c>
      <c r="Q1347" s="1">
        <v>42085</v>
      </c>
      <c r="R1347" t="s">
        <v>22</v>
      </c>
      <c r="S1347">
        <v>95</v>
      </c>
      <c r="T1347">
        <v>44</v>
      </c>
      <c r="U1347" t="b">
        <v>0</v>
      </c>
      <c r="V1347" t="b">
        <v>1</v>
      </c>
      <c r="W1347" t="s">
        <v>18</v>
      </c>
      <c r="X1347" s="1"/>
      <c r="Y1347" t="s">
        <v>18</v>
      </c>
      <c r="Z1347" t="s">
        <v>18</v>
      </c>
    </row>
    <row r="1348" spans="1:26" hidden="1" x14ac:dyDescent="0.4">
      <c r="A1348">
        <v>14151325990</v>
      </c>
      <c r="B1348" t="s">
        <v>16</v>
      </c>
      <c r="C1348" t="s">
        <v>17</v>
      </c>
      <c r="D1348" s="1">
        <v>38559</v>
      </c>
      <c r="E1348" s="1">
        <v>30363</v>
      </c>
      <c r="F1348" t="s">
        <v>29</v>
      </c>
      <c r="G1348" t="s">
        <v>19</v>
      </c>
      <c r="H1348">
        <v>-1</v>
      </c>
      <c r="I1348" t="s">
        <v>89</v>
      </c>
      <c r="J1348" t="s">
        <v>31</v>
      </c>
      <c r="K1348" t="s">
        <v>24</v>
      </c>
      <c r="L1348" t="s">
        <v>22</v>
      </c>
      <c r="M1348">
        <v>169</v>
      </c>
      <c r="N1348">
        <v>97</v>
      </c>
      <c r="O1348">
        <v>72</v>
      </c>
      <c r="P1348">
        <v>100</v>
      </c>
      <c r="Q1348" s="1">
        <v>41709</v>
      </c>
      <c r="R1348" t="s">
        <v>22</v>
      </c>
      <c r="S1348">
        <v>132</v>
      </c>
      <c r="T1348">
        <v>1283</v>
      </c>
      <c r="U1348" t="b">
        <v>0</v>
      </c>
      <c r="V1348" t="b">
        <v>1</v>
      </c>
      <c r="W1348" t="s">
        <v>18</v>
      </c>
      <c r="X1348" s="1"/>
      <c r="Y1348" t="s">
        <v>18</v>
      </c>
      <c r="Z1348" t="s">
        <v>18</v>
      </c>
    </row>
    <row r="1349" spans="1:26" hidden="1" x14ac:dyDescent="0.4">
      <c r="A1349">
        <v>18580751548</v>
      </c>
      <c r="B1349" t="s">
        <v>16</v>
      </c>
      <c r="C1349" t="s">
        <v>28</v>
      </c>
      <c r="D1349" s="1">
        <v>39000</v>
      </c>
      <c r="E1349" s="1">
        <v>31373</v>
      </c>
      <c r="F1349" t="s">
        <v>25</v>
      </c>
      <c r="G1349" t="s">
        <v>19</v>
      </c>
      <c r="H1349">
        <v>1</v>
      </c>
      <c r="I1349" t="s">
        <v>339</v>
      </c>
      <c r="J1349" t="s">
        <v>38</v>
      </c>
      <c r="K1349" t="s">
        <v>16</v>
      </c>
      <c r="L1349" t="s">
        <v>22</v>
      </c>
      <c r="M1349">
        <v>129</v>
      </c>
      <c r="N1349">
        <v>56</v>
      </c>
      <c r="O1349">
        <v>73</v>
      </c>
      <c r="P1349">
        <v>100</v>
      </c>
      <c r="Q1349" s="1">
        <v>41661</v>
      </c>
      <c r="R1349" t="s">
        <v>22</v>
      </c>
      <c r="S1349">
        <v>2</v>
      </c>
      <c r="T1349">
        <v>9</v>
      </c>
      <c r="U1349" t="b">
        <v>0</v>
      </c>
      <c r="V1349" t="b">
        <v>0</v>
      </c>
      <c r="W1349" t="s">
        <v>18</v>
      </c>
      <c r="X1349" s="1"/>
      <c r="Y1349" t="s">
        <v>18</v>
      </c>
      <c r="Z1349" t="s">
        <v>18</v>
      </c>
    </row>
    <row r="1350" spans="1:26" hidden="1" x14ac:dyDescent="0.4">
      <c r="A1350">
        <v>18383525171</v>
      </c>
      <c r="B1350" t="s">
        <v>16</v>
      </c>
      <c r="C1350" t="s">
        <v>28</v>
      </c>
      <c r="D1350" s="1">
        <v>39506</v>
      </c>
      <c r="E1350" s="1">
        <v>32782</v>
      </c>
      <c r="G1350" t="s">
        <v>19</v>
      </c>
      <c r="H1350">
        <v>-1</v>
      </c>
      <c r="I1350" t="s">
        <v>71</v>
      </c>
      <c r="J1350" t="s">
        <v>34</v>
      </c>
      <c r="K1350" t="s">
        <v>23</v>
      </c>
      <c r="L1350" t="s">
        <v>22</v>
      </c>
      <c r="M1350">
        <v>1255</v>
      </c>
      <c r="N1350">
        <v>1255</v>
      </c>
      <c r="O1350">
        <v>0</v>
      </c>
      <c r="P1350">
        <v>0</v>
      </c>
      <c r="R1350" t="s">
        <v>22</v>
      </c>
      <c r="S1350">
        <v>67</v>
      </c>
      <c r="T1350">
        <v>1</v>
      </c>
      <c r="U1350" t="b">
        <v>0</v>
      </c>
      <c r="W1350" t="s">
        <v>18</v>
      </c>
      <c r="X1350" s="1"/>
      <c r="Y1350" t="s">
        <v>18</v>
      </c>
      <c r="Z1350" t="s">
        <v>18</v>
      </c>
    </row>
    <row r="1351" spans="1:26" hidden="1" x14ac:dyDescent="0.4">
      <c r="A1351">
        <v>12926575722</v>
      </c>
      <c r="B1351" t="s">
        <v>16</v>
      </c>
      <c r="C1351" t="s">
        <v>28</v>
      </c>
      <c r="D1351" s="1">
        <v>39460</v>
      </c>
      <c r="E1351" s="1">
        <v>32680</v>
      </c>
      <c r="G1351" t="s">
        <v>19</v>
      </c>
      <c r="H1351">
        <v>-1</v>
      </c>
      <c r="I1351" t="s">
        <v>340</v>
      </c>
      <c r="J1351" t="s">
        <v>21</v>
      </c>
      <c r="K1351" t="s">
        <v>23</v>
      </c>
      <c r="L1351" t="s">
        <v>22</v>
      </c>
      <c r="M1351">
        <v>2678</v>
      </c>
      <c r="N1351">
        <v>2678</v>
      </c>
      <c r="O1351">
        <v>0</v>
      </c>
      <c r="P1351">
        <v>0</v>
      </c>
      <c r="R1351" t="s">
        <v>22</v>
      </c>
      <c r="S1351">
        <v>56</v>
      </c>
      <c r="T1351">
        <v>13</v>
      </c>
      <c r="U1351" t="b">
        <v>0</v>
      </c>
      <c r="V1351" t="b">
        <v>0</v>
      </c>
      <c r="W1351" t="s">
        <v>18</v>
      </c>
      <c r="X1351" s="1"/>
      <c r="Y1351" t="s">
        <v>18</v>
      </c>
      <c r="Z1351" t="s">
        <v>18</v>
      </c>
    </row>
    <row r="1352" spans="1:26" hidden="1" x14ac:dyDescent="0.4">
      <c r="A1352">
        <v>13209809158</v>
      </c>
      <c r="B1352" t="s">
        <v>16</v>
      </c>
      <c r="C1352" t="s">
        <v>28</v>
      </c>
      <c r="D1352" s="1">
        <v>40210</v>
      </c>
      <c r="E1352" s="1">
        <v>31386</v>
      </c>
      <c r="G1352" t="s">
        <v>19</v>
      </c>
      <c r="H1352">
        <v>0</v>
      </c>
      <c r="I1352" t="s">
        <v>121</v>
      </c>
      <c r="J1352" t="s">
        <v>42</v>
      </c>
      <c r="K1352" t="s">
        <v>23</v>
      </c>
      <c r="L1352" t="s">
        <v>22</v>
      </c>
      <c r="M1352">
        <v>128</v>
      </c>
      <c r="N1352">
        <v>128</v>
      </c>
      <c r="O1352">
        <v>0</v>
      </c>
      <c r="P1352">
        <v>0</v>
      </c>
      <c r="Q1352" s="1">
        <v>41280</v>
      </c>
      <c r="R1352" t="s">
        <v>22</v>
      </c>
      <c r="S1352">
        <v>-718</v>
      </c>
      <c r="T1352">
        <v>11</v>
      </c>
      <c r="U1352" t="b">
        <v>0</v>
      </c>
      <c r="V1352" t="b">
        <v>1</v>
      </c>
      <c r="W1352" t="s">
        <v>18</v>
      </c>
      <c r="X1352" s="1"/>
      <c r="Y1352" t="s">
        <v>18</v>
      </c>
      <c r="Z1352" t="s">
        <v>18</v>
      </c>
    </row>
    <row r="1353" spans="1:26" hidden="1" x14ac:dyDescent="0.4">
      <c r="A1353">
        <v>16957119167</v>
      </c>
      <c r="B1353" t="s">
        <v>16</v>
      </c>
      <c r="C1353" t="s">
        <v>24</v>
      </c>
      <c r="D1353" s="1">
        <v>40136</v>
      </c>
      <c r="E1353" s="1">
        <v>21079</v>
      </c>
      <c r="F1353" t="s">
        <v>25</v>
      </c>
      <c r="G1353" t="s">
        <v>19</v>
      </c>
      <c r="H1353">
        <v>-1</v>
      </c>
      <c r="I1353" t="s">
        <v>341</v>
      </c>
      <c r="J1353" t="s">
        <v>34</v>
      </c>
      <c r="K1353" t="s">
        <v>23</v>
      </c>
      <c r="L1353" t="s">
        <v>22</v>
      </c>
      <c r="M1353">
        <v>286</v>
      </c>
      <c r="N1353">
        <v>286</v>
      </c>
      <c r="O1353">
        <v>0</v>
      </c>
      <c r="P1353">
        <v>0</v>
      </c>
      <c r="R1353" t="s">
        <v>22</v>
      </c>
      <c r="S1353">
        <v>2016</v>
      </c>
      <c r="T1353">
        <v>473</v>
      </c>
      <c r="U1353" t="b">
        <v>0</v>
      </c>
      <c r="V1353" t="b">
        <v>0</v>
      </c>
      <c r="W1353" t="s">
        <v>18</v>
      </c>
      <c r="X1353" s="1"/>
      <c r="Y1353" t="s">
        <v>18</v>
      </c>
      <c r="Z1353" t="s">
        <v>18</v>
      </c>
    </row>
    <row r="1354" spans="1:26" hidden="1" x14ac:dyDescent="0.4">
      <c r="A1354">
        <v>13843282348</v>
      </c>
      <c r="B1354" t="s">
        <v>16</v>
      </c>
      <c r="C1354" t="s">
        <v>17</v>
      </c>
      <c r="D1354" s="1">
        <v>40008</v>
      </c>
      <c r="E1354" s="1">
        <v>29733</v>
      </c>
      <c r="G1354" t="s">
        <v>19</v>
      </c>
      <c r="H1354">
        <v>-1</v>
      </c>
      <c r="I1354" t="s">
        <v>70</v>
      </c>
      <c r="J1354" t="s">
        <v>49</v>
      </c>
      <c r="K1354" t="s">
        <v>50</v>
      </c>
      <c r="L1354" t="s">
        <v>22</v>
      </c>
      <c r="M1354">
        <v>302</v>
      </c>
      <c r="N1354">
        <v>302</v>
      </c>
      <c r="O1354">
        <v>0</v>
      </c>
      <c r="P1354">
        <v>0</v>
      </c>
      <c r="R1354" t="s">
        <v>22</v>
      </c>
      <c r="S1354">
        <v>937</v>
      </c>
      <c r="T1354">
        <v>928</v>
      </c>
      <c r="U1354" t="b">
        <v>1</v>
      </c>
      <c r="W1354" t="s">
        <v>18</v>
      </c>
      <c r="X1354" s="1"/>
      <c r="Y1354" t="s">
        <v>18</v>
      </c>
      <c r="Z1354" t="s">
        <v>18</v>
      </c>
    </row>
    <row r="1355" spans="1:26" hidden="1" x14ac:dyDescent="0.4">
      <c r="A1355">
        <v>17892038585</v>
      </c>
      <c r="B1355" t="s">
        <v>16</v>
      </c>
      <c r="C1355" t="s">
        <v>28</v>
      </c>
      <c r="D1355" s="1">
        <v>40946</v>
      </c>
      <c r="E1355" s="1">
        <v>31512</v>
      </c>
      <c r="F1355" t="s">
        <v>25</v>
      </c>
      <c r="G1355" t="s">
        <v>19</v>
      </c>
      <c r="H1355">
        <v>-1</v>
      </c>
      <c r="I1355" t="s">
        <v>20</v>
      </c>
      <c r="J1355" t="s">
        <v>21</v>
      </c>
      <c r="K1355" t="s">
        <v>23</v>
      </c>
      <c r="L1355" t="s">
        <v>22</v>
      </c>
      <c r="M1355">
        <v>404</v>
      </c>
      <c r="N1355">
        <v>404</v>
      </c>
      <c r="O1355">
        <v>0</v>
      </c>
      <c r="P1355">
        <v>0</v>
      </c>
      <c r="Q1355" s="1">
        <v>40947</v>
      </c>
      <c r="R1355" t="s">
        <v>22</v>
      </c>
      <c r="S1355">
        <v>2</v>
      </c>
      <c r="T1355">
        <v>4</v>
      </c>
      <c r="U1355" t="b">
        <v>0</v>
      </c>
      <c r="V1355" t="b">
        <v>0</v>
      </c>
      <c r="W1355" t="s">
        <v>18</v>
      </c>
      <c r="X1355" s="1"/>
      <c r="Y1355" t="s">
        <v>18</v>
      </c>
      <c r="Z1355" t="s">
        <v>18</v>
      </c>
    </row>
    <row r="1356" spans="1:26" hidden="1" x14ac:dyDescent="0.4">
      <c r="A1356">
        <v>17160423484</v>
      </c>
      <c r="B1356" t="s">
        <v>16</v>
      </c>
      <c r="C1356" t="s">
        <v>17</v>
      </c>
      <c r="D1356" s="1">
        <v>33847</v>
      </c>
      <c r="E1356" s="1">
        <v>21511</v>
      </c>
      <c r="G1356" t="s">
        <v>19</v>
      </c>
      <c r="H1356">
        <v>-1</v>
      </c>
      <c r="I1356" t="s">
        <v>47</v>
      </c>
      <c r="J1356" t="s">
        <v>42</v>
      </c>
      <c r="K1356" t="s">
        <v>23</v>
      </c>
      <c r="L1356" t="s">
        <v>22</v>
      </c>
      <c r="M1356">
        <v>11016</v>
      </c>
      <c r="N1356">
        <v>11016</v>
      </c>
      <c r="O1356">
        <v>0</v>
      </c>
      <c r="P1356">
        <v>0</v>
      </c>
      <c r="R1356" t="s">
        <v>22</v>
      </c>
      <c r="S1356">
        <v>889</v>
      </c>
      <c r="T1356">
        <v>192</v>
      </c>
      <c r="U1356" t="b">
        <v>0</v>
      </c>
      <c r="V1356" t="b">
        <v>1</v>
      </c>
      <c r="W1356" t="s">
        <v>18</v>
      </c>
      <c r="X1356" s="1"/>
      <c r="Y1356" t="s">
        <v>18</v>
      </c>
      <c r="Z1356" t="s">
        <v>18</v>
      </c>
    </row>
    <row r="1357" spans="1:26" hidden="1" x14ac:dyDescent="0.4">
      <c r="A1357">
        <v>16788819341</v>
      </c>
      <c r="B1357" t="s">
        <v>16</v>
      </c>
      <c r="C1357" t="s">
        <v>28</v>
      </c>
      <c r="D1357" s="1">
        <v>35286</v>
      </c>
      <c r="E1357" s="1">
        <v>26145</v>
      </c>
      <c r="F1357" t="s">
        <v>25</v>
      </c>
      <c r="G1357" t="s">
        <v>19</v>
      </c>
      <c r="H1357">
        <v>-1</v>
      </c>
      <c r="I1357" t="s">
        <v>35</v>
      </c>
      <c r="J1357" t="s">
        <v>21</v>
      </c>
      <c r="K1357" t="s">
        <v>23</v>
      </c>
      <c r="L1357" t="s">
        <v>22</v>
      </c>
      <c r="M1357">
        <v>839</v>
      </c>
      <c r="N1357">
        <v>839</v>
      </c>
      <c r="O1357">
        <v>0</v>
      </c>
      <c r="P1357">
        <v>0</v>
      </c>
      <c r="R1357" t="s">
        <v>22</v>
      </c>
      <c r="S1357">
        <v>44</v>
      </c>
      <c r="T1357">
        <v>20</v>
      </c>
      <c r="U1357" t="b">
        <v>1</v>
      </c>
      <c r="V1357" t="b">
        <v>1</v>
      </c>
      <c r="W1357" t="s">
        <v>18</v>
      </c>
      <c r="X1357" s="1"/>
      <c r="Y1357" t="s">
        <v>18</v>
      </c>
      <c r="Z1357" t="s">
        <v>18</v>
      </c>
    </row>
    <row r="1358" spans="1:26" hidden="1" x14ac:dyDescent="0.4">
      <c r="A1358">
        <v>16191623759</v>
      </c>
      <c r="B1358" t="s">
        <v>16</v>
      </c>
      <c r="C1358" t="s">
        <v>28</v>
      </c>
      <c r="D1358" s="1">
        <v>34478</v>
      </c>
      <c r="E1358" s="1">
        <v>23081</v>
      </c>
      <c r="F1358" t="s">
        <v>29</v>
      </c>
      <c r="G1358" t="s">
        <v>19</v>
      </c>
      <c r="H1358">
        <v>3</v>
      </c>
      <c r="I1358" t="s">
        <v>286</v>
      </c>
      <c r="J1358" t="s">
        <v>31</v>
      </c>
      <c r="K1358" t="s">
        <v>24</v>
      </c>
      <c r="L1358" t="s">
        <v>22</v>
      </c>
      <c r="M1358">
        <v>1111</v>
      </c>
      <c r="N1358">
        <v>63</v>
      </c>
      <c r="O1358">
        <v>1048</v>
      </c>
      <c r="P1358">
        <v>100</v>
      </c>
      <c r="Q1358" s="1">
        <v>41877</v>
      </c>
      <c r="R1358" t="s">
        <v>22</v>
      </c>
      <c r="S1358">
        <v>132</v>
      </c>
      <c r="T1358">
        <v>651</v>
      </c>
      <c r="U1358" t="b">
        <v>0</v>
      </c>
      <c r="V1358" t="b">
        <v>1</v>
      </c>
      <c r="W1358" t="s">
        <v>18</v>
      </c>
      <c r="X1358" s="1"/>
      <c r="Y1358" t="s">
        <v>18</v>
      </c>
      <c r="Z1358" t="s">
        <v>18</v>
      </c>
    </row>
    <row r="1359" spans="1:26" hidden="1" x14ac:dyDescent="0.4">
      <c r="A1359">
        <v>13661757031</v>
      </c>
      <c r="B1359" t="s">
        <v>16</v>
      </c>
      <c r="C1359" t="s">
        <v>17</v>
      </c>
      <c r="D1359" s="1">
        <v>35192</v>
      </c>
      <c r="E1359" s="1">
        <v>22505</v>
      </c>
      <c r="F1359" t="s">
        <v>25</v>
      </c>
      <c r="G1359" t="s">
        <v>19</v>
      </c>
      <c r="H1359">
        <v>-1</v>
      </c>
      <c r="I1359" t="s">
        <v>342</v>
      </c>
      <c r="J1359" t="s">
        <v>42</v>
      </c>
      <c r="K1359" t="s">
        <v>23</v>
      </c>
      <c r="L1359" t="s">
        <v>22</v>
      </c>
      <c r="M1359">
        <v>5194</v>
      </c>
      <c r="N1359">
        <v>5194</v>
      </c>
      <c r="O1359">
        <v>0</v>
      </c>
      <c r="P1359">
        <v>0</v>
      </c>
      <c r="Q1359" s="1">
        <v>41857</v>
      </c>
      <c r="R1359" t="s">
        <v>22</v>
      </c>
      <c r="S1359">
        <v>1372</v>
      </c>
      <c r="T1359">
        <v>665</v>
      </c>
      <c r="U1359" t="b">
        <v>1</v>
      </c>
      <c r="V1359" t="b">
        <v>1</v>
      </c>
      <c r="W1359" t="s">
        <v>18</v>
      </c>
      <c r="X1359" s="1"/>
      <c r="Y1359" t="s">
        <v>18</v>
      </c>
      <c r="Z1359" t="s">
        <v>18</v>
      </c>
    </row>
    <row r="1360" spans="1:26" hidden="1" x14ac:dyDescent="0.4">
      <c r="A1360">
        <v>12546858728</v>
      </c>
      <c r="B1360" t="s">
        <v>16</v>
      </c>
      <c r="C1360" t="s">
        <v>28</v>
      </c>
      <c r="D1360" s="1">
        <v>36042</v>
      </c>
      <c r="E1360" s="1">
        <v>29546</v>
      </c>
      <c r="F1360" t="s">
        <v>25</v>
      </c>
      <c r="G1360" t="s">
        <v>19</v>
      </c>
      <c r="H1360">
        <v>2</v>
      </c>
      <c r="I1360" t="s">
        <v>53</v>
      </c>
      <c r="J1360" t="s">
        <v>31</v>
      </c>
      <c r="K1360" t="s">
        <v>24</v>
      </c>
      <c r="L1360" t="s">
        <v>22</v>
      </c>
      <c r="M1360">
        <v>1569</v>
      </c>
      <c r="N1360">
        <v>1495</v>
      </c>
      <c r="O1360">
        <v>74</v>
      </c>
      <c r="P1360">
        <v>90</v>
      </c>
      <c r="Q1360" s="1">
        <v>40976</v>
      </c>
      <c r="R1360" t="s">
        <v>22</v>
      </c>
      <c r="S1360">
        <v>1</v>
      </c>
      <c r="T1360">
        <v>4</v>
      </c>
      <c r="U1360" t="b">
        <v>0</v>
      </c>
      <c r="V1360" t="b">
        <v>1</v>
      </c>
      <c r="W1360" t="s">
        <v>18</v>
      </c>
      <c r="X1360" s="1"/>
      <c r="Y1360" t="s">
        <v>18</v>
      </c>
      <c r="Z1360" t="s">
        <v>18</v>
      </c>
    </row>
    <row r="1361" spans="1:26" hidden="1" x14ac:dyDescent="0.4">
      <c r="A1361">
        <v>14128365382</v>
      </c>
      <c r="B1361" t="s">
        <v>16</v>
      </c>
      <c r="C1361" t="s">
        <v>17</v>
      </c>
      <c r="D1361" s="1">
        <v>36755</v>
      </c>
      <c r="E1361" s="1">
        <v>29227</v>
      </c>
      <c r="F1361" t="s">
        <v>29</v>
      </c>
      <c r="G1361" t="s">
        <v>19</v>
      </c>
      <c r="H1361">
        <v>3</v>
      </c>
      <c r="I1361" t="s">
        <v>20</v>
      </c>
      <c r="J1361" t="s">
        <v>21</v>
      </c>
      <c r="K1361" t="s">
        <v>23</v>
      </c>
      <c r="L1361" t="s">
        <v>22</v>
      </c>
      <c r="M1361">
        <v>5202</v>
      </c>
      <c r="N1361">
        <v>5171</v>
      </c>
      <c r="O1361">
        <v>31</v>
      </c>
      <c r="P1361">
        <v>0</v>
      </c>
      <c r="Q1361" s="1">
        <v>43187</v>
      </c>
      <c r="R1361" t="s">
        <v>22</v>
      </c>
      <c r="S1361">
        <v>359</v>
      </c>
      <c r="T1361">
        <v>1439</v>
      </c>
      <c r="U1361" t="b">
        <v>1</v>
      </c>
      <c r="V1361" t="b">
        <v>1</v>
      </c>
      <c r="W1361" t="s">
        <v>18</v>
      </c>
      <c r="X1361" s="1"/>
      <c r="Y1361" t="s">
        <v>18</v>
      </c>
      <c r="Z1361" t="s">
        <v>18</v>
      </c>
    </row>
    <row r="1362" spans="1:26" hidden="1" x14ac:dyDescent="0.4">
      <c r="A1362">
        <v>18947468856</v>
      </c>
      <c r="B1362" t="s">
        <v>16</v>
      </c>
      <c r="C1362" t="s">
        <v>28</v>
      </c>
      <c r="D1362" s="1">
        <v>37279</v>
      </c>
      <c r="E1362" s="1">
        <v>25982</v>
      </c>
      <c r="F1362" t="s">
        <v>25</v>
      </c>
      <c r="G1362" t="s">
        <v>25</v>
      </c>
      <c r="H1362">
        <v>1</v>
      </c>
      <c r="I1362" t="s">
        <v>48</v>
      </c>
      <c r="J1362" t="s">
        <v>49</v>
      </c>
      <c r="K1362" t="s">
        <v>50</v>
      </c>
      <c r="L1362" t="s">
        <v>22</v>
      </c>
      <c r="M1362">
        <v>85</v>
      </c>
      <c r="N1362">
        <v>14</v>
      </c>
      <c r="O1362">
        <v>71</v>
      </c>
      <c r="P1362">
        <v>100</v>
      </c>
      <c r="Q1362" s="1">
        <v>41732</v>
      </c>
      <c r="R1362" t="s">
        <v>22</v>
      </c>
      <c r="S1362">
        <v>44</v>
      </c>
      <c r="T1362">
        <v>127</v>
      </c>
      <c r="U1362" t="b">
        <v>0</v>
      </c>
      <c r="V1362" t="b">
        <v>1</v>
      </c>
      <c r="W1362" t="s">
        <v>18</v>
      </c>
      <c r="X1362" s="1"/>
      <c r="Y1362" t="s">
        <v>18</v>
      </c>
      <c r="Z1362" t="s">
        <v>18</v>
      </c>
    </row>
    <row r="1363" spans="1:26" hidden="1" x14ac:dyDescent="0.4">
      <c r="A1363">
        <v>17271842042</v>
      </c>
      <c r="B1363" t="s">
        <v>16</v>
      </c>
      <c r="C1363" t="s">
        <v>17</v>
      </c>
      <c r="D1363" s="1">
        <v>40562</v>
      </c>
      <c r="E1363" s="1">
        <v>33602</v>
      </c>
      <c r="G1363" t="s">
        <v>19</v>
      </c>
      <c r="H1363">
        <v>-1</v>
      </c>
      <c r="I1363" t="s">
        <v>88</v>
      </c>
      <c r="J1363" t="s">
        <v>31</v>
      </c>
      <c r="K1363" t="s">
        <v>24</v>
      </c>
      <c r="L1363" t="s">
        <v>22</v>
      </c>
      <c r="M1363">
        <v>7823</v>
      </c>
      <c r="N1363">
        <v>7823</v>
      </c>
      <c r="O1363">
        <v>0</v>
      </c>
      <c r="P1363">
        <v>0</v>
      </c>
      <c r="R1363" t="s">
        <v>22</v>
      </c>
      <c r="S1363">
        <v>126</v>
      </c>
      <c r="T1363">
        <v>20</v>
      </c>
      <c r="U1363" t="b">
        <v>1</v>
      </c>
      <c r="V1363" t="b">
        <v>0</v>
      </c>
      <c r="W1363" t="s">
        <v>18</v>
      </c>
      <c r="X1363" s="1"/>
      <c r="Y1363" t="s">
        <v>18</v>
      </c>
      <c r="Z1363" t="s">
        <v>18</v>
      </c>
    </row>
    <row r="1364" spans="1:26" hidden="1" x14ac:dyDescent="0.4">
      <c r="A1364">
        <v>12172624400</v>
      </c>
      <c r="B1364" t="s">
        <v>16</v>
      </c>
      <c r="C1364" t="s">
        <v>28</v>
      </c>
      <c r="D1364" s="1">
        <v>40770</v>
      </c>
      <c r="E1364" s="1">
        <v>28739</v>
      </c>
      <c r="F1364" t="s">
        <v>25</v>
      </c>
      <c r="G1364" t="s">
        <v>19</v>
      </c>
      <c r="H1364">
        <v>-1</v>
      </c>
      <c r="I1364" t="s">
        <v>274</v>
      </c>
      <c r="J1364" t="s">
        <v>31</v>
      </c>
      <c r="K1364" t="s">
        <v>24</v>
      </c>
      <c r="L1364" t="s">
        <v>22</v>
      </c>
      <c r="M1364">
        <v>466</v>
      </c>
      <c r="N1364">
        <v>444</v>
      </c>
      <c r="O1364">
        <v>22</v>
      </c>
      <c r="P1364">
        <v>100</v>
      </c>
      <c r="Q1364" s="1">
        <v>41408</v>
      </c>
      <c r="R1364" t="s">
        <v>22</v>
      </c>
      <c r="S1364">
        <v>57</v>
      </c>
      <c r="T1364">
        <v>11</v>
      </c>
      <c r="U1364" t="b">
        <v>0</v>
      </c>
      <c r="V1364" t="b">
        <v>1</v>
      </c>
      <c r="W1364" t="s">
        <v>18</v>
      </c>
      <c r="X1364" s="1"/>
      <c r="Y1364" t="s">
        <v>18</v>
      </c>
      <c r="Z1364" t="s">
        <v>18</v>
      </c>
    </row>
    <row r="1365" spans="1:26" hidden="1" x14ac:dyDescent="0.4">
      <c r="A1365">
        <v>10599058855</v>
      </c>
      <c r="B1365" t="s">
        <v>16</v>
      </c>
      <c r="C1365" t="s">
        <v>28</v>
      </c>
      <c r="D1365" s="1">
        <v>41015</v>
      </c>
      <c r="E1365" s="1">
        <v>31457</v>
      </c>
      <c r="F1365" t="s">
        <v>25</v>
      </c>
      <c r="G1365" t="s">
        <v>19</v>
      </c>
      <c r="H1365">
        <v>1</v>
      </c>
      <c r="I1365" t="s">
        <v>35</v>
      </c>
      <c r="J1365" t="s">
        <v>21</v>
      </c>
      <c r="K1365" t="s">
        <v>23</v>
      </c>
      <c r="L1365" t="s">
        <v>22</v>
      </c>
      <c r="M1365">
        <v>401</v>
      </c>
      <c r="N1365">
        <v>401</v>
      </c>
      <c r="O1365">
        <v>0</v>
      </c>
      <c r="P1365">
        <v>0</v>
      </c>
      <c r="R1365" t="s">
        <v>22</v>
      </c>
      <c r="S1365">
        <v>1</v>
      </c>
      <c r="T1365">
        <v>22</v>
      </c>
      <c r="U1365" t="b">
        <v>1</v>
      </c>
      <c r="W1365" t="s">
        <v>18</v>
      </c>
      <c r="X1365" s="1"/>
      <c r="Y1365" t="s">
        <v>18</v>
      </c>
      <c r="Z1365" t="s">
        <v>18</v>
      </c>
    </row>
    <row r="1366" spans="1:26" hidden="1" x14ac:dyDescent="0.4">
      <c r="A1366">
        <v>15060570897</v>
      </c>
      <c r="B1366" t="s">
        <v>16</v>
      </c>
      <c r="C1366" t="s">
        <v>28</v>
      </c>
      <c r="D1366" s="1">
        <v>41862</v>
      </c>
      <c r="E1366" s="1">
        <v>34009</v>
      </c>
      <c r="F1366" t="s">
        <v>25</v>
      </c>
      <c r="G1366" t="s">
        <v>19</v>
      </c>
      <c r="H1366">
        <v>1</v>
      </c>
      <c r="I1366" t="s">
        <v>41</v>
      </c>
      <c r="J1366" t="s">
        <v>42</v>
      </c>
      <c r="K1366" t="s">
        <v>23</v>
      </c>
      <c r="L1366" t="s">
        <v>22</v>
      </c>
      <c r="M1366">
        <v>1611</v>
      </c>
      <c r="N1366">
        <v>0</v>
      </c>
      <c r="O1366">
        <v>1611</v>
      </c>
      <c r="P1366">
        <v>100</v>
      </c>
      <c r="Q1366" s="1">
        <v>41862</v>
      </c>
      <c r="R1366" t="s">
        <v>22</v>
      </c>
      <c r="S1366">
        <v>154</v>
      </c>
      <c r="T1366">
        <v>57</v>
      </c>
      <c r="U1366" t="b">
        <v>1</v>
      </c>
      <c r="V1366" t="b">
        <v>1</v>
      </c>
      <c r="W1366" t="s">
        <v>18</v>
      </c>
      <c r="X1366" s="1"/>
      <c r="Y1366" t="s">
        <v>18</v>
      </c>
      <c r="Z1366" t="s">
        <v>18</v>
      </c>
    </row>
    <row r="1367" spans="1:26" hidden="1" x14ac:dyDescent="0.4">
      <c r="A1367">
        <v>16725230591</v>
      </c>
      <c r="B1367" t="s">
        <v>16</v>
      </c>
      <c r="C1367" t="s">
        <v>28</v>
      </c>
      <c r="D1367" s="1">
        <v>42275</v>
      </c>
      <c r="E1367" s="1">
        <v>33629</v>
      </c>
      <c r="F1367" t="s">
        <v>25</v>
      </c>
      <c r="G1367" t="s">
        <v>19</v>
      </c>
      <c r="H1367">
        <v>-1</v>
      </c>
      <c r="I1367" t="s">
        <v>126</v>
      </c>
      <c r="J1367" t="s">
        <v>31</v>
      </c>
      <c r="K1367" t="s">
        <v>24</v>
      </c>
      <c r="L1367" t="s">
        <v>22</v>
      </c>
      <c r="M1367">
        <v>272</v>
      </c>
      <c r="N1367">
        <v>108</v>
      </c>
      <c r="O1367">
        <v>164</v>
      </c>
      <c r="P1367">
        <v>60</v>
      </c>
      <c r="Q1367" s="1">
        <v>42275</v>
      </c>
      <c r="R1367" t="s">
        <v>22</v>
      </c>
      <c r="S1367">
        <v>22</v>
      </c>
      <c r="T1367">
        <v>31</v>
      </c>
      <c r="U1367" t="b">
        <v>0</v>
      </c>
      <c r="W1367" t="s">
        <v>18</v>
      </c>
      <c r="X1367" s="1"/>
      <c r="Y1367" t="s">
        <v>18</v>
      </c>
      <c r="Z1367" t="s">
        <v>18</v>
      </c>
    </row>
    <row r="1368" spans="1:26" hidden="1" x14ac:dyDescent="0.4">
      <c r="A1368">
        <v>12541337422</v>
      </c>
      <c r="B1368" t="s">
        <v>16</v>
      </c>
      <c r="C1368" t="s">
        <v>28</v>
      </c>
      <c r="D1368" s="1">
        <v>42489</v>
      </c>
      <c r="E1368" s="1">
        <v>27557</v>
      </c>
      <c r="F1368" t="s">
        <v>29</v>
      </c>
      <c r="G1368" t="s">
        <v>19</v>
      </c>
      <c r="H1368">
        <v>-1</v>
      </c>
      <c r="I1368" t="s">
        <v>99</v>
      </c>
      <c r="J1368" t="s">
        <v>31</v>
      </c>
      <c r="K1368" t="s">
        <v>24</v>
      </c>
      <c r="L1368" t="s">
        <v>22</v>
      </c>
      <c r="M1368">
        <v>378</v>
      </c>
      <c r="N1368">
        <v>25</v>
      </c>
      <c r="O1368">
        <v>353</v>
      </c>
      <c r="P1368">
        <v>100</v>
      </c>
      <c r="Q1368" s="1">
        <v>42490</v>
      </c>
      <c r="R1368" t="s">
        <v>22</v>
      </c>
      <c r="S1368">
        <v>66</v>
      </c>
      <c r="T1368">
        <v>76</v>
      </c>
      <c r="U1368" t="b">
        <v>0</v>
      </c>
      <c r="V1368" t="b">
        <v>0</v>
      </c>
      <c r="W1368" t="s">
        <v>18</v>
      </c>
      <c r="X1368" s="1"/>
      <c r="Y1368" t="s">
        <v>18</v>
      </c>
      <c r="Z1368" t="s">
        <v>18</v>
      </c>
    </row>
    <row r="1369" spans="1:26" hidden="1" x14ac:dyDescent="0.4">
      <c r="A1369">
        <v>13318554865</v>
      </c>
      <c r="B1369" t="s">
        <v>16</v>
      </c>
      <c r="C1369" t="s">
        <v>28</v>
      </c>
      <c r="D1369" s="1">
        <v>42974</v>
      </c>
      <c r="E1369" s="1">
        <v>28698</v>
      </c>
      <c r="F1369" t="s">
        <v>25</v>
      </c>
      <c r="G1369" t="s">
        <v>19</v>
      </c>
      <c r="H1369">
        <v>-1</v>
      </c>
      <c r="I1369" t="s">
        <v>66</v>
      </c>
      <c r="J1369" t="s">
        <v>31</v>
      </c>
      <c r="K1369" t="s">
        <v>24</v>
      </c>
      <c r="L1369" t="s">
        <v>22</v>
      </c>
      <c r="M1369">
        <v>403</v>
      </c>
      <c r="N1369">
        <v>206</v>
      </c>
      <c r="O1369">
        <v>197</v>
      </c>
      <c r="P1369">
        <v>50</v>
      </c>
      <c r="Q1369" s="1">
        <v>42975</v>
      </c>
      <c r="R1369" t="s">
        <v>22</v>
      </c>
      <c r="S1369">
        <v>32</v>
      </c>
      <c r="T1369">
        <v>2</v>
      </c>
      <c r="U1369" t="b">
        <v>0</v>
      </c>
      <c r="V1369" t="b">
        <v>0</v>
      </c>
      <c r="W1369" t="s">
        <v>18</v>
      </c>
      <c r="X1369" s="1"/>
      <c r="Y1369" t="s">
        <v>18</v>
      </c>
      <c r="Z1369" t="s">
        <v>18</v>
      </c>
    </row>
    <row r="1370" spans="1:26" hidden="1" x14ac:dyDescent="0.4">
      <c r="A1370">
        <v>14038891109</v>
      </c>
      <c r="B1370" t="s">
        <v>16</v>
      </c>
      <c r="C1370" t="s">
        <v>17</v>
      </c>
      <c r="D1370" s="1">
        <v>35020</v>
      </c>
      <c r="E1370" s="1">
        <v>24947</v>
      </c>
      <c r="F1370" t="s">
        <v>25</v>
      </c>
      <c r="G1370" t="s">
        <v>19</v>
      </c>
      <c r="H1370">
        <v>0</v>
      </c>
      <c r="I1370" t="s">
        <v>20</v>
      </c>
      <c r="J1370" t="s">
        <v>21</v>
      </c>
      <c r="K1370" t="s">
        <v>23</v>
      </c>
      <c r="L1370" t="s">
        <v>22</v>
      </c>
      <c r="M1370">
        <v>83</v>
      </c>
      <c r="N1370">
        <v>47</v>
      </c>
      <c r="O1370">
        <v>36</v>
      </c>
      <c r="P1370">
        <v>80</v>
      </c>
      <c r="Q1370" s="1">
        <v>43385</v>
      </c>
      <c r="R1370" t="s">
        <v>22</v>
      </c>
      <c r="S1370">
        <v>262</v>
      </c>
      <c r="T1370">
        <v>220</v>
      </c>
      <c r="U1370" t="b">
        <v>0</v>
      </c>
      <c r="V1370" t="b">
        <v>0</v>
      </c>
      <c r="W1370" t="s">
        <v>18</v>
      </c>
      <c r="X1370" s="1"/>
      <c r="Y1370" t="s">
        <v>18</v>
      </c>
      <c r="Z1370" t="s">
        <v>18</v>
      </c>
    </row>
    <row r="1371" spans="1:26" x14ac:dyDescent="0.4">
      <c r="A1371">
        <v>11053125150</v>
      </c>
      <c r="B1371" t="s">
        <v>16</v>
      </c>
      <c r="C1371" t="s">
        <v>28</v>
      </c>
      <c r="D1371" s="1">
        <v>34088</v>
      </c>
      <c r="E1371" t="s">
        <v>60</v>
      </c>
      <c r="G1371" t="s">
        <v>19</v>
      </c>
      <c r="H1371">
        <v>-1</v>
      </c>
      <c r="I1371" t="s">
        <v>54</v>
      </c>
      <c r="J1371" t="s">
        <v>31</v>
      </c>
      <c r="K1371" t="s">
        <v>24</v>
      </c>
      <c r="L1371" t="s">
        <v>22</v>
      </c>
      <c r="M1371">
        <v>3062</v>
      </c>
      <c r="N1371">
        <v>2727</v>
      </c>
      <c r="O1371">
        <v>335</v>
      </c>
      <c r="P1371">
        <v>100</v>
      </c>
      <c r="Q1371" s="1">
        <v>42423</v>
      </c>
      <c r="R1371" t="s">
        <v>22</v>
      </c>
      <c r="S1371">
        <v>13</v>
      </c>
      <c r="T1371">
        <v>5</v>
      </c>
      <c r="U1371" t="b">
        <v>0</v>
      </c>
      <c r="V1371" t="b">
        <v>1</v>
      </c>
      <c r="W1371" t="s">
        <v>18</v>
      </c>
      <c r="X1371" s="1"/>
      <c r="Y1371" t="s">
        <v>18</v>
      </c>
      <c r="Z1371" t="s">
        <v>18</v>
      </c>
    </row>
    <row r="1372" spans="1:26" hidden="1" x14ac:dyDescent="0.4">
      <c r="A1372">
        <v>10838721153</v>
      </c>
      <c r="B1372" t="s">
        <v>16</v>
      </c>
      <c r="C1372" t="s">
        <v>28</v>
      </c>
      <c r="D1372" s="1">
        <v>34212</v>
      </c>
      <c r="E1372" s="1">
        <v>27358</v>
      </c>
      <c r="G1372" t="s">
        <v>19</v>
      </c>
      <c r="H1372">
        <v>-1</v>
      </c>
      <c r="I1372" t="s">
        <v>66</v>
      </c>
      <c r="J1372" t="s">
        <v>31</v>
      </c>
      <c r="K1372" t="s">
        <v>24</v>
      </c>
      <c r="L1372" t="s">
        <v>22</v>
      </c>
      <c r="M1372">
        <v>527</v>
      </c>
      <c r="N1372">
        <v>527</v>
      </c>
      <c r="O1372">
        <v>0</v>
      </c>
      <c r="P1372">
        <v>0</v>
      </c>
      <c r="R1372" t="s">
        <v>22</v>
      </c>
      <c r="S1372">
        <v>25</v>
      </c>
      <c r="T1372">
        <v>4</v>
      </c>
      <c r="V1372" t="b">
        <v>0</v>
      </c>
      <c r="W1372" t="s">
        <v>18</v>
      </c>
      <c r="X1372" s="1"/>
      <c r="Y1372" t="s">
        <v>18</v>
      </c>
      <c r="Z1372" t="s">
        <v>18</v>
      </c>
    </row>
    <row r="1373" spans="1:26" hidden="1" x14ac:dyDescent="0.4">
      <c r="A1373">
        <v>11559606069</v>
      </c>
      <c r="B1373" t="s">
        <v>16</v>
      </c>
      <c r="C1373" t="s">
        <v>17</v>
      </c>
      <c r="D1373" s="1">
        <v>36468</v>
      </c>
      <c r="E1373" s="1">
        <v>28160</v>
      </c>
      <c r="F1373" t="s">
        <v>29</v>
      </c>
      <c r="G1373" t="s">
        <v>19</v>
      </c>
      <c r="H1373">
        <v>-1</v>
      </c>
      <c r="I1373" t="s">
        <v>88</v>
      </c>
      <c r="J1373" t="s">
        <v>31</v>
      </c>
      <c r="K1373" t="s">
        <v>24</v>
      </c>
      <c r="L1373" t="s">
        <v>22</v>
      </c>
      <c r="M1373">
        <v>594</v>
      </c>
      <c r="N1373">
        <v>10</v>
      </c>
      <c r="O1373">
        <v>584</v>
      </c>
      <c r="P1373">
        <v>100</v>
      </c>
      <c r="Q1373" s="1">
        <v>42644</v>
      </c>
      <c r="R1373" t="s">
        <v>22</v>
      </c>
      <c r="S1373">
        <v>234</v>
      </c>
      <c r="T1373">
        <v>655</v>
      </c>
      <c r="U1373" t="b">
        <v>0</v>
      </c>
      <c r="V1373" t="b">
        <v>1</v>
      </c>
      <c r="W1373" t="s">
        <v>18</v>
      </c>
      <c r="X1373" s="1"/>
      <c r="Y1373" t="s">
        <v>18</v>
      </c>
      <c r="Z1373" t="s">
        <v>18</v>
      </c>
    </row>
    <row r="1374" spans="1:26" hidden="1" x14ac:dyDescent="0.4">
      <c r="A1374">
        <v>17658234919</v>
      </c>
      <c r="B1374" t="s">
        <v>16</v>
      </c>
      <c r="C1374" t="s">
        <v>28</v>
      </c>
      <c r="D1374" s="1">
        <v>36759</v>
      </c>
      <c r="E1374" s="1">
        <v>27770</v>
      </c>
      <c r="F1374" t="s">
        <v>25</v>
      </c>
      <c r="G1374" t="s">
        <v>19</v>
      </c>
      <c r="H1374">
        <v>-1</v>
      </c>
      <c r="I1374" t="s">
        <v>120</v>
      </c>
      <c r="J1374" t="s">
        <v>42</v>
      </c>
      <c r="K1374" t="s">
        <v>23</v>
      </c>
      <c r="L1374" t="s">
        <v>22</v>
      </c>
      <c r="M1374">
        <v>2177</v>
      </c>
      <c r="N1374">
        <v>2177</v>
      </c>
      <c r="O1374">
        <v>0</v>
      </c>
      <c r="P1374">
        <v>0</v>
      </c>
      <c r="Q1374" s="1">
        <v>42095</v>
      </c>
      <c r="R1374" t="s">
        <v>22</v>
      </c>
      <c r="S1374">
        <v>53</v>
      </c>
      <c r="T1374">
        <v>15</v>
      </c>
      <c r="U1374" t="b">
        <v>0</v>
      </c>
      <c r="V1374" t="b">
        <v>0</v>
      </c>
      <c r="W1374" t="s">
        <v>18</v>
      </c>
      <c r="X1374" s="1"/>
      <c r="Y1374" t="s">
        <v>18</v>
      </c>
      <c r="Z1374" t="s">
        <v>18</v>
      </c>
    </row>
    <row r="1375" spans="1:26" hidden="1" x14ac:dyDescent="0.4">
      <c r="A1375">
        <v>14553668654</v>
      </c>
      <c r="B1375" t="s">
        <v>16</v>
      </c>
      <c r="C1375" t="s">
        <v>17</v>
      </c>
      <c r="D1375" s="1">
        <v>35074</v>
      </c>
      <c r="E1375" s="1">
        <v>25204</v>
      </c>
      <c r="F1375" t="s">
        <v>29</v>
      </c>
      <c r="G1375" t="s">
        <v>19</v>
      </c>
      <c r="H1375">
        <v>-1</v>
      </c>
      <c r="I1375" t="s">
        <v>343</v>
      </c>
      <c r="J1375" t="s">
        <v>31</v>
      </c>
      <c r="K1375" t="s">
        <v>24</v>
      </c>
      <c r="L1375" t="s">
        <v>22</v>
      </c>
      <c r="M1375">
        <v>3791</v>
      </c>
      <c r="N1375">
        <v>1704</v>
      </c>
      <c r="O1375">
        <v>2087</v>
      </c>
      <c r="P1375">
        <v>50</v>
      </c>
      <c r="Q1375" s="1">
        <v>42744</v>
      </c>
      <c r="R1375" t="s">
        <v>22</v>
      </c>
      <c r="S1375">
        <v>423</v>
      </c>
      <c r="T1375">
        <v>218</v>
      </c>
      <c r="U1375" t="b">
        <v>1</v>
      </c>
      <c r="V1375" t="b">
        <v>1</v>
      </c>
      <c r="W1375" t="s">
        <v>18</v>
      </c>
      <c r="X1375" s="1"/>
      <c r="Y1375" t="s">
        <v>18</v>
      </c>
      <c r="Z1375" t="s">
        <v>18</v>
      </c>
    </row>
    <row r="1376" spans="1:26" hidden="1" x14ac:dyDescent="0.4">
      <c r="A1376">
        <v>16566192851</v>
      </c>
      <c r="B1376" t="s">
        <v>16</v>
      </c>
      <c r="C1376" t="s">
        <v>17</v>
      </c>
      <c r="D1376" s="1">
        <v>34705</v>
      </c>
      <c r="E1376" s="1">
        <v>25931</v>
      </c>
      <c r="G1376" t="s">
        <v>19</v>
      </c>
      <c r="H1376">
        <v>3</v>
      </c>
      <c r="I1376" t="s">
        <v>220</v>
      </c>
      <c r="J1376" t="s">
        <v>21</v>
      </c>
      <c r="K1376" t="s">
        <v>23</v>
      </c>
      <c r="L1376" t="s">
        <v>22</v>
      </c>
      <c r="M1376">
        <v>2226</v>
      </c>
      <c r="N1376">
        <v>2226</v>
      </c>
      <c r="O1376">
        <v>0</v>
      </c>
      <c r="P1376">
        <v>0</v>
      </c>
      <c r="R1376" t="s">
        <v>22</v>
      </c>
      <c r="S1376">
        <v>492</v>
      </c>
      <c r="T1376">
        <v>70</v>
      </c>
      <c r="U1376" t="b">
        <v>0</v>
      </c>
      <c r="V1376" t="b">
        <v>1</v>
      </c>
      <c r="W1376" t="s">
        <v>18</v>
      </c>
      <c r="X1376" s="1"/>
      <c r="Y1376" t="s">
        <v>18</v>
      </c>
      <c r="Z1376" t="s">
        <v>18</v>
      </c>
    </row>
    <row r="1377" spans="1:26" hidden="1" x14ac:dyDescent="0.4">
      <c r="A1377">
        <v>14913863681</v>
      </c>
      <c r="B1377" t="s">
        <v>16</v>
      </c>
      <c r="C1377" t="s">
        <v>17</v>
      </c>
      <c r="D1377" s="1">
        <v>35686</v>
      </c>
      <c r="E1377" s="1">
        <v>20730</v>
      </c>
      <c r="F1377" t="s">
        <v>25</v>
      </c>
      <c r="G1377" t="s">
        <v>19</v>
      </c>
      <c r="H1377">
        <v>-1</v>
      </c>
      <c r="I1377" t="s">
        <v>105</v>
      </c>
      <c r="J1377" t="s">
        <v>31</v>
      </c>
      <c r="K1377" t="s">
        <v>24</v>
      </c>
      <c r="L1377" t="s">
        <v>22</v>
      </c>
      <c r="M1377">
        <v>11994</v>
      </c>
      <c r="N1377">
        <v>7892</v>
      </c>
      <c r="O1377">
        <v>4102</v>
      </c>
      <c r="P1377">
        <v>100</v>
      </c>
      <c r="Q1377" s="1">
        <v>42519</v>
      </c>
      <c r="R1377" t="s">
        <v>22</v>
      </c>
      <c r="S1377">
        <v>106</v>
      </c>
      <c r="T1377">
        <v>53</v>
      </c>
      <c r="U1377" t="b">
        <v>1</v>
      </c>
      <c r="V1377" t="b">
        <v>1</v>
      </c>
      <c r="W1377" t="s">
        <v>18</v>
      </c>
      <c r="X1377" s="1"/>
      <c r="Y1377" t="s">
        <v>18</v>
      </c>
      <c r="Z1377" t="s">
        <v>18</v>
      </c>
    </row>
    <row r="1378" spans="1:26" hidden="1" x14ac:dyDescent="0.4">
      <c r="A1378">
        <v>13275877169</v>
      </c>
      <c r="B1378" t="s">
        <v>16</v>
      </c>
      <c r="C1378" t="s">
        <v>28</v>
      </c>
      <c r="D1378" s="1">
        <v>35875</v>
      </c>
      <c r="E1378" s="1">
        <v>23803</v>
      </c>
      <c r="F1378" t="s">
        <v>25</v>
      </c>
      <c r="G1378" t="s">
        <v>19</v>
      </c>
      <c r="H1378">
        <v>4</v>
      </c>
      <c r="I1378" t="s">
        <v>53</v>
      </c>
      <c r="J1378" t="s">
        <v>31</v>
      </c>
      <c r="K1378" t="s">
        <v>24</v>
      </c>
      <c r="L1378" t="s">
        <v>22</v>
      </c>
      <c r="M1378">
        <v>23</v>
      </c>
      <c r="N1378">
        <v>0</v>
      </c>
      <c r="O1378">
        <v>23</v>
      </c>
      <c r="P1378">
        <v>100</v>
      </c>
      <c r="Q1378" s="1">
        <v>41109</v>
      </c>
      <c r="R1378" t="s">
        <v>22</v>
      </c>
      <c r="S1378">
        <v>95</v>
      </c>
      <c r="T1378">
        <v>22</v>
      </c>
      <c r="U1378" t="b">
        <v>0</v>
      </c>
      <c r="V1378" t="b">
        <v>1</v>
      </c>
      <c r="W1378" t="s">
        <v>18</v>
      </c>
      <c r="X1378" s="1"/>
      <c r="Y1378" t="s">
        <v>18</v>
      </c>
      <c r="Z1378" t="s">
        <v>18</v>
      </c>
    </row>
    <row r="1379" spans="1:26" hidden="1" x14ac:dyDescent="0.4">
      <c r="A1379">
        <v>15367618609</v>
      </c>
      <c r="B1379" t="s">
        <v>16</v>
      </c>
      <c r="C1379" t="s">
        <v>24</v>
      </c>
      <c r="D1379" s="1">
        <v>37415</v>
      </c>
      <c r="E1379" s="1">
        <v>31036</v>
      </c>
      <c r="F1379" t="s">
        <v>25</v>
      </c>
      <c r="G1379" t="s">
        <v>19</v>
      </c>
      <c r="H1379">
        <v>3</v>
      </c>
      <c r="I1379" t="s">
        <v>75</v>
      </c>
      <c r="J1379" t="s">
        <v>31</v>
      </c>
      <c r="K1379" t="s">
        <v>24</v>
      </c>
      <c r="L1379" t="s">
        <v>22</v>
      </c>
      <c r="M1379">
        <v>10030</v>
      </c>
      <c r="N1379">
        <v>9996</v>
      </c>
      <c r="O1379">
        <v>34</v>
      </c>
      <c r="P1379">
        <v>0</v>
      </c>
      <c r="Q1379" s="1">
        <v>41347</v>
      </c>
      <c r="R1379" t="s">
        <v>22</v>
      </c>
      <c r="S1379">
        <v>3016</v>
      </c>
      <c r="T1379">
        <v>1458</v>
      </c>
      <c r="U1379" t="b">
        <v>1</v>
      </c>
      <c r="V1379" t="b">
        <v>0</v>
      </c>
      <c r="W1379" t="s">
        <v>18</v>
      </c>
      <c r="X1379" s="1"/>
      <c r="Y1379" t="s">
        <v>18</v>
      </c>
      <c r="Z1379" t="s">
        <v>18</v>
      </c>
    </row>
    <row r="1380" spans="1:26" hidden="1" x14ac:dyDescent="0.4">
      <c r="A1380">
        <v>18037750364</v>
      </c>
      <c r="B1380" t="s">
        <v>16</v>
      </c>
      <c r="C1380" t="s">
        <v>28</v>
      </c>
      <c r="D1380" s="1">
        <v>37102</v>
      </c>
      <c r="E1380" s="1">
        <v>30672</v>
      </c>
      <c r="F1380" t="s">
        <v>29</v>
      </c>
      <c r="G1380" t="s">
        <v>19</v>
      </c>
      <c r="H1380">
        <v>3</v>
      </c>
      <c r="I1380" t="s">
        <v>20</v>
      </c>
      <c r="J1380" t="s">
        <v>21</v>
      </c>
      <c r="K1380" t="s">
        <v>23</v>
      </c>
      <c r="L1380" t="s">
        <v>22</v>
      </c>
      <c r="M1380">
        <v>155</v>
      </c>
      <c r="N1380">
        <v>70</v>
      </c>
      <c r="O1380">
        <v>85</v>
      </c>
      <c r="P1380">
        <v>0</v>
      </c>
      <c r="Q1380" s="1">
        <v>43102</v>
      </c>
      <c r="R1380" t="s">
        <v>22</v>
      </c>
      <c r="S1380">
        <v>47</v>
      </c>
      <c r="T1380">
        <v>1</v>
      </c>
      <c r="U1380" t="b">
        <v>0</v>
      </c>
      <c r="V1380" t="b">
        <v>0</v>
      </c>
      <c r="W1380" t="s">
        <v>18</v>
      </c>
      <c r="X1380" s="1"/>
      <c r="Y1380" t="s">
        <v>18</v>
      </c>
      <c r="Z1380" t="s">
        <v>18</v>
      </c>
    </row>
    <row r="1381" spans="1:26" hidden="1" x14ac:dyDescent="0.4">
      <c r="A1381">
        <v>18110276148</v>
      </c>
      <c r="B1381" t="s">
        <v>16</v>
      </c>
      <c r="C1381" t="s">
        <v>17</v>
      </c>
      <c r="D1381" s="1">
        <v>37789</v>
      </c>
      <c r="E1381" s="1">
        <v>30024</v>
      </c>
      <c r="F1381" t="s">
        <v>25</v>
      </c>
      <c r="G1381" t="s">
        <v>19</v>
      </c>
      <c r="H1381">
        <v>4</v>
      </c>
      <c r="I1381" t="s">
        <v>69</v>
      </c>
      <c r="J1381" t="s">
        <v>21</v>
      </c>
      <c r="K1381" t="s">
        <v>23</v>
      </c>
      <c r="L1381" t="s">
        <v>22</v>
      </c>
      <c r="M1381">
        <v>243</v>
      </c>
      <c r="N1381">
        <v>168</v>
      </c>
      <c r="O1381">
        <v>75</v>
      </c>
      <c r="P1381">
        <v>0</v>
      </c>
      <c r="Q1381" s="1">
        <v>43095</v>
      </c>
      <c r="R1381" t="s">
        <v>22</v>
      </c>
      <c r="S1381">
        <v>1209</v>
      </c>
      <c r="T1381">
        <v>217</v>
      </c>
      <c r="U1381" t="b">
        <v>0</v>
      </c>
      <c r="V1381" t="b">
        <v>0</v>
      </c>
      <c r="W1381" t="s">
        <v>18</v>
      </c>
      <c r="X1381" s="1"/>
      <c r="Y1381" t="s">
        <v>18</v>
      </c>
      <c r="Z1381" t="s">
        <v>18</v>
      </c>
    </row>
    <row r="1382" spans="1:26" hidden="1" x14ac:dyDescent="0.4">
      <c r="A1382">
        <v>14630649904</v>
      </c>
      <c r="B1382" t="s">
        <v>16</v>
      </c>
      <c r="C1382" t="s">
        <v>24</v>
      </c>
      <c r="D1382" s="1">
        <v>37867</v>
      </c>
      <c r="E1382" s="1">
        <v>31128</v>
      </c>
      <c r="G1382" t="s">
        <v>19</v>
      </c>
      <c r="H1382">
        <v>-1</v>
      </c>
      <c r="I1382" t="s">
        <v>35</v>
      </c>
      <c r="J1382" t="s">
        <v>21</v>
      </c>
      <c r="K1382" t="s">
        <v>23</v>
      </c>
      <c r="L1382" t="s">
        <v>22</v>
      </c>
      <c r="M1382">
        <v>11854</v>
      </c>
      <c r="N1382">
        <v>11377</v>
      </c>
      <c r="O1382">
        <v>477</v>
      </c>
      <c r="P1382">
        <v>10</v>
      </c>
      <c r="Q1382" s="1">
        <v>43480</v>
      </c>
      <c r="R1382" t="s">
        <v>22</v>
      </c>
      <c r="S1382">
        <v>2430</v>
      </c>
      <c r="T1382">
        <v>2063</v>
      </c>
      <c r="U1382" t="b">
        <v>1</v>
      </c>
      <c r="V1382" t="b">
        <v>1</v>
      </c>
      <c r="W1382" t="s">
        <v>18</v>
      </c>
      <c r="X1382" s="1"/>
      <c r="Y1382" t="s">
        <v>18</v>
      </c>
      <c r="Z1382" t="s">
        <v>18</v>
      </c>
    </row>
    <row r="1383" spans="1:26" hidden="1" x14ac:dyDescent="0.4">
      <c r="A1383">
        <v>16160536402</v>
      </c>
      <c r="B1383" t="s">
        <v>16</v>
      </c>
      <c r="C1383" t="s">
        <v>17</v>
      </c>
      <c r="D1383" s="1">
        <v>38177</v>
      </c>
      <c r="E1383" s="1">
        <v>29548</v>
      </c>
      <c r="F1383" t="s">
        <v>29</v>
      </c>
      <c r="G1383" t="s">
        <v>19</v>
      </c>
      <c r="H1383">
        <v>4</v>
      </c>
      <c r="I1383" t="s">
        <v>67</v>
      </c>
      <c r="J1383" t="s">
        <v>49</v>
      </c>
      <c r="K1383" t="s">
        <v>50</v>
      </c>
      <c r="L1383" t="s">
        <v>22</v>
      </c>
      <c r="M1383">
        <v>1459</v>
      </c>
      <c r="N1383">
        <v>947</v>
      </c>
      <c r="O1383">
        <v>512</v>
      </c>
      <c r="P1383">
        <v>0</v>
      </c>
      <c r="Q1383" s="1">
        <v>43143</v>
      </c>
      <c r="R1383" t="s">
        <v>22</v>
      </c>
      <c r="S1383">
        <v>174</v>
      </c>
      <c r="T1383">
        <v>681</v>
      </c>
      <c r="U1383" t="b">
        <v>1</v>
      </c>
      <c r="V1383" t="b">
        <v>1</v>
      </c>
      <c r="W1383" t="s">
        <v>18</v>
      </c>
      <c r="X1383" s="1"/>
      <c r="Y1383" t="s">
        <v>18</v>
      </c>
      <c r="Z1383" t="s">
        <v>18</v>
      </c>
    </row>
    <row r="1384" spans="1:26" hidden="1" x14ac:dyDescent="0.4">
      <c r="A1384">
        <v>15903897865</v>
      </c>
      <c r="B1384" t="s">
        <v>16</v>
      </c>
      <c r="C1384" t="s">
        <v>17</v>
      </c>
      <c r="D1384" s="1">
        <v>38440</v>
      </c>
      <c r="E1384" s="1">
        <v>29289</v>
      </c>
      <c r="F1384" t="s">
        <v>25</v>
      </c>
      <c r="G1384" t="s">
        <v>19</v>
      </c>
      <c r="H1384">
        <v>3</v>
      </c>
      <c r="I1384" t="s">
        <v>47</v>
      </c>
      <c r="J1384" t="s">
        <v>42</v>
      </c>
      <c r="K1384" t="s">
        <v>23</v>
      </c>
      <c r="L1384" t="s">
        <v>22</v>
      </c>
      <c r="M1384">
        <v>56</v>
      </c>
      <c r="N1384">
        <v>14</v>
      </c>
      <c r="O1384">
        <v>42</v>
      </c>
      <c r="P1384">
        <v>100</v>
      </c>
      <c r="Q1384" s="1">
        <v>41048</v>
      </c>
      <c r="R1384" t="s">
        <v>22</v>
      </c>
      <c r="S1384">
        <v>274</v>
      </c>
      <c r="T1384">
        <v>74</v>
      </c>
      <c r="U1384" t="b">
        <v>1</v>
      </c>
      <c r="V1384" t="b">
        <v>1</v>
      </c>
      <c r="W1384" t="s">
        <v>18</v>
      </c>
      <c r="X1384" s="1"/>
      <c r="Y1384" t="s">
        <v>18</v>
      </c>
      <c r="Z1384" t="s">
        <v>18</v>
      </c>
    </row>
    <row r="1385" spans="1:26" hidden="1" x14ac:dyDescent="0.4">
      <c r="A1385">
        <v>17829562673</v>
      </c>
      <c r="B1385" t="s">
        <v>16</v>
      </c>
      <c r="C1385" t="s">
        <v>28</v>
      </c>
      <c r="D1385" s="1">
        <v>39559</v>
      </c>
      <c r="E1385" s="1">
        <v>30648</v>
      </c>
      <c r="F1385" t="s">
        <v>29</v>
      </c>
      <c r="G1385" t="s">
        <v>19</v>
      </c>
      <c r="H1385">
        <v>-1</v>
      </c>
      <c r="I1385" t="s">
        <v>264</v>
      </c>
      <c r="J1385" t="s">
        <v>31</v>
      </c>
      <c r="K1385" t="s">
        <v>24</v>
      </c>
      <c r="L1385" t="s">
        <v>22</v>
      </c>
      <c r="M1385">
        <v>344</v>
      </c>
      <c r="N1385">
        <v>165</v>
      </c>
      <c r="O1385">
        <v>179</v>
      </c>
      <c r="P1385">
        <v>100</v>
      </c>
      <c r="Q1385" s="1">
        <v>42977</v>
      </c>
      <c r="R1385" t="s">
        <v>22</v>
      </c>
      <c r="S1385">
        <v>3</v>
      </c>
      <c r="T1385">
        <v>2</v>
      </c>
      <c r="U1385" t="b">
        <v>0</v>
      </c>
      <c r="W1385" t="s">
        <v>18</v>
      </c>
      <c r="X1385" s="1"/>
      <c r="Y1385" t="s">
        <v>18</v>
      </c>
      <c r="Z1385" t="s">
        <v>18</v>
      </c>
    </row>
    <row r="1386" spans="1:26" hidden="1" x14ac:dyDescent="0.4">
      <c r="A1386">
        <v>13415166129</v>
      </c>
      <c r="B1386" t="s">
        <v>16</v>
      </c>
      <c r="C1386" t="s">
        <v>17</v>
      </c>
      <c r="D1386" s="1">
        <v>39259</v>
      </c>
      <c r="E1386" s="1">
        <v>23556</v>
      </c>
      <c r="G1386" t="s">
        <v>19</v>
      </c>
      <c r="H1386">
        <v>-1</v>
      </c>
      <c r="I1386" t="s">
        <v>105</v>
      </c>
      <c r="J1386" t="s">
        <v>31</v>
      </c>
      <c r="K1386" t="s">
        <v>24</v>
      </c>
      <c r="L1386" t="s">
        <v>22</v>
      </c>
      <c r="M1386">
        <v>24010</v>
      </c>
      <c r="N1386">
        <v>24008</v>
      </c>
      <c r="O1386">
        <v>2</v>
      </c>
      <c r="P1386">
        <v>0</v>
      </c>
      <c r="Q1386" s="1">
        <v>42530</v>
      </c>
      <c r="R1386" t="s">
        <v>22</v>
      </c>
      <c r="S1386">
        <v>6961</v>
      </c>
      <c r="T1386">
        <v>139</v>
      </c>
      <c r="U1386" t="b">
        <v>1</v>
      </c>
      <c r="V1386" t="b">
        <v>1</v>
      </c>
      <c r="W1386" t="s">
        <v>18</v>
      </c>
      <c r="X1386" s="1"/>
      <c r="Y1386" t="s">
        <v>18</v>
      </c>
      <c r="Z1386" t="s">
        <v>18</v>
      </c>
    </row>
    <row r="1387" spans="1:26" hidden="1" x14ac:dyDescent="0.4">
      <c r="A1387">
        <v>13963602632</v>
      </c>
      <c r="B1387" t="s">
        <v>16</v>
      </c>
      <c r="C1387" t="s">
        <v>17</v>
      </c>
      <c r="D1387" s="1">
        <v>39241</v>
      </c>
      <c r="E1387" s="1">
        <v>32291</v>
      </c>
      <c r="F1387" t="s">
        <v>25</v>
      </c>
      <c r="G1387" t="s">
        <v>19</v>
      </c>
      <c r="H1387">
        <v>-1</v>
      </c>
      <c r="I1387" t="s">
        <v>45</v>
      </c>
      <c r="J1387" t="s">
        <v>42</v>
      </c>
      <c r="K1387" t="s">
        <v>23</v>
      </c>
      <c r="L1387" t="s">
        <v>22</v>
      </c>
      <c r="M1387">
        <v>19207</v>
      </c>
      <c r="N1387">
        <v>19207</v>
      </c>
      <c r="O1387">
        <v>0</v>
      </c>
      <c r="P1387">
        <v>0</v>
      </c>
      <c r="Q1387" s="1">
        <v>42657</v>
      </c>
      <c r="R1387" t="s">
        <v>22</v>
      </c>
      <c r="S1387">
        <v>1062</v>
      </c>
      <c r="T1387">
        <v>505</v>
      </c>
      <c r="U1387" t="b">
        <v>0</v>
      </c>
      <c r="V1387" t="b">
        <v>0</v>
      </c>
      <c r="W1387" t="s">
        <v>18</v>
      </c>
      <c r="X1387" s="1"/>
      <c r="Y1387" t="s">
        <v>18</v>
      </c>
      <c r="Z1387" t="s">
        <v>18</v>
      </c>
    </row>
    <row r="1388" spans="1:26" hidden="1" x14ac:dyDescent="0.4">
      <c r="A1388">
        <v>15808549336</v>
      </c>
      <c r="B1388" t="s">
        <v>16</v>
      </c>
      <c r="C1388" t="s">
        <v>17</v>
      </c>
      <c r="D1388" s="1">
        <v>39778</v>
      </c>
      <c r="E1388" s="1">
        <v>29325</v>
      </c>
      <c r="G1388" t="s">
        <v>25</v>
      </c>
      <c r="H1388">
        <v>1</v>
      </c>
      <c r="I1388" t="s">
        <v>181</v>
      </c>
      <c r="J1388" t="s">
        <v>49</v>
      </c>
      <c r="K1388" t="s">
        <v>50</v>
      </c>
      <c r="L1388" t="s">
        <v>22</v>
      </c>
      <c r="M1388">
        <v>1941</v>
      </c>
      <c r="N1388">
        <v>40</v>
      </c>
      <c r="O1388">
        <v>1901</v>
      </c>
      <c r="P1388">
        <v>100</v>
      </c>
      <c r="Q1388" s="1">
        <v>41173</v>
      </c>
      <c r="R1388" t="s">
        <v>22</v>
      </c>
      <c r="S1388">
        <v>212</v>
      </c>
      <c r="T1388">
        <v>54</v>
      </c>
      <c r="U1388" t="b">
        <v>1</v>
      </c>
      <c r="V1388" t="b">
        <v>1</v>
      </c>
      <c r="W1388" t="s">
        <v>18</v>
      </c>
      <c r="X1388" s="1"/>
      <c r="Y1388" t="s">
        <v>18</v>
      </c>
      <c r="Z1388" t="s">
        <v>18</v>
      </c>
    </row>
    <row r="1389" spans="1:26" hidden="1" x14ac:dyDescent="0.4">
      <c r="A1389">
        <v>18335473441</v>
      </c>
      <c r="B1389" t="s">
        <v>16</v>
      </c>
      <c r="C1389" t="s">
        <v>28</v>
      </c>
      <c r="D1389" s="1">
        <v>39870</v>
      </c>
      <c r="E1389" s="1">
        <v>28179</v>
      </c>
      <c r="G1389" t="s">
        <v>19</v>
      </c>
      <c r="H1389">
        <v>-1</v>
      </c>
      <c r="I1389" t="s">
        <v>74</v>
      </c>
      <c r="J1389" t="s">
        <v>27</v>
      </c>
      <c r="K1389" t="s">
        <v>16</v>
      </c>
      <c r="L1389" t="s">
        <v>22</v>
      </c>
      <c r="M1389">
        <v>339</v>
      </c>
      <c r="N1389">
        <v>339</v>
      </c>
      <c r="O1389">
        <v>0</v>
      </c>
      <c r="P1389">
        <v>0</v>
      </c>
      <c r="R1389" t="s">
        <v>22</v>
      </c>
      <c r="S1389">
        <v>235</v>
      </c>
      <c r="T1389">
        <v>35</v>
      </c>
      <c r="U1389" t="b">
        <v>0</v>
      </c>
      <c r="V1389" t="b">
        <v>1</v>
      </c>
      <c r="W1389" t="s">
        <v>18</v>
      </c>
      <c r="X1389" s="1"/>
      <c r="Y1389" t="s">
        <v>18</v>
      </c>
      <c r="Z1389" t="s">
        <v>18</v>
      </c>
    </row>
    <row r="1390" spans="1:26" hidden="1" x14ac:dyDescent="0.4">
      <c r="A1390">
        <v>13014477585</v>
      </c>
      <c r="B1390" t="s">
        <v>16</v>
      </c>
      <c r="C1390" t="s">
        <v>24</v>
      </c>
      <c r="D1390" s="1">
        <v>40113</v>
      </c>
      <c r="E1390" s="1">
        <v>24365</v>
      </c>
      <c r="G1390" t="s">
        <v>19</v>
      </c>
      <c r="H1390">
        <v>4</v>
      </c>
      <c r="I1390" t="s">
        <v>127</v>
      </c>
      <c r="J1390" t="s">
        <v>31</v>
      </c>
      <c r="K1390" t="s">
        <v>24</v>
      </c>
      <c r="L1390" t="s">
        <v>22</v>
      </c>
      <c r="M1390">
        <v>9817</v>
      </c>
      <c r="N1390">
        <v>9817</v>
      </c>
      <c r="O1390">
        <v>0</v>
      </c>
      <c r="P1390">
        <v>0</v>
      </c>
      <c r="R1390" t="s">
        <v>22</v>
      </c>
      <c r="S1390">
        <v>1856</v>
      </c>
      <c r="T1390">
        <v>1114</v>
      </c>
      <c r="U1390" t="b">
        <v>1</v>
      </c>
      <c r="V1390" t="b">
        <v>1</v>
      </c>
      <c r="W1390" t="s">
        <v>18</v>
      </c>
      <c r="X1390" s="1"/>
      <c r="Y1390" t="s">
        <v>18</v>
      </c>
      <c r="Z1390" t="s">
        <v>18</v>
      </c>
    </row>
    <row r="1391" spans="1:26" hidden="1" x14ac:dyDescent="0.4">
      <c r="A1391">
        <v>10483058710</v>
      </c>
      <c r="B1391" t="s">
        <v>16</v>
      </c>
      <c r="C1391" t="s">
        <v>28</v>
      </c>
      <c r="D1391" s="1">
        <v>42006</v>
      </c>
      <c r="E1391" s="1">
        <v>27086</v>
      </c>
      <c r="F1391" t="s">
        <v>29</v>
      </c>
      <c r="G1391" t="s">
        <v>19</v>
      </c>
      <c r="H1391">
        <v>-1</v>
      </c>
      <c r="I1391" t="s">
        <v>20</v>
      </c>
      <c r="J1391" t="s">
        <v>21</v>
      </c>
      <c r="K1391" t="s">
        <v>23</v>
      </c>
      <c r="L1391" t="s">
        <v>22</v>
      </c>
      <c r="M1391">
        <v>803</v>
      </c>
      <c r="N1391">
        <v>747</v>
      </c>
      <c r="O1391">
        <v>56</v>
      </c>
      <c r="P1391">
        <v>50</v>
      </c>
      <c r="Q1391" s="1">
        <v>42013</v>
      </c>
      <c r="R1391" t="s">
        <v>22</v>
      </c>
      <c r="S1391">
        <v>22</v>
      </c>
      <c r="T1391">
        <v>25</v>
      </c>
      <c r="U1391" t="b">
        <v>0</v>
      </c>
      <c r="V1391" t="b">
        <v>1</v>
      </c>
      <c r="W1391" t="s">
        <v>18</v>
      </c>
      <c r="X1391" s="1"/>
      <c r="Y1391" t="s">
        <v>18</v>
      </c>
      <c r="Z1391" t="s">
        <v>18</v>
      </c>
    </row>
    <row r="1392" spans="1:26" hidden="1" x14ac:dyDescent="0.4">
      <c r="A1392">
        <v>12778228982</v>
      </c>
      <c r="B1392" t="s">
        <v>16</v>
      </c>
      <c r="C1392" t="s">
        <v>28</v>
      </c>
      <c r="D1392" s="1">
        <v>41129</v>
      </c>
      <c r="E1392" s="1">
        <v>28996</v>
      </c>
      <c r="F1392" t="s">
        <v>29</v>
      </c>
      <c r="G1392" t="s">
        <v>19</v>
      </c>
      <c r="H1392">
        <v>-1</v>
      </c>
      <c r="I1392" t="s">
        <v>75</v>
      </c>
      <c r="J1392" t="s">
        <v>31</v>
      </c>
      <c r="K1392" t="s">
        <v>24</v>
      </c>
      <c r="L1392" t="s">
        <v>18</v>
      </c>
      <c r="M1392">
        <v>74</v>
      </c>
      <c r="N1392">
        <v>21</v>
      </c>
      <c r="O1392">
        <v>53</v>
      </c>
      <c r="P1392">
        <v>100</v>
      </c>
      <c r="Q1392" s="1">
        <v>41130</v>
      </c>
      <c r="R1392" t="s">
        <v>22</v>
      </c>
      <c r="S1392">
        <v>8</v>
      </c>
      <c r="T1392">
        <v>2</v>
      </c>
      <c r="U1392" t="b">
        <v>0</v>
      </c>
      <c r="V1392" t="b">
        <v>1</v>
      </c>
      <c r="W1392" t="s">
        <v>18</v>
      </c>
      <c r="X1392" s="1"/>
      <c r="Y1392" t="s">
        <v>18</v>
      </c>
      <c r="Z1392" t="s">
        <v>18</v>
      </c>
    </row>
    <row r="1393" spans="1:26" hidden="1" x14ac:dyDescent="0.4">
      <c r="A1393">
        <v>17479073548</v>
      </c>
      <c r="B1393" t="s">
        <v>16</v>
      </c>
      <c r="C1393" t="s">
        <v>28</v>
      </c>
      <c r="D1393" s="1">
        <v>42455</v>
      </c>
      <c r="E1393" s="1">
        <v>24603</v>
      </c>
      <c r="F1393" t="s">
        <v>25</v>
      </c>
      <c r="G1393" t="s">
        <v>19</v>
      </c>
      <c r="H1393">
        <v>-1</v>
      </c>
      <c r="I1393" t="s">
        <v>35</v>
      </c>
      <c r="J1393" t="s">
        <v>21</v>
      </c>
      <c r="K1393" t="s">
        <v>23</v>
      </c>
      <c r="L1393" t="s">
        <v>22</v>
      </c>
      <c r="M1393">
        <v>312</v>
      </c>
      <c r="N1393">
        <v>312</v>
      </c>
      <c r="O1393">
        <v>0</v>
      </c>
      <c r="P1393">
        <v>0</v>
      </c>
      <c r="Q1393" s="1">
        <v>42456</v>
      </c>
      <c r="R1393" t="s">
        <v>22</v>
      </c>
      <c r="S1393">
        <v>59</v>
      </c>
      <c r="T1393">
        <v>8</v>
      </c>
      <c r="V1393" t="b">
        <v>1</v>
      </c>
      <c r="W1393" t="s">
        <v>18</v>
      </c>
      <c r="X1393" s="1"/>
      <c r="Y1393" t="s">
        <v>18</v>
      </c>
      <c r="Z1393" t="s">
        <v>18</v>
      </c>
    </row>
    <row r="1394" spans="1:26" hidden="1" x14ac:dyDescent="0.4">
      <c r="A1394">
        <v>13133259436</v>
      </c>
      <c r="B1394" t="s">
        <v>16</v>
      </c>
      <c r="C1394" t="s">
        <v>28</v>
      </c>
      <c r="D1394" s="1">
        <v>42301</v>
      </c>
      <c r="E1394" s="1">
        <v>30467</v>
      </c>
      <c r="F1394" t="s">
        <v>29</v>
      </c>
      <c r="G1394" t="s">
        <v>19</v>
      </c>
      <c r="H1394">
        <v>-1</v>
      </c>
      <c r="I1394" t="s">
        <v>88</v>
      </c>
      <c r="J1394" t="s">
        <v>31</v>
      </c>
      <c r="K1394" t="s">
        <v>24</v>
      </c>
      <c r="L1394" t="s">
        <v>22</v>
      </c>
      <c r="M1394">
        <v>92</v>
      </c>
      <c r="N1394">
        <v>25</v>
      </c>
      <c r="O1394">
        <v>67</v>
      </c>
      <c r="P1394">
        <v>100</v>
      </c>
      <c r="Q1394" s="1">
        <v>42419</v>
      </c>
      <c r="R1394" t="s">
        <v>22</v>
      </c>
      <c r="S1394">
        <v>21</v>
      </c>
      <c r="T1394">
        <v>13</v>
      </c>
      <c r="U1394" t="b">
        <v>0</v>
      </c>
      <c r="V1394" t="b">
        <v>1</v>
      </c>
      <c r="W1394" t="s">
        <v>18</v>
      </c>
      <c r="X1394" s="1"/>
      <c r="Y1394" t="s">
        <v>18</v>
      </c>
      <c r="Z1394" t="s">
        <v>18</v>
      </c>
    </row>
    <row r="1395" spans="1:26" hidden="1" x14ac:dyDescent="0.4">
      <c r="A1395">
        <v>14596268172</v>
      </c>
      <c r="B1395" t="s">
        <v>16</v>
      </c>
      <c r="C1395" t="s">
        <v>28</v>
      </c>
      <c r="D1395" s="1">
        <v>43207</v>
      </c>
      <c r="E1395" s="1">
        <v>25816</v>
      </c>
      <c r="F1395" t="s">
        <v>29</v>
      </c>
      <c r="G1395" t="s">
        <v>19</v>
      </c>
      <c r="H1395">
        <v>-1</v>
      </c>
      <c r="I1395" t="s">
        <v>344</v>
      </c>
      <c r="J1395" t="s">
        <v>49</v>
      </c>
      <c r="K1395" t="s">
        <v>50</v>
      </c>
      <c r="L1395" t="s">
        <v>22</v>
      </c>
      <c r="M1395">
        <v>20</v>
      </c>
      <c r="N1395">
        <v>0</v>
      </c>
      <c r="O1395">
        <v>20</v>
      </c>
      <c r="P1395">
        <v>100</v>
      </c>
      <c r="Q1395" s="1">
        <v>43207</v>
      </c>
      <c r="R1395" t="s">
        <v>22</v>
      </c>
      <c r="S1395">
        <v>16</v>
      </c>
      <c r="T1395">
        <v>19</v>
      </c>
      <c r="U1395" t="b">
        <v>0</v>
      </c>
      <c r="V1395" t="b">
        <v>0</v>
      </c>
      <c r="W1395" t="s">
        <v>18</v>
      </c>
      <c r="X1395" s="1"/>
      <c r="Y1395" t="s">
        <v>18</v>
      </c>
      <c r="Z1395" t="s">
        <v>18</v>
      </c>
    </row>
    <row r="1396" spans="1:26" hidden="1" x14ac:dyDescent="0.4">
      <c r="A1396">
        <v>11871430542</v>
      </c>
      <c r="B1396" t="s">
        <v>16</v>
      </c>
      <c r="C1396" t="s">
        <v>17</v>
      </c>
      <c r="D1396" s="1">
        <v>35838</v>
      </c>
      <c r="E1396" s="1">
        <v>26396</v>
      </c>
      <c r="G1396" t="s">
        <v>19</v>
      </c>
      <c r="H1396">
        <v>-1</v>
      </c>
      <c r="I1396" t="s">
        <v>41</v>
      </c>
      <c r="J1396" t="s">
        <v>42</v>
      </c>
      <c r="K1396" t="s">
        <v>23</v>
      </c>
      <c r="L1396" t="s">
        <v>22</v>
      </c>
      <c r="M1396">
        <v>63</v>
      </c>
      <c r="N1396">
        <v>1</v>
      </c>
      <c r="O1396">
        <v>62</v>
      </c>
      <c r="P1396">
        <v>100</v>
      </c>
      <c r="Q1396" s="1">
        <v>41983</v>
      </c>
      <c r="R1396" t="s">
        <v>22</v>
      </c>
      <c r="S1396">
        <v>144</v>
      </c>
      <c r="T1396">
        <v>51</v>
      </c>
      <c r="U1396" t="b">
        <v>0</v>
      </c>
      <c r="V1396" t="b">
        <v>1</v>
      </c>
      <c r="W1396" t="s">
        <v>18</v>
      </c>
      <c r="X1396" s="1"/>
      <c r="Y1396" t="s">
        <v>18</v>
      </c>
      <c r="Z1396" t="s">
        <v>18</v>
      </c>
    </row>
    <row r="1397" spans="1:26" hidden="1" x14ac:dyDescent="0.4">
      <c r="A1397">
        <v>11941883846</v>
      </c>
      <c r="B1397" t="s">
        <v>16</v>
      </c>
      <c r="C1397" t="s">
        <v>17</v>
      </c>
      <c r="D1397" s="1">
        <v>36440</v>
      </c>
      <c r="E1397" s="1">
        <v>25580</v>
      </c>
      <c r="G1397" t="s">
        <v>19</v>
      </c>
      <c r="H1397">
        <v>-1</v>
      </c>
      <c r="I1397" t="s">
        <v>168</v>
      </c>
      <c r="J1397" t="s">
        <v>31</v>
      </c>
      <c r="K1397" t="s">
        <v>24</v>
      </c>
      <c r="L1397" t="s">
        <v>22</v>
      </c>
      <c r="M1397">
        <v>5097</v>
      </c>
      <c r="N1397">
        <v>5002</v>
      </c>
      <c r="O1397">
        <v>95</v>
      </c>
      <c r="P1397">
        <v>0</v>
      </c>
      <c r="R1397" t="s">
        <v>22</v>
      </c>
      <c r="S1397">
        <v>276</v>
      </c>
      <c r="T1397">
        <v>171</v>
      </c>
      <c r="U1397" t="b">
        <v>0</v>
      </c>
      <c r="V1397" t="b">
        <v>0</v>
      </c>
      <c r="W1397" t="s">
        <v>18</v>
      </c>
      <c r="X1397" s="1"/>
      <c r="Y1397" t="s">
        <v>18</v>
      </c>
      <c r="Z1397" t="s">
        <v>18</v>
      </c>
    </row>
    <row r="1398" spans="1:26" hidden="1" x14ac:dyDescent="0.4">
      <c r="A1398">
        <v>11400830689</v>
      </c>
      <c r="B1398" t="s">
        <v>16</v>
      </c>
      <c r="C1398" t="s">
        <v>17</v>
      </c>
      <c r="D1398" s="1">
        <v>40016</v>
      </c>
      <c r="E1398" s="1">
        <v>30504</v>
      </c>
      <c r="F1398" t="s">
        <v>25</v>
      </c>
      <c r="G1398" t="s">
        <v>19</v>
      </c>
      <c r="H1398">
        <v>4</v>
      </c>
      <c r="I1398" t="s">
        <v>41</v>
      </c>
      <c r="J1398" t="s">
        <v>42</v>
      </c>
      <c r="K1398" t="s">
        <v>23</v>
      </c>
      <c r="L1398" t="s">
        <v>22</v>
      </c>
      <c r="M1398">
        <v>2481</v>
      </c>
      <c r="N1398">
        <v>2469</v>
      </c>
      <c r="O1398">
        <v>12</v>
      </c>
      <c r="P1398">
        <v>30</v>
      </c>
      <c r="Q1398" s="1">
        <v>41903</v>
      </c>
      <c r="R1398" t="s">
        <v>22</v>
      </c>
      <c r="S1398">
        <v>305</v>
      </c>
      <c r="T1398">
        <v>71</v>
      </c>
      <c r="U1398" t="b">
        <v>0</v>
      </c>
      <c r="V1398" t="b">
        <v>1</v>
      </c>
      <c r="W1398" t="s">
        <v>18</v>
      </c>
      <c r="X1398" s="1"/>
      <c r="Y1398" t="s">
        <v>18</v>
      </c>
      <c r="Z1398" t="s">
        <v>18</v>
      </c>
    </row>
    <row r="1399" spans="1:26" hidden="1" x14ac:dyDescent="0.4">
      <c r="A1399">
        <v>13011715116</v>
      </c>
      <c r="B1399" t="s">
        <v>16</v>
      </c>
      <c r="C1399" t="s">
        <v>17</v>
      </c>
      <c r="D1399" s="1">
        <v>40836</v>
      </c>
      <c r="E1399" s="1">
        <v>28500</v>
      </c>
      <c r="F1399" t="s">
        <v>25</v>
      </c>
      <c r="G1399" t="s">
        <v>19</v>
      </c>
      <c r="H1399">
        <v>-1</v>
      </c>
      <c r="I1399" t="s">
        <v>71</v>
      </c>
      <c r="J1399" t="s">
        <v>34</v>
      </c>
      <c r="K1399" t="s">
        <v>23</v>
      </c>
      <c r="L1399" t="s">
        <v>22</v>
      </c>
      <c r="M1399">
        <v>381</v>
      </c>
      <c r="N1399">
        <v>15</v>
      </c>
      <c r="O1399">
        <v>366</v>
      </c>
      <c r="P1399">
        <v>100</v>
      </c>
      <c r="Q1399" s="1">
        <v>43299</v>
      </c>
      <c r="R1399" t="s">
        <v>22</v>
      </c>
      <c r="S1399">
        <v>611</v>
      </c>
      <c r="T1399">
        <v>225</v>
      </c>
      <c r="U1399" t="b">
        <v>0</v>
      </c>
      <c r="V1399" t="b">
        <v>1</v>
      </c>
      <c r="W1399" t="s">
        <v>18</v>
      </c>
      <c r="X1399" s="1"/>
      <c r="Y1399" t="s">
        <v>18</v>
      </c>
      <c r="Z1399" t="s">
        <v>18</v>
      </c>
    </row>
    <row r="1400" spans="1:26" hidden="1" x14ac:dyDescent="0.4">
      <c r="A1400">
        <v>14970661041</v>
      </c>
      <c r="B1400" t="s">
        <v>16</v>
      </c>
      <c r="C1400" t="s">
        <v>17</v>
      </c>
      <c r="D1400" s="1">
        <v>33887</v>
      </c>
      <c r="E1400" s="1">
        <v>24858</v>
      </c>
      <c r="F1400" t="s">
        <v>25</v>
      </c>
      <c r="G1400" t="s">
        <v>19</v>
      </c>
      <c r="H1400">
        <v>-1</v>
      </c>
      <c r="I1400" t="s">
        <v>177</v>
      </c>
      <c r="J1400" t="s">
        <v>27</v>
      </c>
      <c r="K1400" t="s">
        <v>16</v>
      </c>
      <c r="L1400" t="s">
        <v>22</v>
      </c>
      <c r="M1400">
        <v>12005</v>
      </c>
      <c r="N1400">
        <v>12005</v>
      </c>
      <c r="O1400">
        <v>0</v>
      </c>
      <c r="P1400">
        <v>0</v>
      </c>
      <c r="Q1400" s="1">
        <v>42784</v>
      </c>
      <c r="R1400" t="s">
        <v>22</v>
      </c>
      <c r="S1400">
        <v>513</v>
      </c>
      <c r="T1400">
        <v>773</v>
      </c>
      <c r="U1400" t="b">
        <v>1</v>
      </c>
      <c r="V1400" t="b">
        <v>1</v>
      </c>
      <c r="W1400" t="s">
        <v>18</v>
      </c>
      <c r="X1400" s="1"/>
      <c r="Y1400" t="s">
        <v>18</v>
      </c>
      <c r="Z1400" t="s">
        <v>18</v>
      </c>
    </row>
    <row r="1401" spans="1:26" hidden="1" x14ac:dyDescent="0.4">
      <c r="A1401">
        <v>13507077342</v>
      </c>
      <c r="B1401" t="s">
        <v>16</v>
      </c>
      <c r="C1401" t="s">
        <v>17</v>
      </c>
      <c r="D1401" s="1">
        <v>35884</v>
      </c>
      <c r="E1401" s="1">
        <v>25581</v>
      </c>
      <c r="F1401" t="s">
        <v>25</v>
      </c>
      <c r="G1401" t="s">
        <v>19</v>
      </c>
      <c r="H1401">
        <v>-1</v>
      </c>
      <c r="I1401" t="s">
        <v>345</v>
      </c>
      <c r="J1401" t="s">
        <v>58</v>
      </c>
      <c r="K1401" t="s">
        <v>16</v>
      </c>
      <c r="L1401" t="s">
        <v>22</v>
      </c>
      <c r="M1401">
        <v>5059</v>
      </c>
      <c r="N1401">
        <v>5059</v>
      </c>
      <c r="O1401">
        <v>0</v>
      </c>
      <c r="P1401">
        <v>0</v>
      </c>
      <c r="R1401" t="s">
        <v>22</v>
      </c>
      <c r="S1401">
        <v>108</v>
      </c>
      <c r="T1401">
        <v>1286</v>
      </c>
      <c r="U1401" t="b">
        <v>0</v>
      </c>
      <c r="V1401" t="b">
        <v>1</v>
      </c>
      <c r="W1401" t="s">
        <v>18</v>
      </c>
      <c r="X1401" s="1"/>
      <c r="Y1401" t="s">
        <v>18</v>
      </c>
      <c r="Z1401" t="s">
        <v>18</v>
      </c>
    </row>
    <row r="1402" spans="1:26" hidden="1" x14ac:dyDescent="0.4">
      <c r="A1402">
        <v>14378120304</v>
      </c>
      <c r="B1402" t="s">
        <v>16</v>
      </c>
      <c r="C1402" t="s">
        <v>17</v>
      </c>
      <c r="D1402" s="1">
        <v>36279</v>
      </c>
      <c r="E1402" s="1">
        <v>29097</v>
      </c>
      <c r="F1402" t="s">
        <v>29</v>
      </c>
      <c r="G1402" t="s">
        <v>19</v>
      </c>
      <c r="H1402">
        <v>-1</v>
      </c>
      <c r="I1402" t="s">
        <v>121</v>
      </c>
      <c r="J1402" t="s">
        <v>42</v>
      </c>
      <c r="K1402" t="s">
        <v>23</v>
      </c>
      <c r="L1402" t="s">
        <v>22</v>
      </c>
      <c r="M1402">
        <v>4404</v>
      </c>
      <c r="N1402">
        <v>4032</v>
      </c>
      <c r="O1402">
        <v>372</v>
      </c>
      <c r="P1402">
        <v>100</v>
      </c>
      <c r="Q1402" s="1">
        <v>42569</v>
      </c>
      <c r="R1402" t="s">
        <v>22</v>
      </c>
      <c r="S1402">
        <v>673</v>
      </c>
      <c r="T1402">
        <v>23</v>
      </c>
      <c r="U1402" t="b">
        <v>1</v>
      </c>
      <c r="V1402" t="b">
        <v>1</v>
      </c>
      <c r="W1402" t="s">
        <v>18</v>
      </c>
      <c r="X1402" s="1"/>
      <c r="Y1402" t="s">
        <v>18</v>
      </c>
      <c r="Z1402" t="s">
        <v>18</v>
      </c>
    </row>
    <row r="1403" spans="1:26" hidden="1" x14ac:dyDescent="0.4">
      <c r="A1403">
        <v>11691026958</v>
      </c>
      <c r="B1403" t="s">
        <v>16</v>
      </c>
      <c r="C1403" t="s">
        <v>28</v>
      </c>
      <c r="D1403" s="1">
        <v>36346</v>
      </c>
      <c r="E1403" s="1">
        <v>24425</v>
      </c>
      <c r="F1403" t="s">
        <v>29</v>
      </c>
      <c r="G1403" t="s">
        <v>19</v>
      </c>
      <c r="H1403">
        <v>0</v>
      </c>
      <c r="I1403" t="s">
        <v>346</v>
      </c>
      <c r="J1403" t="s">
        <v>31</v>
      </c>
      <c r="K1403" t="s">
        <v>24</v>
      </c>
      <c r="L1403" t="s">
        <v>22</v>
      </c>
      <c r="M1403">
        <v>1121</v>
      </c>
      <c r="N1403">
        <v>1121</v>
      </c>
      <c r="O1403">
        <v>0</v>
      </c>
      <c r="P1403">
        <v>0</v>
      </c>
      <c r="R1403" t="s">
        <v>22</v>
      </c>
      <c r="S1403">
        <v>17</v>
      </c>
      <c r="T1403">
        <v>21</v>
      </c>
      <c r="U1403" t="b">
        <v>0</v>
      </c>
      <c r="V1403" t="b">
        <v>1</v>
      </c>
      <c r="W1403" t="s">
        <v>18</v>
      </c>
      <c r="X1403" s="1"/>
      <c r="Y1403" t="s">
        <v>18</v>
      </c>
      <c r="Z1403" t="s">
        <v>18</v>
      </c>
    </row>
    <row r="1404" spans="1:26" hidden="1" x14ac:dyDescent="0.4">
      <c r="A1404">
        <v>17452656385</v>
      </c>
      <c r="B1404" t="s">
        <v>16</v>
      </c>
      <c r="C1404" t="s">
        <v>17</v>
      </c>
      <c r="D1404" s="1">
        <v>36664</v>
      </c>
      <c r="E1404" s="1">
        <v>26726</v>
      </c>
      <c r="F1404" t="s">
        <v>25</v>
      </c>
      <c r="G1404" t="s">
        <v>19</v>
      </c>
      <c r="H1404">
        <v>-1</v>
      </c>
      <c r="I1404" t="s">
        <v>347</v>
      </c>
      <c r="J1404" t="s">
        <v>31</v>
      </c>
      <c r="K1404" t="s">
        <v>24</v>
      </c>
      <c r="L1404" t="s">
        <v>22</v>
      </c>
      <c r="M1404">
        <v>127</v>
      </c>
      <c r="N1404">
        <v>14</v>
      </c>
      <c r="O1404">
        <v>113</v>
      </c>
      <c r="P1404">
        <v>100</v>
      </c>
      <c r="Q1404" s="1">
        <v>41146</v>
      </c>
      <c r="R1404" t="s">
        <v>22</v>
      </c>
      <c r="S1404">
        <v>191</v>
      </c>
      <c r="T1404">
        <v>52</v>
      </c>
      <c r="U1404" t="b">
        <v>1</v>
      </c>
      <c r="V1404" t="b">
        <v>1</v>
      </c>
      <c r="W1404" t="s">
        <v>18</v>
      </c>
      <c r="X1404" s="1"/>
      <c r="Y1404" t="s">
        <v>18</v>
      </c>
      <c r="Z1404" t="s">
        <v>18</v>
      </c>
    </row>
    <row r="1405" spans="1:26" hidden="1" x14ac:dyDescent="0.4">
      <c r="A1405">
        <v>11920008875</v>
      </c>
      <c r="B1405" t="s">
        <v>16</v>
      </c>
      <c r="C1405" t="s">
        <v>17</v>
      </c>
      <c r="D1405" s="1">
        <v>36738</v>
      </c>
      <c r="E1405" s="1">
        <v>22062</v>
      </c>
      <c r="F1405" t="s">
        <v>29</v>
      </c>
      <c r="G1405" t="s">
        <v>25</v>
      </c>
      <c r="H1405">
        <v>1</v>
      </c>
      <c r="I1405" t="s">
        <v>48</v>
      </c>
      <c r="J1405" t="s">
        <v>49</v>
      </c>
      <c r="K1405" t="s">
        <v>50</v>
      </c>
      <c r="L1405" t="s">
        <v>22</v>
      </c>
      <c r="M1405">
        <v>3621</v>
      </c>
      <c r="N1405">
        <v>3583</v>
      </c>
      <c r="O1405">
        <v>38</v>
      </c>
      <c r="P1405">
        <v>50</v>
      </c>
      <c r="Q1405" s="1">
        <v>41129</v>
      </c>
      <c r="R1405" t="s">
        <v>22</v>
      </c>
      <c r="S1405">
        <v>196</v>
      </c>
      <c r="T1405">
        <v>1258</v>
      </c>
      <c r="U1405" t="b">
        <v>1</v>
      </c>
      <c r="V1405" t="b">
        <v>1</v>
      </c>
      <c r="W1405" t="s">
        <v>18</v>
      </c>
      <c r="X1405" s="1"/>
      <c r="Y1405" t="s">
        <v>18</v>
      </c>
      <c r="Z1405" t="s">
        <v>18</v>
      </c>
    </row>
    <row r="1406" spans="1:26" hidden="1" x14ac:dyDescent="0.4">
      <c r="A1406">
        <v>10594808117</v>
      </c>
      <c r="B1406" t="s">
        <v>16</v>
      </c>
      <c r="C1406" t="s">
        <v>28</v>
      </c>
      <c r="D1406" s="1">
        <v>40516</v>
      </c>
      <c r="E1406" s="1">
        <v>33120</v>
      </c>
      <c r="G1406" t="s">
        <v>19</v>
      </c>
      <c r="H1406">
        <v>-1</v>
      </c>
      <c r="I1406" t="s">
        <v>66</v>
      </c>
      <c r="J1406" t="s">
        <v>31</v>
      </c>
      <c r="K1406" t="s">
        <v>24</v>
      </c>
      <c r="L1406" t="s">
        <v>22</v>
      </c>
      <c r="M1406">
        <v>905</v>
      </c>
      <c r="N1406">
        <v>905</v>
      </c>
      <c r="O1406">
        <v>0</v>
      </c>
      <c r="P1406">
        <v>0</v>
      </c>
      <c r="R1406" t="s">
        <v>22</v>
      </c>
      <c r="S1406">
        <v>20</v>
      </c>
      <c r="T1406">
        <v>10</v>
      </c>
      <c r="U1406" t="b">
        <v>0</v>
      </c>
      <c r="W1406" t="s">
        <v>18</v>
      </c>
      <c r="X1406" s="1"/>
      <c r="Y1406" t="s">
        <v>18</v>
      </c>
      <c r="Z1406" t="s">
        <v>18</v>
      </c>
    </row>
    <row r="1407" spans="1:26" hidden="1" x14ac:dyDescent="0.4">
      <c r="A1407">
        <v>11880017089</v>
      </c>
      <c r="B1407" t="s">
        <v>16</v>
      </c>
      <c r="C1407" t="s">
        <v>17</v>
      </c>
      <c r="D1407" s="1">
        <v>40966</v>
      </c>
      <c r="E1407" s="1">
        <v>32364</v>
      </c>
      <c r="F1407" t="s">
        <v>25</v>
      </c>
      <c r="G1407" t="s">
        <v>19</v>
      </c>
      <c r="H1407">
        <v>1</v>
      </c>
      <c r="I1407" t="s">
        <v>35</v>
      </c>
      <c r="J1407" t="s">
        <v>21</v>
      </c>
      <c r="K1407" t="s">
        <v>23</v>
      </c>
      <c r="L1407" t="s">
        <v>22</v>
      </c>
      <c r="M1407">
        <v>467</v>
      </c>
      <c r="N1407">
        <v>405</v>
      </c>
      <c r="O1407">
        <v>62</v>
      </c>
      <c r="P1407">
        <v>0</v>
      </c>
      <c r="Q1407" s="1">
        <v>41963</v>
      </c>
      <c r="R1407" t="s">
        <v>22</v>
      </c>
      <c r="S1407">
        <v>1515</v>
      </c>
      <c r="T1407">
        <v>686</v>
      </c>
      <c r="U1407" t="b">
        <v>1</v>
      </c>
      <c r="V1407" t="b">
        <v>1</v>
      </c>
      <c r="W1407" t="s">
        <v>18</v>
      </c>
      <c r="X1407" s="1"/>
      <c r="Y1407" t="s">
        <v>18</v>
      </c>
      <c r="Z1407" t="s">
        <v>18</v>
      </c>
    </row>
    <row r="1408" spans="1:26" hidden="1" x14ac:dyDescent="0.4">
      <c r="A1408">
        <v>12882707207</v>
      </c>
      <c r="B1408" t="s">
        <v>16</v>
      </c>
      <c r="C1408" t="s">
        <v>24</v>
      </c>
      <c r="D1408" s="1">
        <v>41205</v>
      </c>
      <c r="E1408" s="1">
        <v>30671</v>
      </c>
      <c r="F1408" t="s">
        <v>25</v>
      </c>
      <c r="G1408" t="s">
        <v>19</v>
      </c>
      <c r="H1408">
        <v>-1</v>
      </c>
      <c r="I1408" t="s">
        <v>105</v>
      </c>
      <c r="J1408" t="s">
        <v>31</v>
      </c>
      <c r="K1408" t="s">
        <v>24</v>
      </c>
      <c r="L1408" t="s">
        <v>22</v>
      </c>
      <c r="M1408">
        <v>1935</v>
      </c>
      <c r="N1408">
        <v>451</v>
      </c>
      <c r="O1408">
        <v>1484</v>
      </c>
      <c r="P1408">
        <v>90</v>
      </c>
      <c r="Q1408" s="1">
        <v>43110</v>
      </c>
      <c r="R1408" t="s">
        <v>22</v>
      </c>
      <c r="S1408">
        <v>464</v>
      </c>
      <c r="T1408">
        <v>1257</v>
      </c>
      <c r="U1408" t="b">
        <v>0</v>
      </c>
      <c r="V1408" t="b">
        <v>1</v>
      </c>
      <c r="W1408" t="s">
        <v>18</v>
      </c>
      <c r="X1408" s="1"/>
      <c r="Y1408" t="s">
        <v>18</v>
      </c>
      <c r="Z1408" t="s">
        <v>18</v>
      </c>
    </row>
    <row r="1409" spans="1:26" hidden="1" x14ac:dyDescent="0.4">
      <c r="A1409">
        <v>10535698511</v>
      </c>
      <c r="B1409" t="s">
        <v>16</v>
      </c>
      <c r="C1409" t="s">
        <v>28</v>
      </c>
      <c r="D1409" s="1">
        <v>41219</v>
      </c>
      <c r="E1409" s="1">
        <v>30532</v>
      </c>
      <c r="F1409" t="s">
        <v>29</v>
      </c>
      <c r="G1409" t="s">
        <v>19</v>
      </c>
      <c r="H1409">
        <v>-1</v>
      </c>
      <c r="I1409" t="s">
        <v>20</v>
      </c>
      <c r="J1409" t="s">
        <v>21</v>
      </c>
      <c r="K1409" t="s">
        <v>23</v>
      </c>
      <c r="L1409" t="s">
        <v>22</v>
      </c>
      <c r="M1409">
        <v>967</v>
      </c>
      <c r="N1409">
        <v>542</v>
      </c>
      <c r="O1409">
        <v>425</v>
      </c>
      <c r="P1409">
        <v>0</v>
      </c>
      <c r="Q1409" s="1">
        <v>43028</v>
      </c>
      <c r="R1409" t="s">
        <v>22</v>
      </c>
      <c r="S1409">
        <v>28</v>
      </c>
      <c r="T1409">
        <v>2</v>
      </c>
      <c r="U1409" t="b">
        <v>0</v>
      </c>
      <c r="V1409" t="b">
        <v>1</v>
      </c>
      <c r="W1409" t="s">
        <v>18</v>
      </c>
      <c r="X1409" s="1"/>
      <c r="Y1409" t="s">
        <v>18</v>
      </c>
      <c r="Z1409" t="s">
        <v>18</v>
      </c>
    </row>
    <row r="1410" spans="1:26" hidden="1" x14ac:dyDescent="0.4">
      <c r="A1410">
        <v>16540892007</v>
      </c>
      <c r="B1410" t="s">
        <v>16</v>
      </c>
      <c r="C1410" t="s">
        <v>24</v>
      </c>
      <c r="D1410" s="1">
        <v>41455</v>
      </c>
      <c r="E1410" s="1">
        <v>27343</v>
      </c>
      <c r="F1410" t="s">
        <v>29</v>
      </c>
      <c r="G1410" t="s">
        <v>19</v>
      </c>
      <c r="H1410">
        <v>4</v>
      </c>
      <c r="I1410" t="s">
        <v>141</v>
      </c>
      <c r="J1410" t="s">
        <v>27</v>
      </c>
      <c r="K1410" t="s">
        <v>16</v>
      </c>
      <c r="L1410" t="s">
        <v>22</v>
      </c>
      <c r="M1410">
        <v>12239</v>
      </c>
      <c r="N1410">
        <v>12235</v>
      </c>
      <c r="O1410">
        <v>4</v>
      </c>
      <c r="P1410">
        <v>0</v>
      </c>
      <c r="Q1410" s="1">
        <v>42329</v>
      </c>
      <c r="R1410" t="s">
        <v>22</v>
      </c>
      <c r="S1410">
        <v>1183</v>
      </c>
      <c r="T1410">
        <v>1908</v>
      </c>
      <c r="U1410" t="b">
        <v>1</v>
      </c>
      <c r="V1410" t="b">
        <v>1</v>
      </c>
      <c r="W1410" t="s">
        <v>18</v>
      </c>
      <c r="X1410" s="1"/>
      <c r="Y1410" t="s">
        <v>18</v>
      </c>
      <c r="Z1410" t="s">
        <v>18</v>
      </c>
    </row>
    <row r="1411" spans="1:26" hidden="1" x14ac:dyDescent="0.4">
      <c r="A1411">
        <v>14657986509</v>
      </c>
      <c r="B1411" t="s">
        <v>16</v>
      </c>
      <c r="C1411" t="s">
        <v>24</v>
      </c>
      <c r="D1411" s="1">
        <v>34310</v>
      </c>
      <c r="E1411" s="1">
        <v>24306</v>
      </c>
      <c r="F1411" t="s">
        <v>25</v>
      </c>
      <c r="G1411" t="s">
        <v>19</v>
      </c>
      <c r="H1411">
        <v>4</v>
      </c>
      <c r="I1411" t="s">
        <v>20</v>
      </c>
      <c r="J1411" t="s">
        <v>21</v>
      </c>
      <c r="K1411" t="s">
        <v>23</v>
      </c>
      <c r="L1411" t="s">
        <v>22</v>
      </c>
      <c r="M1411">
        <v>951</v>
      </c>
      <c r="N1411">
        <v>951</v>
      </c>
      <c r="O1411">
        <v>0</v>
      </c>
      <c r="P1411">
        <v>0</v>
      </c>
      <c r="R1411" t="s">
        <v>22</v>
      </c>
      <c r="S1411">
        <v>865</v>
      </c>
      <c r="T1411">
        <v>1207</v>
      </c>
      <c r="U1411" t="b">
        <v>1</v>
      </c>
      <c r="V1411" t="b">
        <v>1</v>
      </c>
      <c r="W1411" t="s">
        <v>18</v>
      </c>
      <c r="X1411" s="1"/>
      <c r="Y1411" t="s">
        <v>18</v>
      </c>
      <c r="Z1411" t="s">
        <v>18</v>
      </c>
    </row>
    <row r="1412" spans="1:26" hidden="1" x14ac:dyDescent="0.4">
      <c r="A1412">
        <v>13047079990</v>
      </c>
      <c r="B1412" t="s">
        <v>16</v>
      </c>
      <c r="C1412" t="s">
        <v>17</v>
      </c>
      <c r="D1412" s="1">
        <v>35671</v>
      </c>
      <c r="E1412" s="1">
        <v>25551</v>
      </c>
      <c r="F1412" t="s">
        <v>29</v>
      </c>
      <c r="G1412" t="s">
        <v>19</v>
      </c>
      <c r="H1412">
        <v>4</v>
      </c>
      <c r="I1412" t="s">
        <v>91</v>
      </c>
      <c r="J1412" t="s">
        <v>92</v>
      </c>
      <c r="K1412" t="s">
        <v>16</v>
      </c>
      <c r="L1412" t="s">
        <v>22</v>
      </c>
      <c r="M1412">
        <v>708</v>
      </c>
      <c r="N1412">
        <v>708</v>
      </c>
      <c r="O1412">
        <v>0</v>
      </c>
      <c r="P1412">
        <v>0</v>
      </c>
      <c r="Q1412" s="1">
        <v>42250</v>
      </c>
      <c r="R1412" t="s">
        <v>22</v>
      </c>
      <c r="S1412">
        <v>1319</v>
      </c>
      <c r="T1412">
        <v>386</v>
      </c>
      <c r="U1412" t="b">
        <v>1</v>
      </c>
      <c r="V1412" t="b">
        <v>1</v>
      </c>
      <c r="W1412" t="s">
        <v>18</v>
      </c>
      <c r="X1412" s="1"/>
      <c r="Y1412" t="s">
        <v>18</v>
      </c>
      <c r="Z1412" t="s">
        <v>18</v>
      </c>
    </row>
    <row r="1413" spans="1:26" x14ac:dyDescent="0.4">
      <c r="A1413">
        <v>11977381653</v>
      </c>
      <c r="B1413" t="s">
        <v>16</v>
      </c>
      <c r="C1413" t="s">
        <v>28</v>
      </c>
      <c r="D1413" s="1">
        <v>36978</v>
      </c>
      <c r="E1413" t="s">
        <v>60</v>
      </c>
      <c r="F1413" t="s">
        <v>25</v>
      </c>
      <c r="G1413" t="s">
        <v>19</v>
      </c>
      <c r="H1413">
        <v>-1</v>
      </c>
      <c r="I1413" t="s">
        <v>242</v>
      </c>
      <c r="J1413" t="s">
        <v>49</v>
      </c>
      <c r="K1413" t="s">
        <v>50</v>
      </c>
      <c r="L1413" t="s">
        <v>22</v>
      </c>
      <c r="M1413">
        <v>271</v>
      </c>
      <c r="N1413">
        <v>151</v>
      </c>
      <c r="O1413">
        <v>120</v>
      </c>
      <c r="P1413">
        <v>100</v>
      </c>
      <c r="Q1413" s="1">
        <v>42592</v>
      </c>
      <c r="R1413" t="s">
        <v>22</v>
      </c>
      <c r="S1413">
        <v>75</v>
      </c>
      <c r="T1413">
        <v>23</v>
      </c>
      <c r="U1413" t="b">
        <v>0</v>
      </c>
      <c r="V1413" t="b">
        <v>1</v>
      </c>
      <c r="W1413" t="s">
        <v>18</v>
      </c>
      <c r="X1413" s="1"/>
      <c r="Y1413" t="s">
        <v>18</v>
      </c>
      <c r="Z1413" t="s">
        <v>18</v>
      </c>
    </row>
    <row r="1414" spans="1:26" hidden="1" x14ac:dyDescent="0.4">
      <c r="A1414">
        <v>16765129683</v>
      </c>
      <c r="B1414" t="s">
        <v>16</v>
      </c>
      <c r="C1414" t="s">
        <v>28</v>
      </c>
      <c r="D1414" s="1">
        <v>34938</v>
      </c>
      <c r="E1414" s="1">
        <v>18571</v>
      </c>
      <c r="F1414" t="s">
        <v>25</v>
      </c>
      <c r="G1414" t="s">
        <v>19</v>
      </c>
      <c r="H1414">
        <v>-1</v>
      </c>
      <c r="I1414" t="s">
        <v>36</v>
      </c>
      <c r="J1414" t="s">
        <v>31</v>
      </c>
      <c r="K1414" t="s">
        <v>24</v>
      </c>
      <c r="L1414" t="s">
        <v>22</v>
      </c>
      <c r="M1414">
        <v>630</v>
      </c>
      <c r="N1414">
        <v>518</v>
      </c>
      <c r="O1414">
        <v>112</v>
      </c>
      <c r="P1414">
        <v>100</v>
      </c>
      <c r="Q1414" s="1">
        <v>42608</v>
      </c>
      <c r="R1414" t="s">
        <v>22</v>
      </c>
      <c r="S1414">
        <v>6</v>
      </c>
      <c r="T1414">
        <v>20</v>
      </c>
      <c r="U1414" t="b">
        <v>0</v>
      </c>
      <c r="V1414" t="b">
        <v>1</v>
      </c>
      <c r="W1414" t="s">
        <v>18</v>
      </c>
      <c r="X1414" s="1"/>
      <c r="Y1414" t="s">
        <v>18</v>
      </c>
      <c r="Z1414" t="s">
        <v>18</v>
      </c>
    </row>
    <row r="1415" spans="1:26" hidden="1" x14ac:dyDescent="0.4">
      <c r="A1415">
        <v>18715520988</v>
      </c>
      <c r="B1415" t="s">
        <v>16</v>
      </c>
      <c r="C1415" t="s">
        <v>28</v>
      </c>
      <c r="D1415" s="1">
        <v>35870</v>
      </c>
      <c r="E1415" s="1">
        <v>29167</v>
      </c>
      <c r="F1415" t="s">
        <v>25</v>
      </c>
      <c r="G1415" t="s">
        <v>19</v>
      </c>
      <c r="H1415">
        <v>3</v>
      </c>
      <c r="I1415" t="s">
        <v>106</v>
      </c>
      <c r="J1415" t="s">
        <v>31</v>
      </c>
      <c r="K1415" t="s">
        <v>24</v>
      </c>
      <c r="L1415" t="s">
        <v>22</v>
      </c>
      <c r="M1415">
        <v>1569</v>
      </c>
      <c r="N1415">
        <v>1569</v>
      </c>
      <c r="O1415">
        <v>0</v>
      </c>
      <c r="P1415">
        <v>0</v>
      </c>
      <c r="R1415" t="s">
        <v>22</v>
      </c>
      <c r="S1415">
        <v>57</v>
      </c>
      <c r="T1415">
        <v>19</v>
      </c>
      <c r="U1415" t="b">
        <v>0</v>
      </c>
      <c r="W1415" t="s">
        <v>18</v>
      </c>
      <c r="X1415" s="1"/>
      <c r="Y1415" t="s">
        <v>18</v>
      </c>
      <c r="Z1415" t="s">
        <v>18</v>
      </c>
    </row>
    <row r="1416" spans="1:26" hidden="1" x14ac:dyDescent="0.4">
      <c r="A1416">
        <v>18819839557</v>
      </c>
      <c r="B1416" t="s">
        <v>16</v>
      </c>
      <c r="C1416" t="s">
        <v>28</v>
      </c>
      <c r="D1416" s="1">
        <v>35744</v>
      </c>
      <c r="E1416" s="1">
        <v>23866</v>
      </c>
      <c r="F1416" t="s">
        <v>29</v>
      </c>
      <c r="G1416" t="s">
        <v>19</v>
      </c>
      <c r="H1416">
        <v>-1</v>
      </c>
      <c r="I1416" t="s">
        <v>79</v>
      </c>
      <c r="J1416" t="s">
        <v>31</v>
      </c>
      <c r="K1416" t="s">
        <v>24</v>
      </c>
      <c r="L1416" t="s">
        <v>22</v>
      </c>
      <c r="M1416">
        <v>1374</v>
      </c>
      <c r="N1416">
        <v>1374</v>
      </c>
      <c r="O1416">
        <v>0</v>
      </c>
      <c r="P1416">
        <v>0</v>
      </c>
      <c r="R1416" t="s">
        <v>22</v>
      </c>
      <c r="S1416">
        <v>43</v>
      </c>
      <c r="T1416">
        <v>62</v>
      </c>
      <c r="U1416" t="b">
        <v>1</v>
      </c>
      <c r="V1416" t="b">
        <v>1</v>
      </c>
      <c r="W1416" t="s">
        <v>18</v>
      </c>
      <c r="X1416" s="1"/>
      <c r="Y1416" t="s">
        <v>18</v>
      </c>
      <c r="Z1416" t="s">
        <v>18</v>
      </c>
    </row>
    <row r="1417" spans="1:26" hidden="1" x14ac:dyDescent="0.4">
      <c r="A1417">
        <v>13281882525</v>
      </c>
      <c r="B1417" t="s">
        <v>16</v>
      </c>
      <c r="C1417" t="s">
        <v>28</v>
      </c>
      <c r="D1417" s="1">
        <v>36938</v>
      </c>
      <c r="E1417" s="1">
        <v>21959</v>
      </c>
      <c r="G1417" t="s">
        <v>19</v>
      </c>
      <c r="H1417">
        <v>2</v>
      </c>
      <c r="I1417" t="s">
        <v>105</v>
      </c>
      <c r="J1417" t="s">
        <v>31</v>
      </c>
      <c r="K1417" t="s">
        <v>24</v>
      </c>
      <c r="L1417" t="s">
        <v>22</v>
      </c>
      <c r="M1417">
        <v>2220</v>
      </c>
      <c r="N1417">
        <v>2033</v>
      </c>
      <c r="O1417">
        <v>187</v>
      </c>
      <c r="P1417">
        <v>50</v>
      </c>
      <c r="Q1417" s="1">
        <v>43148</v>
      </c>
      <c r="R1417" t="s">
        <v>22</v>
      </c>
      <c r="S1417">
        <v>373</v>
      </c>
      <c r="T1417">
        <v>39</v>
      </c>
      <c r="U1417" t="b">
        <v>1</v>
      </c>
      <c r="V1417" t="b">
        <v>1</v>
      </c>
      <c r="W1417" t="s">
        <v>18</v>
      </c>
      <c r="X1417" s="1"/>
      <c r="Y1417" t="s">
        <v>18</v>
      </c>
      <c r="Z1417" t="s">
        <v>18</v>
      </c>
    </row>
    <row r="1418" spans="1:26" hidden="1" x14ac:dyDescent="0.4">
      <c r="A1418">
        <v>17155747964</v>
      </c>
      <c r="B1418" t="s">
        <v>16</v>
      </c>
      <c r="C1418" t="s">
        <v>17</v>
      </c>
      <c r="D1418" s="1">
        <v>38989</v>
      </c>
      <c r="E1418" s="1">
        <v>25155</v>
      </c>
      <c r="F1418" t="s">
        <v>29</v>
      </c>
      <c r="G1418" t="s">
        <v>19</v>
      </c>
      <c r="H1418">
        <v>-1</v>
      </c>
      <c r="I1418" t="s">
        <v>35</v>
      </c>
      <c r="J1418" t="s">
        <v>21</v>
      </c>
      <c r="K1418" t="s">
        <v>23</v>
      </c>
      <c r="L1418" t="s">
        <v>22</v>
      </c>
      <c r="M1418">
        <v>998</v>
      </c>
      <c r="N1418">
        <v>998</v>
      </c>
      <c r="O1418">
        <v>0</v>
      </c>
      <c r="P1418">
        <v>0</v>
      </c>
      <c r="R1418" t="s">
        <v>22</v>
      </c>
      <c r="S1418">
        <v>1075</v>
      </c>
      <c r="T1418">
        <v>667</v>
      </c>
      <c r="U1418" t="b">
        <v>1</v>
      </c>
      <c r="V1418" t="b">
        <v>1</v>
      </c>
      <c r="W1418" t="s">
        <v>18</v>
      </c>
      <c r="X1418" s="1"/>
      <c r="Y1418" t="s">
        <v>18</v>
      </c>
      <c r="Z1418" t="s">
        <v>18</v>
      </c>
    </row>
    <row r="1419" spans="1:26" hidden="1" x14ac:dyDescent="0.4">
      <c r="A1419">
        <v>12999749013</v>
      </c>
      <c r="B1419" t="s">
        <v>16</v>
      </c>
      <c r="C1419" t="s">
        <v>28</v>
      </c>
      <c r="D1419" s="1">
        <v>35320</v>
      </c>
      <c r="E1419" s="1">
        <v>24673</v>
      </c>
      <c r="F1419" t="s">
        <v>25</v>
      </c>
      <c r="G1419" t="s">
        <v>19</v>
      </c>
      <c r="H1419">
        <v>-1</v>
      </c>
      <c r="I1419" t="s">
        <v>296</v>
      </c>
      <c r="J1419" t="s">
        <v>38</v>
      </c>
      <c r="K1419" t="s">
        <v>16</v>
      </c>
      <c r="L1419" t="s">
        <v>22</v>
      </c>
      <c r="M1419">
        <v>1317</v>
      </c>
      <c r="N1419">
        <v>1317</v>
      </c>
      <c r="O1419">
        <v>0</v>
      </c>
      <c r="P1419">
        <v>0</v>
      </c>
      <c r="R1419" t="s">
        <v>22</v>
      </c>
      <c r="S1419">
        <v>105</v>
      </c>
      <c r="T1419">
        <v>39</v>
      </c>
      <c r="U1419" t="b">
        <v>1</v>
      </c>
      <c r="V1419" t="b">
        <v>1</v>
      </c>
      <c r="W1419" t="s">
        <v>18</v>
      </c>
      <c r="X1419" s="1"/>
      <c r="Y1419" t="s">
        <v>18</v>
      </c>
      <c r="Z1419" t="s">
        <v>18</v>
      </c>
    </row>
    <row r="1420" spans="1:26" hidden="1" x14ac:dyDescent="0.4">
      <c r="A1420">
        <v>17943535692</v>
      </c>
      <c r="B1420" t="s">
        <v>16</v>
      </c>
      <c r="C1420" t="s">
        <v>28</v>
      </c>
      <c r="D1420" s="1">
        <v>37613</v>
      </c>
      <c r="E1420" s="1">
        <v>22800</v>
      </c>
      <c r="F1420" t="s">
        <v>29</v>
      </c>
      <c r="G1420" t="s">
        <v>19</v>
      </c>
      <c r="H1420">
        <v>3</v>
      </c>
      <c r="I1420" t="s">
        <v>189</v>
      </c>
      <c r="J1420" t="s">
        <v>31</v>
      </c>
      <c r="K1420" t="s">
        <v>24</v>
      </c>
      <c r="L1420" t="s">
        <v>22</v>
      </c>
      <c r="M1420">
        <v>2160</v>
      </c>
      <c r="N1420">
        <v>2060</v>
      </c>
      <c r="O1420">
        <v>100</v>
      </c>
      <c r="P1420">
        <v>50</v>
      </c>
      <c r="Q1420" s="1">
        <v>41056</v>
      </c>
      <c r="R1420" t="s">
        <v>22</v>
      </c>
      <c r="S1420">
        <v>4</v>
      </c>
      <c r="T1420">
        <v>4</v>
      </c>
      <c r="U1420" t="b">
        <v>0</v>
      </c>
      <c r="V1420" t="b">
        <v>1</v>
      </c>
      <c r="W1420" t="s">
        <v>18</v>
      </c>
      <c r="X1420" s="1"/>
      <c r="Y1420" t="s">
        <v>18</v>
      </c>
      <c r="Z1420" t="s">
        <v>18</v>
      </c>
    </row>
    <row r="1421" spans="1:26" hidden="1" x14ac:dyDescent="0.4">
      <c r="A1421">
        <v>13761083216</v>
      </c>
      <c r="B1421" t="s">
        <v>16</v>
      </c>
      <c r="C1421" t="s">
        <v>28</v>
      </c>
      <c r="D1421" s="1">
        <v>37827</v>
      </c>
      <c r="E1421" s="1">
        <v>27811</v>
      </c>
      <c r="F1421" t="s">
        <v>25</v>
      </c>
      <c r="G1421" t="s">
        <v>25</v>
      </c>
      <c r="H1421">
        <v>1</v>
      </c>
      <c r="I1421" t="s">
        <v>348</v>
      </c>
      <c r="J1421" t="s">
        <v>49</v>
      </c>
      <c r="K1421" t="s">
        <v>50</v>
      </c>
      <c r="L1421" t="s">
        <v>22</v>
      </c>
      <c r="M1421">
        <v>312</v>
      </c>
      <c r="N1421">
        <v>241</v>
      </c>
      <c r="O1421">
        <v>71</v>
      </c>
      <c r="P1421">
        <v>50</v>
      </c>
      <c r="Q1421" s="1">
        <v>40990</v>
      </c>
      <c r="R1421" t="s">
        <v>22</v>
      </c>
      <c r="S1421">
        <v>40</v>
      </c>
      <c r="T1421">
        <v>11</v>
      </c>
      <c r="U1421" t="b">
        <v>0</v>
      </c>
      <c r="W1421" t="s">
        <v>18</v>
      </c>
      <c r="X1421" s="1"/>
      <c r="Y1421" t="s">
        <v>18</v>
      </c>
      <c r="Z1421" t="s">
        <v>18</v>
      </c>
    </row>
    <row r="1422" spans="1:26" hidden="1" x14ac:dyDescent="0.4">
      <c r="A1422">
        <v>18872147680</v>
      </c>
      <c r="B1422" t="s">
        <v>16</v>
      </c>
      <c r="C1422" t="s">
        <v>28</v>
      </c>
      <c r="D1422" s="1">
        <v>37785</v>
      </c>
      <c r="E1422" s="1">
        <v>27537</v>
      </c>
      <c r="F1422" t="s">
        <v>25</v>
      </c>
      <c r="G1422" t="s">
        <v>25</v>
      </c>
      <c r="H1422">
        <v>-1</v>
      </c>
      <c r="I1422" t="s">
        <v>349</v>
      </c>
      <c r="J1422" t="s">
        <v>49</v>
      </c>
      <c r="K1422" t="s">
        <v>50</v>
      </c>
      <c r="L1422" t="s">
        <v>22</v>
      </c>
      <c r="M1422">
        <v>1691</v>
      </c>
      <c r="N1422">
        <v>21</v>
      </c>
      <c r="O1422">
        <v>1670</v>
      </c>
      <c r="P1422">
        <v>100</v>
      </c>
      <c r="Q1422" s="1">
        <v>42646</v>
      </c>
      <c r="R1422" t="s">
        <v>22</v>
      </c>
      <c r="S1422">
        <v>41</v>
      </c>
      <c r="T1422">
        <v>23</v>
      </c>
      <c r="U1422" t="b">
        <v>0</v>
      </c>
      <c r="V1422" t="b">
        <v>1</v>
      </c>
      <c r="W1422" t="s">
        <v>18</v>
      </c>
      <c r="X1422" s="1"/>
      <c r="Y1422" t="s">
        <v>18</v>
      </c>
      <c r="Z1422" t="s">
        <v>18</v>
      </c>
    </row>
    <row r="1423" spans="1:26" hidden="1" x14ac:dyDescent="0.4">
      <c r="A1423">
        <v>15754365772</v>
      </c>
      <c r="B1423" t="s">
        <v>16</v>
      </c>
      <c r="C1423" t="s">
        <v>28</v>
      </c>
      <c r="D1423" s="1">
        <v>37944</v>
      </c>
      <c r="E1423" s="1">
        <v>31353</v>
      </c>
      <c r="G1423" t="s">
        <v>19</v>
      </c>
      <c r="H1423">
        <v>-1</v>
      </c>
      <c r="I1423" t="s">
        <v>107</v>
      </c>
      <c r="J1423" t="s">
        <v>42</v>
      </c>
      <c r="K1423" t="s">
        <v>23</v>
      </c>
      <c r="L1423" t="s">
        <v>22</v>
      </c>
      <c r="M1423">
        <v>1717</v>
      </c>
      <c r="N1423">
        <v>1706</v>
      </c>
      <c r="O1423">
        <v>11</v>
      </c>
      <c r="P1423">
        <v>100</v>
      </c>
      <c r="Q1423" s="1">
        <v>42067</v>
      </c>
      <c r="R1423" t="s">
        <v>22</v>
      </c>
      <c r="S1423">
        <v>345</v>
      </c>
      <c r="T1423">
        <v>61</v>
      </c>
      <c r="U1423" t="b">
        <v>0</v>
      </c>
      <c r="V1423" t="b">
        <v>1</v>
      </c>
      <c r="W1423" t="s">
        <v>18</v>
      </c>
      <c r="X1423" s="1"/>
      <c r="Y1423" t="s">
        <v>18</v>
      </c>
      <c r="Z1423" t="s">
        <v>18</v>
      </c>
    </row>
    <row r="1424" spans="1:26" hidden="1" x14ac:dyDescent="0.4">
      <c r="A1424">
        <v>17047954018</v>
      </c>
      <c r="B1424" t="s">
        <v>16</v>
      </c>
      <c r="C1424" t="s">
        <v>28</v>
      </c>
      <c r="D1424" s="1">
        <v>38105</v>
      </c>
      <c r="E1424" s="1">
        <v>29417</v>
      </c>
      <c r="F1424" t="s">
        <v>25</v>
      </c>
      <c r="G1424" t="s">
        <v>25</v>
      </c>
      <c r="H1424">
        <v>1</v>
      </c>
      <c r="I1424" t="s">
        <v>350</v>
      </c>
      <c r="J1424" t="s">
        <v>49</v>
      </c>
      <c r="K1424" t="s">
        <v>50</v>
      </c>
      <c r="L1424" t="s">
        <v>22</v>
      </c>
      <c r="M1424">
        <v>129</v>
      </c>
      <c r="N1424">
        <v>21</v>
      </c>
      <c r="O1424">
        <v>108</v>
      </c>
      <c r="P1424">
        <v>100</v>
      </c>
      <c r="Q1424" s="1">
        <v>43613</v>
      </c>
      <c r="R1424" t="s">
        <v>22</v>
      </c>
      <c r="S1424">
        <v>85</v>
      </c>
      <c r="T1424">
        <v>23</v>
      </c>
      <c r="U1424" t="b">
        <v>0</v>
      </c>
      <c r="V1424" t="b">
        <v>1</v>
      </c>
      <c r="W1424" t="s">
        <v>18</v>
      </c>
      <c r="X1424" s="1"/>
      <c r="Y1424" t="s">
        <v>18</v>
      </c>
      <c r="Z1424" t="s">
        <v>18</v>
      </c>
    </row>
    <row r="1425" spans="1:26" hidden="1" x14ac:dyDescent="0.4">
      <c r="A1425">
        <v>13878599801</v>
      </c>
      <c r="B1425" t="s">
        <v>16</v>
      </c>
      <c r="C1425" t="s">
        <v>17</v>
      </c>
      <c r="D1425" s="1">
        <v>38831</v>
      </c>
      <c r="E1425" s="1">
        <v>32210</v>
      </c>
      <c r="F1425" t="s">
        <v>25</v>
      </c>
      <c r="G1425" t="s">
        <v>19</v>
      </c>
      <c r="H1425">
        <v>0</v>
      </c>
      <c r="I1425" t="s">
        <v>41</v>
      </c>
      <c r="J1425" t="s">
        <v>42</v>
      </c>
      <c r="K1425" t="s">
        <v>23</v>
      </c>
      <c r="L1425" t="s">
        <v>22</v>
      </c>
      <c r="M1425">
        <v>4406</v>
      </c>
      <c r="N1425">
        <v>4406</v>
      </c>
      <c r="O1425">
        <v>0</v>
      </c>
      <c r="P1425">
        <v>0</v>
      </c>
      <c r="R1425" t="s">
        <v>22</v>
      </c>
      <c r="S1425">
        <v>99</v>
      </c>
      <c r="T1425">
        <v>76</v>
      </c>
      <c r="U1425" t="b">
        <v>1</v>
      </c>
      <c r="V1425" t="b">
        <v>1</v>
      </c>
      <c r="W1425" t="s">
        <v>18</v>
      </c>
      <c r="X1425" s="1"/>
      <c r="Y1425" t="s">
        <v>18</v>
      </c>
      <c r="Z1425" t="s">
        <v>18</v>
      </c>
    </row>
    <row r="1426" spans="1:26" hidden="1" x14ac:dyDescent="0.4">
      <c r="A1426">
        <v>14616422424</v>
      </c>
      <c r="B1426" t="s">
        <v>16</v>
      </c>
      <c r="C1426" t="s">
        <v>28</v>
      </c>
      <c r="D1426" s="1">
        <v>38910</v>
      </c>
      <c r="E1426" s="1">
        <v>25414</v>
      </c>
      <c r="F1426" t="s">
        <v>29</v>
      </c>
      <c r="G1426" t="s">
        <v>19</v>
      </c>
      <c r="H1426">
        <v>2</v>
      </c>
      <c r="I1426" t="s">
        <v>102</v>
      </c>
      <c r="J1426" t="s">
        <v>31</v>
      </c>
      <c r="K1426" t="s">
        <v>24</v>
      </c>
      <c r="L1426" t="s">
        <v>22</v>
      </c>
      <c r="M1426">
        <v>3311</v>
      </c>
      <c r="N1426">
        <v>3311</v>
      </c>
      <c r="O1426">
        <v>0</v>
      </c>
      <c r="P1426">
        <v>0</v>
      </c>
      <c r="R1426" t="s">
        <v>22</v>
      </c>
      <c r="S1426">
        <v>37</v>
      </c>
      <c r="T1426">
        <v>34</v>
      </c>
      <c r="U1426" t="b">
        <v>0</v>
      </c>
      <c r="V1426" t="b">
        <v>1</v>
      </c>
      <c r="W1426" t="s">
        <v>18</v>
      </c>
      <c r="X1426" s="1"/>
      <c r="Y1426" t="s">
        <v>18</v>
      </c>
      <c r="Z1426" t="s">
        <v>18</v>
      </c>
    </row>
    <row r="1427" spans="1:26" hidden="1" x14ac:dyDescent="0.4">
      <c r="A1427">
        <v>15048106292</v>
      </c>
      <c r="B1427" t="s">
        <v>16</v>
      </c>
      <c r="C1427" t="s">
        <v>28</v>
      </c>
      <c r="D1427" s="1">
        <v>39325</v>
      </c>
      <c r="E1427" s="1">
        <v>29228</v>
      </c>
      <c r="G1427" t="s">
        <v>25</v>
      </c>
      <c r="H1427">
        <v>-1</v>
      </c>
      <c r="I1427" t="s">
        <v>112</v>
      </c>
      <c r="J1427" t="s">
        <v>49</v>
      </c>
      <c r="K1427" t="s">
        <v>50</v>
      </c>
      <c r="L1427" t="s">
        <v>22</v>
      </c>
      <c r="M1427">
        <v>89</v>
      </c>
      <c r="N1427">
        <v>18</v>
      </c>
      <c r="O1427">
        <v>71</v>
      </c>
      <c r="P1427">
        <v>100</v>
      </c>
      <c r="Q1427" s="1">
        <v>40934</v>
      </c>
      <c r="R1427" t="s">
        <v>22</v>
      </c>
      <c r="S1427">
        <v>193</v>
      </c>
      <c r="T1427">
        <v>54</v>
      </c>
      <c r="U1427" t="b">
        <v>0</v>
      </c>
      <c r="V1427" t="b">
        <v>0</v>
      </c>
      <c r="W1427" t="s">
        <v>18</v>
      </c>
      <c r="X1427" s="1"/>
      <c r="Y1427" t="s">
        <v>18</v>
      </c>
      <c r="Z1427" t="s">
        <v>18</v>
      </c>
    </row>
    <row r="1428" spans="1:26" hidden="1" x14ac:dyDescent="0.4">
      <c r="A1428">
        <v>15175154620</v>
      </c>
      <c r="B1428" t="s">
        <v>16</v>
      </c>
      <c r="C1428" t="s">
        <v>17</v>
      </c>
      <c r="D1428" s="1">
        <v>39123</v>
      </c>
      <c r="E1428" s="1">
        <v>31730</v>
      </c>
      <c r="F1428" t="s">
        <v>25</v>
      </c>
      <c r="G1428" t="s">
        <v>19</v>
      </c>
      <c r="H1428">
        <v>-1</v>
      </c>
      <c r="I1428" t="s">
        <v>68</v>
      </c>
      <c r="J1428" t="s">
        <v>31</v>
      </c>
      <c r="K1428" t="s">
        <v>24</v>
      </c>
      <c r="L1428" t="s">
        <v>22</v>
      </c>
      <c r="M1428">
        <v>129</v>
      </c>
      <c r="N1428">
        <v>55</v>
      </c>
      <c r="O1428">
        <v>74</v>
      </c>
      <c r="P1428">
        <v>100</v>
      </c>
      <c r="Q1428" s="1">
        <v>42811</v>
      </c>
      <c r="R1428" t="s">
        <v>22</v>
      </c>
      <c r="S1428">
        <v>832</v>
      </c>
      <c r="T1428">
        <v>1446</v>
      </c>
      <c r="U1428" t="b">
        <v>0</v>
      </c>
      <c r="V1428" t="b">
        <v>0</v>
      </c>
      <c r="W1428" t="s">
        <v>18</v>
      </c>
      <c r="X1428" s="1"/>
      <c r="Y1428" t="s">
        <v>18</v>
      </c>
      <c r="Z1428" t="s">
        <v>18</v>
      </c>
    </row>
    <row r="1429" spans="1:26" hidden="1" x14ac:dyDescent="0.4">
      <c r="A1429">
        <v>17623376025</v>
      </c>
      <c r="B1429" t="s">
        <v>16</v>
      </c>
      <c r="C1429" t="s">
        <v>28</v>
      </c>
      <c r="D1429" s="1">
        <v>39517</v>
      </c>
      <c r="E1429" s="1">
        <v>28344</v>
      </c>
      <c r="G1429" t="s">
        <v>19</v>
      </c>
      <c r="H1429">
        <v>-1</v>
      </c>
      <c r="I1429" t="s">
        <v>40</v>
      </c>
      <c r="J1429" t="s">
        <v>31</v>
      </c>
      <c r="K1429" t="s">
        <v>24</v>
      </c>
      <c r="L1429" t="s">
        <v>22</v>
      </c>
      <c r="M1429">
        <v>568</v>
      </c>
      <c r="N1429">
        <v>404</v>
      </c>
      <c r="O1429">
        <v>164</v>
      </c>
      <c r="P1429">
        <v>60</v>
      </c>
      <c r="Q1429" s="1">
        <v>42636</v>
      </c>
      <c r="R1429" t="s">
        <v>22</v>
      </c>
      <c r="S1429">
        <v>258</v>
      </c>
      <c r="T1429">
        <v>101</v>
      </c>
      <c r="U1429" t="b">
        <v>0</v>
      </c>
      <c r="V1429" t="b">
        <v>0</v>
      </c>
      <c r="W1429" t="s">
        <v>18</v>
      </c>
      <c r="X1429" s="1"/>
      <c r="Y1429" t="s">
        <v>18</v>
      </c>
      <c r="Z1429" t="s">
        <v>18</v>
      </c>
    </row>
    <row r="1430" spans="1:26" hidden="1" x14ac:dyDescent="0.4">
      <c r="A1430">
        <v>11619512622</v>
      </c>
      <c r="B1430" t="s">
        <v>16</v>
      </c>
      <c r="C1430" t="s">
        <v>28</v>
      </c>
      <c r="D1430" s="1">
        <v>40300</v>
      </c>
      <c r="E1430" s="1">
        <v>22103</v>
      </c>
      <c r="F1430" t="s">
        <v>25</v>
      </c>
      <c r="G1430" t="s">
        <v>25</v>
      </c>
      <c r="H1430">
        <v>-1</v>
      </c>
      <c r="I1430" t="s">
        <v>67</v>
      </c>
      <c r="J1430" t="s">
        <v>49</v>
      </c>
      <c r="K1430" t="s">
        <v>50</v>
      </c>
      <c r="L1430" t="s">
        <v>22</v>
      </c>
      <c r="M1430">
        <v>506</v>
      </c>
      <c r="N1430">
        <v>393</v>
      </c>
      <c r="O1430">
        <v>113</v>
      </c>
      <c r="P1430">
        <v>100</v>
      </c>
      <c r="Q1430" s="1">
        <v>41178</v>
      </c>
      <c r="R1430" t="s">
        <v>22</v>
      </c>
      <c r="S1430">
        <v>68</v>
      </c>
      <c r="T1430">
        <v>22</v>
      </c>
      <c r="U1430" t="b">
        <v>0</v>
      </c>
      <c r="V1430" t="b">
        <v>1</v>
      </c>
      <c r="W1430" t="s">
        <v>18</v>
      </c>
      <c r="X1430" s="1"/>
      <c r="Y1430" t="s">
        <v>18</v>
      </c>
      <c r="Z1430" t="s">
        <v>18</v>
      </c>
    </row>
    <row r="1431" spans="1:26" hidden="1" x14ac:dyDescent="0.4">
      <c r="A1431">
        <v>11815587367</v>
      </c>
      <c r="B1431" t="s">
        <v>16</v>
      </c>
      <c r="C1431" t="s">
        <v>28</v>
      </c>
      <c r="D1431" s="1">
        <v>39633</v>
      </c>
      <c r="E1431" s="1">
        <v>32717</v>
      </c>
      <c r="G1431" t="s">
        <v>19</v>
      </c>
      <c r="H1431">
        <v>-1</v>
      </c>
      <c r="I1431" t="s">
        <v>20</v>
      </c>
      <c r="J1431" t="s">
        <v>21</v>
      </c>
      <c r="K1431" t="s">
        <v>23</v>
      </c>
      <c r="L1431" t="s">
        <v>22</v>
      </c>
      <c r="M1431">
        <v>1879</v>
      </c>
      <c r="N1431">
        <v>1879</v>
      </c>
      <c r="O1431">
        <v>0</v>
      </c>
      <c r="P1431">
        <v>0</v>
      </c>
      <c r="R1431" t="s">
        <v>22</v>
      </c>
      <c r="S1431">
        <v>100</v>
      </c>
      <c r="T1431">
        <v>40</v>
      </c>
      <c r="U1431" t="b">
        <v>1</v>
      </c>
      <c r="W1431" t="s">
        <v>18</v>
      </c>
      <c r="X1431" s="1"/>
      <c r="Y1431" t="s">
        <v>18</v>
      </c>
      <c r="Z1431" t="s">
        <v>18</v>
      </c>
    </row>
    <row r="1432" spans="1:26" hidden="1" x14ac:dyDescent="0.4">
      <c r="A1432">
        <v>17659333241</v>
      </c>
      <c r="B1432" t="s">
        <v>16</v>
      </c>
      <c r="C1432" t="s">
        <v>28</v>
      </c>
      <c r="D1432" s="1">
        <v>40957</v>
      </c>
      <c r="E1432" s="1">
        <v>12703</v>
      </c>
      <c r="F1432" t="s">
        <v>25</v>
      </c>
      <c r="G1432" t="s">
        <v>19</v>
      </c>
      <c r="H1432">
        <v>-1</v>
      </c>
      <c r="I1432" t="s">
        <v>68</v>
      </c>
      <c r="J1432" t="s">
        <v>31</v>
      </c>
      <c r="K1432" t="s">
        <v>24</v>
      </c>
      <c r="L1432" t="s">
        <v>22</v>
      </c>
      <c r="M1432">
        <v>389</v>
      </c>
      <c r="N1432">
        <v>346</v>
      </c>
      <c r="O1432">
        <v>43</v>
      </c>
      <c r="P1432">
        <v>100</v>
      </c>
      <c r="Q1432" s="1">
        <v>43157</v>
      </c>
      <c r="R1432" t="s">
        <v>22</v>
      </c>
      <c r="S1432">
        <v>19</v>
      </c>
      <c r="T1432">
        <v>11</v>
      </c>
      <c r="U1432" t="b">
        <v>0</v>
      </c>
      <c r="W1432" t="s">
        <v>18</v>
      </c>
      <c r="X1432" s="1"/>
      <c r="Y1432" t="s">
        <v>18</v>
      </c>
      <c r="Z1432" t="s">
        <v>18</v>
      </c>
    </row>
    <row r="1433" spans="1:26" hidden="1" x14ac:dyDescent="0.4">
      <c r="A1433">
        <v>14738956962</v>
      </c>
      <c r="B1433" t="s">
        <v>16</v>
      </c>
      <c r="C1433" t="s">
        <v>28</v>
      </c>
      <c r="D1433" s="1">
        <v>42186</v>
      </c>
      <c r="E1433" s="1">
        <v>31772</v>
      </c>
      <c r="F1433" t="s">
        <v>29</v>
      </c>
      <c r="G1433" t="s">
        <v>19</v>
      </c>
      <c r="H1433">
        <v>-1</v>
      </c>
      <c r="I1433" t="s">
        <v>103</v>
      </c>
      <c r="J1433" t="s">
        <v>64</v>
      </c>
      <c r="K1433" t="s">
        <v>23</v>
      </c>
      <c r="L1433" t="s">
        <v>22</v>
      </c>
      <c r="M1433">
        <v>177</v>
      </c>
      <c r="N1433">
        <v>26</v>
      </c>
      <c r="O1433">
        <v>151</v>
      </c>
      <c r="P1433">
        <v>100</v>
      </c>
      <c r="Q1433" s="1">
        <v>42189</v>
      </c>
      <c r="R1433" t="s">
        <v>22</v>
      </c>
      <c r="S1433">
        <v>11</v>
      </c>
      <c r="T1433">
        <v>3</v>
      </c>
      <c r="V1433" t="b">
        <v>1</v>
      </c>
      <c r="W1433" t="s">
        <v>18</v>
      </c>
      <c r="X1433" s="1"/>
      <c r="Y1433" t="s">
        <v>18</v>
      </c>
      <c r="Z1433" t="s">
        <v>18</v>
      </c>
    </row>
    <row r="1434" spans="1:26" hidden="1" x14ac:dyDescent="0.4">
      <c r="A1434">
        <v>11677344886</v>
      </c>
      <c r="B1434" t="s">
        <v>16</v>
      </c>
      <c r="C1434" t="s">
        <v>17</v>
      </c>
      <c r="D1434" s="1">
        <v>41629</v>
      </c>
      <c r="E1434" s="1">
        <v>25269</v>
      </c>
      <c r="F1434" t="s">
        <v>25</v>
      </c>
      <c r="G1434" t="s">
        <v>19</v>
      </c>
      <c r="H1434">
        <v>2</v>
      </c>
      <c r="I1434" t="s">
        <v>212</v>
      </c>
      <c r="J1434" t="s">
        <v>31</v>
      </c>
      <c r="K1434" t="s">
        <v>24</v>
      </c>
      <c r="L1434" t="s">
        <v>22</v>
      </c>
      <c r="M1434">
        <v>10204</v>
      </c>
      <c r="N1434">
        <v>10204</v>
      </c>
      <c r="O1434">
        <v>0</v>
      </c>
      <c r="P1434">
        <v>0</v>
      </c>
      <c r="Q1434" s="1">
        <v>41630</v>
      </c>
      <c r="R1434" t="s">
        <v>22</v>
      </c>
      <c r="S1434">
        <v>447</v>
      </c>
      <c r="T1434">
        <v>163</v>
      </c>
      <c r="U1434" t="b">
        <v>0</v>
      </c>
      <c r="V1434" t="b">
        <v>1</v>
      </c>
      <c r="W1434" t="s">
        <v>18</v>
      </c>
      <c r="X1434" s="1"/>
      <c r="Y1434" t="s">
        <v>18</v>
      </c>
      <c r="Z1434" t="s">
        <v>18</v>
      </c>
    </row>
    <row r="1435" spans="1:26" hidden="1" x14ac:dyDescent="0.4">
      <c r="A1435">
        <v>13552600693</v>
      </c>
      <c r="B1435" t="s">
        <v>16</v>
      </c>
      <c r="C1435" t="s">
        <v>24</v>
      </c>
      <c r="D1435" s="1">
        <v>33938</v>
      </c>
      <c r="E1435" s="1">
        <v>22772</v>
      </c>
      <c r="G1435" t="s">
        <v>19</v>
      </c>
      <c r="H1435">
        <v>-1</v>
      </c>
      <c r="I1435" t="s">
        <v>35</v>
      </c>
      <c r="J1435" t="s">
        <v>21</v>
      </c>
      <c r="K1435" t="s">
        <v>23</v>
      </c>
      <c r="L1435" t="s">
        <v>22</v>
      </c>
      <c r="M1435">
        <v>30967</v>
      </c>
      <c r="N1435">
        <v>30967</v>
      </c>
      <c r="O1435">
        <v>0</v>
      </c>
      <c r="P1435">
        <v>0</v>
      </c>
      <c r="R1435" t="s">
        <v>22</v>
      </c>
      <c r="S1435">
        <v>2987</v>
      </c>
      <c r="T1435">
        <v>2223</v>
      </c>
      <c r="U1435" t="b">
        <v>1</v>
      </c>
      <c r="V1435" t="b">
        <v>1</v>
      </c>
      <c r="W1435" t="s">
        <v>18</v>
      </c>
      <c r="X1435" s="1"/>
      <c r="Y1435" t="s">
        <v>18</v>
      </c>
      <c r="Z1435" t="s">
        <v>18</v>
      </c>
    </row>
    <row r="1436" spans="1:26" hidden="1" x14ac:dyDescent="0.4">
      <c r="A1436">
        <v>12319164198</v>
      </c>
      <c r="B1436" t="s">
        <v>16</v>
      </c>
      <c r="C1436" t="s">
        <v>28</v>
      </c>
      <c r="D1436" s="1">
        <v>33757</v>
      </c>
      <c r="E1436" s="1">
        <v>22202</v>
      </c>
      <c r="F1436" t="s">
        <v>25</v>
      </c>
      <c r="G1436" t="s">
        <v>19</v>
      </c>
      <c r="H1436">
        <v>-1</v>
      </c>
      <c r="I1436" t="s">
        <v>66</v>
      </c>
      <c r="J1436" t="s">
        <v>31</v>
      </c>
      <c r="K1436" t="s">
        <v>24</v>
      </c>
      <c r="L1436" t="s">
        <v>18</v>
      </c>
      <c r="M1436">
        <v>806</v>
      </c>
      <c r="N1436">
        <v>806</v>
      </c>
      <c r="O1436">
        <v>0</v>
      </c>
      <c r="P1436">
        <v>0</v>
      </c>
      <c r="R1436" t="s">
        <v>22</v>
      </c>
      <c r="S1436">
        <v>23</v>
      </c>
      <c r="T1436">
        <v>11</v>
      </c>
      <c r="U1436" t="b">
        <v>0</v>
      </c>
      <c r="V1436" t="b">
        <v>1</v>
      </c>
      <c r="W1436" t="s">
        <v>18</v>
      </c>
      <c r="X1436" s="1"/>
      <c r="Y1436" t="s">
        <v>18</v>
      </c>
      <c r="Z1436" t="s">
        <v>18</v>
      </c>
    </row>
    <row r="1437" spans="1:26" hidden="1" x14ac:dyDescent="0.4">
      <c r="A1437">
        <v>16297150266</v>
      </c>
      <c r="B1437" t="s">
        <v>16</v>
      </c>
      <c r="C1437" t="s">
        <v>24</v>
      </c>
      <c r="D1437" s="1">
        <v>33719</v>
      </c>
      <c r="E1437" s="1">
        <v>25299</v>
      </c>
      <c r="F1437" t="s">
        <v>25</v>
      </c>
      <c r="G1437" t="s">
        <v>19</v>
      </c>
      <c r="H1437">
        <v>-1</v>
      </c>
      <c r="I1437" t="s">
        <v>103</v>
      </c>
      <c r="J1437" t="s">
        <v>64</v>
      </c>
      <c r="K1437" t="s">
        <v>23</v>
      </c>
      <c r="L1437" t="s">
        <v>22</v>
      </c>
      <c r="M1437">
        <v>8670</v>
      </c>
      <c r="N1437">
        <v>8636</v>
      </c>
      <c r="O1437">
        <v>34</v>
      </c>
      <c r="P1437">
        <v>0</v>
      </c>
      <c r="Q1437" s="1">
        <v>42130</v>
      </c>
      <c r="R1437" t="s">
        <v>22</v>
      </c>
      <c r="S1437">
        <v>4339</v>
      </c>
      <c r="T1437">
        <v>1181</v>
      </c>
      <c r="U1437" t="b">
        <v>1</v>
      </c>
      <c r="V1437" t="b">
        <v>1</v>
      </c>
      <c r="W1437" t="s">
        <v>18</v>
      </c>
      <c r="X1437" s="1"/>
      <c r="Y1437" t="s">
        <v>18</v>
      </c>
      <c r="Z1437" t="s">
        <v>18</v>
      </c>
    </row>
    <row r="1438" spans="1:26" hidden="1" x14ac:dyDescent="0.4">
      <c r="A1438">
        <v>17745681695</v>
      </c>
      <c r="B1438" t="s">
        <v>16</v>
      </c>
      <c r="C1438" t="s">
        <v>28</v>
      </c>
      <c r="D1438" s="1">
        <v>35921</v>
      </c>
      <c r="E1438" s="1">
        <v>27423</v>
      </c>
      <c r="F1438" t="s">
        <v>25</v>
      </c>
      <c r="G1438" t="s">
        <v>19</v>
      </c>
      <c r="H1438">
        <v>0</v>
      </c>
      <c r="I1438" t="s">
        <v>214</v>
      </c>
      <c r="J1438" t="s">
        <v>31</v>
      </c>
      <c r="K1438" t="s">
        <v>24</v>
      </c>
      <c r="L1438" t="s">
        <v>22</v>
      </c>
      <c r="M1438">
        <v>3468</v>
      </c>
      <c r="N1438">
        <v>3468</v>
      </c>
      <c r="O1438">
        <v>0</v>
      </c>
      <c r="P1438">
        <v>0</v>
      </c>
      <c r="R1438" t="s">
        <v>22</v>
      </c>
      <c r="S1438">
        <v>30</v>
      </c>
      <c r="T1438">
        <v>13</v>
      </c>
      <c r="U1438" t="b">
        <v>0</v>
      </c>
      <c r="V1438" t="b">
        <v>0</v>
      </c>
      <c r="W1438" t="s">
        <v>18</v>
      </c>
      <c r="X1438" s="1"/>
      <c r="Y1438" t="s">
        <v>18</v>
      </c>
      <c r="Z1438" t="s">
        <v>18</v>
      </c>
    </row>
    <row r="1439" spans="1:26" hidden="1" x14ac:dyDescent="0.4">
      <c r="A1439">
        <v>14498144726</v>
      </c>
      <c r="B1439" t="s">
        <v>16</v>
      </c>
      <c r="C1439" t="s">
        <v>28</v>
      </c>
      <c r="D1439" s="1">
        <v>36153</v>
      </c>
      <c r="E1439" s="1">
        <v>28993</v>
      </c>
      <c r="F1439" t="s">
        <v>25</v>
      </c>
      <c r="G1439" t="s">
        <v>19</v>
      </c>
      <c r="H1439">
        <v>4</v>
      </c>
      <c r="I1439" t="s">
        <v>35</v>
      </c>
      <c r="J1439" t="s">
        <v>21</v>
      </c>
      <c r="K1439" t="s">
        <v>23</v>
      </c>
      <c r="L1439" t="s">
        <v>22</v>
      </c>
      <c r="M1439">
        <v>2817</v>
      </c>
      <c r="N1439">
        <v>2812</v>
      </c>
      <c r="O1439">
        <v>5</v>
      </c>
      <c r="P1439">
        <v>0</v>
      </c>
      <c r="Q1439" s="1">
        <v>42622</v>
      </c>
      <c r="R1439" t="s">
        <v>22</v>
      </c>
      <c r="S1439">
        <v>94</v>
      </c>
      <c r="T1439">
        <v>29</v>
      </c>
      <c r="U1439" t="b">
        <v>1</v>
      </c>
      <c r="V1439" t="b">
        <v>1</v>
      </c>
      <c r="W1439" t="s">
        <v>18</v>
      </c>
      <c r="X1439" s="1"/>
      <c r="Y1439" t="s">
        <v>18</v>
      </c>
      <c r="Z1439" t="s">
        <v>18</v>
      </c>
    </row>
    <row r="1440" spans="1:26" hidden="1" x14ac:dyDescent="0.4">
      <c r="A1440">
        <v>14777932444</v>
      </c>
      <c r="B1440" t="s">
        <v>16</v>
      </c>
      <c r="C1440" t="s">
        <v>28</v>
      </c>
      <c r="D1440" s="1">
        <v>37322</v>
      </c>
      <c r="E1440" s="1">
        <v>27528</v>
      </c>
      <c r="F1440" t="s">
        <v>25</v>
      </c>
      <c r="G1440" t="s">
        <v>25</v>
      </c>
      <c r="H1440">
        <v>1</v>
      </c>
      <c r="I1440" t="s">
        <v>351</v>
      </c>
      <c r="J1440" t="s">
        <v>49</v>
      </c>
      <c r="K1440" t="s">
        <v>50</v>
      </c>
      <c r="L1440" t="s">
        <v>22</v>
      </c>
      <c r="M1440">
        <v>550</v>
      </c>
      <c r="N1440">
        <v>550</v>
      </c>
      <c r="O1440">
        <v>0</v>
      </c>
      <c r="P1440">
        <v>0</v>
      </c>
      <c r="R1440" t="s">
        <v>22</v>
      </c>
      <c r="S1440">
        <v>97</v>
      </c>
      <c r="T1440">
        <v>51</v>
      </c>
      <c r="U1440" t="b">
        <v>0</v>
      </c>
      <c r="V1440" t="b">
        <v>1</v>
      </c>
      <c r="W1440" t="s">
        <v>18</v>
      </c>
      <c r="X1440" s="1"/>
      <c r="Y1440" t="s">
        <v>18</v>
      </c>
      <c r="Z1440" t="s">
        <v>18</v>
      </c>
    </row>
    <row r="1441" spans="1:26" hidden="1" x14ac:dyDescent="0.4">
      <c r="A1441">
        <v>13744855888</v>
      </c>
      <c r="B1441" t="s">
        <v>16</v>
      </c>
      <c r="C1441" t="s">
        <v>28</v>
      </c>
      <c r="D1441" s="1">
        <v>40682</v>
      </c>
      <c r="E1441" s="1">
        <v>33705</v>
      </c>
      <c r="F1441" t="s">
        <v>29</v>
      </c>
      <c r="G1441" t="s">
        <v>19</v>
      </c>
      <c r="H1441">
        <v>-1</v>
      </c>
      <c r="I1441" t="s">
        <v>352</v>
      </c>
      <c r="J1441" t="s">
        <v>31</v>
      </c>
      <c r="K1441" t="s">
        <v>24</v>
      </c>
      <c r="L1441" t="s">
        <v>22</v>
      </c>
      <c r="M1441">
        <v>4290</v>
      </c>
      <c r="N1441">
        <v>4270</v>
      </c>
      <c r="O1441">
        <v>20</v>
      </c>
      <c r="P1441">
        <v>0</v>
      </c>
      <c r="Q1441" s="1">
        <v>42794</v>
      </c>
      <c r="R1441" t="s">
        <v>22</v>
      </c>
      <c r="S1441">
        <v>209</v>
      </c>
      <c r="T1441">
        <v>57</v>
      </c>
      <c r="U1441" t="b">
        <v>0</v>
      </c>
      <c r="V1441" t="b">
        <v>1</v>
      </c>
      <c r="W1441" t="s">
        <v>18</v>
      </c>
      <c r="X1441" s="1"/>
      <c r="Y1441" t="s">
        <v>18</v>
      </c>
      <c r="Z1441" t="s">
        <v>18</v>
      </c>
    </row>
    <row r="1442" spans="1:26" hidden="1" x14ac:dyDescent="0.4">
      <c r="A1442">
        <v>10038141831</v>
      </c>
      <c r="B1442" t="s">
        <v>16</v>
      </c>
      <c r="C1442" t="s">
        <v>17</v>
      </c>
      <c r="D1442" s="1">
        <v>40834</v>
      </c>
      <c r="E1442" s="1">
        <v>32313</v>
      </c>
      <c r="F1442" t="s">
        <v>25</v>
      </c>
      <c r="G1442" t="s">
        <v>19</v>
      </c>
      <c r="H1442">
        <v>3</v>
      </c>
      <c r="I1442" t="s">
        <v>70</v>
      </c>
      <c r="J1442" t="s">
        <v>49</v>
      </c>
      <c r="K1442" t="s">
        <v>50</v>
      </c>
      <c r="L1442" t="s">
        <v>22</v>
      </c>
      <c r="M1442">
        <v>2109</v>
      </c>
      <c r="N1442">
        <v>18</v>
      </c>
      <c r="O1442">
        <v>2091</v>
      </c>
      <c r="P1442">
        <v>100</v>
      </c>
      <c r="Q1442" s="1">
        <v>41071</v>
      </c>
      <c r="R1442" t="s">
        <v>22</v>
      </c>
      <c r="S1442">
        <v>343</v>
      </c>
      <c r="T1442">
        <v>1278</v>
      </c>
      <c r="U1442" t="b">
        <v>1</v>
      </c>
      <c r="V1442" t="b">
        <v>1</v>
      </c>
      <c r="W1442" t="s">
        <v>18</v>
      </c>
      <c r="X1442" s="1"/>
      <c r="Y1442" t="s">
        <v>18</v>
      </c>
      <c r="Z1442" t="s">
        <v>18</v>
      </c>
    </row>
    <row r="1443" spans="1:26" hidden="1" x14ac:dyDescent="0.4">
      <c r="A1443">
        <v>16077404249</v>
      </c>
      <c r="B1443" t="s">
        <v>16</v>
      </c>
      <c r="C1443" t="s">
        <v>28</v>
      </c>
      <c r="D1443" s="1">
        <v>42068</v>
      </c>
      <c r="E1443" s="1">
        <v>35113</v>
      </c>
      <c r="F1443" t="s">
        <v>25</v>
      </c>
      <c r="G1443" t="s">
        <v>19</v>
      </c>
      <c r="H1443">
        <v>-1</v>
      </c>
      <c r="I1443" t="s">
        <v>167</v>
      </c>
      <c r="J1443" t="s">
        <v>38</v>
      </c>
      <c r="K1443" t="s">
        <v>16</v>
      </c>
      <c r="L1443" t="s">
        <v>22</v>
      </c>
      <c r="M1443">
        <v>132</v>
      </c>
      <c r="N1443">
        <v>0</v>
      </c>
      <c r="O1443">
        <v>132</v>
      </c>
      <c r="P1443">
        <v>100</v>
      </c>
      <c r="Q1443" s="1">
        <v>42979</v>
      </c>
      <c r="R1443" t="s">
        <v>22</v>
      </c>
      <c r="S1443">
        <v>22</v>
      </c>
      <c r="T1443">
        <v>6</v>
      </c>
      <c r="U1443" t="b">
        <v>0</v>
      </c>
      <c r="V1443" t="b">
        <v>1</v>
      </c>
      <c r="W1443" t="s">
        <v>18</v>
      </c>
      <c r="X1443" s="1"/>
      <c r="Y1443" t="s">
        <v>18</v>
      </c>
      <c r="Z1443" t="s">
        <v>18</v>
      </c>
    </row>
    <row r="1444" spans="1:26" hidden="1" x14ac:dyDescent="0.4">
      <c r="A1444">
        <v>13180230002</v>
      </c>
      <c r="B1444" t="s">
        <v>16</v>
      </c>
      <c r="C1444" t="s">
        <v>28</v>
      </c>
      <c r="D1444" s="1">
        <v>42356</v>
      </c>
      <c r="E1444" s="1">
        <v>33486</v>
      </c>
      <c r="F1444" t="s">
        <v>25</v>
      </c>
      <c r="G1444" t="s">
        <v>19</v>
      </c>
      <c r="H1444">
        <v>-1</v>
      </c>
      <c r="I1444" t="s">
        <v>353</v>
      </c>
      <c r="J1444" t="s">
        <v>21</v>
      </c>
      <c r="K1444" t="s">
        <v>23</v>
      </c>
      <c r="L1444" t="s">
        <v>22</v>
      </c>
      <c r="M1444">
        <v>1008</v>
      </c>
      <c r="N1444">
        <v>998</v>
      </c>
      <c r="O1444">
        <v>10</v>
      </c>
      <c r="P1444">
        <v>20</v>
      </c>
      <c r="Q1444" s="1">
        <v>42897</v>
      </c>
      <c r="R1444" t="s">
        <v>22</v>
      </c>
      <c r="S1444">
        <v>21</v>
      </c>
      <c r="T1444">
        <v>3</v>
      </c>
      <c r="U1444" t="b">
        <v>0</v>
      </c>
      <c r="V1444" t="b">
        <v>0</v>
      </c>
      <c r="W1444" t="s">
        <v>18</v>
      </c>
      <c r="X1444" s="1"/>
      <c r="Y1444" t="s">
        <v>18</v>
      </c>
      <c r="Z1444" t="s">
        <v>18</v>
      </c>
    </row>
    <row r="1445" spans="1:26" hidden="1" x14ac:dyDescent="0.4">
      <c r="A1445">
        <v>16294115864</v>
      </c>
      <c r="B1445" t="s">
        <v>16</v>
      </c>
      <c r="C1445" t="s">
        <v>28</v>
      </c>
      <c r="D1445" s="1">
        <v>42981</v>
      </c>
      <c r="E1445" s="1">
        <v>28575</v>
      </c>
      <c r="F1445" t="s">
        <v>25</v>
      </c>
      <c r="G1445" t="s">
        <v>19</v>
      </c>
      <c r="H1445">
        <v>-1</v>
      </c>
      <c r="I1445" t="s">
        <v>35</v>
      </c>
      <c r="J1445" t="s">
        <v>21</v>
      </c>
      <c r="K1445" t="s">
        <v>23</v>
      </c>
      <c r="L1445" t="s">
        <v>22</v>
      </c>
      <c r="M1445">
        <v>317</v>
      </c>
      <c r="N1445">
        <v>284</v>
      </c>
      <c r="O1445">
        <v>33</v>
      </c>
      <c r="P1445">
        <v>100</v>
      </c>
      <c r="Q1445" s="1">
        <v>43249</v>
      </c>
      <c r="R1445" t="s">
        <v>22</v>
      </c>
      <c r="S1445">
        <v>82</v>
      </c>
      <c r="T1445">
        <v>24</v>
      </c>
      <c r="U1445" t="b">
        <v>0</v>
      </c>
      <c r="V1445" t="b">
        <v>1</v>
      </c>
      <c r="W1445" t="s">
        <v>18</v>
      </c>
      <c r="X1445" s="1"/>
      <c r="Y1445" t="s">
        <v>18</v>
      </c>
      <c r="Z1445" t="s">
        <v>18</v>
      </c>
    </row>
    <row r="1446" spans="1:26" hidden="1" x14ac:dyDescent="0.4">
      <c r="A1446">
        <v>10847723947</v>
      </c>
      <c r="B1446" t="s">
        <v>16</v>
      </c>
      <c r="C1446" t="s">
        <v>17</v>
      </c>
      <c r="D1446" s="1">
        <v>33830</v>
      </c>
      <c r="E1446" s="1">
        <v>26198</v>
      </c>
      <c r="G1446" t="s">
        <v>19</v>
      </c>
      <c r="H1446">
        <v>3</v>
      </c>
      <c r="I1446" t="s">
        <v>151</v>
      </c>
      <c r="J1446" t="s">
        <v>31</v>
      </c>
      <c r="K1446" t="s">
        <v>24</v>
      </c>
      <c r="L1446" t="s">
        <v>22</v>
      </c>
      <c r="M1446">
        <v>5646</v>
      </c>
      <c r="N1446">
        <v>5646</v>
      </c>
      <c r="O1446">
        <v>0</v>
      </c>
      <c r="P1446">
        <v>0</v>
      </c>
      <c r="R1446" t="s">
        <v>22</v>
      </c>
      <c r="S1446">
        <v>141</v>
      </c>
      <c r="T1446">
        <v>47</v>
      </c>
      <c r="U1446" t="b">
        <v>0</v>
      </c>
      <c r="V1446" t="b">
        <v>1</v>
      </c>
      <c r="W1446" t="s">
        <v>18</v>
      </c>
      <c r="X1446" s="1"/>
      <c r="Y1446" t="s">
        <v>18</v>
      </c>
      <c r="Z1446" t="s">
        <v>18</v>
      </c>
    </row>
    <row r="1447" spans="1:26" hidden="1" x14ac:dyDescent="0.4">
      <c r="A1447">
        <v>16307562088</v>
      </c>
      <c r="B1447" t="s">
        <v>16</v>
      </c>
      <c r="C1447" t="s">
        <v>17</v>
      </c>
      <c r="D1447" s="1">
        <v>33912</v>
      </c>
      <c r="E1447" s="1">
        <v>19747</v>
      </c>
      <c r="G1447" t="s">
        <v>19</v>
      </c>
      <c r="H1447">
        <v>2</v>
      </c>
      <c r="I1447" t="s">
        <v>97</v>
      </c>
      <c r="J1447" t="s">
        <v>38</v>
      </c>
      <c r="K1447" t="s">
        <v>16</v>
      </c>
      <c r="L1447" t="s">
        <v>22</v>
      </c>
      <c r="M1447">
        <v>3985</v>
      </c>
      <c r="N1447">
        <v>3965</v>
      </c>
      <c r="O1447">
        <v>20</v>
      </c>
      <c r="P1447">
        <v>0</v>
      </c>
      <c r="Q1447" s="1">
        <v>43216</v>
      </c>
      <c r="R1447" t="s">
        <v>22</v>
      </c>
      <c r="S1447">
        <v>887</v>
      </c>
      <c r="T1447">
        <v>149</v>
      </c>
      <c r="U1447" t="b">
        <v>1</v>
      </c>
      <c r="V1447" t="b">
        <v>1</v>
      </c>
      <c r="W1447" t="s">
        <v>18</v>
      </c>
      <c r="X1447" s="1"/>
      <c r="Y1447" t="s">
        <v>18</v>
      </c>
      <c r="Z1447" t="s">
        <v>18</v>
      </c>
    </row>
    <row r="1448" spans="1:26" hidden="1" x14ac:dyDescent="0.4">
      <c r="A1448">
        <v>16613203239</v>
      </c>
      <c r="B1448" t="s">
        <v>16</v>
      </c>
      <c r="C1448" t="s">
        <v>28</v>
      </c>
      <c r="D1448" s="1">
        <v>37414</v>
      </c>
      <c r="E1448" s="1">
        <v>30373</v>
      </c>
      <c r="F1448" t="s">
        <v>25</v>
      </c>
      <c r="G1448" t="s">
        <v>19</v>
      </c>
      <c r="H1448">
        <v>0</v>
      </c>
      <c r="I1448" t="s">
        <v>85</v>
      </c>
      <c r="J1448" t="s">
        <v>21</v>
      </c>
      <c r="K1448" t="s">
        <v>23</v>
      </c>
      <c r="L1448" t="s">
        <v>22</v>
      </c>
      <c r="M1448">
        <v>62</v>
      </c>
      <c r="N1448">
        <v>62</v>
      </c>
      <c r="O1448">
        <v>0</v>
      </c>
      <c r="P1448">
        <v>0</v>
      </c>
      <c r="Q1448" s="1">
        <v>42010</v>
      </c>
      <c r="R1448" t="s">
        <v>22</v>
      </c>
      <c r="S1448">
        <v>12</v>
      </c>
      <c r="T1448">
        <v>2</v>
      </c>
      <c r="U1448" t="b">
        <v>1</v>
      </c>
      <c r="V1448" t="b">
        <v>0</v>
      </c>
      <c r="W1448" t="s">
        <v>18</v>
      </c>
      <c r="X1448" s="1"/>
      <c r="Y1448" t="s">
        <v>18</v>
      </c>
      <c r="Z1448" t="s">
        <v>18</v>
      </c>
    </row>
    <row r="1449" spans="1:26" hidden="1" x14ac:dyDescent="0.4">
      <c r="A1449">
        <v>15676274441</v>
      </c>
      <c r="B1449" t="s">
        <v>16</v>
      </c>
      <c r="C1449" t="s">
        <v>28</v>
      </c>
      <c r="D1449" s="1">
        <v>33726</v>
      </c>
      <c r="E1449" s="1">
        <v>25373</v>
      </c>
      <c r="F1449" t="s">
        <v>25</v>
      </c>
      <c r="G1449" t="s">
        <v>19</v>
      </c>
      <c r="H1449">
        <v>1</v>
      </c>
      <c r="I1449" t="s">
        <v>263</v>
      </c>
      <c r="J1449" t="s">
        <v>21</v>
      </c>
      <c r="K1449" t="s">
        <v>23</v>
      </c>
      <c r="L1449" t="s">
        <v>22</v>
      </c>
      <c r="M1449">
        <v>7986</v>
      </c>
      <c r="N1449">
        <v>7986</v>
      </c>
      <c r="O1449">
        <v>0</v>
      </c>
      <c r="P1449">
        <v>0</v>
      </c>
      <c r="R1449" t="s">
        <v>22</v>
      </c>
      <c r="S1449">
        <v>52</v>
      </c>
      <c r="T1449">
        <v>56</v>
      </c>
      <c r="U1449" t="b">
        <v>0</v>
      </c>
      <c r="V1449" t="b">
        <v>1</v>
      </c>
      <c r="W1449" t="s">
        <v>18</v>
      </c>
      <c r="X1449" s="1"/>
      <c r="Y1449" t="s">
        <v>18</v>
      </c>
      <c r="Z1449" t="s">
        <v>18</v>
      </c>
    </row>
    <row r="1450" spans="1:26" hidden="1" x14ac:dyDescent="0.4">
      <c r="A1450">
        <v>12005048447</v>
      </c>
      <c r="B1450" t="s">
        <v>16</v>
      </c>
      <c r="C1450" t="s">
        <v>28</v>
      </c>
      <c r="D1450" s="1">
        <v>34910</v>
      </c>
      <c r="E1450" s="1">
        <v>25361</v>
      </c>
      <c r="F1450" t="s">
        <v>25</v>
      </c>
      <c r="G1450" t="s">
        <v>19</v>
      </c>
      <c r="H1450">
        <v>0</v>
      </c>
      <c r="I1450" t="s">
        <v>71</v>
      </c>
      <c r="J1450" t="s">
        <v>34</v>
      </c>
      <c r="K1450" t="s">
        <v>23</v>
      </c>
      <c r="L1450" t="s">
        <v>22</v>
      </c>
      <c r="M1450">
        <v>5732</v>
      </c>
      <c r="N1450">
        <v>5732</v>
      </c>
      <c r="O1450">
        <v>0</v>
      </c>
      <c r="P1450">
        <v>0</v>
      </c>
      <c r="R1450" t="s">
        <v>22</v>
      </c>
      <c r="S1450">
        <v>273</v>
      </c>
      <c r="T1450">
        <v>59</v>
      </c>
      <c r="U1450" t="b">
        <v>0</v>
      </c>
      <c r="V1450" t="b">
        <v>1</v>
      </c>
      <c r="W1450" t="s">
        <v>18</v>
      </c>
      <c r="X1450" s="1"/>
      <c r="Y1450" t="s">
        <v>18</v>
      </c>
      <c r="Z1450" t="s">
        <v>18</v>
      </c>
    </row>
    <row r="1451" spans="1:26" hidden="1" x14ac:dyDescent="0.4">
      <c r="A1451">
        <v>13506304461</v>
      </c>
      <c r="B1451" t="s">
        <v>16</v>
      </c>
      <c r="C1451" t="s">
        <v>24</v>
      </c>
      <c r="D1451" s="1">
        <v>35745</v>
      </c>
      <c r="E1451" s="1">
        <v>24192</v>
      </c>
      <c r="F1451" t="s">
        <v>25</v>
      </c>
      <c r="G1451" t="s">
        <v>19</v>
      </c>
      <c r="H1451">
        <v>3</v>
      </c>
      <c r="I1451" t="s">
        <v>75</v>
      </c>
      <c r="J1451" t="s">
        <v>31</v>
      </c>
      <c r="K1451" t="s">
        <v>24</v>
      </c>
      <c r="L1451" t="s">
        <v>22</v>
      </c>
      <c r="M1451">
        <v>11539</v>
      </c>
      <c r="N1451">
        <v>11539</v>
      </c>
      <c r="O1451">
        <v>0</v>
      </c>
      <c r="P1451">
        <v>0</v>
      </c>
      <c r="R1451" t="s">
        <v>22</v>
      </c>
      <c r="S1451">
        <v>1885</v>
      </c>
      <c r="T1451">
        <v>374</v>
      </c>
      <c r="U1451" t="b">
        <v>1</v>
      </c>
      <c r="V1451" t="b">
        <v>1</v>
      </c>
      <c r="W1451" t="s">
        <v>18</v>
      </c>
      <c r="X1451" s="1"/>
      <c r="Y1451" t="s">
        <v>18</v>
      </c>
      <c r="Z1451" t="s">
        <v>18</v>
      </c>
    </row>
    <row r="1452" spans="1:26" hidden="1" x14ac:dyDescent="0.4">
      <c r="A1452">
        <v>15355761964</v>
      </c>
      <c r="B1452" t="s">
        <v>16</v>
      </c>
      <c r="C1452" t="s">
        <v>28</v>
      </c>
      <c r="D1452" s="1">
        <v>35828</v>
      </c>
      <c r="E1452" s="1">
        <v>25624</v>
      </c>
      <c r="F1452" t="s">
        <v>25</v>
      </c>
      <c r="G1452" t="s">
        <v>19</v>
      </c>
      <c r="H1452">
        <v>3</v>
      </c>
      <c r="I1452" t="s">
        <v>54</v>
      </c>
      <c r="J1452" t="s">
        <v>31</v>
      </c>
      <c r="K1452" t="s">
        <v>24</v>
      </c>
      <c r="L1452" t="s">
        <v>22</v>
      </c>
      <c r="M1452">
        <v>2262</v>
      </c>
      <c r="N1452">
        <v>2262</v>
      </c>
      <c r="O1452">
        <v>0</v>
      </c>
      <c r="P1452">
        <v>0</v>
      </c>
      <c r="R1452" t="s">
        <v>22</v>
      </c>
      <c r="S1452">
        <v>174</v>
      </c>
      <c r="T1452">
        <v>49</v>
      </c>
      <c r="U1452" t="b">
        <v>1</v>
      </c>
      <c r="V1452" t="b">
        <v>1</v>
      </c>
      <c r="W1452" t="s">
        <v>18</v>
      </c>
      <c r="X1452" s="1"/>
      <c r="Y1452" t="s">
        <v>18</v>
      </c>
      <c r="Z1452" t="s">
        <v>18</v>
      </c>
    </row>
    <row r="1453" spans="1:26" hidden="1" x14ac:dyDescent="0.4">
      <c r="A1453">
        <v>10896573534</v>
      </c>
      <c r="B1453" t="s">
        <v>16</v>
      </c>
      <c r="C1453" t="s">
        <v>28</v>
      </c>
      <c r="D1453" s="1">
        <v>36402</v>
      </c>
      <c r="E1453" s="1">
        <v>28629</v>
      </c>
      <c r="G1453" t="s">
        <v>19</v>
      </c>
      <c r="H1453">
        <v>-1</v>
      </c>
      <c r="I1453" t="s">
        <v>47</v>
      </c>
      <c r="J1453" t="s">
        <v>42</v>
      </c>
      <c r="K1453" t="s">
        <v>23</v>
      </c>
      <c r="L1453" t="s">
        <v>22</v>
      </c>
      <c r="M1453">
        <v>1117</v>
      </c>
      <c r="N1453">
        <v>1117</v>
      </c>
      <c r="O1453">
        <v>0</v>
      </c>
      <c r="P1453">
        <v>0</v>
      </c>
      <c r="R1453" t="s">
        <v>22</v>
      </c>
      <c r="S1453">
        <v>153</v>
      </c>
      <c r="T1453">
        <v>5</v>
      </c>
      <c r="U1453" t="b">
        <v>0</v>
      </c>
      <c r="V1453" t="b">
        <v>1</v>
      </c>
      <c r="W1453" t="s">
        <v>18</v>
      </c>
      <c r="X1453" s="1"/>
      <c r="Y1453" t="s">
        <v>18</v>
      </c>
      <c r="Z1453" t="s">
        <v>18</v>
      </c>
    </row>
    <row r="1454" spans="1:26" hidden="1" x14ac:dyDescent="0.4">
      <c r="A1454">
        <v>14409706821</v>
      </c>
      <c r="B1454" t="s">
        <v>16</v>
      </c>
      <c r="C1454" t="s">
        <v>28</v>
      </c>
      <c r="D1454" s="1">
        <v>35503</v>
      </c>
      <c r="E1454" s="1">
        <v>25444</v>
      </c>
      <c r="G1454" t="s">
        <v>19</v>
      </c>
      <c r="H1454">
        <v>-1</v>
      </c>
      <c r="I1454" t="s">
        <v>192</v>
      </c>
      <c r="J1454" t="s">
        <v>31</v>
      </c>
      <c r="K1454" t="s">
        <v>24</v>
      </c>
      <c r="L1454" t="s">
        <v>22</v>
      </c>
      <c r="M1454">
        <v>1248</v>
      </c>
      <c r="N1454">
        <v>1248</v>
      </c>
      <c r="O1454">
        <v>0</v>
      </c>
      <c r="P1454">
        <v>0</v>
      </c>
      <c r="R1454" t="s">
        <v>22</v>
      </c>
      <c r="S1454">
        <v>5</v>
      </c>
      <c r="T1454">
        <v>26</v>
      </c>
      <c r="U1454" t="b">
        <v>0</v>
      </c>
      <c r="V1454" t="b">
        <v>0</v>
      </c>
      <c r="W1454" t="s">
        <v>18</v>
      </c>
      <c r="X1454" s="1"/>
      <c r="Y1454" t="s">
        <v>18</v>
      </c>
      <c r="Z1454" t="s">
        <v>18</v>
      </c>
    </row>
    <row r="1455" spans="1:26" hidden="1" x14ac:dyDescent="0.4">
      <c r="A1455">
        <v>17149320869</v>
      </c>
      <c r="B1455" t="s">
        <v>16</v>
      </c>
      <c r="C1455" t="s">
        <v>28</v>
      </c>
      <c r="D1455" s="1">
        <v>34434</v>
      </c>
      <c r="E1455" s="1">
        <v>18620</v>
      </c>
      <c r="F1455" t="s">
        <v>29</v>
      </c>
      <c r="G1455" t="s">
        <v>25</v>
      </c>
      <c r="H1455">
        <v>3</v>
      </c>
      <c r="I1455" t="s">
        <v>48</v>
      </c>
      <c r="J1455" t="s">
        <v>49</v>
      </c>
      <c r="K1455" t="s">
        <v>50</v>
      </c>
      <c r="L1455" t="s">
        <v>22</v>
      </c>
      <c r="M1455">
        <v>2341</v>
      </c>
      <c r="N1455">
        <v>2240</v>
      </c>
      <c r="O1455">
        <v>101</v>
      </c>
      <c r="P1455">
        <v>100</v>
      </c>
      <c r="Q1455" s="1">
        <v>42081</v>
      </c>
      <c r="R1455" t="s">
        <v>22</v>
      </c>
      <c r="S1455">
        <v>14</v>
      </c>
      <c r="T1455">
        <v>5</v>
      </c>
      <c r="U1455" t="b">
        <v>0</v>
      </c>
      <c r="V1455" t="b">
        <v>1</v>
      </c>
      <c r="W1455" t="s">
        <v>18</v>
      </c>
      <c r="X1455" s="1"/>
      <c r="Y1455" t="s">
        <v>18</v>
      </c>
      <c r="Z1455" t="s">
        <v>18</v>
      </c>
    </row>
    <row r="1456" spans="1:26" hidden="1" x14ac:dyDescent="0.4">
      <c r="A1456">
        <v>15258980098</v>
      </c>
      <c r="B1456" t="s">
        <v>16</v>
      </c>
      <c r="C1456" t="s">
        <v>24</v>
      </c>
      <c r="D1456" s="1">
        <v>36254</v>
      </c>
      <c r="E1456" s="1">
        <v>27867</v>
      </c>
      <c r="G1456" t="s">
        <v>19</v>
      </c>
      <c r="H1456">
        <v>4</v>
      </c>
      <c r="I1456" t="s">
        <v>193</v>
      </c>
      <c r="J1456" t="s">
        <v>31</v>
      </c>
      <c r="K1456" t="s">
        <v>24</v>
      </c>
      <c r="L1456" t="s">
        <v>22</v>
      </c>
      <c r="M1456">
        <v>5024</v>
      </c>
      <c r="N1456">
        <v>5024</v>
      </c>
      <c r="O1456">
        <v>0</v>
      </c>
      <c r="P1456">
        <v>0</v>
      </c>
      <c r="R1456" t="s">
        <v>22</v>
      </c>
      <c r="S1456">
        <v>1619</v>
      </c>
      <c r="T1456">
        <v>1775</v>
      </c>
      <c r="U1456" t="b">
        <v>1</v>
      </c>
      <c r="V1456" t="b">
        <v>1</v>
      </c>
      <c r="W1456" t="s">
        <v>18</v>
      </c>
      <c r="X1456" s="1"/>
      <c r="Y1456" t="s">
        <v>18</v>
      </c>
      <c r="Z1456" t="s">
        <v>18</v>
      </c>
    </row>
    <row r="1457" spans="1:26" hidden="1" x14ac:dyDescent="0.4">
      <c r="A1457">
        <v>10658945329</v>
      </c>
      <c r="B1457" t="s">
        <v>16</v>
      </c>
      <c r="C1457" t="s">
        <v>28</v>
      </c>
      <c r="D1457" s="1">
        <v>36763</v>
      </c>
      <c r="E1457" s="1">
        <v>26097</v>
      </c>
      <c r="G1457" t="s">
        <v>25</v>
      </c>
      <c r="H1457">
        <v>-1</v>
      </c>
      <c r="I1457" t="s">
        <v>145</v>
      </c>
      <c r="J1457" t="s">
        <v>49</v>
      </c>
      <c r="K1457" t="s">
        <v>50</v>
      </c>
      <c r="L1457" t="s">
        <v>22</v>
      </c>
      <c r="M1457">
        <v>813</v>
      </c>
      <c r="N1457">
        <v>37</v>
      </c>
      <c r="O1457">
        <v>776</v>
      </c>
      <c r="P1457">
        <v>100</v>
      </c>
      <c r="Q1457" s="1">
        <v>42186</v>
      </c>
      <c r="R1457" t="s">
        <v>22</v>
      </c>
      <c r="S1457">
        <v>114</v>
      </c>
      <c r="T1457">
        <v>15</v>
      </c>
      <c r="U1457" t="b">
        <v>0</v>
      </c>
      <c r="V1457" t="b">
        <v>1</v>
      </c>
      <c r="W1457" t="s">
        <v>18</v>
      </c>
      <c r="X1457" s="1"/>
      <c r="Y1457" t="s">
        <v>18</v>
      </c>
      <c r="Z1457" t="s">
        <v>18</v>
      </c>
    </row>
    <row r="1458" spans="1:26" hidden="1" x14ac:dyDescent="0.4">
      <c r="A1458">
        <v>12874094016</v>
      </c>
      <c r="B1458" t="s">
        <v>16</v>
      </c>
      <c r="C1458" t="s">
        <v>17</v>
      </c>
      <c r="D1458" s="1">
        <v>36615</v>
      </c>
      <c r="E1458" s="1">
        <v>23715</v>
      </c>
      <c r="F1458" t="s">
        <v>25</v>
      </c>
      <c r="G1458" t="s">
        <v>19</v>
      </c>
      <c r="H1458">
        <v>-1</v>
      </c>
      <c r="I1458" t="s">
        <v>75</v>
      </c>
      <c r="J1458" t="s">
        <v>31</v>
      </c>
      <c r="K1458" t="s">
        <v>24</v>
      </c>
      <c r="L1458" t="s">
        <v>22</v>
      </c>
      <c r="M1458">
        <v>8660</v>
      </c>
      <c r="N1458">
        <v>8638</v>
      </c>
      <c r="O1458">
        <v>22</v>
      </c>
      <c r="P1458">
        <v>0</v>
      </c>
      <c r="Q1458" s="1">
        <v>43192</v>
      </c>
      <c r="R1458" t="s">
        <v>22</v>
      </c>
      <c r="S1458">
        <v>821</v>
      </c>
      <c r="T1458">
        <v>1345</v>
      </c>
      <c r="U1458" t="b">
        <v>1</v>
      </c>
      <c r="V1458" t="b">
        <v>1</v>
      </c>
      <c r="W1458" t="s">
        <v>18</v>
      </c>
      <c r="X1458" s="1"/>
      <c r="Y1458" t="s">
        <v>18</v>
      </c>
      <c r="Z1458" t="s">
        <v>18</v>
      </c>
    </row>
    <row r="1459" spans="1:26" hidden="1" x14ac:dyDescent="0.4">
      <c r="A1459">
        <v>14599449330</v>
      </c>
      <c r="B1459" t="s">
        <v>16</v>
      </c>
      <c r="C1459" t="s">
        <v>17</v>
      </c>
      <c r="D1459" s="1">
        <v>37205</v>
      </c>
      <c r="E1459" s="1">
        <v>24323</v>
      </c>
      <c r="G1459" t="s">
        <v>19</v>
      </c>
      <c r="H1459">
        <v>-1</v>
      </c>
      <c r="I1459" t="s">
        <v>298</v>
      </c>
      <c r="J1459" t="s">
        <v>58</v>
      </c>
      <c r="K1459" t="s">
        <v>16</v>
      </c>
      <c r="L1459" t="s">
        <v>22</v>
      </c>
      <c r="M1459">
        <v>8329</v>
      </c>
      <c r="N1459">
        <v>8323</v>
      </c>
      <c r="O1459">
        <v>6</v>
      </c>
      <c r="P1459">
        <v>0</v>
      </c>
      <c r="Q1459" s="1">
        <v>42863</v>
      </c>
      <c r="R1459" t="s">
        <v>22</v>
      </c>
      <c r="S1459">
        <v>1150</v>
      </c>
      <c r="T1459">
        <v>1302</v>
      </c>
      <c r="U1459" t="b">
        <v>0</v>
      </c>
      <c r="V1459" t="b">
        <v>1</v>
      </c>
      <c r="W1459" t="s">
        <v>18</v>
      </c>
      <c r="X1459" s="1"/>
      <c r="Y1459" t="s">
        <v>18</v>
      </c>
      <c r="Z1459" t="s">
        <v>18</v>
      </c>
    </row>
    <row r="1460" spans="1:26" hidden="1" x14ac:dyDescent="0.4">
      <c r="A1460">
        <v>16716979270</v>
      </c>
      <c r="B1460" t="s">
        <v>16</v>
      </c>
      <c r="C1460" t="s">
        <v>17</v>
      </c>
      <c r="D1460" s="1">
        <v>37212</v>
      </c>
      <c r="E1460" s="1">
        <v>27074</v>
      </c>
      <c r="F1460" t="s">
        <v>25</v>
      </c>
      <c r="G1460" t="s">
        <v>19</v>
      </c>
      <c r="H1460">
        <v>-1</v>
      </c>
      <c r="I1460" t="s">
        <v>141</v>
      </c>
      <c r="J1460" t="s">
        <v>27</v>
      </c>
      <c r="K1460" t="s">
        <v>16</v>
      </c>
      <c r="L1460" t="s">
        <v>22</v>
      </c>
      <c r="M1460">
        <v>36</v>
      </c>
      <c r="N1460">
        <v>16</v>
      </c>
      <c r="O1460">
        <v>20</v>
      </c>
      <c r="P1460">
        <v>100</v>
      </c>
      <c r="Q1460" s="1">
        <v>41578</v>
      </c>
      <c r="R1460" t="s">
        <v>22</v>
      </c>
      <c r="S1460">
        <v>236</v>
      </c>
      <c r="T1460">
        <v>120</v>
      </c>
      <c r="U1460" t="b">
        <v>0</v>
      </c>
      <c r="V1460" t="b">
        <v>0</v>
      </c>
      <c r="W1460" t="s">
        <v>18</v>
      </c>
      <c r="X1460" s="1"/>
      <c r="Y1460" t="s">
        <v>18</v>
      </c>
      <c r="Z1460" t="s">
        <v>18</v>
      </c>
    </row>
    <row r="1461" spans="1:26" hidden="1" x14ac:dyDescent="0.4">
      <c r="A1461">
        <v>13693798256</v>
      </c>
      <c r="B1461" t="s">
        <v>16</v>
      </c>
      <c r="C1461" t="s">
        <v>28</v>
      </c>
      <c r="D1461" s="1">
        <v>37240</v>
      </c>
      <c r="E1461" s="1">
        <v>27209</v>
      </c>
      <c r="F1461" t="s">
        <v>25</v>
      </c>
      <c r="G1461" t="s">
        <v>19</v>
      </c>
      <c r="H1461">
        <v>-1</v>
      </c>
      <c r="I1461" t="s">
        <v>141</v>
      </c>
      <c r="J1461" t="s">
        <v>27</v>
      </c>
      <c r="K1461" t="s">
        <v>16</v>
      </c>
      <c r="L1461" t="s">
        <v>22</v>
      </c>
      <c r="M1461">
        <v>133</v>
      </c>
      <c r="N1461">
        <v>70</v>
      </c>
      <c r="O1461">
        <v>63</v>
      </c>
      <c r="P1461">
        <v>0</v>
      </c>
      <c r="Q1461" s="1">
        <v>43406</v>
      </c>
      <c r="R1461" t="s">
        <v>22</v>
      </c>
      <c r="S1461">
        <v>5</v>
      </c>
      <c r="T1461">
        <v>11</v>
      </c>
      <c r="U1461" t="b">
        <v>0</v>
      </c>
      <c r="V1461" t="b">
        <v>1</v>
      </c>
      <c r="W1461" t="s">
        <v>18</v>
      </c>
      <c r="X1461" s="1"/>
      <c r="Y1461" t="s">
        <v>18</v>
      </c>
      <c r="Z1461" t="s">
        <v>18</v>
      </c>
    </row>
    <row r="1462" spans="1:26" x14ac:dyDescent="0.4">
      <c r="A1462">
        <v>15758835804</v>
      </c>
      <c r="B1462" t="s">
        <v>16</v>
      </c>
      <c r="C1462" t="s">
        <v>28</v>
      </c>
      <c r="D1462" s="1">
        <v>38313</v>
      </c>
      <c r="E1462" t="s">
        <v>60</v>
      </c>
      <c r="F1462" t="s">
        <v>25</v>
      </c>
      <c r="G1462" t="s">
        <v>19</v>
      </c>
      <c r="H1462">
        <v>-1</v>
      </c>
      <c r="I1462" t="s">
        <v>115</v>
      </c>
      <c r="J1462" t="s">
        <v>31</v>
      </c>
      <c r="K1462" t="s">
        <v>24</v>
      </c>
      <c r="L1462" t="s">
        <v>22</v>
      </c>
      <c r="M1462">
        <v>1423</v>
      </c>
      <c r="N1462">
        <v>1113</v>
      </c>
      <c r="O1462">
        <v>310</v>
      </c>
      <c r="P1462">
        <v>100</v>
      </c>
      <c r="Q1462" s="1">
        <v>43152</v>
      </c>
      <c r="R1462" t="s">
        <v>22</v>
      </c>
      <c r="S1462">
        <v>42</v>
      </c>
      <c r="T1462">
        <v>8</v>
      </c>
      <c r="U1462" t="b">
        <v>0</v>
      </c>
      <c r="V1462" t="b">
        <v>1</v>
      </c>
      <c r="W1462" t="s">
        <v>18</v>
      </c>
      <c r="X1462" s="1"/>
      <c r="Y1462" t="s">
        <v>18</v>
      </c>
      <c r="Z1462" t="s">
        <v>18</v>
      </c>
    </row>
    <row r="1463" spans="1:26" hidden="1" x14ac:dyDescent="0.4">
      <c r="A1463">
        <v>10034141243</v>
      </c>
      <c r="B1463" t="s">
        <v>16</v>
      </c>
      <c r="C1463" t="s">
        <v>17</v>
      </c>
      <c r="D1463" s="1">
        <v>38404</v>
      </c>
      <c r="E1463" s="1">
        <v>25209</v>
      </c>
      <c r="F1463" t="s">
        <v>29</v>
      </c>
      <c r="G1463" t="s">
        <v>19</v>
      </c>
      <c r="H1463">
        <v>-1</v>
      </c>
      <c r="I1463" t="s">
        <v>37</v>
      </c>
      <c r="J1463" t="s">
        <v>38</v>
      </c>
      <c r="K1463" t="s">
        <v>16</v>
      </c>
      <c r="L1463" t="s">
        <v>22</v>
      </c>
      <c r="M1463">
        <v>5927</v>
      </c>
      <c r="N1463">
        <v>5927</v>
      </c>
      <c r="O1463">
        <v>0</v>
      </c>
      <c r="P1463">
        <v>0</v>
      </c>
      <c r="R1463" t="s">
        <v>22</v>
      </c>
      <c r="S1463">
        <v>329</v>
      </c>
      <c r="T1463">
        <v>86</v>
      </c>
      <c r="U1463" t="b">
        <v>0</v>
      </c>
      <c r="W1463" t="s">
        <v>18</v>
      </c>
      <c r="X1463" s="1"/>
      <c r="Y1463" t="s">
        <v>18</v>
      </c>
      <c r="Z1463" t="s">
        <v>18</v>
      </c>
    </row>
    <row r="1464" spans="1:26" hidden="1" x14ac:dyDescent="0.4">
      <c r="A1464">
        <v>11772414163</v>
      </c>
      <c r="B1464" t="s">
        <v>16</v>
      </c>
      <c r="C1464" t="s">
        <v>17</v>
      </c>
      <c r="D1464" s="1">
        <v>39608</v>
      </c>
      <c r="E1464" s="1">
        <v>32615</v>
      </c>
      <c r="F1464" t="s">
        <v>25</v>
      </c>
      <c r="G1464" t="s">
        <v>19</v>
      </c>
      <c r="H1464">
        <v>-1</v>
      </c>
      <c r="I1464" t="s">
        <v>103</v>
      </c>
      <c r="J1464" t="s">
        <v>64</v>
      </c>
      <c r="K1464" t="s">
        <v>23</v>
      </c>
      <c r="L1464" t="s">
        <v>22</v>
      </c>
      <c r="M1464">
        <v>217</v>
      </c>
      <c r="N1464">
        <v>139</v>
      </c>
      <c r="O1464">
        <v>78</v>
      </c>
      <c r="P1464">
        <v>100</v>
      </c>
      <c r="Q1464" s="1">
        <v>42461</v>
      </c>
      <c r="R1464" t="s">
        <v>22</v>
      </c>
      <c r="S1464">
        <v>685</v>
      </c>
      <c r="T1464">
        <v>1201</v>
      </c>
      <c r="U1464" t="b">
        <v>1</v>
      </c>
      <c r="V1464" t="b">
        <v>1</v>
      </c>
      <c r="W1464" t="s">
        <v>18</v>
      </c>
      <c r="X1464" s="1"/>
      <c r="Y1464" t="s">
        <v>18</v>
      </c>
      <c r="Z1464" t="s">
        <v>18</v>
      </c>
    </row>
    <row r="1465" spans="1:26" hidden="1" x14ac:dyDescent="0.4">
      <c r="A1465">
        <v>11812572064</v>
      </c>
      <c r="B1465" t="s">
        <v>16</v>
      </c>
      <c r="C1465" t="s">
        <v>28</v>
      </c>
      <c r="D1465" s="1">
        <v>37422</v>
      </c>
      <c r="E1465" s="1">
        <v>29536</v>
      </c>
      <c r="F1465" t="s">
        <v>25</v>
      </c>
      <c r="G1465" t="s">
        <v>19</v>
      </c>
      <c r="H1465">
        <v>1</v>
      </c>
      <c r="I1465" t="s">
        <v>37</v>
      </c>
      <c r="J1465" t="s">
        <v>38</v>
      </c>
      <c r="K1465" t="s">
        <v>16</v>
      </c>
      <c r="L1465" t="s">
        <v>22</v>
      </c>
      <c r="M1465">
        <v>121</v>
      </c>
      <c r="N1465">
        <v>56</v>
      </c>
      <c r="O1465">
        <v>65</v>
      </c>
      <c r="P1465">
        <v>100</v>
      </c>
      <c r="Q1465" s="1">
        <v>41211</v>
      </c>
      <c r="R1465" t="s">
        <v>22</v>
      </c>
      <c r="S1465">
        <v>76</v>
      </c>
      <c r="T1465">
        <v>30</v>
      </c>
      <c r="U1465" t="b">
        <v>0</v>
      </c>
      <c r="V1465" t="b">
        <v>1</v>
      </c>
      <c r="W1465" t="s">
        <v>18</v>
      </c>
      <c r="X1465" s="1"/>
      <c r="Y1465" t="s">
        <v>18</v>
      </c>
      <c r="Z1465" t="s">
        <v>18</v>
      </c>
    </row>
    <row r="1466" spans="1:26" hidden="1" x14ac:dyDescent="0.4">
      <c r="A1466">
        <v>11107162014</v>
      </c>
      <c r="B1466" t="s">
        <v>16</v>
      </c>
      <c r="C1466" t="s">
        <v>17</v>
      </c>
      <c r="D1466" s="1">
        <v>37914</v>
      </c>
      <c r="E1466" s="1">
        <v>25916</v>
      </c>
      <c r="G1466" t="s">
        <v>19</v>
      </c>
      <c r="H1466">
        <v>-1</v>
      </c>
      <c r="I1466" t="s">
        <v>47</v>
      </c>
      <c r="J1466" t="s">
        <v>42</v>
      </c>
      <c r="K1466" t="s">
        <v>23</v>
      </c>
      <c r="L1466" t="s">
        <v>22</v>
      </c>
      <c r="M1466">
        <v>6070</v>
      </c>
      <c r="N1466">
        <v>5614</v>
      </c>
      <c r="O1466">
        <v>456</v>
      </c>
      <c r="P1466">
        <v>20</v>
      </c>
      <c r="Q1466" s="1">
        <v>43587</v>
      </c>
      <c r="R1466" t="s">
        <v>22</v>
      </c>
      <c r="S1466">
        <v>565</v>
      </c>
      <c r="T1466">
        <v>655</v>
      </c>
      <c r="U1466" t="b">
        <v>1</v>
      </c>
      <c r="V1466" t="b">
        <v>0</v>
      </c>
      <c r="W1466" t="s">
        <v>18</v>
      </c>
      <c r="X1466" s="1"/>
      <c r="Y1466" t="s">
        <v>18</v>
      </c>
      <c r="Z1466" t="s">
        <v>18</v>
      </c>
    </row>
    <row r="1467" spans="1:26" hidden="1" x14ac:dyDescent="0.4">
      <c r="A1467">
        <v>14285085885</v>
      </c>
      <c r="B1467" t="s">
        <v>16</v>
      </c>
      <c r="C1467" t="s">
        <v>17</v>
      </c>
      <c r="D1467" s="1">
        <v>38215</v>
      </c>
      <c r="E1467" s="1">
        <v>31445</v>
      </c>
      <c r="F1467" t="s">
        <v>25</v>
      </c>
      <c r="G1467" t="s">
        <v>19</v>
      </c>
      <c r="H1467">
        <v>-1</v>
      </c>
      <c r="I1467" t="s">
        <v>32</v>
      </c>
      <c r="J1467" t="s">
        <v>21</v>
      </c>
      <c r="K1467" t="s">
        <v>23</v>
      </c>
      <c r="L1467" t="s">
        <v>22</v>
      </c>
      <c r="M1467">
        <v>1575</v>
      </c>
      <c r="N1467">
        <v>848</v>
      </c>
      <c r="O1467">
        <v>727</v>
      </c>
      <c r="P1467">
        <v>100</v>
      </c>
      <c r="Q1467" s="1">
        <v>42741</v>
      </c>
      <c r="R1467" t="s">
        <v>22</v>
      </c>
      <c r="S1467">
        <v>406</v>
      </c>
      <c r="T1467">
        <v>215</v>
      </c>
      <c r="U1467" t="b">
        <v>1</v>
      </c>
      <c r="V1467" t="b">
        <v>0</v>
      </c>
      <c r="W1467" t="s">
        <v>18</v>
      </c>
      <c r="X1467" s="1"/>
      <c r="Y1467" t="s">
        <v>18</v>
      </c>
      <c r="Z1467" t="s">
        <v>18</v>
      </c>
    </row>
    <row r="1468" spans="1:26" hidden="1" x14ac:dyDescent="0.4">
      <c r="A1468">
        <v>16863658868</v>
      </c>
      <c r="B1468" t="s">
        <v>16</v>
      </c>
      <c r="C1468" t="s">
        <v>28</v>
      </c>
      <c r="D1468" s="1">
        <v>38792</v>
      </c>
      <c r="E1468" s="1">
        <v>30373</v>
      </c>
      <c r="F1468" t="s">
        <v>25</v>
      </c>
      <c r="G1468" t="s">
        <v>19</v>
      </c>
      <c r="H1468">
        <v>-1</v>
      </c>
      <c r="I1468" t="s">
        <v>46</v>
      </c>
      <c r="J1468" t="s">
        <v>31</v>
      </c>
      <c r="K1468" t="s">
        <v>24</v>
      </c>
      <c r="L1468" t="s">
        <v>22</v>
      </c>
      <c r="M1468">
        <v>973</v>
      </c>
      <c r="N1468">
        <v>973</v>
      </c>
      <c r="O1468">
        <v>0</v>
      </c>
      <c r="P1468">
        <v>0</v>
      </c>
      <c r="R1468" t="s">
        <v>22</v>
      </c>
      <c r="S1468">
        <v>83</v>
      </c>
      <c r="T1468">
        <v>8</v>
      </c>
      <c r="U1468" t="b">
        <v>0</v>
      </c>
      <c r="V1468" t="b">
        <v>1</v>
      </c>
      <c r="W1468" t="s">
        <v>18</v>
      </c>
      <c r="X1468" s="1"/>
      <c r="Y1468" t="s">
        <v>18</v>
      </c>
      <c r="Z1468" t="s">
        <v>18</v>
      </c>
    </row>
    <row r="1469" spans="1:26" hidden="1" x14ac:dyDescent="0.4">
      <c r="A1469">
        <v>14442641726</v>
      </c>
      <c r="B1469" t="s">
        <v>16</v>
      </c>
      <c r="C1469" t="s">
        <v>28</v>
      </c>
      <c r="D1469" s="1">
        <v>38813</v>
      </c>
      <c r="E1469" s="1">
        <v>32013</v>
      </c>
      <c r="F1469" t="s">
        <v>25</v>
      </c>
      <c r="G1469" t="s">
        <v>19</v>
      </c>
      <c r="H1469">
        <v>-1</v>
      </c>
      <c r="I1469" t="s">
        <v>127</v>
      </c>
      <c r="J1469" t="s">
        <v>31</v>
      </c>
      <c r="K1469" t="s">
        <v>24</v>
      </c>
      <c r="L1469" t="s">
        <v>22</v>
      </c>
      <c r="M1469">
        <v>369</v>
      </c>
      <c r="N1469">
        <v>9</v>
      </c>
      <c r="O1469">
        <v>360</v>
      </c>
      <c r="P1469">
        <v>100</v>
      </c>
      <c r="Q1469" s="1">
        <v>42461</v>
      </c>
      <c r="R1469" t="s">
        <v>22</v>
      </c>
      <c r="S1469">
        <v>130</v>
      </c>
      <c r="T1469">
        <v>80</v>
      </c>
      <c r="U1469" t="b">
        <v>0</v>
      </c>
      <c r="V1469" t="b">
        <v>1</v>
      </c>
      <c r="W1469" t="s">
        <v>18</v>
      </c>
      <c r="X1469" s="1"/>
      <c r="Y1469" t="s">
        <v>18</v>
      </c>
      <c r="Z1469" t="s">
        <v>18</v>
      </c>
    </row>
    <row r="1470" spans="1:26" hidden="1" x14ac:dyDescent="0.4">
      <c r="A1470">
        <v>13164168740</v>
      </c>
      <c r="B1470" t="s">
        <v>16</v>
      </c>
      <c r="C1470" t="s">
        <v>28</v>
      </c>
      <c r="D1470" s="1">
        <v>38838</v>
      </c>
      <c r="E1470" s="1">
        <v>30421</v>
      </c>
      <c r="F1470" t="s">
        <v>25</v>
      </c>
      <c r="G1470" t="s">
        <v>19</v>
      </c>
      <c r="H1470">
        <v>-1</v>
      </c>
      <c r="I1470" t="s">
        <v>68</v>
      </c>
      <c r="J1470" t="s">
        <v>31</v>
      </c>
      <c r="K1470" t="s">
        <v>24</v>
      </c>
      <c r="L1470" t="s">
        <v>22</v>
      </c>
      <c r="M1470">
        <v>140</v>
      </c>
      <c r="N1470">
        <v>31</v>
      </c>
      <c r="O1470">
        <v>109</v>
      </c>
      <c r="P1470">
        <v>100</v>
      </c>
      <c r="Q1470" s="1">
        <v>42969</v>
      </c>
      <c r="R1470" t="s">
        <v>22</v>
      </c>
      <c r="S1470">
        <v>16</v>
      </c>
      <c r="T1470">
        <v>23</v>
      </c>
      <c r="U1470" t="b">
        <v>0</v>
      </c>
      <c r="V1470" t="b">
        <v>0</v>
      </c>
      <c r="W1470" t="s">
        <v>18</v>
      </c>
      <c r="X1470" s="1"/>
      <c r="Y1470" t="s">
        <v>18</v>
      </c>
      <c r="Z1470" t="s">
        <v>18</v>
      </c>
    </row>
    <row r="1471" spans="1:26" hidden="1" x14ac:dyDescent="0.4">
      <c r="A1471">
        <v>14744839794</v>
      </c>
      <c r="B1471" t="s">
        <v>16</v>
      </c>
      <c r="C1471" t="s">
        <v>28</v>
      </c>
      <c r="D1471" s="1">
        <v>34032</v>
      </c>
      <c r="E1471" s="1">
        <v>31684</v>
      </c>
      <c r="F1471" t="s">
        <v>29</v>
      </c>
      <c r="G1471" t="s">
        <v>19</v>
      </c>
      <c r="H1471">
        <v>-1</v>
      </c>
      <c r="I1471" t="s">
        <v>39</v>
      </c>
      <c r="J1471" t="s">
        <v>31</v>
      </c>
      <c r="K1471" t="s">
        <v>24</v>
      </c>
      <c r="L1471" t="s">
        <v>22</v>
      </c>
      <c r="M1471">
        <v>4874</v>
      </c>
      <c r="N1471">
        <v>4874</v>
      </c>
      <c r="O1471">
        <v>0</v>
      </c>
      <c r="P1471">
        <v>0</v>
      </c>
      <c r="R1471" t="s">
        <v>22</v>
      </c>
      <c r="S1471">
        <v>128</v>
      </c>
      <c r="T1471">
        <v>7</v>
      </c>
      <c r="U1471" t="b">
        <v>0</v>
      </c>
      <c r="V1471" t="b">
        <v>1</v>
      </c>
      <c r="W1471" t="s">
        <v>18</v>
      </c>
      <c r="X1471" s="1"/>
      <c r="Y1471" t="s">
        <v>18</v>
      </c>
      <c r="Z1471" t="s">
        <v>18</v>
      </c>
    </row>
    <row r="1472" spans="1:26" hidden="1" x14ac:dyDescent="0.4">
      <c r="A1472">
        <v>12164913271</v>
      </c>
      <c r="B1472" t="s">
        <v>16</v>
      </c>
      <c r="C1472" t="s">
        <v>28</v>
      </c>
      <c r="D1472" s="1">
        <v>39750</v>
      </c>
      <c r="E1472" s="1">
        <v>25183</v>
      </c>
      <c r="G1472" t="s">
        <v>19</v>
      </c>
      <c r="H1472">
        <v>-1</v>
      </c>
      <c r="I1472" t="s">
        <v>111</v>
      </c>
      <c r="J1472" t="s">
        <v>58</v>
      </c>
      <c r="K1472" t="s">
        <v>16</v>
      </c>
      <c r="L1472" t="s">
        <v>22</v>
      </c>
      <c r="M1472">
        <v>658</v>
      </c>
      <c r="N1472">
        <v>658</v>
      </c>
      <c r="O1472">
        <v>0</v>
      </c>
      <c r="P1472">
        <v>0</v>
      </c>
      <c r="R1472" t="s">
        <v>22</v>
      </c>
      <c r="S1472">
        <v>20</v>
      </c>
      <c r="T1472">
        <v>14</v>
      </c>
      <c r="U1472" t="b">
        <v>0</v>
      </c>
      <c r="V1472" t="b">
        <v>1</v>
      </c>
      <c r="W1472" t="s">
        <v>18</v>
      </c>
      <c r="X1472" s="1"/>
      <c r="Y1472" t="s">
        <v>18</v>
      </c>
      <c r="Z1472" t="s">
        <v>18</v>
      </c>
    </row>
    <row r="1473" spans="1:26" hidden="1" x14ac:dyDescent="0.4">
      <c r="A1473">
        <v>12133323989</v>
      </c>
      <c r="B1473" t="s">
        <v>16</v>
      </c>
      <c r="C1473" t="s">
        <v>28</v>
      </c>
      <c r="D1473" s="1">
        <v>40473</v>
      </c>
      <c r="E1473" s="1">
        <v>30470</v>
      </c>
      <c r="F1473" t="s">
        <v>25</v>
      </c>
      <c r="G1473" t="s">
        <v>25</v>
      </c>
      <c r="H1473">
        <v>-1</v>
      </c>
      <c r="I1473" t="s">
        <v>206</v>
      </c>
      <c r="J1473" t="s">
        <v>49</v>
      </c>
      <c r="K1473" t="s">
        <v>50</v>
      </c>
      <c r="L1473" t="s">
        <v>22</v>
      </c>
      <c r="M1473">
        <v>1722</v>
      </c>
      <c r="N1473">
        <v>1722</v>
      </c>
      <c r="O1473">
        <v>0</v>
      </c>
      <c r="P1473">
        <v>0</v>
      </c>
      <c r="R1473" t="s">
        <v>22</v>
      </c>
      <c r="S1473">
        <v>34</v>
      </c>
      <c r="T1473">
        <v>13</v>
      </c>
      <c r="U1473" t="b">
        <v>1</v>
      </c>
      <c r="V1473" t="b">
        <v>1</v>
      </c>
      <c r="W1473" t="s">
        <v>18</v>
      </c>
      <c r="X1473" s="1"/>
      <c r="Y1473" t="s">
        <v>18</v>
      </c>
      <c r="Z1473" t="s">
        <v>18</v>
      </c>
    </row>
    <row r="1474" spans="1:26" hidden="1" x14ac:dyDescent="0.4">
      <c r="A1474">
        <v>15196369979</v>
      </c>
      <c r="B1474" t="s">
        <v>16</v>
      </c>
      <c r="C1474" t="s">
        <v>28</v>
      </c>
      <c r="D1474" s="1">
        <v>41278</v>
      </c>
      <c r="E1474" s="1">
        <v>33767</v>
      </c>
      <c r="F1474" t="s">
        <v>25</v>
      </c>
      <c r="G1474" t="s">
        <v>19</v>
      </c>
      <c r="H1474">
        <v>0</v>
      </c>
      <c r="I1474" t="s">
        <v>159</v>
      </c>
      <c r="J1474" t="s">
        <v>27</v>
      </c>
      <c r="K1474" t="s">
        <v>16</v>
      </c>
      <c r="L1474" t="s">
        <v>22</v>
      </c>
      <c r="M1474">
        <v>181</v>
      </c>
      <c r="N1474">
        <v>129</v>
      </c>
      <c r="O1474">
        <v>52</v>
      </c>
      <c r="P1474">
        <v>100</v>
      </c>
      <c r="Q1474" s="1">
        <v>42703</v>
      </c>
      <c r="R1474" t="s">
        <v>22</v>
      </c>
      <c r="S1474">
        <v>19</v>
      </c>
      <c r="T1474">
        <v>4</v>
      </c>
      <c r="U1474" t="b">
        <v>0</v>
      </c>
      <c r="V1474" t="b">
        <v>1</v>
      </c>
      <c r="W1474" t="s">
        <v>18</v>
      </c>
      <c r="X1474" s="1"/>
      <c r="Y1474" t="s">
        <v>18</v>
      </c>
      <c r="Z1474" t="s">
        <v>18</v>
      </c>
    </row>
    <row r="1475" spans="1:26" hidden="1" x14ac:dyDescent="0.4">
      <c r="A1475">
        <v>11031341917</v>
      </c>
      <c r="B1475" t="s">
        <v>16</v>
      </c>
      <c r="C1475" t="s">
        <v>28</v>
      </c>
      <c r="D1475" s="1">
        <v>42340</v>
      </c>
      <c r="E1475" s="1">
        <v>33624</v>
      </c>
      <c r="F1475" t="s">
        <v>25</v>
      </c>
      <c r="G1475" t="s">
        <v>19</v>
      </c>
      <c r="H1475">
        <v>-1</v>
      </c>
      <c r="I1475" t="s">
        <v>45</v>
      </c>
      <c r="J1475" t="s">
        <v>42</v>
      </c>
      <c r="K1475" t="s">
        <v>23</v>
      </c>
      <c r="L1475" t="s">
        <v>22</v>
      </c>
      <c r="M1475">
        <v>117</v>
      </c>
      <c r="N1475">
        <v>65</v>
      </c>
      <c r="O1475">
        <v>52</v>
      </c>
      <c r="P1475">
        <v>100</v>
      </c>
      <c r="Q1475" s="1">
        <v>42413</v>
      </c>
      <c r="R1475" t="s">
        <v>22</v>
      </c>
      <c r="S1475">
        <v>136</v>
      </c>
      <c r="T1475">
        <v>29</v>
      </c>
      <c r="U1475" t="b">
        <v>0</v>
      </c>
      <c r="V1475" t="b">
        <v>0</v>
      </c>
      <c r="W1475" t="s">
        <v>18</v>
      </c>
      <c r="X1475" s="1"/>
      <c r="Y1475" t="s">
        <v>18</v>
      </c>
      <c r="Z1475" t="s">
        <v>18</v>
      </c>
    </row>
    <row r="1476" spans="1:26" hidden="1" x14ac:dyDescent="0.4">
      <c r="A1476">
        <v>13250476138</v>
      </c>
      <c r="B1476" t="s">
        <v>16</v>
      </c>
      <c r="C1476" t="s">
        <v>28</v>
      </c>
      <c r="D1476" s="1">
        <v>42877</v>
      </c>
      <c r="E1476" s="1">
        <v>28306</v>
      </c>
      <c r="F1476" t="s">
        <v>25</v>
      </c>
      <c r="G1476" t="s">
        <v>19</v>
      </c>
      <c r="H1476">
        <v>-1</v>
      </c>
      <c r="I1476" t="s">
        <v>354</v>
      </c>
      <c r="J1476" t="s">
        <v>31</v>
      </c>
      <c r="K1476" t="s">
        <v>24</v>
      </c>
      <c r="L1476" t="s">
        <v>22</v>
      </c>
      <c r="M1476">
        <v>233</v>
      </c>
      <c r="N1476">
        <v>25</v>
      </c>
      <c r="O1476">
        <v>208</v>
      </c>
      <c r="P1476">
        <v>100</v>
      </c>
      <c r="Q1476" s="1">
        <v>42878</v>
      </c>
      <c r="R1476" t="s">
        <v>22</v>
      </c>
      <c r="S1476">
        <v>54</v>
      </c>
      <c r="T1476">
        <v>14</v>
      </c>
      <c r="U1476" t="b">
        <v>0</v>
      </c>
      <c r="V1476" t="b">
        <v>0</v>
      </c>
      <c r="W1476" t="s">
        <v>18</v>
      </c>
      <c r="X1476" s="1"/>
      <c r="Y1476" t="s">
        <v>18</v>
      </c>
      <c r="Z1476" t="s">
        <v>18</v>
      </c>
    </row>
    <row r="1477" spans="1:26" hidden="1" x14ac:dyDescent="0.4">
      <c r="A1477">
        <v>18293320926</v>
      </c>
      <c r="B1477" t="s">
        <v>16</v>
      </c>
      <c r="C1477" t="s">
        <v>28</v>
      </c>
      <c r="D1477" s="1">
        <v>35846</v>
      </c>
      <c r="E1477" s="1">
        <v>20820</v>
      </c>
      <c r="G1477" t="s">
        <v>19</v>
      </c>
      <c r="H1477">
        <v>-1</v>
      </c>
      <c r="I1477" t="s">
        <v>104</v>
      </c>
      <c r="J1477" t="s">
        <v>31</v>
      </c>
      <c r="K1477" t="s">
        <v>24</v>
      </c>
      <c r="L1477" t="s">
        <v>22</v>
      </c>
      <c r="M1477">
        <v>40</v>
      </c>
      <c r="N1477">
        <v>0</v>
      </c>
      <c r="O1477">
        <v>40</v>
      </c>
      <c r="P1477">
        <v>100</v>
      </c>
      <c r="Q1477" s="1">
        <v>42642</v>
      </c>
      <c r="R1477" t="s">
        <v>22</v>
      </c>
      <c r="S1477">
        <v>8</v>
      </c>
      <c r="T1477">
        <v>13</v>
      </c>
      <c r="U1477" t="b">
        <v>0</v>
      </c>
      <c r="V1477" t="b">
        <v>1</v>
      </c>
      <c r="W1477" t="s">
        <v>18</v>
      </c>
      <c r="X1477" s="1"/>
      <c r="Y1477" t="s">
        <v>18</v>
      </c>
      <c r="Z1477" t="s">
        <v>18</v>
      </c>
    </row>
    <row r="1478" spans="1:26" hidden="1" x14ac:dyDescent="0.4">
      <c r="A1478">
        <v>16685114878</v>
      </c>
      <c r="B1478" t="s">
        <v>16</v>
      </c>
      <c r="C1478" t="s">
        <v>28</v>
      </c>
      <c r="D1478" s="1">
        <v>43169</v>
      </c>
      <c r="E1478" s="1">
        <v>36189</v>
      </c>
      <c r="F1478" t="s">
        <v>29</v>
      </c>
      <c r="G1478" t="s">
        <v>19</v>
      </c>
      <c r="H1478">
        <v>-1</v>
      </c>
      <c r="I1478" t="s">
        <v>114</v>
      </c>
      <c r="J1478" t="s">
        <v>31</v>
      </c>
      <c r="K1478" t="s">
        <v>24</v>
      </c>
      <c r="L1478" t="s">
        <v>22</v>
      </c>
      <c r="M1478">
        <v>186</v>
      </c>
      <c r="N1478">
        <v>144</v>
      </c>
      <c r="O1478">
        <v>42</v>
      </c>
      <c r="P1478">
        <v>0</v>
      </c>
      <c r="Q1478" s="1">
        <v>43359</v>
      </c>
      <c r="R1478" t="s">
        <v>22</v>
      </c>
      <c r="S1478">
        <v>48</v>
      </c>
      <c r="T1478">
        <v>6</v>
      </c>
      <c r="U1478" t="b">
        <v>0</v>
      </c>
      <c r="V1478" t="b">
        <v>0</v>
      </c>
      <c r="W1478" t="s">
        <v>18</v>
      </c>
      <c r="X1478" s="1"/>
      <c r="Y1478" t="s">
        <v>18</v>
      </c>
      <c r="Z1478" t="s">
        <v>18</v>
      </c>
    </row>
    <row r="1479" spans="1:26" hidden="1" x14ac:dyDescent="0.4">
      <c r="A1479">
        <v>15894211548</v>
      </c>
      <c r="B1479" t="s">
        <v>16</v>
      </c>
      <c r="C1479" t="s">
        <v>17</v>
      </c>
      <c r="D1479" s="1">
        <v>34620</v>
      </c>
      <c r="E1479" s="1">
        <v>24943</v>
      </c>
      <c r="F1479" t="s">
        <v>25</v>
      </c>
      <c r="G1479" t="s">
        <v>19</v>
      </c>
      <c r="H1479">
        <v>-1</v>
      </c>
      <c r="I1479" t="s">
        <v>355</v>
      </c>
      <c r="J1479" t="s">
        <v>38</v>
      </c>
      <c r="K1479" t="s">
        <v>16</v>
      </c>
      <c r="L1479" t="s">
        <v>22</v>
      </c>
      <c r="M1479">
        <v>5820</v>
      </c>
      <c r="N1479">
        <v>5720</v>
      </c>
      <c r="O1479">
        <v>100</v>
      </c>
      <c r="P1479">
        <v>100</v>
      </c>
      <c r="Q1479" s="1">
        <v>41371</v>
      </c>
      <c r="R1479" t="s">
        <v>22</v>
      </c>
      <c r="S1479">
        <v>503</v>
      </c>
      <c r="T1479">
        <v>146</v>
      </c>
      <c r="U1479" t="b">
        <v>0</v>
      </c>
      <c r="V1479" t="b">
        <v>1</v>
      </c>
      <c r="W1479" t="s">
        <v>18</v>
      </c>
      <c r="X1479" s="1"/>
      <c r="Y1479" t="s">
        <v>18</v>
      </c>
      <c r="Z1479" t="s">
        <v>18</v>
      </c>
    </row>
    <row r="1480" spans="1:26" hidden="1" x14ac:dyDescent="0.4">
      <c r="A1480">
        <v>11543693476</v>
      </c>
      <c r="B1480" t="s">
        <v>16</v>
      </c>
      <c r="C1480" t="s">
        <v>28</v>
      </c>
      <c r="D1480" s="1">
        <v>34871</v>
      </c>
      <c r="E1480" s="1">
        <v>24887</v>
      </c>
      <c r="F1480" t="s">
        <v>25</v>
      </c>
      <c r="G1480" t="s">
        <v>19</v>
      </c>
      <c r="H1480">
        <v>-1</v>
      </c>
      <c r="I1480" t="s">
        <v>148</v>
      </c>
      <c r="J1480" t="s">
        <v>42</v>
      </c>
      <c r="K1480" t="s">
        <v>23</v>
      </c>
      <c r="L1480" t="s">
        <v>22</v>
      </c>
      <c r="M1480">
        <v>2596</v>
      </c>
      <c r="N1480">
        <v>2596</v>
      </c>
      <c r="O1480">
        <v>0</v>
      </c>
      <c r="P1480">
        <v>0</v>
      </c>
      <c r="R1480" t="s">
        <v>22</v>
      </c>
      <c r="S1480">
        <v>153</v>
      </c>
      <c r="T1480">
        <v>10</v>
      </c>
      <c r="U1480" t="b">
        <v>0</v>
      </c>
      <c r="V1480" t="b">
        <v>0</v>
      </c>
      <c r="W1480" t="s">
        <v>18</v>
      </c>
      <c r="X1480" s="1"/>
      <c r="Y1480" t="s">
        <v>18</v>
      </c>
      <c r="Z1480" t="s">
        <v>18</v>
      </c>
    </row>
    <row r="1481" spans="1:26" hidden="1" x14ac:dyDescent="0.4">
      <c r="A1481">
        <v>10202011727</v>
      </c>
      <c r="B1481" t="s">
        <v>16</v>
      </c>
      <c r="C1481" t="s">
        <v>17</v>
      </c>
      <c r="D1481" s="1">
        <v>33785</v>
      </c>
      <c r="E1481" s="1">
        <v>24460</v>
      </c>
      <c r="F1481" t="s">
        <v>25</v>
      </c>
      <c r="G1481" t="s">
        <v>19</v>
      </c>
      <c r="H1481">
        <v>-1</v>
      </c>
      <c r="I1481" t="s">
        <v>105</v>
      </c>
      <c r="J1481" t="s">
        <v>31</v>
      </c>
      <c r="K1481" t="s">
        <v>24</v>
      </c>
      <c r="L1481" t="s">
        <v>22</v>
      </c>
      <c r="M1481">
        <v>11053</v>
      </c>
      <c r="N1481">
        <v>11053</v>
      </c>
      <c r="O1481">
        <v>0</v>
      </c>
      <c r="P1481">
        <v>0</v>
      </c>
      <c r="R1481" t="s">
        <v>22</v>
      </c>
      <c r="S1481">
        <v>566</v>
      </c>
      <c r="T1481">
        <v>256</v>
      </c>
      <c r="U1481" t="b">
        <v>1</v>
      </c>
      <c r="V1481" t="b">
        <v>1</v>
      </c>
      <c r="W1481" t="s">
        <v>18</v>
      </c>
      <c r="X1481" s="1"/>
      <c r="Y1481" t="s">
        <v>18</v>
      </c>
      <c r="Z1481" t="s">
        <v>18</v>
      </c>
    </row>
    <row r="1482" spans="1:26" hidden="1" x14ac:dyDescent="0.4">
      <c r="A1482">
        <v>16580654948</v>
      </c>
      <c r="B1482" t="s">
        <v>16</v>
      </c>
      <c r="C1482" t="s">
        <v>17</v>
      </c>
      <c r="D1482" s="1">
        <v>33877</v>
      </c>
      <c r="E1482" s="1">
        <v>26799</v>
      </c>
      <c r="F1482" t="s">
        <v>25</v>
      </c>
      <c r="G1482" t="s">
        <v>19</v>
      </c>
      <c r="H1482">
        <v>-1</v>
      </c>
      <c r="I1482" t="s">
        <v>35</v>
      </c>
      <c r="J1482" t="s">
        <v>21</v>
      </c>
      <c r="K1482" t="s">
        <v>23</v>
      </c>
      <c r="L1482" t="s">
        <v>22</v>
      </c>
      <c r="M1482">
        <v>14663</v>
      </c>
      <c r="N1482">
        <v>14663</v>
      </c>
      <c r="O1482">
        <v>0</v>
      </c>
      <c r="P1482">
        <v>0</v>
      </c>
      <c r="R1482" t="s">
        <v>22</v>
      </c>
      <c r="S1482">
        <v>1431</v>
      </c>
      <c r="T1482">
        <v>249</v>
      </c>
      <c r="U1482" t="b">
        <v>1</v>
      </c>
      <c r="V1482" t="b">
        <v>1</v>
      </c>
      <c r="W1482" t="s">
        <v>18</v>
      </c>
      <c r="X1482" s="1"/>
      <c r="Y1482" t="s">
        <v>18</v>
      </c>
      <c r="Z1482" t="s">
        <v>18</v>
      </c>
    </row>
    <row r="1483" spans="1:26" hidden="1" x14ac:dyDescent="0.4">
      <c r="A1483">
        <v>13095496755</v>
      </c>
      <c r="B1483" t="s">
        <v>16</v>
      </c>
      <c r="C1483" t="s">
        <v>17</v>
      </c>
      <c r="D1483" s="1">
        <v>37779</v>
      </c>
      <c r="E1483" s="1">
        <v>23246</v>
      </c>
      <c r="F1483" t="s">
        <v>25</v>
      </c>
      <c r="G1483" t="s">
        <v>19</v>
      </c>
      <c r="H1483">
        <v>3</v>
      </c>
      <c r="I1483" t="s">
        <v>72</v>
      </c>
      <c r="J1483" t="s">
        <v>31</v>
      </c>
      <c r="K1483" t="s">
        <v>24</v>
      </c>
      <c r="L1483" t="s">
        <v>22</v>
      </c>
      <c r="M1483">
        <v>3745</v>
      </c>
      <c r="N1483">
        <v>67</v>
      </c>
      <c r="O1483">
        <v>3678</v>
      </c>
      <c r="P1483">
        <v>100</v>
      </c>
      <c r="Q1483" s="1">
        <v>43039</v>
      </c>
      <c r="R1483" t="s">
        <v>22</v>
      </c>
      <c r="S1483">
        <v>42</v>
      </c>
      <c r="T1483">
        <v>1003</v>
      </c>
      <c r="U1483" t="b">
        <v>0</v>
      </c>
      <c r="V1483" t="b">
        <v>1</v>
      </c>
      <c r="W1483" t="s">
        <v>18</v>
      </c>
      <c r="X1483" s="1"/>
      <c r="Y1483" t="s">
        <v>18</v>
      </c>
      <c r="Z1483" t="s">
        <v>18</v>
      </c>
    </row>
    <row r="1484" spans="1:26" hidden="1" x14ac:dyDescent="0.4">
      <c r="A1484">
        <v>15223172487</v>
      </c>
      <c r="B1484" t="s">
        <v>16</v>
      </c>
      <c r="C1484" t="s">
        <v>28</v>
      </c>
      <c r="D1484" s="1">
        <v>38829</v>
      </c>
      <c r="E1484" s="1">
        <v>31587</v>
      </c>
      <c r="F1484" t="s">
        <v>25</v>
      </c>
      <c r="G1484" t="s">
        <v>19</v>
      </c>
      <c r="H1484">
        <v>-1</v>
      </c>
      <c r="I1484" t="s">
        <v>178</v>
      </c>
      <c r="J1484" t="s">
        <v>31</v>
      </c>
      <c r="K1484" t="s">
        <v>24</v>
      </c>
      <c r="L1484" t="s">
        <v>22</v>
      </c>
      <c r="M1484">
        <v>355</v>
      </c>
      <c r="N1484">
        <v>355</v>
      </c>
      <c r="O1484">
        <v>0</v>
      </c>
      <c r="P1484">
        <v>0</v>
      </c>
      <c r="Q1484" s="1">
        <v>41371</v>
      </c>
      <c r="R1484" t="s">
        <v>22</v>
      </c>
      <c r="S1484">
        <v>14</v>
      </c>
      <c r="T1484">
        <v>1</v>
      </c>
      <c r="U1484" t="b">
        <v>1</v>
      </c>
      <c r="V1484" t="b">
        <v>1</v>
      </c>
      <c r="W1484" t="s">
        <v>18</v>
      </c>
      <c r="X1484" s="1"/>
      <c r="Y1484" t="s">
        <v>18</v>
      </c>
      <c r="Z1484" t="s">
        <v>18</v>
      </c>
    </row>
    <row r="1485" spans="1:26" hidden="1" x14ac:dyDescent="0.4">
      <c r="A1485">
        <v>18143856514</v>
      </c>
      <c r="B1485" t="s">
        <v>16</v>
      </c>
      <c r="C1485" t="s">
        <v>17</v>
      </c>
      <c r="D1485" s="1">
        <v>40939</v>
      </c>
      <c r="E1485" s="1">
        <v>34364</v>
      </c>
      <c r="F1485" t="s">
        <v>25</v>
      </c>
      <c r="G1485" t="s">
        <v>25</v>
      </c>
      <c r="H1485">
        <v>0</v>
      </c>
      <c r="I1485" t="s">
        <v>356</v>
      </c>
      <c r="J1485" t="s">
        <v>49</v>
      </c>
      <c r="K1485" t="s">
        <v>50</v>
      </c>
      <c r="L1485" t="s">
        <v>22</v>
      </c>
      <c r="M1485">
        <v>1238</v>
      </c>
      <c r="N1485">
        <v>1206</v>
      </c>
      <c r="O1485">
        <v>32</v>
      </c>
      <c r="P1485">
        <v>0</v>
      </c>
      <c r="Q1485" s="1">
        <v>43349</v>
      </c>
      <c r="R1485" t="s">
        <v>22</v>
      </c>
      <c r="S1485">
        <v>528</v>
      </c>
      <c r="T1485">
        <v>716</v>
      </c>
      <c r="U1485" t="b">
        <v>1</v>
      </c>
      <c r="V1485" t="b">
        <v>1</v>
      </c>
      <c r="W1485" t="s">
        <v>18</v>
      </c>
      <c r="X1485" s="1"/>
      <c r="Y1485" t="s">
        <v>18</v>
      </c>
      <c r="Z1485" t="s">
        <v>18</v>
      </c>
    </row>
    <row r="1486" spans="1:26" hidden="1" x14ac:dyDescent="0.4">
      <c r="A1486">
        <v>16333544130</v>
      </c>
      <c r="B1486" t="s">
        <v>16</v>
      </c>
      <c r="C1486" t="s">
        <v>28</v>
      </c>
      <c r="D1486" s="1">
        <v>41337</v>
      </c>
      <c r="E1486" s="1">
        <v>24206</v>
      </c>
      <c r="F1486" t="s">
        <v>29</v>
      </c>
      <c r="G1486" t="s">
        <v>19</v>
      </c>
      <c r="H1486">
        <v>-1</v>
      </c>
      <c r="I1486" t="s">
        <v>44</v>
      </c>
      <c r="J1486" t="s">
        <v>42</v>
      </c>
      <c r="K1486" t="s">
        <v>23</v>
      </c>
      <c r="L1486" t="s">
        <v>22</v>
      </c>
      <c r="M1486">
        <v>375</v>
      </c>
      <c r="N1486">
        <v>162</v>
      </c>
      <c r="O1486">
        <v>213</v>
      </c>
      <c r="P1486">
        <v>100</v>
      </c>
      <c r="Q1486" s="1">
        <v>43196</v>
      </c>
      <c r="R1486" t="s">
        <v>22</v>
      </c>
      <c r="S1486">
        <v>275</v>
      </c>
      <c r="T1486">
        <v>9</v>
      </c>
      <c r="U1486" t="b">
        <v>0</v>
      </c>
      <c r="V1486" t="b">
        <v>1</v>
      </c>
      <c r="W1486" t="s">
        <v>18</v>
      </c>
      <c r="X1486" s="1"/>
      <c r="Y1486" t="s">
        <v>18</v>
      </c>
      <c r="Z1486" t="s">
        <v>18</v>
      </c>
    </row>
    <row r="1487" spans="1:26" hidden="1" x14ac:dyDescent="0.4">
      <c r="A1487">
        <v>18543144007</v>
      </c>
      <c r="B1487" t="s">
        <v>16</v>
      </c>
      <c r="C1487" t="s">
        <v>28</v>
      </c>
      <c r="D1487" s="1">
        <v>41534</v>
      </c>
      <c r="E1487" s="1">
        <v>30668</v>
      </c>
      <c r="F1487" t="s">
        <v>25</v>
      </c>
      <c r="G1487" t="s">
        <v>19</v>
      </c>
      <c r="H1487">
        <v>-1</v>
      </c>
      <c r="I1487" t="s">
        <v>147</v>
      </c>
      <c r="J1487" t="s">
        <v>31</v>
      </c>
      <c r="K1487" t="s">
        <v>24</v>
      </c>
      <c r="L1487" t="s">
        <v>22</v>
      </c>
      <c r="M1487">
        <v>1095</v>
      </c>
      <c r="N1487">
        <v>1054</v>
      </c>
      <c r="O1487">
        <v>41</v>
      </c>
      <c r="P1487">
        <v>0</v>
      </c>
      <c r="Q1487" s="1">
        <v>43454</v>
      </c>
      <c r="R1487" t="s">
        <v>22</v>
      </c>
      <c r="S1487">
        <v>181</v>
      </c>
      <c r="T1487">
        <v>47</v>
      </c>
      <c r="U1487" t="b">
        <v>1</v>
      </c>
      <c r="V1487" t="b">
        <v>1</v>
      </c>
      <c r="W1487" t="s">
        <v>18</v>
      </c>
      <c r="X1487" s="1"/>
      <c r="Y1487" t="s">
        <v>18</v>
      </c>
      <c r="Z1487" t="s">
        <v>18</v>
      </c>
    </row>
    <row r="1488" spans="1:26" hidden="1" x14ac:dyDescent="0.4">
      <c r="A1488">
        <v>13211637605</v>
      </c>
      <c r="B1488" t="s">
        <v>16</v>
      </c>
      <c r="C1488" t="s">
        <v>17</v>
      </c>
      <c r="D1488" s="1">
        <v>42137</v>
      </c>
      <c r="E1488" s="1">
        <v>31599</v>
      </c>
      <c r="F1488" t="s">
        <v>25</v>
      </c>
      <c r="G1488" t="s">
        <v>19</v>
      </c>
      <c r="H1488">
        <v>2</v>
      </c>
      <c r="I1488" t="s">
        <v>202</v>
      </c>
      <c r="J1488" t="s">
        <v>31</v>
      </c>
      <c r="K1488" t="s">
        <v>24</v>
      </c>
      <c r="L1488" t="s">
        <v>22</v>
      </c>
      <c r="M1488">
        <v>1544</v>
      </c>
      <c r="N1488">
        <v>1509</v>
      </c>
      <c r="O1488">
        <v>35</v>
      </c>
      <c r="P1488">
        <v>90</v>
      </c>
      <c r="Q1488" s="1">
        <v>43332</v>
      </c>
      <c r="R1488" t="s">
        <v>22</v>
      </c>
      <c r="S1488">
        <v>347</v>
      </c>
      <c r="T1488">
        <v>95</v>
      </c>
      <c r="U1488" t="b">
        <v>1</v>
      </c>
      <c r="V1488" t="b">
        <v>1</v>
      </c>
      <c r="W1488" t="s">
        <v>18</v>
      </c>
      <c r="X1488" s="1"/>
      <c r="Y1488" t="s">
        <v>18</v>
      </c>
      <c r="Z1488" t="s">
        <v>18</v>
      </c>
    </row>
    <row r="1489" spans="1:26" hidden="1" x14ac:dyDescent="0.4">
      <c r="A1489">
        <v>15133078586</v>
      </c>
      <c r="B1489" t="s">
        <v>16</v>
      </c>
      <c r="C1489" t="s">
        <v>17</v>
      </c>
      <c r="D1489" s="1">
        <v>33872</v>
      </c>
      <c r="E1489" s="1">
        <v>26200</v>
      </c>
      <c r="G1489" t="s">
        <v>19</v>
      </c>
      <c r="H1489">
        <v>2</v>
      </c>
      <c r="I1489" t="s">
        <v>20</v>
      </c>
      <c r="J1489" t="s">
        <v>21</v>
      </c>
      <c r="K1489" t="s">
        <v>23</v>
      </c>
      <c r="L1489" t="s">
        <v>22</v>
      </c>
      <c r="M1489">
        <v>2348</v>
      </c>
      <c r="N1489">
        <v>2286</v>
      </c>
      <c r="O1489">
        <v>62</v>
      </c>
      <c r="P1489">
        <v>0</v>
      </c>
      <c r="Q1489" s="1">
        <v>43528</v>
      </c>
      <c r="R1489" t="s">
        <v>22</v>
      </c>
      <c r="S1489">
        <v>249</v>
      </c>
      <c r="T1489">
        <v>69</v>
      </c>
      <c r="U1489" t="b">
        <v>1</v>
      </c>
      <c r="V1489" t="b">
        <v>1</v>
      </c>
      <c r="W1489" t="s">
        <v>18</v>
      </c>
      <c r="X1489" s="1"/>
      <c r="Y1489" t="s">
        <v>18</v>
      </c>
      <c r="Z1489" t="s">
        <v>18</v>
      </c>
    </row>
    <row r="1490" spans="1:26" hidden="1" x14ac:dyDescent="0.4">
      <c r="A1490">
        <v>15506272300</v>
      </c>
      <c r="B1490" t="s">
        <v>16</v>
      </c>
      <c r="C1490" t="s">
        <v>24</v>
      </c>
      <c r="D1490" s="1">
        <v>34106</v>
      </c>
      <c r="E1490" s="1">
        <v>21400</v>
      </c>
      <c r="F1490" t="s">
        <v>25</v>
      </c>
      <c r="G1490" t="s">
        <v>19</v>
      </c>
      <c r="H1490">
        <v>3</v>
      </c>
      <c r="I1490" t="s">
        <v>97</v>
      </c>
      <c r="J1490" t="s">
        <v>38</v>
      </c>
      <c r="K1490" t="s">
        <v>16</v>
      </c>
      <c r="L1490" t="s">
        <v>22</v>
      </c>
      <c r="M1490">
        <v>1841</v>
      </c>
      <c r="N1490">
        <v>1841</v>
      </c>
      <c r="O1490">
        <v>0</v>
      </c>
      <c r="P1490">
        <v>0</v>
      </c>
      <c r="R1490" t="s">
        <v>22</v>
      </c>
      <c r="S1490">
        <v>2054</v>
      </c>
      <c r="T1490">
        <v>2219</v>
      </c>
      <c r="U1490" t="b">
        <v>1</v>
      </c>
      <c r="V1490" t="b">
        <v>1</v>
      </c>
      <c r="W1490" t="s">
        <v>18</v>
      </c>
      <c r="X1490" s="1"/>
      <c r="Y1490" t="s">
        <v>18</v>
      </c>
      <c r="Z1490" t="s">
        <v>18</v>
      </c>
    </row>
    <row r="1491" spans="1:26" hidden="1" x14ac:dyDescent="0.4">
      <c r="A1491">
        <v>17076205565</v>
      </c>
      <c r="B1491" t="s">
        <v>16</v>
      </c>
      <c r="C1491" t="s">
        <v>17</v>
      </c>
      <c r="D1491" s="1">
        <v>34571</v>
      </c>
      <c r="E1491" s="1">
        <v>26876</v>
      </c>
      <c r="F1491" t="s">
        <v>25</v>
      </c>
      <c r="G1491" t="s">
        <v>19</v>
      </c>
      <c r="H1491">
        <v>4</v>
      </c>
      <c r="I1491" t="s">
        <v>35</v>
      </c>
      <c r="J1491" t="s">
        <v>21</v>
      </c>
      <c r="K1491" t="s">
        <v>23</v>
      </c>
      <c r="L1491" t="s">
        <v>22</v>
      </c>
      <c r="M1491">
        <v>309</v>
      </c>
      <c r="N1491">
        <v>165</v>
      </c>
      <c r="O1491">
        <v>144</v>
      </c>
      <c r="P1491">
        <v>20</v>
      </c>
      <c r="Q1491" s="1">
        <v>42147</v>
      </c>
      <c r="R1491" t="s">
        <v>22</v>
      </c>
      <c r="S1491">
        <v>250</v>
      </c>
      <c r="T1491">
        <v>44</v>
      </c>
      <c r="U1491" t="b">
        <v>1</v>
      </c>
      <c r="V1491" t="b">
        <v>1</v>
      </c>
      <c r="W1491" t="s">
        <v>18</v>
      </c>
      <c r="X1491" s="1"/>
      <c r="Y1491" t="s">
        <v>18</v>
      </c>
      <c r="Z1491" t="s">
        <v>18</v>
      </c>
    </row>
    <row r="1492" spans="1:26" hidden="1" x14ac:dyDescent="0.4">
      <c r="A1492">
        <v>12638648614</v>
      </c>
      <c r="B1492" t="s">
        <v>16</v>
      </c>
      <c r="C1492" t="s">
        <v>24</v>
      </c>
      <c r="D1492" s="1">
        <v>34263</v>
      </c>
      <c r="E1492" s="1">
        <v>22910</v>
      </c>
      <c r="F1492" t="s">
        <v>29</v>
      </c>
      <c r="G1492" t="s">
        <v>19</v>
      </c>
      <c r="H1492">
        <v>3</v>
      </c>
      <c r="I1492" t="s">
        <v>357</v>
      </c>
      <c r="J1492" t="s">
        <v>31</v>
      </c>
      <c r="K1492" t="s">
        <v>24</v>
      </c>
      <c r="L1492" t="s">
        <v>22</v>
      </c>
      <c r="M1492">
        <v>5861</v>
      </c>
      <c r="N1492">
        <v>5591</v>
      </c>
      <c r="O1492">
        <v>270</v>
      </c>
      <c r="P1492">
        <v>0</v>
      </c>
      <c r="Q1492" s="1">
        <v>43645</v>
      </c>
      <c r="R1492" t="s">
        <v>22</v>
      </c>
      <c r="S1492">
        <v>4340</v>
      </c>
      <c r="T1492">
        <v>1369</v>
      </c>
      <c r="U1492" t="b">
        <v>1</v>
      </c>
      <c r="V1492" t="b">
        <v>1</v>
      </c>
      <c r="W1492" t="s">
        <v>18</v>
      </c>
      <c r="X1492" s="1"/>
      <c r="Y1492" t="s">
        <v>18</v>
      </c>
      <c r="Z1492" t="s">
        <v>18</v>
      </c>
    </row>
    <row r="1493" spans="1:26" hidden="1" x14ac:dyDescent="0.4">
      <c r="A1493">
        <v>12776667304</v>
      </c>
      <c r="B1493" t="s">
        <v>16</v>
      </c>
      <c r="C1493" t="s">
        <v>28</v>
      </c>
      <c r="D1493" s="1">
        <v>34551</v>
      </c>
      <c r="E1493" s="1">
        <v>22637</v>
      </c>
      <c r="F1493" t="s">
        <v>25</v>
      </c>
      <c r="G1493" t="s">
        <v>19</v>
      </c>
      <c r="H1493">
        <v>2</v>
      </c>
      <c r="I1493" t="s">
        <v>63</v>
      </c>
      <c r="J1493" t="s">
        <v>64</v>
      </c>
      <c r="K1493" t="s">
        <v>23</v>
      </c>
      <c r="L1493" t="s">
        <v>22</v>
      </c>
      <c r="M1493">
        <v>10639</v>
      </c>
      <c r="N1493">
        <v>10639</v>
      </c>
      <c r="O1493">
        <v>0</v>
      </c>
      <c r="P1493">
        <v>0</v>
      </c>
      <c r="R1493" t="s">
        <v>22</v>
      </c>
      <c r="S1493">
        <v>224</v>
      </c>
      <c r="T1493">
        <v>44</v>
      </c>
      <c r="U1493" t="b">
        <v>1</v>
      </c>
      <c r="V1493" t="b">
        <v>1</v>
      </c>
      <c r="W1493" t="s">
        <v>18</v>
      </c>
      <c r="X1493" s="1"/>
      <c r="Y1493" t="s">
        <v>18</v>
      </c>
      <c r="Z1493" t="s">
        <v>18</v>
      </c>
    </row>
    <row r="1494" spans="1:26" hidden="1" x14ac:dyDescent="0.4">
      <c r="A1494">
        <v>11507225704</v>
      </c>
      <c r="B1494" t="s">
        <v>16</v>
      </c>
      <c r="C1494" t="s">
        <v>17</v>
      </c>
      <c r="D1494" s="1">
        <v>34939</v>
      </c>
      <c r="E1494" s="1">
        <v>22785</v>
      </c>
      <c r="F1494" t="s">
        <v>25</v>
      </c>
      <c r="G1494" t="s">
        <v>19</v>
      </c>
      <c r="H1494">
        <v>-1</v>
      </c>
      <c r="I1494" t="s">
        <v>358</v>
      </c>
      <c r="J1494" t="s">
        <v>38</v>
      </c>
      <c r="K1494" t="s">
        <v>16</v>
      </c>
      <c r="L1494" t="s">
        <v>22</v>
      </c>
      <c r="M1494">
        <v>407</v>
      </c>
      <c r="N1494">
        <v>156</v>
      </c>
      <c r="O1494">
        <v>251</v>
      </c>
      <c r="P1494">
        <v>100</v>
      </c>
      <c r="Q1494" s="1">
        <v>42659</v>
      </c>
      <c r="R1494" t="s">
        <v>22</v>
      </c>
      <c r="S1494">
        <v>362</v>
      </c>
      <c r="T1494">
        <v>113</v>
      </c>
      <c r="U1494" t="b">
        <v>0</v>
      </c>
      <c r="W1494" t="s">
        <v>18</v>
      </c>
      <c r="X1494" s="1"/>
      <c r="Y1494" t="s">
        <v>18</v>
      </c>
      <c r="Z1494" t="s">
        <v>18</v>
      </c>
    </row>
    <row r="1495" spans="1:26" hidden="1" x14ac:dyDescent="0.4">
      <c r="A1495">
        <v>12750053903</v>
      </c>
      <c r="B1495" t="s">
        <v>16</v>
      </c>
      <c r="C1495" t="s">
        <v>28</v>
      </c>
      <c r="D1495" s="1">
        <v>36721</v>
      </c>
      <c r="E1495" s="1">
        <v>26695</v>
      </c>
      <c r="G1495" t="s">
        <v>25</v>
      </c>
      <c r="H1495">
        <v>-1</v>
      </c>
      <c r="I1495" t="s">
        <v>359</v>
      </c>
      <c r="J1495" t="s">
        <v>49</v>
      </c>
      <c r="K1495" t="s">
        <v>50</v>
      </c>
      <c r="L1495" t="s">
        <v>22</v>
      </c>
      <c r="M1495">
        <v>681</v>
      </c>
      <c r="N1495">
        <v>681</v>
      </c>
      <c r="O1495">
        <v>0</v>
      </c>
      <c r="P1495">
        <v>0</v>
      </c>
      <c r="Q1495" s="1">
        <v>40980</v>
      </c>
      <c r="R1495" t="s">
        <v>22</v>
      </c>
      <c r="S1495">
        <v>84</v>
      </c>
      <c r="T1495">
        <v>37</v>
      </c>
      <c r="U1495" t="b">
        <v>0</v>
      </c>
      <c r="V1495" t="b">
        <v>1</v>
      </c>
      <c r="W1495" t="s">
        <v>18</v>
      </c>
      <c r="X1495" s="1"/>
      <c r="Y1495" t="s">
        <v>18</v>
      </c>
      <c r="Z1495" t="s">
        <v>18</v>
      </c>
    </row>
    <row r="1496" spans="1:26" hidden="1" x14ac:dyDescent="0.4">
      <c r="A1496">
        <v>10405927924</v>
      </c>
      <c r="B1496" t="s">
        <v>16</v>
      </c>
      <c r="C1496" t="s">
        <v>24</v>
      </c>
      <c r="D1496" s="1">
        <v>35663</v>
      </c>
      <c r="E1496" s="1">
        <v>23517</v>
      </c>
      <c r="F1496" t="s">
        <v>25</v>
      </c>
      <c r="G1496" t="s">
        <v>19</v>
      </c>
      <c r="H1496">
        <v>-1</v>
      </c>
      <c r="I1496" t="s">
        <v>360</v>
      </c>
      <c r="J1496" t="s">
        <v>31</v>
      </c>
      <c r="K1496" t="s">
        <v>24</v>
      </c>
      <c r="L1496" t="s">
        <v>22</v>
      </c>
      <c r="M1496">
        <v>18684</v>
      </c>
      <c r="N1496">
        <v>18684</v>
      </c>
      <c r="O1496">
        <v>0</v>
      </c>
      <c r="P1496">
        <v>0</v>
      </c>
      <c r="Q1496" s="1">
        <v>42124</v>
      </c>
      <c r="R1496" t="s">
        <v>22</v>
      </c>
      <c r="S1496">
        <v>4674</v>
      </c>
      <c r="T1496">
        <v>1653</v>
      </c>
      <c r="U1496" t="b">
        <v>1</v>
      </c>
      <c r="V1496" t="b">
        <v>1</v>
      </c>
      <c r="W1496" t="s">
        <v>18</v>
      </c>
      <c r="X1496" s="1"/>
      <c r="Y1496" t="s">
        <v>18</v>
      </c>
      <c r="Z1496" t="s">
        <v>18</v>
      </c>
    </row>
    <row r="1497" spans="1:26" hidden="1" x14ac:dyDescent="0.4">
      <c r="A1497">
        <v>14288904325</v>
      </c>
      <c r="B1497" t="s">
        <v>16</v>
      </c>
      <c r="C1497" t="s">
        <v>28</v>
      </c>
      <c r="D1497" s="1">
        <v>35679</v>
      </c>
      <c r="E1497" s="1">
        <v>28741</v>
      </c>
      <c r="G1497" t="s">
        <v>19</v>
      </c>
      <c r="H1497">
        <v>2</v>
      </c>
      <c r="I1497" t="s">
        <v>115</v>
      </c>
      <c r="J1497" t="s">
        <v>31</v>
      </c>
      <c r="K1497" t="s">
        <v>24</v>
      </c>
      <c r="L1497" t="s">
        <v>22</v>
      </c>
      <c r="M1497">
        <v>4372</v>
      </c>
      <c r="N1497">
        <v>3759</v>
      </c>
      <c r="O1497">
        <v>613</v>
      </c>
      <c r="P1497">
        <v>100</v>
      </c>
      <c r="Q1497" s="1">
        <v>42740</v>
      </c>
      <c r="R1497" t="s">
        <v>22</v>
      </c>
      <c r="S1497">
        <v>6</v>
      </c>
      <c r="T1497">
        <v>5</v>
      </c>
      <c r="U1497" t="b">
        <v>0</v>
      </c>
      <c r="V1497" t="b">
        <v>1</v>
      </c>
      <c r="W1497" t="s">
        <v>18</v>
      </c>
      <c r="X1497" s="1"/>
      <c r="Y1497" t="s">
        <v>18</v>
      </c>
      <c r="Z1497" t="s">
        <v>18</v>
      </c>
    </row>
    <row r="1498" spans="1:26" hidden="1" x14ac:dyDescent="0.4">
      <c r="A1498">
        <v>10901261497</v>
      </c>
      <c r="B1498" t="s">
        <v>16</v>
      </c>
      <c r="C1498" t="s">
        <v>28</v>
      </c>
      <c r="D1498" s="1">
        <v>36715</v>
      </c>
      <c r="E1498" s="1">
        <v>28256</v>
      </c>
      <c r="F1498" t="s">
        <v>25</v>
      </c>
      <c r="G1498" t="s">
        <v>25</v>
      </c>
      <c r="H1498">
        <v>3</v>
      </c>
      <c r="I1498" t="s">
        <v>361</v>
      </c>
      <c r="J1498" t="s">
        <v>49</v>
      </c>
      <c r="K1498" t="s">
        <v>50</v>
      </c>
      <c r="L1498" t="s">
        <v>22</v>
      </c>
      <c r="M1498">
        <v>122</v>
      </c>
      <c r="N1498">
        <v>28</v>
      </c>
      <c r="O1498">
        <v>94</v>
      </c>
      <c r="P1498">
        <v>100</v>
      </c>
      <c r="Q1498" s="1">
        <v>42649</v>
      </c>
      <c r="R1498" t="s">
        <v>22</v>
      </c>
      <c r="S1498">
        <v>12</v>
      </c>
      <c r="T1498">
        <v>3</v>
      </c>
      <c r="U1498" t="b">
        <v>0</v>
      </c>
      <c r="V1498" t="b">
        <v>1</v>
      </c>
      <c r="W1498" t="s">
        <v>18</v>
      </c>
      <c r="X1498" s="1"/>
      <c r="Y1498" t="s">
        <v>18</v>
      </c>
      <c r="Z1498" t="s">
        <v>18</v>
      </c>
    </row>
    <row r="1499" spans="1:26" hidden="1" x14ac:dyDescent="0.4">
      <c r="A1499">
        <v>10052964832</v>
      </c>
      <c r="B1499" t="s">
        <v>16</v>
      </c>
      <c r="C1499" t="s">
        <v>28</v>
      </c>
      <c r="D1499" s="1">
        <v>37230</v>
      </c>
      <c r="E1499" s="1">
        <v>26727</v>
      </c>
      <c r="F1499" t="s">
        <v>25</v>
      </c>
      <c r="G1499" t="s">
        <v>19</v>
      </c>
      <c r="H1499">
        <v>-1</v>
      </c>
      <c r="I1499" t="s">
        <v>159</v>
      </c>
      <c r="J1499" t="s">
        <v>27</v>
      </c>
      <c r="K1499" t="s">
        <v>16</v>
      </c>
      <c r="L1499" t="s">
        <v>22</v>
      </c>
      <c r="M1499">
        <v>313</v>
      </c>
      <c r="N1499">
        <v>253</v>
      </c>
      <c r="O1499">
        <v>60</v>
      </c>
      <c r="P1499">
        <v>100</v>
      </c>
      <c r="Q1499" s="1">
        <v>42724</v>
      </c>
      <c r="R1499" t="s">
        <v>22</v>
      </c>
      <c r="S1499">
        <v>36</v>
      </c>
      <c r="T1499">
        <v>63</v>
      </c>
      <c r="U1499" t="b">
        <v>0</v>
      </c>
      <c r="V1499" t="b">
        <v>1</v>
      </c>
      <c r="W1499" t="s">
        <v>18</v>
      </c>
      <c r="X1499" s="1"/>
      <c r="Y1499" t="s">
        <v>18</v>
      </c>
      <c r="Z1499" t="s">
        <v>18</v>
      </c>
    </row>
    <row r="1500" spans="1:26" hidden="1" x14ac:dyDescent="0.4">
      <c r="A1500">
        <v>16537439231</v>
      </c>
      <c r="B1500" t="s">
        <v>16</v>
      </c>
      <c r="C1500" t="s">
        <v>24</v>
      </c>
      <c r="D1500" s="1">
        <v>37212</v>
      </c>
      <c r="E1500" s="1">
        <v>28665</v>
      </c>
      <c r="F1500" t="s">
        <v>25</v>
      </c>
      <c r="G1500" t="s">
        <v>19</v>
      </c>
      <c r="H1500">
        <v>-1</v>
      </c>
      <c r="I1500" t="s">
        <v>170</v>
      </c>
      <c r="J1500" t="s">
        <v>38</v>
      </c>
      <c r="K1500" t="s">
        <v>16</v>
      </c>
      <c r="L1500" t="s">
        <v>22</v>
      </c>
      <c r="M1500">
        <v>337</v>
      </c>
      <c r="N1500">
        <v>249</v>
      </c>
      <c r="O1500">
        <v>88</v>
      </c>
      <c r="P1500">
        <v>100</v>
      </c>
      <c r="Q1500" s="1">
        <v>43311</v>
      </c>
      <c r="R1500" t="s">
        <v>22</v>
      </c>
      <c r="S1500">
        <v>694</v>
      </c>
      <c r="T1500">
        <v>2395</v>
      </c>
      <c r="U1500" t="b">
        <v>0</v>
      </c>
      <c r="V1500" t="b">
        <v>1</v>
      </c>
      <c r="W1500" t="s">
        <v>18</v>
      </c>
      <c r="X1500" s="1"/>
      <c r="Y1500" t="s">
        <v>18</v>
      </c>
      <c r="Z1500" t="s">
        <v>18</v>
      </c>
    </row>
    <row r="1501" spans="1:26" hidden="1" x14ac:dyDescent="0.4">
      <c r="A1501">
        <v>18601860576</v>
      </c>
      <c r="B1501" t="s">
        <v>16</v>
      </c>
      <c r="C1501" t="s">
        <v>28</v>
      </c>
      <c r="D1501" s="1">
        <v>37482</v>
      </c>
      <c r="E1501" s="1">
        <v>30615</v>
      </c>
      <c r="F1501" t="s">
        <v>25</v>
      </c>
      <c r="G1501" t="s">
        <v>19</v>
      </c>
      <c r="H1501">
        <v>-1</v>
      </c>
      <c r="I1501" t="s">
        <v>362</v>
      </c>
      <c r="J1501" t="s">
        <v>64</v>
      </c>
      <c r="K1501" t="s">
        <v>23</v>
      </c>
      <c r="L1501" t="s">
        <v>22</v>
      </c>
      <c r="M1501">
        <v>613</v>
      </c>
      <c r="N1501">
        <v>613</v>
      </c>
      <c r="O1501">
        <v>0</v>
      </c>
      <c r="P1501">
        <v>0</v>
      </c>
      <c r="R1501" t="s">
        <v>22</v>
      </c>
      <c r="S1501">
        <v>369</v>
      </c>
      <c r="T1501">
        <v>62</v>
      </c>
      <c r="U1501" t="b">
        <v>0</v>
      </c>
      <c r="V1501" t="b">
        <v>1</v>
      </c>
      <c r="W1501" t="s">
        <v>18</v>
      </c>
      <c r="X1501" s="1"/>
      <c r="Y1501" t="s">
        <v>18</v>
      </c>
      <c r="Z1501" t="s">
        <v>18</v>
      </c>
    </row>
    <row r="1502" spans="1:26" hidden="1" x14ac:dyDescent="0.4">
      <c r="A1502">
        <v>11395178436</v>
      </c>
      <c r="B1502" t="s">
        <v>16</v>
      </c>
      <c r="C1502" t="s">
        <v>17</v>
      </c>
      <c r="D1502" s="1">
        <v>38765</v>
      </c>
      <c r="E1502" s="1">
        <v>31700</v>
      </c>
      <c r="F1502" t="s">
        <v>25</v>
      </c>
      <c r="G1502" t="s">
        <v>19</v>
      </c>
      <c r="H1502">
        <v>1</v>
      </c>
      <c r="I1502" t="s">
        <v>363</v>
      </c>
      <c r="J1502" t="s">
        <v>27</v>
      </c>
      <c r="K1502" t="s">
        <v>16</v>
      </c>
      <c r="L1502" t="s">
        <v>22</v>
      </c>
      <c r="M1502">
        <v>5475</v>
      </c>
      <c r="N1502">
        <v>5475</v>
      </c>
      <c r="O1502">
        <v>0</v>
      </c>
      <c r="P1502">
        <v>0</v>
      </c>
      <c r="R1502" t="s">
        <v>22</v>
      </c>
      <c r="S1502">
        <v>177</v>
      </c>
      <c r="T1502">
        <v>57</v>
      </c>
      <c r="U1502" t="b">
        <v>0</v>
      </c>
      <c r="V1502" t="b">
        <v>0</v>
      </c>
      <c r="W1502" t="s">
        <v>18</v>
      </c>
      <c r="X1502" s="1"/>
      <c r="Y1502" t="s">
        <v>18</v>
      </c>
      <c r="Z1502" t="s">
        <v>18</v>
      </c>
    </row>
    <row r="1503" spans="1:26" hidden="1" x14ac:dyDescent="0.4">
      <c r="A1503">
        <v>17262123832</v>
      </c>
      <c r="B1503" t="s">
        <v>16</v>
      </c>
      <c r="C1503" t="s">
        <v>17</v>
      </c>
      <c r="D1503" s="1">
        <v>37999</v>
      </c>
      <c r="E1503" s="1">
        <v>29350</v>
      </c>
      <c r="G1503" t="s">
        <v>19</v>
      </c>
      <c r="H1503">
        <v>-1</v>
      </c>
      <c r="I1503" t="s">
        <v>97</v>
      </c>
      <c r="J1503" t="s">
        <v>38</v>
      </c>
      <c r="K1503" t="s">
        <v>16</v>
      </c>
      <c r="L1503" t="s">
        <v>22</v>
      </c>
      <c r="M1503">
        <v>55</v>
      </c>
      <c r="N1503">
        <v>48</v>
      </c>
      <c r="O1503">
        <v>7</v>
      </c>
      <c r="P1503">
        <v>100</v>
      </c>
      <c r="Q1503" s="1">
        <v>41589</v>
      </c>
      <c r="R1503" t="s">
        <v>22</v>
      </c>
      <c r="S1503">
        <v>504</v>
      </c>
      <c r="T1503">
        <v>124</v>
      </c>
      <c r="U1503" t="b">
        <v>0</v>
      </c>
      <c r="V1503" t="b">
        <v>1</v>
      </c>
      <c r="W1503" t="s">
        <v>18</v>
      </c>
      <c r="X1503" s="1"/>
      <c r="Y1503" t="s">
        <v>18</v>
      </c>
      <c r="Z1503" t="s">
        <v>18</v>
      </c>
    </row>
    <row r="1504" spans="1:26" hidden="1" x14ac:dyDescent="0.4">
      <c r="A1504">
        <v>18936243377</v>
      </c>
      <c r="B1504" t="s">
        <v>16</v>
      </c>
      <c r="C1504" t="s">
        <v>28</v>
      </c>
      <c r="D1504" s="1">
        <v>38381</v>
      </c>
      <c r="E1504" s="1">
        <v>32297</v>
      </c>
      <c r="F1504" t="s">
        <v>29</v>
      </c>
      <c r="G1504" t="s">
        <v>19</v>
      </c>
      <c r="H1504">
        <v>2</v>
      </c>
      <c r="I1504" t="s">
        <v>97</v>
      </c>
      <c r="J1504" t="s">
        <v>38</v>
      </c>
      <c r="K1504" t="s">
        <v>16</v>
      </c>
      <c r="L1504" t="s">
        <v>22</v>
      </c>
      <c r="M1504">
        <v>67</v>
      </c>
      <c r="N1504">
        <v>4</v>
      </c>
      <c r="O1504">
        <v>63</v>
      </c>
      <c r="P1504">
        <v>100</v>
      </c>
      <c r="Q1504" s="1">
        <v>41458</v>
      </c>
      <c r="R1504" t="s">
        <v>22</v>
      </c>
      <c r="S1504">
        <v>118</v>
      </c>
      <c r="T1504">
        <v>28</v>
      </c>
      <c r="U1504" t="b">
        <v>0</v>
      </c>
      <c r="V1504" t="b">
        <v>1</v>
      </c>
      <c r="W1504" t="s">
        <v>18</v>
      </c>
      <c r="X1504" s="1"/>
      <c r="Y1504" t="s">
        <v>18</v>
      </c>
      <c r="Z1504" t="s">
        <v>18</v>
      </c>
    </row>
    <row r="1505" spans="1:26" hidden="1" x14ac:dyDescent="0.4">
      <c r="A1505">
        <v>16005855488</v>
      </c>
      <c r="B1505" t="s">
        <v>16</v>
      </c>
      <c r="C1505" t="s">
        <v>28</v>
      </c>
      <c r="D1505" s="1">
        <v>38034</v>
      </c>
      <c r="E1505" s="1">
        <v>25222</v>
      </c>
      <c r="F1505" t="s">
        <v>25</v>
      </c>
      <c r="G1505" t="s">
        <v>19</v>
      </c>
      <c r="H1505">
        <v>-1</v>
      </c>
      <c r="I1505" t="s">
        <v>121</v>
      </c>
      <c r="J1505" t="s">
        <v>42</v>
      </c>
      <c r="K1505" t="s">
        <v>23</v>
      </c>
      <c r="L1505" t="s">
        <v>22</v>
      </c>
      <c r="M1505">
        <v>478</v>
      </c>
      <c r="N1505">
        <v>420</v>
      </c>
      <c r="O1505">
        <v>58</v>
      </c>
      <c r="P1505">
        <v>100</v>
      </c>
      <c r="Q1505" s="1">
        <v>41879</v>
      </c>
      <c r="R1505" t="s">
        <v>22</v>
      </c>
      <c r="S1505">
        <v>639</v>
      </c>
      <c r="T1505">
        <v>26</v>
      </c>
      <c r="U1505" t="b">
        <v>0</v>
      </c>
      <c r="V1505" t="b">
        <v>1</v>
      </c>
      <c r="W1505" t="s">
        <v>18</v>
      </c>
      <c r="X1505" s="1"/>
      <c r="Y1505" t="s">
        <v>18</v>
      </c>
      <c r="Z1505" t="s">
        <v>18</v>
      </c>
    </row>
    <row r="1506" spans="1:26" hidden="1" x14ac:dyDescent="0.4">
      <c r="A1506">
        <v>14225196845</v>
      </c>
      <c r="B1506" t="s">
        <v>16</v>
      </c>
      <c r="C1506" t="s">
        <v>17</v>
      </c>
      <c r="D1506" s="1">
        <v>37080</v>
      </c>
      <c r="E1506" s="1">
        <v>24764</v>
      </c>
      <c r="F1506" t="s">
        <v>25</v>
      </c>
      <c r="G1506" t="s">
        <v>19</v>
      </c>
      <c r="H1506">
        <v>-1</v>
      </c>
      <c r="I1506" t="s">
        <v>99</v>
      </c>
      <c r="J1506" t="s">
        <v>31</v>
      </c>
      <c r="K1506" t="s">
        <v>24</v>
      </c>
      <c r="L1506" t="s">
        <v>22</v>
      </c>
      <c r="M1506">
        <v>6204</v>
      </c>
      <c r="N1506">
        <v>6204</v>
      </c>
      <c r="O1506">
        <v>0</v>
      </c>
      <c r="P1506">
        <v>0</v>
      </c>
      <c r="R1506" t="s">
        <v>22</v>
      </c>
      <c r="S1506">
        <v>1192</v>
      </c>
      <c r="T1506">
        <v>453</v>
      </c>
      <c r="U1506" t="b">
        <v>1</v>
      </c>
      <c r="V1506" t="b">
        <v>0</v>
      </c>
      <c r="W1506" t="s">
        <v>18</v>
      </c>
      <c r="X1506" s="1"/>
      <c r="Y1506" t="s">
        <v>18</v>
      </c>
      <c r="Z1506" t="s">
        <v>18</v>
      </c>
    </row>
    <row r="1507" spans="1:26" hidden="1" x14ac:dyDescent="0.4">
      <c r="A1507">
        <v>11550871505</v>
      </c>
      <c r="B1507" t="s">
        <v>16</v>
      </c>
      <c r="C1507" t="s">
        <v>28</v>
      </c>
      <c r="D1507" s="1">
        <v>37268</v>
      </c>
      <c r="E1507" s="1">
        <v>28903</v>
      </c>
      <c r="F1507" t="s">
        <v>25</v>
      </c>
      <c r="G1507" t="s">
        <v>19</v>
      </c>
      <c r="H1507">
        <v>0</v>
      </c>
      <c r="I1507" t="s">
        <v>111</v>
      </c>
      <c r="J1507" t="s">
        <v>58</v>
      </c>
      <c r="K1507" t="s">
        <v>16</v>
      </c>
      <c r="L1507" t="s">
        <v>22</v>
      </c>
      <c r="M1507">
        <v>1342</v>
      </c>
      <c r="N1507">
        <v>685</v>
      </c>
      <c r="O1507">
        <v>657</v>
      </c>
      <c r="P1507">
        <v>100</v>
      </c>
      <c r="Q1507" s="1">
        <v>42589</v>
      </c>
      <c r="R1507" t="s">
        <v>22</v>
      </c>
      <c r="S1507">
        <v>9</v>
      </c>
      <c r="T1507">
        <v>38</v>
      </c>
      <c r="U1507" t="b">
        <v>1</v>
      </c>
      <c r="V1507" t="b">
        <v>1</v>
      </c>
      <c r="W1507" t="s">
        <v>18</v>
      </c>
      <c r="X1507" s="1"/>
      <c r="Y1507" t="s">
        <v>18</v>
      </c>
      <c r="Z1507" t="s">
        <v>18</v>
      </c>
    </row>
    <row r="1508" spans="1:26" hidden="1" x14ac:dyDescent="0.4">
      <c r="A1508">
        <v>15616199440</v>
      </c>
      <c r="B1508" t="s">
        <v>16</v>
      </c>
      <c r="C1508" t="s">
        <v>28</v>
      </c>
      <c r="D1508" s="1">
        <v>39326</v>
      </c>
      <c r="E1508" s="1">
        <v>26236</v>
      </c>
      <c r="F1508" t="s">
        <v>25</v>
      </c>
      <c r="G1508" t="s">
        <v>19</v>
      </c>
      <c r="H1508">
        <v>-1</v>
      </c>
      <c r="I1508" t="s">
        <v>215</v>
      </c>
      <c r="J1508" t="s">
        <v>31</v>
      </c>
      <c r="K1508" t="s">
        <v>24</v>
      </c>
      <c r="L1508" t="s">
        <v>22</v>
      </c>
      <c r="M1508">
        <v>672</v>
      </c>
      <c r="N1508">
        <v>628</v>
      </c>
      <c r="O1508">
        <v>44</v>
      </c>
      <c r="P1508">
        <v>100</v>
      </c>
      <c r="Q1508" s="1">
        <v>42346</v>
      </c>
      <c r="R1508" t="s">
        <v>22</v>
      </c>
      <c r="S1508">
        <v>3</v>
      </c>
      <c r="T1508">
        <v>2</v>
      </c>
      <c r="U1508" t="b">
        <v>0</v>
      </c>
      <c r="W1508" t="s">
        <v>18</v>
      </c>
      <c r="X1508" s="1"/>
      <c r="Y1508" t="s">
        <v>18</v>
      </c>
      <c r="Z1508" t="s">
        <v>18</v>
      </c>
    </row>
    <row r="1509" spans="1:26" hidden="1" x14ac:dyDescent="0.4">
      <c r="A1509">
        <v>17389035549</v>
      </c>
      <c r="B1509" t="s">
        <v>16</v>
      </c>
      <c r="C1509" t="s">
        <v>28</v>
      </c>
      <c r="D1509" s="1">
        <v>41902</v>
      </c>
      <c r="E1509" s="1">
        <v>30052</v>
      </c>
      <c r="F1509" t="s">
        <v>25</v>
      </c>
      <c r="G1509" t="s">
        <v>19</v>
      </c>
      <c r="H1509">
        <v>-1</v>
      </c>
      <c r="I1509" t="s">
        <v>103</v>
      </c>
      <c r="J1509" t="s">
        <v>64</v>
      </c>
      <c r="K1509" t="s">
        <v>23</v>
      </c>
      <c r="L1509" t="s">
        <v>22</v>
      </c>
      <c r="M1509">
        <v>904</v>
      </c>
      <c r="N1509">
        <v>904</v>
      </c>
      <c r="O1509">
        <v>0</v>
      </c>
      <c r="P1509">
        <v>0</v>
      </c>
      <c r="Q1509" s="1">
        <v>41907</v>
      </c>
      <c r="R1509" t="s">
        <v>22</v>
      </c>
      <c r="S1509">
        <v>9</v>
      </c>
      <c r="T1509">
        <v>2</v>
      </c>
      <c r="U1509" t="b">
        <v>0</v>
      </c>
      <c r="V1509" t="b">
        <v>0</v>
      </c>
      <c r="W1509" t="s">
        <v>18</v>
      </c>
      <c r="X1509" s="1"/>
      <c r="Y1509" t="s">
        <v>18</v>
      </c>
      <c r="Z1509" t="s">
        <v>18</v>
      </c>
    </row>
    <row r="1510" spans="1:26" x14ac:dyDescent="0.4">
      <c r="A1510">
        <v>10110095291</v>
      </c>
      <c r="B1510" t="s">
        <v>16</v>
      </c>
      <c r="C1510" t="s">
        <v>17</v>
      </c>
      <c r="D1510" s="1">
        <v>33886</v>
      </c>
      <c r="E1510" t="s">
        <v>60</v>
      </c>
      <c r="F1510" t="s">
        <v>29</v>
      </c>
      <c r="G1510" t="s">
        <v>19</v>
      </c>
      <c r="H1510">
        <v>-1</v>
      </c>
      <c r="I1510" t="s">
        <v>45</v>
      </c>
      <c r="J1510" t="s">
        <v>42</v>
      </c>
      <c r="K1510" t="s">
        <v>23</v>
      </c>
      <c r="L1510" t="s">
        <v>22</v>
      </c>
      <c r="M1510">
        <v>2921</v>
      </c>
      <c r="N1510">
        <v>2914</v>
      </c>
      <c r="O1510">
        <v>7</v>
      </c>
      <c r="P1510">
        <v>100</v>
      </c>
      <c r="Q1510" s="1">
        <v>42969</v>
      </c>
      <c r="R1510" t="s">
        <v>22</v>
      </c>
      <c r="S1510">
        <v>92</v>
      </c>
      <c r="T1510">
        <v>31</v>
      </c>
      <c r="U1510" t="b">
        <v>0</v>
      </c>
      <c r="V1510" t="b">
        <v>1</v>
      </c>
      <c r="W1510" t="s">
        <v>18</v>
      </c>
      <c r="X1510" s="1"/>
      <c r="Y1510" t="s">
        <v>18</v>
      </c>
      <c r="Z1510" t="s">
        <v>18</v>
      </c>
    </row>
    <row r="1511" spans="1:26" x14ac:dyDescent="0.4">
      <c r="A1511">
        <v>18461700640</v>
      </c>
      <c r="B1511" t="s">
        <v>16</v>
      </c>
      <c r="C1511" t="s">
        <v>28</v>
      </c>
      <c r="D1511" s="1">
        <v>34040</v>
      </c>
      <c r="E1511" t="s">
        <v>60</v>
      </c>
      <c r="G1511" t="s">
        <v>19</v>
      </c>
      <c r="H1511">
        <v>-1</v>
      </c>
      <c r="I1511" t="s">
        <v>36</v>
      </c>
      <c r="J1511" t="s">
        <v>31</v>
      </c>
      <c r="K1511" t="s">
        <v>24</v>
      </c>
      <c r="L1511" t="s">
        <v>22</v>
      </c>
      <c r="M1511">
        <v>5453</v>
      </c>
      <c r="N1511">
        <v>1358</v>
      </c>
      <c r="O1511">
        <v>4095</v>
      </c>
      <c r="P1511">
        <v>100</v>
      </c>
      <c r="Q1511" s="1">
        <v>42676</v>
      </c>
      <c r="R1511" t="s">
        <v>22</v>
      </c>
      <c r="S1511">
        <v>84</v>
      </c>
      <c r="T1511">
        <v>3</v>
      </c>
      <c r="U1511" t="b">
        <v>1</v>
      </c>
      <c r="V1511" t="b">
        <v>1</v>
      </c>
      <c r="W1511" t="s">
        <v>18</v>
      </c>
      <c r="X1511" s="1"/>
      <c r="Y1511" t="s">
        <v>18</v>
      </c>
      <c r="Z1511" t="s">
        <v>18</v>
      </c>
    </row>
    <row r="1512" spans="1:26" hidden="1" x14ac:dyDescent="0.4">
      <c r="A1512">
        <v>11118528483</v>
      </c>
      <c r="B1512" t="s">
        <v>16</v>
      </c>
      <c r="C1512" t="s">
        <v>28</v>
      </c>
      <c r="D1512" s="1">
        <v>34044</v>
      </c>
      <c r="E1512" s="1">
        <v>26631</v>
      </c>
      <c r="G1512" t="s">
        <v>19</v>
      </c>
      <c r="H1512">
        <v>-1</v>
      </c>
      <c r="I1512" t="s">
        <v>147</v>
      </c>
      <c r="J1512" t="s">
        <v>31</v>
      </c>
      <c r="K1512" t="s">
        <v>24</v>
      </c>
      <c r="L1512" t="s">
        <v>22</v>
      </c>
      <c r="M1512">
        <v>928</v>
      </c>
      <c r="N1512">
        <v>49</v>
      </c>
      <c r="O1512">
        <v>879</v>
      </c>
      <c r="P1512">
        <v>100</v>
      </c>
      <c r="Q1512" s="1">
        <v>42792</v>
      </c>
      <c r="R1512" t="s">
        <v>22</v>
      </c>
      <c r="S1512">
        <v>95</v>
      </c>
      <c r="T1512">
        <v>9</v>
      </c>
      <c r="U1512" t="b">
        <v>0</v>
      </c>
      <c r="V1512" t="b">
        <v>0</v>
      </c>
      <c r="W1512" t="s">
        <v>18</v>
      </c>
      <c r="X1512" s="1"/>
      <c r="Y1512" t="s">
        <v>18</v>
      </c>
      <c r="Z1512" t="s">
        <v>18</v>
      </c>
    </row>
    <row r="1513" spans="1:26" hidden="1" x14ac:dyDescent="0.4">
      <c r="A1513">
        <v>18455612727</v>
      </c>
      <c r="B1513" t="s">
        <v>16</v>
      </c>
      <c r="C1513" t="s">
        <v>24</v>
      </c>
      <c r="D1513" s="1">
        <v>34134</v>
      </c>
      <c r="E1513" s="1">
        <v>25087</v>
      </c>
      <c r="F1513" t="s">
        <v>25</v>
      </c>
      <c r="G1513" t="s">
        <v>19</v>
      </c>
      <c r="H1513">
        <v>3</v>
      </c>
      <c r="I1513" t="s">
        <v>106</v>
      </c>
      <c r="J1513" t="s">
        <v>31</v>
      </c>
      <c r="K1513" t="s">
        <v>24</v>
      </c>
      <c r="L1513" t="s">
        <v>22</v>
      </c>
      <c r="M1513">
        <v>18128</v>
      </c>
      <c r="N1513">
        <v>18128</v>
      </c>
      <c r="O1513">
        <v>0</v>
      </c>
      <c r="P1513">
        <v>0</v>
      </c>
      <c r="R1513" t="s">
        <v>22</v>
      </c>
      <c r="S1513">
        <v>2920</v>
      </c>
      <c r="T1513">
        <v>2618</v>
      </c>
      <c r="U1513" t="b">
        <v>1</v>
      </c>
      <c r="V1513" t="b">
        <v>1</v>
      </c>
      <c r="W1513" t="s">
        <v>18</v>
      </c>
      <c r="X1513" s="1"/>
      <c r="Y1513" t="s">
        <v>18</v>
      </c>
      <c r="Z1513" t="s">
        <v>18</v>
      </c>
    </row>
    <row r="1514" spans="1:26" hidden="1" x14ac:dyDescent="0.4">
      <c r="A1514">
        <v>16484026158</v>
      </c>
      <c r="B1514" t="s">
        <v>16</v>
      </c>
      <c r="C1514" t="s">
        <v>17</v>
      </c>
      <c r="D1514" s="1">
        <v>35158</v>
      </c>
      <c r="E1514" s="1">
        <v>28487</v>
      </c>
      <c r="F1514" t="s">
        <v>29</v>
      </c>
      <c r="G1514" t="s">
        <v>19</v>
      </c>
      <c r="H1514">
        <v>4</v>
      </c>
      <c r="I1514" t="s">
        <v>30</v>
      </c>
      <c r="J1514" t="s">
        <v>31</v>
      </c>
      <c r="K1514" t="s">
        <v>24</v>
      </c>
      <c r="L1514" t="s">
        <v>22</v>
      </c>
      <c r="M1514">
        <v>576</v>
      </c>
      <c r="N1514">
        <v>257</v>
      </c>
      <c r="O1514">
        <v>319</v>
      </c>
      <c r="P1514">
        <v>100</v>
      </c>
      <c r="Q1514" s="1">
        <v>42397</v>
      </c>
      <c r="R1514" t="s">
        <v>22</v>
      </c>
      <c r="S1514">
        <v>322</v>
      </c>
      <c r="T1514">
        <v>165</v>
      </c>
      <c r="U1514" t="b">
        <v>0</v>
      </c>
      <c r="V1514" t="b">
        <v>1</v>
      </c>
      <c r="W1514" t="s">
        <v>18</v>
      </c>
      <c r="X1514" s="1"/>
      <c r="Y1514" t="s">
        <v>18</v>
      </c>
      <c r="Z1514" t="s">
        <v>18</v>
      </c>
    </row>
    <row r="1515" spans="1:26" hidden="1" x14ac:dyDescent="0.4">
      <c r="A1515">
        <v>11446256249</v>
      </c>
      <c r="B1515" t="s">
        <v>16</v>
      </c>
      <c r="C1515" t="s">
        <v>17</v>
      </c>
      <c r="D1515" s="1">
        <v>36636</v>
      </c>
      <c r="E1515" s="1">
        <v>25920</v>
      </c>
      <c r="F1515" t="s">
        <v>25</v>
      </c>
      <c r="G1515" t="s">
        <v>19</v>
      </c>
      <c r="H1515">
        <v>-1</v>
      </c>
      <c r="I1515" t="s">
        <v>105</v>
      </c>
      <c r="J1515" t="s">
        <v>31</v>
      </c>
      <c r="K1515" t="s">
        <v>24</v>
      </c>
      <c r="L1515" t="s">
        <v>22</v>
      </c>
      <c r="M1515">
        <v>1148</v>
      </c>
      <c r="N1515">
        <v>1148</v>
      </c>
      <c r="O1515">
        <v>0</v>
      </c>
      <c r="P1515">
        <v>0</v>
      </c>
      <c r="R1515" t="s">
        <v>22</v>
      </c>
      <c r="S1515">
        <v>310</v>
      </c>
      <c r="T1515">
        <v>186</v>
      </c>
      <c r="U1515" t="b">
        <v>1</v>
      </c>
      <c r="V1515" t="b">
        <v>1</v>
      </c>
      <c r="W1515" t="s">
        <v>18</v>
      </c>
      <c r="X1515" s="1"/>
      <c r="Y1515" t="s">
        <v>18</v>
      </c>
      <c r="Z1515" t="s">
        <v>18</v>
      </c>
    </row>
    <row r="1516" spans="1:26" hidden="1" x14ac:dyDescent="0.4">
      <c r="A1516">
        <v>12723487663</v>
      </c>
      <c r="B1516" t="s">
        <v>16</v>
      </c>
      <c r="C1516" t="s">
        <v>28</v>
      </c>
      <c r="D1516" s="1">
        <v>40287</v>
      </c>
      <c r="E1516" s="1">
        <v>30656</v>
      </c>
      <c r="G1516" t="s">
        <v>19</v>
      </c>
      <c r="H1516">
        <v>3</v>
      </c>
      <c r="I1516" t="s">
        <v>364</v>
      </c>
      <c r="J1516" t="s">
        <v>21</v>
      </c>
      <c r="K1516" t="s">
        <v>23</v>
      </c>
      <c r="L1516" t="s">
        <v>22</v>
      </c>
      <c r="M1516">
        <v>2106</v>
      </c>
      <c r="N1516">
        <v>2098</v>
      </c>
      <c r="O1516">
        <v>8</v>
      </c>
      <c r="P1516">
        <v>100</v>
      </c>
      <c r="Q1516" s="1">
        <v>43001</v>
      </c>
      <c r="R1516" t="s">
        <v>22</v>
      </c>
      <c r="S1516">
        <v>167</v>
      </c>
      <c r="T1516">
        <v>4</v>
      </c>
      <c r="U1516" t="b">
        <v>0</v>
      </c>
      <c r="V1516" t="b">
        <v>1</v>
      </c>
      <c r="W1516" t="s">
        <v>18</v>
      </c>
      <c r="X1516" s="1"/>
      <c r="Y1516" t="s">
        <v>18</v>
      </c>
      <c r="Z1516" t="s">
        <v>18</v>
      </c>
    </row>
    <row r="1517" spans="1:26" hidden="1" x14ac:dyDescent="0.4">
      <c r="A1517">
        <v>17093476611</v>
      </c>
      <c r="B1517" t="s">
        <v>16</v>
      </c>
      <c r="C1517" t="s">
        <v>28</v>
      </c>
      <c r="D1517" s="1">
        <v>42348</v>
      </c>
      <c r="E1517" s="1">
        <v>29839</v>
      </c>
      <c r="F1517" t="s">
        <v>29</v>
      </c>
      <c r="G1517" t="s">
        <v>19</v>
      </c>
      <c r="H1517">
        <v>-1</v>
      </c>
      <c r="I1517" t="s">
        <v>35</v>
      </c>
      <c r="J1517" t="s">
        <v>21</v>
      </c>
      <c r="K1517" t="s">
        <v>23</v>
      </c>
      <c r="L1517" t="s">
        <v>22</v>
      </c>
      <c r="M1517">
        <v>76</v>
      </c>
      <c r="N1517">
        <v>28</v>
      </c>
      <c r="O1517">
        <v>48</v>
      </c>
      <c r="P1517">
        <v>100</v>
      </c>
      <c r="Q1517" s="1">
        <v>42349</v>
      </c>
      <c r="R1517" t="s">
        <v>22</v>
      </c>
      <c r="S1517">
        <v>14</v>
      </c>
      <c r="T1517">
        <v>2</v>
      </c>
      <c r="U1517" t="b">
        <v>0</v>
      </c>
      <c r="V1517" t="b">
        <v>0</v>
      </c>
      <c r="W1517" t="s">
        <v>18</v>
      </c>
      <c r="X1517" s="1"/>
      <c r="Y1517" t="s">
        <v>18</v>
      </c>
      <c r="Z1517" t="s">
        <v>18</v>
      </c>
    </row>
    <row r="1518" spans="1:26" hidden="1" x14ac:dyDescent="0.4">
      <c r="A1518">
        <v>14552009653</v>
      </c>
      <c r="B1518" t="s">
        <v>16</v>
      </c>
      <c r="C1518" t="s">
        <v>28</v>
      </c>
      <c r="D1518" s="1">
        <v>37412</v>
      </c>
      <c r="E1518" s="1">
        <v>30808</v>
      </c>
      <c r="F1518" t="s">
        <v>25</v>
      </c>
      <c r="G1518" t="s">
        <v>19</v>
      </c>
      <c r="H1518">
        <v>-1</v>
      </c>
      <c r="I1518" t="s">
        <v>75</v>
      </c>
      <c r="J1518" t="s">
        <v>31</v>
      </c>
      <c r="K1518" t="s">
        <v>24</v>
      </c>
      <c r="L1518" t="s">
        <v>22</v>
      </c>
      <c r="M1518">
        <v>107</v>
      </c>
      <c r="N1518">
        <v>21</v>
      </c>
      <c r="O1518">
        <v>86</v>
      </c>
      <c r="P1518">
        <v>100</v>
      </c>
      <c r="Q1518" s="1">
        <v>42491</v>
      </c>
      <c r="R1518" t="s">
        <v>22</v>
      </c>
      <c r="S1518">
        <v>43</v>
      </c>
      <c r="T1518">
        <v>32</v>
      </c>
      <c r="U1518" t="b">
        <v>0</v>
      </c>
      <c r="V1518" t="b">
        <v>0</v>
      </c>
      <c r="W1518" t="s">
        <v>18</v>
      </c>
      <c r="X1518" s="1"/>
      <c r="Y1518" t="s">
        <v>18</v>
      </c>
      <c r="Z1518" t="s">
        <v>18</v>
      </c>
    </row>
    <row r="1519" spans="1:26" hidden="1" x14ac:dyDescent="0.4">
      <c r="A1519">
        <v>14389141149</v>
      </c>
      <c r="B1519" t="s">
        <v>16</v>
      </c>
      <c r="C1519" t="s">
        <v>28</v>
      </c>
      <c r="D1519" s="1">
        <v>34048</v>
      </c>
      <c r="E1519" s="1">
        <v>21669</v>
      </c>
      <c r="G1519" t="s">
        <v>19</v>
      </c>
      <c r="H1519">
        <v>3</v>
      </c>
      <c r="I1519" t="s">
        <v>365</v>
      </c>
      <c r="J1519" t="s">
        <v>21</v>
      </c>
      <c r="K1519" t="s">
        <v>23</v>
      </c>
      <c r="L1519" t="s">
        <v>22</v>
      </c>
      <c r="M1519">
        <v>1121</v>
      </c>
      <c r="N1519">
        <v>1121</v>
      </c>
      <c r="O1519">
        <v>0</v>
      </c>
      <c r="P1519">
        <v>0</v>
      </c>
      <c r="R1519" t="s">
        <v>22</v>
      </c>
      <c r="S1519">
        <v>245</v>
      </c>
      <c r="T1519">
        <v>24</v>
      </c>
      <c r="U1519" t="b">
        <v>1</v>
      </c>
      <c r="V1519" t="b">
        <v>0</v>
      </c>
      <c r="W1519" t="s">
        <v>18</v>
      </c>
      <c r="X1519" s="1"/>
      <c r="Y1519" t="s">
        <v>18</v>
      </c>
      <c r="Z1519" t="s">
        <v>18</v>
      </c>
    </row>
    <row r="1520" spans="1:26" hidden="1" x14ac:dyDescent="0.4">
      <c r="A1520">
        <v>10633914023</v>
      </c>
      <c r="B1520" t="s">
        <v>16</v>
      </c>
      <c r="C1520" t="s">
        <v>24</v>
      </c>
      <c r="D1520" s="1">
        <v>33703</v>
      </c>
      <c r="E1520" s="1">
        <v>24165</v>
      </c>
      <c r="F1520" t="s">
        <v>25</v>
      </c>
      <c r="G1520" t="s">
        <v>19</v>
      </c>
      <c r="H1520">
        <v>1</v>
      </c>
      <c r="I1520" t="s">
        <v>20</v>
      </c>
      <c r="J1520" t="s">
        <v>21</v>
      </c>
      <c r="K1520" t="s">
        <v>23</v>
      </c>
      <c r="L1520" t="s">
        <v>22</v>
      </c>
      <c r="M1520">
        <v>6264</v>
      </c>
      <c r="N1520">
        <v>6264</v>
      </c>
      <c r="O1520">
        <v>0</v>
      </c>
      <c r="P1520">
        <v>0</v>
      </c>
      <c r="R1520" t="s">
        <v>22</v>
      </c>
      <c r="S1520">
        <v>931</v>
      </c>
      <c r="T1520">
        <v>1164</v>
      </c>
      <c r="U1520" t="b">
        <v>1</v>
      </c>
      <c r="V1520" t="b">
        <v>0</v>
      </c>
      <c r="W1520" t="s">
        <v>18</v>
      </c>
      <c r="X1520" s="1"/>
      <c r="Y1520" t="s">
        <v>18</v>
      </c>
      <c r="Z1520" t="s">
        <v>18</v>
      </c>
    </row>
    <row r="1521" spans="1:26" hidden="1" x14ac:dyDescent="0.4">
      <c r="A1521">
        <v>16346412569</v>
      </c>
      <c r="B1521" t="s">
        <v>16</v>
      </c>
      <c r="C1521" t="s">
        <v>28</v>
      </c>
      <c r="D1521" s="1">
        <v>34276</v>
      </c>
      <c r="E1521" s="1">
        <v>27290</v>
      </c>
      <c r="F1521" t="s">
        <v>25</v>
      </c>
      <c r="G1521" t="s">
        <v>25</v>
      </c>
      <c r="H1521">
        <v>4</v>
      </c>
      <c r="I1521" t="s">
        <v>54</v>
      </c>
      <c r="J1521" t="s">
        <v>31</v>
      </c>
      <c r="K1521" t="s">
        <v>24</v>
      </c>
      <c r="L1521" t="s">
        <v>22</v>
      </c>
      <c r="M1521">
        <v>10775</v>
      </c>
      <c r="N1521">
        <v>10775</v>
      </c>
      <c r="O1521">
        <v>0</v>
      </c>
      <c r="P1521">
        <v>0</v>
      </c>
      <c r="R1521" t="s">
        <v>22</v>
      </c>
      <c r="S1521">
        <v>142</v>
      </c>
      <c r="T1521">
        <v>6</v>
      </c>
      <c r="U1521" t="b">
        <v>0</v>
      </c>
      <c r="V1521" t="b">
        <v>0</v>
      </c>
      <c r="W1521" t="s">
        <v>18</v>
      </c>
      <c r="X1521" s="1"/>
      <c r="Y1521" t="s">
        <v>18</v>
      </c>
      <c r="Z1521" t="s">
        <v>18</v>
      </c>
    </row>
    <row r="1522" spans="1:26" hidden="1" x14ac:dyDescent="0.4">
      <c r="A1522">
        <v>12781666749</v>
      </c>
      <c r="B1522" t="s">
        <v>16</v>
      </c>
      <c r="C1522" t="s">
        <v>28</v>
      </c>
      <c r="D1522" s="1">
        <v>36101</v>
      </c>
      <c r="E1522" s="1">
        <v>23396</v>
      </c>
      <c r="F1522" t="s">
        <v>29</v>
      </c>
      <c r="G1522" t="s">
        <v>19</v>
      </c>
      <c r="H1522">
        <v>2</v>
      </c>
      <c r="I1522" t="s">
        <v>99</v>
      </c>
      <c r="J1522" t="s">
        <v>31</v>
      </c>
      <c r="K1522" t="s">
        <v>24</v>
      </c>
      <c r="L1522" t="s">
        <v>22</v>
      </c>
      <c r="M1522">
        <v>4948</v>
      </c>
      <c r="N1522">
        <v>4948</v>
      </c>
      <c r="O1522">
        <v>0</v>
      </c>
      <c r="P1522">
        <v>0</v>
      </c>
      <c r="R1522" t="s">
        <v>22</v>
      </c>
      <c r="S1522">
        <v>1</v>
      </c>
      <c r="T1522">
        <v>1</v>
      </c>
      <c r="U1522" t="b">
        <v>1</v>
      </c>
      <c r="V1522" t="b">
        <v>1</v>
      </c>
      <c r="W1522" t="s">
        <v>18</v>
      </c>
      <c r="X1522" s="1"/>
      <c r="Y1522" t="s">
        <v>18</v>
      </c>
      <c r="Z1522" t="s">
        <v>18</v>
      </c>
    </row>
    <row r="1523" spans="1:26" hidden="1" x14ac:dyDescent="0.4">
      <c r="A1523">
        <v>13430546858</v>
      </c>
      <c r="B1523" t="s">
        <v>16</v>
      </c>
      <c r="C1523" t="s">
        <v>24</v>
      </c>
      <c r="D1523" s="1">
        <v>36853</v>
      </c>
      <c r="E1523" s="1">
        <v>31251</v>
      </c>
      <c r="F1523" t="s">
        <v>25</v>
      </c>
      <c r="G1523" t="s">
        <v>19</v>
      </c>
      <c r="H1523">
        <v>4</v>
      </c>
      <c r="I1523" t="s">
        <v>105</v>
      </c>
      <c r="J1523" t="s">
        <v>31</v>
      </c>
      <c r="K1523" t="s">
        <v>24</v>
      </c>
      <c r="L1523" t="s">
        <v>22</v>
      </c>
      <c r="M1523">
        <v>11516</v>
      </c>
      <c r="N1523">
        <v>11516</v>
      </c>
      <c r="O1523">
        <v>0</v>
      </c>
      <c r="P1523">
        <v>0</v>
      </c>
      <c r="R1523" t="s">
        <v>22</v>
      </c>
      <c r="S1523">
        <v>1546</v>
      </c>
      <c r="T1523">
        <v>629</v>
      </c>
      <c r="U1523" t="b">
        <v>0</v>
      </c>
      <c r="V1523" t="b">
        <v>1</v>
      </c>
      <c r="W1523" t="s">
        <v>18</v>
      </c>
      <c r="X1523" s="1"/>
      <c r="Y1523" t="s">
        <v>18</v>
      </c>
      <c r="Z1523" t="s">
        <v>18</v>
      </c>
    </row>
    <row r="1524" spans="1:26" hidden="1" x14ac:dyDescent="0.4">
      <c r="A1524">
        <v>13680109567</v>
      </c>
      <c r="B1524" t="s">
        <v>16</v>
      </c>
      <c r="C1524" t="s">
        <v>17</v>
      </c>
      <c r="D1524" s="1">
        <v>34788</v>
      </c>
      <c r="E1524" s="1">
        <v>19425</v>
      </c>
      <c r="F1524" t="s">
        <v>25</v>
      </c>
      <c r="G1524" t="s">
        <v>25</v>
      </c>
      <c r="H1524">
        <v>-1</v>
      </c>
      <c r="I1524" t="s">
        <v>70</v>
      </c>
      <c r="J1524" t="s">
        <v>49</v>
      </c>
      <c r="K1524" t="s">
        <v>50</v>
      </c>
      <c r="L1524" t="s">
        <v>22</v>
      </c>
      <c r="M1524">
        <v>179</v>
      </c>
      <c r="N1524">
        <v>10</v>
      </c>
      <c r="O1524">
        <v>169</v>
      </c>
      <c r="P1524">
        <v>100</v>
      </c>
      <c r="Q1524" s="1">
        <v>42858</v>
      </c>
      <c r="R1524" t="s">
        <v>22</v>
      </c>
      <c r="S1524">
        <v>467</v>
      </c>
      <c r="T1524">
        <v>99</v>
      </c>
      <c r="U1524" t="b">
        <v>1</v>
      </c>
      <c r="V1524" t="b">
        <v>1</v>
      </c>
      <c r="W1524" t="s">
        <v>18</v>
      </c>
      <c r="X1524" s="1"/>
      <c r="Y1524" t="s">
        <v>18</v>
      </c>
      <c r="Z1524" t="s">
        <v>18</v>
      </c>
    </row>
    <row r="1525" spans="1:26" hidden="1" x14ac:dyDescent="0.4">
      <c r="A1525">
        <v>16796102555</v>
      </c>
      <c r="B1525" t="s">
        <v>16</v>
      </c>
      <c r="C1525" t="s">
        <v>28</v>
      </c>
      <c r="D1525" s="1">
        <v>34125</v>
      </c>
      <c r="E1525" s="1">
        <v>21842</v>
      </c>
      <c r="G1525" t="s">
        <v>19</v>
      </c>
      <c r="H1525">
        <v>2</v>
      </c>
      <c r="I1525" t="s">
        <v>91</v>
      </c>
      <c r="J1525" t="s">
        <v>92</v>
      </c>
      <c r="K1525" t="s">
        <v>16</v>
      </c>
      <c r="L1525" t="s">
        <v>22</v>
      </c>
      <c r="M1525">
        <v>546</v>
      </c>
      <c r="N1525">
        <v>19</v>
      </c>
      <c r="O1525">
        <v>527</v>
      </c>
      <c r="P1525">
        <v>100</v>
      </c>
      <c r="Q1525" s="1">
        <v>41251</v>
      </c>
      <c r="R1525" t="s">
        <v>22</v>
      </c>
      <c r="S1525">
        <v>304</v>
      </c>
      <c r="T1525">
        <v>12</v>
      </c>
      <c r="U1525" t="b">
        <v>1</v>
      </c>
      <c r="V1525" t="b">
        <v>1</v>
      </c>
      <c r="W1525" t="s">
        <v>18</v>
      </c>
      <c r="X1525" s="1"/>
      <c r="Y1525" t="s">
        <v>18</v>
      </c>
      <c r="Z1525" t="s">
        <v>18</v>
      </c>
    </row>
    <row r="1526" spans="1:26" hidden="1" x14ac:dyDescent="0.4">
      <c r="A1526">
        <v>12634223402</v>
      </c>
      <c r="B1526" t="s">
        <v>16</v>
      </c>
      <c r="C1526" t="s">
        <v>24</v>
      </c>
      <c r="D1526" s="1">
        <v>34310</v>
      </c>
      <c r="E1526" s="1">
        <v>26209</v>
      </c>
      <c r="F1526" t="s">
        <v>29</v>
      </c>
      <c r="G1526" t="s">
        <v>25</v>
      </c>
      <c r="H1526">
        <v>0</v>
      </c>
      <c r="I1526" t="s">
        <v>67</v>
      </c>
      <c r="J1526" t="s">
        <v>49</v>
      </c>
      <c r="K1526" t="s">
        <v>50</v>
      </c>
      <c r="L1526" t="s">
        <v>22</v>
      </c>
      <c r="M1526">
        <v>12962</v>
      </c>
      <c r="N1526">
        <v>12962</v>
      </c>
      <c r="O1526">
        <v>0</v>
      </c>
      <c r="P1526">
        <v>0</v>
      </c>
      <c r="R1526" t="s">
        <v>22</v>
      </c>
      <c r="S1526">
        <v>1147</v>
      </c>
      <c r="T1526">
        <v>1799</v>
      </c>
      <c r="U1526" t="b">
        <v>1</v>
      </c>
      <c r="V1526" t="b">
        <v>1</v>
      </c>
      <c r="W1526" t="s">
        <v>18</v>
      </c>
      <c r="X1526" s="1"/>
      <c r="Y1526" t="s">
        <v>18</v>
      </c>
      <c r="Z1526" t="s">
        <v>18</v>
      </c>
    </row>
    <row r="1527" spans="1:26" hidden="1" x14ac:dyDescent="0.4">
      <c r="A1527">
        <v>10467251821</v>
      </c>
      <c r="B1527" t="s">
        <v>16</v>
      </c>
      <c r="C1527" t="s">
        <v>28</v>
      </c>
      <c r="D1527" s="1">
        <v>35125</v>
      </c>
      <c r="E1527" s="1">
        <v>23929</v>
      </c>
      <c r="F1527" t="s">
        <v>29</v>
      </c>
      <c r="G1527" t="s">
        <v>19</v>
      </c>
      <c r="H1527">
        <v>0</v>
      </c>
      <c r="I1527" t="s">
        <v>141</v>
      </c>
      <c r="J1527" t="s">
        <v>27</v>
      </c>
      <c r="K1527" t="s">
        <v>16</v>
      </c>
      <c r="L1527" t="s">
        <v>22</v>
      </c>
      <c r="M1527">
        <v>671</v>
      </c>
      <c r="N1527">
        <v>671</v>
      </c>
      <c r="O1527">
        <v>0</v>
      </c>
      <c r="P1527">
        <v>0</v>
      </c>
      <c r="R1527" t="s">
        <v>22</v>
      </c>
      <c r="S1527">
        <v>60</v>
      </c>
      <c r="T1527">
        <v>2</v>
      </c>
      <c r="U1527" t="b">
        <v>0</v>
      </c>
      <c r="W1527" t="s">
        <v>18</v>
      </c>
      <c r="X1527" s="1"/>
      <c r="Y1527" t="s">
        <v>18</v>
      </c>
      <c r="Z1527" t="s">
        <v>18</v>
      </c>
    </row>
    <row r="1528" spans="1:26" hidden="1" x14ac:dyDescent="0.4">
      <c r="A1528">
        <v>15640298712</v>
      </c>
      <c r="B1528" t="s">
        <v>16</v>
      </c>
      <c r="C1528" t="s">
        <v>28</v>
      </c>
      <c r="D1528" s="1">
        <v>35894</v>
      </c>
      <c r="E1528" s="1">
        <v>27781</v>
      </c>
      <c r="G1528" t="s">
        <v>19</v>
      </c>
      <c r="H1528">
        <v>3</v>
      </c>
      <c r="I1528" t="s">
        <v>35</v>
      </c>
      <c r="J1528" t="s">
        <v>21</v>
      </c>
      <c r="K1528" t="s">
        <v>23</v>
      </c>
      <c r="L1528" t="s">
        <v>22</v>
      </c>
      <c r="M1528">
        <v>1471</v>
      </c>
      <c r="N1528">
        <v>159</v>
      </c>
      <c r="O1528">
        <v>1312</v>
      </c>
      <c r="P1528">
        <v>100</v>
      </c>
      <c r="Q1528" s="1">
        <v>42009</v>
      </c>
      <c r="R1528" t="s">
        <v>22</v>
      </c>
      <c r="S1528">
        <v>134</v>
      </c>
      <c r="T1528">
        <v>3</v>
      </c>
      <c r="U1528" t="b">
        <v>0</v>
      </c>
      <c r="V1528" t="b">
        <v>1</v>
      </c>
      <c r="W1528" t="s">
        <v>18</v>
      </c>
      <c r="X1528" s="1"/>
      <c r="Y1528" t="s">
        <v>18</v>
      </c>
      <c r="Z1528" t="s">
        <v>18</v>
      </c>
    </row>
    <row r="1529" spans="1:26" hidden="1" x14ac:dyDescent="0.4">
      <c r="A1529">
        <v>18167861936</v>
      </c>
      <c r="B1529" t="s">
        <v>16</v>
      </c>
      <c r="C1529" t="s">
        <v>24</v>
      </c>
      <c r="D1529" s="1">
        <v>36950</v>
      </c>
      <c r="E1529" s="1">
        <v>24790</v>
      </c>
      <c r="F1529" t="s">
        <v>25</v>
      </c>
      <c r="G1529" t="s">
        <v>19</v>
      </c>
      <c r="H1529">
        <v>-1</v>
      </c>
      <c r="I1529" t="s">
        <v>39</v>
      </c>
      <c r="J1529" t="s">
        <v>31</v>
      </c>
      <c r="K1529" t="s">
        <v>24</v>
      </c>
      <c r="L1529" t="s">
        <v>22</v>
      </c>
      <c r="M1529">
        <v>3378</v>
      </c>
      <c r="N1529">
        <v>40</v>
      </c>
      <c r="O1529">
        <v>3338</v>
      </c>
      <c r="P1529">
        <v>100</v>
      </c>
      <c r="Q1529" s="1">
        <v>41817</v>
      </c>
      <c r="R1529" t="s">
        <v>22</v>
      </c>
      <c r="S1529">
        <v>638</v>
      </c>
      <c r="T1529">
        <v>1621</v>
      </c>
      <c r="U1529" t="b">
        <v>1</v>
      </c>
      <c r="V1529" t="b">
        <v>1</v>
      </c>
      <c r="W1529" t="s">
        <v>18</v>
      </c>
      <c r="X1529" s="1"/>
      <c r="Y1529" t="s">
        <v>18</v>
      </c>
      <c r="Z1529" t="s">
        <v>18</v>
      </c>
    </row>
    <row r="1530" spans="1:26" hidden="1" x14ac:dyDescent="0.4">
      <c r="A1530">
        <v>14819329327</v>
      </c>
      <c r="B1530" t="s">
        <v>16</v>
      </c>
      <c r="C1530" t="s">
        <v>17</v>
      </c>
      <c r="D1530" s="1">
        <v>37211</v>
      </c>
      <c r="E1530" s="1">
        <v>26141</v>
      </c>
      <c r="F1530" t="s">
        <v>29</v>
      </c>
      <c r="G1530" t="s">
        <v>19</v>
      </c>
      <c r="H1530">
        <v>-1</v>
      </c>
      <c r="I1530" t="s">
        <v>159</v>
      </c>
      <c r="J1530" t="s">
        <v>27</v>
      </c>
      <c r="K1530" t="s">
        <v>16</v>
      </c>
      <c r="L1530" t="s">
        <v>22</v>
      </c>
      <c r="M1530">
        <v>17</v>
      </c>
      <c r="N1530">
        <v>3</v>
      </c>
      <c r="O1530">
        <v>14</v>
      </c>
      <c r="P1530">
        <v>100</v>
      </c>
      <c r="Q1530" s="1">
        <v>42284</v>
      </c>
      <c r="R1530" t="s">
        <v>22</v>
      </c>
      <c r="S1530">
        <v>387</v>
      </c>
      <c r="T1530">
        <v>1395</v>
      </c>
      <c r="U1530" t="b">
        <v>0</v>
      </c>
      <c r="V1530" t="b">
        <v>1</v>
      </c>
      <c r="W1530" t="s">
        <v>18</v>
      </c>
      <c r="X1530" s="1"/>
      <c r="Y1530" t="s">
        <v>18</v>
      </c>
      <c r="Z1530" t="s">
        <v>18</v>
      </c>
    </row>
    <row r="1531" spans="1:26" hidden="1" x14ac:dyDescent="0.4">
      <c r="A1531">
        <v>16033877890</v>
      </c>
      <c r="B1531" t="s">
        <v>16</v>
      </c>
      <c r="C1531" t="s">
        <v>24</v>
      </c>
      <c r="D1531" s="1">
        <v>37240</v>
      </c>
      <c r="E1531" s="1">
        <v>27055</v>
      </c>
      <c r="F1531" t="s">
        <v>25</v>
      </c>
      <c r="G1531" t="s">
        <v>19</v>
      </c>
      <c r="H1531">
        <v>-1</v>
      </c>
      <c r="I1531" t="s">
        <v>366</v>
      </c>
      <c r="J1531" t="s">
        <v>38</v>
      </c>
      <c r="K1531" t="s">
        <v>16</v>
      </c>
      <c r="L1531" t="s">
        <v>22</v>
      </c>
      <c r="M1531">
        <v>14779</v>
      </c>
      <c r="N1531">
        <v>14759</v>
      </c>
      <c r="O1531">
        <v>20</v>
      </c>
      <c r="P1531">
        <v>0</v>
      </c>
      <c r="Q1531" s="1">
        <v>42885</v>
      </c>
      <c r="R1531" t="s">
        <v>22</v>
      </c>
      <c r="S1531">
        <v>3025</v>
      </c>
      <c r="T1531">
        <v>1914</v>
      </c>
      <c r="U1531" t="b">
        <v>1</v>
      </c>
      <c r="V1531" t="b">
        <v>1</v>
      </c>
      <c r="W1531" t="s">
        <v>18</v>
      </c>
      <c r="X1531" s="1"/>
      <c r="Y1531" t="s">
        <v>18</v>
      </c>
      <c r="Z1531" t="s">
        <v>18</v>
      </c>
    </row>
    <row r="1532" spans="1:26" hidden="1" x14ac:dyDescent="0.4">
      <c r="A1532">
        <v>14748119268</v>
      </c>
      <c r="B1532" t="s">
        <v>16</v>
      </c>
      <c r="C1532" t="s">
        <v>28</v>
      </c>
      <c r="D1532" s="1">
        <v>37681</v>
      </c>
      <c r="E1532" s="1">
        <v>27635</v>
      </c>
      <c r="F1532" t="s">
        <v>25</v>
      </c>
      <c r="G1532" t="s">
        <v>19</v>
      </c>
      <c r="H1532">
        <v>-1</v>
      </c>
      <c r="I1532" t="s">
        <v>215</v>
      </c>
      <c r="J1532" t="s">
        <v>31</v>
      </c>
      <c r="K1532" t="s">
        <v>24</v>
      </c>
      <c r="L1532" t="s">
        <v>22</v>
      </c>
      <c r="M1532">
        <v>95</v>
      </c>
      <c r="N1532">
        <v>26</v>
      </c>
      <c r="O1532">
        <v>69</v>
      </c>
      <c r="P1532">
        <v>100</v>
      </c>
      <c r="Q1532" s="1">
        <v>41318</v>
      </c>
      <c r="R1532" t="s">
        <v>22</v>
      </c>
      <c r="S1532">
        <v>8</v>
      </c>
      <c r="T1532">
        <v>2</v>
      </c>
      <c r="U1532" t="b">
        <v>0</v>
      </c>
      <c r="V1532" t="b">
        <v>1</v>
      </c>
      <c r="W1532" t="s">
        <v>18</v>
      </c>
      <c r="X1532" s="1"/>
      <c r="Y1532" t="s">
        <v>18</v>
      </c>
      <c r="Z1532" t="s">
        <v>18</v>
      </c>
    </row>
    <row r="1533" spans="1:26" hidden="1" x14ac:dyDescent="0.4">
      <c r="A1533">
        <v>14238659864</v>
      </c>
      <c r="B1533" t="s">
        <v>16</v>
      </c>
      <c r="C1533" t="s">
        <v>28</v>
      </c>
      <c r="D1533" s="1">
        <v>35672</v>
      </c>
      <c r="E1533" s="1">
        <v>28814</v>
      </c>
      <c r="F1533" t="s">
        <v>29</v>
      </c>
      <c r="G1533" t="s">
        <v>19</v>
      </c>
      <c r="H1533">
        <v>4</v>
      </c>
      <c r="I1533" t="s">
        <v>367</v>
      </c>
      <c r="J1533" t="s">
        <v>31</v>
      </c>
      <c r="K1533" t="s">
        <v>24</v>
      </c>
      <c r="L1533" t="s">
        <v>22</v>
      </c>
      <c r="M1533">
        <v>557</v>
      </c>
      <c r="N1533">
        <v>503</v>
      </c>
      <c r="O1533">
        <v>54</v>
      </c>
      <c r="P1533">
        <v>100</v>
      </c>
      <c r="Q1533" s="1">
        <v>42394</v>
      </c>
      <c r="R1533" t="s">
        <v>22</v>
      </c>
      <c r="S1533">
        <v>8</v>
      </c>
      <c r="T1533">
        <v>43</v>
      </c>
      <c r="U1533" t="b">
        <v>0</v>
      </c>
      <c r="V1533" t="b">
        <v>0</v>
      </c>
      <c r="W1533" t="s">
        <v>18</v>
      </c>
      <c r="X1533" s="1"/>
      <c r="Y1533" t="s">
        <v>18</v>
      </c>
      <c r="Z1533" t="s">
        <v>18</v>
      </c>
    </row>
    <row r="1534" spans="1:26" hidden="1" x14ac:dyDescent="0.4">
      <c r="A1534">
        <v>17451180525</v>
      </c>
      <c r="B1534" t="s">
        <v>16</v>
      </c>
      <c r="C1534" t="s">
        <v>28</v>
      </c>
      <c r="D1534" s="1">
        <v>38052</v>
      </c>
      <c r="E1534" s="1">
        <v>24915</v>
      </c>
      <c r="F1534" t="s">
        <v>29</v>
      </c>
      <c r="G1534" t="s">
        <v>25</v>
      </c>
      <c r="H1534">
        <v>1</v>
      </c>
      <c r="I1534" t="s">
        <v>368</v>
      </c>
      <c r="J1534" t="s">
        <v>49</v>
      </c>
      <c r="K1534" t="s">
        <v>50</v>
      </c>
      <c r="L1534" t="s">
        <v>22</v>
      </c>
      <c r="M1534">
        <v>807</v>
      </c>
      <c r="N1534">
        <v>741</v>
      </c>
      <c r="O1534">
        <v>66</v>
      </c>
      <c r="P1534">
        <v>100</v>
      </c>
      <c r="Q1534" s="1">
        <v>43162</v>
      </c>
      <c r="R1534" t="s">
        <v>22</v>
      </c>
      <c r="S1534">
        <v>66</v>
      </c>
      <c r="T1534">
        <v>23</v>
      </c>
      <c r="U1534" t="b">
        <v>0</v>
      </c>
      <c r="V1534" t="b">
        <v>1</v>
      </c>
      <c r="W1534" t="s">
        <v>18</v>
      </c>
      <c r="X1534" s="1"/>
      <c r="Y1534" t="s">
        <v>18</v>
      </c>
      <c r="Z1534" t="s">
        <v>18</v>
      </c>
    </row>
    <row r="1535" spans="1:26" hidden="1" x14ac:dyDescent="0.4">
      <c r="A1535">
        <v>13272178475</v>
      </c>
      <c r="B1535" t="s">
        <v>16</v>
      </c>
      <c r="C1535" t="s">
        <v>17</v>
      </c>
      <c r="D1535" s="1">
        <v>38257</v>
      </c>
      <c r="E1535" s="1">
        <v>25276</v>
      </c>
      <c r="F1535" t="s">
        <v>25</v>
      </c>
      <c r="G1535" t="s">
        <v>19</v>
      </c>
      <c r="H1535">
        <v>2</v>
      </c>
      <c r="I1535" t="s">
        <v>71</v>
      </c>
      <c r="J1535" t="s">
        <v>34</v>
      </c>
      <c r="K1535" t="s">
        <v>23</v>
      </c>
      <c r="L1535" t="s">
        <v>22</v>
      </c>
      <c r="M1535">
        <v>247</v>
      </c>
      <c r="N1535">
        <v>78</v>
      </c>
      <c r="O1535">
        <v>169</v>
      </c>
      <c r="P1535">
        <v>100</v>
      </c>
      <c r="Q1535" s="1">
        <v>42073</v>
      </c>
      <c r="R1535" t="s">
        <v>22</v>
      </c>
      <c r="S1535">
        <v>535</v>
      </c>
      <c r="T1535">
        <v>805</v>
      </c>
      <c r="U1535" t="b">
        <v>0</v>
      </c>
      <c r="V1535" t="b">
        <v>1</v>
      </c>
      <c r="W1535" t="s">
        <v>18</v>
      </c>
      <c r="X1535" s="1"/>
      <c r="Y1535" t="s">
        <v>18</v>
      </c>
      <c r="Z1535" t="s">
        <v>18</v>
      </c>
    </row>
    <row r="1536" spans="1:26" hidden="1" x14ac:dyDescent="0.4">
      <c r="A1536">
        <v>12806339227</v>
      </c>
      <c r="B1536" t="s">
        <v>16</v>
      </c>
      <c r="C1536" t="s">
        <v>24</v>
      </c>
      <c r="D1536" s="1">
        <v>38632</v>
      </c>
      <c r="E1536" s="1">
        <v>31423</v>
      </c>
      <c r="F1536" t="s">
        <v>25</v>
      </c>
      <c r="G1536" t="s">
        <v>19</v>
      </c>
      <c r="H1536">
        <v>-1</v>
      </c>
      <c r="I1536" t="s">
        <v>341</v>
      </c>
      <c r="J1536" t="s">
        <v>34</v>
      </c>
      <c r="K1536" t="s">
        <v>23</v>
      </c>
      <c r="L1536" t="s">
        <v>22</v>
      </c>
      <c r="M1536">
        <v>1921</v>
      </c>
      <c r="N1536">
        <v>1921</v>
      </c>
      <c r="O1536">
        <v>0</v>
      </c>
      <c r="P1536">
        <v>0</v>
      </c>
      <c r="R1536" t="s">
        <v>22</v>
      </c>
      <c r="S1536">
        <v>2180</v>
      </c>
      <c r="T1536">
        <v>643</v>
      </c>
      <c r="U1536" t="b">
        <v>1</v>
      </c>
      <c r="V1536" t="b">
        <v>1</v>
      </c>
      <c r="W1536" t="s">
        <v>18</v>
      </c>
      <c r="X1536" s="1"/>
      <c r="Y1536" t="s">
        <v>18</v>
      </c>
      <c r="Z1536" t="s">
        <v>18</v>
      </c>
    </row>
    <row r="1537" spans="1:26" hidden="1" x14ac:dyDescent="0.4">
      <c r="A1537">
        <v>11831392304</v>
      </c>
      <c r="B1537" t="s">
        <v>16</v>
      </c>
      <c r="C1537" t="s">
        <v>28</v>
      </c>
      <c r="D1537" s="1">
        <v>38761</v>
      </c>
      <c r="E1537" s="1">
        <v>29565</v>
      </c>
      <c r="F1537" t="s">
        <v>29</v>
      </c>
      <c r="G1537" t="s">
        <v>19</v>
      </c>
      <c r="H1537">
        <v>1</v>
      </c>
      <c r="I1537" t="s">
        <v>126</v>
      </c>
      <c r="J1537" t="s">
        <v>31</v>
      </c>
      <c r="K1537" t="s">
        <v>24</v>
      </c>
      <c r="L1537" t="s">
        <v>22</v>
      </c>
      <c r="M1537">
        <v>115</v>
      </c>
      <c r="N1537">
        <v>25</v>
      </c>
      <c r="O1537">
        <v>90</v>
      </c>
      <c r="P1537">
        <v>100</v>
      </c>
      <c r="Q1537" s="1">
        <v>42850</v>
      </c>
      <c r="R1537" t="s">
        <v>22</v>
      </c>
      <c r="S1537">
        <v>65</v>
      </c>
      <c r="T1537">
        <v>319</v>
      </c>
      <c r="U1537" t="b">
        <v>0</v>
      </c>
      <c r="V1537" t="b">
        <v>1</v>
      </c>
      <c r="W1537" t="s">
        <v>18</v>
      </c>
      <c r="X1537" s="1"/>
      <c r="Y1537" t="s">
        <v>18</v>
      </c>
      <c r="Z1537" t="s">
        <v>18</v>
      </c>
    </row>
    <row r="1538" spans="1:26" hidden="1" x14ac:dyDescent="0.4">
      <c r="A1538">
        <v>13746058199</v>
      </c>
      <c r="B1538" t="s">
        <v>16</v>
      </c>
      <c r="C1538" t="s">
        <v>28</v>
      </c>
      <c r="D1538" s="1">
        <v>39545</v>
      </c>
      <c r="E1538" s="1">
        <v>30196</v>
      </c>
      <c r="G1538" t="s">
        <v>25</v>
      </c>
      <c r="H1538">
        <v>-1</v>
      </c>
      <c r="I1538" t="s">
        <v>90</v>
      </c>
      <c r="J1538" t="s">
        <v>49</v>
      </c>
      <c r="K1538" t="s">
        <v>50</v>
      </c>
      <c r="L1538" t="s">
        <v>22</v>
      </c>
      <c r="M1538">
        <v>872</v>
      </c>
      <c r="N1538">
        <v>872</v>
      </c>
      <c r="O1538">
        <v>0</v>
      </c>
      <c r="P1538">
        <v>0</v>
      </c>
      <c r="R1538" t="s">
        <v>22</v>
      </c>
      <c r="S1538">
        <v>3</v>
      </c>
      <c r="T1538">
        <v>3</v>
      </c>
      <c r="U1538" t="b">
        <v>1</v>
      </c>
      <c r="V1538" t="b">
        <v>1</v>
      </c>
      <c r="W1538" t="s">
        <v>18</v>
      </c>
      <c r="X1538" s="1"/>
      <c r="Y1538" t="s">
        <v>18</v>
      </c>
      <c r="Z1538" t="s">
        <v>18</v>
      </c>
    </row>
    <row r="1539" spans="1:26" hidden="1" x14ac:dyDescent="0.4">
      <c r="A1539">
        <v>15346794320</v>
      </c>
      <c r="B1539" t="s">
        <v>16</v>
      </c>
      <c r="C1539" t="s">
        <v>24</v>
      </c>
      <c r="D1539" s="1">
        <v>39671</v>
      </c>
      <c r="E1539" s="1">
        <v>24793</v>
      </c>
      <c r="G1539" t="s">
        <v>19</v>
      </c>
      <c r="H1539">
        <v>-1</v>
      </c>
      <c r="I1539" t="s">
        <v>286</v>
      </c>
      <c r="J1539" t="s">
        <v>31</v>
      </c>
      <c r="K1539" t="s">
        <v>24</v>
      </c>
      <c r="L1539" t="s">
        <v>22</v>
      </c>
      <c r="M1539">
        <v>2183</v>
      </c>
      <c r="N1539">
        <v>1799</v>
      </c>
      <c r="O1539">
        <v>384</v>
      </c>
      <c r="P1539">
        <v>0</v>
      </c>
      <c r="Q1539" s="1">
        <v>43624</v>
      </c>
      <c r="R1539" t="s">
        <v>22</v>
      </c>
      <c r="S1539">
        <v>852</v>
      </c>
      <c r="T1539">
        <v>1475</v>
      </c>
      <c r="U1539" t="b">
        <v>0</v>
      </c>
      <c r="V1539" t="b">
        <v>1</v>
      </c>
      <c r="W1539" t="s">
        <v>18</v>
      </c>
      <c r="X1539" s="1"/>
      <c r="Y1539" t="s">
        <v>18</v>
      </c>
      <c r="Z1539" t="s">
        <v>18</v>
      </c>
    </row>
    <row r="1540" spans="1:26" hidden="1" x14ac:dyDescent="0.4">
      <c r="A1540">
        <v>11243777902</v>
      </c>
      <c r="B1540" t="s">
        <v>16</v>
      </c>
      <c r="C1540" t="s">
        <v>28</v>
      </c>
      <c r="D1540" s="1">
        <v>40190</v>
      </c>
      <c r="E1540" s="1">
        <v>32412</v>
      </c>
      <c r="G1540" t="s">
        <v>19</v>
      </c>
      <c r="H1540">
        <v>-1</v>
      </c>
      <c r="I1540" t="s">
        <v>192</v>
      </c>
      <c r="J1540" t="s">
        <v>31</v>
      </c>
      <c r="K1540" t="s">
        <v>24</v>
      </c>
      <c r="L1540" t="s">
        <v>22</v>
      </c>
      <c r="M1540">
        <v>459</v>
      </c>
      <c r="N1540">
        <v>427</v>
      </c>
      <c r="O1540">
        <v>32</v>
      </c>
      <c r="P1540">
        <v>100</v>
      </c>
      <c r="Q1540" s="1">
        <v>43203</v>
      </c>
      <c r="R1540" t="s">
        <v>22</v>
      </c>
      <c r="S1540">
        <v>8</v>
      </c>
      <c r="T1540">
        <v>32</v>
      </c>
      <c r="U1540" t="b">
        <v>0</v>
      </c>
      <c r="V1540" t="b">
        <v>1</v>
      </c>
      <c r="W1540" t="s">
        <v>18</v>
      </c>
      <c r="X1540" s="1"/>
      <c r="Y1540" t="s">
        <v>18</v>
      </c>
      <c r="Z1540" t="s">
        <v>18</v>
      </c>
    </row>
    <row r="1541" spans="1:26" hidden="1" x14ac:dyDescent="0.4">
      <c r="A1541">
        <v>11298087240</v>
      </c>
      <c r="B1541" t="s">
        <v>16</v>
      </c>
      <c r="C1541" t="s">
        <v>28</v>
      </c>
      <c r="D1541" s="1">
        <v>40075</v>
      </c>
      <c r="E1541" s="1">
        <v>33423</v>
      </c>
      <c r="G1541" t="s">
        <v>19</v>
      </c>
      <c r="H1541">
        <v>0</v>
      </c>
      <c r="I1541" t="s">
        <v>51</v>
      </c>
      <c r="J1541" t="s">
        <v>31</v>
      </c>
      <c r="K1541" t="s">
        <v>24</v>
      </c>
      <c r="L1541" t="s">
        <v>22</v>
      </c>
      <c r="M1541">
        <v>2906</v>
      </c>
      <c r="N1541">
        <v>2906</v>
      </c>
      <c r="O1541">
        <v>0</v>
      </c>
      <c r="P1541">
        <v>0</v>
      </c>
      <c r="Q1541" s="1">
        <v>42394</v>
      </c>
      <c r="R1541" t="s">
        <v>22</v>
      </c>
      <c r="S1541">
        <v>95</v>
      </c>
      <c r="T1541">
        <v>31</v>
      </c>
      <c r="U1541" t="b">
        <v>1</v>
      </c>
      <c r="V1541" t="b">
        <v>0</v>
      </c>
      <c r="W1541" t="s">
        <v>18</v>
      </c>
      <c r="X1541" s="1"/>
      <c r="Y1541" t="s">
        <v>18</v>
      </c>
      <c r="Z1541" t="s">
        <v>18</v>
      </c>
    </row>
    <row r="1542" spans="1:26" hidden="1" x14ac:dyDescent="0.4">
      <c r="A1542">
        <v>17201498246</v>
      </c>
      <c r="B1542" t="s">
        <v>16</v>
      </c>
      <c r="C1542" t="s">
        <v>17</v>
      </c>
      <c r="D1542" s="1">
        <v>40681</v>
      </c>
      <c r="E1542" s="1">
        <v>24339</v>
      </c>
      <c r="F1542" t="s">
        <v>29</v>
      </c>
      <c r="G1542" t="s">
        <v>19</v>
      </c>
      <c r="H1542">
        <v>-1</v>
      </c>
      <c r="I1542" t="s">
        <v>193</v>
      </c>
      <c r="J1542" t="s">
        <v>31</v>
      </c>
      <c r="K1542" t="s">
        <v>24</v>
      </c>
      <c r="L1542" t="s">
        <v>22</v>
      </c>
      <c r="M1542">
        <v>7004</v>
      </c>
      <c r="N1542">
        <v>113</v>
      </c>
      <c r="O1542">
        <v>6891</v>
      </c>
      <c r="P1542">
        <v>100</v>
      </c>
      <c r="Q1542" s="1">
        <v>42561</v>
      </c>
      <c r="R1542" t="s">
        <v>22</v>
      </c>
      <c r="S1542">
        <v>391</v>
      </c>
      <c r="T1542">
        <v>129</v>
      </c>
      <c r="U1542" t="b">
        <v>0</v>
      </c>
      <c r="V1542" t="b">
        <v>1</v>
      </c>
      <c r="W1542" t="s">
        <v>18</v>
      </c>
      <c r="X1542" s="1"/>
      <c r="Y1542" t="s">
        <v>18</v>
      </c>
      <c r="Z1542" t="s">
        <v>18</v>
      </c>
    </row>
    <row r="1543" spans="1:26" hidden="1" x14ac:dyDescent="0.4">
      <c r="A1543">
        <v>16345961454</v>
      </c>
      <c r="B1543" t="s">
        <v>16</v>
      </c>
      <c r="C1543" t="s">
        <v>17</v>
      </c>
      <c r="D1543" s="1">
        <v>41606</v>
      </c>
      <c r="E1543" s="1">
        <v>22683</v>
      </c>
      <c r="F1543" t="s">
        <v>25</v>
      </c>
      <c r="G1543" t="s">
        <v>19</v>
      </c>
      <c r="H1543">
        <v>-1</v>
      </c>
      <c r="I1543" t="s">
        <v>89</v>
      </c>
      <c r="J1543" t="s">
        <v>31</v>
      </c>
      <c r="K1543" t="s">
        <v>24</v>
      </c>
      <c r="L1543" t="s">
        <v>22</v>
      </c>
      <c r="M1543">
        <v>9886</v>
      </c>
      <c r="N1543">
        <v>9315</v>
      </c>
      <c r="O1543">
        <v>571</v>
      </c>
      <c r="P1543">
        <v>10</v>
      </c>
      <c r="Q1543" s="1">
        <v>43467</v>
      </c>
      <c r="R1543" t="s">
        <v>22</v>
      </c>
      <c r="S1543">
        <v>926</v>
      </c>
      <c r="T1543">
        <v>1367</v>
      </c>
      <c r="U1543" t="b">
        <v>1</v>
      </c>
      <c r="V1543" t="b">
        <v>1</v>
      </c>
      <c r="W1543" t="s">
        <v>18</v>
      </c>
      <c r="X1543" s="1"/>
      <c r="Y1543" t="s">
        <v>18</v>
      </c>
      <c r="Z1543" t="s">
        <v>18</v>
      </c>
    </row>
    <row r="1544" spans="1:26" hidden="1" x14ac:dyDescent="0.4">
      <c r="A1544">
        <v>12937590720</v>
      </c>
      <c r="B1544" t="s">
        <v>16</v>
      </c>
      <c r="C1544" t="s">
        <v>28</v>
      </c>
      <c r="D1544" s="1">
        <v>41979</v>
      </c>
      <c r="E1544" s="1">
        <v>24108</v>
      </c>
      <c r="F1544" t="s">
        <v>29</v>
      </c>
      <c r="G1544" t="s">
        <v>19</v>
      </c>
      <c r="H1544">
        <v>-1</v>
      </c>
      <c r="I1544" t="s">
        <v>35</v>
      </c>
      <c r="J1544" t="s">
        <v>21</v>
      </c>
      <c r="K1544" t="s">
        <v>23</v>
      </c>
      <c r="L1544" t="s">
        <v>22</v>
      </c>
      <c r="M1544">
        <v>250</v>
      </c>
      <c r="N1544">
        <v>250</v>
      </c>
      <c r="O1544">
        <v>0</v>
      </c>
      <c r="P1544">
        <v>0</v>
      </c>
      <c r="R1544" t="s">
        <v>22</v>
      </c>
      <c r="S1544">
        <v>34</v>
      </c>
      <c r="T1544">
        <v>1</v>
      </c>
      <c r="U1544" t="b">
        <v>0</v>
      </c>
      <c r="V1544" t="b">
        <v>1</v>
      </c>
      <c r="W1544" t="s">
        <v>18</v>
      </c>
      <c r="X1544" s="1"/>
      <c r="Y1544" t="s">
        <v>18</v>
      </c>
      <c r="Z1544" t="s">
        <v>18</v>
      </c>
    </row>
    <row r="1545" spans="1:26" hidden="1" x14ac:dyDescent="0.4">
      <c r="A1545">
        <v>15273114359</v>
      </c>
      <c r="B1545" t="s">
        <v>16</v>
      </c>
      <c r="C1545" t="s">
        <v>28</v>
      </c>
      <c r="D1545" s="1">
        <v>42493</v>
      </c>
      <c r="E1545" s="1">
        <v>26109</v>
      </c>
      <c r="F1545" t="s">
        <v>29</v>
      </c>
      <c r="G1545" t="s">
        <v>19</v>
      </c>
      <c r="H1545">
        <v>-1</v>
      </c>
      <c r="I1545" t="s">
        <v>61</v>
      </c>
      <c r="J1545" t="s">
        <v>31</v>
      </c>
      <c r="K1545" t="s">
        <v>24</v>
      </c>
      <c r="L1545" t="s">
        <v>22</v>
      </c>
      <c r="M1545">
        <v>96</v>
      </c>
      <c r="N1545">
        <v>60</v>
      </c>
      <c r="O1545">
        <v>36</v>
      </c>
      <c r="P1545">
        <v>50</v>
      </c>
      <c r="Q1545" s="1">
        <v>42494</v>
      </c>
      <c r="R1545" t="s">
        <v>22</v>
      </c>
      <c r="S1545">
        <v>1</v>
      </c>
      <c r="T1545">
        <v>1</v>
      </c>
      <c r="U1545" t="b">
        <v>1</v>
      </c>
      <c r="V1545" t="b">
        <v>0</v>
      </c>
      <c r="W1545" t="s">
        <v>18</v>
      </c>
      <c r="X1545" s="1"/>
      <c r="Y1545" t="s">
        <v>18</v>
      </c>
      <c r="Z1545" t="s">
        <v>18</v>
      </c>
    </row>
    <row r="1546" spans="1:26" hidden="1" x14ac:dyDescent="0.4">
      <c r="A1546">
        <v>14098962969</v>
      </c>
      <c r="B1546" t="s">
        <v>16</v>
      </c>
      <c r="C1546" t="s">
        <v>28</v>
      </c>
      <c r="D1546" s="1">
        <v>37753</v>
      </c>
      <c r="E1546" s="1">
        <v>28999</v>
      </c>
      <c r="F1546" t="s">
        <v>29</v>
      </c>
      <c r="G1546" t="s">
        <v>25</v>
      </c>
      <c r="H1546">
        <v>-1</v>
      </c>
      <c r="I1546" t="s">
        <v>369</v>
      </c>
      <c r="J1546" t="s">
        <v>49</v>
      </c>
      <c r="K1546" t="s">
        <v>50</v>
      </c>
      <c r="L1546" t="s">
        <v>22</v>
      </c>
      <c r="M1546">
        <v>5659</v>
      </c>
      <c r="N1546">
        <v>5564</v>
      </c>
      <c r="O1546">
        <v>95</v>
      </c>
      <c r="P1546">
        <v>100</v>
      </c>
      <c r="Q1546" s="1">
        <v>43171</v>
      </c>
      <c r="R1546" t="s">
        <v>22</v>
      </c>
      <c r="S1546">
        <v>74</v>
      </c>
      <c r="T1546">
        <v>4</v>
      </c>
      <c r="U1546" t="b">
        <v>0</v>
      </c>
      <c r="V1546" t="b">
        <v>1</v>
      </c>
      <c r="W1546" t="s">
        <v>18</v>
      </c>
      <c r="X1546" s="1"/>
      <c r="Y1546" t="s">
        <v>18</v>
      </c>
      <c r="Z1546" t="s">
        <v>18</v>
      </c>
    </row>
    <row r="1547" spans="1:26" hidden="1" x14ac:dyDescent="0.4">
      <c r="A1547">
        <v>14510062874</v>
      </c>
      <c r="B1547" t="s">
        <v>16</v>
      </c>
      <c r="C1547" t="s">
        <v>28</v>
      </c>
      <c r="D1547" s="1">
        <v>34087</v>
      </c>
      <c r="E1547" s="1">
        <v>20463</v>
      </c>
      <c r="F1547" t="s">
        <v>29</v>
      </c>
      <c r="G1547" t="s">
        <v>25</v>
      </c>
      <c r="H1547">
        <v>-1</v>
      </c>
      <c r="I1547" t="s">
        <v>70</v>
      </c>
      <c r="J1547" t="s">
        <v>49</v>
      </c>
      <c r="K1547" t="s">
        <v>50</v>
      </c>
      <c r="L1547" t="s">
        <v>22</v>
      </c>
      <c r="M1547">
        <v>172</v>
      </c>
      <c r="N1547">
        <v>75</v>
      </c>
      <c r="O1547">
        <v>97</v>
      </c>
      <c r="P1547">
        <v>100</v>
      </c>
      <c r="Q1547" s="1">
        <v>43167</v>
      </c>
      <c r="R1547" t="s">
        <v>22</v>
      </c>
      <c r="S1547">
        <v>75</v>
      </c>
      <c r="T1547">
        <v>1</v>
      </c>
      <c r="U1547" t="b">
        <v>0</v>
      </c>
      <c r="V1547" t="b">
        <v>0</v>
      </c>
      <c r="W1547" t="s">
        <v>18</v>
      </c>
      <c r="X1547" s="1"/>
      <c r="Y1547" t="s">
        <v>18</v>
      </c>
      <c r="Z1547" t="s">
        <v>18</v>
      </c>
    </row>
    <row r="1548" spans="1:26" hidden="1" x14ac:dyDescent="0.4">
      <c r="A1548">
        <v>13427528220</v>
      </c>
      <c r="B1548" t="s">
        <v>16</v>
      </c>
      <c r="C1548" t="s">
        <v>28</v>
      </c>
      <c r="D1548" s="1">
        <v>43186</v>
      </c>
      <c r="E1548" s="1">
        <v>32056</v>
      </c>
      <c r="F1548" t="s">
        <v>29</v>
      </c>
      <c r="G1548" t="s">
        <v>19</v>
      </c>
      <c r="H1548">
        <v>-1</v>
      </c>
      <c r="I1548" t="s">
        <v>47</v>
      </c>
      <c r="J1548" t="s">
        <v>42</v>
      </c>
      <c r="K1548" t="s">
        <v>23</v>
      </c>
      <c r="L1548" t="s">
        <v>22</v>
      </c>
      <c r="M1548">
        <v>95</v>
      </c>
      <c r="N1548">
        <v>95</v>
      </c>
      <c r="O1548">
        <v>0</v>
      </c>
      <c r="P1548">
        <v>0</v>
      </c>
      <c r="Q1548" s="1">
        <v>43186</v>
      </c>
      <c r="R1548" t="s">
        <v>22</v>
      </c>
      <c r="S1548">
        <v>29</v>
      </c>
      <c r="T1548">
        <v>0</v>
      </c>
      <c r="U1548" t="b">
        <v>0</v>
      </c>
      <c r="W1548" t="s">
        <v>18</v>
      </c>
      <c r="X1548" s="1"/>
      <c r="Y1548" t="s">
        <v>18</v>
      </c>
      <c r="Z1548" t="s">
        <v>18</v>
      </c>
    </row>
    <row r="1549" spans="1:26" hidden="1" x14ac:dyDescent="0.4">
      <c r="A1549">
        <v>13986807146</v>
      </c>
      <c r="B1549" t="s">
        <v>16</v>
      </c>
      <c r="C1549" t="s">
        <v>28</v>
      </c>
      <c r="D1549" s="1">
        <v>33863</v>
      </c>
      <c r="E1549" s="1">
        <v>21114</v>
      </c>
      <c r="F1549" t="s">
        <v>29</v>
      </c>
      <c r="G1549" t="s">
        <v>19</v>
      </c>
      <c r="H1549">
        <v>-1</v>
      </c>
      <c r="I1549" t="s">
        <v>62</v>
      </c>
      <c r="J1549" t="s">
        <v>49</v>
      </c>
      <c r="K1549" t="s">
        <v>50</v>
      </c>
      <c r="L1549" t="s">
        <v>22</v>
      </c>
      <c r="M1549">
        <v>1582</v>
      </c>
      <c r="N1549">
        <v>1582</v>
      </c>
      <c r="O1549">
        <v>0</v>
      </c>
      <c r="P1549">
        <v>0</v>
      </c>
      <c r="R1549" t="s">
        <v>22</v>
      </c>
      <c r="S1549">
        <v>7</v>
      </c>
      <c r="T1549">
        <v>16</v>
      </c>
      <c r="V1549" t="b">
        <v>1</v>
      </c>
      <c r="W1549" t="s">
        <v>18</v>
      </c>
      <c r="X1549" s="1"/>
      <c r="Y1549" t="s">
        <v>18</v>
      </c>
      <c r="Z1549" t="s">
        <v>18</v>
      </c>
    </row>
    <row r="1550" spans="1:26" hidden="1" x14ac:dyDescent="0.4">
      <c r="A1550">
        <v>13663733500</v>
      </c>
      <c r="B1550" t="s">
        <v>16</v>
      </c>
      <c r="C1550" t="s">
        <v>17</v>
      </c>
      <c r="D1550" s="1">
        <v>33789</v>
      </c>
      <c r="E1550" s="1">
        <v>24388</v>
      </c>
      <c r="F1550" t="s">
        <v>25</v>
      </c>
      <c r="G1550" t="s">
        <v>19</v>
      </c>
      <c r="H1550">
        <v>-1</v>
      </c>
      <c r="I1550" t="s">
        <v>294</v>
      </c>
      <c r="J1550" t="s">
        <v>34</v>
      </c>
      <c r="K1550" t="s">
        <v>23</v>
      </c>
      <c r="L1550" t="s">
        <v>18</v>
      </c>
      <c r="M1550">
        <v>7040</v>
      </c>
      <c r="N1550">
        <v>7040</v>
      </c>
      <c r="O1550">
        <v>0</v>
      </c>
      <c r="P1550">
        <v>0</v>
      </c>
      <c r="R1550" t="s">
        <v>22</v>
      </c>
      <c r="S1550">
        <v>566</v>
      </c>
      <c r="T1550">
        <v>23</v>
      </c>
      <c r="U1550" t="b">
        <v>0</v>
      </c>
      <c r="V1550" t="b">
        <v>1</v>
      </c>
      <c r="W1550" t="s">
        <v>18</v>
      </c>
      <c r="X1550" s="1"/>
      <c r="Y1550" t="s">
        <v>18</v>
      </c>
      <c r="Z1550" t="s">
        <v>18</v>
      </c>
    </row>
    <row r="1551" spans="1:26" hidden="1" x14ac:dyDescent="0.4">
      <c r="A1551">
        <v>15187824587</v>
      </c>
      <c r="B1551" t="s">
        <v>16</v>
      </c>
      <c r="C1551" t="s">
        <v>24</v>
      </c>
      <c r="D1551" s="1">
        <v>33754</v>
      </c>
      <c r="E1551" s="1">
        <v>18965</v>
      </c>
      <c r="F1551" t="s">
        <v>29</v>
      </c>
      <c r="G1551" t="s">
        <v>19</v>
      </c>
      <c r="H1551">
        <v>3</v>
      </c>
      <c r="I1551" t="s">
        <v>370</v>
      </c>
      <c r="J1551" t="s">
        <v>64</v>
      </c>
      <c r="K1551" t="s">
        <v>23</v>
      </c>
      <c r="L1551" t="s">
        <v>22</v>
      </c>
      <c r="M1551">
        <v>11406</v>
      </c>
      <c r="N1551">
        <v>10051</v>
      </c>
      <c r="O1551">
        <v>1355</v>
      </c>
      <c r="P1551">
        <v>70</v>
      </c>
      <c r="Q1551" s="1">
        <v>43536</v>
      </c>
      <c r="R1551" t="s">
        <v>22</v>
      </c>
      <c r="S1551">
        <v>2652</v>
      </c>
      <c r="T1551">
        <v>851</v>
      </c>
      <c r="U1551" t="b">
        <v>1</v>
      </c>
      <c r="V1551" t="b">
        <v>1</v>
      </c>
      <c r="W1551" t="s">
        <v>18</v>
      </c>
      <c r="X1551" s="1"/>
      <c r="Y1551" t="s">
        <v>18</v>
      </c>
      <c r="Z1551" t="s">
        <v>18</v>
      </c>
    </row>
    <row r="1552" spans="1:26" hidden="1" x14ac:dyDescent="0.4">
      <c r="A1552">
        <v>15119767583</v>
      </c>
      <c r="B1552" t="s">
        <v>16</v>
      </c>
      <c r="C1552" t="s">
        <v>28</v>
      </c>
      <c r="D1552" s="1">
        <v>36207</v>
      </c>
      <c r="E1552" s="1">
        <v>27989</v>
      </c>
      <c r="F1552" t="s">
        <v>29</v>
      </c>
      <c r="G1552" t="s">
        <v>19</v>
      </c>
      <c r="H1552">
        <v>4</v>
      </c>
      <c r="I1552" t="s">
        <v>20</v>
      </c>
      <c r="J1552" t="s">
        <v>21</v>
      </c>
      <c r="K1552" t="s">
        <v>23</v>
      </c>
      <c r="L1552" t="s">
        <v>22</v>
      </c>
      <c r="M1552">
        <v>1097</v>
      </c>
      <c r="N1552">
        <v>1097</v>
      </c>
      <c r="O1552">
        <v>0</v>
      </c>
      <c r="P1552">
        <v>0</v>
      </c>
      <c r="R1552" t="s">
        <v>22</v>
      </c>
      <c r="S1552">
        <v>2</v>
      </c>
      <c r="T1552">
        <v>100</v>
      </c>
      <c r="U1552" t="b">
        <v>0</v>
      </c>
      <c r="V1552" t="b">
        <v>1</v>
      </c>
      <c r="W1552" t="s">
        <v>18</v>
      </c>
      <c r="X1552" s="1"/>
      <c r="Y1552" t="s">
        <v>18</v>
      </c>
      <c r="Z1552" t="s">
        <v>18</v>
      </c>
    </row>
    <row r="1553" spans="1:26" hidden="1" x14ac:dyDescent="0.4">
      <c r="A1553">
        <v>14870282539</v>
      </c>
      <c r="B1553" t="s">
        <v>16</v>
      </c>
      <c r="C1553" t="s">
        <v>28</v>
      </c>
      <c r="D1553" s="1">
        <v>36253</v>
      </c>
      <c r="E1553" s="1">
        <v>29176</v>
      </c>
      <c r="F1553" t="s">
        <v>25</v>
      </c>
      <c r="G1553" t="s">
        <v>19</v>
      </c>
      <c r="H1553">
        <v>-1</v>
      </c>
      <c r="I1553" t="s">
        <v>213</v>
      </c>
      <c r="J1553" t="s">
        <v>31</v>
      </c>
      <c r="K1553" t="s">
        <v>24</v>
      </c>
      <c r="L1553" t="s">
        <v>22</v>
      </c>
      <c r="M1553">
        <v>601</v>
      </c>
      <c r="N1553">
        <v>373</v>
      </c>
      <c r="O1553">
        <v>228</v>
      </c>
      <c r="P1553">
        <v>100</v>
      </c>
      <c r="Q1553" s="1">
        <v>41398</v>
      </c>
      <c r="R1553" t="s">
        <v>22</v>
      </c>
      <c r="S1553">
        <v>6</v>
      </c>
      <c r="T1553">
        <v>1</v>
      </c>
      <c r="U1553" t="b">
        <v>0</v>
      </c>
      <c r="V1553" t="b">
        <v>1</v>
      </c>
      <c r="W1553" t="s">
        <v>18</v>
      </c>
      <c r="X1553" s="1"/>
      <c r="Y1553" t="s">
        <v>18</v>
      </c>
      <c r="Z1553" t="s">
        <v>18</v>
      </c>
    </row>
    <row r="1554" spans="1:26" hidden="1" x14ac:dyDescent="0.4">
      <c r="A1554">
        <v>15436819993</v>
      </c>
      <c r="B1554" t="s">
        <v>16</v>
      </c>
      <c r="C1554" t="s">
        <v>28</v>
      </c>
      <c r="D1554" s="1">
        <v>36584</v>
      </c>
      <c r="E1554" s="1">
        <v>28657</v>
      </c>
      <c r="F1554" t="s">
        <v>29</v>
      </c>
      <c r="G1554" t="s">
        <v>19</v>
      </c>
      <c r="H1554">
        <v>2</v>
      </c>
      <c r="I1554" t="s">
        <v>371</v>
      </c>
      <c r="J1554" t="s">
        <v>42</v>
      </c>
      <c r="K1554" t="s">
        <v>23</v>
      </c>
      <c r="L1554" t="s">
        <v>22</v>
      </c>
      <c r="M1554">
        <v>2130</v>
      </c>
      <c r="N1554">
        <v>2130</v>
      </c>
      <c r="O1554">
        <v>0</v>
      </c>
      <c r="P1554">
        <v>0</v>
      </c>
      <c r="R1554" t="s">
        <v>22</v>
      </c>
      <c r="S1554">
        <v>31</v>
      </c>
      <c r="T1554">
        <v>5</v>
      </c>
      <c r="U1554" t="b">
        <v>0</v>
      </c>
      <c r="V1554" t="b">
        <v>0</v>
      </c>
      <c r="W1554" t="s">
        <v>18</v>
      </c>
      <c r="X1554" s="1"/>
      <c r="Y1554" t="s">
        <v>18</v>
      </c>
      <c r="Z1554" t="s">
        <v>18</v>
      </c>
    </row>
    <row r="1555" spans="1:26" hidden="1" x14ac:dyDescent="0.4">
      <c r="A1555">
        <v>12352153338</v>
      </c>
      <c r="B1555" t="s">
        <v>16</v>
      </c>
      <c r="C1555" t="s">
        <v>24</v>
      </c>
      <c r="D1555" s="1">
        <v>36585</v>
      </c>
      <c r="E1555" s="1">
        <v>28933</v>
      </c>
      <c r="F1555" t="s">
        <v>25</v>
      </c>
      <c r="G1555" t="s">
        <v>25</v>
      </c>
      <c r="H1555">
        <v>2</v>
      </c>
      <c r="I1555" t="s">
        <v>372</v>
      </c>
      <c r="J1555" t="s">
        <v>49</v>
      </c>
      <c r="K1555" t="s">
        <v>50</v>
      </c>
      <c r="L1555" t="s">
        <v>22</v>
      </c>
      <c r="M1555">
        <v>31433</v>
      </c>
      <c r="N1555">
        <v>31338</v>
      </c>
      <c r="O1555">
        <v>95</v>
      </c>
      <c r="P1555">
        <v>0</v>
      </c>
      <c r="Q1555" s="1">
        <v>42011</v>
      </c>
      <c r="R1555" t="s">
        <v>22</v>
      </c>
      <c r="S1555">
        <v>2017</v>
      </c>
      <c r="T1555">
        <v>1163</v>
      </c>
      <c r="U1555" t="b">
        <v>0</v>
      </c>
      <c r="V1555" t="b">
        <v>1</v>
      </c>
      <c r="W1555" t="s">
        <v>18</v>
      </c>
      <c r="X1555" s="1"/>
      <c r="Y1555" t="s">
        <v>18</v>
      </c>
      <c r="Z1555" t="s">
        <v>18</v>
      </c>
    </row>
    <row r="1556" spans="1:26" hidden="1" x14ac:dyDescent="0.4">
      <c r="A1556">
        <v>18549866285</v>
      </c>
      <c r="B1556" t="s">
        <v>16</v>
      </c>
      <c r="C1556" t="s">
        <v>28</v>
      </c>
      <c r="D1556" s="1">
        <v>37173</v>
      </c>
      <c r="E1556" s="1">
        <v>27395</v>
      </c>
      <c r="F1556" t="s">
        <v>29</v>
      </c>
      <c r="G1556" t="s">
        <v>19</v>
      </c>
      <c r="H1556">
        <v>0</v>
      </c>
      <c r="I1556" t="s">
        <v>104</v>
      </c>
      <c r="J1556" t="s">
        <v>31</v>
      </c>
      <c r="K1556" t="s">
        <v>24</v>
      </c>
      <c r="L1556" t="s">
        <v>22</v>
      </c>
      <c r="M1556">
        <v>267</v>
      </c>
      <c r="N1556">
        <v>181</v>
      </c>
      <c r="O1556">
        <v>86</v>
      </c>
      <c r="P1556">
        <v>100</v>
      </c>
      <c r="Q1556" s="1">
        <v>42196</v>
      </c>
      <c r="R1556" t="s">
        <v>22</v>
      </c>
      <c r="S1556">
        <v>17</v>
      </c>
      <c r="T1556">
        <v>3</v>
      </c>
      <c r="U1556" t="b">
        <v>0</v>
      </c>
      <c r="V1556" t="b">
        <v>0</v>
      </c>
      <c r="W1556" t="s">
        <v>18</v>
      </c>
      <c r="X1556" s="1"/>
      <c r="Y1556" t="s">
        <v>18</v>
      </c>
      <c r="Z1556" t="s">
        <v>18</v>
      </c>
    </row>
    <row r="1557" spans="1:26" hidden="1" x14ac:dyDescent="0.4">
      <c r="A1557">
        <v>14067376692</v>
      </c>
      <c r="B1557" t="s">
        <v>16</v>
      </c>
      <c r="C1557" t="s">
        <v>28</v>
      </c>
      <c r="D1557" s="1">
        <v>38153</v>
      </c>
      <c r="E1557" s="1">
        <v>31549</v>
      </c>
      <c r="F1557" t="s">
        <v>25</v>
      </c>
      <c r="G1557" t="s">
        <v>25</v>
      </c>
      <c r="H1557">
        <v>-1</v>
      </c>
      <c r="I1557" t="s">
        <v>70</v>
      </c>
      <c r="J1557" t="s">
        <v>49</v>
      </c>
      <c r="K1557" t="s">
        <v>50</v>
      </c>
      <c r="L1557" t="s">
        <v>22</v>
      </c>
      <c r="M1557">
        <v>1484</v>
      </c>
      <c r="N1557">
        <v>36</v>
      </c>
      <c r="O1557">
        <v>1448</v>
      </c>
      <c r="P1557">
        <v>100</v>
      </c>
      <c r="Q1557" s="1">
        <v>43144</v>
      </c>
      <c r="R1557" t="s">
        <v>22</v>
      </c>
      <c r="S1557">
        <v>98</v>
      </c>
      <c r="T1557">
        <v>6</v>
      </c>
      <c r="U1557" t="b">
        <v>0</v>
      </c>
      <c r="V1557" t="b">
        <v>1</v>
      </c>
      <c r="W1557" t="s">
        <v>18</v>
      </c>
      <c r="X1557" s="1"/>
      <c r="Y1557" t="s">
        <v>18</v>
      </c>
      <c r="Z1557" t="s">
        <v>18</v>
      </c>
    </row>
    <row r="1558" spans="1:26" hidden="1" x14ac:dyDescent="0.4">
      <c r="A1558">
        <v>12621461210</v>
      </c>
      <c r="B1558" t="s">
        <v>16</v>
      </c>
      <c r="C1558" t="s">
        <v>28</v>
      </c>
      <c r="D1558" s="1">
        <v>40688</v>
      </c>
      <c r="E1558" s="1">
        <v>26591</v>
      </c>
      <c r="F1558" t="s">
        <v>29</v>
      </c>
      <c r="G1558" t="s">
        <v>19</v>
      </c>
      <c r="H1558">
        <v>-1</v>
      </c>
      <c r="I1558" t="s">
        <v>103</v>
      </c>
      <c r="J1558" t="s">
        <v>64</v>
      </c>
      <c r="K1558" t="s">
        <v>23</v>
      </c>
      <c r="L1558" t="s">
        <v>22</v>
      </c>
      <c r="M1558">
        <v>150</v>
      </c>
      <c r="N1558">
        <v>11</v>
      </c>
      <c r="O1558">
        <v>139</v>
      </c>
      <c r="P1558">
        <v>100</v>
      </c>
      <c r="Q1558" s="1">
        <v>43349</v>
      </c>
      <c r="R1558" t="s">
        <v>22</v>
      </c>
      <c r="S1558">
        <v>21</v>
      </c>
      <c r="T1558">
        <v>2</v>
      </c>
      <c r="U1558" t="b">
        <v>0</v>
      </c>
      <c r="V1558" t="b">
        <v>1</v>
      </c>
      <c r="W1558" t="s">
        <v>18</v>
      </c>
      <c r="X1558" s="1"/>
      <c r="Y1558" t="s">
        <v>18</v>
      </c>
      <c r="Z1558" t="s">
        <v>18</v>
      </c>
    </row>
    <row r="1559" spans="1:26" hidden="1" x14ac:dyDescent="0.4">
      <c r="A1559">
        <v>11181996992</v>
      </c>
      <c r="B1559" t="s">
        <v>16</v>
      </c>
      <c r="C1559" t="s">
        <v>17</v>
      </c>
      <c r="D1559" s="1">
        <v>40696</v>
      </c>
      <c r="E1559" s="1">
        <v>31941</v>
      </c>
      <c r="F1559" t="s">
        <v>25</v>
      </c>
      <c r="G1559" t="s">
        <v>19</v>
      </c>
      <c r="H1559">
        <v>1</v>
      </c>
      <c r="I1559" t="s">
        <v>111</v>
      </c>
      <c r="J1559" t="s">
        <v>58</v>
      </c>
      <c r="K1559" t="s">
        <v>16</v>
      </c>
      <c r="L1559" t="s">
        <v>22</v>
      </c>
      <c r="M1559">
        <v>3665</v>
      </c>
      <c r="N1559">
        <v>3632</v>
      </c>
      <c r="O1559">
        <v>33</v>
      </c>
      <c r="P1559">
        <v>0</v>
      </c>
      <c r="Q1559" s="1">
        <v>43075</v>
      </c>
      <c r="R1559" t="s">
        <v>22</v>
      </c>
      <c r="S1559">
        <v>928</v>
      </c>
      <c r="T1559">
        <v>1351</v>
      </c>
      <c r="U1559" t="b">
        <v>1</v>
      </c>
      <c r="V1559" t="b">
        <v>1</v>
      </c>
      <c r="W1559" t="s">
        <v>18</v>
      </c>
      <c r="X1559" s="1"/>
      <c r="Y1559" t="s">
        <v>18</v>
      </c>
      <c r="Z1559" t="s">
        <v>18</v>
      </c>
    </row>
    <row r="1560" spans="1:26" hidden="1" x14ac:dyDescent="0.4">
      <c r="A1560">
        <v>16207410750</v>
      </c>
      <c r="B1560" t="s">
        <v>16</v>
      </c>
      <c r="C1560" t="s">
        <v>17</v>
      </c>
      <c r="D1560" s="1">
        <v>40784</v>
      </c>
      <c r="E1560" s="1">
        <v>33895</v>
      </c>
      <c r="F1560" t="s">
        <v>25</v>
      </c>
      <c r="G1560" t="s">
        <v>19</v>
      </c>
      <c r="H1560">
        <v>-1</v>
      </c>
      <c r="I1560" t="s">
        <v>20</v>
      </c>
      <c r="J1560" t="s">
        <v>21</v>
      </c>
      <c r="K1560" t="s">
        <v>23</v>
      </c>
      <c r="L1560" t="s">
        <v>22</v>
      </c>
      <c r="M1560">
        <v>4041</v>
      </c>
      <c r="N1560">
        <v>4041</v>
      </c>
      <c r="O1560">
        <v>0</v>
      </c>
      <c r="P1560">
        <v>0</v>
      </c>
      <c r="Q1560" s="1">
        <v>41891</v>
      </c>
      <c r="R1560" t="s">
        <v>22</v>
      </c>
      <c r="S1560">
        <v>501</v>
      </c>
      <c r="T1560">
        <v>829</v>
      </c>
      <c r="U1560" t="b">
        <v>1</v>
      </c>
      <c r="V1560" t="b">
        <v>1</v>
      </c>
      <c r="W1560" t="s">
        <v>18</v>
      </c>
      <c r="X1560" s="1"/>
      <c r="Y1560" t="s">
        <v>18</v>
      </c>
      <c r="Z1560" t="s">
        <v>18</v>
      </c>
    </row>
    <row r="1561" spans="1:26" hidden="1" x14ac:dyDescent="0.4">
      <c r="A1561">
        <v>12789888091</v>
      </c>
      <c r="B1561" t="s">
        <v>16</v>
      </c>
      <c r="C1561" t="s">
        <v>17</v>
      </c>
      <c r="D1561" s="1">
        <v>41551</v>
      </c>
      <c r="E1561" s="1">
        <v>30927</v>
      </c>
      <c r="F1561" t="s">
        <v>29</v>
      </c>
      <c r="G1561" t="s">
        <v>19</v>
      </c>
      <c r="H1561">
        <v>-1</v>
      </c>
      <c r="I1561" t="s">
        <v>129</v>
      </c>
      <c r="J1561" t="s">
        <v>38</v>
      </c>
      <c r="K1561" t="s">
        <v>16</v>
      </c>
      <c r="L1561" t="s">
        <v>22</v>
      </c>
      <c r="M1561">
        <v>1772</v>
      </c>
      <c r="N1561">
        <v>395</v>
      </c>
      <c r="O1561">
        <v>1377</v>
      </c>
      <c r="P1561">
        <v>90</v>
      </c>
      <c r="Q1561" s="1">
        <v>42701</v>
      </c>
      <c r="R1561" t="s">
        <v>22</v>
      </c>
      <c r="S1561">
        <v>119</v>
      </c>
      <c r="T1561">
        <v>1270</v>
      </c>
      <c r="U1561" t="b">
        <v>0</v>
      </c>
      <c r="V1561" t="b">
        <v>1</v>
      </c>
      <c r="W1561" t="s">
        <v>18</v>
      </c>
      <c r="X1561" s="1"/>
      <c r="Y1561" t="s">
        <v>18</v>
      </c>
      <c r="Z1561" t="s">
        <v>18</v>
      </c>
    </row>
    <row r="1562" spans="1:26" hidden="1" x14ac:dyDescent="0.4">
      <c r="A1562">
        <v>18909774923</v>
      </c>
      <c r="B1562" t="s">
        <v>16</v>
      </c>
      <c r="C1562" t="s">
        <v>17</v>
      </c>
      <c r="D1562" s="1">
        <v>41691</v>
      </c>
      <c r="E1562" s="1">
        <v>32755</v>
      </c>
      <c r="F1562" t="s">
        <v>25</v>
      </c>
      <c r="G1562" t="s">
        <v>19</v>
      </c>
      <c r="H1562">
        <v>1</v>
      </c>
      <c r="I1562" t="s">
        <v>111</v>
      </c>
      <c r="J1562" t="s">
        <v>58</v>
      </c>
      <c r="K1562" t="s">
        <v>16</v>
      </c>
      <c r="L1562" t="s">
        <v>22</v>
      </c>
      <c r="M1562">
        <v>734</v>
      </c>
      <c r="N1562">
        <v>734</v>
      </c>
      <c r="O1562">
        <v>0</v>
      </c>
      <c r="P1562">
        <v>0</v>
      </c>
      <c r="Q1562" s="1">
        <v>41691</v>
      </c>
      <c r="R1562" t="s">
        <v>22</v>
      </c>
      <c r="S1562">
        <v>340</v>
      </c>
      <c r="T1562">
        <v>749</v>
      </c>
      <c r="U1562" t="b">
        <v>1</v>
      </c>
      <c r="V1562" t="b">
        <v>1</v>
      </c>
      <c r="W1562" t="s">
        <v>18</v>
      </c>
      <c r="X1562" s="1"/>
      <c r="Y1562" t="s">
        <v>18</v>
      </c>
      <c r="Z1562" t="s">
        <v>18</v>
      </c>
    </row>
    <row r="1563" spans="1:26" hidden="1" x14ac:dyDescent="0.4">
      <c r="A1563">
        <v>17093916999</v>
      </c>
      <c r="B1563" t="s">
        <v>16</v>
      </c>
      <c r="C1563" t="s">
        <v>28</v>
      </c>
      <c r="D1563" s="1">
        <v>41785</v>
      </c>
      <c r="E1563" s="1">
        <v>26255</v>
      </c>
      <c r="F1563" t="s">
        <v>25</v>
      </c>
      <c r="G1563" t="s">
        <v>19</v>
      </c>
      <c r="H1563">
        <v>-1</v>
      </c>
      <c r="I1563" t="s">
        <v>103</v>
      </c>
      <c r="J1563" t="s">
        <v>64</v>
      </c>
      <c r="K1563" t="s">
        <v>23</v>
      </c>
      <c r="L1563" t="s">
        <v>22</v>
      </c>
      <c r="M1563">
        <v>2329</v>
      </c>
      <c r="N1563">
        <v>2329</v>
      </c>
      <c r="O1563">
        <v>0</v>
      </c>
      <c r="P1563">
        <v>0</v>
      </c>
      <c r="Q1563" s="1">
        <v>41785</v>
      </c>
      <c r="R1563" t="s">
        <v>22</v>
      </c>
      <c r="S1563">
        <v>163</v>
      </c>
      <c r="T1563">
        <v>33</v>
      </c>
      <c r="U1563" t="b">
        <v>0</v>
      </c>
      <c r="V1563" t="b">
        <v>1</v>
      </c>
      <c r="W1563" t="s">
        <v>18</v>
      </c>
      <c r="X1563" s="1"/>
      <c r="Y1563" t="s">
        <v>18</v>
      </c>
      <c r="Z1563" t="s">
        <v>18</v>
      </c>
    </row>
    <row r="1564" spans="1:26" hidden="1" x14ac:dyDescent="0.4">
      <c r="A1564">
        <v>14436708154</v>
      </c>
      <c r="B1564" t="s">
        <v>16</v>
      </c>
      <c r="C1564" t="s">
        <v>28</v>
      </c>
      <c r="D1564" s="1">
        <v>41962</v>
      </c>
      <c r="E1564" s="1">
        <v>28615</v>
      </c>
      <c r="F1564" t="s">
        <v>25</v>
      </c>
      <c r="G1564" t="s">
        <v>19</v>
      </c>
      <c r="H1564">
        <v>4</v>
      </c>
      <c r="I1564" t="s">
        <v>37</v>
      </c>
      <c r="J1564" t="s">
        <v>38</v>
      </c>
      <c r="K1564" t="s">
        <v>16</v>
      </c>
      <c r="L1564" t="s">
        <v>22</v>
      </c>
      <c r="M1564">
        <v>38</v>
      </c>
      <c r="N1564">
        <v>6</v>
      </c>
      <c r="O1564">
        <v>32</v>
      </c>
      <c r="P1564">
        <v>100</v>
      </c>
      <c r="Q1564" s="1">
        <v>41964</v>
      </c>
      <c r="R1564" t="s">
        <v>22</v>
      </c>
      <c r="S1564">
        <v>91</v>
      </c>
      <c r="T1564">
        <v>19</v>
      </c>
      <c r="U1564" t="b">
        <v>0</v>
      </c>
      <c r="V1564" t="b">
        <v>1</v>
      </c>
      <c r="W1564" t="s">
        <v>18</v>
      </c>
      <c r="X1564" s="1"/>
      <c r="Y1564" t="s">
        <v>18</v>
      </c>
      <c r="Z1564" t="s">
        <v>18</v>
      </c>
    </row>
    <row r="1565" spans="1:26" hidden="1" x14ac:dyDescent="0.4">
      <c r="A1565">
        <v>11527150277</v>
      </c>
      <c r="B1565" t="s">
        <v>16</v>
      </c>
      <c r="C1565" t="s">
        <v>24</v>
      </c>
      <c r="D1565" s="1">
        <v>42345</v>
      </c>
      <c r="E1565" s="1">
        <v>34197</v>
      </c>
      <c r="F1565" t="s">
        <v>25</v>
      </c>
      <c r="G1565" t="s">
        <v>19</v>
      </c>
      <c r="H1565">
        <v>-1</v>
      </c>
      <c r="I1565" t="s">
        <v>88</v>
      </c>
      <c r="J1565" t="s">
        <v>31</v>
      </c>
      <c r="K1565" t="s">
        <v>24</v>
      </c>
      <c r="L1565" t="s">
        <v>22</v>
      </c>
      <c r="M1565">
        <v>16170</v>
      </c>
      <c r="N1565">
        <v>16023</v>
      </c>
      <c r="O1565">
        <v>147</v>
      </c>
      <c r="P1565">
        <v>0</v>
      </c>
      <c r="Q1565" s="1">
        <v>43556</v>
      </c>
      <c r="R1565" t="s">
        <v>22</v>
      </c>
      <c r="S1565">
        <v>1807</v>
      </c>
      <c r="T1565">
        <v>1333</v>
      </c>
      <c r="U1565" t="b">
        <v>1</v>
      </c>
      <c r="V1565" t="b">
        <v>1</v>
      </c>
      <c r="W1565" t="s">
        <v>18</v>
      </c>
      <c r="X1565" s="1"/>
      <c r="Y1565" t="s">
        <v>18</v>
      </c>
      <c r="Z1565" t="s">
        <v>18</v>
      </c>
    </row>
    <row r="1566" spans="1:26" hidden="1" x14ac:dyDescent="0.4">
      <c r="A1566">
        <v>16497498118</v>
      </c>
      <c r="B1566" t="s">
        <v>16</v>
      </c>
      <c r="C1566" t="s">
        <v>24</v>
      </c>
      <c r="D1566" s="1">
        <v>42977</v>
      </c>
      <c r="E1566" s="1">
        <v>29478</v>
      </c>
      <c r="F1566" t="s">
        <v>29</v>
      </c>
      <c r="G1566" t="s">
        <v>19</v>
      </c>
      <c r="H1566">
        <v>-1</v>
      </c>
      <c r="I1566" t="s">
        <v>105</v>
      </c>
      <c r="J1566" t="s">
        <v>31</v>
      </c>
      <c r="K1566" t="s">
        <v>24</v>
      </c>
      <c r="L1566" t="s">
        <v>22</v>
      </c>
      <c r="M1566">
        <v>2242</v>
      </c>
      <c r="N1566">
        <v>2151</v>
      </c>
      <c r="O1566">
        <v>91</v>
      </c>
      <c r="P1566">
        <v>100</v>
      </c>
      <c r="Q1566" s="1">
        <v>42978</v>
      </c>
      <c r="R1566" t="s">
        <v>22</v>
      </c>
      <c r="S1566">
        <v>770</v>
      </c>
      <c r="T1566">
        <v>2518</v>
      </c>
      <c r="U1566" t="b">
        <v>1</v>
      </c>
      <c r="V1566" t="b">
        <v>1</v>
      </c>
      <c r="W1566" t="s">
        <v>18</v>
      </c>
      <c r="X1566" s="1"/>
      <c r="Y1566" t="s">
        <v>18</v>
      </c>
      <c r="Z1566" t="s">
        <v>18</v>
      </c>
    </row>
    <row r="1567" spans="1:26" hidden="1" x14ac:dyDescent="0.4">
      <c r="A1567">
        <v>16365376429</v>
      </c>
      <c r="B1567" t="s">
        <v>16</v>
      </c>
      <c r="C1567" t="s">
        <v>17</v>
      </c>
      <c r="D1567" s="1">
        <v>33766</v>
      </c>
      <c r="E1567" s="1">
        <v>23908</v>
      </c>
      <c r="F1567" t="s">
        <v>25</v>
      </c>
      <c r="G1567" t="s">
        <v>25</v>
      </c>
      <c r="H1567">
        <v>3</v>
      </c>
      <c r="I1567" t="s">
        <v>126</v>
      </c>
      <c r="J1567" t="s">
        <v>31</v>
      </c>
      <c r="K1567" t="s">
        <v>24</v>
      </c>
      <c r="L1567" t="s">
        <v>22</v>
      </c>
      <c r="M1567">
        <v>732</v>
      </c>
      <c r="N1567">
        <v>642</v>
      </c>
      <c r="O1567">
        <v>90</v>
      </c>
      <c r="P1567">
        <v>30</v>
      </c>
      <c r="Q1567" s="1">
        <v>41986</v>
      </c>
      <c r="R1567" t="s">
        <v>22</v>
      </c>
      <c r="S1567">
        <v>295</v>
      </c>
      <c r="T1567">
        <v>64</v>
      </c>
      <c r="U1567" t="b">
        <v>0</v>
      </c>
      <c r="V1567" t="b">
        <v>0</v>
      </c>
      <c r="W1567" t="s">
        <v>18</v>
      </c>
      <c r="X1567" s="1"/>
      <c r="Y1567" t="s">
        <v>18</v>
      </c>
      <c r="Z1567" t="s">
        <v>18</v>
      </c>
    </row>
    <row r="1568" spans="1:26" hidden="1" x14ac:dyDescent="0.4">
      <c r="A1568">
        <v>10762231238</v>
      </c>
      <c r="B1568" t="s">
        <v>16</v>
      </c>
      <c r="C1568" t="s">
        <v>17</v>
      </c>
      <c r="D1568" s="1">
        <v>33707</v>
      </c>
      <c r="E1568" s="1">
        <v>22316</v>
      </c>
      <c r="F1568" t="s">
        <v>25</v>
      </c>
      <c r="G1568" t="s">
        <v>19</v>
      </c>
      <c r="H1568">
        <v>3</v>
      </c>
      <c r="I1568" t="s">
        <v>71</v>
      </c>
      <c r="J1568" t="s">
        <v>34</v>
      </c>
      <c r="K1568" t="s">
        <v>23</v>
      </c>
      <c r="L1568" t="s">
        <v>22</v>
      </c>
      <c r="M1568">
        <v>8685</v>
      </c>
      <c r="N1568">
        <v>6609</v>
      </c>
      <c r="O1568">
        <v>2076</v>
      </c>
      <c r="P1568">
        <v>60</v>
      </c>
      <c r="Q1568" s="1">
        <v>43221</v>
      </c>
      <c r="R1568" t="s">
        <v>22</v>
      </c>
      <c r="S1568">
        <v>604</v>
      </c>
      <c r="T1568">
        <v>851</v>
      </c>
      <c r="U1568" t="b">
        <v>1</v>
      </c>
      <c r="V1568" t="b">
        <v>1</v>
      </c>
      <c r="W1568" t="s">
        <v>18</v>
      </c>
      <c r="X1568" s="1"/>
      <c r="Y1568" t="s">
        <v>18</v>
      </c>
      <c r="Z1568" t="s">
        <v>18</v>
      </c>
    </row>
    <row r="1569" spans="1:26" hidden="1" x14ac:dyDescent="0.4">
      <c r="A1569">
        <v>11155685212</v>
      </c>
      <c r="B1569" t="s">
        <v>16</v>
      </c>
      <c r="C1569" t="s">
        <v>24</v>
      </c>
      <c r="D1569" s="1">
        <v>33842</v>
      </c>
      <c r="E1569" s="1">
        <v>25235</v>
      </c>
      <c r="F1569" t="s">
        <v>25</v>
      </c>
      <c r="G1569" t="s">
        <v>19</v>
      </c>
      <c r="H1569">
        <v>1</v>
      </c>
      <c r="I1569" t="s">
        <v>121</v>
      </c>
      <c r="J1569" t="s">
        <v>42</v>
      </c>
      <c r="K1569" t="s">
        <v>23</v>
      </c>
      <c r="L1569" t="s">
        <v>18</v>
      </c>
      <c r="M1569">
        <v>25087</v>
      </c>
      <c r="N1569">
        <v>25087</v>
      </c>
      <c r="O1569">
        <v>0</v>
      </c>
      <c r="P1569">
        <v>0</v>
      </c>
      <c r="R1569" t="s">
        <v>22</v>
      </c>
      <c r="S1569">
        <v>2082</v>
      </c>
      <c r="T1569">
        <v>707</v>
      </c>
      <c r="U1569" t="b">
        <v>0</v>
      </c>
      <c r="V1569" t="b">
        <v>1</v>
      </c>
      <c r="W1569" t="s">
        <v>18</v>
      </c>
      <c r="X1569" s="1"/>
      <c r="Y1569" t="s">
        <v>18</v>
      </c>
      <c r="Z1569" t="s">
        <v>18</v>
      </c>
    </row>
    <row r="1570" spans="1:26" hidden="1" x14ac:dyDescent="0.4">
      <c r="A1570">
        <v>14956316043</v>
      </c>
      <c r="B1570" t="s">
        <v>16</v>
      </c>
      <c r="C1570" t="s">
        <v>17</v>
      </c>
      <c r="D1570" s="1">
        <v>33863</v>
      </c>
      <c r="E1570" s="1">
        <v>23158</v>
      </c>
      <c r="F1570" t="s">
        <v>29</v>
      </c>
      <c r="G1570" t="s">
        <v>19</v>
      </c>
      <c r="H1570">
        <v>-1</v>
      </c>
      <c r="I1570" t="s">
        <v>111</v>
      </c>
      <c r="J1570" t="s">
        <v>58</v>
      </c>
      <c r="K1570" t="s">
        <v>16</v>
      </c>
      <c r="L1570" t="s">
        <v>22</v>
      </c>
      <c r="M1570">
        <v>205</v>
      </c>
      <c r="N1570">
        <v>143</v>
      </c>
      <c r="O1570">
        <v>62</v>
      </c>
      <c r="P1570">
        <v>100</v>
      </c>
      <c r="Q1570" s="1">
        <v>42459</v>
      </c>
      <c r="R1570" t="s">
        <v>22</v>
      </c>
      <c r="S1570">
        <v>76</v>
      </c>
      <c r="T1570">
        <v>8</v>
      </c>
      <c r="U1570" t="b">
        <v>0</v>
      </c>
      <c r="V1570" t="b">
        <v>1</v>
      </c>
      <c r="W1570" t="s">
        <v>18</v>
      </c>
      <c r="X1570" s="1"/>
      <c r="Y1570" t="s">
        <v>18</v>
      </c>
      <c r="Z1570" t="s">
        <v>18</v>
      </c>
    </row>
    <row r="1571" spans="1:26" hidden="1" x14ac:dyDescent="0.4">
      <c r="A1571">
        <v>11272982217</v>
      </c>
      <c r="B1571" t="s">
        <v>16</v>
      </c>
      <c r="C1571" t="s">
        <v>17</v>
      </c>
      <c r="D1571" s="1">
        <v>34249</v>
      </c>
      <c r="E1571" s="1">
        <v>21666</v>
      </c>
      <c r="F1571" t="s">
        <v>29</v>
      </c>
      <c r="G1571" t="s">
        <v>25</v>
      </c>
      <c r="H1571">
        <v>1</v>
      </c>
      <c r="I1571" t="s">
        <v>48</v>
      </c>
      <c r="J1571" t="s">
        <v>49</v>
      </c>
      <c r="K1571" t="s">
        <v>50</v>
      </c>
      <c r="L1571" t="s">
        <v>22</v>
      </c>
      <c r="M1571">
        <v>44</v>
      </c>
      <c r="N1571">
        <v>5</v>
      </c>
      <c r="O1571">
        <v>39</v>
      </c>
      <c r="P1571">
        <v>100</v>
      </c>
      <c r="Q1571" s="1">
        <v>41216</v>
      </c>
      <c r="R1571" t="s">
        <v>22</v>
      </c>
      <c r="S1571">
        <v>331</v>
      </c>
      <c r="T1571">
        <v>108</v>
      </c>
      <c r="U1571" t="b">
        <v>1</v>
      </c>
      <c r="V1571" t="b">
        <v>1</v>
      </c>
      <c r="W1571" t="s">
        <v>18</v>
      </c>
      <c r="X1571" s="1"/>
      <c r="Y1571" t="s">
        <v>18</v>
      </c>
      <c r="Z1571" t="s">
        <v>18</v>
      </c>
    </row>
    <row r="1572" spans="1:26" hidden="1" x14ac:dyDescent="0.4">
      <c r="A1572">
        <v>10504795061</v>
      </c>
      <c r="B1572" t="s">
        <v>16</v>
      </c>
      <c r="C1572" t="s">
        <v>28</v>
      </c>
      <c r="D1572" s="1">
        <v>35288</v>
      </c>
      <c r="E1572" s="1">
        <v>28624</v>
      </c>
      <c r="F1572" t="s">
        <v>25</v>
      </c>
      <c r="G1572" t="s">
        <v>19</v>
      </c>
      <c r="H1572">
        <v>0</v>
      </c>
      <c r="I1572" t="s">
        <v>137</v>
      </c>
      <c r="J1572" t="s">
        <v>38</v>
      </c>
      <c r="K1572" t="s">
        <v>16</v>
      </c>
      <c r="L1572" t="s">
        <v>22</v>
      </c>
      <c r="M1572">
        <v>92</v>
      </c>
      <c r="N1572">
        <v>53</v>
      </c>
      <c r="O1572">
        <v>39</v>
      </c>
      <c r="P1572">
        <v>100</v>
      </c>
      <c r="Q1572" s="1">
        <v>41297</v>
      </c>
      <c r="R1572" t="s">
        <v>22</v>
      </c>
      <c r="S1572">
        <v>120</v>
      </c>
      <c r="T1572">
        <v>35</v>
      </c>
      <c r="U1572" t="b">
        <v>0</v>
      </c>
      <c r="V1572" t="b">
        <v>1</v>
      </c>
      <c r="W1572" t="s">
        <v>18</v>
      </c>
      <c r="X1572" s="1"/>
      <c r="Y1572" t="s">
        <v>18</v>
      </c>
      <c r="Z1572" t="s">
        <v>18</v>
      </c>
    </row>
    <row r="1573" spans="1:26" hidden="1" x14ac:dyDescent="0.4">
      <c r="A1573">
        <v>17729118453</v>
      </c>
      <c r="B1573" t="s">
        <v>16</v>
      </c>
      <c r="C1573" t="s">
        <v>24</v>
      </c>
      <c r="D1573" s="1">
        <v>35669</v>
      </c>
      <c r="E1573" s="1">
        <v>25449</v>
      </c>
      <c r="F1573" t="s">
        <v>25</v>
      </c>
      <c r="G1573" t="s">
        <v>19</v>
      </c>
      <c r="H1573">
        <v>-1</v>
      </c>
      <c r="I1573" t="s">
        <v>298</v>
      </c>
      <c r="J1573" t="s">
        <v>58</v>
      </c>
      <c r="K1573" t="s">
        <v>16</v>
      </c>
      <c r="L1573" t="s">
        <v>22</v>
      </c>
      <c r="M1573">
        <v>22910</v>
      </c>
      <c r="N1573">
        <v>22910</v>
      </c>
      <c r="O1573">
        <v>0</v>
      </c>
      <c r="P1573">
        <v>0</v>
      </c>
      <c r="Q1573" s="1">
        <v>41698</v>
      </c>
      <c r="R1573" t="s">
        <v>22</v>
      </c>
      <c r="S1573">
        <v>2038</v>
      </c>
      <c r="T1573">
        <v>312</v>
      </c>
      <c r="U1573" t="b">
        <v>1</v>
      </c>
      <c r="V1573" t="b">
        <v>1</v>
      </c>
      <c r="W1573" t="s">
        <v>18</v>
      </c>
      <c r="X1573" s="1"/>
      <c r="Y1573" t="s">
        <v>18</v>
      </c>
      <c r="Z1573" t="s">
        <v>18</v>
      </c>
    </row>
    <row r="1574" spans="1:26" hidden="1" x14ac:dyDescent="0.4">
      <c r="A1574">
        <v>17983888127</v>
      </c>
      <c r="B1574" t="s">
        <v>16</v>
      </c>
      <c r="C1574" t="s">
        <v>28</v>
      </c>
      <c r="D1574" s="1">
        <v>35725</v>
      </c>
      <c r="E1574" s="1">
        <v>26384</v>
      </c>
      <c r="G1574" t="s">
        <v>19</v>
      </c>
      <c r="H1574">
        <v>3</v>
      </c>
      <c r="I1574" t="s">
        <v>53</v>
      </c>
      <c r="J1574" t="s">
        <v>31</v>
      </c>
      <c r="K1574" t="s">
        <v>24</v>
      </c>
      <c r="L1574" t="s">
        <v>22</v>
      </c>
      <c r="M1574">
        <v>1286</v>
      </c>
      <c r="N1574">
        <v>1213</v>
      </c>
      <c r="O1574">
        <v>73</v>
      </c>
      <c r="P1574">
        <v>30</v>
      </c>
      <c r="Q1574" s="1">
        <v>42327</v>
      </c>
      <c r="R1574" t="s">
        <v>22</v>
      </c>
      <c r="S1574">
        <v>28</v>
      </c>
      <c r="T1574">
        <v>46</v>
      </c>
      <c r="U1574" t="b">
        <v>0</v>
      </c>
      <c r="V1574" t="b">
        <v>1</v>
      </c>
      <c r="W1574" t="s">
        <v>18</v>
      </c>
      <c r="X1574" s="1"/>
      <c r="Y1574" t="s">
        <v>18</v>
      </c>
      <c r="Z1574" t="s">
        <v>18</v>
      </c>
    </row>
    <row r="1575" spans="1:26" hidden="1" x14ac:dyDescent="0.4">
      <c r="A1575">
        <v>18721860130</v>
      </c>
      <c r="B1575" t="s">
        <v>16</v>
      </c>
      <c r="C1575" t="s">
        <v>17</v>
      </c>
      <c r="D1575" s="1">
        <v>35672</v>
      </c>
      <c r="E1575" s="1">
        <v>25368</v>
      </c>
      <c r="F1575" t="s">
        <v>25</v>
      </c>
      <c r="G1575" t="s">
        <v>19</v>
      </c>
      <c r="H1575">
        <v>-1</v>
      </c>
      <c r="I1575" t="s">
        <v>125</v>
      </c>
      <c r="J1575" t="s">
        <v>31</v>
      </c>
      <c r="K1575" t="s">
        <v>24</v>
      </c>
      <c r="L1575" t="s">
        <v>22</v>
      </c>
      <c r="M1575">
        <v>6037</v>
      </c>
      <c r="N1575">
        <v>5123</v>
      </c>
      <c r="O1575">
        <v>914</v>
      </c>
      <c r="P1575">
        <v>50</v>
      </c>
      <c r="Q1575" s="1">
        <v>43138</v>
      </c>
      <c r="R1575" t="s">
        <v>22</v>
      </c>
      <c r="S1575">
        <v>637</v>
      </c>
      <c r="T1575">
        <v>845</v>
      </c>
      <c r="U1575" t="b">
        <v>1</v>
      </c>
      <c r="V1575" t="b">
        <v>1</v>
      </c>
      <c r="W1575" t="s">
        <v>18</v>
      </c>
      <c r="X1575" s="1"/>
      <c r="Y1575" t="s">
        <v>18</v>
      </c>
      <c r="Z1575" t="s">
        <v>18</v>
      </c>
    </row>
    <row r="1576" spans="1:26" hidden="1" x14ac:dyDescent="0.4">
      <c r="A1576">
        <v>17991210012</v>
      </c>
      <c r="B1576" t="s">
        <v>16</v>
      </c>
      <c r="C1576" t="s">
        <v>28</v>
      </c>
      <c r="D1576" s="1">
        <v>35672</v>
      </c>
      <c r="E1576" s="1">
        <v>24376</v>
      </c>
      <c r="G1576" t="s">
        <v>19</v>
      </c>
      <c r="H1576">
        <v>1</v>
      </c>
      <c r="I1576" t="s">
        <v>114</v>
      </c>
      <c r="J1576" t="s">
        <v>31</v>
      </c>
      <c r="K1576" t="s">
        <v>24</v>
      </c>
      <c r="L1576" t="s">
        <v>22</v>
      </c>
      <c r="M1576">
        <v>1140</v>
      </c>
      <c r="N1576">
        <v>1140</v>
      </c>
      <c r="O1576">
        <v>0</v>
      </c>
      <c r="P1576">
        <v>0</v>
      </c>
      <c r="R1576" t="s">
        <v>22</v>
      </c>
      <c r="S1576">
        <v>132</v>
      </c>
      <c r="T1576">
        <v>36</v>
      </c>
      <c r="U1576" t="b">
        <v>0</v>
      </c>
      <c r="V1576" t="b">
        <v>0</v>
      </c>
      <c r="W1576" t="s">
        <v>18</v>
      </c>
      <c r="X1576" s="1"/>
      <c r="Y1576" t="s">
        <v>18</v>
      </c>
      <c r="Z1576" t="s">
        <v>18</v>
      </c>
    </row>
    <row r="1577" spans="1:26" x14ac:dyDescent="0.4">
      <c r="A1577">
        <v>17616008593</v>
      </c>
      <c r="B1577" t="s">
        <v>16</v>
      </c>
      <c r="C1577" t="s">
        <v>17</v>
      </c>
      <c r="D1577" s="1">
        <v>35686</v>
      </c>
      <c r="E1577" t="s">
        <v>60</v>
      </c>
      <c r="G1577" t="s">
        <v>19</v>
      </c>
      <c r="H1577">
        <v>-1</v>
      </c>
      <c r="I1577" t="s">
        <v>105</v>
      </c>
      <c r="J1577" t="s">
        <v>31</v>
      </c>
      <c r="K1577" t="s">
        <v>24</v>
      </c>
      <c r="L1577" t="s">
        <v>22</v>
      </c>
      <c r="M1577">
        <v>193</v>
      </c>
      <c r="N1577">
        <v>123</v>
      </c>
      <c r="O1577">
        <v>70</v>
      </c>
      <c r="P1577">
        <v>90</v>
      </c>
      <c r="Q1577" s="1">
        <v>43559</v>
      </c>
      <c r="R1577" t="s">
        <v>22</v>
      </c>
      <c r="S1577">
        <v>253</v>
      </c>
      <c r="T1577">
        <v>23</v>
      </c>
      <c r="U1577" t="b">
        <v>1</v>
      </c>
      <c r="V1577" t="b">
        <v>1</v>
      </c>
      <c r="W1577" t="s">
        <v>18</v>
      </c>
      <c r="X1577" s="1"/>
      <c r="Y1577" t="s">
        <v>18</v>
      </c>
      <c r="Z1577" t="s">
        <v>18</v>
      </c>
    </row>
    <row r="1578" spans="1:26" hidden="1" x14ac:dyDescent="0.4">
      <c r="A1578">
        <v>11792137855</v>
      </c>
      <c r="B1578" t="s">
        <v>16</v>
      </c>
      <c r="C1578" t="s">
        <v>28</v>
      </c>
      <c r="D1578" s="1">
        <v>36001</v>
      </c>
      <c r="E1578" s="1">
        <v>24642</v>
      </c>
      <c r="F1578" t="s">
        <v>29</v>
      </c>
      <c r="G1578" t="s">
        <v>19</v>
      </c>
      <c r="H1578">
        <v>-1</v>
      </c>
      <c r="I1578" t="s">
        <v>30</v>
      </c>
      <c r="J1578" t="s">
        <v>31</v>
      </c>
      <c r="K1578" t="s">
        <v>24</v>
      </c>
      <c r="L1578" t="s">
        <v>22</v>
      </c>
      <c r="M1578">
        <v>657</v>
      </c>
      <c r="N1578">
        <v>594</v>
      </c>
      <c r="O1578">
        <v>63</v>
      </c>
      <c r="P1578">
        <v>100</v>
      </c>
      <c r="Q1578" s="1">
        <v>41116</v>
      </c>
      <c r="R1578" t="s">
        <v>22</v>
      </c>
      <c r="S1578">
        <v>297</v>
      </c>
      <c r="T1578">
        <v>26</v>
      </c>
      <c r="U1578" t="b">
        <v>0</v>
      </c>
      <c r="V1578" t="b">
        <v>1</v>
      </c>
      <c r="W1578" t="s">
        <v>18</v>
      </c>
      <c r="X1578" s="1"/>
      <c r="Y1578" t="s">
        <v>18</v>
      </c>
      <c r="Z1578" t="s">
        <v>18</v>
      </c>
    </row>
    <row r="1579" spans="1:26" hidden="1" x14ac:dyDescent="0.4">
      <c r="A1579">
        <v>12136719967</v>
      </c>
      <c r="B1579" t="s">
        <v>16</v>
      </c>
      <c r="C1579" t="s">
        <v>24</v>
      </c>
      <c r="D1579" s="1">
        <v>36323</v>
      </c>
      <c r="E1579" s="1">
        <v>27317</v>
      </c>
      <c r="F1579" t="s">
        <v>29</v>
      </c>
      <c r="G1579" t="s">
        <v>19</v>
      </c>
      <c r="H1579">
        <v>-1</v>
      </c>
      <c r="I1579" t="s">
        <v>373</v>
      </c>
      <c r="J1579" t="s">
        <v>31</v>
      </c>
      <c r="K1579" t="s">
        <v>24</v>
      </c>
      <c r="L1579" t="s">
        <v>22</v>
      </c>
      <c r="M1579">
        <v>6995</v>
      </c>
      <c r="N1579">
        <v>6948</v>
      </c>
      <c r="O1579">
        <v>47</v>
      </c>
      <c r="P1579">
        <v>0</v>
      </c>
      <c r="Q1579" s="1">
        <v>42877</v>
      </c>
      <c r="R1579" t="s">
        <v>22</v>
      </c>
      <c r="S1579">
        <v>4184</v>
      </c>
      <c r="T1579">
        <v>502</v>
      </c>
      <c r="U1579" t="b">
        <v>1</v>
      </c>
      <c r="V1579" t="b">
        <v>1</v>
      </c>
      <c r="W1579" t="s">
        <v>18</v>
      </c>
      <c r="X1579" s="1"/>
      <c r="Y1579" t="s">
        <v>18</v>
      </c>
      <c r="Z1579" t="s">
        <v>18</v>
      </c>
    </row>
    <row r="1580" spans="1:26" hidden="1" x14ac:dyDescent="0.4">
      <c r="A1580">
        <v>17443870384</v>
      </c>
      <c r="B1580" t="s">
        <v>16</v>
      </c>
      <c r="C1580" t="s">
        <v>17</v>
      </c>
      <c r="D1580" s="1">
        <v>36981</v>
      </c>
      <c r="E1580" s="1">
        <v>24782</v>
      </c>
      <c r="G1580" t="s">
        <v>25</v>
      </c>
      <c r="H1580">
        <v>-1</v>
      </c>
      <c r="I1580" t="s">
        <v>48</v>
      </c>
      <c r="J1580" t="s">
        <v>49</v>
      </c>
      <c r="K1580" t="s">
        <v>50</v>
      </c>
      <c r="L1580" t="s">
        <v>22</v>
      </c>
      <c r="M1580">
        <v>58</v>
      </c>
      <c r="N1580">
        <v>23</v>
      </c>
      <c r="O1580">
        <v>35</v>
      </c>
      <c r="P1580">
        <v>100</v>
      </c>
      <c r="Q1580" s="1">
        <v>41718</v>
      </c>
      <c r="R1580" t="s">
        <v>22</v>
      </c>
      <c r="S1580">
        <v>851</v>
      </c>
      <c r="T1580">
        <v>20</v>
      </c>
      <c r="U1580" t="b">
        <v>0</v>
      </c>
      <c r="V1580" t="b">
        <v>1</v>
      </c>
      <c r="W1580" t="s">
        <v>18</v>
      </c>
      <c r="X1580" s="1"/>
      <c r="Y1580" t="s">
        <v>18</v>
      </c>
      <c r="Z1580" t="s">
        <v>18</v>
      </c>
    </row>
    <row r="1581" spans="1:26" hidden="1" x14ac:dyDescent="0.4">
      <c r="A1581">
        <v>16439744223</v>
      </c>
      <c r="B1581" t="s">
        <v>16</v>
      </c>
      <c r="C1581" t="s">
        <v>17</v>
      </c>
      <c r="D1581" s="1">
        <v>37212</v>
      </c>
      <c r="E1581" s="1">
        <v>27621</v>
      </c>
      <c r="F1581" t="s">
        <v>29</v>
      </c>
      <c r="G1581" t="s">
        <v>19</v>
      </c>
      <c r="H1581">
        <v>-1</v>
      </c>
      <c r="I1581" t="s">
        <v>142</v>
      </c>
      <c r="J1581" t="s">
        <v>58</v>
      </c>
      <c r="K1581" t="s">
        <v>16</v>
      </c>
      <c r="L1581" t="s">
        <v>22</v>
      </c>
      <c r="M1581">
        <v>11423</v>
      </c>
      <c r="N1581">
        <v>11402</v>
      </c>
      <c r="O1581">
        <v>21</v>
      </c>
      <c r="P1581">
        <v>0</v>
      </c>
      <c r="Q1581" s="1">
        <v>41692</v>
      </c>
      <c r="R1581" t="s">
        <v>22</v>
      </c>
      <c r="S1581">
        <v>791</v>
      </c>
      <c r="T1581">
        <v>235</v>
      </c>
      <c r="U1581" t="b">
        <v>0</v>
      </c>
      <c r="V1581" t="b">
        <v>1</v>
      </c>
      <c r="W1581" t="s">
        <v>18</v>
      </c>
      <c r="X1581" s="1"/>
      <c r="Y1581" t="s">
        <v>18</v>
      </c>
      <c r="Z1581" t="s">
        <v>18</v>
      </c>
    </row>
    <row r="1582" spans="1:26" hidden="1" x14ac:dyDescent="0.4">
      <c r="A1582">
        <v>13250416411</v>
      </c>
      <c r="B1582" t="s">
        <v>16</v>
      </c>
      <c r="C1582" t="s">
        <v>24</v>
      </c>
      <c r="D1582" s="1">
        <v>37246</v>
      </c>
      <c r="E1582" s="1">
        <v>30149</v>
      </c>
      <c r="F1582" t="s">
        <v>25</v>
      </c>
      <c r="G1582" t="s">
        <v>19</v>
      </c>
      <c r="H1582">
        <v>-1</v>
      </c>
      <c r="I1582" t="s">
        <v>20</v>
      </c>
      <c r="J1582" t="s">
        <v>21</v>
      </c>
      <c r="K1582" t="s">
        <v>23</v>
      </c>
      <c r="L1582" t="s">
        <v>22</v>
      </c>
      <c r="M1582">
        <v>12991</v>
      </c>
      <c r="N1582">
        <v>12991</v>
      </c>
      <c r="O1582">
        <v>0</v>
      </c>
      <c r="P1582">
        <v>0</v>
      </c>
      <c r="Q1582" s="1">
        <v>41041</v>
      </c>
      <c r="R1582" t="s">
        <v>22</v>
      </c>
      <c r="S1582">
        <v>902</v>
      </c>
      <c r="T1582">
        <v>1764</v>
      </c>
      <c r="U1582" t="b">
        <v>1</v>
      </c>
      <c r="V1582" t="b">
        <v>1</v>
      </c>
      <c r="W1582" t="s">
        <v>18</v>
      </c>
      <c r="X1582" s="1"/>
      <c r="Y1582" t="s">
        <v>18</v>
      </c>
      <c r="Z1582" t="s">
        <v>18</v>
      </c>
    </row>
    <row r="1583" spans="1:26" hidden="1" x14ac:dyDescent="0.4">
      <c r="A1583">
        <v>18242631103</v>
      </c>
      <c r="B1583" t="s">
        <v>16</v>
      </c>
      <c r="C1583" t="s">
        <v>17</v>
      </c>
      <c r="D1583" s="1">
        <v>37338</v>
      </c>
      <c r="E1583" s="1">
        <v>27452</v>
      </c>
      <c r="F1583" t="s">
        <v>25</v>
      </c>
      <c r="G1583" t="s">
        <v>19</v>
      </c>
      <c r="H1583">
        <v>-1</v>
      </c>
      <c r="I1583" t="s">
        <v>374</v>
      </c>
      <c r="J1583" t="s">
        <v>38</v>
      </c>
      <c r="K1583" t="s">
        <v>16</v>
      </c>
      <c r="L1583" t="s">
        <v>22</v>
      </c>
      <c r="M1583">
        <v>4797</v>
      </c>
      <c r="N1583">
        <v>4716</v>
      </c>
      <c r="O1583">
        <v>81</v>
      </c>
      <c r="P1583">
        <v>0</v>
      </c>
      <c r="Q1583" s="1">
        <v>42756</v>
      </c>
      <c r="R1583" t="s">
        <v>22</v>
      </c>
      <c r="S1583">
        <v>293</v>
      </c>
      <c r="T1583">
        <v>99</v>
      </c>
      <c r="U1583" t="b">
        <v>0</v>
      </c>
      <c r="V1583" t="b">
        <v>0</v>
      </c>
      <c r="W1583" t="s">
        <v>18</v>
      </c>
      <c r="X1583" s="1"/>
      <c r="Y1583" t="s">
        <v>18</v>
      </c>
      <c r="Z1583" t="s">
        <v>18</v>
      </c>
    </row>
    <row r="1584" spans="1:26" x14ac:dyDescent="0.4">
      <c r="A1584">
        <v>18702791261</v>
      </c>
      <c r="B1584" t="s">
        <v>16</v>
      </c>
      <c r="C1584" t="s">
        <v>28</v>
      </c>
      <c r="D1584" s="1">
        <v>38560</v>
      </c>
      <c r="E1584" t="s">
        <v>60</v>
      </c>
      <c r="G1584" t="s">
        <v>19</v>
      </c>
      <c r="H1584">
        <v>-1</v>
      </c>
      <c r="I1584" t="s">
        <v>61</v>
      </c>
      <c r="J1584" t="s">
        <v>31</v>
      </c>
      <c r="K1584" t="s">
        <v>24</v>
      </c>
      <c r="L1584" t="s">
        <v>22</v>
      </c>
      <c r="M1584">
        <v>211</v>
      </c>
      <c r="N1584">
        <v>103</v>
      </c>
      <c r="O1584">
        <v>108</v>
      </c>
      <c r="P1584">
        <v>100</v>
      </c>
      <c r="Q1584" s="1">
        <v>41994</v>
      </c>
      <c r="R1584" t="s">
        <v>22</v>
      </c>
      <c r="S1584">
        <v>15</v>
      </c>
      <c r="T1584">
        <v>19</v>
      </c>
      <c r="U1584" t="b">
        <v>0</v>
      </c>
      <c r="V1584" t="b">
        <v>1</v>
      </c>
      <c r="W1584" t="s">
        <v>18</v>
      </c>
      <c r="X1584" s="1"/>
      <c r="Y1584" t="s">
        <v>18</v>
      </c>
      <c r="Z1584" t="s">
        <v>18</v>
      </c>
    </row>
    <row r="1585" spans="1:26" hidden="1" x14ac:dyDescent="0.4">
      <c r="A1585">
        <v>16408116595</v>
      </c>
      <c r="B1585" t="s">
        <v>16</v>
      </c>
      <c r="C1585" t="s">
        <v>17</v>
      </c>
      <c r="D1585" s="1">
        <v>39346</v>
      </c>
      <c r="E1585" s="1">
        <v>31345</v>
      </c>
      <c r="F1585" t="s">
        <v>25</v>
      </c>
      <c r="G1585" t="s">
        <v>19</v>
      </c>
      <c r="H1585">
        <v>-1</v>
      </c>
      <c r="I1585" t="s">
        <v>120</v>
      </c>
      <c r="J1585" t="s">
        <v>42</v>
      </c>
      <c r="K1585" t="s">
        <v>23</v>
      </c>
      <c r="L1585" t="s">
        <v>22</v>
      </c>
      <c r="M1585">
        <v>6797</v>
      </c>
      <c r="N1585">
        <v>6702</v>
      </c>
      <c r="O1585">
        <v>95</v>
      </c>
      <c r="P1585">
        <v>0</v>
      </c>
      <c r="R1585" t="s">
        <v>22</v>
      </c>
      <c r="S1585">
        <v>791</v>
      </c>
      <c r="T1585">
        <v>313</v>
      </c>
      <c r="U1585" t="b">
        <v>1</v>
      </c>
      <c r="V1585" t="b">
        <v>1</v>
      </c>
      <c r="W1585" t="s">
        <v>18</v>
      </c>
      <c r="X1585" s="1"/>
      <c r="Y1585" t="s">
        <v>18</v>
      </c>
      <c r="Z1585" t="s">
        <v>18</v>
      </c>
    </row>
    <row r="1586" spans="1:26" hidden="1" x14ac:dyDescent="0.4">
      <c r="A1586">
        <v>13845649823</v>
      </c>
      <c r="B1586" t="s">
        <v>16</v>
      </c>
      <c r="C1586" t="s">
        <v>17</v>
      </c>
      <c r="D1586" s="1">
        <v>36513</v>
      </c>
      <c r="E1586" s="1">
        <v>26767</v>
      </c>
      <c r="F1586" t="s">
        <v>29</v>
      </c>
      <c r="G1586" t="s">
        <v>19</v>
      </c>
      <c r="H1586">
        <v>-1</v>
      </c>
      <c r="I1586" t="s">
        <v>71</v>
      </c>
      <c r="J1586" t="s">
        <v>34</v>
      </c>
      <c r="K1586" t="s">
        <v>23</v>
      </c>
      <c r="L1586" t="s">
        <v>18</v>
      </c>
      <c r="M1586">
        <v>2740</v>
      </c>
      <c r="N1586">
        <v>2740</v>
      </c>
      <c r="O1586">
        <v>0</v>
      </c>
      <c r="P1586">
        <v>0</v>
      </c>
      <c r="R1586" t="s">
        <v>22</v>
      </c>
      <c r="S1586">
        <v>901</v>
      </c>
      <c r="T1586">
        <v>316</v>
      </c>
      <c r="U1586" t="b">
        <v>0</v>
      </c>
      <c r="V1586" t="b">
        <v>0</v>
      </c>
      <c r="W1586" t="s">
        <v>18</v>
      </c>
      <c r="X1586" s="1"/>
      <c r="Y1586" t="s">
        <v>18</v>
      </c>
      <c r="Z1586" t="s">
        <v>18</v>
      </c>
    </row>
    <row r="1587" spans="1:26" hidden="1" x14ac:dyDescent="0.4">
      <c r="A1587">
        <v>17417823037</v>
      </c>
      <c r="B1587" t="s">
        <v>16</v>
      </c>
      <c r="C1587" t="s">
        <v>17</v>
      </c>
      <c r="D1587" s="1">
        <v>37743</v>
      </c>
      <c r="E1587" s="1">
        <v>30315</v>
      </c>
      <c r="F1587" t="s">
        <v>25</v>
      </c>
      <c r="G1587" t="s">
        <v>19</v>
      </c>
      <c r="H1587">
        <v>-1</v>
      </c>
      <c r="I1587" t="s">
        <v>51</v>
      </c>
      <c r="J1587" t="s">
        <v>31</v>
      </c>
      <c r="K1587" t="s">
        <v>24</v>
      </c>
      <c r="L1587" t="s">
        <v>22</v>
      </c>
      <c r="M1587">
        <v>1302</v>
      </c>
      <c r="N1587">
        <v>1302</v>
      </c>
      <c r="O1587">
        <v>0</v>
      </c>
      <c r="P1587">
        <v>0</v>
      </c>
      <c r="R1587" t="s">
        <v>22</v>
      </c>
      <c r="S1587">
        <v>389</v>
      </c>
      <c r="T1587">
        <v>103</v>
      </c>
      <c r="U1587" t="b">
        <v>0</v>
      </c>
      <c r="V1587" t="b">
        <v>1</v>
      </c>
      <c r="W1587" t="s">
        <v>18</v>
      </c>
      <c r="X1587" s="1"/>
      <c r="Y1587" t="s">
        <v>18</v>
      </c>
      <c r="Z1587" t="s">
        <v>18</v>
      </c>
    </row>
    <row r="1588" spans="1:26" hidden="1" x14ac:dyDescent="0.4">
      <c r="A1588">
        <v>16865470567</v>
      </c>
      <c r="B1588" t="s">
        <v>16</v>
      </c>
      <c r="C1588" t="s">
        <v>28</v>
      </c>
      <c r="D1588" s="1">
        <v>38370</v>
      </c>
      <c r="E1588" s="1">
        <v>31774</v>
      </c>
      <c r="F1588" t="s">
        <v>25</v>
      </c>
      <c r="G1588" t="s">
        <v>19</v>
      </c>
      <c r="H1588">
        <v>0</v>
      </c>
      <c r="I1588" t="s">
        <v>375</v>
      </c>
      <c r="J1588" t="s">
        <v>31</v>
      </c>
      <c r="K1588" t="s">
        <v>24</v>
      </c>
      <c r="L1588" t="s">
        <v>22</v>
      </c>
      <c r="M1588">
        <v>76</v>
      </c>
      <c r="N1588">
        <v>12</v>
      </c>
      <c r="O1588">
        <v>64</v>
      </c>
      <c r="P1588">
        <v>100</v>
      </c>
      <c r="Q1588" s="1">
        <v>42344</v>
      </c>
      <c r="R1588" t="s">
        <v>22</v>
      </c>
      <c r="S1588">
        <v>39</v>
      </c>
      <c r="T1588">
        <v>13</v>
      </c>
      <c r="U1588" t="b">
        <v>0</v>
      </c>
      <c r="W1588" t="s">
        <v>18</v>
      </c>
      <c r="X1588" s="1"/>
      <c r="Y1588" t="s">
        <v>18</v>
      </c>
      <c r="Z1588" t="s">
        <v>18</v>
      </c>
    </row>
    <row r="1589" spans="1:26" hidden="1" x14ac:dyDescent="0.4">
      <c r="A1589">
        <v>17062471107</v>
      </c>
      <c r="B1589" t="s">
        <v>16</v>
      </c>
      <c r="C1589" t="s">
        <v>28</v>
      </c>
      <c r="D1589" s="1">
        <v>38526</v>
      </c>
      <c r="E1589" s="1">
        <v>31649</v>
      </c>
      <c r="F1589" t="s">
        <v>25</v>
      </c>
      <c r="G1589" t="s">
        <v>19</v>
      </c>
      <c r="H1589">
        <v>-1</v>
      </c>
      <c r="I1589" t="s">
        <v>71</v>
      </c>
      <c r="J1589" t="s">
        <v>34</v>
      </c>
      <c r="K1589" t="s">
        <v>23</v>
      </c>
      <c r="L1589" t="s">
        <v>22</v>
      </c>
      <c r="M1589">
        <v>330</v>
      </c>
      <c r="N1589">
        <v>304</v>
      </c>
      <c r="O1589">
        <v>26</v>
      </c>
      <c r="P1589">
        <v>100</v>
      </c>
      <c r="Q1589" s="1">
        <v>42021</v>
      </c>
      <c r="R1589" t="s">
        <v>22</v>
      </c>
      <c r="S1589">
        <v>370</v>
      </c>
      <c r="T1589">
        <v>14</v>
      </c>
      <c r="U1589" t="b">
        <v>0</v>
      </c>
      <c r="W1589" t="s">
        <v>18</v>
      </c>
      <c r="X1589" s="1"/>
      <c r="Y1589" t="s">
        <v>18</v>
      </c>
      <c r="Z1589" t="s">
        <v>18</v>
      </c>
    </row>
    <row r="1590" spans="1:26" hidden="1" x14ac:dyDescent="0.4">
      <c r="A1590">
        <v>12478374291</v>
      </c>
      <c r="B1590" t="s">
        <v>16</v>
      </c>
      <c r="C1590" t="s">
        <v>28</v>
      </c>
      <c r="D1590" s="1">
        <v>38616</v>
      </c>
      <c r="E1590" s="1">
        <v>27151</v>
      </c>
      <c r="F1590" t="s">
        <v>25</v>
      </c>
      <c r="G1590" t="s">
        <v>19</v>
      </c>
      <c r="H1590">
        <v>1</v>
      </c>
      <c r="I1590" t="s">
        <v>71</v>
      </c>
      <c r="J1590" t="s">
        <v>34</v>
      </c>
      <c r="K1590" t="s">
        <v>23</v>
      </c>
      <c r="L1590" t="s">
        <v>22</v>
      </c>
      <c r="M1590">
        <v>253</v>
      </c>
      <c r="N1590">
        <v>31</v>
      </c>
      <c r="O1590">
        <v>222</v>
      </c>
      <c r="P1590">
        <v>100</v>
      </c>
      <c r="Q1590" s="1">
        <v>42545</v>
      </c>
      <c r="R1590" t="s">
        <v>22</v>
      </c>
      <c r="S1590">
        <v>117</v>
      </c>
      <c r="T1590">
        <v>59</v>
      </c>
      <c r="U1590" t="b">
        <v>1</v>
      </c>
      <c r="V1590" t="b">
        <v>1</v>
      </c>
      <c r="W1590" t="s">
        <v>18</v>
      </c>
      <c r="X1590" s="1"/>
      <c r="Y1590" t="s">
        <v>18</v>
      </c>
      <c r="Z1590" t="s">
        <v>18</v>
      </c>
    </row>
    <row r="1591" spans="1:26" hidden="1" x14ac:dyDescent="0.4">
      <c r="A1591">
        <v>16976376452</v>
      </c>
      <c r="B1591" t="s">
        <v>16</v>
      </c>
      <c r="C1591" t="s">
        <v>17</v>
      </c>
      <c r="D1591" s="1">
        <v>38684</v>
      </c>
      <c r="E1591" s="1">
        <v>28522</v>
      </c>
      <c r="F1591" t="s">
        <v>29</v>
      </c>
      <c r="G1591" t="s">
        <v>19</v>
      </c>
      <c r="H1591">
        <v>4</v>
      </c>
      <c r="I1591" t="s">
        <v>125</v>
      </c>
      <c r="J1591" t="s">
        <v>31</v>
      </c>
      <c r="K1591" t="s">
        <v>24</v>
      </c>
      <c r="L1591" t="s">
        <v>22</v>
      </c>
      <c r="M1591">
        <v>3507</v>
      </c>
      <c r="N1591">
        <v>3507</v>
      </c>
      <c r="O1591">
        <v>0</v>
      </c>
      <c r="P1591">
        <v>0</v>
      </c>
      <c r="R1591" t="s">
        <v>22</v>
      </c>
      <c r="S1591">
        <v>798</v>
      </c>
      <c r="T1591">
        <v>169</v>
      </c>
      <c r="U1591" t="b">
        <v>1</v>
      </c>
      <c r="V1591" t="b">
        <v>1</v>
      </c>
      <c r="W1591" t="s">
        <v>18</v>
      </c>
      <c r="X1591" s="1"/>
      <c r="Y1591" t="s">
        <v>18</v>
      </c>
      <c r="Z1591" t="s">
        <v>18</v>
      </c>
    </row>
    <row r="1592" spans="1:26" hidden="1" x14ac:dyDescent="0.4">
      <c r="A1592">
        <v>17776854679</v>
      </c>
      <c r="B1592" t="s">
        <v>16</v>
      </c>
      <c r="C1592" t="s">
        <v>28</v>
      </c>
      <c r="D1592" s="1">
        <v>38716</v>
      </c>
      <c r="E1592" s="1">
        <v>30863</v>
      </c>
      <c r="F1592" t="s">
        <v>25</v>
      </c>
      <c r="G1592" t="s">
        <v>19</v>
      </c>
      <c r="H1592">
        <v>0</v>
      </c>
      <c r="I1592" t="s">
        <v>67</v>
      </c>
      <c r="J1592" t="s">
        <v>49</v>
      </c>
      <c r="K1592" t="s">
        <v>50</v>
      </c>
      <c r="L1592" t="s">
        <v>22</v>
      </c>
      <c r="M1592">
        <v>192</v>
      </c>
      <c r="N1592">
        <v>175</v>
      </c>
      <c r="O1592">
        <v>17</v>
      </c>
      <c r="P1592">
        <v>10</v>
      </c>
      <c r="Q1592" s="1">
        <v>42191</v>
      </c>
      <c r="R1592" t="s">
        <v>22</v>
      </c>
      <c r="S1592">
        <v>2</v>
      </c>
      <c r="T1592">
        <v>4</v>
      </c>
      <c r="U1592" t="b">
        <v>0</v>
      </c>
      <c r="V1592" t="b">
        <v>1</v>
      </c>
      <c r="W1592" t="s">
        <v>18</v>
      </c>
      <c r="X1592" s="1"/>
      <c r="Y1592" t="s">
        <v>18</v>
      </c>
      <c r="Z1592" t="s">
        <v>18</v>
      </c>
    </row>
    <row r="1593" spans="1:26" hidden="1" x14ac:dyDescent="0.4">
      <c r="A1593">
        <v>12734280193</v>
      </c>
      <c r="B1593" t="s">
        <v>16</v>
      </c>
      <c r="C1593" t="s">
        <v>28</v>
      </c>
      <c r="D1593" s="1">
        <v>38798</v>
      </c>
      <c r="E1593" s="1">
        <v>29159</v>
      </c>
      <c r="F1593" t="s">
        <v>25</v>
      </c>
      <c r="G1593" t="s">
        <v>19</v>
      </c>
      <c r="H1593">
        <v>-1</v>
      </c>
      <c r="I1593" t="s">
        <v>20</v>
      </c>
      <c r="J1593" t="s">
        <v>21</v>
      </c>
      <c r="K1593" t="s">
        <v>23</v>
      </c>
      <c r="L1593" t="s">
        <v>22</v>
      </c>
      <c r="M1593">
        <v>1388</v>
      </c>
      <c r="N1593">
        <v>1263</v>
      </c>
      <c r="O1593">
        <v>125</v>
      </c>
      <c r="P1593">
        <v>100</v>
      </c>
      <c r="Q1593" s="1">
        <v>41971</v>
      </c>
      <c r="R1593" t="s">
        <v>22</v>
      </c>
      <c r="S1593">
        <v>25</v>
      </c>
      <c r="T1593">
        <v>2</v>
      </c>
      <c r="U1593" t="b">
        <v>0</v>
      </c>
      <c r="V1593" t="b">
        <v>1</v>
      </c>
      <c r="W1593" t="s">
        <v>18</v>
      </c>
      <c r="X1593" s="1"/>
      <c r="Y1593" t="s">
        <v>18</v>
      </c>
      <c r="Z1593" t="s">
        <v>18</v>
      </c>
    </row>
    <row r="1594" spans="1:26" hidden="1" x14ac:dyDescent="0.4">
      <c r="A1594">
        <v>10039373432</v>
      </c>
      <c r="B1594" t="s">
        <v>16</v>
      </c>
      <c r="C1594" t="s">
        <v>28</v>
      </c>
      <c r="D1594" s="1">
        <v>39230</v>
      </c>
      <c r="E1594" s="1">
        <v>25116</v>
      </c>
      <c r="F1594" t="s">
        <v>25</v>
      </c>
      <c r="G1594" t="s">
        <v>19</v>
      </c>
      <c r="H1594">
        <v>4</v>
      </c>
      <c r="I1594" t="s">
        <v>61</v>
      </c>
      <c r="J1594" t="s">
        <v>31</v>
      </c>
      <c r="K1594" t="s">
        <v>24</v>
      </c>
      <c r="L1594" t="s">
        <v>22</v>
      </c>
      <c r="M1594">
        <v>282</v>
      </c>
      <c r="N1594">
        <v>282</v>
      </c>
      <c r="O1594">
        <v>0</v>
      </c>
      <c r="P1594">
        <v>0</v>
      </c>
      <c r="R1594" t="s">
        <v>22</v>
      </c>
      <c r="S1594">
        <v>8</v>
      </c>
      <c r="T1594">
        <v>22</v>
      </c>
      <c r="U1594" t="b">
        <v>0</v>
      </c>
      <c r="V1594" t="b">
        <v>1</v>
      </c>
      <c r="W1594" t="s">
        <v>18</v>
      </c>
      <c r="X1594" s="1"/>
      <c r="Y1594" t="s">
        <v>18</v>
      </c>
      <c r="Z1594" t="s">
        <v>18</v>
      </c>
    </row>
    <row r="1595" spans="1:26" hidden="1" x14ac:dyDescent="0.4">
      <c r="A1595">
        <v>17641315450</v>
      </c>
      <c r="B1595" t="s">
        <v>16</v>
      </c>
      <c r="C1595" t="s">
        <v>17</v>
      </c>
      <c r="D1595" s="1">
        <v>39364</v>
      </c>
      <c r="E1595" s="1">
        <v>32757</v>
      </c>
      <c r="G1595" t="s">
        <v>19</v>
      </c>
      <c r="H1595">
        <v>-1</v>
      </c>
      <c r="I1595" t="s">
        <v>103</v>
      </c>
      <c r="J1595" t="s">
        <v>64</v>
      </c>
      <c r="K1595" t="s">
        <v>23</v>
      </c>
      <c r="L1595" t="s">
        <v>22</v>
      </c>
      <c r="M1595">
        <v>138</v>
      </c>
      <c r="N1595">
        <v>138</v>
      </c>
      <c r="O1595">
        <v>0</v>
      </c>
      <c r="P1595">
        <v>0</v>
      </c>
      <c r="R1595" t="s">
        <v>22</v>
      </c>
      <c r="S1595">
        <v>314</v>
      </c>
      <c r="T1595">
        <v>78</v>
      </c>
      <c r="U1595" t="b">
        <v>1</v>
      </c>
      <c r="V1595" t="b">
        <v>1</v>
      </c>
      <c r="W1595" t="s">
        <v>18</v>
      </c>
      <c r="X1595" s="1"/>
      <c r="Y1595" t="s">
        <v>18</v>
      </c>
      <c r="Z1595" t="s">
        <v>18</v>
      </c>
    </row>
    <row r="1596" spans="1:26" hidden="1" x14ac:dyDescent="0.4">
      <c r="A1596">
        <v>14203846560</v>
      </c>
      <c r="B1596" t="s">
        <v>16</v>
      </c>
      <c r="C1596" t="s">
        <v>28</v>
      </c>
      <c r="D1596" s="1">
        <v>39274</v>
      </c>
      <c r="E1596" s="1">
        <v>32149</v>
      </c>
      <c r="F1596" t="s">
        <v>25</v>
      </c>
      <c r="G1596" t="s">
        <v>19</v>
      </c>
      <c r="H1596">
        <v>-1</v>
      </c>
      <c r="I1596" t="s">
        <v>376</v>
      </c>
      <c r="J1596" t="s">
        <v>31</v>
      </c>
      <c r="K1596" t="s">
        <v>24</v>
      </c>
      <c r="L1596" t="s">
        <v>22</v>
      </c>
      <c r="M1596">
        <v>1861</v>
      </c>
      <c r="N1596">
        <v>1801</v>
      </c>
      <c r="O1596">
        <v>60</v>
      </c>
      <c r="P1596">
        <v>90</v>
      </c>
      <c r="Q1596" s="1">
        <v>43092</v>
      </c>
      <c r="R1596" t="s">
        <v>22</v>
      </c>
      <c r="S1596">
        <v>41</v>
      </c>
      <c r="T1596">
        <v>28</v>
      </c>
      <c r="U1596" t="b">
        <v>1</v>
      </c>
      <c r="V1596" t="b">
        <v>1</v>
      </c>
      <c r="W1596" t="s">
        <v>18</v>
      </c>
      <c r="X1596" s="1"/>
      <c r="Y1596" t="s">
        <v>18</v>
      </c>
      <c r="Z1596" t="s">
        <v>18</v>
      </c>
    </row>
    <row r="1597" spans="1:26" hidden="1" x14ac:dyDescent="0.4">
      <c r="A1597">
        <v>10700313661</v>
      </c>
      <c r="B1597" t="s">
        <v>16</v>
      </c>
      <c r="C1597" t="s">
        <v>28</v>
      </c>
      <c r="D1597" s="1">
        <v>39848</v>
      </c>
      <c r="E1597" s="1">
        <v>28688</v>
      </c>
      <c r="G1597" t="s">
        <v>19</v>
      </c>
      <c r="H1597">
        <v>0</v>
      </c>
      <c r="I1597" t="s">
        <v>195</v>
      </c>
      <c r="J1597" t="s">
        <v>21</v>
      </c>
      <c r="K1597" t="s">
        <v>23</v>
      </c>
      <c r="L1597" t="s">
        <v>22</v>
      </c>
      <c r="M1597">
        <v>994</v>
      </c>
      <c r="N1597">
        <v>898</v>
      </c>
      <c r="O1597">
        <v>96</v>
      </c>
      <c r="P1597">
        <v>60</v>
      </c>
      <c r="Q1597" s="1">
        <v>43188</v>
      </c>
      <c r="R1597" t="s">
        <v>22</v>
      </c>
      <c r="S1597">
        <v>41</v>
      </c>
      <c r="T1597">
        <v>10</v>
      </c>
      <c r="U1597" t="b">
        <v>1</v>
      </c>
      <c r="V1597" t="b">
        <v>0</v>
      </c>
      <c r="W1597" t="s">
        <v>18</v>
      </c>
      <c r="X1597" s="1"/>
      <c r="Y1597" t="s">
        <v>18</v>
      </c>
      <c r="Z1597" t="s">
        <v>18</v>
      </c>
    </row>
    <row r="1598" spans="1:26" hidden="1" x14ac:dyDescent="0.4">
      <c r="A1598">
        <v>10996837834</v>
      </c>
      <c r="B1598" t="s">
        <v>16</v>
      </c>
      <c r="C1598" t="s">
        <v>17</v>
      </c>
      <c r="D1598" s="1">
        <v>40974</v>
      </c>
      <c r="E1598" s="1">
        <v>32273</v>
      </c>
      <c r="F1598" t="s">
        <v>29</v>
      </c>
      <c r="G1598" t="s">
        <v>19</v>
      </c>
      <c r="H1598">
        <v>-1</v>
      </c>
      <c r="I1598" t="s">
        <v>107</v>
      </c>
      <c r="J1598" t="s">
        <v>42</v>
      </c>
      <c r="K1598" t="s">
        <v>23</v>
      </c>
      <c r="L1598" t="s">
        <v>22</v>
      </c>
      <c r="M1598">
        <v>5400</v>
      </c>
      <c r="N1598">
        <v>5384</v>
      </c>
      <c r="O1598">
        <v>16</v>
      </c>
      <c r="P1598">
        <v>0</v>
      </c>
      <c r="Q1598" s="1">
        <v>41515</v>
      </c>
      <c r="R1598" t="s">
        <v>22</v>
      </c>
      <c r="S1598">
        <v>608</v>
      </c>
      <c r="T1598">
        <v>209</v>
      </c>
      <c r="U1598" t="b">
        <v>1</v>
      </c>
      <c r="V1598" t="b">
        <v>1</v>
      </c>
      <c r="W1598" t="s">
        <v>18</v>
      </c>
      <c r="X1598" s="1"/>
      <c r="Y1598" t="s">
        <v>18</v>
      </c>
      <c r="Z1598" t="s">
        <v>18</v>
      </c>
    </row>
    <row r="1599" spans="1:26" hidden="1" x14ac:dyDescent="0.4">
      <c r="A1599">
        <v>12933680435</v>
      </c>
      <c r="B1599" t="s">
        <v>16</v>
      </c>
      <c r="C1599" t="s">
        <v>17</v>
      </c>
      <c r="D1599" s="1">
        <v>41613</v>
      </c>
      <c r="E1599" s="1">
        <v>32282</v>
      </c>
      <c r="F1599" t="s">
        <v>29</v>
      </c>
      <c r="G1599" t="s">
        <v>19</v>
      </c>
      <c r="H1599">
        <v>-1</v>
      </c>
      <c r="I1599" t="s">
        <v>71</v>
      </c>
      <c r="J1599" t="s">
        <v>34</v>
      </c>
      <c r="K1599" t="s">
        <v>23</v>
      </c>
      <c r="L1599" t="s">
        <v>22</v>
      </c>
      <c r="M1599">
        <v>6222</v>
      </c>
      <c r="N1599">
        <v>6214</v>
      </c>
      <c r="O1599">
        <v>8</v>
      </c>
      <c r="P1599">
        <v>0</v>
      </c>
      <c r="Q1599" s="1">
        <v>41730</v>
      </c>
      <c r="R1599" t="s">
        <v>22</v>
      </c>
      <c r="S1599">
        <v>376</v>
      </c>
      <c r="T1599">
        <v>271</v>
      </c>
      <c r="U1599" t="b">
        <v>0</v>
      </c>
      <c r="V1599" t="b">
        <v>1</v>
      </c>
      <c r="W1599" t="s">
        <v>18</v>
      </c>
      <c r="X1599" s="1"/>
      <c r="Y1599" t="s">
        <v>18</v>
      </c>
      <c r="Z1599" t="s">
        <v>18</v>
      </c>
    </row>
    <row r="1600" spans="1:26" hidden="1" x14ac:dyDescent="0.4">
      <c r="A1600">
        <v>18010334077</v>
      </c>
      <c r="B1600" t="s">
        <v>16</v>
      </c>
      <c r="C1600" t="s">
        <v>17</v>
      </c>
      <c r="D1600" s="1">
        <v>35838</v>
      </c>
      <c r="E1600" s="1">
        <v>21275</v>
      </c>
      <c r="F1600" t="s">
        <v>25</v>
      </c>
      <c r="G1600" t="s">
        <v>19</v>
      </c>
      <c r="H1600">
        <v>-1</v>
      </c>
      <c r="I1600" t="s">
        <v>121</v>
      </c>
      <c r="J1600" t="s">
        <v>42</v>
      </c>
      <c r="K1600" t="s">
        <v>23</v>
      </c>
      <c r="L1600" t="s">
        <v>22</v>
      </c>
      <c r="M1600">
        <v>1944</v>
      </c>
      <c r="N1600">
        <v>1944</v>
      </c>
      <c r="O1600">
        <v>0</v>
      </c>
      <c r="P1600">
        <v>0</v>
      </c>
      <c r="R1600" t="s">
        <v>22</v>
      </c>
      <c r="S1600">
        <v>809</v>
      </c>
      <c r="T1600">
        <v>351</v>
      </c>
      <c r="U1600" t="b">
        <v>0</v>
      </c>
      <c r="V1600" t="b">
        <v>1</v>
      </c>
      <c r="W1600" t="s">
        <v>18</v>
      </c>
      <c r="X1600" s="1"/>
      <c r="Y1600" t="s">
        <v>18</v>
      </c>
      <c r="Z1600" t="s">
        <v>18</v>
      </c>
    </row>
    <row r="1601" spans="1:26" hidden="1" x14ac:dyDescent="0.4">
      <c r="A1601">
        <v>12918030451</v>
      </c>
      <c r="B1601" t="s">
        <v>16</v>
      </c>
      <c r="C1601" t="s">
        <v>17</v>
      </c>
      <c r="D1601" s="1">
        <v>34147</v>
      </c>
      <c r="E1601" s="1">
        <v>24947</v>
      </c>
      <c r="F1601" t="s">
        <v>29</v>
      </c>
      <c r="G1601" t="s">
        <v>19</v>
      </c>
      <c r="H1601">
        <v>4</v>
      </c>
      <c r="I1601" t="s">
        <v>110</v>
      </c>
      <c r="J1601" t="s">
        <v>31</v>
      </c>
      <c r="K1601" t="s">
        <v>24</v>
      </c>
      <c r="L1601" t="s">
        <v>22</v>
      </c>
      <c r="M1601">
        <v>5948</v>
      </c>
      <c r="N1601">
        <v>5840</v>
      </c>
      <c r="O1601">
        <v>108</v>
      </c>
      <c r="P1601">
        <v>10</v>
      </c>
      <c r="Q1601" s="1">
        <v>43455</v>
      </c>
      <c r="R1601" t="s">
        <v>22</v>
      </c>
      <c r="S1601">
        <v>807</v>
      </c>
      <c r="T1601">
        <v>1302</v>
      </c>
      <c r="U1601" t="b">
        <v>1</v>
      </c>
      <c r="V1601" t="b">
        <v>1</v>
      </c>
      <c r="W1601" t="s">
        <v>18</v>
      </c>
      <c r="X1601" s="1"/>
      <c r="Y1601" t="s">
        <v>18</v>
      </c>
      <c r="Z1601" t="s">
        <v>18</v>
      </c>
    </row>
    <row r="1602" spans="1:26" hidden="1" x14ac:dyDescent="0.4">
      <c r="A1602">
        <v>15809658571</v>
      </c>
      <c r="B1602" t="s">
        <v>16</v>
      </c>
      <c r="C1602" t="s">
        <v>17</v>
      </c>
      <c r="D1602" s="1">
        <v>37753</v>
      </c>
      <c r="E1602" s="1">
        <v>25997</v>
      </c>
      <c r="G1602" t="s">
        <v>19</v>
      </c>
      <c r="H1602">
        <v>-1</v>
      </c>
      <c r="I1602" t="s">
        <v>47</v>
      </c>
      <c r="J1602" t="s">
        <v>42</v>
      </c>
      <c r="K1602" t="s">
        <v>23</v>
      </c>
      <c r="L1602" t="s">
        <v>22</v>
      </c>
      <c r="M1602">
        <v>5910</v>
      </c>
      <c r="N1602">
        <v>5910</v>
      </c>
      <c r="O1602">
        <v>0</v>
      </c>
      <c r="P1602">
        <v>0</v>
      </c>
      <c r="R1602" t="s">
        <v>22</v>
      </c>
      <c r="S1602">
        <v>434</v>
      </c>
      <c r="T1602">
        <v>70</v>
      </c>
      <c r="U1602" t="b">
        <v>1</v>
      </c>
      <c r="V1602" t="b">
        <v>1</v>
      </c>
      <c r="W1602" t="s">
        <v>18</v>
      </c>
      <c r="X1602" s="1"/>
      <c r="Y1602" t="s">
        <v>18</v>
      </c>
      <c r="Z1602" t="s">
        <v>18</v>
      </c>
    </row>
    <row r="1603" spans="1:26" hidden="1" x14ac:dyDescent="0.4">
      <c r="A1603">
        <v>17442446572</v>
      </c>
      <c r="B1603" t="s">
        <v>16</v>
      </c>
      <c r="C1603" t="s">
        <v>17</v>
      </c>
      <c r="D1603" s="1">
        <v>43122</v>
      </c>
      <c r="E1603" s="1">
        <v>35191</v>
      </c>
      <c r="F1603" t="s">
        <v>25</v>
      </c>
      <c r="G1603" t="s">
        <v>19</v>
      </c>
      <c r="H1603">
        <v>-1</v>
      </c>
      <c r="I1603" t="s">
        <v>105</v>
      </c>
      <c r="J1603" t="s">
        <v>31</v>
      </c>
      <c r="K1603" t="s">
        <v>24</v>
      </c>
      <c r="L1603" t="s">
        <v>22</v>
      </c>
      <c r="M1603">
        <v>1488</v>
      </c>
      <c r="N1603">
        <v>1442</v>
      </c>
      <c r="O1603">
        <v>46</v>
      </c>
      <c r="P1603">
        <v>0</v>
      </c>
      <c r="Q1603" s="1">
        <v>43193</v>
      </c>
      <c r="R1603" t="s">
        <v>22</v>
      </c>
      <c r="S1603">
        <v>258</v>
      </c>
      <c r="T1603">
        <v>651</v>
      </c>
      <c r="U1603" t="b">
        <v>0</v>
      </c>
      <c r="V1603" t="b">
        <v>0</v>
      </c>
      <c r="W1603" t="s">
        <v>18</v>
      </c>
      <c r="X1603" s="1"/>
      <c r="Y1603" t="s">
        <v>18</v>
      </c>
      <c r="Z1603" t="s">
        <v>18</v>
      </c>
    </row>
    <row r="1604" spans="1:26" hidden="1" x14ac:dyDescent="0.4">
      <c r="A1604">
        <v>10303457126</v>
      </c>
      <c r="B1604" t="s">
        <v>16</v>
      </c>
      <c r="C1604" t="s">
        <v>28</v>
      </c>
      <c r="D1604" s="1">
        <v>34366</v>
      </c>
      <c r="E1604" s="1">
        <v>25077</v>
      </c>
      <c r="F1604" t="s">
        <v>29</v>
      </c>
      <c r="G1604" t="s">
        <v>19</v>
      </c>
      <c r="H1604">
        <v>3</v>
      </c>
      <c r="I1604" t="s">
        <v>45</v>
      </c>
      <c r="J1604" t="s">
        <v>42</v>
      </c>
      <c r="K1604" t="s">
        <v>23</v>
      </c>
      <c r="L1604" t="s">
        <v>22</v>
      </c>
      <c r="M1604">
        <v>407</v>
      </c>
      <c r="N1604">
        <v>335</v>
      </c>
      <c r="O1604">
        <v>72</v>
      </c>
      <c r="P1604">
        <v>100</v>
      </c>
      <c r="Q1604" s="1">
        <v>42706</v>
      </c>
      <c r="R1604" t="s">
        <v>22</v>
      </c>
      <c r="S1604">
        <v>208</v>
      </c>
      <c r="T1604">
        <v>4</v>
      </c>
      <c r="U1604" t="b">
        <v>1</v>
      </c>
      <c r="V1604" t="b">
        <v>1</v>
      </c>
      <c r="W1604" t="s">
        <v>18</v>
      </c>
      <c r="X1604" s="1"/>
      <c r="Y1604" t="s">
        <v>18</v>
      </c>
      <c r="Z1604" t="s">
        <v>18</v>
      </c>
    </row>
    <row r="1605" spans="1:26" x14ac:dyDescent="0.4">
      <c r="A1605">
        <v>17495954638</v>
      </c>
      <c r="B1605" t="s">
        <v>16</v>
      </c>
      <c r="C1605" t="s">
        <v>28</v>
      </c>
      <c r="D1605" s="1">
        <v>36776</v>
      </c>
      <c r="E1605" t="s">
        <v>60</v>
      </c>
      <c r="G1605" t="s">
        <v>19</v>
      </c>
      <c r="H1605">
        <v>-1</v>
      </c>
      <c r="I1605" t="s">
        <v>114</v>
      </c>
      <c r="J1605" t="s">
        <v>31</v>
      </c>
      <c r="K1605" t="s">
        <v>24</v>
      </c>
      <c r="L1605" t="s">
        <v>22</v>
      </c>
      <c r="M1605">
        <v>7630</v>
      </c>
      <c r="N1605">
        <v>1803</v>
      </c>
      <c r="O1605">
        <v>5827</v>
      </c>
      <c r="P1605">
        <v>100</v>
      </c>
      <c r="Q1605" s="1">
        <v>41009</v>
      </c>
      <c r="R1605" t="s">
        <v>22</v>
      </c>
      <c r="S1605">
        <v>84</v>
      </c>
      <c r="T1605">
        <v>38</v>
      </c>
      <c r="U1605" t="b">
        <v>0</v>
      </c>
      <c r="V1605" t="b">
        <v>1</v>
      </c>
      <c r="W1605" t="s">
        <v>18</v>
      </c>
      <c r="X1605" s="1"/>
      <c r="Y1605" t="s">
        <v>18</v>
      </c>
      <c r="Z1605" t="s">
        <v>18</v>
      </c>
    </row>
    <row r="1606" spans="1:26" hidden="1" x14ac:dyDescent="0.4">
      <c r="A1606">
        <v>13411275482</v>
      </c>
      <c r="B1606" t="s">
        <v>16</v>
      </c>
      <c r="C1606" t="s">
        <v>28</v>
      </c>
      <c r="D1606" s="1">
        <v>33810</v>
      </c>
      <c r="E1606" s="1">
        <v>26167</v>
      </c>
      <c r="F1606" t="s">
        <v>29</v>
      </c>
      <c r="G1606" t="s">
        <v>19</v>
      </c>
      <c r="H1606">
        <v>0</v>
      </c>
      <c r="I1606" t="s">
        <v>120</v>
      </c>
      <c r="J1606" t="s">
        <v>42</v>
      </c>
      <c r="K1606" t="s">
        <v>23</v>
      </c>
      <c r="L1606" t="s">
        <v>22</v>
      </c>
      <c r="M1606">
        <v>938</v>
      </c>
      <c r="N1606">
        <v>938</v>
      </c>
      <c r="O1606">
        <v>0</v>
      </c>
      <c r="P1606">
        <v>0</v>
      </c>
      <c r="Q1606" s="1">
        <v>42437</v>
      </c>
      <c r="R1606" t="s">
        <v>22</v>
      </c>
      <c r="S1606">
        <v>8</v>
      </c>
      <c r="T1606">
        <v>4</v>
      </c>
      <c r="U1606" t="b">
        <v>0</v>
      </c>
      <c r="V1606" t="b">
        <v>1</v>
      </c>
      <c r="W1606" t="s">
        <v>18</v>
      </c>
      <c r="X1606" s="1"/>
      <c r="Y1606" t="s">
        <v>18</v>
      </c>
      <c r="Z1606" t="s">
        <v>18</v>
      </c>
    </row>
    <row r="1607" spans="1:26" hidden="1" x14ac:dyDescent="0.4">
      <c r="A1607">
        <v>14986985862</v>
      </c>
      <c r="B1607" t="s">
        <v>16</v>
      </c>
      <c r="C1607" t="s">
        <v>24</v>
      </c>
      <c r="D1607" s="1">
        <v>34802</v>
      </c>
      <c r="E1607" s="1">
        <v>25551</v>
      </c>
      <c r="F1607" t="s">
        <v>29</v>
      </c>
      <c r="G1607" t="s">
        <v>19</v>
      </c>
      <c r="H1607">
        <v>4</v>
      </c>
      <c r="I1607" t="s">
        <v>323</v>
      </c>
      <c r="J1607" t="s">
        <v>42</v>
      </c>
      <c r="K1607" t="s">
        <v>23</v>
      </c>
      <c r="L1607" t="s">
        <v>22</v>
      </c>
      <c r="M1607">
        <v>19368</v>
      </c>
      <c r="N1607">
        <v>19368</v>
      </c>
      <c r="O1607">
        <v>0</v>
      </c>
      <c r="P1607">
        <v>0</v>
      </c>
      <c r="R1607" t="s">
        <v>22</v>
      </c>
      <c r="S1607">
        <v>1476</v>
      </c>
      <c r="T1607">
        <v>1517</v>
      </c>
      <c r="U1607" t="b">
        <v>1</v>
      </c>
      <c r="V1607" t="b">
        <v>1</v>
      </c>
      <c r="W1607" t="s">
        <v>18</v>
      </c>
      <c r="X1607" s="1"/>
      <c r="Y1607" t="s">
        <v>18</v>
      </c>
      <c r="Z1607" t="s">
        <v>18</v>
      </c>
    </row>
    <row r="1608" spans="1:26" hidden="1" x14ac:dyDescent="0.4">
      <c r="A1608">
        <v>14613325261</v>
      </c>
      <c r="B1608" t="s">
        <v>16</v>
      </c>
      <c r="C1608" t="s">
        <v>28</v>
      </c>
      <c r="D1608" s="1">
        <v>36880</v>
      </c>
      <c r="E1608" s="1">
        <v>28643</v>
      </c>
      <c r="F1608" t="s">
        <v>25</v>
      </c>
      <c r="G1608" t="s">
        <v>19</v>
      </c>
      <c r="H1608">
        <v>-1</v>
      </c>
      <c r="I1608" t="s">
        <v>40</v>
      </c>
      <c r="J1608" t="s">
        <v>31</v>
      </c>
      <c r="K1608" t="s">
        <v>24</v>
      </c>
      <c r="L1608" t="s">
        <v>22</v>
      </c>
      <c r="M1608">
        <v>819</v>
      </c>
      <c r="N1608">
        <v>819</v>
      </c>
      <c r="O1608">
        <v>0</v>
      </c>
      <c r="P1608">
        <v>0</v>
      </c>
      <c r="R1608" t="s">
        <v>22</v>
      </c>
      <c r="S1608">
        <v>14</v>
      </c>
      <c r="T1608">
        <v>9</v>
      </c>
      <c r="U1608" t="b">
        <v>0</v>
      </c>
      <c r="V1608" t="b">
        <v>0</v>
      </c>
      <c r="W1608" t="s">
        <v>18</v>
      </c>
      <c r="X1608" s="1"/>
      <c r="Y1608" t="s">
        <v>18</v>
      </c>
      <c r="Z1608" t="s">
        <v>18</v>
      </c>
    </row>
    <row r="1609" spans="1:26" hidden="1" x14ac:dyDescent="0.4">
      <c r="A1609">
        <v>13164890103</v>
      </c>
      <c r="B1609" t="s">
        <v>16</v>
      </c>
      <c r="C1609" t="s">
        <v>28</v>
      </c>
      <c r="D1609" s="1">
        <v>40623</v>
      </c>
      <c r="E1609" s="1">
        <v>29590</v>
      </c>
      <c r="F1609" t="s">
        <v>25</v>
      </c>
      <c r="G1609" t="s">
        <v>19</v>
      </c>
      <c r="H1609">
        <v>-1</v>
      </c>
      <c r="I1609" t="s">
        <v>104</v>
      </c>
      <c r="J1609" t="s">
        <v>31</v>
      </c>
      <c r="K1609" t="s">
        <v>24</v>
      </c>
      <c r="L1609" t="s">
        <v>22</v>
      </c>
      <c r="M1609">
        <v>427</v>
      </c>
      <c r="N1609">
        <v>365</v>
      </c>
      <c r="O1609">
        <v>62</v>
      </c>
      <c r="P1609">
        <v>100</v>
      </c>
      <c r="Q1609" s="1">
        <v>42599</v>
      </c>
      <c r="R1609" t="s">
        <v>22</v>
      </c>
      <c r="S1609">
        <v>26</v>
      </c>
      <c r="T1609">
        <v>1</v>
      </c>
      <c r="U1609" t="b">
        <v>0</v>
      </c>
      <c r="V1609" t="b">
        <v>1</v>
      </c>
      <c r="W1609" t="s">
        <v>18</v>
      </c>
      <c r="X1609" s="1"/>
      <c r="Y1609" t="s">
        <v>18</v>
      </c>
      <c r="Z1609" t="s">
        <v>18</v>
      </c>
    </row>
    <row r="1610" spans="1:26" hidden="1" x14ac:dyDescent="0.4">
      <c r="A1610">
        <v>16969610424</v>
      </c>
      <c r="B1610" t="s">
        <v>16</v>
      </c>
      <c r="C1610" t="s">
        <v>17</v>
      </c>
      <c r="D1610" s="1">
        <v>41309</v>
      </c>
      <c r="E1610" s="1">
        <v>31846</v>
      </c>
      <c r="F1610" t="s">
        <v>29</v>
      </c>
      <c r="G1610" t="s">
        <v>19</v>
      </c>
      <c r="H1610">
        <v>-1</v>
      </c>
      <c r="I1610" t="s">
        <v>105</v>
      </c>
      <c r="J1610" t="s">
        <v>31</v>
      </c>
      <c r="K1610" t="s">
        <v>24</v>
      </c>
      <c r="L1610" t="s">
        <v>22</v>
      </c>
      <c r="M1610">
        <v>8155</v>
      </c>
      <c r="N1610">
        <v>7427</v>
      </c>
      <c r="O1610">
        <v>728</v>
      </c>
      <c r="P1610">
        <v>0</v>
      </c>
      <c r="Q1610" s="1">
        <v>43637</v>
      </c>
      <c r="R1610" t="s">
        <v>22</v>
      </c>
      <c r="S1610">
        <v>233</v>
      </c>
      <c r="T1610">
        <v>1309</v>
      </c>
      <c r="U1610" t="b">
        <v>0</v>
      </c>
      <c r="V1610" t="b">
        <v>1</v>
      </c>
      <c r="W1610" t="s">
        <v>18</v>
      </c>
      <c r="X1610" s="1"/>
      <c r="Y1610" t="s">
        <v>18</v>
      </c>
      <c r="Z1610" t="s">
        <v>18</v>
      </c>
    </row>
    <row r="1611" spans="1:26" hidden="1" x14ac:dyDescent="0.4">
      <c r="A1611">
        <v>11413595016</v>
      </c>
      <c r="B1611" t="s">
        <v>16</v>
      </c>
      <c r="C1611" t="s">
        <v>28</v>
      </c>
      <c r="D1611" s="1">
        <v>33765</v>
      </c>
      <c r="E1611" s="1">
        <v>22995</v>
      </c>
      <c r="F1611" t="s">
        <v>25</v>
      </c>
      <c r="G1611" t="s">
        <v>19</v>
      </c>
      <c r="H1611">
        <v>3</v>
      </c>
      <c r="I1611" t="s">
        <v>377</v>
      </c>
      <c r="J1611" t="s">
        <v>21</v>
      </c>
      <c r="K1611" t="s">
        <v>23</v>
      </c>
      <c r="L1611" t="s">
        <v>22</v>
      </c>
      <c r="M1611">
        <v>596</v>
      </c>
      <c r="N1611">
        <v>438</v>
      </c>
      <c r="O1611">
        <v>158</v>
      </c>
      <c r="P1611">
        <v>100</v>
      </c>
      <c r="Q1611" s="1">
        <v>43169</v>
      </c>
      <c r="R1611" t="s">
        <v>22</v>
      </c>
      <c r="S1611">
        <v>333</v>
      </c>
      <c r="T1611">
        <v>11</v>
      </c>
      <c r="U1611" t="b">
        <v>1</v>
      </c>
      <c r="V1611" t="b">
        <v>1</v>
      </c>
      <c r="W1611" t="s">
        <v>18</v>
      </c>
      <c r="X1611" s="1"/>
      <c r="Y1611" t="s">
        <v>18</v>
      </c>
      <c r="Z1611" t="s">
        <v>18</v>
      </c>
    </row>
    <row r="1612" spans="1:26" hidden="1" x14ac:dyDescent="0.4">
      <c r="A1612">
        <v>16049812061</v>
      </c>
      <c r="B1612" t="s">
        <v>16</v>
      </c>
      <c r="C1612" t="s">
        <v>28</v>
      </c>
      <c r="D1612" s="1">
        <v>42660</v>
      </c>
      <c r="E1612" s="1">
        <v>32139</v>
      </c>
      <c r="F1612" t="s">
        <v>29</v>
      </c>
      <c r="G1612" t="s">
        <v>19</v>
      </c>
      <c r="H1612">
        <v>-1</v>
      </c>
      <c r="I1612" t="s">
        <v>378</v>
      </c>
      <c r="J1612" t="s">
        <v>21</v>
      </c>
      <c r="K1612" t="s">
        <v>23</v>
      </c>
      <c r="L1612" t="s">
        <v>22</v>
      </c>
      <c r="M1612">
        <v>1040</v>
      </c>
      <c r="N1612">
        <v>15</v>
      </c>
      <c r="O1612">
        <v>1025</v>
      </c>
      <c r="P1612">
        <v>100</v>
      </c>
      <c r="Q1612" s="1">
        <v>42904</v>
      </c>
      <c r="R1612" t="s">
        <v>22</v>
      </c>
      <c r="S1612">
        <v>23</v>
      </c>
      <c r="T1612">
        <v>3</v>
      </c>
      <c r="U1612" t="b">
        <v>0</v>
      </c>
      <c r="V1612" t="b">
        <v>1</v>
      </c>
      <c r="W1612" t="s">
        <v>18</v>
      </c>
      <c r="X1612" s="1"/>
      <c r="Y1612" t="s">
        <v>18</v>
      </c>
      <c r="Z1612" t="s">
        <v>18</v>
      </c>
    </row>
    <row r="1613" spans="1:26" hidden="1" x14ac:dyDescent="0.4">
      <c r="A1613">
        <v>16373547797</v>
      </c>
      <c r="B1613" t="s">
        <v>16</v>
      </c>
      <c r="C1613" t="s">
        <v>28</v>
      </c>
      <c r="D1613" s="1">
        <v>42862</v>
      </c>
      <c r="E1613" s="1">
        <v>35933</v>
      </c>
      <c r="F1613" t="s">
        <v>25</v>
      </c>
      <c r="G1613" t="s">
        <v>25</v>
      </c>
      <c r="H1613">
        <v>-1</v>
      </c>
      <c r="I1613" t="s">
        <v>242</v>
      </c>
      <c r="J1613" t="s">
        <v>49</v>
      </c>
      <c r="K1613" t="s">
        <v>50</v>
      </c>
      <c r="L1613" t="s">
        <v>22</v>
      </c>
      <c r="M1613">
        <v>57</v>
      </c>
      <c r="N1613">
        <v>22</v>
      </c>
      <c r="O1613">
        <v>35</v>
      </c>
      <c r="P1613">
        <v>100</v>
      </c>
      <c r="Q1613" s="1">
        <v>43015</v>
      </c>
      <c r="R1613" t="s">
        <v>22</v>
      </c>
      <c r="S1613">
        <v>65</v>
      </c>
      <c r="T1613">
        <v>22</v>
      </c>
      <c r="U1613" t="b">
        <v>0</v>
      </c>
      <c r="V1613" t="b">
        <v>0</v>
      </c>
      <c r="W1613" t="s">
        <v>18</v>
      </c>
      <c r="X1613" s="1"/>
      <c r="Y1613" t="s">
        <v>18</v>
      </c>
      <c r="Z1613" t="s">
        <v>18</v>
      </c>
    </row>
    <row r="1614" spans="1:26" hidden="1" x14ac:dyDescent="0.4">
      <c r="A1614">
        <v>13517795458</v>
      </c>
      <c r="B1614" t="s">
        <v>16</v>
      </c>
      <c r="C1614" t="s">
        <v>28</v>
      </c>
      <c r="D1614" s="1">
        <v>34236</v>
      </c>
      <c r="E1614" s="1">
        <v>26452</v>
      </c>
      <c r="F1614" t="s">
        <v>25</v>
      </c>
      <c r="G1614" t="s">
        <v>19</v>
      </c>
      <c r="H1614">
        <v>1</v>
      </c>
      <c r="I1614" t="s">
        <v>97</v>
      </c>
      <c r="J1614" t="s">
        <v>38</v>
      </c>
      <c r="K1614" t="s">
        <v>16</v>
      </c>
      <c r="L1614" t="s">
        <v>22</v>
      </c>
      <c r="M1614">
        <v>198</v>
      </c>
      <c r="N1614">
        <v>86</v>
      </c>
      <c r="O1614">
        <v>112</v>
      </c>
      <c r="P1614">
        <v>100</v>
      </c>
      <c r="Q1614" s="1">
        <v>41723</v>
      </c>
      <c r="R1614" t="s">
        <v>22</v>
      </c>
      <c r="S1614">
        <v>256</v>
      </c>
      <c r="T1614">
        <v>56</v>
      </c>
      <c r="U1614" t="b">
        <v>0</v>
      </c>
      <c r="W1614" t="s">
        <v>18</v>
      </c>
      <c r="X1614" s="1"/>
      <c r="Y1614" t="s">
        <v>18</v>
      </c>
      <c r="Z1614" t="s">
        <v>18</v>
      </c>
    </row>
    <row r="1615" spans="1:26" hidden="1" x14ac:dyDescent="0.4">
      <c r="A1615">
        <v>15258811921</v>
      </c>
      <c r="B1615" t="s">
        <v>16</v>
      </c>
      <c r="C1615" t="s">
        <v>17</v>
      </c>
      <c r="D1615" s="1">
        <v>33764</v>
      </c>
      <c r="E1615" s="1">
        <v>23634</v>
      </c>
      <c r="F1615" t="s">
        <v>25</v>
      </c>
      <c r="G1615" t="s">
        <v>19</v>
      </c>
      <c r="H1615">
        <v>1</v>
      </c>
      <c r="I1615" t="s">
        <v>20</v>
      </c>
      <c r="J1615" t="s">
        <v>21</v>
      </c>
      <c r="K1615" t="s">
        <v>23</v>
      </c>
      <c r="L1615" t="s">
        <v>22</v>
      </c>
      <c r="M1615">
        <v>2960</v>
      </c>
      <c r="N1615">
        <v>2921</v>
      </c>
      <c r="O1615">
        <v>39</v>
      </c>
      <c r="P1615">
        <v>10</v>
      </c>
      <c r="Q1615" s="1">
        <v>43321</v>
      </c>
      <c r="R1615" t="s">
        <v>22</v>
      </c>
      <c r="S1615">
        <v>241</v>
      </c>
      <c r="T1615">
        <v>55</v>
      </c>
      <c r="U1615" t="b">
        <v>1</v>
      </c>
      <c r="V1615" t="b">
        <v>1</v>
      </c>
      <c r="W1615" t="s">
        <v>18</v>
      </c>
      <c r="X1615" s="1"/>
      <c r="Y1615" t="s">
        <v>18</v>
      </c>
      <c r="Z1615" t="s">
        <v>18</v>
      </c>
    </row>
    <row r="1616" spans="1:26" hidden="1" x14ac:dyDescent="0.4">
      <c r="A1616">
        <v>16488129594</v>
      </c>
      <c r="B1616" t="s">
        <v>16</v>
      </c>
      <c r="C1616" t="s">
        <v>28</v>
      </c>
      <c r="D1616" s="1">
        <v>35222</v>
      </c>
      <c r="E1616" s="1">
        <v>25528</v>
      </c>
      <c r="F1616" t="s">
        <v>25</v>
      </c>
      <c r="G1616" t="s">
        <v>19</v>
      </c>
      <c r="H1616">
        <v>0</v>
      </c>
      <c r="I1616" t="s">
        <v>124</v>
      </c>
      <c r="J1616" t="s">
        <v>31</v>
      </c>
      <c r="K1616" t="s">
        <v>24</v>
      </c>
      <c r="L1616" t="s">
        <v>22</v>
      </c>
      <c r="M1616">
        <v>520</v>
      </c>
      <c r="N1616">
        <v>520</v>
      </c>
      <c r="O1616">
        <v>0</v>
      </c>
      <c r="P1616">
        <v>0</v>
      </c>
      <c r="R1616" t="s">
        <v>22</v>
      </c>
      <c r="S1616">
        <v>1</v>
      </c>
      <c r="T1616">
        <v>12</v>
      </c>
      <c r="U1616" t="b">
        <v>0</v>
      </c>
      <c r="V1616" t="b">
        <v>1</v>
      </c>
      <c r="W1616" t="s">
        <v>18</v>
      </c>
      <c r="X1616" s="1"/>
      <c r="Y1616" t="s">
        <v>18</v>
      </c>
      <c r="Z1616" t="s">
        <v>18</v>
      </c>
    </row>
    <row r="1617" spans="1:26" hidden="1" x14ac:dyDescent="0.4">
      <c r="A1617">
        <v>17061722029</v>
      </c>
      <c r="B1617" t="s">
        <v>16</v>
      </c>
      <c r="C1617" t="s">
        <v>24</v>
      </c>
      <c r="D1617" s="1">
        <v>36265</v>
      </c>
      <c r="E1617" s="1">
        <v>26687</v>
      </c>
      <c r="G1617" t="s">
        <v>19</v>
      </c>
      <c r="H1617">
        <v>3</v>
      </c>
      <c r="I1617" t="s">
        <v>104</v>
      </c>
      <c r="J1617" t="s">
        <v>31</v>
      </c>
      <c r="K1617" t="s">
        <v>24</v>
      </c>
      <c r="L1617" t="s">
        <v>22</v>
      </c>
      <c r="M1617">
        <v>36815</v>
      </c>
      <c r="N1617">
        <v>36815</v>
      </c>
      <c r="O1617">
        <v>0</v>
      </c>
      <c r="P1617">
        <v>0</v>
      </c>
      <c r="R1617" t="s">
        <v>22</v>
      </c>
      <c r="S1617">
        <v>1395</v>
      </c>
      <c r="T1617">
        <v>153</v>
      </c>
      <c r="U1617" t="b">
        <v>1</v>
      </c>
      <c r="V1617" t="b">
        <v>1</v>
      </c>
      <c r="W1617" t="s">
        <v>18</v>
      </c>
      <c r="X1617" s="1"/>
      <c r="Y1617" t="s">
        <v>18</v>
      </c>
      <c r="Z1617" t="s">
        <v>18</v>
      </c>
    </row>
    <row r="1618" spans="1:26" hidden="1" x14ac:dyDescent="0.4">
      <c r="A1618">
        <v>15900832804</v>
      </c>
      <c r="B1618" t="s">
        <v>16</v>
      </c>
      <c r="C1618" t="s">
        <v>28</v>
      </c>
      <c r="D1618" s="1">
        <v>36963</v>
      </c>
      <c r="E1618" s="1">
        <v>27216</v>
      </c>
      <c r="F1618" t="s">
        <v>25</v>
      </c>
      <c r="G1618" t="s">
        <v>19</v>
      </c>
      <c r="H1618">
        <v>2</v>
      </c>
      <c r="I1618" t="s">
        <v>53</v>
      </c>
      <c r="J1618" t="s">
        <v>31</v>
      </c>
      <c r="K1618" t="s">
        <v>24</v>
      </c>
      <c r="L1618" t="s">
        <v>22</v>
      </c>
      <c r="M1618">
        <v>254</v>
      </c>
      <c r="N1618">
        <v>9</v>
      </c>
      <c r="O1618">
        <v>245</v>
      </c>
      <c r="P1618">
        <v>100</v>
      </c>
      <c r="Q1618" s="1">
        <v>42696</v>
      </c>
      <c r="R1618" t="s">
        <v>22</v>
      </c>
      <c r="S1618">
        <v>79</v>
      </c>
      <c r="T1618">
        <v>24</v>
      </c>
      <c r="U1618" t="b">
        <v>1</v>
      </c>
      <c r="V1618" t="b">
        <v>1</v>
      </c>
      <c r="W1618" t="s">
        <v>18</v>
      </c>
      <c r="X1618" s="1"/>
      <c r="Y1618" t="s">
        <v>18</v>
      </c>
      <c r="Z1618" t="s">
        <v>18</v>
      </c>
    </row>
    <row r="1619" spans="1:26" hidden="1" x14ac:dyDescent="0.4">
      <c r="A1619">
        <v>16964743339</v>
      </c>
      <c r="B1619" t="s">
        <v>16</v>
      </c>
      <c r="C1619" t="s">
        <v>28</v>
      </c>
      <c r="D1619" s="1">
        <v>34152</v>
      </c>
      <c r="E1619" s="1">
        <v>20382</v>
      </c>
      <c r="G1619" t="s">
        <v>19</v>
      </c>
      <c r="H1619">
        <v>1</v>
      </c>
      <c r="I1619" t="s">
        <v>379</v>
      </c>
      <c r="J1619" t="s">
        <v>31</v>
      </c>
      <c r="K1619" t="s">
        <v>24</v>
      </c>
      <c r="L1619" t="s">
        <v>22</v>
      </c>
      <c r="M1619">
        <v>6159</v>
      </c>
      <c r="N1619">
        <v>6159</v>
      </c>
      <c r="O1619">
        <v>0</v>
      </c>
      <c r="P1619">
        <v>0</v>
      </c>
      <c r="R1619" t="s">
        <v>22</v>
      </c>
      <c r="S1619">
        <v>162</v>
      </c>
      <c r="T1619">
        <v>70</v>
      </c>
      <c r="U1619" t="b">
        <v>0</v>
      </c>
      <c r="V1619" t="b">
        <v>0</v>
      </c>
      <c r="W1619" t="s">
        <v>18</v>
      </c>
      <c r="X1619" s="1"/>
      <c r="Y1619" t="s">
        <v>18</v>
      </c>
      <c r="Z1619" t="s">
        <v>18</v>
      </c>
    </row>
    <row r="1620" spans="1:26" hidden="1" x14ac:dyDescent="0.4">
      <c r="A1620">
        <v>13678759681</v>
      </c>
      <c r="B1620" t="s">
        <v>16</v>
      </c>
      <c r="C1620" t="s">
        <v>24</v>
      </c>
      <c r="D1620" s="1">
        <v>35742</v>
      </c>
      <c r="E1620" s="1">
        <v>11929</v>
      </c>
      <c r="F1620" t="s">
        <v>25</v>
      </c>
      <c r="G1620" t="s">
        <v>19</v>
      </c>
      <c r="H1620">
        <v>1</v>
      </c>
      <c r="I1620" t="s">
        <v>380</v>
      </c>
      <c r="J1620" t="s">
        <v>38</v>
      </c>
      <c r="K1620" t="s">
        <v>16</v>
      </c>
      <c r="L1620" t="s">
        <v>22</v>
      </c>
      <c r="M1620">
        <v>5750</v>
      </c>
      <c r="N1620">
        <v>5750</v>
      </c>
      <c r="O1620">
        <v>0</v>
      </c>
      <c r="P1620">
        <v>0</v>
      </c>
      <c r="Q1620" s="1">
        <v>41241</v>
      </c>
      <c r="R1620" t="s">
        <v>22</v>
      </c>
      <c r="S1620">
        <v>704</v>
      </c>
      <c r="T1620">
        <v>274</v>
      </c>
      <c r="U1620" t="b">
        <v>1</v>
      </c>
      <c r="V1620" t="b">
        <v>1</v>
      </c>
      <c r="W1620" t="s">
        <v>18</v>
      </c>
      <c r="X1620" s="1"/>
      <c r="Y1620" t="s">
        <v>18</v>
      </c>
      <c r="Z1620" t="s">
        <v>18</v>
      </c>
    </row>
    <row r="1621" spans="1:26" hidden="1" x14ac:dyDescent="0.4">
      <c r="A1621">
        <v>18853410120</v>
      </c>
      <c r="B1621" t="s">
        <v>16</v>
      </c>
      <c r="C1621" t="s">
        <v>28</v>
      </c>
      <c r="D1621" s="1">
        <v>36960</v>
      </c>
      <c r="E1621" s="1">
        <v>23700</v>
      </c>
      <c r="G1621" t="s">
        <v>19</v>
      </c>
      <c r="H1621">
        <v>3</v>
      </c>
      <c r="I1621" t="s">
        <v>54</v>
      </c>
      <c r="J1621" t="s">
        <v>31</v>
      </c>
      <c r="K1621" t="s">
        <v>24</v>
      </c>
      <c r="L1621" t="s">
        <v>22</v>
      </c>
      <c r="M1621">
        <v>82</v>
      </c>
      <c r="N1621">
        <v>74</v>
      </c>
      <c r="O1621">
        <v>8</v>
      </c>
      <c r="P1621">
        <v>100</v>
      </c>
      <c r="Q1621" s="1">
        <v>42523</v>
      </c>
      <c r="R1621" t="s">
        <v>22</v>
      </c>
      <c r="S1621">
        <v>109</v>
      </c>
      <c r="T1621">
        <v>5</v>
      </c>
      <c r="U1621" t="b">
        <v>1</v>
      </c>
      <c r="V1621" t="b">
        <v>1</v>
      </c>
      <c r="W1621" t="s">
        <v>18</v>
      </c>
      <c r="X1621" s="1"/>
      <c r="Y1621" t="s">
        <v>18</v>
      </c>
      <c r="Z1621" t="s">
        <v>18</v>
      </c>
    </row>
    <row r="1622" spans="1:26" hidden="1" x14ac:dyDescent="0.4">
      <c r="A1622">
        <v>18057153111</v>
      </c>
      <c r="B1622" t="s">
        <v>16</v>
      </c>
      <c r="C1622" t="s">
        <v>17</v>
      </c>
      <c r="D1622" s="1">
        <v>36656</v>
      </c>
      <c r="E1622" s="1">
        <v>30049</v>
      </c>
      <c r="F1622" t="s">
        <v>25</v>
      </c>
      <c r="G1622" t="s">
        <v>19</v>
      </c>
      <c r="H1622">
        <v>0</v>
      </c>
      <c r="I1622" t="s">
        <v>138</v>
      </c>
      <c r="J1622" t="s">
        <v>31</v>
      </c>
      <c r="K1622" t="s">
        <v>24</v>
      </c>
      <c r="L1622" t="s">
        <v>22</v>
      </c>
      <c r="M1622">
        <v>2826</v>
      </c>
      <c r="N1622">
        <v>2826</v>
      </c>
      <c r="O1622">
        <v>0</v>
      </c>
      <c r="P1622">
        <v>0</v>
      </c>
      <c r="R1622" t="s">
        <v>22</v>
      </c>
      <c r="S1622">
        <v>243</v>
      </c>
      <c r="T1622">
        <v>23</v>
      </c>
      <c r="U1622" t="b">
        <v>1</v>
      </c>
      <c r="V1622" t="b">
        <v>1</v>
      </c>
      <c r="W1622" t="s">
        <v>18</v>
      </c>
      <c r="X1622" s="1"/>
      <c r="Y1622" t="s">
        <v>18</v>
      </c>
      <c r="Z1622" t="s">
        <v>18</v>
      </c>
    </row>
    <row r="1623" spans="1:26" hidden="1" x14ac:dyDescent="0.4">
      <c r="A1623">
        <v>12132330965</v>
      </c>
      <c r="B1623" t="s">
        <v>16</v>
      </c>
      <c r="C1623" t="s">
        <v>24</v>
      </c>
      <c r="D1623" s="1">
        <v>37098</v>
      </c>
      <c r="E1623" s="1">
        <v>30128</v>
      </c>
      <c r="G1623" t="s">
        <v>19</v>
      </c>
      <c r="H1623">
        <v>-1</v>
      </c>
      <c r="I1623" t="s">
        <v>97</v>
      </c>
      <c r="J1623" t="s">
        <v>38</v>
      </c>
      <c r="K1623" t="s">
        <v>16</v>
      </c>
      <c r="L1623" t="s">
        <v>22</v>
      </c>
      <c r="M1623">
        <v>2388</v>
      </c>
      <c r="N1623">
        <v>2388</v>
      </c>
      <c r="O1623">
        <v>0</v>
      </c>
      <c r="P1623">
        <v>0</v>
      </c>
      <c r="R1623" t="s">
        <v>22</v>
      </c>
      <c r="S1623">
        <v>430</v>
      </c>
      <c r="T1623">
        <v>1330</v>
      </c>
      <c r="U1623" t="b">
        <v>0</v>
      </c>
      <c r="V1623" t="b">
        <v>1</v>
      </c>
      <c r="W1623" t="s">
        <v>18</v>
      </c>
      <c r="X1623" s="1"/>
      <c r="Y1623" t="s">
        <v>18</v>
      </c>
      <c r="Z1623" t="s">
        <v>18</v>
      </c>
    </row>
    <row r="1624" spans="1:26" hidden="1" x14ac:dyDescent="0.4">
      <c r="A1624">
        <v>14467309935</v>
      </c>
      <c r="B1624" t="s">
        <v>16</v>
      </c>
      <c r="C1624" t="s">
        <v>24</v>
      </c>
      <c r="D1624" s="1">
        <v>37205</v>
      </c>
      <c r="E1624" s="1">
        <v>28816</v>
      </c>
      <c r="F1624" t="s">
        <v>25</v>
      </c>
      <c r="G1624" t="s">
        <v>19</v>
      </c>
      <c r="H1624">
        <v>-1</v>
      </c>
      <c r="I1624" t="s">
        <v>137</v>
      </c>
      <c r="J1624" t="s">
        <v>38</v>
      </c>
      <c r="K1624" t="s">
        <v>16</v>
      </c>
      <c r="L1624" t="s">
        <v>22</v>
      </c>
      <c r="M1624">
        <v>12965</v>
      </c>
      <c r="N1624">
        <v>12965</v>
      </c>
      <c r="O1624">
        <v>0</v>
      </c>
      <c r="P1624">
        <v>0</v>
      </c>
      <c r="Q1624" s="1">
        <v>41528</v>
      </c>
      <c r="R1624" t="s">
        <v>22</v>
      </c>
      <c r="S1624">
        <v>1948</v>
      </c>
      <c r="T1624">
        <v>1779</v>
      </c>
      <c r="U1624" t="b">
        <v>1</v>
      </c>
      <c r="V1624" t="b">
        <v>1</v>
      </c>
      <c r="W1624" t="s">
        <v>18</v>
      </c>
      <c r="X1624" s="1"/>
      <c r="Y1624" t="s">
        <v>18</v>
      </c>
      <c r="Z1624" t="s">
        <v>18</v>
      </c>
    </row>
    <row r="1625" spans="1:26" hidden="1" x14ac:dyDescent="0.4">
      <c r="A1625">
        <v>16193794143</v>
      </c>
      <c r="B1625" t="s">
        <v>16</v>
      </c>
      <c r="C1625" t="s">
        <v>28</v>
      </c>
      <c r="D1625" s="1">
        <v>37727</v>
      </c>
      <c r="E1625" s="1">
        <v>27032</v>
      </c>
      <c r="F1625" t="s">
        <v>25</v>
      </c>
      <c r="G1625" t="s">
        <v>19</v>
      </c>
      <c r="H1625">
        <v>0</v>
      </c>
      <c r="I1625" t="s">
        <v>190</v>
      </c>
      <c r="J1625" t="s">
        <v>42</v>
      </c>
      <c r="K1625" t="s">
        <v>23</v>
      </c>
      <c r="L1625" t="s">
        <v>22</v>
      </c>
      <c r="M1625">
        <v>1446</v>
      </c>
      <c r="N1625">
        <v>1395</v>
      </c>
      <c r="O1625">
        <v>51</v>
      </c>
      <c r="P1625">
        <v>0</v>
      </c>
      <c r="Q1625" s="1">
        <v>43145</v>
      </c>
      <c r="R1625" t="s">
        <v>22</v>
      </c>
      <c r="S1625">
        <v>23</v>
      </c>
      <c r="T1625">
        <v>5</v>
      </c>
      <c r="U1625" t="b">
        <v>0</v>
      </c>
      <c r="V1625" t="b">
        <v>1</v>
      </c>
      <c r="W1625" t="s">
        <v>18</v>
      </c>
      <c r="X1625" s="1"/>
      <c r="Y1625" t="s">
        <v>18</v>
      </c>
      <c r="Z1625" t="s">
        <v>18</v>
      </c>
    </row>
    <row r="1626" spans="1:26" hidden="1" x14ac:dyDescent="0.4">
      <c r="A1626">
        <v>17810686152</v>
      </c>
      <c r="B1626" t="s">
        <v>16</v>
      </c>
      <c r="C1626" t="s">
        <v>17</v>
      </c>
      <c r="D1626" s="1">
        <v>38175</v>
      </c>
      <c r="E1626" s="1">
        <v>30099</v>
      </c>
      <c r="F1626" t="s">
        <v>25</v>
      </c>
      <c r="G1626" t="s">
        <v>19</v>
      </c>
      <c r="H1626">
        <v>3</v>
      </c>
      <c r="I1626" t="s">
        <v>147</v>
      </c>
      <c r="J1626" t="s">
        <v>31</v>
      </c>
      <c r="K1626" t="s">
        <v>24</v>
      </c>
      <c r="L1626" t="s">
        <v>22</v>
      </c>
      <c r="M1626">
        <v>4234</v>
      </c>
      <c r="N1626">
        <v>4177</v>
      </c>
      <c r="O1626">
        <v>57</v>
      </c>
      <c r="P1626">
        <v>10</v>
      </c>
      <c r="Q1626" s="1">
        <v>43174</v>
      </c>
      <c r="R1626" t="s">
        <v>22</v>
      </c>
      <c r="S1626">
        <v>901</v>
      </c>
      <c r="T1626">
        <v>851</v>
      </c>
      <c r="U1626" t="b">
        <v>0</v>
      </c>
      <c r="V1626" t="b">
        <v>1</v>
      </c>
      <c r="W1626" t="s">
        <v>18</v>
      </c>
      <c r="X1626" s="1"/>
      <c r="Y1626" t="s">
        <v>18</v>
      </c>
      <c r="Z1626" t="s">
        <v>18</v>
      </c>
    </row>
    <row r="1627" spans="1:26" hidden="1" x14ac:dyDescent="0.4">
      <c r="A1627">
        <v>11375581141</v>
      </c>
      <c r="B1627" t="s">
        <v>16</v>
      </c>
      <c r="C1627" t="s">
        <v>28</v>
      </c>
      <c r="D1627" s="1">
        <v>38271</v>
      </c>
      <c r="E1627" s="1">
        <v>30429</v>
      </c>
      <c r="F1627" t="s">
        <v>25</v>
      </c>
      <c r="G1627" t="s">
        <v>19</v>
      </c>
      <c r="H1627">
        <v>2</v>
      </c>
      <c r="I1627" t="s">
        <v>97</v>
      </c>
      <c r="J1627" t="s">
        <v>38</v>
      </c>
      <c r="K1627" t="s">
        <v>16</v>
      </c>
      <c r="L1627" t="s">
        <v>22</v>
      </c>
      <c r="M1627">
        <v>1242</v>
      </c>
      <c r="N1627">
        <v>1242</v>
      </c>
      <c r="O1627">
        <v>0</v>
      </c>
      <c r="P1627">
        <v>0</v>
      </c>
      <c r="R1627" t="s">
        <v>22</v>
      </c>
      <c r="S1627">
        <v>155</v>
      </c>
      <c r="T1627">
        <v>33</v>
      </c>
      <c r="U1627" t="b">
        <v>0</v>
      </c>
      <c r="V1627" t="b">
        <v>1</v>
      </c>
      <c r="W1627" t="s">
        <v>18</v>
      </c>
      <c r="X1627" s="1"/>
      <c r="Y1627" t="s">
        <v>18</v>
      </c>
      <c r="Z1627" t="s">
        <v>18</v>
      </c>
    </row>
    <row r="1628" spans="1:26" hidden="1" x14ac:dyDescent="0.4">
      <c r="A1628">
        <v>17631749131</v>
      </c>
      <c r="B1628" t="s">
        <v>16</v>
      </c>
      <c r="C1628" t="s">
        <v>17</v>
      </c>
      <c r="D1628" s="1">
        <v>38491</v>
      </c>
      <c r="E1628" s="1">
        <v>28177</v>
      </c>
      <c r="F1628" t="s">
        <v>29</v>
      </c>
      <c r="G1628" t="s">
        <v>19</v>
      </c>
      <c r="H1628">
        <v>3</v>
      </c>
      <c r="I1628" t="s">
        <v>20</v>
      </c>
      <c r="J1628" t="s">
        <v>21</v>
      </c>
      <c r="K1628" t="s">
        <v>23</v>
      </c>
      <c r="L1628" t="s">
        <v>22</v>
      </c>
      <c r="M1628">
        <v>578</v>
      </c>
      <c r="N1628">
        <v>120</v>
      </c>
      <c r="O1628">
        <v>458</v>
      </c>
      <c r="P1628">
        <v>100</v>
      </c>
      <c r="Q1628" s="1">
        <v>42999</v>
      </c>
      <c r="R1628" t="s">
        <v>22</v>
      </c>
      <c r="S1628">
        <v>691</v>
      </c>
      <c r="T1628">
        <v>148</v>
      </c>
      <c r="U1628" t="b">
        <v>0</v>
      </c>
      <c r="V1628" t="b">
        <v>1</v>
      </c>
      <c r="W1628" t="s">
        <v>18</v>
      </c>
      <c r="X1628" s="1"/>
      <c r="Y1628" t="s">
        <v>18</v>
      </c>
      <c r="Z1628" t="s">
        <v>18</v>
      </c>
    </row>
    <row r="1629" spans="1:26" hidden="1" x14ac:dyDescent="0.4">
      <c r="A1629">
        <v>18225232823</v>
      </c>
      <c r="B1629" t="s">
        <v>16</v>
      </c>
      <c r="C1629" t="s">
        <v>28</v>
      </c>
      <c r="D1629" s="1">
        <v>38945</v>
      </c>
      <c r="E1629" s="1">
        <v>21701</v>
      </c>
      <c r="G1629" t="s">
        <v>19</v>
      </c>
      <c r="H1629">
        <v>-1</v>
      </c>
      <c r="I1629" t="s">
        <v>88</v>
      </c>
      <c r="J1629" t="s">
        <v>31</v>
      </c>
      <c r="K1629" t="s">
        <v>24</v>
      </c>
      <c r="L1629" t="s">
        <v>22</v>
      </c>
      <c r="M1629">
        <v>581</v>
      </c>
      <c r="N1629">
        <v>401</v>
      </c>
      <c r="O1629">
        <v>180</v>
      </c>
      <c r="P1629">
        <v>90</v>
      </c>
      <c r="Q1629" s="1">
        <v>43082</v>
      </c>
      <c r="R1629" t="s">
        <v>22</v>
      </c>
      <c r="S1629">
        <v>227</v>
      </c>
      <c r="T1629">
        <v>47</v>
      </c>
      <c r="U1629" t="b">
        <v>0</v>
      </c>
      <c r="V1629" t="b">
        <v>1</v>
      </c>
      <c r="W1629" t="s">
        <v>18</v>
      </c>
      <c r="X1629" s="1"/>
      <c r="Y1629" t="s">
        <v>18</v>
      </c>
      <c r="Z1629" t="s">
        <v>18</v>
      </c>
    </row>
    <row r="1630" spans="1:26" hidden="1" x14ac:dyDescent="0.4">
      <c r="A1630">
        <v>12190660954</v>
      </c>
      <c r="B1630" t="s">
        <v>16</v>
      </c>
      <c r="C1630" t="s">
        <v>17</v>
      </c>
      <c r="D1630" s="1">
        <v>38952</v>
      </c>
      <c r="E1630" s="1">
        <v>31059</v>
      </c>
      <c r="F1630" t="s">
        <v>25</v>
      </c>
      <c r="G1630" t="s">
        <v>19</v>
      </c>
      <c r="H1630">
        <v>-1</v>
      </c>
      <c r="I1630" t="s">
        <v>35</v>
      </c>
      <c r="J1630" t="s">
        <v>21</v>
      </c>
      <c r="K1630" t="s">
        <v>23</v>
      </c>
      <c r="L1630" t="s">
        <v>22</v>
      </c>
      <c r="M1630">
        <v>1889</v>
      </c>
      <c r="N1630">
        <v>1889</v>
      </c>
      <c r="O1630">
        <v>0</v>
      </c>
      <c r="P1630">
        <v>0</v>
      </c>
      <c r="Q1630" s="1">
        <v>42734</v>
      </c>
      <c r="R1630" t="s">
        <v>22</v>
      </c>
      <c r="S1630">
        <v>150</v>
      </c>
      <c r="T1630">
        <v>47</v>
      </c>
      <c r="U1630" t="b">
        <v>0</v>
      </c>
      <c r="V1630" t="b">
        <v>0</v>
      </c>
      <c r="W1630" t="s">
        <v>18</v>
      </c>
      <c r="X1630" s="1"/>
      <c r="Y1630" t="s">
        <v>18</v>
      </c>
      <c r="Z1630" t="s">
        <v>18</v>
      </c>
    </row>
    <row r="1631" spans="1:26" hidden="1" x14ac:dyDescent="0.4">
      <c r="A1631">
        <v>10254563364</v>
      </c>
      <c r="B1631" t="s">
        <v>16</v>
      </c>
      <c r="C1631" t="s">
        <v>28</v>
      </c>
      <c r="D1631" s="1">
        <v>39325</v>
      </c>
      <c r="E1631" s="1">
        <v>32998</v>
      </c>
      <c r="G1631" t="s">
        <v>19</v>
      </c>
      <c r="H1631">
        <v>-1</v>
      </c>
      <c r="I1631" t="s">
        <v>381</v>
      </c>
      <c r="J1631" t="s">
        <v>42</v>
      </c>
      <c r="K1631" t="s">
        <v>23</v>
      </c>
      <c r="L1631" t="s">
        <v>22</v>
      </c>
      <c r="M1631">
        <v>315</v>
      </c>
      <c r="N1631">
        <v>315</v>
      </c>
      <c r="O1631">
        <v>0</v>
      </c>
      <c r="P1631">
        <v>0</v>
      </c>
      <c r="R1631" t="s">
        <v>22</v>
      </c>
      <c r="S1631">
        <v>131</v>
      </c>
      <c r="T1631">
        <v>9</v>
      </c>
      <c r="U1631" t="b">
        <v>0</v>
      </c>
      <c r="W1631" t="s">
        <v>18</v>
      </c>
      <c r="X1631" s="1"/>
      <c r="Y1631" t="s">
        <v>18</v>
      </c>
      <c r="Z1631" t="s">
        <v>18</v>
      </c>
    </row>
    <row r="1632" spans="1:26" hidden="1" x14ac:dyDescent="0.4">
      <c r="A1632">
        <v>15182614187</v>
      </c>
      <c r="B1632" t="s">
        <v>16</v>
      </c>
      <c r="C1632" t="s">
        <v>28</v>
      </c>
      <c r="D1632" s="1">
        <v>39564</v>
      </c>
      <c r="E1632" s="1">
        <v>32292</v>
      </c>
      <c r="G1632" t="s">
        <v>19</v>
      </c>
      <c r="H1632">
        <v>-1</v>
      </c>
      <c r="I1632" t="s">
        <v>109</v>
      </c>
      <c r="J1632" t="s">
        <v>92</v>
      </c>
      <c r="K1632" t="s">
        <v>16</v>
      </c>
      <c r="L1632" t="s">
        <v>22</v>
      </c>
      <c r="M1632">
        <v>113</v>
      </c>
      <c r="N1632">
        <v>19</v>
      </c>
      <c r="O1632">
        <v>94</v>
      </c>
      <c r="P1632">
        <v>100</v>
      </c>
      <c r="Q1632" s="1">
        <v>42467</v>
      </c>
      <c r="R1632" t="s">
        <v>22</v>
      </c>
      <c r="S1632">
        <v>78</v>
      </c>
      <c r="T1632">
        <v>45</v>
      </c>
      <c r="U1632" t="b">
        <v>0</v>
      </c>
      <c r="V1632" t="b">
        <v>1</v>
      </c>
      <c r="W1632" t="s">
        <v>18</v>
      </c>
      <c r="X1632" s="1"/>
      <c r="Y1632" t="s">
        <v>18</v>
      </c>
      <c r="Z1632" t="s">
        <v>18</v>
      </c>
    </row>
    <row r="1633" spans="1:26" hidden="1" x14ac:dyDescent="0.4">
      <c r="A1633">
        <v>17739399732</v>
      </c>
      <c r="B1633" t="s">
        <v>16</v>
      </c>
      <c r="C1633" t="s">
        <v>28</v>
      </c>
      <c r="D1633" s="1">
        <v>40195</v>
      </c>
      <c r="E1633" s="1">
        <v>30592</v>
      </c>
      <c r="G1633" t="s">
        <v>19</v>
      </c>
      <c r="H1633">
        <v>3</v>
      </c>
      <c r="I1633" t="s">
        <v>295</v>
      </c>
      <c r="J1633" t="s">
        <v>31</v>
      </c>
      <c r="K1633" t="s">
        <v>24</v>
      </c>
      <c r="L1633" t="s">
        <v>22</v>
      </c>
      <c r="M1633">
        <v>118</v>
      </c>
      <c r="N1633">
        <v>34</v>
      </c>
      <c r="O1633">
        <v>84</v>
      </c>
      <c r="P1633">
        <v>100</v>
      </c>
      <c r="Q1633" s="1">
        <v>41858</v>
      </c>
      <c r="R1633" t="s">
        <v>22</v>
      </c>
      <c r="S1633">
        <v>43</v>
      </c>
      <c r="T1633">
        <v>1</v>
      </c>
      <c r="U1633" t="b">
        <v>1</v>
      </c>
      <c r="V1633" t="b">
        <v>1</v>
      </c>
      <c r="W1633" t="s">
        <v>18</v>
      </c>
      <c r="X1633" s="1"/>
      <c r="Y1633" t="s">
        <v>18</v>
      </c>
      <c r="Z1633" t="s">
        <v>18</v>
      </c>
    </row>
    <row r="1634" spans="1:26" hidden="1" x14ac:dyDescent="0.4">
      <c r="A1634">
        <v>15134642383</v>
      </c>
      <c r="B1634" t="s">
        <v>16</v>
      </c>
      <c r="C1634" t="s">
        <v>17</v>
      </c>
      <c r="D1634" s="1">
        <v>40087</v>
      </c>
      <c r="E1634" s="1">
        <v>25550</v>
      </c>
      <c r="G1634" t="s">
        <v>19</v>
      </c>
      <c r="H1634">
        <v>-1</v>
      </c>
      <c r="I1634" t="s">
        <v>20</v>
      </c>
      <c r="J1634" t="s">
        <v>21</v>
      </c>
      <c r="K1634" t="s">
        <v>23</v>
      </c>
      <c r="L1634" t="s">
        <v>22</v>
      </c>
      <c r="M1634">
        <v>100</v>
      </c>
      <c r="N1634">
        <v>17</v>
      </c>
      <c r="O1634">
        <v>83</v>
      </c>
      <c r="P1634">
        <v>100</v>
      </c>
      <c r="Q1634" s="1">
        <v>43040</v>
      </c>
      <c r="R1634" t="s">
        <v>22</v>
      </c>
      <c r="S1634">
        <v>1744</v>
      </c>
      <c r="T1634">
        <v>6</v>
      </c>
      <c r="U1634" t="b">
        <v>1</v>
      </c>
      <c r="V1634" t="b">
        <v>1</v>
      </c>
      <c r="W1634" t="s">
        <v>18</v>
      </c>
      <c r="X1634" s="1"/>
      <c r="Y1634" t="s">
        <v>18</v>
      </c>
      <c r="Z1634" t="s">
        <v>18</v>
      </c>
    </row>
    <row r="1635" spans="1:26" hidden="1" x14ac:dyDescent="0.4">
      <c r="A1635">
        <v>11079397634</v>
      </c>
      <c r="B1635" t="s">
        <v>16</v>
      </c>
      <c r="C1635" t="s">
        <v>28</v>
      </c>
      <c r="D1635" s="1">
        <v>41784</v>
      </c>
      <c r="E1635" s="1">
        <v>24044</v>
      </c>
      <c r="F1635" t="s">
        <v>25</v>
      </c>
      <c r="G1635" t="s">
        <v>19</v>
      </c>
      <c r="H1635">
        <v>-1</v>
      </c>
      <c r="I1635" t="s">
        <v>114</v>
      </c>
      <c r="J1635" t="s">
        <v>31</v>
      </c>
      <c r="K1635" t="s">
        <v>24</v>
      </c>
      <c r="L1635" t="s">
        <v>22</v>
      </c>
      <c r="M1635">
        <v>93</v>
      </c>
      <c r="N1635">
        <v>15</v>
      </c>
      <c r="O1635">
        <v>78</v>
      </c>
      <c r="P1635">
        <v>100</v>
      </c>
      <c r="Q1635" s="1">
        <v>41785</v>
      </c>
      <c r="R1635" t="s">
        <v>22</v>
      </c>
      <c r="S1635">
        <v>77</v>
      </c>
      <c r="T1635">
        <v>5</v>
      </c>
      <c r="U1635" t="b">
        <v>0</v>
      </c>
      <c r="V1635" t="b">
        <v>1</v>
      </c>
      <c r="W1635" t="s">
        <v>18</v>
      </c>
      <c r="X1635" s="1"/>
      <c r="Y1635" t="s">
        <v>18</v>
      </c>
      <c r="Z1635" t="s">
        <v>18</v>
      </c>
    </row>
    <row r="1636" spans="1:26" hidden="1" x14ac:dyDescent="0.4">
      <c r="A1636">
        <v>16459561457</v>
      </c>
      <c r="B1636" t="s">
        <v>16</v>
      </c>
      <c r="C1636" t="s">
        <v>28</v>
      </c>
      <c r="D1636" s="1">
        <v>42884</v>
      </c>
      <c r="E1636" s="1">
        <v>31323</v>
      </c>
      <c r="F1636" t="s">
        <v>29</v>
      </c>
      <c r="G1636" t="s">
        <v>19</v>
      </c>
      <c r="H1636">
        <v>-1</v>
      </c>
      <c r="I1636" t="s">
        <v>20</v>
      </c>
      <c r="J1636" t="s">
        <v>21</v>
      </c>
      <c r="K1636" t="s">
        <v>23</v>
      </c>
      <c r="L1636" t="s">
        <v>22</v>
      </c>
      <c r="M1636">
        <v>1049</v>
      </c>
      <c r="N1636">
        <v>511</v>
      </c>
      <c r="O1636">
        <v>538</v>
      </c>
      <c r="P1636">
        <v>50</v>
      </c>
      <c r="Q1636" s="1">
        <v>42955</v>
      </c>
      <c r="R1636" t="s">
        <v>22</v>
      </c>
      <c r="S1636">
        <v>125</v>
      </c>
      <c r="T1636">
        <v>12</v>
      </c>
      <c r="U1636" t="b">
        <v>0</v>
      </c>
      <c r="V1636" t="b">
        <v>1</v>
      </c>
      <c r="W1636" t="s">
        <v>18</v>
      </c>
      <c r="X1636" s="1"/>
      <c r="Y1636" t="s">
        <v>18</v>
      </c>
      <c r="Z1636" t="s">
        <v>18</v>
      </c>
    </row>
    <row r="1637" spans="1:26" hidden="1" x14ac:dyDescent="0.4">
      <c r="A1637">
        <v>13171062048</v>
      </c>
      <c r="B1637" t="s">
        <v>16</v>
      </c>
      <c r="C1637" t="s">
        <v>28</v>
      </c>
      <c r="D1637" s="1">
        <v>34611</v>
      </c>
      <c r="E1637" s="1">
        <v>18665</v>
      </c>
      <c r="F1637" t="s">
        <v>25</v>
      </c>
      <c r="G1637" t="s">
        <v>19</v>
      </c>
      <c r="H1637">
        <v>-1</v>
      </c>
      <c r="I1637" t="s">
        <v>279</v>
      </c>
      <c r="J1637" t="s">
        <v>31</v>
      </c>
      <c r="K1637" t="s">
        <v>24</v>
      </c>
      <c r="L1637" t="s">
        <v>22</v>
      </c>
      <c r="M1637">
        <v>2506</v>
      </c>
      <c r="N1637">
        <v>2504</v>
      </c>
      <c r="O1637">
        <v>2</v>
      </c>
      <c r="P1637">
        <v>0</v>
      </c>
      <c r="Q1637" s="1">
        <v>41556</v>
      </c>
      <c r="R1637" t="s">
        <v>22</v>
      </c>
      <c r="S1637">
        <v>9</v>
      </c>
      <c r="T1637">
        <v>13</v>
      </c>
      <c r="U1637" t="b">
        <v>1</v>
      </c>
      <c r="V1637" t="b">
        <v>1</v>
      </c>
      <c r="W1637" t="s">
        <v>18</v>
      </c>
      <c r="X1637" s="1"/>
      <c r="Y1637" t="s">
        <v>18</v>
      </c>
      <c r="Z1637" t="s">
        <v>18</v>
      </c>
    </row>
    <row r="1638" spans="1:26" hidden="1" x14ac:dyDescent="0.4">
      <c r="A1638">
        <v>16799861586</v>
      </c>
      <c r="B1638" t="s">
        <v>16</v>
      </c>
      <c r="C1638" t="s">
        <v>28</v>
      </c>
      <c r="D1638" s="1">
        <v>35992</v>
      </c>
      <c r="E1638" s="1">
        <v>27166</v>
      </c>
      <c r="F1638" t="s">
        <v>29</v>
      </c>
      <c r="G1638" t="s">
        <v>19</v>
      </c>
      <c r="H1638">
        <v>3</v>
      </c>
      <c r="I1638" t="s">
        <v>121</v>
      </c>
      <c r="J1638" t="s">
        <v>42</v>
      </c>
      <c r="K1638" t="s">
        <v>23</v>
      </c>
      <c r="L1638" t="s">
        <v>22</v>
      </c>
      <c r="M1638">
        <v>174</v>
      </c>
      <c r="N1638">
        <v>174</v>
      </c>
      <c r="O1638">
        <v>0</v>
      </c>
      <c r="P1638">
        <v>0</v>
      </c>
      <c r="R1638" t="s">
        <v>22</v>
      </c>
      <c r="S1638">
        <v>66</v>
      </c>
      <c r="T1638">
        <v>13</v>
      </c>
      <c r="U1638" t="b">
        <v>0</v>
      </c>
      <c r="V1638" t="b">
        <v>1</v>
      </c>
      <c r="W1638" t="s">
        <v>18</v>
      </c>
      <c r="X1638" s="1"/>
      <c r="Y1638" t="s">
        <v>18</v>
      </c>
      <c r="Z1638" t="s">
        <v>18</v>
      </c>
    </row>
    <row r="1639" spans="1:26" hidden="1" x14ac:dyDescent="0.4">
      <c r="A1639">
        <v>11267770928</v>
      </c>
      <c r="B1639" t="s">
        <v>16</v>
      </c>
      <c r="C1639" t="s">
        <v>28</v>
      </c>
      <c r="D1639" s="1">
        <v>36222</v>
      </c>
      <c r="E1639" s="1">
        <v>27884</v>
      </c>
      <c r="G1639" t="s">
        <v>25</v>
      </c>
      <c r="H1639">
        <v>2</v>
      </c>
      <c r="I1639" t="s">
        <v>382</v>
      </c>
      <c r="J1639" t="s">
        <v>49</v>
      </c>
      <c r="K1639" t="s">
        <v>50</v>
      </c>
      <c r="L1639" t="s">
        <v>22</v>
      </c>
      <c r="M1639">
        <v>877</v>
      </c>
      <c r="N1639">
        <v>877</v>
      </c>
      <c r="O1639">
        <v>0</v>
      </c>
      <c r="P1639">
        <v>0</v>
      </c>
      <c r="R1639" t="s">
        <v>22</v>
      </c>
      <c r="S1639">
        <v>102</v>
      </c>
      <c r="T1639">
        <v>19</v>
      </c>
      <c r="U1639" t="b">
        <v>1</v>
      </c>
      <c r="V1639" t="b">
        <v>0</v>
      </c>
      <c r="W1639" t="s">
        <v>18</v>
      </c>
      <c r="X1639" s="1"/>
      <c r="Y1639" t="s">
        <v>18</v>
      </c>
      <c r="Z1639" t="s">
        <v>18</v>
      </c>
    </row>
    <row r="1640" spans="1:26" hidden="1" x14ac:dyDescent="0.4">
      <c r="A1640">
        <v>15637903574</v>
      </c>
      <c r="B1640" t="s">
        <v>16</v>
      </c>
      <c r="C1640" t="s">
        <v>28</v>
      </c>
      <c r="D1640" s="1">
        <v>36830</v>
      </c>
      <c r="E1640" s="1">
        <v>25006</v>
      </c>
      <c r="F1640" t="s">
        <v>25</v>
      </c>
      <c r="G1640" t="s">
        <v>19</v>
      </c>
      <c r="H1640">
        <v>0</v>
      </c>
      <c r="I1640" t="s">
        <v>138</v>
      </c>
      <c r="J1640" t="s">
        <v>31</v>
      </c>
      <c r="K1640" t="s">
        <v>24</v>
      </c>
      <c r="L1640" t="s">
        <v>22</v>
      </c>
      <c r="M1640">
        <v>1133</v>
      </c>
      <c r="N1640">
        <v>632</v>
      </c>
      <c r="O1640">
        <v>501</v>
      </c>
      <c r="P1640">
        <v>100</v>
      </c>
      <c r="Q1640" s="1">
        <v>43013</v>
      </c>
      <c r="R1640" t="s">
        <v>22</v>
      </c>
      <c r="S1640">
        <v>3</v>
      </c>
      <c r="T1640">
        <v>3</v>
      </c>
      <c r="U1640" t="b">
        <v>1</v>
      </c>
      <c r="V1640" t="b">
        <v>1</v>
      </c>
      <c r="W1640" t="s">
        <v>18</v>
      </c>
      <c r="X1640" s="1"/>
      <c r="Y1640" t="s">
        <v>18</v>
      </c>
      <c r="Z1640" t="s">
        <v>18</v>
      </c>
    </row>
    <row r="1641" spans="1:26" hidden="1" x14ac:dyDescent="0.4">
      <c r="A1641">
        <v>11063658042</v>
      </c>
      <c r="B1641" t="s">
        <v>16</v>
      </c>
      <c r="C1641" t="s">
        <v>28</v>
      </c>
      <c r="D1641" s="1">
        <v>37582</v>
      </c>
      <c r="E1641" s="1">
        <v>30966</v>
      </c>
      <c r="F1641" t="s">
        <v>25</v>
      </c>
      <c r="G1641" t="s">
        <v>19</v>
      </c>
      <c r="H1641">
        <v>1</v>
      </c>
      <c r="I1641" t="s">
        <v>104</v>
      </c>
      <c r="J1641" t="s">
        <v>31</v>
      </c>
      <c r="K1641" t="s">
        <v>24</v>
      </c>
      <c r="L1641" t="s">
        <v>22</v>
      </c>
      <c r="M1641">
        <v>485</v>
      </c>
      <c r="N1641">
        <v>485</v>
      </c>
      <c r="O1641">
        <v>0</v>
      </c>
      <c r="P1641">
        <v>0</v>
      </c>
      <c r="R1641" t="s">
        <v>22</v>
      </c>
      <c r="S1641">
        <v>25</v>
      </c>
      <c r="T1641">
        <v>3</v>
      </c>
      <c r="U1641" t="b">
        <v>0</v>
      </c>
      <c r="V1641" t="b">
        <v>1</v>
      </c>
      <c r="W1641" t="s">
        <v>18</v>
      </c>
      <c r="X1641" s="1"/>
      <c r="Y1641" t="s">
        <v>18</v>
      </c>
      <c r="Z1641" t="s">
        <v>18</v>
      </c>
    </row>
    <row r="1642" spans="1:26" hidden="1" x14ac:dyDescent="0.4">
      <c r="A1642">
        <v>12148042506</v>
      </c>
      <c r="B1642" t="s">
        <v>16</v>
      </c>
      <c r="C1642" t="s">
        <v>17</v>
      </c>
      <c r="D1642" s="1">
        <v>38198</v>
      </c>
      <c r="E1642" s="1">
        <v>30361</v>
      </c>
      <c r="F1642" t="s">
        <v>25</v>
      </c>
      <c r="G1642" t="s">
        <v>25</v>
      </c>
      <c r="H1642">
        <v>-1</v>
      </c>
      <c r="I1642" t="s">
        <v>67</v>
      </c>
      <c r="J1642" t="s">
        <v>49</v>
      </c>
      <c r="K1642" t="s">
        <v>50</v>
      </c>
      <c r="L1642" t="s">
        <v>22</v>
      </c>
      <c r="M1642">
        <v>6750</v>
      </c>
      <c r="N1642">
        <v>4820</v>
      </c>
      <c r="O1642">
        <v>1930</v>
      </c>
      <c r="P1642">
        <v>50</v>
      </c>
      <c r="Q1642" s="1">
        <v>43073</v>
      </c>
      <c r="R1642" t="s">
        <v>22</v>
      </c>
      <c r="S1642">
        <v>112</v>
      </c>
      <c r="T1642">
        <v>56</v>
      </c>
      <c r="U1642" t="b">
        <v>1</v>
      </c>
      <c r="V1642" t="b">
        <v>1</v>
      </c>
      <c r="W1642" t="s">
        <v>18</v>
      </c>
      <c r="X1642" s="1"/>
      <c r="Y1642" t="s">
        <v>18</v>
      </c>
      <c r="Z1642" t="s">
        <v>18</v>
      </c>
    </row>
    <row r="1643" spans="1:26" hidden="1" x14ac:dyDescent="0.4">
      <c r="A1643">
        <v>18900781443</v>
      </c>
      <c r="B1643" t="s">
        <v>16</v>
      </c>
      <c r="C1643" t="s">
        <v>17</v>
      </c>
      <c r="D1643" s="1">
        <v>38292</v>
      </c>
      <c r="E1643" s="1">
        <v>28124</v>
      </c>
      <c r="F1643" t="s">
        <v>29</v>
      </c>
      <c r="G1643" t="s">
        <v>25</v>
      </c>
      <c r="H1643">
        <v>3</v>
      </c>
      <c r="I1643" t="s">
        <v>383</v>
      </c>
      <c r="J1643" t="s">
        <v>49</v>
      </c>
      <c r="K1643" t="s">
        <v>50</v>
      </c>
      <c r="L1643" t="s">
        <v>22</v>
      </c>
      <c r="M1643">
        <v>123</v>
      </c>
      <c r="N1643">
        <v>24</v>
      </c>
      <c r="O1643">
        <v>99</v>
      </c>
      <c r="P1643">
        <v>100</v>
      </c>
      <c r="Q1643" s="1">
        <v>41079</v>
      </c>
      <c r="R1643" t="s">
        <v>22</v>
      </c>
      <c r="S1643">
        <v>1311</v>
      </c>
      <c r="T1643">
        <v>1341</v>
      </c>
      <c r="U1643" t="b">
        <v>0</v>
      </c>
      <c r="V1643" t="b">
        <v>1</v>
      </c>
      <c r="W1643" t="s">
        <v>18</v>
      </c>
      <c r="X1643" s="1"/>
      <c r="Y1643" t="s">
        <v>18</v>
      </c>
      <c r="Z1643" t="s">
        <v>18</v>
      </c>
    </row>
    <row r="1644" spans="1:26" hidden="1" x14ac:dyDescent="0.4">
      <c r="A1644">
        <v>18013002676</v>
      </c>
      <c r="B1644" t="s">
        <v>16</v>
      </c>
      <c r="C1644" t="s">
        <v>28</v>
      </c>
      <c r="D1644" s="1">
        <v>40411</v>
      </c>
      <c r="E1644" s="1">
        <v>27796</v>
      </c>
      <c r="G1644" t="s">
        <v>19</v>
      </c>
      <c r="H1644">
        <v>-1</v>
      </c>
      <c r="I1644" t="s">
        <v>35</v>
      </c>
      <c r="J1644" t="s">
        <v>21</v>
      </c>
      <c r="K1644" t="s">
        <v>23</v>
      </c>
      <c r="L1644" t="s">
        <v>22</v>
      </c>
      <c r="M1644">
        <v>719</v>
      </c>
      <c r="N1644">
        <v>719</v>
      </c>
      <c r="O1644">
        <v>0</v>
      </c>
      <c r="P1644">
        <v>0</v>
      </c>
      <c r="R1644" t="s">
        <v>22</v>
      </c>
      <c r="S1644">
        <v>21</v>
      </c>
      <c r="T1644">
        <v>2</v>
      </c>
      <c r="U1644" t="b">
        <v>0</v>
      </c>
      <c r="V1644" t="b">
        <v>0</v>
      </c>
      <c r="W1644" t="s">
        <v>18</v>
      </c>
      <c r="X1644" s="1"/>
      <c r="Y1644" t="s">
        <v>18</v>
      </c>
      <c r="Z1644" t="s">
        <v>18</v>
      </c>
    </row>
    <row r="1645" spans="1:26" hidden="1" x14ac:dyDescent="0.4">
      <c r="A1645">
        <v>16124184995</v>
      </c>
      <c r="B1645" t="s">
        <v>16</v>
      </c>
      <c r="C1645" t="s">
        <v>17</v>
      </c>
      <c r="D1645" s="1">
        <v>40662</v>
      </c>
      <c r="E1645" s="1">
        <v>33732</v>
      </c>
      <c r="F1645" t="s">
        <v>25</v>
      </c>
      <c r="G1645" t="s">
        <v>19</v>
      </c>
      <c r="H1645">
        <v>-1</v>
      </c>
      <c r="I1645" t="s">
        <v>99</v>
      </c>
      <c r="J1645" t="s">
        <v>31</v>
      </c>
      <c r="K1645" t="s">
        <v>24</v>
      </c>
      <c r="L1645" t="s">
        <v>22</v>
      </c>
      <c r="M1645">
        <v>125</v>
      </c>
      <c r="N1645">
        <v>26</v>
      </c>
      <c r="O1645">
        <v>99</v>
      </c>
      <c r="P1645">
        <v>100</v>
      </c>
      <c r="Q1645" s="1">
        <v>41714</v>
      </c>
      <c r="R1645" t="s">
        <v>22</v>
      </c>
      <c r="S1645">
        <v>391</v>
      </c>
      <c r="T1645">
        <v>461</v>
      </c>
      <c r="U1645" t="b">
        <v>1</v>
      </c>
      <c r="V1645" t="b">
        <v>1</v>
      </c>
      <c r="W1645" t="s">
        <v>18</v>
      </c>
      <c r="X1645" s="1"/>
      <c r="Y1645" t="s">
        <v>18</v>
      </c>
      <c r="Z1645" t="s">
        <v>18</v>
      </c>
    </row>
    <row r="1646" spans="1:26" hidden="1" x14ac:dyDescent="0.4">
      <c r="A1646">
        <v>12031675224</v>
      </c>
      <c r="B1646" t="s">
        <v>16</v>
      </c>
      <c r="C1646" t="s">
        <v>17</v>
      </c>
      <c r="D1646" s="1">
        <v>33785</v>
      </c>
      <c r="E1646" s="1">
        <v>21710</v>
      </c>
      <c r="F1646" t="s">
        <v>29</v>
      </c>
      <c r="G1646" t="s">
        <v>19</v>
      </c>
      <c r="H1646">
        <v>2</v>
      </c>
      <c r="I1646" t="s">
        <v>47</v>
      </c>
      <c r="J1646" t="s">
        <v>42</v>
      </c>
      <c r="K1646" t="s">
        <v>23</v>
      </c>
      <c r="L1646" t="s">
        <v>22</v>
      </c>
      <c r="M1646">
        <v>6169</v>
      </c>
      <c r="N1646">
        <v>6169</v>
      </c>
      <c r="O1646">
        <v>0</v>
      </c>
      <c r="P1646">
        <v>0</v>
      </c>
      <c r="R1646" t="s">
        <v>22</v>
      </c>
      <c r="S1646">
        <v>332</v>
      </c>
      <c r="T1646">
        <v>80</v>
      </c>
      <c r="V1646" t="b">
        <v>1</v>
      </c>
      <c r="W1646" t="s">
        <v>18</v>
      </c>
      <c r="X1646" s="1"/>
      <c r="Y1646" t="s">
        <v>18</v>
      </c>
      <c r="Z1646" t="s">
        <v>18</v>
      </c>
    </row>
    <row r="1647" spans="1:26" hidden="1" x14ac:dyDescent="0.4">
      <c r="A1647">
        <v>11416995038</v>
      </c>
      <c r="B1647" t="s">
        <v>16</v>
      </c>
      <c r="C1647" t="s">
        <v>28</v>
      </c>
      <c r="D1647" s="1">
        <v>42843</v>
      </c>
      <c r="E1647" s="1">
        <v>36209</v>
      </c>
      <c r="F1647" t="s">
        <v>25</v>
      </c>
      <c r="G1647" t="s">
        <v>25</v>
      </c>
      <c r="H1647">
        <v>-1</v>
      </c>
      <c r="I1647" t="s">
        <v>384</v>
      </c>
      <c r="J1647" t="s">
        <v>49</v>
      </c>
      <c r="K1647" t="s">
        <v>50</v>
      </c>
      <c r="L1647" t="s">
        <v>22</v>
      </c>
      <c r="M1647">
        <v>209</v>
      </c>
      <c r="N1647">
        <v>15</v>
      </c>
      <c r="O1647">
        <v>194</v>
      </c>
      <c r="P1647">
        <v>100</v>
      </c>
      <c r="Q1647" s="1">
        <v>42847</v>
      </c>
      <c r="R1647" t="s">
        <v>22</v>
      </c>
      <c r="S1647">
        <v>1</v>
      </c>
      <c r="T1647">
        <v>3</v>
      </c>
      <c r="U1647" t="b">
        <v>0</v>
      </c>
      <c r="V1647" t="b">
        <v>0</v>
      </c>
      <c r="W1647" t="s">
        <v>18</v>
      </c>
      <c r="X1647" s="1"/>
      <c r="Y1647" t="s">
        <v>18</v>
      </c>
      <c r="Z1647" t="s">
        <v>18</v>
      </c>
    </row>
    <row r="1648" spans="1:26" hidden="1" x14ac:dyDescent="0.4">
      <c r="A1648">
        <v>15102722544</v>
      </c>
      <c r="B1648" t="s">
        <v>16</v>
      </c>
      <c r="C1648" t="s">
        <v>28</v>
      </c>
      <c r="D1648" s="1">
        <v>42901</v>
      </c>
      <c r="E1648" s="1">
        <v>34967</v>
      </c>
      <c r="F1648" t="s">
        <v>29</v>
      </c>
      <c r="G1648" t="s">
        <v>19</v>
      </c>
      <c r="H1648">
        <v>-1</v>
      </c>
      <c r="I1648" t="s">
        <v>187</v>
      </c>
      <c r="J1648" t="s">
        <v>42</v>
      </c>
      <c r="K1648" t="s">
        <v>23</v>
      </c>
      <c r="L1648" t="s">
        <v>22</v>
      </c>
      <c r="M1648">
        <v>99</v>
      </c>
      <c r="N1648">
        <v>55</v>
      </c>
      <c r="O1648">
        <v>44</v>
      </c>
      <c r="P1648">
        <v>50</v>
      </c>
      <c r="Q1648" s="1">
        <v>42902</v>
      </c>
      <c r="R1648" t="s">
        <v>22</v>
      </c>
      <c r="S1648">
        <v>13</v>
      </c>
      <c r="T1648">
        <v>4</v>
      </c>
      <c r="U1648" t="b">
        <v>0</v>
      </c>
      <c r="V1648" t="b">
        <v>0</v>
      </c>
      <c r="W1648" t="s">
        <v>18</v>
      </c>
      <c r="X1648" s="1"/>
      <c r="Y1648" t="s">
        <v>18</v>
      </c>
      <c r="Z1648" t="s">
        <v>18</v>
      </c>
    </row>
    <row r="1649" spans="1:26" hidden="1" x14ac:dyDescent="0.4">
      <c r="A1649">
        <v>16512626289</v>
      </c>
      <c r="B1649" t="s">
        <v>16</v>
      </c>
      <c r="C1649" t="s">
        <v>17</v>
      </c>
      <c r="D1649" s="1">
        <v>33716</v>
      </c>
      <c r="E1649" s="1">
        <v>15068</v>
      </c>
      <c r="F1649" t="s">
        <v>25</v>
      </c>
      <c r="G1649" t="s">
        <v>19</v>
      </c>
      <c r="H1649">
        <v>-1</v>
      </c>
      <c r="I1649" t="s">
        <v>148</v>
      </c>
      <c r="J1649" t="s">
        <v>42</v>
      </c>
      <c r="K1649" t="s">
        <v>23</v>
      </c>
      <c r="L1649" t="s">
        <v>22</v>
      </c>
      <c r="M1649">
        <v>5654</v>
      </c>
      <c r="N1649">
        <v>5369</v>
      </c>
      <c r="O1649">
        <v>285</v>
      </c>
      <c r="P1649">
        <v>0</v>
      </c>
      <c r="R1649" t="s">
        <v>22</v>
      </c>
      <c r="S1649">
        <v>684</v>
      </c>
      <c r="T1649">
        <v>448</v>
      </c>
      <c r="U1649" t="b">
        <v>0</v>
      </c>
      <c r="V1649" t="b">
        <v>1</v>
      </c>
      <c r="W1649" t="s">
        <v>18</v>
      </c>
      <c r="X1649" s="1"/>
      <c r="Y1649" t="s">
        <v>18</v>
      </c>
      <c r="Z1649" t="s">
        <v>18</v>
      </c>
    </row>
    <row r="1650" spans="1:26" hidden="1" x14ac:dyDescent="0.4">
      <c r="A1650">
        <v>14667961062</v>
      </c>
      <c r="B1650" t="s">
        <v>16</v>
      </c>
      <c r="C1650" t="s">
        <v>17</v>
      </c>
      <c r="D1650" s="1">
        <v>33877</v>
      </c>
      <c r="E1650" s="1">
        <v>23787</v>
      </c>
      <c r="F1650" t="s">
        <v>25</v>
      </c>
      <c r="G1650" t="s">
        <v>19</v>
      </c>
      <c r="H1650">
        <v>2</v>
      </c>
      <c r="I1650" t="s">
        <v>104</v>
      </c>
      <c r="J1650" t="s">
        <v>31</v>
      </c>
      <c r="K1650" t="s">
        <v>24</v>
      </c>
      <c r="L1650" t="s">
        <v>22</v>
      </c>
      <c r="M1650">
        <v>4277</v>
      </c>
      <c r="N1650">
        <v>3195</v>
      </c>
      <c r="O1650">
        <v>1082</v>
      </c>
      <c r="P1650">
        <v>100</v>
      </c>
      <c r="Q1650" s="1">
        <v>42677</v>
      </c>
      <c r="R1650" t="s">
        <v>22</v>
      </c>
      <c r="S1650">
        <v>340</v>
      </c>
      <c r="T1650">
        <v>113</v>
      </c>
      <c r="U1650" t="b">
        <v>1</v>
      </c>
      <c r="V1650" t="b">
        <v>1</v>
      </c>
      <c r="W1650" t="s">
        <v>18</v>
      </c>
      <c r="X1650" s="1"/>
      <c r="Y1650" t="s">
        <v>18</v>
      </c>
      <c r="Z1650" t="s">
        <v>18</v>
      </c>
    </row>
    <row r="1651" spans="1:26" hidden="1" x14ac:dyDescent="0.4">
      <c r="A1651">
        <v>11940654610</v>
      </c>
      <c r="B1651" t="s">
        <v>16</v>
      </c>
      <c r="C1651" t="s">
        <v>24</v>
      </c>
      <c r="D1651" s="1">
        <v>33682</v>
      </c>
      <c r="E1651" s="1">
        <v>23520</v>
      </c>
      <c r="F1651" t="s">
        <v>25</v>
      </c>
      <c r="G1651" t="s">
        <v>19</v>
      </c>
      <c r="H1651">
        <v>-1</v>
      </c>
      <c r="I1651" t="s">
        <v>20</v>
      </c>
      <c r="J1651" t="s">
        <v>21</v>
      </c>
      <c r="K1651" t="s">
        <v>23</v>
      </c>
      <c r="L1651" t="s">
        <v>22</v>
      </c>
      <c r="M1651">
        <v>3236</v>
      </c>
      <c r="N1651">
        <v>3236</v>
      </c>
      <c r="O1651">
        <v>0</v>
      </c>
      <c r="P1651">
        <v>0</v>
      </c>
      <c r="R1651" t="s">
        <v>22</v>
      </c>
      <c r="S1651">
        <v>2646</v>
      </c>
      <c r="T1651">
        <v>1171</v>
      </c>
      <c r="U1651" t="b">
        <v>0</v>
      </c>
      <c r="V1651" t="b">
        <v>0</v>
      </c>
      <c r="W1651" t="s">
        <v>18</v>
      </c>
      <c r="X1651" s="1"/>
      <c r="Y1651" t="s">
        <v>18</v>
      </c>
      <c r="Z1651" t="s">
        <v>18</v>
      </c>
    </row>
    <row r="1652" spans="1:26" hidden="1" x14ac:dyDescent="0.4">
      <c r="A1652">
        <v>13326272918</v>
      </c>
      <c r="B1652" t="s">
        <v>16</v>
      </c>
      <c r="C1652" t="s">
        <v>17</v>
      </c>
      <c r="D1652" s="1">
        <v>33814</v>
      </c>
      <c r="E1652" s="1">
        <v>22332</v>
      </c>
      <c r="F1652" t="s">
        <v>25</v>
      </c>
      <c r="G1652" t="s">
        <v>19</v>
      </c>
      <c r="H1652">
        <v>0</v>
      </c>
      <c r="I1652" t="s">
        <v>128</v>
      </c>
      <c r="J1652" t="s">
        <v>42</v>
      </c>
      <c r="K1652" t="s">
        <v>23</v>
      </c>
      <c r="L1652" t="s">
        <v>22</v>
      </c>
      <c r="M1652">
        <v>8928</v>
      </c>
      <c r="N1652">
        <v>7714</v>
      </c>
      <c r="O1652">
        <v>1214</v>
      </c>
      <c r="P1652">
        <v>20</v>
      </c>
      <c r="Q1652" s="1">
        <v>42892</v>
      </c>
      <c r="R1652" t="s">
        <v>22</v>
      </c>
      <c r="S1652">
        <v>407</v>
      </c>
      <c r="T1652">
        <v>215</v>
      </c>
      <c r="U1652" t="b">
        <v>0</v>
      </c>
      <c r="V1652" t="b">
        <v>0</v>
      </c>
      <c r="W1652" t="s">
        <v>18</v>
      </c>
      <c r="X1652" s="1"/>
      <c r="Y1652" t="s">
        <v>18</v>
      </c>
      <c r="Z1652" t="s">
        <v>18</v>
      </c>
    </row>
    <row r="1653" spans="1:26" hidden="1" x14ac:dyDescent="0.4">
      <c r="A1653">
        <v>14201567366</v>
      </c>
      <c r="B1653" t="s">
        <v>16</v>
      </c>
      <c r="C1653" t="s">
        <v>28</v>
      </c>
      <c r="D1653" s="1">
        <v>34704</v>
      </c>
      <c r="E1653" s="1">
        <v>24999</v>
      </c>
      <c r="F1653" t="s">
        <v>29</v>
      </c>
      <c r="G1653" t="s">
        <v>19</v>
      </c>
      <c r="H1653">
        <v>3</v>
      </c>
      <c r="I1653" t="s">
        <v>71</v>
      </c>
      <c r="J1653" t="s">
        <v>34</v>
      </c>
      <c r="K1653" t="s">
        <v>23</v>
      </c>
      <c r="L1653" t="s">
        <v>22</v>
      </c>
      <c r="M1653">
        <v>283</v>
      </c>
      <c r="N1653">
        <v>183</v>
      </c>
      <c r="O1653">
        <v>100</v>
      </c>
      <c r="P1653">
        <v>100</v>
      </c>
      <c r="Q1653" s="1">
        <v>41070</v>
      </c>
      <c r="R1653" t="s">
        <v>22</v>
      </c>
      <c r="S1653">
        <v>31</v>
      </c>
      <c r="T1653">
        <v>15</v>
      </c>
      <c r="U1653" t="b">
        <v>0</v>
      </c>
      <c r="V1653" t="b">
        <v>0</v>
      </c>
      <c r="W1653" t="s">
        <v>18</v>
      </c>
      <c r="X1653" s="1"/>
      <c r="Y1653" t="s">
        <v>18</v>
      </c>
      <c r="Z1653" t="s">
        <v>18</v>
      </c>
    </row>
    <row r="1654" spans="1:26" hidden="1" x14ac:dyDescent="0.4">
      <c r="A1654">
        <v>18327145967</v>
      </c>
      <c r="B1654" t="s">
        <v>16</v>
      </c>
      <c r="C1654" t="s">
        <v>17</v>
      </c>
      <c r="D1654" s="1">
        <v>35915</v>
      </c>
      <c r="E1654" s="1">
        <v>29455</v>
      </c>
      <c r="F1654" t="s">
        <v>25</v>
      </c>
      <c r="G1654" t="s">
        <v>19</v>
      </c>
      <c r="H1654">
        <v>-1</v>
      </c>
      <c r="I1654" t="s">
        <v>69</v>
      </c>
      <c r="J1654" t="s">
        <v>21</v>
      </c>
      <c r="K1654" t="s">
        <v>23</v>
      </c>
      <c r="L1654" t="s">
        <v>22</v>
      </c>
      <c r="M1654">
        <v>2398</v>
      </c>
      <c r="N1654">
        <v>2398</v>
      </c>
      <c r="O1654">
        <v>0</v>
      </c>
      <c r="P1654">
        <v>0</v>
      </c>
      <c r="R1654" t="s">
        <v>22</v>
      </c>
      <c r="S1654">
        <v>1611</v>
      </c>
      <c r="T1654">
        <v>1691</v>
      </c>
      <c r="U1654" t="b">
        <v>1</v>
      </c>
      <c r="V1654" t="b">
        <v>1</v>
      </c>
      <c r="W1654" t="s">
        <v>18</v>
      </c>
      <c r="X1654" s="1"/>
      <c r="Y1654" t="s">
        <v>18</v>
      </c>
      <c r="Z1654" t="s">
        <v>18</v>
      </c>
    </row>
    <row r="1655" spans="1:26" hidden="1" x14ac:dyDescent="0.4">
      <c r="A1655">
        <v>16440335183</v>
      </c>
      <c r="B1655" t="s">
        <v>16</v>
      </c>
      <c r="C1655" t="s">
        <v>24</v>
      </c>
      <c r="D1655" s="1">
        <v>34487</v>
      </c>
      <c r="E1655" s="1">
        <v>23036</v>
      </c>
      <c r="F1655" t="s">
        <v>29</v>
      </c>
      <c r="G1655" t="s">
        <v>19</v>
      </c>
      <c r="H1655">
        <v>4</v>
      </c>
      <c r="I1655" t="s">
        <v>102</v>
      </c>
      <c r="J1655" t="s">
        <v>31</v>
      </c>
      <c r="K1655" t="s">
        <v>24</v>
      </c>
      <c r="L1655" t="s">
        <v>22</v>
      </c>
      <c r="M1655">
        <v>9665</v>
      </c>
      <c r="N1655">
        <v>8900</v>
      </c>
      <c r="O1655">
        <v>765</v>
      </c>
      <c r="P1655">
        <v>100</v>
      </c>
      <c r="Q1655" s="1">
        <v>43162</v>
      </c>
      <c r="R1655" t="s">
        <v>22</v>
      </c>
      <c r="S1655">
        <v>1259</v>
      </c>
      <c r="T1655">
        <v>1650</v>
      </c>
      <c r="U1655" t="b">
        <v>1</v>
      </c>
      <c r="V1655" t="b">
        <v>1</v>
      </c>
      <c r="W1655" t="s">
        <v>18</v>
      </c>
      <c r="X1655" s="1"/>
      <c r="Y1655" t="s">
        <v>18</v>
      </c>
      <c r="Z1655" t="s">
        <v>18</v>
      </c>
    </row>
    <row r="1656" spans="1:26" hidden="1" x14ac:dyDescent="0.4">
      <c r="A1656">
        <v>17946574104</v>
      </c>
      <c r="B1656" t="s">
        <v>16</v>
      </c>
      <c r="C1656" t="s">
        <v>28</v>
      </c>
      <c r="D1656" s="1">
        <v>34638</v>
      </c>
      <c r="E1656" s="1">
        <v>27500</v>
      </c>
      <c r="F1656" t="s">
        <v>29</v>
      </c>
      <c r="G1656" t="s">
        <v>19</v>
      </c>
      <c r="H1656">
        <v>2</v>
      </c>
      <c r="I1656" t="s">
        <v>41</v>
      </c>
      <c r="J1656" t="s">
        <v>42</v>
      </c>
      <c r="K1656" t="s">
        <v>23</v>
      </c>
      <c r="L1656" t="s">
        <v>22</v>
      </c>
      <c r="M1656">
        <v>219</v>
      </c>
      <c r="N1656">
        <v>219</v>
      </c>
      <c r="O1656">
        <v>0</v>
      </c>
      <c r="P1656">
        <v>0</v>
      </c>
      <c r="R1656" t="s">
        <v>22</v>
      </c>
      <c r="S1656">
        <v>5</v>
      </c>
      <c r="T1656">
        <v>5</v>
      </c>
      <c r="U1656" t="b">
        <v>0</v>
      </c>
      <c r="W1656" t="s">
        <v>18</v>
      </c>
      <c r="X1656" s="1"/>
      <c r="Y1656" t="s">
        <v>18</v>
      </c>
      <c r="Z1656" t="s">
        <v>18</v>
      </c>
    </row>
    <row r="1657" spans="1:26" x14ac:dyDescent="0.4">
      <c r="A1657">
        <v>18556823464</v>
      </c>
      <c r="B1657" t="s">
        <v>16</v>
      </c>
      <c r="C1657" t="s">
        <v>28</v>
      </c>
      <c r="D1657" s="1">
        <v>34171</v>
      </c>
      <c r="E1657" t="s">
        <v>60</v>
      </c>
      <c r="G1657" t="s">
        <v>19</v>
      </c>
      <c r="H1657">
        <v>-1</v>
      </c>
      <c r="I1657" t="s">
        <v>36</v>
      </c>
      <c r="J1657" t="s">
        <v>31</v>
      </c>
      <c r="K1657" t="s">
        <v>24</v>
      </c>
      <c r="L1657" t="s">
        <v>22</v>
      </c>
      <c r="M1657">
        <v>1565</v>
      </c>
      <c r="N1657">
        <v>968</v>
      </c>
      <c r="O1657">
        <v>597</v>
      </c>
      <c r="P1657">
        <v>100</v>
      </c>
      <c r="Q1657" s="1">
        <v>42686</v>
      </c>
      <c r="R1657" t="s">
        <v>22</v>
      </c>
      <c r="S1657">
        <v>44</v>
      </c>
      <c r="T1657">
        <v>25</v>
      </c>
      <c r="U1657" t="b">
        <v>1</v>
      </c>
      <c r="V1657" t="b">
        <v>1</v>
      </c>
      <c r="W1657" t="s">
        <v>18</v>
      </c>
      <c r="X1657" s="1"/>
      <c r="Y1657" t="s">
        <v>18</v>
      </c>
      <c r="Z1657" t="s">
        <v>18</v>
      </c>
    </row>
    <row r="1658" spans="1:26" hidden="1" x14ac:dyDescent="0.4">
      <c r="A1658">
        <v>11784146374</v>
      </c>
      <c r="B1658" t="s">
        <v>16</v>
      </c>
      <c r="C1658" t="s">
        <v>28</v>
      </c>
      <c r="D1658" s="1">
        <v>35633</v>
      </c>
      <c r="E1658" s="1">
        <v>27800</v>
      </c>
      <c r="G1658" t="s">
        <v>19</v>
      </c>
      <c r="H1658">
        <v>-1</v>
      </c>
      <c r="I1658" t="s">
        <v>187</v>
      </c>
      <c r="J1658" t="s">
        <v>42</v>
      </c>
      <c r="K1658" t="s">
        <v>23</v>
      </c>
      <c r="L1658" t="s">
        <v>22</v>
      </c>
      <c r="M1658">
        <v>8754</v>
      </c>
      <c r="N1658">
        <v>8754</v>
      </c>
      <c r="O1658">
        <v>0</v>
      </c>
      <c r="P1658">
        <v>0</v>
      </c>
      <c r="R1658" t="s">
        <v>22</v>
      </c>
      <c r="S1658">
        <v>129</v>
      </c>
      <c r="T1658">
        <v>11</v>
      </c>
      <c r="U1658" t="b">
        <v>0</v>
      </c>
      <c r="V1658" t="b">
        <v>0</v>
      </c>
      <c r="W1658" t="s">
        <v>18</v>
      </c>
      <c r="X1658" s="1"/>
      <c r="Y1658" t="s">
        <v>18</v>
      </c>
      <c r="Z1658" t="s">
        <v>18</v>
      </c>
    </row>
    <row r="1659" spans="1:26" hidden="1" x14ac:dyDescent="0.4">
      <c r="A1659">
        <v>17240245012</v>
      </c>
      <c r="B1659" t="s">
        <v>16</v>
      </c>
      <c r="C1659" t="s">
        <v>28</v>
      </c>
      <c r="D1659" s="1">
        <v>36188</v>
      </c>
      <c r="E1659" s="1">
        <v>18946</v>
      </c>
      <c r="G1659" t="s">
        <v>19</v>
      </c>
      <c r="H1659">
        <v>2</v>
      </c>
      <c r="I1659" t="s">
        <v>41</v>
      </c>
      <c r="J1659" t="s">
        <v>42</v>
      </c>
      <c r="K1659" t="s">
        <v>23</v>
      </c>
      <c r="L1659" t="s">
        <v>22</v>
      </c>
      <c r="M1659">
        <v>2563</v>
      </c>
      <c r="N1659">
        <v>2362</v>
      </c>
      <c r="O1659">
        <v>201</v>
      </c>
      <c r="P1659">
        <v>100</v>
      </c>
      <c r="Q1659" s="1">
        <v>43165</v>
      </c>
      <c r="R1659" t="s">
        <v>22</v>
      </c>
      <c r="S1659">
        <v>12</v>
      </c>
      <c r="T1659">
        <v>11</v>
      </c>
      <c r="U1659" t="b">
        <v>0</v>
      </c>
      <c r="V1659" t="b">
        <v>0</v>
      </c>
      <c r="W1659" t="s">
        <v>18</v>
      </c>
      <c r="X1659" s="1"/>
      <c r="Y1659" t="s">
        <v>18</v>
      </c>
      <c r="Z1659" t="s">
        <v>18</v>
      </c>
    </row>
    <row r="1660" spans="1:26" hidden="1" x14ac:dyDescent="0.4">
      <c r="A1660">
        <v>18334384608</v>
      </c>
      <c r="B1660" t="s">
        <v>16</v>
      </c>
      <c r="C1660" t="s">
        <v>28</v>
      </c>
      <c r="D1660" s="1">
        <v>34124</v>
      </c>
      <c r="E1660" s="1">
        <v>22513</v>
      </c>
      <c r="G1660" t="s">
        <v>19</v>
      </c>
      <c r="H1660">
        <v>-1</v>
      </c>
      <c r="I1660" t="s">
        <v>141</v>
      </c>
      <c r="J1660" t="s">
        <v>27</v>
      </c>
      <c r="K1660" t="s">
        <v>16</v>
      </c>
      <c r="L1660" t="s">
        <v>22</v>
      </c>
      <c r="M1660">
        <v>264</v>
      </c>
      <c r="N1660">
        <v>109</v>
      </c>
      <c r="O1660">
        <v>155</v>
      </c>
      <c r="P1660">
        <v>100</v>
      </c>
      <c r="Q1660" s="1">
        <v>42666</v>
      </c>
      <c r="R1660" t="s">
        <v>22</v>
      </c>
      <c r="S1660">
        <v>116</v>
      </c>
      <c r="T1660">
        <v>112</v>
      </c>
      <c r="U1660" t="b">
        <v>1</v>
      </c>
      <c r="V1660" t="b">
        <v>1</v>
      </c>
      <c r="W1660" t="s">
        <v>18</v>
      </c>
      <c r="X1660" s="1"/>
      <c r="Y1660" t="s">
        <v>18</v>
      </c>
      <c r="Z1660" t="s">
        <v>18</v>
      </c>
    </row>
    <row r="1661" spans="1:26" hidden="1" x14ac:dyDescent="0.4">
      <c r="A1661">
        <v>11170525327</v>
      </c>
      <c r="B1661" t="s">
        <v>16</v>
      </c>
      <c r="C1661" t="s">
        <v>28</v>
      </c>
      <c r="D1661" s="1">
        <v>35703</v>
      </c>
      <c r="E1661" s="1">
        <v>28630</v>
      </c>
      <c r="F1661" t="s">
        <v>25</v>
      </c>
      <c r="G1661" t="s">
        <v>19</v>
      </c>
      <c r="H1661">
        <v>-1</v>
      </c>
      <c r="I1661" t="s">
        <v>110</v>
      </c>
      <c r="J1661" t="s">
        <v>31</v>
      </c>
      <c r="K1661" t="s">
        <v>24</v>
      </c>
      <c r="L1661" t="s">
        <v>22</v>
      </c>
      <c r="M1661">
        <v>2833</v>
      </c>
      <c r="N1661">
        <v>2833</v>
      </c>
      <c r="O1661">
        <v>0</v>
      </c>
      <c r="P1661">
        <v>0</v>
      </c>
      <c r="R1661" t="s">
        <v>22</v>
      </c>
      <c r="S1661">
        <v>7</v>
      </c>
      <c r="T1661">
        <v>48</v>
      </c>
      <c r="U1661" t="b">
        <v>0</v>
      </c>
      <c r="V1661" t="b">
        <v>1</v>
      </c>
      <c r="W1661" t="s">
        <v>18</v>
      </c>
      <c r="X1661" s="1"/>
      <c r="Y1661" t="s">
        <v>18</v>
      </c>
      <c r="Z1661" t="s">
        <v>18</v>
      </c>
    </row>
    <row r="1662" spans="1:26" hidden="1" x14ac:dyDescent="0.4">
      <c r="A1662">
        <v>14741842971</v>
      </c>
      <c r="B1662" t="s">
        <v>16</v>
      </c>
      <c r="C1662" t="s">
        <v>28</v>
      </c>
      <c r="D1662" s="1">
        <v>36025</v>
      </c>
      <c r="E1662" s="1">
        <v>25333</v>
      </c>
      <c r="F1662" t="s">
        <v>25</v>
      </c>
      <c r="G1662" t="s">
        <v>19</v>
      </c>
      <c r="H1662">
        <v>4</v>
      </c>
      <c r="I1662" t="s">
        <v>51</v>
      </c>
      <c r="J1662" t="s">
        <v>31</v>
      </c>
      <c r="K1662" t="s">
        <v>24</v>
      </c>
      <c r="L1662" t="s">
        <v>22</v>
      </c>
      <c r="M1662">
        <v>727</v>
      </c>
      <c r="N1662">
        <v>709</v>
      </c>
      <c r="O1662">
        <v>18</v>
      </c>
      <c r="P1662">
        <v>0</v>
      </c>
      <c r="Q1662" s="1">
        <v>43210</v>
      </c>
      <c r="R1662" t="s">
        <v>22</v>
      </c>
      <c r="S1662">
        <v>60</v>
      </c>
      <c r="T1662">
        <v>20</v>
      </c>
      <c r="U1662" t="b">
        <v>0</v>
      </c>
      <c r="V1662" t="b">
        <v>1</v>
      </c>
      <c r="W1662" t="s">
        <v>18</v>
      </c>
      <c r="X1662" s="1"/>
      <c r="Y1662" t="s">
        <v>18</v>
      </c>
      <c r="Z1662" t="s">
        <v>18</v>
      </c>
    </row>
    <row r="1663" spans="1:26" hidden="1" x14ac:dyDescent="0.4">
      <c r="A1663">
        <v>12143402433</v>
      </c>
      <c r="B1663" t="s">
        <v>16</v>
      </c>
      <c r="C1663" t="s">
        <v>17</v>
      </c>
      <c r="D1663" s="1">
        <v>35967</v>
      </c>
      <c r="E1663" s="1">
        <v>29826</v>
      </c>
      <c r="G1663" t="s">
        <v>19</v>
      </c>
      <c r="H1663">
        <v>-1</v>
      </c>
      <c r="I1663" t="s">
        <v>51</v>
      </c>
      <c r="J1663" t="s">
        <v>31</v>
      </c>
      <c r="K1663" t="s">
        <v>24</v>
      </c>
      <c r="L1663" t="s">
        <v>22</v>
      </c>
      <c r="M1663">
        <v>9330</v>
      </c>
      <c r="N1663">
        <v>9330</v>
      </c>
      <c r="O1663">
        <v>0</v>
      </c>
      <c r="P1663">
        <v>0</v>
      </c>
      <c r="R1663" t="s">
        <v>22</v>
      </c>
      <c r="S1663">
        <v>1030</v>
      </c>
      <c r="T1663">
        <v>152</v>
      </c>
      <c r="U1663" t="b">
        <v>0</v>
      </c>
      <c r="V1663" t="b">
        <v>0</v>
      </c>
      <c r="W1663" t="s">
        <v>18</v>
      </c>
      <c r="X1663" s="1"/>
      <c r="Y1663" t="s">
        <v>18</v>
      </c>
      <c r="Z1663" t="s">
        <v>18</v>
      </c>
    </row>
    <row r="1664" spans="1:26" hidden="1" x14ac:dyDescent="0.4">
      <c r="A1664">
        <v>15518585773</v>
      </c>
      <c r="B1664" t="s">
        <v>16</v>
      </c>
      <c r="C1664" t="s">
        <v>28</v>
      </c>
      <c r="D1664" s="1">
        <v>35738</v>
      </c>
      <c r="E1664" s="1">
        <v>28510</v>
      </c>
      <c r="F1664" t="s">
        <v>29</v>
      </c>
      <c r="G1664" t="s">
        <v>19</v>
      </c>
      <c r="H1664">
        <v>4</v>
      </c>
      <c r="I1664" t="s">
        <v>71</v>
      </c>
      <c r="J1664" t="s">
        <v>34</v>
      </c>
      <c r="K1664" t="s">
        <v>23</v>
      </c>
      <c r="L1664" t="s">
        <v>22</v>
      </c>
      <c r="M1664">
        <v>86</v>
      </c>
      <c r="N1664">
        <v>20</v>
      </c>
      <c r="O1664">
        <v>66</v>
      </c>
      <c r="P1664">
        <v>0</v>
      </c>
      <c r="Q1664" s="1">
        <v>41261</v>
      </c>
      <c r="R1664" t="s">
        <v>22</v>
      </c>
      <c r="S1664">
        <v>91</v>
      </c>
      <c r="T1664">
        <v>30</v>
      </c>
      <c r="U1664" t="b">
        <v>1</v>
      </c>
      <c r="V1664" t="b">
        <v>1</v>
      </c>
      <c r="W1664" t="s">
        <v>18</v>
      </c>
      <c r="X1664" s="1"/>
      <c r="Y1664" t="s">
        <v>18</v>
      </c>
      <c r="Z1664" t="s">
        <v>18</v>
      </c>
    </row>
    <row r="1665" spans="1:26" hidden="1" x14ac:dyDescent="0.4">
      <c r="A1665">
        <v>13367406841</v>
      </c>
      <c r="B1665" t="s">
        <v>16</v>
      </c>
      <c r="C1665" t="s">
        <v>24</v>
      </c>
      <c r="D1665" s="1">
        <v>36032</v>
      </c>
      <c r="E1665" s="1">
        <v>29770</v>
      </c>
      <c r="G1665" t="s">
        <v>19</v>
      </c>
      <c r="H1665">
        <v>2</v>
      </c>
      <c r="I1665" t="s">
        <v>20</v>
      </c>
      <c r="J1665" t="s">
        <v>21</v>
      </c>
      <c r="K1665" t="s">
        <v>23</v>
      </c>
      <c r="L1665" t="s">
        <v>22</v>
      </c>
      <c r="M1665">
        <v>6867</v>
      </c>
      <c r="N1665">
        <v>6867</v>
      </c>
      <c r="O1665">
        <v>0</v>
      </c>
      <c r="P1665">
        <v>0</v>
      </c>
      <c r="R1665" t="s">
        <v>22</v>
      </c>
      <c r="S1665">
        <v>945</v>
      </c>
      <c r="T1665">
        <v>374</v>
      </c>
      <c r="U1665" t="b">
        <v>0</v>
      </c>
      <c r="V1665" t="b">
        <v>1</v>
      </c>
      <c r="W1665" t="s">
        <v>18</v>
      </c>
      <c r="X1665" s="1"/>
      <c r="Y1665" t="s">
        <v>18</v>
      </c>
      <c r="Z1665" t="s">
        <v>18</v>
      </c>
    </row>
    <row r="1666" spans="1:26" hidden="1" x14ac:dyDescent="0.4">
      <c r="A1666">
        <v>10688314833</v>
      </c>
      <c r="B1666" t="s">
        <v>16</v>
      </c>
      <c r="C1666" t="s">
        <v>24</v>
      </c>
      <c r="D1666" s="1">
        <v>36517</v>
      </c>
      <c r="E1666" s="1">
        <v>30496</v>
      </c>
      <c r="G1666" t="s">
        <v>19</v>
      </c>
      <c r="H1666">
        <v>3</v>
      </c>
      <c r="I1666" t="s">
        <v>35</v>
      </c>
      <c r="J1666" t="s">
        <v>21</v>
      </c>
      <c r="K1666" t="s">
        <v>23</v>
      </c>
      <c r="L1666" t="s">
        <v>22</v>
      </c>
      <c r="M1666">
        <v>30774</v>
      </c>
      <c r="N1666">
        <v>30728</v>
      </c>
      <c r="O1666">
        <v>46</v>
      </c>
      <c r="P1666">
        <v>0</v>
      </c>
      <c r="Q1666" s="1">
        <v>42890</v>
      </c>
      <c r="R1666" t="s">
        <v>22</v>
      </c>
      <c r="S1666">
        <v>4062</v>
      </c>
      <c r="T1666">
        <v>2071</v>
      </c>
      <c r="U1666" t="b">
        <v>1</v>
      </c>
      <c r="V1666" t="b">
        <v>1</v>
      </c>
      <c r="W1666" t="s">
        <v>18</v>
      </c>
      <c r="X1666" s="1"/>
      <c r="Y1666" t="s">
        <v>18</v>
      </c>
      <c r="Z1666" t="s">
        <v>18</v>
      </c>
    </row>
    <row r="1667" spans="1:26" x14ac:dyDescent="0.4">
      <c r="A1667">
        <v>10621073374</v>
      </c>
      <c r="B1667" t="s">
        <v>16</v>
      </c>
      <c r="C1667" t="s">
        <v>28</v>
      </c>
      <c r="D1667" s="1">
        <v>38309</v>
      </c>
      <c r="E1667" t="s">
        <v>60</v>
      </c>
      <c r="G1667" t="s">
        <v>19</v>
      </c>
      <c r="H1667">
        <v>-1</v>
      </c>
      <c r="I1667" t="s">
        <v>66</v>
      </c>
      <c r="J1667" t="s">
        <v>31</v>
      </c>
      <c r="K1667" t="s">
        <v>24</v>
      </c>
      <c r="L1667" t="s">
        <v>22</v>
      </c>
      <c r="M1667">
        <v>212</v>
      </c>
      <c r="N1667">
        <v>60</v>
      </c>
      <c r="O1667">
        <v>152</v>
      </c>
      <c r="P1667">
        <v>100</v>
      </c>
      <c r="Q1667" s="1">
        <v>41454</v>
      </c>
      <c r="R1667" t="s">
        <v>22</v>
      </c>
      <c r="S1667">
        <v>4</v>
      </c>
      <c r="T1667">
        <v>2</v>
      </c>
      <c r="U1667" t="b">
        <v>0</v>
      </c>
      <c r="V1667" t="b">
        <v>1</v>
      </c>
      <c r="W1667" t="s">
        <v>18</v>
      </c>
      <c r="X1667" s="1"/>
      <c r="Y1667" t="s">
        <v>18</v>
      </c>
      <c r="Z1667" t="s">
        <v>18</v>
      </c>
    </row>
    <row r="1668" spans="1:26" hidden="1" x14ac:dyDescent="0.4">
      <c r="A1668">
        <v>11009072184</v>
      </c>
      <c r="B1668" t="s">
        <v>16</v>
      </c>
      <c r="C1668" t="s">
        <v>28</v>
      </c>
      <c r="D1668" s="1">
        <v>37715</v>
      </c>
      <c r="E1668" s="1">
        <v>31009</v>
      </c>
      <c r="F1668" t="s">
        <v>29</v>
      </c>
      <c r="G1668" t="s">
        <v>25</v>
      </c>
      <c r="H1668">
        <v>1</v>
      </c>
      <c r="I1668" t="s">
        <v>385</v>
      </c>
      <c r="J1668" t="s">
        <v>49</v>
      </c>
      <c r="K1668" t="s">
        <v>50</v>
      </c>
      <c r="L1668" t="s">
        <v>22</v>
      </c>
      <c r="M1668">
        <v>77</v>
      </c>
      <c r="N1668">
        <v>23</v>
      </c>
      <c r="O1668">
        <v>54</v>
      </c>
      <c r="P1668">
        <v>100</v>
      </c>
      <c r="Q1668" s="1">
        <v>41324</v>
      </c>
      <c r="R1668" t="s">
        <v>22</v>
      </c>
      <c r="S1668">
        <v>10</v>
      </c>
      <c r="T1668">
        <v>2</v>
      </c>
      <c r="U1668" t="b">
        <v>1</v>
      </c>
      <c r="V1668" t="b">
        <v>0</v>
      </c>
      <c r="W1668" t="s">
        <v>18</v>
      </c>
      <c r="X1668" s="1"/>
      <c r="Y1668" t="s">
        <v>18</v>
      </c>
      <c r="Z1668" t="s">
        <v>18</v>
      </c>
    </row>
    <row r="1669" spans="1:26" hidden="1" x14ac:dyDescent="0.4">
      <c r="A1669">
        <v>15895917620</v>
      </c>
      <c r="B1669" t="s">
        <v>16</v>
      </c>
      <c r="C1669" t="s">
        <v>17</v>
      </c>
      <c r="D1669" s="1">
        <v>37930</v>
      </c>
      <c r="E1669" s="1">
        <v>29579</v>
      </c>
      <c r="F1669" t="s">
        <v>29</v>
      </c>
      <c r="G1669" t="s">
        <v>19</v>
      </c>
      <c r="H1669">
        <v>-1</v>
      </c>
      <c r="I1669" t="s">
        <v>329</v>
      </c>
      <c r="J1669" t="s">
        <v>27</v>
      </c>
      <c r="K1669" t="s">
        <v>16</v>
      </c>
      <c r="L1669" t="s">
        <v>22</v>
      </c>
      <c r="M1669">
        <v>14280</v>
      </c>
      <c r="N1669">
        <v>14280</v>
      </c>
      <c r="O1669">
        <v>0</v>
      </c>
      <c r="P1669">
        <v>0</v>
      </c>
      <c r="R1669" t="s">
        <v>22</v>
      </c>
      <c r="S1669">
        <v>854</v>
      </c>
      <c r="T1669">
        <v>312</v>
      </c>
      <c r="U1669" t="b">
        <v>0</v>
      </c>
      <c r="V1669" t="b">
        <v>0</v>
      </c>
      <c r="W1669" t="s">
        <v>18</v>
      </c>
      <c r="X1669" s="1"/>
      <c r="Y1669" t="s">
        <v>18</v>
      </c>
      <c r="Z1669" t="s">
        <v>18</v>
      </c>
    </row>
    <row r="1670" spans="1:26" hidden="1" x14ac:dyDescent="0.4">
      <c r="A1670">
        <v>15132491875</v>
      </c>
      <c r="B1670" t="s">
        <v>16</v>
      </c>
      <c r="C1670" t="s">
        <v>17</v>
      </c>
      <c r="D1670" s="1">
        <v>38617</v>
      </c>
      <c r="E1670" s="1">
        <v>26098</v>
      </c>
      <c r="F1670" t="s">
        <v>25</v>
      </c>
      <c r="G1670" t="s">
        <v>19</v>
      </c>
      <c r="H1670">
        <v>2</v>
      </c>
      <c r="I1670" t="s">
        <v>66</v>
      </c>
      <c r="J1670" t="s">
        <v>31</v>
      </c>
      <c r="K1670" t="s">
        <v>24</v>
      </c>
      <c r="L1670" t="s">
        <v>18</v>
      </c>
      <c r="M1670">
        <v>573</v>
      </c>
      <c r="N1670">
        <v>572</v>
      </c>
      <c r="O1670">
        <v>1</v>
      </c>
      <c r="P1670">
        <v>0</v>
      </c>
      <c r="Q1670" s="1">
        <v>43122</v>
      </c>
      <c r="R1670" t="s">
        <v>22</v>
      </c>
      <c r="S1670">
        <v>201</v>
      </c>
      <c r="T1670">
        <v>192</v>
      </c>
      <c r="U1670" t="b">
        <v>1</v>
      </c>
      <c r="V1670" t="b">
        <v>1</v>
      </c>
      <c r="W1670" t="s">
        <v>18</v>
      </c>
      <c r="X1670" s="1"/>
      <c r="Y1670" t="s">
        <v>18</v>
      </c>
      <c r="Z1670" t="s">
        <v>18</v>
      </c>
    </row>
    <row r="1671" spans="1:26" hidden="1" x14ac:dyDescent="0.4">
      <c r="A1671">
        <v>17996208962</v>
      </c>
      <c r="B1671" t="s">
        <v>16</v>
      </c>
      <c r="C1671" t="s">
        <v>28</v>
      </c>
      <c r="D1671" s="1">
        <v>38735</v>
      </c>
      <c r="E1671" s="1">
        <v>27527</v>
      </c>
      <c r="F1671" t="s">
        <v>25</v>
      </c>
      <c r="G1671" t="s">
        <v>25</v>
      </c>
      <c r="H1671">
        <v>-1</v>
      </c>
      <c r="I1671" t="s">
        <v>242</v>
      </c>
      <c r="J1671" t="s">
        <v>49</v>
      </c>
      <c r="K1671" t="s">
        <v>50</v>
      </c>
      <c r="L1671" t="s">
        <v>22</v>
      </c>
      <c r="M1671">
        <v>406</v>
      </c>
      <c r="N1671">
        <v>343</v>
      </c>
      <c r="O1671">
        <v>63</v>
      </c>
      <c r="P1671">
        <v>100</v>
      </c>
      <c r="Q1671" s="1">
        <v>42499</v>
      </c>
      <c r="R1671" t="s">
        <v>22</v>
      </c>
      <c r="S1671">
        <v>4</v>
      </c>
      <c r="T1671">
        <v>3</v>
      </c>
      <c r="U1671" t="b">
        <v>0</v>
      </c>
      <c r="V1671" t="b">
        <v>1</v>
      </c>
      <c r="W1671" t="s">
        <v>18</v>
      </c>
      <c r="X1671" s="1"/>
      <c r="Y1671" t="s">
        <v>18</v>
      </c>
      <c r="Z1671" t="s">
        <v>18</v>
      </c>
    </row>
    <row r="1672" spans="1:26" hidden="1" x14ac:dyDescent="0.4">
      <c r="A1672">
        <v>17120815797</v>
      </c>
      <c r="B1672" t="s">
        <v>16</v>
      </c>
      <c r="C1672" t="s">
        <v>17</v>
      </c>
      <c r="D1672" s="1">
        <v>38908</v>
      </c>
      <c r="E1672" s="1">
        <v>31824</v>
      </c>
      <c r="F1672" t="s">
        <v>25</v>
      </c>
      <c r="G1672" t="s">
        <v>19</v>
      </c>
      <c r="H1672">
        <v>1</v>
      </c>
      <c r="I1672" t="s">
        <v>189</v>
      </c>
      <c r="J1672" t="s">
        <v>31</v>
      </c>
      <c r="K1672" t="s">
        <v>24</v>
      </c>
      <c r="L1672" t="s">
        <v>22</v>
      </c>
      <c r="M1672">
        <v>11392</v>
      </c>
      <c r="N1672">
        <v>11353</v>
      </c>
      <c r="O1672">
        <v>39</v>
      </c>
      <c r="P1672">
        <v>0</v>
      </c>
      <c r="Q1672" s="1">
        <v>43025</v>
      </c>
      <c r="R1672" t="s">
        <v>22</v>
      </c>
      <c r="S1672">
        <v>1170</v>
      </c>
      <c r="T1672">
        <v>1410</v>
      </c>
      <c r="U1672" t="b">
        <v>1</v>
      </c>
      <c r="V1672" t="b">
        <v>1</v>
      </c>
      <c r="W1672" t="s">
        <v>18</v>
      </c>
      <c r="X1672" s="1"/>
      <c r="Y1672" t="s">
        <v>18</v>
      </c>
      <c r="Z1672" t="s">
        <v>18</v>
      </c>
    </row>
    <row r="1673" spans="1:26" hidden="1" x14ac:dyDescent="0.4">
      <c r="A1673">
        <v>18212673528</v>
      </c>
      <c r="B1673" t="s">
        <v>16</v>
      </c>
      <c r="C1673" t="s">
        <v>28</v>
      </c>
      <c r="D1673" s="1">
        <v>39083</v>
      </c>
      <c r="E1673" s="1">
        <v>22509</v>
      </c>
      <c r="G1673" t="s">
        <v>19</v>
      </c>
      <c r="H1673">
        <v>-1</v>
      </c>
      <c r="I1673" t="s">
        <v>47</v>
      </c>
      <c r="J1673" t="s">
        <v>42</v>
      </c>
      <c r="K1673" t="s">
        <v>23</v>
      </c>
      <c r="L1673" t="s">
        <v>18</v>
      </c>
      <c r="M1673">
        <v>408</v>
      </c>
      <c r="N1673">
        <v>408</v>
      </c>
      <c r="O1673">
        <v>0</v>
      </c>
      <c r="P1673">
        <v>0</v>
      </c>
      <c r="R1673" t="s">
        <v>22</v>
      </c>
      <c r="S1673">
        <v>12</v>
      </c>
      <c r="T1673">
        <v>2</v>
      </c>
      <c r="U1673" t="b">
        <v>0</v>
      </c>
      <c r="V1673" t="b">
        <v>0</v>
      </c>
      <c r="W1673" t="s">
        <v>18</v>
      </c>
      <c r="X1673" s="1"/>
      <c r="Y1673" t="s">
        <v>18</v>
      </c>
      <c r="Z1673" t="s">
        <v>18</v>
      </c>
    </row>
    <row r="1674" spans="1:26" hidden="1" x14ac:dyDescent="0.4">
      <c r="A1674">
        <v>10127664084</v>
      </c>
      <c r="B1674" t="s">
        <v>16</v>
      </c>
      <c r="C1674" t="s">
        <v>28</v>
      </c>
      <c r="D1674" s="1">
        <v>39154</v>
      </c>
      <c r="E1674" s="1">
        <v>31612</v>
      </c>
      <c r="F1674" t="s">
        <v>29</v>
      </c>
      <c r="G1674" t="s">
        <v>19</v>
      </c>
      <c r="H1674">
        <v>2</v>
      </c>
      <c r="I1674" t="s">
        <v>53</v>
      </c>
      <c r="J1674" t="s">
        <v>31</v>
      </c>
      <c r="K1674" t="s">
        <v>24</v>
      </c>
      <c r="L1674" t="s">
        <v>22</v>
      </c>
      <c r="M1674">
        <v>160</v>
      </c>
      <c r="N1674">
        <v>92</v>
      </c>
      <c r="O1674">
        <v>68</v>
      </c>
      <c r="P1674">
        <v>100</v>
      </c>
      <c r="Q1674" s="1">
        <v>41487</v>
      </c>
      <c r="R1674" t="s">
        <v>22</v>
      </c>
      <c r="S1674">
        <v>221</v>
      </c>
      <c r="T1674">
        <v>79</v>
      </c>
      <c r="U1674" t="b">
        <v>0</v>
      </c>
      <c r="V1674" t="b">
        <v>1</v>
      </c>
      <c r="W1674" t="s">
        <v>18</v>
      </c>
      <c r="X1674" s="1"/>
      <c r="Y1674" t="s">
        <v>18</v>
      </c>
      <c r="Z1674" t="s">
        <v>18</v>
      </c>
    </row>
    <row r="1675" spans="1:26" hidden="1" x14ac:dyDescent="0.4">
      <c r="A1675">
        <v>10871522459</v>
      </c>
      <c r="B1675" t="s">
        <v>16</v>
      </c>
      <c r="C1675" t="s">
        <v>28</v>
      </c>
      <c r="D1675" s="1">
        <v>39251</v>
      </c>
      <c r="E1675" s="1">
        <v>32671</v>
      </c>
      <c r="F1675" t="s">
        <v>25</v>
      </c>
      <c r="G1675" t="s">
        <v>19</v>
      </c>
      <c r="H1675">
        <v>-1</v>
      </c>
      <c r="I1675" t="s">
        <v>386</v>
      </c>
      <c r="J1675" t="s">
        <v>21</v>
      </c>
      <c r="K1675" t="s">
        <v>23</v>
      </c>
      <c r="L1675" t="s">
        <v>22</v>
      </c>
      <c r="M1675">
        <v>684</v>
      </c>
      <c r="N1675">
        <v>684</v>
      </c>
      <c r="O1675">
        <v>0</v>
      </c>
      <c r="P1675">
        <v>0</v>
      </c>
      <c r="R1675" t="s">
        <v>22</v>
      </c>
      <c r="S1675">
        <v>98</v>
      </c>
      <c r="T1675">
        <v>76</v>
      </c>
      <c r="U1675" t="b">
        <v>0</v>
      </c>
      <c r="V1675" t="b">
        <v>1</v>
      </c>
      <c r="W1675" t="s">
        <v>18</v>
      </c>
      <c r="X1675" s="1"/>
      <c r="Y1675" t="s">
        <v>18</v>
      </c>
      <c r="Z1675" t="s">
        <v>18</v>
      </c>
    </row>
    <row r="1676" spans="1:26" hidden="1" x14ac:dyDescent="0.4">
      <c r="A1676">
        <v>13353086033</v>
      </c>
      <c r="B1676" t="s">
        <v>16</v>
      </c>
      <c r="C1676" t="s">
        <v>28</v>
      </c>
      <c r="D1676" s="1">
        <v>39487</v>
      </c>
      <c r="E1676" s="1">
        <v>28095</v>
      </c>
      <c r="G1676" t="s">
        <v>19</v>
      </c>
      <c r="H1676">
        <v>-1</v>
      </c>
      <c r="I1676" t="s">
        <v>47</v>
      </c>
      <c r="J1676" t="s">
        <v>42</v>
      </c>
      <c r="K1676" t="s">
        <v>23</v>
      </c>
      <c r="L1676" t="s">
        <v>22</v>
      </c>
      <c r="M1676">
        <v>225</v>
      </c>
      <c r="N1676">
        <v>225</v>
      </c>
      <c r="O1676">
        <v>0</v>
      </c>
      <c r="P1676">
        <v>0</v>
      </c>
      <c r="R1676" t="s">
        <v>22</v>
      </c>
      <c r="S1676">
        <v>4</v>
      </c>
      <c r="T1676">
        <v>2</v>
      </c>
      <c r="U1676" t="b">
        <v>0</v>
      </c>
      <c r="V1676" t="b">
        <v>1</v>
      </c>
      <c r="W1676" t="s">
        <v>18</v>
      </c>
      <c r="X1676" s="1"/>
      <c r="Y1676" t="s">
        <v>18</v>
      </c>
      <c r="Z1676" t="s">
        <v>18</v>
      </c>
    </row>
    <row r="1677" spans="1:26" hidden="1" x14ac:dyDescent="0.4">
      <c r="A1677">
        <v>15971524980</v>
      </c>
      <c r="B1677" t="s">
        <v>16</v>
      </c>
      <c r="C1677" t="s">
        <v>17</v>
      </c>
      <c r="D1677" s="1">
        <v>41291</v>
      </c>
      <c r="E1677" s="1">
        <v>29292</v>
      </c>
      <c r="F1677" t="s">
        <v>25</v>
      </c>
      <c r="G1677" t="s">
        <v>19</v>
      </c>
      <c r="H1677">
        <v>1</v>
      </c>
      <c r="I1677" t="s">
        <v>88</v>
      </c>
      <c r="J1677" t="s">
        <v>31</v>
      </c>
      <c r="K1677" t="s">
        <v>24</v>
      </c>
      <c r="L1677" t="s">
        <v>22</v>
      </c>
      <c r="M1677">
        <v>3704</v>
      </c>
      <c r="N1677">
        <v>3658</v>
      </c>
      <c r="O1677">
        <v>46</v>
      </c>
      <c r="P1677">
        <v>0</v>
      </c>
      <c r="Q1677" s="1">
        <v>42868</v>
      </c>
      <c r="R1677" t="s">
        <v>22</v>
      </c>
      <c r="S1677">
        <v>285</v>
      </c>
      <c r="T1677">
        <v>120</v>
      </c>
      <c r="U1677" t="b">
        <v>0</v>
      </c>
      <c r="V1677" t="b">
        <v>1</v>
      </c>
      <c r="W1677" t="s">
        <v>18</v>
      </c>
      <c r="X1677" s="1"/>
      <c r="Y1677" t="s">
        <v>18</v>
      </c>
      <c r="Z1677" t="s">
        <v>18</v>
      </c>
    </row>
    <row r="1678" spans="1:26" hidden="1" x14ac:dyDescent="0.4">
      <c r="A1678">
        <v>18067961593</v>
      </c>
      <c r="B1678" t="s">
        <v>16</v>
      </c>
      <c r="C1678" t="s">
        <v>28</v>
      </c>
      <c r="D1678" s="1">
        <v>41395</v>
      </c>
      <c r="E1678" s="1">
        <v>25458</v>
      </c>
      <c r="F1678" t="s">
        <v>29</v>
      </c>
      <c r="G1678" t="s">
        <v>19</v>
      </c>
      <c r="H1678">
        <v>-1</v>
      </c>
      <c r="I1678" t="s">
        <v>131</v>
      </c>
      <c r="J1678" t="s">
        <v>27</v>
      </c>
      <c r="K1678" t="s">
        <v>16</v>
      </c>
      <c r="L1678" t="s">
        <v>22</v>
      </c>
      <c r="M1678">
        <v>3052</v>
      </c>
      <c r="N1678">
        <v>20</v>
      </c>
      <c r="O1678">
        <v>3032</v>
      </c>
      <c r="P1678">
        <v>100</v>
      </c>
      <c r="Q1678" s="1">
        <v>41396</v>
      </c>
      <c r="R1678" t="s">
        <v>22</v>
      </c>
      <c r="S1678">
        <v>96</v>
      </c>
      <c r="T1678">
        <v>22</v>
      </c>
      <c r="U1678" t="b">
        <v>0</v>
      </c>
      <c r="V1678" t="b">
        <v>0</v>
      </c>
      <c r="W1678" t="s">
        <v>18</v>
      </c>
      <c r="X1678" s="1"/>
      <c r="Y1678" t="s">
        <v>18</v>
      </c>
      <c r="Z1678" t="s">
        <v>18</v>
      </c>
    </row>
    <row r="1679" spans="1:26" hidden="1" x14ac:dyDescent="0.4">
      <c r="A1679">
        <v>12925671510</v>
      </c>
      <c r="B1679" t="s">
        <v>16</v>
      </c>
      <c r="C1679" t="s">
        <v>17</v>
      </c>
      <c r="D1679" s="1">
        <v>41963</v>
      </c>
      <c r="E1679" s="1">
        <v>29310</v>
      </c>
      <c r="G1679" t="s">
        <v>19</v>
      </c>
      <c r="H1679">
        <v>-1</v>
      </c>
      <c r="I1679" t="s">
        <v>71</v>
      </c>
      <c r="J1679" t="s">
        <v>34</v>
      </c>
      <c r="K1679" t="s">
        <v>23</v>
      </c>
      <c r="L1679" t="s">
        <v>22</v>
      </c>
      <c r="M1679">
        <v>2487</v>
      </c>
      <c r="N1679">
        <v>2471</v>
      </c>
      <c r="O1679">
        <v>16</v>
      </c>
      <c r="P1679">
        <v>70</v>
      </c>
      <c r="Q1679" s="1">
        <v>42748</v>
      </c>
      <c r="R1679" t="s">
        <v>22</v>
      </c>
      <c r="S1679">
        <v>384</v>
      </c>
      <c r="T1679">
        <v>195</v>
      </c>
      <c r="U1679" t="b">
        <v>0</v>
      </c>
      <c r="V1679" t="b">
        <v>0</v>
      </c>
      <c r="W1679" t="s">
        <v>18</v>
      </c>
      <c r="X1679" s="1"/>
      <c r="Y1679" t="s">
        <v>18</v>
      </c>
      <c r="Z1679" t="s">
        <v>18</v>
      </c>
    </row>
    <row r="1680" spans="1:26" hidden="1" x14ac:dyDescent="0.4">
      <c r="A1680">
        <v>14295288370</v>
      </c>
      <c r="B1680" t="s">
        <v>16</v>
      </c>
      <c r="C1680" t="s">
        <v>28</v>
      </c>
      <c r="D1680" s="1">
        <v>42554</v>
      </c>
      <c r="E1680" s="1">
        <v>31609</v>
      </c>
      <c r="F1680" t="s">
        <v>25</v>
      </c>
      <c r="G1680" t="s">
        <v>19</v>
      </c>
      <c r="H1680">
        <v>-1</v>
      </c>
      <c r="I1680" t="s">
        <v>53</v>
      </c>
      <c r="J1680" t="s">
        <v>31</v>
      </c>
      <c r="K1680" t="s">
        <v>24</v>
      </c>
      <c r="L1680" t="s">
        <v>22</v>
      </c>
      <c r="M1680">
        <v>558</v>
      </c>
      <c r="N1680">
        <v>305</v>
      </c>
      <c r="O1680">
        <v>253</v>
      </c>
      <c r="P1680">
        <v>50</v>
      </c>
      <c r="Q1680" s="1">
        <v>42673</v>
      </c>
      <c r="R1680" t="s">
        <v>22</v>
      </c>
      <c r="S1680">
        <v>99</v>
      </c>
      <c r="T1680">
        <v>51</v>
      </c>
      <c r="U1680" t="b">
        <v>0</v>
      </c>
      <c r="V1680" t="b">
        <v>1</v>
      </c>
      <c r="W1680" t="s">
        <v>18</v>
      </c>
      <c r="X1680" s="1"/>
      <c r="Y1680" t="s">
        <v>18</v>
      </c>
      <c r="Z1680" t="s">
        <v>18</v>
      </c>
    </row>
    <row r="1681" spans="1:26" hidden="1" x14ac:dyDescent="0.4">
      <c r="A1681">
        <v>13303425382</v>
      </c>
      <c r="B1681" t="s">
        <v>16</v>
      </c>
      <c r="C1681" t="s">
        <v>28</v>
      </c>
      <c r="D1681" s="1">
        <v>43143</v>
      </c>
      <c r="E1681" s="1">
        <v>25569</v>
      </c>
      <c r="F1681" t="s">
        <v>25</v>
      </c>
      <c r="G1681" t="s">
        <v>19</v>
      </c>
      <c r="H1681">
        <v>-1</v>
      </c>
      <c r="I1681" t="s">
        <v>36</v>
      </c>
      <c r="J1681" t="s">
        <v>31</v>
      </c>
      <c r="K1681" t="s">
        <v>24</v>
      </c>
      <c r="L1681" t="s">
        <v>22</v>
      </c>
      <c r="M1681">
        <v>31</v>
      </c>
      <c r="N1681">
        <v>0</v>
      </c>
      <c r="O1681">
        <v>31</v>
      </c>
      <c r="P1681">
        <v>100</v>
      </c>
      <c r="Q1681" s="1">
        <v>43144</v>
      </c>
      <c r="R1681" t="s">
        <v>22</v>
      </c>
      <c r="S1681">
        <v>4</v>
      </c>
      <c r="T1681">
        <v>1</v>
      </c>
      <c r="U1681" t="b">
        <v>0</v>
      </c>
      <c r="V1681" t="b">
        <v>0</v>
      </c>
      <c r="W1681" t="s">
        <v>18</v>
      </c>
      <c r="X1681" s="1"/>
      <c r="Y1681" t="s">
        <v>18</v>
      </c>
      <c r="Z1681" t="s">
        <v>18</v>
      </c>
    </row>
    <row r="1682" spans="1:26" hidden="1" x14ac:dyDescent="0.4">
      <c r="A1682">
        <v>15936199727</v>
      </c>
      <c r="B1682" t="s">
        <v>16</v>
      </c>
      <c r="C1682" t="s">
        <v>17</v>
      </c>
      <c r="D1682" s="1">
        <v>37489</v>
      </c>
      <c r="E1682" s="1">
        <v>27025</v>
      </c>
      <c r="G1682" t="s">
        <v>19</v>
      </c>
      <c r="H1682">
        <v>-1</v>
      </c>
      <c r="I1682" t="s">
        <v>387</v>
      </c>
      <c r="J1682" t="s">
        <v>31</v>
      </c>
      <c r="K1682" t="s">
        <v>24</v>
      </c>
      <c r="L1682" t="s">
        <v>22</v>
      </c>
      <c r="M1682">
        <v>6655</v>
      </c>
      <c r="N1682">
        <v>1885</v>
      </c>
      <c r="O1682">
        <v>4770</v>
      </c>
      <c r="P1682">
        <v>100</v>
      </c>
      <c r="Q1682" s="1">
        <v>42493</v>
      </c>
      <c r="R1682" t="s">
        <v>22</v>
      </c>
      <c r="S1682">
        <v>981</v>
      </c>
      <c r="T1682">
        <v>96</v>
      </c>
      <c r="U1682" t="b">
        <v>0</v>
      </c>
      <c r="V1682" t="b">
        <v>0</v>
      </c>
      <c r="W1682" t="s">
        <v>18</v>
      </c>
      <c r="X1682" s="1"/>
      <c r="Y1682" t="s">
        <v>18</v>
      </c>
      <c r="Z1682" t="s">
        <v>18</v>
      </c>
    </row>
    <row r="1683" spans="1:26" hidden="1" x14ac:dyDescent="0.4">
      <c r="A1683">
        <v>10556070513</v>
      </c>
      <c r="B1683" t="s">
        <v>16</v>
      </c>
      <c r="C1683" t="s">
        <v>28</v>
      </c>
      <c r="D1683" s="1">
        <v>43204</v>
      </c>
      <c r="E1683" s="1">
        <v>35716</v>
      </c>
      <c r="F1683" t="s">
        <v>25</v>
      </c>
      <c r="G1683" t="s">
        <v>19</v>
      </c>
      <c r="H1683">
        <v>-1</v>
      </c>
      <c r="I1683" t="s">
        <v>20</v>
      </c>
      <c r="J1683" t="s">
        <v>21</v>
      </c>
      <c r="K1683" t="s">
        <v>23</v>
      </c>
      <c r="L1683" t="s">
        <v>22</v>
      </c>
      <c r="M1683">
        <v>524</v>
      </c>
      <c r="N1683">
        <v>524</v>
      </c>
      <c r="O1683">
        <v>0</v>
      </c>
      <c r="P1683">
        <v>0</v>
      </c>
      <c r="Q1683" s="1">
        <v>43204</v>
      </c>
      <c r="R1683" t="s">
        <v>22</v>
      </c>
      <c r="S1683">
        <v>45</v>
      </c>
      <c r="T1683">
        <v>52</v>
      </c>
      <c r="U1683" t="b">
        <v>0</v>
      </c>
      <c r="V1683" t="b">
        <v>1</v>
      </c>
      <c r="W1683" t="s">
        <v>18</v>
      </c>
      <c r="X1683" s="1"/>
      <c r="Y1683" t="s">
        <v>18</v>
      </c>
      <c r="Z1683" t="s">
        <v>18</v>
      </c>
    </row>
    <row r="1684" spans="1:26" hidden="1" x14ac:dyDescent="0.4">
      <c r="A1684">
        <v>17653193065</v>
      </c>
      <c r="B1684" t="s">
        <v>16</v>
      </c>
      <c r="C1684" t="s">
        <v>17</v>
      </c>
      <c r="D1684" s="1">
        <v>36066</v>
      </c>
      <c r="E1684" s="1">
        <v>28694</v>
      </c>
      <c r="F1684" t="s">
        <v>25</v>
      </c>
      <c r="G1684" t="s">
        <v>19</v>
      </c>
      <c r="H1684">
        <v>-1</v>
      </c>
      <c r="I1684" t="s">
        <v>41</v>
      </c>
      <c r="J1684" t="s">
        <v>42</v>
      </c>
      <c r="K1684" t="s">
        <v>23</v>
      </c>
      <c r="L1684" t="s">
        <v>22</v>
      </c>
      <c r="M1684">
        <v>633</v>
      </c>
      <c r="N1684">
        <v>42</v>
      </c>
      <c r="O1684">
        <v>591</v>
      </c>
      <c r="P1684">
        <v>100</v>
      </c>
      <c r="Q1684" s="1">
        <v>42023</v>
      </c>
      <c r="R1684" t="s">
        <v>22</v>
      </c>
      <c r="S1684">
        <v>683</v>
      </c>
      <c r="T1684">
        <v>56</v>
      </c>
      <c r="U1684" t="b">
        <v>1</v>
      </c>
      <c r="V1684" t="b">
        <v>1</v>
      </c>
      <c r="W1684" t="s">
        <v>18</v>
      </c>
      <c r="X1684" s="1"/>
      <c r="Y1684" t="s">
        <v>18</v>
      </c>
      <c r="Z1684" t="s">
        <v>18</v>
      </c>
    </row>
    <row r="1685" spans="1:26" hidden="1" x14ac:dyDescent="0.4">
      <c r="A1685">
        <v>13314800236</v>
      </c>
      <c r="B1685" t="s">
        <v>16</v>
      </c>
      <c r="C1685" t="s">
        <v>24</v>
      </c>
      <c r="D1685" s="1">
        <v>35972</v>
      </c>
      <c r="E1685" s="1">
        <v>30028</v>
      </c>
      <c r="F1685" t="s">
        <v>25</v>
      </c>
      <c r="G1685" t="s">
        <v>19</v>
      </c>
      <c r="H1685">
        <v>4</v>
      </c>
      <c r="I1685" t="s">
        <v>71</v>
      </c>
      <c r="J1685" t="s">
        <v>34</v>
      </c>
      <c r="K1685" t="s">
        <v>23</v>
      </c>
      <c r="L1685" t="s">
        <v>22</v>
      </c>
      <c r="M1685">
        <v>33219</v>
      </c>
      <c r="N1685">
        <v>33219</v>
      </c>
      <c r="O1685">
        <v>0</v>
      </c>
      <c r="P1685">
        <v>0</v>
      </c>
      <c r="R1685" t="s">
        <v>22</v>
      </c>
      <c r="S1685">
        <v>3134</v>
      </c>
      <c r="T1685">
        <v>1411</v>
      </c>
      <c r="U1685" t="b">
        <v>1</v>
      </c>
      <c r="V1685" t="b">
        <v>0</v>
      </c>
      <c r="W1685" t="s">
        <v>18</v>
      </c>
      <c r="X1685" s="1"/>
      <c r="Y1685" t="s">
        <v>18</v>
      </c>
      <c r="Z1685" t="s">
        <v>18</v>
      </c>
    </row>
    <row r="1686" spans="1:26" hidden="1" x14ac:dyDescent="0.4">
      <c r="A1686">
        <v>14805529042</v>
      </c>
      <c r="B1686" t="s">
        <v>16</v>
      </c>
      <c r="C1686" t="s">
        <v>28</v>
      </c>
      <c r="D1686" s="1">
        <v>36145</v>
      </c>
      <c r="E1686" s="1">
        <v>23419</v>
      </c>
      <c r="F1686" t="s">
        <v>25</v>
      </c>
      <c r="G1686" t="s">
        <v>19</v>
      </c>
      <c r="H1686">
        <v>2</v>
      </c>
      <c r="I1686" t="s">
        <v>105</v>
      </c>
      <c r="J1686" t="s">
        <v>31</v>
      </c>
      <c r="K1686" t="s">
        <v>24</v>
      </c>
      <c r="L1686" t="s">
        <v>22</v>
      </c>
      <c r="M1686">
        <v>3581</v>
      </c>
      <c r="N1686">
        <v>3581</v>
      </c>
      <c r="O1686">
        <v>0</v>
      </c>
      <c r="P1686">
        <v>0</v>
      </c>
      <c r="R1686" t="s">
        <v>22</v>
      </c>
      <c r="S1686">
        <v>68</v>
      </c>
      <c r="T1686">
        <v>22</v>
      </c>
      <c r="U1686" t="b">
        <v>0</v>
      </c>
      <c r="V1686" t="b">
        <v>1</v>
      </c>
      <c r="W1686" t="s">
        <v>18</v>
      </c>
      <c r="X1686" s="1"/>
      <c r="Y1686" t="s">
        <v>18</v>
      </c>
      <c r="Z1686" t="s">
        <v>18</v>
      </c>
    </row>
    <row r="1687" spans="1:26" hidden="1" x14ac:dyDescent="0.4">
      <c r="A1687">
        <v>10170764967</v>
      </c>
      <c r="B1687" t="s">
        <v>16</v>
      </c>
      <c r="C1687" t="s">
        <v>28</v>
      </c>
      <c r="D1687" s="1">
        <v>36350</v>
      </c>
      <c r="E1687" s="1">
        <v>24357</v>
      </c>
      <c r="F1687" t="s">
        <v>25</v>
      </c>
      <c r="G1687" t="s">
        <v>19</v>
      </c>
      <c r="H1687">
        <v>-1</v>
      </c>
      <c r="I1687" t="s">
        <v>110</v>
      </c>
      <c r="J1687" t="s">
        <v>31</v>
      </c>
      <c r="K1687" t="s">
        <v>24</v>
      </c>
      <c r="L1687" t="s">
        <v>22</v>
      </c>
      <c r="M1687">
        <v>403</v>
      </c>
      <c r="N1687">
        <v>224</v>
      </c>
      <c r="O1687">
        <v>179</v>
      </c>
      <c r="P1687">
        <v>80</v>
      </c>
      <c r="Q1687" s="1">
        <v>43090</v>
      </c>
      <c r="R1687" t="s">
        <v>22</v>
      </c>
      <c r="S1687">
        <v>45</v>
      </c>
      <c r="T1687">
        <v>81</v>
      </c>
      <c r="U1687" t="b">
        <v>0</v>
      </c>
      <c r="V1687" t="b">
        <v>1</v>
      </c>
      <c r="W1687" t="s">
        <v>18</v>
      </c>
      <c r="X1687" s="1"/>
      <c r="Y1687" t="s">
        <v>18</v>
      </c>
      <c r="Z1687" t="s">
        <v>18</v>
      </c>
    </row>
    <row r="1688" spans="1:26" hidden="1" x14ac:dyDescent="0.4">
      <c r="A1688">
        <v>15705584771</v>
      </c>
      <c r="B1688" t="s">
        <v>16</v>
      </c>
      <c r="C1688" t="s">
        <v>17</v>
      </c>
      <c r="D1688" s="1">
        <v>39167</v>
      </c>
      <c r="E1688" s="1">
        <v>31604</v>
      </c>
      <c r="F1688" t="s">
        <v>29</v>
      </c>
      <c r="G1688" t="s">
        <v>19</v>
      </c>
      <c r="H1688">
        <v>3</v>
      </c>
      <c r="I1688" t="s">
        <v>20</v>
      </c>
      <c r="J1688" t="s">
        <v>21</v>
      </c>
      <c r="K1688" t="s">
        <v>23</v>
      </c>
      <c r="L1688" t="s">
        <v>22</v>
      </c>
      <c r="M1688">
        <v>898</v>
      </c>
      <c r="N1688">
        <v>748</v>
      </c>
      <c r="O1688">
        <v>150</v>
      </c>
      <c r="P1688">
        <v>100</v>
      </c>
      <c r="Q1688" s="1">
        <v>42730</v>
      </c>
      <c r="R1688" t="s">
        <v>22</v>
      </c>
      <c r="S1688">
        <v>602</v>
      </c>
      <c r="T1688">
        <v>182</v>
      </c>
      <c r="U1688" t="b">
        <v>0</v>
      </c>
      <c r="V1688" t="b">
        <v>0</v>
      </c>
      <c r="W1688" t="s">
        <v>18</v>
      </c>
      <c r="X1688" s="1"/>
      <c r="Y1688" t="s">
        <v>18</v>
      </c>
      <c r="Z1688" t="s">
        <v>18</v>
      </c>
    </row>
    <row r="1689" spans="1:26" hidden="1" x14ac:dyDescent="0.4">
      <c r="A1689">
        <v>18129071201</v>
      </c>
      <c r="B1689" t="s">
        <v>16</v>
      </c>
      <c r="C1689" t="s">
        <v>17</v>
      </c>
      <c r="D1689" s="1">
        <v>40468</v>
      </c>
      <c r="E1689" s="1">
        <v>33002</v>
      </c>
      <c r="G1689" t="s">
        <v>19</v>
      </c>
      <c r="H1689">
        <v>-1</v>
      </c>
      <c r="I1689" t="s">
        <v>193</v>
      </c>
      <c r="J1689" t="s">
        <v>31</v>
      </c>
      <c r="K1689" t="s">
        <v>24</v>
      </c>
      <c r="L1689" t="s">
        <v>22</v>
      </c>
      <c r="M1689">
        <v>108</v>
      </c>
      <c r="N1689">
        <v>39</v>
      </c>
      <c r="O1689">
        <v>69</v>
      </c>
      <c r="P1689">
        <v>100</v>
      </c>
      <c r="Q1689" s="1">
        <v>42919</v>
      </c>
      <c r="R1689" t="s">
        <v>22</v>
      </c>
      <c r="S1689">
        <v>34</v>
      </c>
      <c r="T1689">
        <v>5</v>
      </c>
      <c r="U1689" t="b">
        <v>0</v>
      </c>
      <c r="V1689" t="b">
        <v>1</v>
      </c>
      <c r="W1689" t="s">
        <v>18</v>
      </c>
      <c r="X1689" s="1"/>
      <c r="Y1689" t="s">
        <v>18</v>
      </c>
      <c r="Z1689" t="s">
        <v>18</v>
      </c>
    </row>
    <row r="1690" spans="1:26" hidden="1" x14ac:dyDescent="0.4">
      <c r="A1690">
        <v>13492528723</v>
      </c>
      <c r="B1690" t="s">
        <v>16</v>
      </c>
      <c r="C1690" t="s">
        <v>28</v>
      </c>
      <c r="D1690" s="1">
        <v>41882</v>
      </c>
      <c r="E1690" s="1">
        <v>34080</v>
      </c>
      <c r="F1690" t="s">
        <v>25</v>
      </c>
      <c r="G1690" t="s">
        <v>19</v>
      </c>
      <c r="H1690">
        <v>-1</v>
      </c>
      <c r="I1690" t="s">
        <v>71</v>
      </c>
      <c r="J1690" t="s">
        <v>34</v>
      </c>
      <c r="K1690" t="s">
        <v>23</v>
      </c>
      <c r="L1690" t="s">
        <v>22</v>
      </c>
      <c r="M1690">
        <v>708</v>
      </c>
      <c r="N1690">
        <v>350</v>
      </c>
      <c r="O1690">
        <v>358</v>
      </c>
      <c r="P1690">
        <v>50</v>
      </c>
      <c r="Q1690" s="1">
        <v>41882</v>
      </c>
      <c r="R1690" t="s">
        <v>22</v>
      </c>
      <c r="S1690">
        <v>64</v>
      </c>
      <c r="T1690">
        <v>27</v>
      </c>
      <c r="U1690" t="b">
        <v>0</v>
      </c>
      <c r="W1690" t="s">
        <v>18</v>
      </c>
      <c r="X1690" s="1"/>
      <c r="Y1690" t="s">
        <v>18</v>
      </c>
      <c r="Z1690" t="s">
        <v>18</v>
      </c>
    </row>
    <row r="1691" spans="1:26" hidden="1" x14ac:dyDescent="0.4">
      <c r="A1691">
        <v>18737604389</v>
      </c>
      <c r="B1691" t="s">
        <v>16</v>
      </c>
      <c r="C1691" t="s">
        <v>28</v>
      </c>
      <c r="D1691" s="1">
        <v>33807</v>
      </c>
      <c r="E1691" s="1">
        <v>19412</v>
      </c>
      <c r="F1691" t="s">
        <v>29</v>
      </c>
      <c r="G1691" t="s">
        <v>19</v>
      </c>
      <c r="H1691">
        <v>2</v>
      </c>
      <c r="I1691" t="s">
        <v>148</v>
      </c>
      <c r="J1691" t="s">
        <v>42</v>
      </c>
      <c r="K1691" t="s">
        <v>23</v>
      </c>
      <c r="L1691" t="s">
        <v>22</v>
      </c>
      <c r="M1691">
        <v>6491</v>
      </c>
      <c r="N1691">
        <v>6491</v>
      </c>
      <c r="O1691">
        <v>0</v>
      </c>
      <c r="P1691">
        <v>0</v>
      </c>
      <c r="Q1691" s="1">
        <v>41286</v>
      </c>
      <c r="R1691" t="s">
        <v>22</v>
      </c>
      <c r="S1691">
        <v>253</v>
      </c>
      <c r="T1691">
        <v>37</v>
      </c>
      <c r="U1691" t="b">
        <v>1</v>
      </c>
      <c r="V1691" t="b">
        <v>1</v>
      </c>
      <c r="W1691" t="s">
        <v>18</v>
      </c>
      <c r="X1691" s="1"/>
      <c r="Y1691" t="s">
        <v>18</v>
      </c>
      <c r="Z1691" t="s">
        <v>18</v>
      </c>
    </row>
    <row r="1692" spans="1:26" hidden="1" x14ac:dyDescent="0.4">
      <c r="A1692">
        <v>12974843942</v>
      </c>
      <c r="B1692" t="s">
        <v>16</v>
      </c>
      <c r="C1692" t="s">
        <v>28</v>
      </c>
      <c r="D1692" s="1">
        <v>42710</v>
      </c>
      <c r="E1692" s="1">
        <v>35746</v>
      </c>
      <c r="F1692" t="s">
        <v>25</v>
      </c>
      <c r="G1692" t="s">
        <v>19</v>
      </c>
      <c r="H1692">
        <v>-1</v>
      </c>
      <c r="I1692" t="s">
        <v>51</v>
      </c>
      <c r="J1692" t="s">
        <v>31</v>
      </c>
      <c r="K1692" t="s">
        <v>24</v>
      </c>
      <c r="L1692" t="s">
        <v>22</v>
      </c>
      <c r="M1692">
        <v>18</v>
      </c>
      <c r="N1692">
        <v>15</v>
      </c>
      <c r="O1692">
        <v>3</v>
      </c>
      <c r="P1692">
        <v>100</v>
      </c>
      <c r="Q1692" s="1">
        <v>42711</v>
      </c>
      <c r="R1692" t="s">
        <v>22</v>
      </c>
      <c r="S1692">
        <v>26</v>
      </c>
      <c r="T1692">
        <v>2</v>
      </c>
      <c r="U1692" t="b">
        <v>0</v>
      </c>
      <c r="V1692" t="b">
        <v>0</v>
      </c>
      <c r="W1692" t="s">
        <v>18</v>
      </c>
      <c r="X1692" s="1"/>
      <c r="Y1692" t="s">
        <v>18</v>
      </c>
      <c r="Z1692" t="s">
        <v>18</v>
      </c>
    </row>
    <row r="1693" spans="1:26" hidden="1" x14ac:dyDescent="0.4">
      <c r="A1693">
        <v>17510046495</v>
      </c>
      <c r="B1693" t="s">
        <v>16</v>
      </c>
      <c r="C1693" t="s">
        <v>24</v>
      </c>
      <c r="D1693" s="1">
        <v>33705</v>
      </c>
      <c r="E1693" s="1">
        <v>22731</v>
      </c>
      <c r="F1693" t="s">
        <v>25</v>
      </c>
      <c r="G1693" t="s">
        <v>19</v>
      </c>
      <c r="H1693">
        <v>-1</v>
      </c>
      <c r="I1693" t="s">
        <v>71</v>
      </c>
      <c r="J1693" t="s">
        <v>34</v>
      </c>
      <c r="K1693" t="s">
        <v>23</v>
      </c>
      <c r="L1693" t="s">
        <v>22</v>
      </c>
      <c r="M1693">
        <v>14128</v>
      </c>
      <c r="N1693">
        <v>14128</v>
      </c>
      <c r="O1693">
        <v>0</v>
      </c>
      <c r="P1693">
        <v>0</v>
      </c>
      <c r="R1693" t="s">
        <v>22</v>
      </c>
      <c r="S1693">
        <v>424</v>
      </c>
      <c r="T1693">
        <v>1347</v>
      </c>
      <c r="U1693" t="b">
        <v>1</v>
      </c>
      <c r="V1693" t="b">
        <v>1</v>
      </c>
      <c r="W1693" t="s">
        <v>18</v>
      </c>
      <c r="X1693" s="1"/>
      <c r="Y1693" t="s">
        <v>18</v>
      </c>
      <c r="Z1693" t="s">
        <v>18</v>
      </c>
    </row>
    <row r="1694" spans="1:26" hidden="1" x14ac:dyDescent="0.4">
      <c r="A1694">
        <v>17989582830</v>
      </c>
      <c r="B1694" t="s">
        <v>16</v>
      </c>
      <c r="C1694" t="s">
        <v>28</v>
      </c>
      <c r="D1694" s="1">
        <v>34205</v>
      </c>
      <c r="E1694" s="1">
        <v>24092</v>
      </c>
      <c r="G1694" t="s">
        <v>19</v>
      </c>
      <c r="H1694">
        <v>-1</v>
      </c>
      <c r="I1694" t="s">
        <v>130</v>
      </c>
      <c r="J1694" t="s">
        <v>42</v>
      </c>
      <c r="K1694" t="s">
        <v>23</v>
      </c>
      <c r="L1694" t="s">
        <v>22</v>
      </c>
      <c r="M1694">
        <v>135</v>
      </c>
      <c r="N1694">
        <v>72</v>
      </c>
      <c r="O1694">
        <v>63</v>
      </c>
      <c r="P1694">
        <v>100</v>
      </c>
      <c r="Q1694" s="1">
        <v>42698</v>
      </c>
      <c r="R1694" t="s">
        <v>22</v>
      </c>
      <c r="S1694">
        <v>21</v>
      </c>
      <c r="T1694">
        <v>7</v>
      </c>
      <c r="U1694" t="b">
        <v>0</v>
      </c>
      <c r="V1694" t="b">
        <v>1</v>
      </c>
      <c r="W1694" t="s">
        <v>18</v>
      </c>
      <c r="X1694" s="1"/>
      <c r="Y1694" t="s">
        <v>18</v>
      </c>
      <c r="Z1694" t="s">
        <v>18</v>
      </c>
    </row>
    <row r="1695" spans="1:26" hidden="1" x14ac:dyDescent="0.4">
      <c r="A1695">
        <v>17495189186</v>
      </c>
      <c r="B1695" t="s">
        <v>16</v>
      </c>
      <c r="C1695" t="s">
        <v>24</v>
      </c>
      <c r="D1695" s="1">
        <v>34439</v>
      </c>
      <c r="E1695" s="1">
        <v>26346</v>
      </c>
      <c r="F1695" t="s">
        <v>29</v>
      </c>
      <c r="G1695" t="s">
        <v>19</v>
      </c>
      <c r="H1695">
        <v>-1</v>
      </c>
      <c r="I1695" t="s">
        <v>35</v>
      </c>
      <c r="J1695" t="s">
        <v>21</v>
      </c>
      <c r="K1695" t="s">
        <v>23</v>
      </c>
      <c r="L1695" t="s">
        <v>22</v>
      </c>
      <c r="M1695">
        <v>2277</v>
      </c>
      <c r="N1695">
        <v>2277</v>
      </c>
      <c r="O1695">
        <v>0</v>
      </c>
      <c r="P1695">
        <v>0</v>
      </c>
      <c r="R1695" t="s">
        <v>22</v>
      </c>
      <c r="S1695">
        <v>169</v>
      </c>
      <c r="T1695">
        <v>9</v>
      </c>
      <c r="U1695" t="b">
        <v>0</v>
      </c>
      <c r="V1695" t="b">
        <v>0</v>
      </c>
      <c r="W1695" t="s">
        <v>18</v>
      </c>
      <c r="X1695" s="1"/>
      <c r="Y1695" t="s">
        <v>18</v>
      </c>
      <c r="Z1695" t="s">
        <v>18</v>
      </c>
    </row>
    <row r="1696" spans="1:26" hidden="1" x14ac:dyDescent="0.4">
      <c r="A1696">
        <v>12703453826</v>
      </c>
      <c r="B1696" t="s">
        <v>16</v>
      </c>
      <c r="C1696" t="s">
        <v>17</v>
      </c>
      <c r="D1696" s="1">
        <v>35822</v>
      </c>
      <c r="E1696" s="1">
        <v>24142</v>
      </c>
      <c r="F1696" t="s">
        <v>25</v>
      </c>
      <c r="G1696" t="s">
        <v>19</v>
      </c>
      <c r="H1696">
        <v>1</v>
      </c>
      <c r="I1696" t="s">
        <v>388</v>
      </c>
      <c r="J1696" t="s">
        <v>31</v>
      </c>
      <c r="K1696" t="s">
        <v>24</v>
      </c>
      <c r="L1696" t="s">
        <v>22</v>
      </c>
      <c r="M1696">
        <v>2358</v>
      </c>
      <c r="N1696">
        <v>2309</v>
      </c>
      <c r="O1696">
        <v>49</v>
      </c>
      <c r="P1696">
        <v>0</v>
      </c>
      <c r="Q1696" s="1">
        <v>43062</v>
      </c>
      <c r="R1696" t="s">
        <v>22</v>
      </c>
      <c r="S1696">
        <v>676</v>
      </c>
      <c r="T1696">
        <v>138</v>
      </c>
      <c r="U1696" t="b">
        <v>1</v>
      </c>
      <c r="V1696" t="b">
        <v>1</v>
      </c>
      <c r="W1696" t="s">
        <v>18</v>
      </c>
      <c r="X1696" s="1"/>
      <c r="Y1696" t="s">
        <v>18</v>
      </c>
      <c r="Z1696" t="s">
        <v>18</v>
      </c>
    </row>
    <row r="1697" spans="1:26" hidden="1" x14ac:dyDescent="0.4">
      <c r="A1697">
        <v>11478622885</v>
      </c>
      <c r="B1697" t="s">
        <v>16</v>
      </c>
      <c r="C1697" t="s">
        <v>28</v>
      </c>
      <c r="D1697" s="1">
        <v>35852</v>
      </c>
      <c r="E1697" s="1">
        <v>27656</v>
      </c>
      <c r="G1697" t="s">
        <v>19</v>
      </c>
      <c r="H1697">
        <v>-1</v>
      </c>
      <c r="I1697" t="s">
        <v>389</v>
      </c>
      <c r="J1697" t="s">
        <v>27</v>
      </c>
      <c r="K1697" t="s">
        <v>16</v>
      </c>
      <c r="L1697" t="s">
        <v>22</v>
      </c>
      <c r="M1697">
        <v>137</v>
      </c>
      <c r="N1697">
        <v>42</v>
      </c>
      <c r="O1697">
        <v>95</v>
      </c>
      <c r="P1697">
        <v>100</v>
      </c>
      <c r="Q1697" s="1">
        <v>41566</v>
      </c>
      <c r="R1697" t="s">
        <v>22</v>
      </c>
      <c r="S1697">
        <v>24</v>
      </c>
      <c r="T1697">
        <v>34</v>
      </c>
      <c r="U1697" t="b">
        <v>0</v>
      </c>
      <c r="V1697" t="b">
        <v>1</v>
      </c>
      <c r="W1697" t="s">
        <v>18</v>
      </c>
      <c r="X1697" s="1"/>
      <c r="Y1697" t="s">
        <v>18</v>
      </c>
      <c r="Z1697" t="s">
        <v>18</v>
      </c>
    </row>
    <row r="1698" spans="1:26" hidden="1" x14ac:dyDescent="0.4">
      <c r="A1698">
        <v>15733016160</v>
      </c>
      <c r="B1698" t="s">
        <v>16</v>
      </c>
      <c r="C1698" t="s">
        <v>24</v>
      </c>
      <c r="D1698" s="1">
        <v>35944</v>
      </c>
      <c r="E1698" s="1">
        <v>29810</v>
      </c>
      <c r="F1698" t="s">
        <v>25</v>
      </c>
      <c r="G1698" t="s">
        <v>19</v>
      </c>
      <c r="H1698">
        <v>4</v>
      </c>
      <c r="I1698" t="s">
        <v>35</v>
      </c>
      <c r="J1698" t="s">
        <v>21</v>
      </c>
      <c r="K1698" t="s">
        <v>23</v>
      </c>
      <c r="L1698" t="s">
        <v>22</v>
      </c>
      <c r="M1698">
        <v>10989</v>
      </c>
      <c r="N1698">
        <v>10989</v>
      </c>
      <c r="O1698">
        <v>0</v>
      </c>
      <c r="P1698">
        <v>0</v>
      </c>
      <c r="R1698" t="s">
        <v>22</v>
      </c>
      <c r="S1698">
        <v>2713</v>
      </c>
      <c r="T1698">
        <v>566</v>
      </c>
      <c r="U1698" t="b">
        <v>0</v>
      </c>
      <c r="V1698" t="b">
        <v>1</v>
      </c>
      <c r="W1698" t="s">
        <v>18</v>
      </c>
      <c r="X1698" s="1"/>
      <c r="Y1698" t="s">
        <v>18</v>
      </c>
      <c r="Z1698" t="s">
        <v>18</v>
      </c>
    </row>
    <row r="1699" spans="1:26" hidden="1" x14ac:dyDescent="0.4">
      <c r="A1699">
        <v>14966584497</v>
      </c>
      <c r="B1699" t="s">
        <v>16</v>
      </c>
      <c r="C1699" t="s">
        <v>28</v>
      </c>
      <c r="D1699" s="1">
        <v>36853</v>
      </c>
      <c r="E1699" s="1">
        <v>25964</v>
      </c>
      <c r="F1699" t="s">
        <v>25</v>
      </c>
      <c r="G1699" t="s">
        <v>19</v>
      </c>
      <c r="H1699">
        <v>-1</v>
      </c>
      <c r="I1699" t="s">
        <v>103</v>
      </c>
      <c r="J1699" t="s">
        <v>64</v>
      </c>
      <c r="K1699" t="s">
        <v>23</v>
      </c>
      <c r="L1699" t="s">
        <v>22</v>
      </c>
      <c r="M1699">
        <v>3663</v>
      </c>
      <c r="N1699">
        <v>3663</v>
      </c>
      <c r="O1699">
        <v>0</v>
      </c>
      <c r="P1699">
        <v>0</v>
      </c>
      <c r="R1699" t="s">
        <v>22</v>
      </c>
      <c r="S1699">
        <v>56</v>
      </c>
      <c r="T1699">
        <v>10</v>
      </c>
      <c r="U1699" t="b">
        <v>0</v>
      </c>
      <c r="V1699" t="b">
        <v>0</v>
      </c>
      <c r="W1699" t="s">
        <v>18</v>
      </c>
      <c r="X1699" s="1"/>
      <c r="Y1699" t="s">
        <v>18</v>
      </c>
      <c r="Z1699" t="s">
        <v>18</v>
      </c>
    </row>
    <row r="1700" spans="1:26" hidden="1" x14ac:dyDescent="0.4">
      <c r="A1700">
        <v>16270880006</v>
      </c>
      <c r="B1700" t="s">
        <v>16</v>
      </c>
      <c r="C1700" t="s">
        <v>28</v>
      </c>
      <c r="D1700" s="1">
        <v>36917</v>
      </c>
      <c r="E1700" s="1">
        <v>29976</v>
      </c>
      <c r="F1700" t="s">
        <v>29</v>
      </c>
      <c r="G1700" t="s">
        <v>25</v>
      </c>
      <c r="H1700">
        <v>1</v>
      </c>
      <c r="I1700" t="s">
        <v>390</v>
      </c>
      <c r="J1700" t="s">
        <v>49</v>
      </c>
      <c r="K1700" t="s">
        <v>50</v>
      </c>
      <c r="L1700" t="s">
        <v>22</v>
      </c>
      <c r="M1700">
        <v>936</v>
      </c>
      <c r="N1700">
        <v>918</v>
      </c>
      <c r="O1700">
        <v>18</v>
      </c>
      <c r="P1700">
        <v>100</v>
      </c>
      <c r="Q1700" s="1">
        <v>41958</v>
      </c>
      <c r="R1700" t="s">
        <v>22</v>
      </c>
      <c r="S1700">
        <v>155</v>
      </c>
      <c r="T1700">
        <v>22</v>
      </c>
      <c r="U1700" t="b">
        <v>0</v>
      </c>
      <c r="V1700" t="b">
        <v>0</v>
      </c>
      <c r="W1700" t="s">
        <v>18</v>
      </c>
      <c r="X1700" s="1"/>
      <c r="Y1700" t="s">
        <v>18</v>
      </c>
      <c r="Z1700" t="s">
        <v>18</v>
      </c>
    </row>
    <row r="1701" spans="1:26" hidden="1" x14ac:dyDescent="0.4">
      <c r="A1701">
        <v>13118406978</v>
      </c>
      <c r="B1701" t="s">
        <v>16</v>
      </c>
      <c r="C1701" t="s">
        <v>28</v>
      </c>
      <c r="D1701" s="1">
        <v>37097</v>
      </c>
      <c r="E1701" s="1">
        <v>23250</v>
      </c>
      <c r="F1701" t="s">
        <v>29</v>
      </c>
      <c r="G1701" t="s">
        <v>19</v>
      </c>
      <c r="H1701">
        <v>4</v>
      </c>
      <c r="I1701" t="s">
        <v>88</v>
      </c>
      <c r="J1701" t="s">
        <v>31</v>
      </c>
      <c r="K1701" t="s">
        <v>24</v>
      </c>
      <c r="L1701" t="s">
        <v>22</v>
      </c>
      <c r="M1701">
        <v>273</v>
      </c>
      <c r="N1701">
        <v>247</v>
      </c>
      <c r="O1701">
        <v>26</v>
      </c>
      <c r="P1701">
        <v>80</v>
      </c>
      <c r="Q1701" s="1">
        <v>42698</v>
      </c>
      <c r="R1701" t="s">
        <v>22</v>
      </c>
      <c r="S1701">
        <v>234</v>
      </c>
      <c r="T1701">
        <v>44</v>
      </c>
      <c r="U1701" t="b">
        <v>0</v>
      </c>
      <c r="V1701" t="b">
        <v>1</v>
      </c>
      <c r="W1701" t="s">
        <v>18</v>
      </c>
      <c r="X1701" s="1"/>
      <c r="Y1701" t="s">
        <v>18</v>
      </c>
      <c r="Z1701" t="s">
        <v>18</v>
      </c>
    </row>
    <row r="1702" spans="1:26" hidden="1" x14ac:dyDescent="0.4">
      <c r="A1702">
        <v>14176917175</v>
      </c>
      <c r="B1702" t="s">
        <v>16</v>
      </c>
      <c r="C1702" t="s">
        <v>24</v>
      </c>
      <c r="D1702" s="1">
        <v>35088</v>
      </c>
      <c r="E1702" s="1">
        <v>28178</v>
      </c>
      <c r="F1702" t="s">
        <v>25</v>
      </c>
      <c r="G1702" t="s">
        <v>19</v>
      </c>
      <c r="H1702">
        <v>2</v>
      </c>
      <c r="I1702" t="s">
        <v>20</v>
      </c>
      <c r="J1702" t="s">
        <v>21</v>
      </c>
      <c r="K1702" t="s">
        <v>23</v>
      </c>
      <c r="L1702" t="s">
        <v>22</v>
      </c>
      <c r="M1702">
        <v>25603</v>
      </c>
      <c r="N1702">
        <v>25603</v>
      </c>
      <c r="O1702">
        <v>0</v>
      </c>
      <c r="P1702">
        <v>0</v>
      </c>
      <c r="R1702" t="s">
        <v>22</v>
      </c>
      <c r="S1702">
        <v>1545</v>
      </c>
      <c r="T1702">
        <v>1359</v>
      </c>
      <c r="U1702" t="b">
        <v>1</v>
      </c>
      <c r="V1702" t="b">
        <v>1</v>
      </c>
      <c r="W1702" t="s">
        <v>18</v>
      </c>
      <c r="X1702" s="1"/>
      <c r="Y1702" t="s">
        <v>18</v>
      </c>
      <c r="Z1702" t="s">
        <v>18</v>
      </c>
    </row>
    <row r="1703" spans="1:26" hidden="1" x14ac:dyDescent="0.4">
      <c r="A1703">
        <v>10693226794</v>
      </c>
      <c r="B1703" t="s">
        <v>16</v>
      </c>
      <c r="C1703" t="s">
        <v>24</v>
      </c>
      <c r="D1703" s="1">
        <v>34636</v>
      </c>
      <c r="E1703" s="1">
        <v>22903</v>
      </c>
      <c r="G1703" t="s">
        <v>19</v>
      </c>
      <c r="H1703">
        <v>2</v>
      </c>
      <c r="I1703" t="s">
        <v>391</v>
      </c>
      <c r="J1703" t="s">
        <v>34</v>
      </c>
      <c r="K1703" t="s">
        <v>23</v>
      </c>
      <c r="L1703" t="s">
        <v>22</v>
      </c>
      <c r="M1703">
        <v>2497</v>
      </c>
      <c r="N1703">
        <v>2497</v>
      </c>
      <c r="O1703">
        <v>0</v>
      </c>
      <c r="P1703">
        <v>0</v>
      </c>
      <c r="R1703" t="s">
        <v>22</v>
      </c>
      <c r="S1703">
        <v>2207</v>
      </c>
      <c r="T1703">
        <v>446</v>
      </c>
      <c r="U1703" t="b">
        <v>1</v>
      </c>
      <c r="V1703" t="b">
        <v>1</v>
      </c>
      <c r="W1703" t="s">
        <v>18</v>
      </c>
      <c r="X1703" s="1"/>
      <c r="Y1703" t="s">
        <v>18</v>
      </c>
      <c r="Z1703" t="s">
        <v>18</v>
      </c>
    </row>
    <row r="1704" spans="1:26" hidden="1" x14ac:dyDescent="0.4">
      <c r="A1704">
        <v>11312634777</v>
      </c>
      <c r="B1704" t="s">
        <v>16</v>
      </c>
      <c r="C1704" t="s">
        <v>17</v>
      </c>
      <c r="D1704" s="1">
        <v>35367</v>
      </c>
      <c r="E1704" s="1">
        <v>26605</v>
      </c>
      <c r="G1704" t="s">
        <v>19</v>
      </c>
      <c r="H1704">
        <v>0</v>
      </c>
      <c r="I1704" t="s">
        <v>35</v>
      </c>
      <c r="J1704" t="s">
        <v>21</v>
      </c>
      <c r="K1704" t="s">
        <v>23</v>
      </c>
      <c r="L1704" t="s">
        <v>22</v>
      </c>
      <c r="M1704">
        <v>2348</v>
      </c>
      <c r="N1704">
        <v>2348</v>
      </c>
      <c r="O1704">
        <v>0</v>
      </c>
      <c r="P1704">
        <v>0</v>
      </c>
      <c r="R1704" t="s">
        <v>22</v>
      </c>
      <c r="S1704">
        <v>1527</v>
      </c>
      <c r="T1704">
        <v>130</v>
      </c>
      <c r="U1704" t="b">
        <v>0</v>
      </c>
      <c r="V1704" t="b">
        <v>0</v>
      </c>
      <c r="W1704" t="s">
        <v>18</v>
      </c>
      <c r="X1704" s="1"/>
      <c r="Y1704" t="s">
        <v>18</v>
      </c>
      <c r="Z1704" t="s">
        <v>18</v>
      </c>
    </row>
    <row r="1705" spans="1:26" hidden="1" x14ac:dyDescent="0.4">
      <c r="A1705">
        <v>11903116924</v>
      </c>
      <c r="B1705" t="s">
        <v>16</v>
      </c>
      <c r="C1705" t="s">
        <v>17</v>
      </c>
      <c r="D1705" s="1">
        <v>35612</v>
      </c>
      <c r="E1705" s="1">
        <v>28553</v>
      </c>
      <c r="F1705" t="s">
        <v>29</v>
      </c>
      <c r="G1705" t="s">
        <v>19</v>
      </c>
      <c r="H1705">
        <v>2</v>
      </c>
      <c r="I1705" t="s">
        <v>249</v>
      </c>
      <c r="J1705" t="s">
        <v>42</v>
      </c>
      <c r="K1705" t="s">
        <v>23</v>
      </c>
      <c r="L1705" t="s">
        <v>22</v>
      </c>
      <c r="M1705">
        <v>3324</v>
      </c>
      <c r="N1705">
        <v>3324</v>
      </c>
      <c r="O1705">
        <v>0</v>
      </c>
      <c r="P1705">
        <v>0</v>
      </c>
      <c r="R1705" t="s">
        <v>22</v>
      </c>
      <c r="S1705">
        <v>840</v>
      </c>
      <c r="T1705">
        <v>495</v>
      </c>
      <c r="U1705" t="b">
        <v>0</v>
      </c>
      <c r="V1705" t="b">
        <v>1</v>
      </c>
      <c r="W1705" t="s">
        <v>18</v>
      </c>
      <c r="X1705" s="1"/>
      <c r="Y1705" t="s">
        <v>18</v>
      </c>
      <c r="Z1705" t="s">
        <v>18</v>
      </c>
    </row>
    <row r="1706" spans="1:26" hidden="1" x14ac:dyDescent="0.4">
      <c r="A1706">
        <v>14664428685</v>
      </c>
      <c r="B1706" t="s">
        <v>16</v>
      </c>
      <c r="C1706" t="s">
        <v>17</v>
      </c>
      <c r="D1706" s="1">
        <v>37212</v>
      </c>
      <c r="E1706" s="1">
        <v>24665</v>
      </c>
      <c r="F1706" t="s">
        <v>25</v>
      </c>
      <c r="G1706" t="s">
        <v>19</v>
      </c>
      <c r="H1706">
        <v>-1</v>
      </c>
      <c r="I1706" t="s">
        <v>392</v>
      </c>
      <c r="J1706" t="s">
        <v>38</v>
      </c>
      <c r="K1706" t="s">
        <v>16</v>
      </c>
      <c r="L1706" t="s">
        <v>22</v>
      </c>
      <c r="M1706">
        <v>797</v>
      </c>
      <c r="N1706">
        <v>717</v>
      </c>
      <c r="O1706">
        <v>80</v>
      </c>
      <c r="P1706">
        <v>100</v>
      </c>
      <c r="Q1706" s="1">
        <v>42675</v>
      </c>
      <c r="R1706" t="s">
        <v>22</v>
      </c>
      <c r="S1706">
        <v>120</v>
      </c>
      <c r="T1706">
        <v>43</v>
      </c>
      <c r="U1706" t="b">
        <v>0</v>
      </c>
      <c r="W1706" t="s">
        <v>18</v>
      </c>
      <c r="X1706" s="1"/>
      <c r="Y1706" t="s">
        <v>18</v>
      </c>
      <c r="Z1706" t="s">
        <v>18</v>
      </c>
    </row>
    <row r="1707" spans="1:26" hidden="1" x14ac:dyDescent="0.4">
      <c r="A1707">
        <v>14491951630</v>
      </c>
      <c r="B1707" t="s">
        <v>16</v>
      </c>
      <c r="C1707" t="s">
        <v>17</v>
      </c>
      <c r="D1707" s="1">
        <v>37480</v>
      </c>
      <c r="E1707" s="1">
        <v>30495</v>
      </c>
      <c r="F1707" t="s">
        <v>25</v>
      </c>
      <c r="G1707" t="s">
        <v>19</v>
      </c>
      <c r="H1707">
        <v>-1</v>
      </c>
      <c r="I1707" t="s">
        <v>393</v>
      </c>
      <c r="J1707" t="s">
        <v>42</v>
      </c>
      <c r="K1707" t="s">
        <v>23</v>
      </c>
      <c r="L1707" t="s">
        <v>22</v>
      </c>
      <c r="M1707">
        <v>7212</v>
      </c>
      <c r="N1707">
        <v>7212</v>
      </c>
      <c r="O1707">
        <v>0</v>
      </c>
      <c r="P1707">
        <v>0</v>
      </c>
      <c r="R1707" t="s">
        <v>22</v>
      </c>
      <c r="S1707">
        <v>1128</v>
      </c>
      <c r="T1707">
        <v>1255</v>
      </c>
      <c r="U1707" t="b">
        <v>0</v>
      </c>
      <c r="V1707" t="b">
        <v>1</v>
      </c>
      <c r="W1707" t="s">
        <v>18</v>
      </c>
      <c r="X1707" s="1"/>
      <c r="Y1707" t="s">
        <v>18</v>
      </c>
      <c r="Z1707" t="s">
        <v>18</v>
      </c>
    </row>
    <row r="1708" spans="1:26" hidden="1" x14ac:dyDescent="0.4">
      <c r="A1708">
        <v>14907031440</v>
      </c>
      <c r="B1708" t="s">
        <v>16</v>
      </c>
      <c r="C1708" t="s">
        <v>28</v>
      </c>
      <c r="D1708" s="1">
        <v>37541</v>
      </c>
      <c r="E1708" s="1">
        <v>29047</v>
      </c>
      <c r="F1708" t="s">
        <v>25</v>
      </c>
      <c r="G1708" t="s">
        <v>19</v>
      </c>
      <c r="H1708">
        <v>-1</v>
      </c>
      <c r="I1708" t="s">
        <v>53</v>
      </c>
      <c r="J1708" t="s">
        <v>31</v>
      </c>
      <c r="K1708" t="s">
        <v>24</v>
      </c>
      <c r="L1708" t="s">
        <v>22</v>
      </c>
      <c r="M1708">
        <v>1040</v>
      </c>
      <c r="N1708">
        <v>265</v>
      </c>
      <c r="O1708">
        <v>775</v>
      </c>
      <c r="P1708">
        <v>100</v>
      </c>
      <c r="Q1708" s="1">
        <v>42516</v>
      </c>
      <c r="R1708" t="s">
        <v>22</v>
      </c>
      <c r="S1708">
        <v>20</v>
      </c>
      <c r="T1708">
        <v>21</v>
      </c>
      <c r="U1708" t="b">
        <v>0</v>
      </c>
      <c r="V1708" t="b">
        <v>1</v>
      </c>
      <c r="W1708" t="s">
        <v>18</v>
      </c>
      <c r="X1708" s="1"/>
      <c r="Y1708" t="s">
        <v>18</v>
      </c>
      <c r="Z1708" t="s">
        <v>18</v>
      </c>
    </row>
    <row r="1709" spans="1:26" hidden="1" x14ac:dyDescent="0.4">
      <c r="A1709">
        <v>17449467184</v>
      </c>
      <c r="B1709" t="s">
        <v>16</v>
      </c>
      <c r="C1709" t="s">
        <v>17</v>
      </c>
      <c r="D1709" s="1">
        <v>37752</v>
      </c>
      <c r="E1709" s="1">
        <v>28068</v>
      </c>
      <c r="F1709" t="s">
        <v>25</v>
      </c>
      <c r="G1709" t="s">
        <v>25</v>
      </c>
      <c r="H1709">
        <v>3</v>
      </c>
      <c r="I1709" t="s">
        <v>394</v>
      </c>
      <c r="J1709" t="s">
        <v>49</v>
      </c>
      <c r="K1709" t="s">
        <v>50</v>
      </c>
      <c r="L1709" t="s">
        <v>22</v>
      </c>
      <c r="M1709">
        <v>1241</v>
      </c>
      <c r="N1709">
        <v>1044</v>
      </c>
      <c r="O1709">
        <v>197</v>
      </c>
      <c r="P1709">
        <v>60</v>
      </c>
      <c r="Q1709" s="1">
        <v>42371</v>
      </c>
      <c r="R1709" t="s">
        <v>22</v>
      </c>
      <c r="S1709">
        <v>57</v>
      </c>
      <c r="T1709">
        <v>16</v>
      </c>
      <c r="U1709" t="b">
        <v>1</v>
      </c>
      <c r="V1709" t="b">
        <v>1</v>
      </c>
      <c r="W1709" t="s">
        <v>18</v>
      </c>
      <c r="X1709" s="1"/>
      <c r="Y1709" t="s">
        <v>18</v>
      </c>
      <c r="Z1709" t="s">
        <v>18</v>
      </c>
    </row>
    <row r="1710" spans="1:26" hidden="1" x14ac:dyDescent="0.4">
      <c r="A1710">
        <v>11034307173</v>
      </c>
      <c r="B1710" t="s">
        <v>16</v>
      </c>
      <c r="C1710" t="s">
        <v>28</v>
      </c>
      <c r="D1710" s="1">
        <v>37802</v>
      </c>
      <c r="E1710" s="1">
        <v>30424</v>
      </c>
      <c r="F1710" t="s">
        <v>25</v>
      </c>
      <c r="G1710" t="s">
        <v>19</v>
      </c>
      <c r="H1710">
        <v>-1</v>
      </c>
      <c r="I1710" t="s">
        <v>40</v>
      </c>
      <c r="J1710" t="s">
        <v>31</v>
      </c>
      <c r="K1710" t="s">
        <v>24</v>
      </c>
      <c r="L1710" t="s">
        <v>22</v>
      </c>
      <c r="M1710">
        <v>2317</v>
      </c>
      <c r="N1710">
        <v>2317</v>
      </c>
      <c r="O1710">
        <v>0</v>
      </c>
      <c r="P1710">
        <v>0</v>
      </c>
      <c r="R1710" t="s">
        <v>22</v>
      </c>
      <c r="S1710">
        <v>142</v>
      </c>
      <c r="T1710">
        <v>20</v>
      </c>
      <c r="U1710" t="b">
        <v>0</v>
      </c>
      <c r="V1710" t="b">
        <v>1</v>
      </c>
      <c r="W1710" t="s">
        <v>18</v>
      </c>
      <c r="X1710" s="1"/>
      <c r="Y1710" t="s">
        <v>18</v>
      </c>
      <c r="Z1710" t="s">
        <v>18</v>
      </c>
    </row>
    <row r="1711" spans="1:26" hidden="1" x14ac:dyDescent="0.4">
      <c r="A1711">
        <v>13084823883</v>
      </c>
      <c r="B1711" t="s">
        <v>16</v>
      </c>
      <c r="C1711" t="s">
        <v>28</v>
      </c>
      <c r="D1711" s="1">
        <v>38363</v>
      </c>
      <c r="E1711" s="1">
        <v>29161</v>
      </c>
      <c r="F1711" t="s">
        <v>29</v>
      </c>
      <c r="G1711" t="s">
        <v>19</v>
      </c>
      <c r="H1711">
        <v>-1</v>
      </c>
      <c r="I1711" t="s">
        <v>32</v>
      </c>
      <c r="J1711" t="s">
        <v>21</v>
      </c>
      <c r="K1711" t="s">
        <v>23</v>
      </c>
      <c r="L1711" t="s">
        <v>22</v>
      </c>
      <c r="M1711">
        <v>31260</v>
      </c>
      <c r="N1711">
        <v>31260</v>
      </c>
      <c r="O1711">
        <v>0</v>
      </c>
      <c r="P1711">
        <v>0</v>
      </c>
      <c r="Q1711" s="1">
        <v>41176</v>
      </c>
      <c r="R1711" t="s">
        <v>22</v>
      </c>
      <c r="S1711">
        <v>35</v>
      </c>
      <c r="T1711">
        <v>5</v>
      </c>
      <c r="U1711" t="b">
        <v>0</v>
      </c>
      <c r="V1711" t="b">
        <v>1</v>
      </c>
      <c r="W1711" t="s">
        <v>18</v>
      </c>
      <c r="X1711" s="1"/>
      <c r="Y1711" t="s">
        <v>18</v>
      </c>
      <c r="Z1711" t="s">
        <v>18</v>
      </c>
    </row>
    <row r="1712" spans="1:26" hidden="1" x14ac:dyDescent="0.4">
      <c r="A1712">
        <v>13667001897</v>
      </c>
      <c r="B1712" t="s">
        <v>16</v>
      </c>
      <c r="C1712" t="s">
        <v>24</v>
      </c>
      <c r="D1712" s="1">
        <v>38740</v>
      </c>
      <c r="E1712" s="1">
        <v>29675</v>
      </c>
      <c r="F1712" t="s">
        <v>29</v>
      </c>
      <c r="G1712" t="s">
        <v>19</v>
      </c>
      <c r="H1712">
        <v>2</v>
      </c>
      <c r="I1712" t="s">
        <v>35</v>
      </c>
      <c r="J1712" t="s">
        <v>21</v>
      </c>
      <c r="K1712" t="s">
        <v>23</v>
      </c>
      <c r="L1712" t="s">
        <v>22</v>
      </c>
      <c r="M1712">
        <v>2034</v>
      </c>
      <c r="N1712">
        <v>2034</v>
      </c>
      <c r="O1712">
        <v>0</v>
      </c>
      <c r="P1712">
        <v>0</v>
      </c>
      <c r="R1712" t="s">
        <v>22</v>
      </c>
      <c r="S1712">
        <v>1575</v>
      </c>
      <c r="T1712">
        <v>1756</v>
      </c>
      <c r="U1712" t="b">
        <v>1</v>
      </c>
      <c r="V1712" t="b">
        <v>1</v>
      </c>
      <c r="W1712" t="s">
        <v>18</v>
      </c>
      <c r="X1712" s="1"/>
      <c r="Y1712" t="s">
        <v>18</v>
      </c>
      <c r="Z1712" t="s">
        <v>18</v>
      </c>
    </row>
    <row r="1713" spans="1:26" hidden="1" x14ac:dyDescent="0.4">
      <c r="A1713">
        <v>11596949486</v>
      </c>
      <c r="B1713" t="s">
        <v>16</v>
      </c>
      <c r="C1713" t="s">
        <v>17</v>
      </c>
      <c r="D1713" s="1">
        <v>38846</v>
      </c>
      <c r="E1713" s="1">
        <v>21615</v>
      </c>
      <c r="F1713" t="s">
        <v>25</v>
      </c>
      <c r="G1713" t="s">
        <v>19</v>
      </c>
      <c r="H1713">
        <v>0</v>
      </c>
      <c r="I1713" t="s">
        <v>73</v>
      </c>
      <c r="J1713" t="s">
        <v>31</v>
      </c>
      <c r="K1713" t="s">
        <v>24</v>
      </c>
      <c r="L1713" t="s">
        <v>22</v>
      </c>
      <c r="M1713">
        <v>781</v>
      </c>
      <c r="N1713">
        <v>301</v>
      </c>
      <c r="O1713">
        <v>480</v>
      </c>
      <c r="P1713">
        <v>90</v>
      </c>
      <c r="Q1713" s="1">
        <v>42412</v>
      </c>
      <c r="R1713" t="s">
        <v>22</v>
      </c>
      <c r="S1713">
        <v>752</v>
      </c>
      <c r="T1713">
        <v>189</v>
      </c>
      <c r="U1713" t="b">
        <v>0</v>
      </c>
      <c r="V1713" t="b">
        <v>1</v>
      </c>
      <c r="W1713" t="s">
        <v>18</v>
      </c>
      <c r="X1713" s="1"/>
      <c r="Y1713" t="s">
        <v>18</v>
      </c>
      <c r="Z1713" t="s">
        <v>18</v>
      </c>
    </row>
    <row r="1714" spans="1:26" hidden="1" x14ac:dyDescent="0.4">
      <c r="A1714">
        <v>12481403621</v>
      </c>
      <c r="B1714" t="s">
        <v>16</v>
      </c>
      <c r="C1714" t="s">
        <v>28</v>
      </c>
      <c r="D1714" s="1">
        <v>39094</v>
      </c>
      <c r="E1714" s="1">
        <v>27080</v>
      </c>
      <c r="F1714" t="s">
        <v>25</v>
      </c>
      <c r="G1714" t="s">
        <v>19</v>
      </c>
      <c r="H1714">
        <v>0</v>
      </c>
      <c r="I1714" t="s">
        <v>249</v>
      </c>
      <c r="J1714" t="s">
        <v>42</v>
      </c>
      <c r="K1714" t="s">
        <v>23</v>
      </c>
      <c r="L1714" t="s">
        <v>22</v>
      </c>
      <c r="M1714">
        <v>800</v>
      </c>
      <c r="N1714">
        <v>800</v>
      </c>
      <c r="O1714">
        <v>0</v>
      </c>
      <c r="P1714">
        <v>0</v>
      </c>
      <c r="R1714" t="s">
        <v>22</v>
      </c>
      <c r="S1714">
        <v>2</v>
      </c>
      <c r="T1714">
        <v>3</v>
      </c>
      <c r="U1714" t="b">
        <v>0</v>
      </c>
      <c r="V1714" t="b">
        <v>1</v>
      </c>
      <c r="W1714" t="s">
        <v>18</v>
      </c>
      <c r="X1714" s="1"/>
      <c r="Y1714" t="s">
        <v>18</v>
      </c>
      <c r="Z1714" t="s">
        <v>18</v>
      </c>
    </row>
    <row r="1715" spans="1:26" hidden="1" x14ac:dyDescent="0.4">
      <c r="A1715">
        <v>10286002230</v>
      </c>
      <c r="B1715" t="s">
        <v>16</v>
      </c>
      <c r="C1715" t="s">
        <v>24</v>
      </c>
      <c r="D1715" s="1">
        <v>39451</v>
      </c>
      <c r="E1715" s="1">
        <v>30469</v>
      </c>
      <c r="F1715" t="s">
        <v>29</v>
      </c>
      <c r="G1715" t="s">
        <v>19</v>
      </c>
      <c r="H1715">
        <v>2</v>
      </c>
      <c r="I1715" t="s">
        <v>394</v>
      </c>
      <c r="J1715" t="s">
        <v>49</v>
      </c>
      <c r="K1715" t="s">
        <v>50</v>
      </c>
      <c r="L1715" t="s">
        <v>22</v>
      </c>
      <c r="M1715">
        <v>12805</v>
      </c>
      <c r="N1715">
        <v>12167</v>
      </c>
      <c r="O1715">
        <v>638</v>
      </c>
      <c r="P1715">
        <v>10</v>
      </c>
      <c r="Q1715" s="1">
        <v>43455</v>
      </c>
      <c r="R1715" t="s">
        <v>22</v>
      </c>
      <c r="S1715">
        <v>23784</v>
      </c>
      <c r="T1715">
        <v>1717</v>
      </c>
      <c r="U1715" t="b">
        <v>1</v>
      </c>
      <c r="V1715" t="b">
        <v>1</v>
      </c>
      <c r="W1715" t="s">
        <v>18</v>
      </c>
      <c r="X1715" s="1"/>
      <c r="Y1715" t="s">
        <v>18</v>
      </c>
      <c r="Z1715" t="s">
        <v>18</v>
      </c>
    </row>
    <row r="1716" spans="1:26" hidden="1" x14ac:dyDescent="0.4">
      <c r="A1716">
        <v>14972609029</v>
      </c>
      <c r="B1716" t="s">
        <v>16</v>
      </c>
      <c r="C1716" t="s">
        <v>28</v>
      </c>
      <c r="D1716" s="1">
        <v>39594</v>
      </c>
      <c r="E1716" s="1">
        <v>32069</v>
      </c>
      <c r="G1716" t="s">
        <v>19</v>
      </c>
      <c r="H1716">
        <v>-1</v>
      </c>
      <c r="I1716" t="s">
        <v>142</v>
      </c>
      <c r="J1716" t="s">
        <v>58</v>
      </c>
      <c r="K1716" t="s">
        <v>16</v>
      </c>
      <c r="L1716" t="s">
        <v>22</v>
      </c>
      <c r="M1716">
        <v>2564</v>
      </c>
      <c r="N1716">
        <v>2513</v>
      </c>
      <c r="O1716">
        <v>51</v>
      </c>
      <c r="P1716">
        <v>0</v>
      </c>
      <c r="Q1716" s="1">
        <v>42972</v>
      </c>
      <c r="R1716" t="s">
        <v>22</v>
      </c>
      <c r="S1716">
        <v>239</v>
      </c>
      <c r="T1716">
        <v>69</v>
      </c>
      <c r="U1716" t="b">
        <v>1</v>
      </c>
      <c r="V1716" t="b">
        <v>1</v>
      </c>
      <c r="W1716" t="s">
        <v>18</v>
      </c>
      <c r="X1716" s="1"/>
      <c r="Y1716" t="s">
        <v>18</v>
      </c>
      <c r="Z1716" t="s">
        <v>18</v>
      </c>
    </row>
    <row r="1717" spans="1:26" hidden="1" x14ac:dyDescent="0.4">
      <c r="A1717">
        <v>11100543400</v>
      </c>
      <c r="B1717" t="s">
        <v>16</v>
      </c>
      <c r="C1717" t="s">
        <v>28</v>
      </c>
      <c r="D1717" s="1">
        <v>39921</v>
      </c>
      <c r="E1717" s="1">
        <v>30974</v>
      </c>
      <c r="G1717" t="s">
        <v>19</v>
      </c>
      <c r="H1717">
        <v>-1</v>
      </c>
      <c r="I1717" t="s">
        <v>114</v>
      </c>
      <c r="J1717" t="s">
        <v>31</v>
      </c>
      <c r="K1717" t="s">
        <v>24</v>
      </c>
      <c r="L1717" t="s">
        <v>22</v>
      </c>
      <c r="M1717">
        <v>1076</v>
      </c>
      <c r="N1717">
        <v>78</v>
      </c>
      <c r="O1717">
        <v>998</v>
      </c>
      <c r="P1717">
        <v>100</v>
      </c>
      <c r="Q1717" s="1">
        <v>42055</v>
      </c>
      <c r="R1717" t="s">
        <v>22</v>
      </c>
      <c r="S1717">
        <v>43</v>
      </c>
      <c r="T1717">
        <v>16</v>
      </c>
      <c r="U1717" t="b">
        <v>0</v>
      </c>
      <c r="V1717" t="b">
        <v>0</v>
      </c>
      <c r="W1717" t="s">
        <v>18</v>
      </c>
      <c r="X1717" s="1"/>
      <c r="Y1717" t="s">
        <v>18</v>
      </c>
      <c r="Z1717" t="s">
        <v>18</v>
      </c>
    </row>
    <row r="1718" spans="1:26" hidden="1" x14ac:dyDescent="0.4">
      <c r="A1718">
        <v>14186952069</v>
      </c>
      <c r="B1718" t="s">
        <v>16</v>
      </c>
      <c r="C1718" t="s">
        <v>28</v>
      </c>
      <c r="D1718" s="1">
        <v>40634</v>
      </c>
      <c r="E1718" s="1">
        <v>31083</v>
      </c>
      <c r="G1718" t="s">
        <v>19</v>
      </c>
      <c r="H1718">
        <v>-1</v>
      </c>
      <c r="I1718" t="s">
        <v>39</v>
      </c>
      <c r="J1718" t="s">
        <v>31</v>
      </c>
      <c r="K1718" t="s">
        <v>24</v>
      </c>
      <c r="L1718" t="s">
        <v>22</v>
      </c>
      <c r="M1718">
        <v>224</v>
      </c>
      <c r="N1718">
        <v>224</v>
      </c>
      <c r="O1718">
        <v>0</v>
      </c>
      <c r="P1718">
        <v>0</v>
      </c>
      <c r="R1718" t="s">
        <v>22</v>
      </c>
      <c r="S1718">
        <v>1</v>
      </c>
      <c r="T1718">
        <v>5</v>
      </c>
      <c r="U1718" t="b">
        <v>0</v>
      </c>
      <c r="W1718" t="s">
        <v>18</v>
      </c>
      <c r="X1718" s="1"/>
      <c r="Y1718" t="s">
        <v>18</v>
      </c>
      <c r="Z1718" t="s">
        <v>18</v>
      </c>
    </row>
    <row r="1719" spans="1:26" hidden="1" x14ac:dyDescent="0.4">
      <c r="A1719">
        <v>17774640323</v>
      </c>
      <c r="B1719" t="s">
        <v>16</v>
      </c>
      <c r="C1719" t="s">
        <v>28</v>
      </c>
      <c r="D1719" s="1">
        <v>40932</v>
      </c>
      <c r="E1719" s="1">
        <v>29932</v>
      </c>
      <c r="F1719" t="s">
        <v>25</v>
      </c>
      <c r="G1719" t="s">
        <v>19</v>
      </c>
      <c r="H1719">
        <v>2</v>
      </c>
      <c r="I1719" t="s">
        <v>395</v>
      </c>
      <c r="J1719" t="s">
        <v>31</v>
      </c>
      <c r="K1719" t="s">
        <v>24</v>
      </c>
      <c r="L1719" t="s">
        <v>22</v>
      </c>
      <c r="M1719">
        <v>2318</v>
      </c>
      <c r="N1719">
        <v>2318</v>
      </c>
      <c r="O1719">
        <v>0</v>
      </c>
      <c r="P1719">
        <v>0</v>
      </c>
      <c r="R1719" t="s">
        <v>22</v>
      </c>
      <c r="S1719">
        <v>50</v>
      </c>
      <c r="T1719">
        <v>15</v>
      </c>
      <c r="U1719" t="b">
        <v>0</v>
      </c>
      <c r="V1719" t="b">
        <v>1</v>
      </c>
      <c r="W1719" t="s">
        <v>18</v>
      </c>
      <c r="X1719" s="1"/>
      <c r="Y1719" t="s">
        <v>18</v>
      </c>
      <c r="Z1719" t="s">
        <v>18</v>
      </c>
    </row>
    <row r="1720" spans="1:26" hidden="1" x14ac:dyDescent="0.4">
      <c r="A1720">
        <v>10629401971</v>
      </c>
      <c r="B1720" t="s">
        <v>16</v>
      </c>
      <c r="C1720" t="s">
        <v>28</v>
      </c>
      <c r="D1720" s="1">
        <v>40984</v>
      </c>
      <c r="E1720" s="1">
        <v>33704</v>
      </c>
      <c r="F1720" t="s">
        <v>29</v>
      </c>
      <c r="G1720" t="s">
        <v>19</v>
      </c>
      <c r="H1720">
        <v>-1</v>
      </c>
      <c r="I1720" t="s">
        <v>85</v>
      </c>
      <c r="J1720" t="s">
        <v>21</v>
      </c>
      <c r="K1720" t="s">
        <v>23</v>
      </c>
      <c r="L1720" t="s">
        <v>22</v>
      </c>
      <c r="M1720">
        <v>2068</v>
      </c>
      <c r="N1720">
        <v>2068</v>
      </c>
      <c r="O1720">
        <v>0</v>
      </c>
      <c r="P1720">
        <v>0</v>
      </c>
      <c r="Q1720" s="1">
        <v>42374</v>
      </c>
      <c r="R1720" t="s">
        <v>22</v>
      </c>
      <c r="S1720">
        <v>470</v>
      </c>
      <c r="T1720">
        <v>5</v>
      </c>
      <c r="U1720" t="b">
        <v>0</v>
      </c>
      <c r="V1720" t="b">
        <v>1</v>
      </c>
      <c r="W1720" t="s">
        <v>18</v>
      </c>
      <c r="X1720" s="1"/>
      <c r="Y1720" t="s">
        <v>18</v>
      </c>
      <c r="Z1720" t="s">
        <v>18</v>
      </c>
    </row>
    <row r="1721" spans="1:26" hidden="1" x14ac:dyDescent="0.4">
      <c r="A1721">
        <v>12694088496</v>
      </c>
      <c r="B1721" t="s">
        <v>16</v>
      </c>
      <c r="C1721" t="s">
        <v>28</v>
      </c>
      <c r="D1721" s="1">
        <v>41468</v>
      </c>
      <c r="E1721" s="1">
        <v>33420</v>
      </c>
      <c r="F1721" t="s">
        <v>25</v>
      </c>
      <c r="G1721" t="s">
        <v>19</v>
      </c>
      <c r="H1721">
        <v>2</v>
      </c>
      <c r="I1721" t="s">
        <v>54</v>
      </c>
      <c r="J1721" t="s">
        <v>31</v>
      </c>
      <c r="K1721" t="s">
        <v>24</v>
      </c>
      <c r="L1721" t="s">
        <v>22</v>
      </c>
      <c r="M1721">
        <v>317</v>
      </c>
      <c r="N1721">
        <v>309</v>
      </c>
      <c r="O1721">
        <v>8</v>
      </c>
      <c r="P1721">
        <v>0</v>
      </c>
      <c r="Q1721" s="1">
        <v>42067</v>
      </c>
      <c r="R1721" t="s">
        <v>22</v>
      </c>
      <c r="S1721">
        <v>44</v>
      </c>
      <c r="T1721">
        <v>13</v>
      </c>
      <c r="U1721" t="b">
        <v>0</v>
      </c>
      <c r="W1721" t="s">
        <v>18</v>
      </c>
      <c r="X1721" s="1"/>
      <c r="Y1721" t="s">
        <v>18</v>
      </c>
      <c r="Z1721" t="s">
        <v>18</v>
      </c>
    </row>
    <row r="1722" spans="1:26" hidden="1" x14ac:dyDescent="0.4">
      <c r="A1722">
        <v>13468122350</v>
      </c>
      <c r="B1722" t="s">
        <v>16</v>
      </c>
      <c r="C1722" t="s">
        <v>17</v>
      </c>
      <c r="D1722" s="1">
        <v>41800</v>
      </c>
      <c r="E1722" s="1">
        <v>25058</v>
      </c>
      <c r="F1722" t="s">
        <v>25</v>
      </c>
      <c r="G1722" t="s">
        <v>25</v>
      </c>
      <c r="H1722">
        <v>-1</v>
      </c>
      <c r="I1722" t="s">
        <v>396</v>
      </c>
      <c r="J1722" t="s">
        <v>49</v>
      </c>
      <c r="K1722" t="s">
        <v>50</v>
      </c>
      <c r="L1722" t="s">
        <v>22</v>
      </c>
      <c r="M1722">
        <v>716</v>
      </c>
      <c r="N1722">
        <v>2</v>
      </c>
      <c r="O1722">
        <v>714</v>
      </c>
      <c r="P1722">
        <v>100</v>
      </c>
      <c r="Q1722" s="1">
        <v>42343</v>
      </c>
      <c r="R1722" t="s">
        <v>22</v>
      </c>
      <c r="S1722">
        <v>155</v>
      </c>
      <c r="T1722">
        <v>32</v>
      </c>
      <c r="U1722" t="b">
        <v>0</v>
      </c>
      <c r="V1722" t="b">
        <v>1</v>
      </c>
      <c r="W1722" t="s">
        <v>18</v>
      </c>
      <c r="X1722" s="1"/>
      <c r="Y1722" t="s">
        <v>18</v>
      </c>
      <c r="Z1722" t="s">
        <v>18</v>
      </c>
    </row>
    <row r="1723" spans="1:26" hidden="1" x14ac:dyDescent="0.4">
      <c r="A1723">
        <v>18941414989</v>
      </c>
      <c r="B1723" t="s">
        <v>16</v>
      </c>
      <c r="C1723" t="s">
        <v>17</v>
      </c>
      <c r="D1723" s="1">
        <v>43174</v>
      </c>
      <c r="E1723" s="1">
        <v>27107</v>
      </c>
      <c r="F1723" t="s">
        <v>25</v>
      </c>
      <c r="G1723" t="s">
        <v>19</v>
      </c>
      <c r="H1723">
        <v>-1</v>
      </c>
      <c r="I1723" t="s">
        <v>66</v>
      </c>
      <c r="J1723" t="s">
        <v>31</v>
      </c>
      <c r="K1723" t="s">
        <v>24</v>
      </c>
      <c r="L1723" t="s">
        <v>22</v>
      </c>
      <c r="M1723">
        <v>1163</v>
      </c>
      <c r="N1723">
        <v>0</v>
      </c>
      <c r="O1723">
        <v>1163</v>
      </c>
      <c r="P1723">
        <v>100</v>
      </c>
      <c r="Q1723" s="1">
        <v>43174</v>
      </c>
      <c r="R1723" t="s">
        <v>22</v>
      </c>
      <c r="S1723">
        <v>295</v>
      </c>
      <c r="T1723">
        <v>1318</v>
      </c>
      <c r="U1723" t="b">
        <v>1</v>
      </c>
      <c r="V1723" t="b">
        <v>1</v>
      </c>
      <c r="W1723" t="s">
        <v>18</v>
      </c>
      <c r="X1723" s="1"/>
      <c r="Y1723" t="s">
        <v>18</v>
      </c>
      <c r="Z1723" t="s">
        <v>18</v>
      </c>
    </row>
    <row r="1724" spans="1:26" hidden="1" x14ac:dyDescent="0.4">
      <c r="A1724">
        <v>14853321556</v>
      </c>
      <c r="B1724" t="s">
        <v>16</v>
      </c>
      <c r="C1724" t="s">
        <v>28</v>
      </c>
      <c r="D1724" s="1">
        <v>33900</v>
      </c>
      <c r="E1724" s="1">
        <v>21822</v>
      </c>
      <c r="F1724" t="s">
        <v>25</v>
      </c>
      <c r="G1724" t="s">
        <v>19</v>
      </c>
      <c r="H1724">
        <v>-1</v>
      </c>
      <c r="I1724" t="s">
        <v>37</v>
      </c>
      <c r="J1724" t="s">
        <v>38</v>
      </c>
      <c r="K1724" t="s">
        <v>16</v>
      </c>
      <c r="L1724" t="s">
        <v>22</v>
      </c>
      <c r="M1724">
        <v>2691</v>
      </c>
      <c r="N1724">
        <v>2691</v>
      </c>
      <c r="O1724">
        <v>0</v>
      </c>
      <c r="P1724">
        <v>0</v>
      </c>
      <c r="R1724" t="s">
        <v>22</v>
      </c>
      <c r="S1724">
        <v>58</v>
      </c>
      <c r="T1724">
        <v>78</v>
      </c>
      <c r="U1724" t="b">
        <v>0</v>
      </c>
      <c r="V1724" t="b">
        <v>0</v>
      </c>
      <c r="W1724" t="s">
        <v>18</v>
      </c>
      <c r="X1724" s="1"/>
      <c r="Y1724" t="s">
        <v>18</v>
      </c>
      <c r="Z1724" t="s">
        <v>18</v>
      </c>
    </row>
    <row r="1725" spans="1:26" hidden="1" x14ac:dyDescent="0.4">
      <c r="A1725">
        <v>17442564235</v>
      </c>
      <c r="B1725" t="s">
        <v>16</v>
      </c>
      <c r="C1725" t="s">
        <v>17</v>
      </c>
      <c r="D1725" s="1">
        <v>34229</v>
      </c>
      <c r="E1725" s="1">
        <v>23738</v>
      </c>
      <c r="G1725" t="s">
        <v>19</v>
      </c>
      <c r="H1725">
        <v>3</v>
      </c>
      <c r="I1725" t="s">
        <v>39</v>
      </c>
      <c r="J1725" t="s">
        <v>31</v>
      </c>
      <c r="K1725" t="s">
        <v>24</v>
      </c>
      <c r="L1725" t="s">
        <v>22</v>
      </c>
      <c r="M1725">
        <v>15020</v>
      </c>
      <c r="N1725">
        <v>14895</v>
      </c>
      <c r="O1725">
        <v>125</v>
      </c>
      <c r="P1725">
        <v>30</v>
      </c>
      <c r="Q1725" s="1">
        <v>41250</v>
      </c>
      <c r="R1725" t="s">
        <v>22</v>
      </c>
      <c r="S1725">
        <v>523</v>
      </c>
      <c r="T1725">
        <v>271</v>
      </c>
      <c r="U1725" t="b">
        <v>1</v>
      </c>
      <c r="V1725" t="b">
        <v>1</v>
      </c>
      <c r="W1725" t="s">
        <v>18</v>
      </c>
      <c r="X1725" s="1"/>
      <c r="Y1725" t="s">
        <v>18</v>
      </c>
      <c r="Z1725" t="s">
        <v>18</v>
      </c>
    </row>
    <row r="1726" spans="1:26" hidden="1" x14ac:dyDescent="0.4">
      <c r="A1726">
        <v>17172324480</v>
      </c>
      <c r="B1726" t="s">
        <v>16</v>
      </c>
      <c r="C1726" t="s">
        <v>28</v>
      </c>
      <c r="D1726" s="1">
        <v>34360</v>
      </c>
      <c r="E1726" s="1">
        <v>20654</v>
      </c>
      <c r="F1726" t="s">
        <v>25</v>
      </c>
      <c r="G1726" t="s">
        <v>19</v>
      </c>
      <c r="H1726">
        <v>-1</v>
      </c>
      <c r="I1726" t="s">
        <v>147</v>
      </c>
      <c r="J1726" t="s">
        <v>31</v>
      </c>
      <c r="K1726" t="s">
        <v>24</v>
      </c>
      <c r="L1726" t="s">
        <v>22</v>
      </c>
      <c r="M1726">
        <v>3805</v>
      </c>
      <c r="N1726">
        <v>3805</v>
      </c>
      <c r="O1726">
        <v>0</v>
      </c>
      <c r="P1726">
        <v>0</v>
      </c>
      <c r="R1726" t="s">
        <v>22</v>
      </c>
      <c r="S1726">
        <v>-7</v>
      </c>
      <c r="T1726">
        <v>10</v>
      </c>
      <c r="U1726" t="b">
        <v>0</v>
      </c>
      <c r="V1726" t="b">
        <v>1</v>
      </c>
      <c r="W1726" t="s">
        <v>18</v>
      </c>
      <c r="X1726" s="1"/>
      <c r="Y1726" t="s">
        <v>18</v>
      </c>
      <c r="Z1726" t="s">
        <v>18</v>
      </c>
    </row>
    <row r="1727" spans="1:26" hidden="1" x14ac:dyDescent="0.4">
      <c r="A1727">
        <v>14716580673</v>
      </c>
      <c r="B1727" t="s">
        <v>16</v>
      </c>
      <c r="C1727" t="s">
        <v>28</v>
      </c>
      <c r="D1727" s="1">
        <v>36433</v>
      </c>
      <c r="E1727" s="1">
        <v>23228</v>
      </c>
      <c r="F1727" t="s">
        <v>25</v>
      </c>
      <c r="G1727" t="s">
        <v>19</v>
      </c>
      <c r="H1727">
        <v>-1</v>
      </c>
      <c r="I1727" t="s">
        <v>141</v>
      </c>
      <c r="J1727" t="s">
        <v>27</v>
      </c>
      <c r="K1727" t="s">
        <v>16</v>
      </c>
      <c r="L1727" t="s">
        <v>22</v>
      </c>
      <c r="M1727">
        <v>1021</v>
      </c>
      <c r="N1727">
        <v>892</v>
      </c>
      <c r="O1727">
        <v>129</v>
      </c>
      <c r="P1727">
        <v>80</v>
      </c>
      <c r="Q1727" s="1">
        <v>42789</v>
      </c>
      <c r="R1727" t="s">
        <v>22</v>
      </c>
      <c r="S1727">
        <v>34</v>
      </c>
      <c r="T1727">
        <v>4</v>
      </c>
      <c r="U1727" t="b">
        <v>0</v>
      </c>
      <c r="W1727" t="s">
        <v>18</v>
      </c>
      <c r="X1727" s="1"/>
      <c r="Y1727" t="s">
        <v>18</v>
      </c>
      <c r="Z1727" t="s">
        <v>18</v>
      </c>
    </row>
    <row r="1728" spans="1:26" hidden="1" x14ac:dyDescent="0.4">
      <c r="A1728">
        <v>13451844932</v>
      </c>
      <c r="B1728" t="s">
        <v>16</v>
      </c>
      <c r="C1728" t="s">
        <v>28</v>
      </c>
      <c r="D1728" s="1">
        <v>34722</v>
      </c>
      <c r="E1728" s="1">
        <v>22487</v>
      </c>
      <c r="F1728" t="s">
        <v>25</v>
      </c>
      <c r="G1728" t="s">
        <v>19</v>
      </c>
      <c r="H1728">
        <v>-1</v>
      </c>
      <c r="I1728" t="s">
        <v>40</v>
      </c>
      <c r="J1728" t="s">
        <v>31</v>
      </c>
      <c r="K1728" t="s">
        <v>24</v>
      </c>
      <c r="L1728" t="s">
        <v>18</v>
      </c>
      <c r="M1728">
        <v>12663</v>
      </c>
      <c r="N1728">
        <v>12463</v>
      </c>
      <c r="O1728">
        <v>200</v>
      </c>
      <c r="P1728">
        <v>30</v>
      </c>
      <c r="Q1728" s="1">
        <v>43477</v>
      </c>
      <c r="R1728" t="s">
        <v>22</v>
      </c>
      <c r="S1728">
        <v>227</v>
      </c>
      <c r="T1728">
        <v>9</v>
      </c>
      <c r="U1728" t="b">
        <v>0</v>
      </c>
      <c r="V1728" t="b">
        <v>1</v>
      </c>
      <c r="W1728" t="s">
        <v>18</v>
      </c>
      <c r="X1728" s="1"/>
      <c r="Y1728" t="s">
        <v>18</v>
      </c>
      <c r="Z1728" t="s">
        <v>18</v>
      </c>
    </row>
    <row r="1729" spans="1:26" hidden="1" x14ac:dyDescent="0.4">
      <c r="A1729">
        <v>16984099298</v>
      </c>
      <c r="B1729" t="s">
        <v>16</v>
      </c>
      <c r="C1729" t="s">
        <v>28</v>
      </c>
      <c r="D1729" s="1">
        <v>35146</v>
      </c>
      <c r="E1729" s="1">
        <v>21998</v>
      </c>
      <c r="F1729" t="s">
        <v>25</v>
      </c>
      <c r="G1729" t="s">
        <v>19</v>
      </c>
      <c r="H1729">
        <v>4</v>
      </c>
      <c r="I1729" t="s">
        <v>54</v>
      </c>
      <c r="J1729" t="s">
        <v>31</v>
      </c>
      <c r="K1729" t="s">
        <v>24</v>
      </c>
      <c r="L1729" t="s">
        <v>22</v>
      </c>
      <c r="M1729">
        <v>320</v>
      </c>
      <c r="N1729">
        <v>225</v>
      </c>
      <c r="O1729">
        <v>95</v>
      </c>
      <c r="P1729">
        <v>100</v>
      </c>
      <c r="Q1729" s="1">
        <v>42382</v>
      </c>
      <c r="R1729" t="s">
        <v>22</v>
      </c>
      <c r="S1729">
        <v>57</v>
      </c>
      <c r="T1729">
        <v>15</v>
      </c>
      <c r="U1729" t="b">
        <v>0</v>
      </c>
      <c r="V1729" t="b">
        <v>1</v>
      </c>
      <c r="W1729" t="s">
        <v>18</v>
      </c>
      <c r="X1729" s="1"/>
      <c r="Y1729" t="s">
        <v>18</v>
      </c>
      <c r="Z1729" t="s">
        <v>18</v>
      </c>
    </row>
    <row r="1730" spans="1:26" hidden="1" x14ac:dyDescent="0.4">
      <c r="A1730">
        <v>17425040698</v>
      </c>
      <c r="B1730" t="s">
        <v>16</v>
      </c>
      <c r="C1730" t="s">
        <v>17</v>
      </c>
      <c r="D1730" s="1">
        <v>35823</v>
      </c>
      <c r="E1730" s="1">
        <v>27475</v>
      </c>
      <c r="F1730" t="s">
        <v>25</v>
      </c>
      <c r="G1730" t="s">
        <v>19</v>
      </c>
      <c r="H1730">
        <v>2</v>
      </c>
      <c r="I1730" t="s">
        <v>71</v>
      </c>
      <c r="J1730" t="s">
        <v>34</v>
      </c>
      <c r="K1730" t="s">
        <v>23</v>
      </c>
      <c r="L1730" t="s">
        <v>22</v>
      </c>
      <c r="M1730">
        <v>2405</v>
      </c>
      <c r="N1730">
        <v>2405</v>
      </c>
      <c r="O1730">
        <v>0</v>
      </c>
      <c r="P1730">
        <v>0</v>
      </c>
      <c r="R1730" t="s">
        <v>22</v>
      </c>
      <c r="S1730">
        <v>130</v>
      </c>
      <c r="T1730">
        <v>687</v>
      </c>
      <c r="U1730" t="b">
        <v>0</v>
      </c>
      <c r="V1730" t="b">
        <v>1</v>
      </c>
      <c r="W1730" t="s">
        <v>18</v>
      </c>
      <c r="X1730" s="1"/>
      <c r="Y1730" t="s">
        <v>18</v>
      </c>
      <c r="Z1730" t="s">
        <v>18</v>
      </c>
    </row>
    <row r="1731" spans="1:26" hidden="1" x14ac:dyDescent="0.4">
      <c r="A1731">
        <v>10887367379</v>
      </c>
      <c r="B1731" t="s">
        <v>16</v>
      </c>
      <c r="C1731" t="s">
        <v>17</v>
      </c>
      <c r="D1731" s="1">
        <v>40481</v>
      </c>
      <c r="E1731" s="1">
        <v>23414</v>
      </c>
      <c r="G1731" t="s">
        <v>19</v>
      </c>
      <c r="H1731">
        <v>0</v>
      </c>
      <c r="I1731" t="s">
        <v>35</v>
      </c>
      <c r="J1731" t="s">
        <v>21</v>
      </c>
      <c r="K1731" t="s">
        <v>23</v>
      </c>
      <c r="L1731" t="s">
        <v>22</v>
      </c>
      <c r="M1731">
        <v>6526</v>
      </c>
      <c r="N1731">
        <v>6526</v>
      </c>
      <c r="O1731">
        <v>0</v>
      </c>
      <c r="P1731">
        <v>0</v>
      </c>
      <c r="R1731" t="s">
        <v>22</v>
      </c>
      <c r="S1731">
        <v>1664</v>
      </c>
      <c r="T1731">
        <v>771</v>
      </c>
      <c r="U1731" t="b">
        <v>1</v>
      </c>
      <c r="V1731" t="b">
        <v>1</v>
      </c>
      <c r="W1731" t="s">
        <v>18</v>
      </c>
      <c r="X1731" s="1"/>
      <c r="Y1731" t="s">
        <v>18</v>
      </c>
      <c r="Z1731" t="s">
        <v>18</v>
      </c>
    </row>
    <row r="1732" spans="1:26" hidden="1" x14ac:dyDescent="0.4">
      <c r="A1732">
        <v>11308921142</v>
      </c>
      <c r="B1732" t="s">
        <v>16</v>
      </c>
      <c r="C1732" t="s">
        <v>28</v>
      </c>
      <c r="D1732" s="1">
        <v>40597</v>
      </c>
      <c r="E1732" s="1">
        <v>26668</v>
      </c>
      <c r="F1732" t="s">
        <v>29</v>
      </c>
      <c r="G1732" t="s">
        <v>19</v>
      </c>
      <c r="H1732">
        <v>4</v>
      </c>
      <c r="I1732" t="s">
        <v>66</v>
      </c>
      <c r="J1732" t="s">
        <v>31</v>
      </c>
      <c r="K1732" t="s">
        <v>24</v>
      </c>
      <c r="L1732" t="s">
        <v>22</v>
      </c>
      <c r="M1732">
        <v>2612</v>
      </c>
      <c r="N1732">
        <v>2612</v>
      </c>
      <c r="O1732">
        <v>0</v>
      </c>
      <c r="P1732">
        <v>0</v>
      </c>
      <c r="R1732" t="s">
        <v>22</v>
      </c>
      <c r="S1732">
        <v>23</v>
      </c>
      <c r="T1732">
        <v>19</v>
      </c>
      <c r="U1732" t="b">
        <v>0</v>
      </c>
      <c r="V1732" t="b">
        <v>1</v>
      </c>
      <c r="W1732" t="s">
        <v>18</v>
      </c>
      <c r="X1732" s="1"/>
      <c r="Y1732" t="s">
        <v>18</v>
      </c>
      <c r="Z1732" t="s">
        <v>18</v>
      </c>
    </row>
    <row r="1733" spans="1:26" hidden="1" x14ac:dyDescent="0.4">
      <c r="A1733">
        <v>15072841761</v>
      </c>
      <c r="B1733" t="s">
        <v>16</v>
      </c>
      <c r="C1733" t="s">
        <v>28</v>
      </c>
      <c r="D1733" s="1">
        <v>41976</v>
      </c>
      <c r="E1733" s="1">
        <v>30182</v>
      </c>
      <c r="F1733" t="s">
        <v>29</v>
      </c>
      <c r="G1733" t="s">
        <v>19</v>
      </c>
      <c r="H1733">
        <v>4</v>
      </c>
      <c r="I1733" t="s">
        <v>103</v>
      </c>
      <c r="J1733" t="s">
        <v>64</v>
      </c>
      <c r="K1733" t="s">
        <v>23</v>
      </c>
      <c r="L1733" t="s">
        <v>22</v>
      </c>
      <c r="M1733">
        <v>539</v>
      </c>
      <c r="N1733">
        <v>539</v>
      </c>
      <c r="O1733">
        <v>0</v>
      </c>
      <c r="P1733">
        <v>0</v>
      </c>
      <c r="Q1733" s="1">
        <v>41976</v>
      </c>
      <c r="R1733" t="s">
        <v>22</v>
      </c>
      <c r="S1733">
        <v>63</v>
      </c>
      <c r="T1733">
        <v>10</v>
      </c>
      <c r="U1733" t="b">
        <v>0</v>
      </c>
      <c r="V1733" t="b">
        <v>1</v>
      </c>
      <c r="W1733" t="s">
        <v>18</v>
      </c>
      <c r="X1733" s="1"/>
      <c r="Y1733" t="s">
        <v>18</v>
      </c>
      <c r="Z1733" t="s">
        <v>18</v>
      </c>
    </row>
    <row r="1734" spans="1:26" hidden="1" x14ac:dyDescent="0.4">
      <c r="A1734">
        <v>13303086101</v>
      </c>
      <c r="B1734" t="s">
        <v>16</v>
      </c>
      <c r="C1734" t="s">
        <v>28</v>
      </c>
      <c r="D1734" s="1">
        <v>42024</v>
      </c>
      <c r="E1734" s="1">
        <v>29537</v>
      </c>
      <c r="F1734" t="s">
        <v>25</v>
      </c>
      <c r="G1734" t="s">
        <v>19</v>
      </c>
      <c r="H1734">
        <v>2</v>
      </c>
      <c r="I1734" t="s">
        <v>187</v>
      </c>
      <c r="J1734" t="s">
        <v>42</v>
      </c>
      <c r="K1734" t="s">
        <v>23</v>
      </c>
      <c r="L1734" t="s">
        <v>22</v>
      </c>
      <c r="M1734">
        <v>153</v>
      </c>
      <c r="N1734">
        <v>0</v>
      </c>
      <c r="O1734">
        <v>153</v>
      </c>
      <c r="P1734">
        <v>100</v>
      </c>
      <c r="Q1734" s="1">
        <v>42024</v>
      </c>
      <c r="R1734" t="s">
        <v>22</v>
      </c>
      <c r="S1734">
        <v>18</v>
      </c>
      <c r="T1734">
        <v>19</v>
      </c>
      <c r="U1734" t="b">
        <v>0</v>
      </c>
      <c r="V1734" t="b">
        <v>0</v>
      </c>
      <c r="W1734" t="s">
        <v>18</v>
      </c>
      <c r="X1734" s="1"/>
      <c r="Y1734" t="s">
        <v>18</v>
      </c>
      <c r="Z1734" t="s">
        <v>18</v>
      </c>
    </row>
    <row r="1735" spans="1:26" hidden="1" x14ac:dyDescent="0.4">
      <c r="A1735">
        <v>10430942940</v>
      </c>
      <c r="B1735" t="s">
        <v>16</v>
      </c>
      <c r="C1735" t="s">
        <v>17</v>
      </c>
      <c r="D1735" s="1">
        <v>42173</v>
      </c>
      <c r="E1735" s="1">
        <v>30838</v>
      </c>
      <c r="F1735" t="s">
        <v>25</v>
      </c>
      <c r="G1735" t="s">
        <v>19</v>
      </c>
      <c r="H1735">
        <v>-1</v>
      </c>
      <c r="I1735" t="s">
        <v>397</v>
      </c>
      <c r="J1735" t="s">
        <v>21</v>
      </c>
      <c r="K1735" t="s">
        <v>23</v>
      </c>
      <c r="L1735" t="s">
        <v>22</v>
      </c>
      <c r="M1735">
        <v>114</v>
      </c>
      <c r="N1735">
        <v>37</v>
      </c>
      <c r="O1735">
        <v>77</v>
      </c>
      <c r="P1735">
        <v>0</v>
      </c>
      <c r="Q1735" s="1">
        <v>42807</v>
      </c>
      <c r="R1735" t="s">
        <v>22</v>
      </c>
      <c r="S1735">
        <v>399</v>
      </c>
      <c r="T1735">
        <v>88</v>
      </c>
      <c r="U1735" t="b">
        <v>1</v>
      </c>
      <c r="W1735" t="s">
        <v>18</v>
      </c>
      <c r="X1735" s="1"/>
      <c r="Y1735" t="s">
        <v>18</v>
      </c>
      <c r="Z1735" t="s">
        <v>18</v>
      </c>
    </row>
    <row r="1736" spans="1:26" hidden="1" x14ac:dyDescent="0.4">
      <c r="A1736">
        <v>15779302656</v>
      </c>
      <c r="B1736" t="s">
        <v>16</v>
      </c>
      <c r="C1736" t="s">
        <v>17</v>
      </c>
      <c r="D1736" s="1">
        <v>33722</v>
      </c>
      <c r="E1736" s="1">
        <v>17312</v>
      </c>
      <c r="F1736" t="s">
        <v>29</v>
      </c>
      <c r="G1736" t="s">
        <v>19</v>
      </c>
      <c r="H1736">
        <v>3</v>
      </c>
      <c r="I1736" t="s">
        <v>148</v>
      </c>
      <c r="J1736" t="s">
        <v>42</v>
      </c>
      <c r="K1736" t="s">
        <v>23</v>
      </c>
      <c r="L1736" t="s">
        <v>22</v>
      </c>
      <c r="M1736">
        <v>6245</v>
      </c>
      <c r="N1736">
        <v>6245</v>
      </c>
      <c r="O1736">
        <v>0</v>
      </c>
      <c r="P1736">
        <v>0</v>
      </c>
      <c r="R1736" t="s">
        <v>22</v>
      </c>
      <c r="S1736">
        <v>362</v>
      </c>
      <c r="T1736">
        <v>156</v>
      </c>
      <c r="U1736" t="b">
        <v>0</v>
      </c>
      <c r="V1736" t="b">
        <v>1</v>
      </c>
      <c r="W1736" t="s">
        <v>18</v>
      </c>
      <c r="X1736" s="1"/>
      <c r="Y1736" t="s">
        <v>18</v>
      </c>
      <c r="Z1736" t="s">
        <v>18</v>
      </c>
    </row>
    <row r="1737" spans="1:26" hidden="1" x14ac:dyDescent="0.4">
      <c r="A1737">
        <v>12444192274</v>
      </c>
      <c r="B1737" t="s">
        <v>16</v>
      </c>
      <c r="C1737" t="s">
        <v>24</v>
      </c>
      <c r="D1737" s="1">
        <v>33728</v>
      </c>
      <c r="E1737" s="1">
        <v>22651</v>
      </c>
      <c r="F1737" t="s">
        <v>25</v>
      </c>
      <c r="G1737" t="s">
        <v>19</v>
      </c>
      <c r="H1737">
        <v>2</v>
      </c>
      <c r="I1737" t="s">
        <v>398</v>
      </c>
      <c r="J1737" t="s">
        <v>34</v>
      </c>
      <c r="K1737" t="s">
        <v>23</v>
      </c>
      <c r="L1737" t="s">
        <v>22</v>
      </c>
      <c r="M1737">
        <v>3020</v>
      </c>
      <c r="N1737">
        <v>3003</v>
      </c>
      <c r="O1737">
        <v>17</v>
      </c>
      <c r="P1737">
        <v>0</v>
      </c>
      <c r="Q1737" s="1">
        <v>42933</v>
      </c>
      <c r="R1737" t="s">
        <v>22</v>
      </c>
      <c r="S1737">
        <v>1724</v>
      </c>
      <c r="T1737">
        <v>654</v>
      </c>
      <c r="U1737" t="b">
        <v>1</v>
      </c>
      <c r="V1737" t="b">
        <v>1</v>
      </c>
      <c r="W1737" t="s">
        <v>18</v>
      </c>
      <c r="X1737" s="1"/>
      <c r="Y1737" t="s">
        <v>18</v>
      </c>
      <c r="Z1737" t="s">
        <v>18</v>
      </c>
    </row>
    <row r="1738" spans="1:26" hidden="1" x14ac:dyDescent="0.4">
      <c r="A1738">
        <v>12672227171</v>
      </c>
      <c r="B1738" t="s">
        <v>16</v>
      </c>
      <c r="C1738" t="s">
        <v>24</v>
      </c>
      <c r="D1738" s="1">
        <v>35419</v>
      </c>
      <c r="E1738" s="1">
        <v>22930</v>
      </c>
      <c r="F1738" t="s">
        <v>25</v>
      </c>
      <c r="G1738" t="s">
        <v>19</v>
      </c>
      <c r="H1738">
        <v>-1</v>
      </c>
      <c r="I1738" t="s">
        <v>121</v>
      </c>
      <c r="J1738" t="s">
        <v>42</v>
      </c>
      <c r="K1738" t="s">
        <v>23</v>
      </c>
      <c r="L1738" t="s">
        <v>22</v>
      </c>
      <c r="M1738">
        <v>6566</v>
      </c>
      <c r="N1738">
        <v>6566</v>
      </c>
      <c r="O1738">
        <v>0</v>
      </c>
      <c r="P1738">
        <v>0</v>
      </c>
      <c r="R1738" t="s">
        <v>22</v>
      </c>
      <c r="S1738">
        <v>3561</v>
      </c>
      <c r="T1738">
        <v>2191</v>
      </c>
      <c r="U1738" t="b">
        <v>1</v>
      </c>
      <c r="V1738" t="b">
        <v>1</v>
      </c>
      <c r="W1738" t="s">
        <v>18</v>
      </c>
      <c r="X1738" s="1"/>
      <c r="Y1738" t="s">
        <v>18</v>
      </c>
      <c r="Z1738" t="s">
        <v>18</v>
      </c>
    </row>
    <row r="1739" spans="1:26" hidden="1" x14ac:dyDescent="0.4">
      <c r="A1739">
        <v>18952144074</v>
      </c>
      <c r="B1739" t="s">
        <v>16</v>
      </c>
      <c r="C1739" t="s">
        <v>28</v>
      </c>
      <c r="D1739" s="1">
        <v>36780</v>
      </c>
      <c r="E1739" s="1">
        <v>30537</v>
      </c>
      <c r="F1739" t="s">
        <v>25</v>
      </c>
      <c r="G1739" t="s">
        <v>19</v>
      </c>
      <c r="H1739">
        <v>3</v>
      </c>
      <c r="I1739" t="s">
        <v>399</v>
      </c>
      <c r="J1739" t="s">
        <v>31</v>
      </c>
      <c r="K1739" t="s">
        <v>24</v>
      </c>
      <c r="L1739" t="s">
        <v>22</v>
      </c>
      <c r="M1739">
        <v>195</v>
      </c>
      <c r="N1739">
        <v>150</v>
      </c>
      <c r="O1739">
        <v>45</v>
      </c>
      <c r="P1739">
        <v>100</v>
      </c>
      <c r="Q1739" s="1">
        <v>42388</v>
      </c>
      <c r="R1739" t="s">
        <v>22</v>
      </c>
      <c r="S1739">
        <v>356</v>
      </c>
      <c r="T1739">
        <v>14</v>
      </c>
      <c r="U1739" t="b">
        <v>0</v>
      </c>
      <c r="V1739" t="b">
        <v>0</v>
      </c>
      <c r="W1739" t="s">
        <v>18</v>
      </c>
      <c r="X1739" s="1"/>
      <c r="Y1739" t="s">
        <v>18</v>
      </c>
      <c r="Z1739" t="s">
        <v>18</v>
      </c>
    </row>
    <row r="1740" spans="1:26" hidden="1" x14ac:dyDescent="0.4">
      <c r="A1740">
        <v>10696941369</v>
      </c>
      <c r="B1740" t="s">
        <v>16</v>
      </c>
      <c r="C1740" t="s">
        <v>17</v>
      </c>
      <c r="D1740" s="1">
        <v>36963</v>
      </c>
      <c r="E1740" s="1">
        <v>29971</v>
      </c>
      <c r="F1740" t="s">
        <v>25</v>
      </c>
      <c r="G1740" t="s">
        <v>19</v>
      </c>
      <c r="H1740">
        <v>-1</v>
      </c>
      <c r="I1740" t="s">
        <v>323</v>
      </c>
      <c r="J1740" t="s">
        <v>42</v>
      </c>
      <c r="K1740" t="s">
        <v>23</v>
      </c>
      <c r="L1740" t="s">
        <v>22</v>
      </c>
      <c r="M1740">
        <v>955</v>
      </c>
      <c r="N1740">
        <v>219</v>
      </c>
      <c r="O1740">
        <v>736</v>
      </c>
      <c r="P1740">
        <v>100</v>
      </c>
      <c r="Q1740" s="1">
        <v>41502</v>
      </c>
      <c r="R1740" t="s">
        <v>22</v>
      </c>
      <c r="S1740">
        <v>252</v>
      </c>
      <c r="T1740">
        <v>74</v>
      </c>
      <c r="U1740" t="b">
        <v>1</v>
      </c>
      <c r="V1740" t="b">
        <v>1</v>
      </c>
      <c r="W1740" t="s">
        <v>18</v>
      </c>
      <c r="X1740" s="1"/>
      <c r="Y1740" t="s">
        <v>18</v>
      </c>
      <c r="Z1740" t="s">
        <v>18</v>
      </c>
    </row>
    <row r="1741" spans="1:26" hidden="1" x14ac:dyDescent="0.4">
      <c r="A1741">
        <v>14750167398</v>
      </c>
      <c r="B1741" t="s">
        <v>16</v>
      </c>
      <c r="C1741" t="s">
        <v>17</v>
      </c>
      <c r="D1741" s="1">
        <v>34667</v>
      </c>
      <c r="E1741" s="1">
        <v>23969</v>
      </c>
      <c r="F1741" t="s">
        <v>25</v>
      </c>
      <c r="G1741" t="s">
        <v>19</v>
      </c>
      <c r="H1741">
        <v>-1</v>
      </c>
      <c r="I1741" t="s">
        <v>30</v>
      </c>
      <c r="J1741" t="s">
        <v>31</v>
      </c>
      <c r="K1741" t="s">
        <v>24</v>
      </c>
      <c r="L1741" t="s">
        <v>22</v>
      </c>
      <c r="M1741">
        <v>1272</v>
      </c>
      <c r="N1741">
        <v>30</v>
      </c>
      <c r="O1741">
        <v>1242</v>
      </c>
      <c r="P1741">
        <v>100</v>
      </c>
      <c r="Q1741" s="1">
        <v>42342</v>
      </c>
      <c r="R1741" t="s">
        <v>22</v>
      </c>
      <c r="S1741">
        <v>378</v>
      </c>
      <c r="T1741">
        <v>767</v>
      </c>
      <c r="U1741" t="b">
        <v>1</v>
      </c>
      <c r="V1741" t="b">
        <v>1</v>
      </c>
      <c r="W1741" t="s">
        <v>18</v>
      </c>
      <c r="X1741" s="1"/>
      <c r="Y1741" t="s">
        <v>18</v>
      </c>
      <c r="Z1741" t="s">
        <v>18</v>
      </c>
    </row>
    <row r="1742" spans="1:26" hidden="1" x14ac:dyDescent="0.4">
      <c r="A1742">
        <v>15922920969</v>
      </c>
      <c r="B1742" t="s">
        <v>16</v>
      </c>
      <c r="C1742" t="s">
        <v>28</v>
      </c>
      <c r="D1742" s="1">
        <v>34060</v>
      </c>
      <c r="E1742" s="1">
        <v>22892</v>
      </c>
      <c r="F1742" t="s">
        <v>25</v>
      </c>
      <c r="G1742" t="s">
        <v>19</v>
      </c>
      <c r="H1742">
        <v>2</v>
      </c>
      <c r="I1742" t="s">
        <v>400</v>
      </c>
      <c r="J1742" t="s">
        <v>38</v>
      </c>
      <c r="K1742" t="s">
        <v>16</v>
      </c>
      <c r="L1742" t="s">
        <v>22</v>
      </c>
      <c r="M1742">
        <v>56</v>
      </c>
      <c r="N1742">
        <v>5</v>
      </c>
      <c r="O1742">
        <v>51</v>
      </c>
      <c r="P1742">
        <v>100</v>
      </c>
      <c r="Q1742" s="1">
        <v>41288</v>
      </c>
      <c r="R1742" t="s">
        <v>22</v>
      </c>
      <c r="S1742">
        <v>90</v>
      </c>
      <c r="T1742">
        <v>21</v>
      </c>
      <c r="U1742" t="b">
        <v>0</v>
      </c>
      <c r="W1742" t="s">
        <v>18</v>
      </c>
      <c r="X1742" s="1"/>
      <c r="Y1742" t="s">
        <v>18</v>
      </c>
      <c r="Z1742" t="s">
        <v>18</v>
      </c>
    </row>
    <row r="1743" spans="1:26" hidden="1" x14ac:dyDescent="0.4">
      <c r="A1743">
        <v>14365346091</v>
      </c>
      <c r="B1743" t="s">
        <v>16</v>
      </c>
      <c r="C1743" t="s">
        <v>17</v>
      </c>
      <c r="D1743" s="1">
        <v>35414</v>
      </c>
      <c r="E1743" s="1">
        <v>26293</v>
      </c>
      <c r="F1743" t="s">
        <v>25</v>
      </c>
      <c r="G1743" t="s">
        <v>19</v>
      </c>
      <c r="H1743">
        <v>2</v>
      </c>
      <c r="I1743" t="s">
        <v>71</v>
      </c>
      <c r="J1743" t="s">
        <v>34</v>
      </c>
      <c r="K1743" t="s">
        <v>23</v>
      </c>
      <c r="L1743" t="s">
        <v>22</v>
      </c>
      <c r="M1743">
        <v>5176</v>
      </c>
      <c r="N1743">
        <v>5165</v>
      </c>
      <c r="O1743">
        <v>11</v>
      </c>
      <c r="P1743">
        <v>0</v>
      </c>
      <c r="Q1743" s="1">
        <v>42818</v>
      </c>
      <c r="R1743" t="s">
        <v>22</v>
      </c>
      <c r="S1743">
        <v>1309</v>
      </c>
      <c r="T1743">
        <v>412</v>
      </c>
      <c r="U1743" t="b">
        <v>1</v>
      </c>
      <c r="V1743" t="b">
        <v>1</v>
      </c>
      <c r="W1743" t="s">
        <v>18</v>
      </c>
      <c r="X1743" s="1"/>
      <c r="Y1743" t="s">
        <v>18</v>
      </c>
      <c r="Z1743" t="s">
        <v>18</v>
      </c>
    </row>
    <row r="1744" spans="1:26" hidden="1" x14ac:dyDescent="0.4">
      <c r="A1744">
        <v>11220286257</v>
      </c>
      <c r="B1744" t="s">
        <v>16</v>
      </c>
      <c r="C1744" t="s">
        <v>17</v>
      </c>
      <c r="D1744" s="1">
        <v>35161</v>
      </c>
      <c r="E1744" s="1">
        <v>26956</v>
      </c>
      <c r="F1744" t="s">
        <v>29</v>
      </c>
      <c r="G1744" t="s">
        <v>19</v>
      </c>
      <c r="H1744">
        <v>1</v>
      </c>
      <c r="I1744" t="s">
        <v>39</v>
      </c>
      <c r="J1744" t="s">
        <v>31</v>
      </c>
      <c r="K1744" t="s">
        <v>24</v>
      </c>
      <c r="L1744" t="s">
        <v>22</v>
      </c>
      <c r="M1744">
        <v>8868</v>
      </c>
      <c r="N1744">
        <v>7828</v>
      </c>
      <c r="O1744">
        <v>1040</v>
      </c>
      <c r="P1744">
        <v>20</v>
      </c>
      <c r="Q1744" s="1">
        <v>41368</v>
      </c>
      <c r="R1744" t="s">
        <v>22</v>
      </c>
      <c r="S1744">
        <v>553</v>
      </c>
      <c r="T1744">
        <v>840</v>
      </c>
      <c r="U1744" t="b">
        <v>0</v>
      </c>
      <c r="V1744" t="b">
        <v>1</v>
      </c>
      <c r="W1744" t="s">
        <v>18</v>
      </c>
      <c r="X1744" s="1"/>
      <c r="Y1744" t="s">
        <v>18</v>
      </c>
      <c r="Z1744" t="s">
        <v>18</v>
      </c>
    </row>
    <row r="1745" spans="1:26" hidden="1" x14ac:dyDescent="0.4">
      <c r="A1745">
        <v>12357918152</v>
      </c>
      <c r="B1745" t="s">
        <v>16</v>
      </c>
      <c r="C1745" t="s">
        <v>24</v>
      </c>
      <c r="D1745" s="1">
        <v>35679</v>
      </c>
      <c r="E1745" s="1">
        <v>27687</v>
      </c>
      <c r="F1745" t="s">
        <v>25</v>
      </c>
      <c r="G1745" t="s">
        <v>19</v>
      </c>
      <c r="H1745">
        <v>-1</v>
      </c>
      <c r="I1745" t="s">
        <v>105</v>
      </c>
      <c r="J1745" t="s">
        <v>31</v>
      </c>
      <c r="K1745" t="s">
        <v>24</v>
      </c>
      <c r="L1745" t="s">
        <v>22</v>
      </c>
      <c r="M1745">
        <v>6888</v>
      </c>
      <c r="N1745">
        <v>6875</v>
      </c>
      <c r="O1745">
        <v>13</v>
      </c>
      <c r="P1745">
        <v>0</v>
      </c>
      <c r="Q1745" s="1">
        <v>43486</v>
      </c>
      <c r="R1745" t="s">
        <v>22</v>
      </c>
      <c r="S1745">
        <v>3588</v>
      </c>
      <c r="T1745">
        <v>2069</v>
      </c>
      <c r="U1745" t="b">
        <v>1</v>
      </c>
      <c r="V1745" t="b">
        <v>1</v>
      </c>
      <c r="W1745" t="s">
        <v>18</v>
      </c>
      <c r="X1745" s="1"/>
      <c r="Y1745" t="s">
        <v>18</v>
      </c>
      <c r="Z1745" t="s">
        <v>18</v>
      </c>
    </row>
    <row r="1746" spans="1:26" hidden="1" x14ac:dyDescent="0.4">
      <c r="A1746">
        <v>10118528487</v>
      </c>
      <c r="B1746" t="s">
        <v>16</v>
      </c>
      <c r="C1746" t="s">
        <v>28</v>
      </c>
      <c r="D1746" s="1">
        <v>35721</v>
      </c>
      <c r="E1746" s="1">
        <v>20947</v>
      </c>
      <c r="F1746" t="s">
        <v>25</v>
      </c>
      <c r="G1746" t="s">
        <v>19</v>
      </c>
      <c r="H1746">
        <v>-1</v>
      </c>
      <c r="I1746" t="s">
        <v>99</v>
      </c>
      <c r="J1746" t="s">
        <v>31</v>
      </c>
      <c r="K1746" t="s">
        <v>24</v>
      </c>
      <c r="L1746" t="s">
        <v>22</v>
      </c>
      <c r="M1746">
        <v>295</v>
      </c>
      <c r="N1746">
        <v>295</v>
      </c>
      <c r="O1746">
        <v>0</v>
      </c>
      <c r="P1746">
        <v>0</v>
      </c>
      <c r="R1746" t="s">
        <v>22</v>
      </c>
      <c r="S1746">
        <v>8</v>
      </c>
      <c r="T1746">
        <v>4</v>
      </c>
      <c r="U1746" t="b">
        <v>1</v>
      </c>
      <c r="V1746" t="b">
        <v>1</v>
      </c>
      <c r="W1746" t="s">
        <v>18</v>
      </c>
      <c r="X1746" s="1"/>
      <c r="Y1746" t="s">
        <v>18</v>
      </c>
      <c r="Z1746" t="s">
        <v>18</v>
      </c>
    </row>
    <row r="1747" spans="1:26" hidden="1" x14ac:dyDescent="0.4">
      <c r="A1747">
        <v>11282563313</v>
      </c>
      <c r="B1747" t="s">
        <v>16</v>
      </c>
      <c r="C1747" t="s">
        <v>17</v>
      </c>
      <c r="D1747" s="1">
        <v>35853</v>
      </c>
      <c r="E1747" s="1">
        <v>23887</v>
      </c>
      <c r="F1747" t="s">
        <v>29</v>
      </c>
      <c r="G1747" t="s">
        <v>19</v>
      </c>
      <c r="H1747">
        <v>3</v>
      </c>
      <c r="I1747" t="s">
        <v>105</v>
      </c>
      <c r="J1747" t="s">
        <v>31</v>
      </c>
      <c r="K1747" t="s">
        <v>24</v>
      </c>
      <c r="L1747" t="s">
        <v>22</v>
      </c>
      <c r="M1747">
        <v>23266</v>
      </c>
      <c r="N1747">
        <v>23266</v>
      </c>
      <c r="O1747">
        <v>0</v>
      </c>
      <c r="P1747">
        <v>0</v>
      </c>
      <c r="R1747" t="s">
        <v>22</v>
      </c>
      <c r="S1747">
        <v>647</v>
      </c>
      <c r="T1747">
        <v>62</v>
      </c>
      <c r="U1747" t="b">
        <v>0</v>
      </c>
      <c r="V1747" t="b">
        <v>1</v>
      </c>
      <c r="W1747" t="s">
        <v>18</v>
      </c>
      <c r="X1747" s="1"/>
      <c r="Y1747" t="s">
        <v>18</v>
      </c>
      <c r="Z1747" t="s">
        <v>18</v>
      </c>
    </row>
    <row r="1748" spans="1:26" hidden="1" x14ac:dyDescent="0.4">
      <c r="A1748">
        <v>15491160550</v>
      </c>
      <c r="B1748" t="s">
        <v>16</v>
      </c>
      <c r="C1748" t="s">
        <v>28</v>
      </c>
      <c r="D1748" s="1">
        <v>35790</v>
      </c>
      <c r="E1748" s="1">
        <v>21943</v>
      </c>
      <c r="G1748" t="s">
        <v>19</v>
      </c>
      <c r="H1748">
        <v>-1</v>
      </c>
      <c r="I1748" t="s">
        <v>51</v>
      </c>
      <c r="J1748" t="s">
        <v>31</v>
      </c>
      <c r="K1748" t="s">
        <v>24</v>
      </c>
      <c r="L1748" t="s">
        <v>22</v>
      </c>
      <c r="M1748">
        <v>4960</v>
      </c>
      <c r="N1748">
        <v>4219</v>
      </c>
      <c r="O1748">
        <v>741</v>
      </c>
      <c r="P1748">
        <v>100</v>
      </c>
      <c r="Q1748" s="1">
        <v>42473</v>
      </c>
      <c r="R1748" t="s">
        <v>22</v>
      </c>
      <c r="S1748">
        <v>9</v>
      </c>
      <c r="T1748">
        <v>105</v>
      </c>
      <c r="U1748" t="b">
        <v>0</v>
      </c>
      <c r="V1748" t="b">
        <v>0</v>
      </c>
      <c r="W1748" t="s">
        <v>18</v>
      </c>
      <c r="X1748" s="1"/>
      <c r="Y1748" t="s">
        <v>18</v>
      </c>
      <c r="Z1748" t="s">
        <v>18</v>
      </c>
    </row>
    <row r="1749" spans="1:26" hidden="1" x14ac:dyDescent="0.4">
      <c r="A1749">
        <v>13478129818</v>
      </c>
      <c r="B1749" t="s">
        <v>16</v>
      </c>
      <c r="C1749" t="s">
        <v>17</v>
      </c>
      <c r="D1749" s="1">
        <v>35742</v>
      </c>
      <c r="E1749" s="1">
        <v>25192</v>
      </c>
      <c r="G1749" t="s">
        <v>19</v>
      </c>
      <c r="H1749">
        <v>4</v>
      </c>
      <c r="I1749" t="s">
        <v>39</v>
      </c>
      <c r="J1749" t="s">
        <v>31</v>
      </c>
      <c r="K1749" t="s">
        <v>24</v>
      </c>
      <c r="L1749" t="s">
        <v>22</v>
      </c>
      <c r="M1749">
        <v>727</v>
      </c>
      <c r="N1749">
        <v>524</v>
      </c>
      <c r="O1749">
        <v>203</v>
      </c>
      <c r="P1749">
        <v>70</v>
      </c>
      <c r="Q1749" s="1">
        <v>43544</v>
      </c>
      <c r="R1749" t="s">
        <v>22</v>
      </c>
      <c r="S1749">
        <v>684</v>
      </c>
      <c r="T1749">
        <v>825</v>
      </c>
      <c r="U1749" t="b">
        <v>1</v>
      </c>
      <c r="V1749" t="b">
        <v>1</v>
      </c>
      <c r="W1749" t="s">
        <v>18</v>
      </c>
      <c r="X1749" s="1"/>
      <c r="Y1749" t="s">
        <v>18</v>
      </c>
      <c r="Z1749" t="s">
        <v>18</v>
      </c>
    </row>
    <row r="1750" spans="1:26" hidden="1" x14ac:dyDescent="0.4">
      <c r="A1750">
        <v>11744848731</v>
      </c>
      <c r="B1750" t="s">
        <v>16</v>
      </c>
      <c r="C1750" t="s">
        <v>24</v>
      </c>
      <c r="D1750" s="1">
        <v>36790</v>
      </c>
      <c r="E1750" s="1">
        <v>25791</v>
      </c>
      <c r="F1750" t="s">
        <v>25</v>
      </c>
      <c r="G1750" t="s">
        <v>25</v>
      </c>
      <c r="H1750">
        <v>-1</v>
      </c>
      <c r="I1750" t="s">
        <v>401</v>
      </c>
      <c r="J1750" t="s">
        <v>49</v>
      </c>
      <c r="K1750" t="s">
        <v>50</v>
      </c>
      <c r="L1750" t="s">
        <v>22</v>
      </c>
      <c r="M1750">
        <v>10585</v>
      </c>
      <c r="N1750">
        <v>10489</v>
      </c>
      <c r="O1750">
        <v>96</v>
      </c>
      <c r="P1750">
        <v>0</v>
      </c>
      <c r="Q1750" s="1">
        <v>43448</v>
      </c>
      <c r="R1750" t="s">
        <v>22</v>
      </c>
      <c r="S1750">
        <v>955</v>
      </c>
      <c r="T1750">
        <v>967</v>
      </c>
      <c r="U1750" t="b">
        <v>0</v>
      </c>
      <c r="V1750" t="b">
        <v>1</v>
      </c>
      <c r="W1750" t="s">
        <v>18</v>
      </c>
      <c r="X1750" s="1"/>
      <c r="Y1750" t="s">
        <v>18</v>
      </c>
      <c r="Z1750" t="s">
        <v>18</v>
      </c>
    </row>
    <row r="1751" spans="1:26" hidden="1" x14ac:dyDescent="0.4">
      <c r="A1751">
        <v>14089376274</v>
      </c>
      <c r="B1751" t="s">
        <v>16</v>
      </c>
      <c r="C1751" t="s">
        <v>17</v>
      </c>
      <c r="D1751" s="1">
        <v>37089</v>
      </c>
      <c r="E1751" s="1">
        <v>30268</v>
      </c>
      <c r="F1751" t="s">
        <v>25</v>
      </c>
      <c r="G1751" t="s">
        <v>19</v>
      </c>
      <c r="H1751">
        <v>3</v>
      </c>
      <c r="I1751" t="s">
        <v>37</v>
      </c>
      <c r="J1751" t="s">
        <v>38</v>
      </c>
      <c r="K1751" t="s">
        <v>16</v>
      </c>
      <c r="L1751" t="s">
        <v>22</v>
      </c>
      <c r="M1751">
        <v>7388</v>
      </c>
      <c r="N1751">
        <v>7388</v>
      </c>
      <c r="O1751">
        <v>0</v>
      </c>
      <c r="P1751">
        <v>0</v>
      </c>
      <c r="R1751" t="s">
        <v>22</v>
      </c>
      <c r="S1751">
        <v>1327</v>
      </c>
      <c r="T1751">
        <v>658</v>
      </c>
      <c r="U1751" t="b">
        <v>1</v>
      </c>
      <c r="V1751" t="b">
        <v>1</v>
      </c>
      <c r="W1751" t="s">
        <v>18</v>
      </c>
      <c r="X1751" s="1"/>
      <c r="Y1751" t="s">
        <v>18</v>
      </c>
      <c r="Z1751" t="s">
        <v>18</v>
      </c>
    </row>
    <row r="1752" spans="1:26" hidden="1" x14ac:dyDescent="0.4">
      <c r="A1752">
        <v>16905014481</v>
      </c>
      <c r="B1752" t="s">
        <v>16</v>
      </c>
      <c r="C1752" t="s">
        <v>28</v>
      </c>
      <c r="D1752" s="1">
        <v>37205</v>
      </c>
      <c r="E1752" s="1">
        <v>28349</v>
      </c>
      <c r="F1752" t="s">
        <v>25</v>
      </c>
      <c r="G1752" t="s">
        <v>19</v>
      </c>
      <c r="H1752">
        <v>-1</v>
      </c>
      <c r="I1752" t="s">
        <v>97</v>
      </c>
      <c r="J1752" t="s">
        <v>38</v>
      </c>
      <c r="K1752" t="s">
        <v>16</v>
      </c>
      <c r="L1752" t="s">
        <v>22</v>
      </c>
      <c r="M1752">
        <v>1745</v>
      </c>
      <c r="N1752">
        <v>1745</v>
      </c>
      <c r="O1752">
        <v>0</v>
      </c>
      <c r="P1752">
        <v>0</v>
      </c>
      <c r="R1752" t="s">
        <v>22</v>
      </c>
      <c r="S1752">
        <v>27</v>
      </c>
      <c r="T1752">
        <v>18</v>
      </c>
      <c r="U1752" t="b">
        <v>1</v>
      </c>
      <c r="V1752" t="b">
        <v>1</v>
      </c>
      <c r="W1752" t="s">
        <v>18</v>
      </c>
      <c r="X1752" s="1"/>
      <c r="Y1752" t="s">
        <v>18</v>
      </c>
      <c r="Z1752" t="s">
        <v>18</v>
      </c>
    </row>
    <row r="1753" spans="1:26" hidden="1" x14ac:dyDescent="0.4">
      <c r="A1753">
        <v>13766497621</v>
      </c>
      <c r="B1753" t="s">
        <v>16</v>
      </c>
      <c r="C1753" t="s">
        <v>17</v>
      </c>
      <c r="D1753" s="1">
        <v>37240</v>
      </c>
      <c r="E1753" s="1">
        <v>25675</v>
      </c>
      <c r="F1753" t="s">
        <v>29</v>
      </c>
      <c r="G1753" t="s">
        <v>19</v>
      </c>
      <c r="H1753">
        <v>-1</v>
      </c>
      <c r="I1753" t="s">
        <v>402</v>
      </c>
      <c r="J1753" t="s">
        <v>27</v>
      </c>
      <c r="K1753" t="s">
        <v>16</v>
      </c>
      <c r="L1753" t="s">
        <v>18</v>
      </c>
      <c r="M1753">
        <v>105</v>
      </c>
      <c r="N1753">
        <v>13</v>
      </c>
      <c r="O1753">
        <v>92</v>
      </c>
      <c r="P1753">
        <v>100</v>
      </c>
      <c r="Q1753" s="1">
        <v>41382</v>
      </c>
      <c r="R1753" t="s">
        <v>22</v>
      </c>
      <c r="S1753">
        <v>345</v>
      </c>
      <c r="T1753">
        <v>127</v>
      </c>
      <c r="U1753" t="b">
        <v>1</v>
      </c>
      <c r="V1753" t="b">
        <v>1</v>
      </c>
      <c r="W1753" t="s">
        <v>18</v>
      </c>
      <c r="X1753" s="1"/>
      <c r="Y1753" t="s">
        <v>18</v>
      </c>
      <c r="Z1753" t="s">
        <v>18</v>
      </c>
    </row>
    <row r="1754" spans="1:26" hidden="1" x14ac:dyDescent="0.4">
      <c r="A1754">
        <v>18615774257</v>
      </c>
      <c r="B1754" t="s">
        <v>16</v>
      </c>
      <c r="C1754" t="s">
        <v>28</v>
      </c>
      <c r="D1754" s="1">
        <v>39577</v>
      </c>
      <c r="E1754" s="1">
        <v>31982</v>
      </c>
      <c r="F1754" t="s">
        <v>25</v>
      </c>
      <c r="G1754" t="s">
        <v>19</v>
      </c>
      <c r="H1754">
        <v>-1</v>
      </c>
      <c r="I1754" t="s">
        <v>111</v>
      </c>
      <c r="J1754" t="s">
        <v>58</v>
      </c>
      <c r="K1754" t="s">
        <v>16</v>
      </c>
      <c r="L1754" t="s">
        <v>22</v>
      </c>
      <c r="M1754">
        <v>1250</v>
      </c>
      <c r="N1754">
        <v>1236</v>
      </c>
      <c r="O1754">
        <v>14</v>
      </c>
      <c r="P1754">
        <v>100</v>
      </c>
      <c r="Q1754" s="1">
        <v>41402</v>
      </c>
      <c r="R1754" t="s">
        <v>22</v>
      </c>
      <c r="S1754">
        <v>59</v>
      </c>
      <c r="T1754">
        <v>12</v>
      </c>
      <c r="U1754" t="b">
        <v>0</v>
      </c>
      <c r="V1754" t="b">
        <v>0</v>
      </c>
      <c r="W1754" t="s">
        <v>18</v>
      </c>
      <c r="X1754" s="1"/>
      <c r="Y1754" t="s">
        <v>18</v>
      </c>
      <c r="Z1754" t="s">
        <v>18</v>
      </c>
    </row>
    <row r="1755" spans="1:26" x14ac:dyDescent="0.4">
      <c r="A1755">
        <v>12507753531</v>
      </c>
      <c r="B1755" t="s">
        <v>16</v>
      </c>
      <c r="C1755" t="s">
        <v>28</v>
      </c>
      <c r="D1755" s="1">
        <v>40430</v>
      </c>
      <c r="E1755" t="s">
        <v>60</v>
      </c>
      <c r="G1755" t="s">
        <v>25</v>
      </c>
      <c r="H1755">
        <v>-1</v>
      </c>
      <c r="I1755" t="s">
        <v>385</v>
      </c>
      <c r="J1755" t="s">
        <v>49</v>
      </c>
      <c r="K1755" t="s">
        <v>50</v>
      </c>
      <c r="L1755" t="s">
        <v>18</v>
      </c>
      <c r="M1755">
        <v>754</v>
      </c>
      <c r="N1755">
        <v>754</v>
      </c>
      <c r="O1755">
        <v>0</v>
      </c>
      <c r="P1755">
        <v>0</v>
      </c>
      <c r="R1755" t="s">
        <v>22</v>
      </c>
      <c r="S1755">
        <v>4</v>
      </c>
      <c r="T1755">
        <v>6</v>
      </c>
      <c r="U1755" t="b">
        <v>0</v>
      </c>
      <c r="W1755" t="s">
        <v>18</v>
      </c>
      <c r="X1755" s="1"/>
      <c r="Y1755" t="s">
        <v>18</v>
      </c>
      <c r="Z1755" t="s">
        <v>18</v>
      </c>
    </row>
    <row r="1756" spans="1:26" hidden="1" x14ac:dyDescent="0.4">
      <c r="A1756">
        <v>18606801973</v>
      </c>
      <c r="B1756" t="s">
        <v>16</v>
      </c>
      <c r="C1756" t="s">
        <v>28</v>
      </c>
      <c r="D1756" s="1">
        <v>41452</v>
      </c>
      <c r="E1756" s="1">
        <v>24875</v>
      </c>
      <c r="F1756" t="s">
        <v>29</v>
      </c>
      <c r="G1756" t="s">
        <v>19</v>
      </c>
      <c r="H1756">
        <v>-1</v>
      </c>
      <c r="I1756" t="s">
        <v>110</v>
      </c>
      <c r="J1756" t="s">
        <v>31</v>
      </c>
      <c r="K1756" t="s">
        <v>24</v>
      </c>
      <c r="L1756" t="s">
        <v>22</v>
      </c>
      <c r="M1756">
        <v>1831</v>
      </c>
      <c r="N1756">
        <v>1731</v>
      </c>
      <c r="O1756">
        <v>100</v>
      </c>
      <c r="P1756">
        <v>100</v>
      </c>
      <c r="Q1756" s="1">
        <v>42210</v>
      </c>
      <c r="R1756" t="s">
        <v>22</v>
      </c>
      <c r="S1756">
        <v>55</v>
      </c>
      <c r="T1756">
        <v>2</v>
      </c>
      <c r="U1756" t="b">
        <v>0</v>
      </c>
      <c r="V1756" t="b">
        <v>0</v>
      </c>
      <c r="W1756" t="s">
        <v>18</v>
      </c>
      <c r="X1756" s="1"/>
      <c r="Y1756" t="s">
        <v>18</v>
      </c>
      <c r="Z1756" t="s">
        <v>18</v>
      </c>
    </row>
    <row r="1757" spans="1:26" hidden="1" x14ac:dyDescent="0.4">
      <c r="A1757">
        <v>14215181464</v>
      </c>
      <c r="B1757" t="s">
        <v>16</v>
      </c>
      <c r="C1757" t="s">
        <v>24</v>
      </c>
      <c r="D1757" s="1">
        <v>41561</v>
      </c>
      <c r="E1757" s="1">
        <v>32642</v>
      </c>
      <c r="F1757" t="s">
        <v>29</v>
      </c>
      <c r="G1757" t="s">
        <v>19</v>
      </c>
      <c r="H1757">
        <v>4</v>
      </c>
      <c r="I1757" t="s">
        <v>148</v>
      </c>
      <c r="J1757" t="s">
        <v>42</v>
      </c>
      <c r="K1757" t="s">
        <v>23</v>
      </c>
      <c r="L1757" t="s">
        <v>22</v>
      </c>
      <c r="M1757">
        <v>17403</v>
      </c>
      <c r="N1757">
        <v>17403</v>
      </c>
      <c r="O1757">
        <v>0</v>
      </c>
      <c r="P1757">
        <v>0</v>
      </c>
      <c r="R1757" t="s">
        <v>22</v>
      </c>
      <c r="S1757">
        <v>2523</v>
      </c>
      <c r="T1757">
        <v>1770</v>
      </c>
      <c r="U1757" t="b">
        <v>1</v>
      </c>
      <c r="V1757" t="b">
        <v>0</v>
      </c>
      <c r="W1757" t="s">
        <v>18</v>
      </c>
      <c r="X1757" s="1"/>
      <c r="Y1757" t="s">
        <v>18</v>
      </c>
      <c r="Z1757" t="s">
        <v>18</v>
      </c>
    </row>
    <row r="1758" spans="1:26" hidden="1" x14ac:dyDescent="0.4">
      <c r="A1758">
        <v>12711174486</v>
      </c>
      <c r="B1758" t="s">
        <v>16</v>
      </c>
      <c r="C1758" t="s">
        <v>28</v>
      </c>
      <c r="D1758" s="1">
        <v>37524</v>
      </c>
      <c r="E1758" s="1">
        <v>30860</v>
      </c>
      <c r="F1758" t="s">
        <v>25</v>
      </c>
      <c r="G1758" t="s">
        <v>19</v>
      </c>
      <c r="H1758">
        <v>2</v>
      </c>
      <c r="I1758" t="s">
        <v>279</v>
      </c>
      <c r="J1758" t="s">
        <v>31</v>
      </c>
      <c r="K1758" t="s">
        <v>24</v>
      </c>
      <c r="L1758" t="s">
        <v>22</v>
      </c>
      <c r="M1758">
        <v>189</v>
      </c>
      <c r="N1758">
        <v>87</v>
      </c>
      <c r="O1758">
        <v>102</v>
      </c>
      <c r="P1758">
        <v>60</v>
      </c>
      <c r="Q1758" s="1">
        <v>42208</v>
      </c>
      <c r="R1758" t="s">
        <v>22</v>
      </c>
      <c r="S1758">
        <v>3</v>
      </c>
      <c r="T1758">
        <v>4</v>
      </c>
      <c r="U1758" t="b">
        <v>0</v>
      </c>
      <c r="V1758" t="b">
        <v>0</v>
      </c>
      <c r="W1758" t="s">
        <v>18</v>
      </c>
      <c r="X1758" s="1"/>
      <c r="Y1758" t="s">
        <v>18</v>
      </c>
      <c r="Z1758" t="s">
        <v>18</v>
      </c>
    </row>
    <row r="1759" spans="1:26" hidden="1" x14ac:dyDescent="0.4">
      <c r="A1759">
        <v>14963856767</v>
      </c>
      <c r="B1759" t="s">
        <v>16</v>
      </c>
      <c r="C1759" t="s">
        <v>28</v>
      </c>
      <c r="D1759" s="1">
        <v>37613</v>
      </c>
      <c r="E1759" s="1">
        <v>24545</v>
      </c>
      <c r="F1759" t="s">
        <v>25</v>
      </c>
      <c r="G1759" t="s">
        <v>19</v>
      </c>
      <c r="H1759">
        <v>2</v>
      </c>
      <c r="I1759" t="s">
        <v>106</v>
      </c>
      <c r="J1759" t="s">
        <v>31</v>
      </c>
      <c r="K1759" t="s">
        <v>24</v>
      </c>
      <c r="L1759" t="s">
        <v>22</v>
      </c>
      <c r="M1759">
        <v>305</v>
      </c>
      <c r="N1759">
        <v>255</v>
      </c>
      <c r="O1759">
        <v>50</v>
      </c>
      <c r="P1759">
        <v>100</v>
      </c>
      <c r="Q1759" s="1">
        <v>41044</v>
      </c>
      <c r="R1759" t="s">
        <v>22</v>
      </c>
      <c r="S1759">
        <v>30</v>
      </c>
      <c r="T1759">
        <v>16</v>
      </c>
      <c r="U1759" t="b">
        <v>0</v>
      </c>
      <c r="V1759" t="b">
        <v>1</v>
      </c>
      <c r="W1759" t="s">
        <v>18</v>
      </c>
      <c r="X1759" s="1"/>
      <c r="Y1759" t="s">
        <v>18</v>
      </c>
      <c r="Z1759" t="s">
        <v>18</v>
      </c>
    </row>
    <row r="1760" spans="1:26" hidden="1" x14ac:dyDescent="0.4">
      <c r="A1760">
        <v>10459128665</v>
      </c>
      <c r="B1760" t="s">
        <v>16</v>
      </c>
      <c r="C1760" t="s">
        <v>17</v>
      </c>
      <c r="D1760" s="1">
        <v>37849</v>
      </c>
      <c r="E1760" s="1">
        <v>24412</v>
      </c>
      <c r="F1760" t="s">
        <v>29</v>
      </c>
      <c r="G1760" t="s">
        <v>25</v>
      </c>
      <c r="H1760">
        <v>4</v>
      </c>
      <c r="I1760" t="s">
        <v>403</v>
      </c>
      <c r="J1760" t="s">
        <v>49</v>
      </c>
      <c r="K1760" t="s">
        <v>50</v>
      </c>
      <c r="L1760" t="s">
        <v>22</v>
      </c>
      <c r="M1760">
        <v>1319</v>
      </c>
      <c r="N1760">
        <v>1319</v>
      </c>
      <c r="O1760">
        <v>0</v>
      </c>
      <c r="P1760">
        <v>0</v>
      </c>
      <c r="R1760" t="s">
        <v>22</v>
      </c>
      <c r="S1760">
        <v>329</v>
      </c>
      <c r="T1760">
        <v>716</v>
      </c>
      <c r="U1760" t="b">
        <v>1</v>
      </c>
      <c r="V1760" t="b">
        <v>0</v>
      </c>
      <c r="W1760" t="s">
        <v>18</v>
      </c>
      <c r="X1760" s="1"/>
      <c r="Y1760" t="s">
        <v>18</v>
      </c>
      <c r="Z1760" t="s">
        <v>18</v>
      </c>
    </row>
    <row r="1761" spans="1:26" hidden="1" x14ac:dyDescent="0.4">
      <c r="A1761">
        <v>12003366706</v>
      </c>
      <c r="B1761" t="s">
        <v>16</v>
      </c>
      <c r="C1761" t="s">
        <v>28</v>
      </c>
      <c r="D1761" s="1">
        <v>37774</v>
      </c>
      <c r="E1761" s="1">
        <v>27599</v>
      </c>
      <c r="F1761" t="s">
        <v>29</v>
      </c>
      <c r="G1761" t="s">
        <v>19</v>
      </c>
      <c r="H1761">
        <v>4</v>
      </c>
      <c r="I1761" t="s">
        <v>66</v>
      </c>
      <c r="J1761" t="s">
        <v>31</v>
      </c>
      <c r="K1761" t="s">
        <v>24</v>
      </c>
      <c r="L1761" t="s">
        <v>22</v>
      </c>
      <c r="M1761">
        <v>6159</v>
      </c>
      <c r="N1761">
        <v>6159</v>
      </c>
      <c r="O1761">
        <v>0</v>
      </c>
      <c r="P1761">
        <v>0</v>
      </c>
      <c r="R1761" t="s">
        <v>22</v>
      </c>
      <c r="S1761">
        <v>120</v>
      </c>
      <c r="T1761">
        <v>41</v>
      </c>
      <c r="U1761" t="b">
        <v>0</v>
      </c>
      <c r="V1761" t="b">
        <v>0</v>
      </c>
      <c r="W1761" t="s">
        <v>18</v>
      </c>
      <c r="X1761" s="1"/>
      <c r="Y1761" t="s">
        <v>18</v>
      </c>
      <c r="Z1761" t="s">
        <v>18</v>
      </c>
    </row>
    <row r="1762" spans="1:26" hidden="1" x14ac:dyDescent="0.4">
      <c r="A1762">
        <v>17845708755</v>
      </c>
      <c r="B1762" t="s">
        <v>16</v>
      </c>
      <c r="C1762" t="s">
        <v>17</v>
      </c>
      <c r="D1762" s="1">
        <v>38147</v>
      </c>
      <c r="E1762" s="1">
        <v>30004</v>
      </c>
      <c r="F1762" t="s">
        <v>25</v>
      </c>
      <c r="G1762" t="s">
        <v>19</v>
      </c>
      <c r="H1762">
        <v>-1</v>
      </c>
      <c r="I1762" t="s">
        <v>314</v>
      </c>
      <c r="J1762" t="s">
        <v>27</v>
      </c>
      <c r="K1762" t="s">
        <v>16</v>
      </c>
      <c r="L1762" t="s">
        <v>22</v>
      </c>
      <c r="M1762">
        <v>236</v>
      </c>
      <c r="N1762">
        <v>195</v>
      </c>
      <c r="O1762">
        <v>41</v>
      </c>
      <c r="P1762">
        <v>100</v>
      </c>
      <c r="Q1762" s="1">
        <v>42578</v>
      </c>
      <c r="R1762" t="s">
        <v>22</v>
      </c>
      <c r="S1762">
        <v>254</v>
      </c>
      <c r="T1762">
        <v>121</v>
      </c>
      <c r="U1762" t="b">
        <v>0</v>
      </c>
      <c r="V1762" t="b">
        <v>1</v>
      </c>
      <c r="W1762" t="s">
        <v>18</v>
      </c>
      <c r="X1762" s="1"/>
      <c r="Y1762" t="s">
        <v>18</v>
      </c>
      <c r="Z1762" t="s">
        <v>18</v>
      </c>
    </row>
    <row r="1763" spans="1:26" hidden="1" x14ac:dyDescent="0.4">
      <c r="A1763">
        <v>15651840957</v>
      </c>
      <c r="B1763" t="s">
        <v>16</v>
      </c>
      <c r="C1763" t="s">
        <v>28</v>
      </c>
      <c r="D1763" s="1">
        <v>38272</v>
      </c>
      <c r="E1763" s="1">
        <v>22545</v>
      </c>
      <c r="F1763" t="s">
        <v>29</v>
      </c>
      <c r="G1763" t="s">
        <v>19</v>
      </c>
      <c r="H1763">
        <v>-1</v>
      </c>
      <c r="I1763" t="s">
        <v>385</v>
      </c>
      <c r="J1763" t="s">
        <v>49</v>
      </c>
      <c r="K1763" t="s">
        <v>50</v>
      </c>
      <c r="L1763" t="s">
        <v>22</v>
      </c>
      <c r="M1763">
        <v>393</v>
      </c>
      <c r="N1763">
        <v>187</v>
      </c>
      <c r="O1763">
        <v>206</v>
      </c>
      <c r="P1763">
        <v>100</v>
      </c>
      <c r="Q1763" s="1">
        <v>42799</v>
      </c>
      <c r="R1763" t="s">
        <v>22</v>
      </c>
      <c r="S1763">
        <v>6</v>
      </c>
      <c r="T1763">
        <v>2</v>
      </c>
      <c r="U1763" t="b">
        <v>0</v>
      </c>
      <c r="V1763" t="b">
        <v>0</v>
      </c>
      <c r="W1763" t="s">
        <v>18</v>
      </c>
      <c r="X1763" s="1"/>
      <c r="Y1763" t="s">
        <v>18</v>
      </c>
      <c r="Z1763" t="s">
        <v>18</v>
      </c>
    </row>
    <row r="1764" spans="1:26" hidden="1" x14ac:dyDescent="0.4">
      <c r="A1764">
        <v>17892897803</v>
      </c>
      <c r="B1764" t="s">
        <v>16</v>
      </c>
      <c r="C1764" t="s">
        <v>28</v>
      </c>
      <c r="D1764" s="1">
        <v>38750</v>
      </c>
      <c r="E1764" s="1">
        <v>26397</v>
      </c>
      <c r="F1764" t="s">
        <v>25</v>
      </c>
      <c r="G1764" t="s">
        <v>19</v>
      </c>
      <c r="H1764">
        <v>-1</v>
      </c>
      <c r="I1764" t="s">
        <v>100</v>
      </c>
      <c r="J1764" t="s">
        <v>49</v>
      </c>
      <c r="K1764" t="s">
        <v>50</v>
      </c>
      <c r="L1764" t="s">
        <v>22</v>
      </c>
      <c r="M1764">
        <v>133</v>
      </c>
      <c r="N1764">
        <v>119</v>
      </c>
      <c r="O1764">
        <v>14</v>
      </c>
      <c r="P1764">
        <v>100</v>
      </c>
      <c r="Q1764" s="1">
        <v>41249</v>
      </c>
      <c r="R1764" t="s">
        <v>22</v>
      </c>
      <c r="S1764">
        <v>19</v>
      </c>
      <c r="T1764">
        <v>2</v>
      </c>
      <c r="U1764" t="b">
        <v>0</v>
      </c>
      <c r="V1764" t="b">
        <v>0</v>
      </c>
      <c r="W1764" t="s">
        <v>18</v>
      </c>
      <c r="X1764" s="1"/>
      <c r="Y1764" t="s">
        <v>18</v>
      </c>
      <c r="Z1764" t="s">
        <v>18</v>
      </c>
    </row>
    <row r="1765" spans="1:26" hidden="1" x14ac:dyDescent="0.4">
      <c r="A1765">
        <v>11014403515</v>
      </c>
      <c r="B1765" t="s">
        <v>16</v>
      </c>
      <c r="C1765" t="s">
        <v>17</v>
      </c>
      <c r="D1765" s="1">
        <v>39205</v>
      </c>
      <c r="E1765" s="1">
        <v>31217</v>
      </c>
      <c r="G1765" t="s">
        <v>19</v>
      </c>
      <c r="H1765">
        <v>1</v>
      </c>
      <c r="I1765" t="s">
        <v>35</v>
      </c>
      <c r="J1765" t="s">
        <v>21</v>
      </c>
      <c r="K1765" t="s">
        <v>23</v>
      </c>
      <c r="L1765" t="s">
        <v>22</v>
      </c>
      <c r="M1765">
        <v>9090</v>
      </c>
      <c r="N1765">
        <v>9090</v>
      </c>
      <c r="O1765">
        <v>0</v>
      </c>
      <c r="P1765">
        <v>0</v>
      </c>
      <c r="R1765" t="s">
        <v>22</v>
      </c>
      <c r="S1765">
        <v>361</v>
      </c>
      <c r="T1765">
        <v>80</v>
      </c>
      <c r="U1765" t="b">
        <v>0</v>
      </c>
      <c r="V1765" t="b">
        <v>1</v>
      </c>
      <c r="W1765" t="s">
        <v>18</v>
      </c>
      <c r="X1765" s="1"/>
      <c r="Y1765" t="s">
        <v>18</v>
      </c>
      <c r="Z1765" t="s">
        <v>18</v>
      </c>
    </row>
    <row r="1766" spans="1:26" hidden="1" x14ac:dyDescent="0.4">
      <c r="A1766">
        <v>15839101675</v>
      </c>
      <c r="B1766" t="s">
        <v>16</v>
      </c>
      <c r="C1766" t="s">
        <v>28</v>
      </c>
      <c r="D1766" s="1">
        <v>40257</v>
      </c>
      <c r="E1766" s="1">
        <v>29142</v>
      </c>
      <c r="G1766" t="s">
        <v>19</v>
      </c>
      <c r="H1766">
        <v>-1</v>
      </c>
      <c r="I1766" t="s">
        <v>404</v>
      </c>
      <c r="J1766" t="s">
        <v>38</v>
      </c>
      <c r="K1766" t="s">
        <v>16</v>
      </c>
      <c r="L1766" t="s">
        <v>22</v>
      </c>
      <c r="M1766">
        <v>491</v>
      </c>
      <c r="N1766">
        <v>491</v>
      </c>
      <c r="O1766">
        <v>0</v>
      </c>
      <c r="P1766">
        <v>0</v>
      </c>
      <c r="R1766" t="s">
        <v>22</v>
      </c>
      <c r="S1766">
        <v>193</v>
      </c>
      <c r="T1766">
        <v>52</v>
      </c>
      <c r="U1766" t="b">
        <v>0</v>
      </c>
      <c r="W1766" t="s">
        <v>18</v>
      </c>
      <c r="X1766" s="1"/>
      <c r="Y1766" t="s">
        <v>18</v>
      </c>
      <c r="Z1766" t="s">
        <v>18</v>
      </c>
    </row>
    <row r="1767" spans="1:26" hidden="1" x14ac:dyDescent="0.4">
      <c r="A1767">
        <v>17487208165</v>
      </c>
      <c r="B1767" t="s">
        <v>16</v>
      </c>
      <c r="C1767" t="s">
        <v>17</v>
      </c>
      <c r="D1767" s="1">
        <v>38553</v>
      </c>
      <c r="E1767" s="1">
        <v>26691</v>
      </c>
      <c r="F1767" t="s">
        <v>29</v>
      </c>
      <c r="G1767" t="s">
        <v>19</v>
      </c>
      <c r="H1767">
        <v>4</v>
      </c>
      <c r="I1767" t="s">
        <v>55</v>
      </c>
      <c r="J1767" t="s">
        <v>31</v>
      </c>
      <c r="K1767" t="s">
        <v>24</v>
      </c>
      <c r="L1767" t="s">
        <v>22</v>
      </c>
      <c r="M1767">
        <v>6830</v>
      </c>
      <c r="N1767">
        <v>6830</v>
      </c>
      <c r="O1767">
        <v>0</v>
      </c>
      <c r="P1767">
        <v>0</v>
      </c>
      <c r="R1767" t="s">
        <v>22</v>
      </c>
      <c r="S1767">
        <v>235</v>
      </c>
      <c r="T1767">
        <v>85</v>
      </c>
      <c r="U1767" t="b">
        <v>0</v>
      </c>
      <c r="V1767" t="b">
        <v>1</v>
      </c>
      <c r="W1767" t="s">
        <v>18</v>
      </c>
      <c r="X1767" s="1"/>
      <c r="Y1767" t="s">
        <v>18</v>
      </c>
      <c r="Z1767" t="s">
        <v>18</v>
      </c>
    </row>
    <row r="1768" spans="1:26" hidden="1" x14ac:dyDescent="0.4">
      <c r="A1768">
        <v>18017709896</v>
      </c>
      <c r="B1768" t="s">
        <v>16</v>
      </c>
      <c r="C1768" t="s">
        <v>28</v>
      </c>
      <c r="D1768" s="1">
        <v>42791</v>
      </c>
      <c r="E1768" s="1">
        <v>32283</v>
      </c>
      <c r="F1768" t="s">
        <v>25</v>
      </c>
      <c r="G1768" t="s">
        <v>19</v>
      </c>
      <c r="H1768">
        <v>-1</v>
      </c>
      <c r="I1768" t="s">
        <v>405</v>
      </c>
      <c r="J1768" t="s">
        <v>64</v>
      </c>
      <c r="K1768" t="s">
        <v>23</v>
      </c>
      <c r="L1768" t="s">
        <v>22</v>
      </c>
      <c r="M1768">
        <v>426</v>
      </c>
      <c r="N1768">
        <v>177</v>
      </c>
      <c r="O1768">
        <v>249</v>
      </c>
      <c r="P1768">
        <v>70</v>
      </c>
      <c r="Q1768" s="1">
        <v>42816</v>
      </c>
      <c r="R1768" t="s">
        <v>22</v>
      </c>
      <c r="S1768">
        <v>58</v>
      </c>
      <c r="T1768">
        <v>6</v>
      </c>
      <c r="U1768" t="b">
        <v>0</v>
      </c>
      <c r="V1768" t="b">
        <v>0</v>
      </c>
      <c r="W1768" t="s">
        <v>18</v>
      </c>
      <c r="X1768" s="1"/>
      <c r="Y1768" t="s">
        <v>18</v>
      </c>
      <c r="Z1768" t="s">
        <v>18</v>
      </c>
    </row>
    <row r="1769" spans="1:26" hidden="1" x14ac:dyDescent="0.4">
      <c r="A1769">
        <v>18008011583</v>
      </c>
      <c r="B1769" t="s">
        <v>16</v>
      </c>
      <c r="C1769" t="s">
        <v>28</v>
      </c>
      <c r="D1769" s="1">
        <v>42207</v>
      </c>
      <c r="E1769" s="1">
        <v>25983</v>
      </c>
      <c r="F1769" t="s">
        <v>29</v>
      </c>
      <c r="G1769" t="s">
        <v>19</v>
      </c>
      <c r="H1769">
        <v>-1</v>
      </c>
      <c r="I1769" t="s">
        <v>30</v>
      </c>
      <c r="J1769" t="s">
        <v>31</v>
      </c>
      <c r="K1769" t="s">
        <v>24</v>
      </c>
      <c r="L1769" t="s">
        <v>22</v>
      </c>
      <c r="M1769">
        <v>230</v>
      </c>
      <c r="N1769">
        <v>220</v>
      </c>
      <c r="O1769">
        <v>10</v>
      </c>
      <c r="P1769">
        <v>50</v>
      </c>
      <c r="Q1769" s="1">
        <v>42208</v>
      </c>
      <c r="R1769" t="s">
        <v>22</v>
      </c>
      <c r="S1769">
        <v>40</v>
      </c>
      <c r="T1769">
        <v>2</v>
      </c>
      <c r="U1769" t="b">
        <v>0</v>
      </c>
      <c r="V1769" t="b">
        <v>0</v>
      </c>
      <c r="W1769" t="s">
        <v>18</v>
      </c>
      <c r="X1769" s="1"/>
      <c r="Y1769" t="s">
        <v>18</v>
      </c>
      <c r="Z1769" t="s">
        <v>18</v>
      </c>
    </row>
    <row r="1770" spans="1:26" hidden="1" x14ac:dyDescent="0.4">
      <c r="A1770">
        <v>15753262765</v>
      </c>
      <c r="B1770" t="s">
        <v>16</v>
      </c>
      <c r="C1770" t="s">
        <v>28</v>
      </c>
      <c r="D1770" s="1">
        <v>35838</v>
      </c>
      <c r="E1770" s="1">
        <v>26168</v>
      </c>
      <c r="F1770" t="s">
        <v>25</v>
      </c>
      <c r="G1770" t="s">
        <v>25</v>
      </c>
      <c r="H1770">
        <v>-1</v>
      </c>
      <c r="I1770" t="s">
        <v>48</v>
      </c>
      <c r="J1770" t="s">
        <v>49</v>
      </c>
      <c r="K1770" t="s">
        <v>50</v>
      </c>
      <c r="L1770" t="s">
        <v>22</v>
      </c>
      <c r="M1770">
        <v>350</v>
      </c>
      <c r="N1770">
        <v>12</v>
      </c>
      <c r="O1770">
        <v>338</v>
      </c>
      <c r="P1770">
        <v>100</v>
      </c>
      <c r="Q1770" s="1">
        <v>41521</v>
      </c>
      <c r="R1770" t="s">
        <v>22</v>
      </c>
      <c r="S1770">
        <v>11</v>
      </c>
      <c r="T1770">
        <v>21</v>
      </c>
      <c r="U1770" t="b">
        <v>0</v>
      </c>
      <c r="V1770" t="b">
        <v>1</v>
      </c>
      <c r="W1770" t="s">
        <v>18</v>
      </c>
      <c r="X1770" s="1"/>
      <c r="Y1770" t="s">
        <v>18</v>
      </c>
      <c r="Z1770" t="s">
        <v>18</v>
      </c>
    </row>
    <row r="1771" spans="1:26" hidden="1" x14ac:dyDescent="0.4">
      <c r="A1771">
        <v>16708141576</v>
      </c>
      <c r="B1771" t="s">
        <v>16</v>
      </c>
      <c r="C1771" t="s">
        <v>17</v>
      </c>
      <c r="D1771" s="1">
        <v>35858</v>
      </c>
      <c r="E1771" s="1">
        <v>25679</v>
      </c>
      <c r="G1771" t="s">
        <v>19</v>
      </c>
      <c r="H1771">
        <v>-1</v>
      </c>
      <c r="I1771" t="s">
        <v>47</v>
      </c>
      <c r="J1771" t="s">
        <v>42</v>
      </c>
      <c r="K1771" t="s">
        <v>23</v>
      </c>
      <c r="L1771" t="s">
        <v>22</v>
      </c>
      <c r="M1771">
        <v>2289</v>
      </c>
      <c r="N1771">
        <v>2289</v>
      </c>
      <c r="O1771">
        <v>0</v>
      </c>
      <c r="P1771">
        <v>0</v>
      </c>
      <c r="R1771" t="s">
        <v>22</v>
      </c>
      <c r="S1771">
        <v>254</v>
      </c>
      <c r="T1771">
        <v>2</v>
      </c>
      <c r="U1771" t="b">
        <v>0</v>
      </c>
      <c r="V1771" t="b">
        <v>0</v>
      </c>
      <c r="W1771" t="s">
        <v>18</v>
      </c>
      <c r="X1771" s="1"/>
      <c r="Y1771" t="s">
        <v>18</v>
      </c>
      <c r="Z1771" t="s">
        <v>18</v>
      </c>
    </row>
    <row r="1772" spans="1:26" hidden="1" x14ac:dyDescent="0.4">
      <c r="A1772">
        <v>14732905540</v>
      </c>
      <c r="B1772" t="s">
        <v>16</v>
      </c>
      <c r="C1772" t="s">
        <v>24</v>
      </c>
      <c r="D1772" s="1">
        <v>35679</v>
      </c>
      <c r="E1772" s="1">
        <v>29757</v>
      </c>
      <c r="F1772" t="s">
        <v>29</v>
      </c>
      <c r="G1772" t="s">
        <v>19</v>
      </c>
      <c r="H1772">
        <v>-1</v>
      </c>
      <c r="I1772" t="s">
        <v>39</v>
      </c>
      <c r="J1772" t="s">
        <v>31</v>
      </c>
      <c r="K1772" t="s">
        <v>24</v>
      </c>
      <c r="L1772" t="s">
        <v>22</v>
      </c>
      <c r="M1772">
        <v>4793</v>
      </c>
      <c r="N1772">
        <v>0</v>
      </c>
      <c r="O1772">
        <v>4793</v>
      </c>
      <c r="P1772">
        <v>100</v>
      </c>
      <c r="Q1772" s="1">
        <v>41698</v>
      </c>
      <c r="R1772" t="s">
        <v>22</v>
      </c>
      <c r="S1772">
        <v>1283</v>
      </c>
      <c r="T1772">
        <v>2743</v>
      </c>
      <c r="U1772" t="b">
        <v>0</v>
      </c>
      <c r="V1772" t="b">
        <v>1</v>
      </c>
      <c r="W1772" t="s">
        <v>18</v>
      </c>
      <c r="X1772" s="1"/>
      <c r="Y1772" t="s">
        <v>18</v>
      </c>
      <c r="Z1772" t="s">
        <v>18</v>
      </c>
    </row>
    <row r="1773" spans="1:26" hidden="1" x14ac:dyDescent="0.4">
      <c r="A1773">
        <v>10616926078</v>
      </c>
      <c r="B1773" t="s">
        <v>16</v>
      </c>
      <c r="C1773" t="s">
        <v>28</v>
      </c>
      <c r="D1773" s="1">
        <v>36718</v>
      </c>
      <c r="E1773" s="1">
        <v>24989</v>
      </c>
      <c r="F1773" t="s">
        <v>29</v>
      </c>
      <c r="G1773" t="s">
        <v>19</v>
      </c>
      <c r="H1773">
        <v>-1</v>
      </c>
      <c r="I1773" t="s">
        <v>54</v>
      </c>
      <c r="J1773" t="s">
        <v>31</v>
      </c>
      <c r="K1773" t="s">
        <v>24</v>
      </c>
      <c r="L1773" t="s">
        <v>22</v>
      </c>
      <c r="M1773">
        <v>220</v>
      </c>
      <c r="N1773">
        <v>12</v>
      </c>
      <c r="O1773">
        <v>208</v>
      </c>
      <c r="P1773">
        <v>100</v>
      </c>
      <c r="Q1773" s="1">
        <v>41982</v>
      </c>
      <c r="R1773" t="s">
        <v>22</v>
      </c>
      <c r="S1773">
        <v>5</v>
      </c>
      <c r="T1773">
        <v>12</v>
      </c>
      <c r="U1773" t="b">
        <v>0</v>
      </c>
      <c r="V1773" t="b">
        <v>1</v>
      </c>
      <c r="W1773" t="s">
        <v>18</v>
      </c>
      <c r="X1773" s="1"/>
      <c r="Y1773" t="s">
        <v>18</v>
      </c>
      <c r="Z1773" t="s">
        <v>18</v>
      </c>
    </row>
    <row r="1774" spans="1:26" hidden="1" x14ac:dyDescent="0.4">
      <c r="A1774">
        <v>16860285576</v>
      </c>
      <c r="B1774" t="s">
        <v>16</v>
      </c>
      <c r="C1774" t="s">
        <v>28</v>
      </c>
      <c r="D1774" s="1">
        <v>43110</v>
      </c>
      <c r="E1774" s="1">
        <v>26824</v>
      </c>
      <c r="F1774" t="s">
        <v>25</v>
      </c>
      <c r="G1774" t="s">
        <v>19</v>
      </c>
      <c r="H1774">
        <v>-1</v>
      </c>
      <c r="I1774" t="s">
        <v>130</v>
      </c>
      <c r="J1774" t="s">
        <v>42</v>
      </c>
      <c r="K1774" t="s">
        <v>23</v>
      </c>
      <c r="L1774" t="s">
        <v>22</v>
      </c>
      <c r="M1774">
        <v>95</v>
      </c>
      <c r="N1774">
        <v>0</v>
      </c>
      <c r="O1774">
        <v>95</v>
      </c>
      <c r="P1774">
        <v>100</v>
      </c>
      <c r="Q1774" s="1">
        <v>43110</v>
      </c>
      <c r="R1774" t="s">
        <v>22</v>
      </c>
      <c r="S1774">
        <v>253</v>
      </c>
      <c r="T1774">
        <v>293</v>
      </c>
      <c r="U1774" t="b">
        <v>0</v>
      </c>
      <c r="V1774" t="b">
        <v>0</v>
      </c>
      <c r="W1774" t="s">
        <v>18</v>
      </c>
      <c r="X1774" s="1"/>
      <c r="Y1774" t="s">
        <v>18</v>
      </c>
      <c r="Z1774" t="s">
        <v>18</v>
      </c>
    </row>
    <row r="1775" spans="1:26" hidden="1" x14ac:dyDescent="0.4">
      <c r="A1775">
        <v>17930452183</v>
      </c>
      <c r="B1775" t="s">
        <v>16</v>
      </c>
      <c r="C1775" t="s">
        <v>17</v>
      </c>
      <c r="D1775" s="1">
        <v>33919</v>
      </c>
      <c r="E1775" s="1">
        <v>19512</v>
      </c>
      <c r="F1775" t="s">
        <v>29</v>
      </c>
      <c r="G1775" t="s">
        <v>19</v>
      </c>
      <c r="H1775">
        <v>-1</v>
      </c>
      <c r="I1775" t="s">
        <v>120</v>
      </c>
      <c r="J1775" t="s">
        <v>42</v>
      </c>
      <c r="K1775" t="s">
        <v>23</v>
      </c>
      <c r="L1775" t="s">
        <v>22</v>
      </c>
      <c r="M1775">
        <v>11883</v>
      </c>
      <c r="N1775">
        <v>11883</v>
      </c>
      <c r="O1775">
        <v>0</v>
      </c>
      <c r="P1775">
        <v>0</v>
      </c>
      <c r="Q1775" s="1">
        <v>42621</v>
      </c>
      <c r="R1775" t="s">
        <v>22</v>
      </c>
      <c r="S1775">
        <v>668</v>
      </c>
      <c r="T1775">
        <v>134</v>
      </c>
      <c r="U1775" t="b">
        <v>0</v>
      </c>
      <c r="V1775" t="b">
        <v>1</v>
      </c>
      <c r="W1775" t="s">
        <v>18</v>
      </c>
      <c r="X1775" s="1"/>
      <c r="Y1775" t="s">
        <v>18</v>
      </c>
      <c r="Z1775" t="s">
        <v>18</v>
      </c>
    </row>
    <row r="1776" spans="1:26" hidden="1" x14ac:dyDescent="0.4">
      <c r="A1776">
        <v>17344184674</v>
      </c>
      <c r="B1776" t="s">
        <v>16</v>
      </c>
      <c r="C1776" t="s">
        <v>17</v>
      </c>
      <c r="D1776" s="1">
        <v>34661</v>
      </c>
      <c r="E1776" s="1">
        <v>23303</v>
      </c>
      <c r="G1776" t="s">
        <v>19</v>
      </c>
      <c r="H1776">
        <v>-1</v>
      </c>
      <c r="I1776" t="s">
        <v>187</v>
      </c>
      <c r="J1776" t="s">
        <v>42</v>
      </c>
      <c r="K1776" t="s">
        <v>23</v>
      </c>
      <c r="L1776" t="s">
        <v>22</v>
      </c>
      <c r="M1776">
        <v>458</v>
      </c>
      <c r="N1776">
        <v>211</v>
      </c>
      <c r="O1776">
        <v>247</v>
      </c>
      <c r="P1776">
        <v>100</v>
      </c>
      <c r="Q1776" s="1">
        <v>43299</v>
      </c>
      <c r="R1776" t="s">
        <v>22</v>
      </c>
      <c r="S1776">
        <v>38</v>
      </c>
      <c r="T1776">
        <v>5</v>
      </c>
      <c r="U1776" t="b">
        <v>1</v>
      </c>
      <c r="V1776" t="b">
        <v>1</v>
      </c>
      <c r="W1776" t="s">
        <v>18</v>
      </c>
      <c r="X1776" s="1"/>
      <c r="Y1776" t="s">
        <v>18</v>
      </c>
      <c r="Z1776" t="s">
        <v>18</v>
      </c>
    </row>
    <row r="1777" spans="1:26" hidden="1" x14ac:dyDescent="0.4">
      <c r="A1777">
        <v>14225722065</v>
      </c>
      <c r="B1777" t="s">
        <v>16</v>
      </c>
      <c r="C1777" t="s">
        <v>28</v>
      </c>
      <c r="D1777" s="1">
        <v>35566</v>
      </c>
      <c r="E1777" s="1">
        <v>26263</v>
      </c>
      <c r="F1777" t="s">
        <v>25</v>
      </c>
      <c r="G1777" t="s">
        <v>19</v>
      </c>
      <c r="H1777">
        <v>-1</v>
      </c>
      <c r="I1777" t="s">
        <v>53</v>
      </c>
      <c r="J1777" t="s">
        <v>31</v>
      </c>
      <c r="K1777" t="s">
        <v>24</v>
      </c>
      <c r="L1777" t="s">
        <v>22</v>
      </c>
      <c r="M1777">
        <v>617</v>
      </c>
      <c r="N1777">
        <v>617</v>
      </c>
      <c r="O1777">
        <v>0</v>
      </c>
      <c r="P1777">
        <v>0</v>
      </c>
      <c r="R1777" t="s">
        <v>22</v>
      </c>
      <c r="S1777">
        <v>72</v>
      </c>
      <c r="T1777">
        <v>6</v>
      </c>
      <c r="U1777" t="b">
        <v>1</v>
      </c>
      <c r="V1777" t="b">
        <v>1</v>
      </c>
      <c r="W1777" t="s">
        <v>18</v>
      </c>
      <c r="X1777" s="1"/>
      <c r="Y1777" t="s">
        <v>18</v>
      </c>
      <c r="Z1777" t="s">
        <v>18</v>
      </c>
    </row>
    <row r="1778" spans="1:26" hidden="1" x14ac:dyDescent="0.4">
      <c r="A1778">
        <v>10499100838</v>
      </c>
      <c r="B1778" t="s">
        <v>16</v>
      </c>
      <c r="C1778" t="s">
        <v>28</v>
      </c>
      <c r="D1778" s="1">
        <v>33924</v>
      </c>
      <c r="E1778" s="1">
        <v>21172</v>
      </c>
      <c r="G1778" t="s">
        <v>19</v>
      </c>
      <c r="H1778">
        <v>-1</v>
      </c>
      <c r="I1778" t="s">
        <v>239</v>
      </c>
      <c r="J1778" t="s">
        <v>31</v>
      </c>
      <c r="K1778" t="s">
        <v>24</v>
      </c>
      <c r="L1778" t="s">
        <v>22</v>
      </c>
      <c r="M1778">
        <v>1364</v>
      </c>
      <c r="N1778">
        <v>1171</v>
      </c>
      <c r="O1778">
        <v>193</v>
      </c>
      <c r="P1778">
        <v>50</v>
      </c>
      <c r="Q1778" s="1">
        <v>43377</v>
      </c>
      <c r="R1778" t="s">
        <v>22</v>
      </c>
      <c r="S1778">
        <v>114</v>
      </c>
      <c r="T1778">
        <v>9</v>
      </c>
      <c r="U1778" t="b">
        <v>0</v>
      </c>
      <c r="V1778" t="b">
        <v>1</v>
      </c>
      <c r="W1778" t="s">
        <v>18</v>
      </c>
      <c r="X1778" s="1"/>
      <c r="Y1778" t="s">
        <v>18</v>
      </c>
      <c r="Z1778" t="s">
        <v>18</v>
      </c>
    </row>
    <row r="1779" spans="1:26" hidden="1" x14ac:dyDescent="0.4">
      <c r="A1779">
        <v>13170234783</v>
      </c>
      <c r="B1779" t="s">
        <v>16</v>
      </c>
      <c r="C1779" t="s">
        <v>28</v>
      </c>
      <c r="D1779" s="1">
        <v>34864</v>
      </c>
      <c r="E1779" s="1">
        <v>22789</v>
      </c>
      <c r="F1779" t="s">
        <v>29</v>
      </c>
      <c r="G1779" t="s">
        <v>19</v>
      </c>
      <c r="H1779">
        <v>3</v>
      </c>
      <c r="I1779" t="s">
        <v>113</v>
      </c>
      <c r="J1779" t="s">
        <v>31</v>
      </c>
      <c r="K1779" t="s">
        <v>24</v>
      </c>
      <c r="L1779" t="s">
        <v>22</v>
      </c>
      <c r="M1779">
        <v>592</v>
      </c>
      <c r="N1779">
        <v>580</v>
      </c>
      <c r="O1779">
        <v>12</v>
      </c>
      <c r="P1779">
        <v>100</v>
      </c>
      <c r="Q1779" s="1">
        <v>42101</v>
      </c>
      <c r="R1779" t="s">
        <v>22</v>
      </c>
      <c r="S1779">
        <v>64</v>
      </c>
      <c r="T1779">
        <v>6</v>
      </c>
      <c r="U1779" t="b">
        <v>1</v>
      </c>
      <c r="V1779" t="b">
        <v>1</v>
      </c>
      <c r="W1779" t="s">
        <v>18</v>
      </c>
      <c r="X1779" s="1"/>
      <c r="Y1779" t="s">
        <v>18</v>
      </c>
      <c r="Z1779" t="s">
        <v>18</v>
      </c>
    </row>
    <row r="1780" spans="1:26" hidden="1" x14ac:dyDescent="0.4">
      <c r="A1780">
        <v>10338876051</v>
      </c>
      <c r="B1780" t="s">
        <v>16</v>
      </c>
      <c r="C1780" t="s">
        <v>17</v>
      </c>
      <c r="D1780" s="1">
        <v>35915</v>
      </c>
      <c r="E1780" s="1">
        <v>28358</v>
      </c>
      <c r="F1780" t="s">
        <v>25</v>
      </c>
      <c r="G1780" t="s">
        <v>19</v>
      </c>
      <c r="H1780">
        <v>-1</v>
      </c>
      <c r="I1780" t="s">
        <v>20</v>
      </c>
      <c r="J1780" t="s">
        <v>21</v>
      </c>
      <c r="K1780" t="s">
        <v>23</v>
      </c>
      <c r="L1780" t="s">
        <v>22</v>
      </c>
      <c r="M1780">
        <v>456</v>
      </c>
      <c r="N1780">
        <v>332</v>
      </c>
      <c r="O1780">
        <v>124</v>
      </c>
      <c r="P1780">
        <v>100</v>
      </c>
      <c r="Q1780" s="1">
        <v>43341</v>
      </c>
      <c r="R1780" t="s">
        <v>22</v>
      </c>
      <c r="S1780">
        <v>835</v>
      </c>
      <c r="T1780">
        <v>135</v>
      </c>
      <c r="U1780" t="b">
        <v>1</v>
      </c>
      <c r="V1780" t="b">
        <v>1</v>
      </c>
      <c r="W1780" t="s">
        <v>18</v>
      </c>
      <c r="X1780" s="1"/>
      <c r="Y1780" t="s">
        <v>18</v>
      </c>
      <c r="Z1780" t="s">
        <v>18</v>
      </c>
    </row>
    <row r="1781" spans="1:26" hidden="1" x14ac:dyDescent="0.4">
      <c r="A1781">
        <v>16534959704</v>
      </c>
      <c r="B1781" t="s">
        <v>16</v>
      </c>
      <c r="C1781" t="s">
        <v>28</v>
      </c>
      <c r="D1781" s="1">
        <v>35926</v>
      </c>
      <c r="E1781" s="1">
        <v>28525</v>
      </c>
      <c r="F1781" t="s">
        <v>25</v>
      </c>
      <c r="G1781" t="s">
        <v>19</v>
      </c>
      <c r="H1781">
        <v>-1</v>
      </c>
      <c r="I1781" t="s">
        <v>127</v>
      </c>
      <c r="J1781" t="s">
        <v>31</v>
      </c>
      <c r="K1781" t="s">
        <v>24</v>
      </c>
      <c r="L1781" t="s">
        <v>22</v>
      </c>
      <c r="M1781">
        <v>1153</v>
      </c>
      <c r="N1781">
        <v>1153</v>
      </c>
      <c r="O1781">
        <v>0</v>
      </c>
      <c r="P1781">
        <v>0</v>
      </c>
      <c r="R1781" t="s">
        <v>22</v>
      </c>
      <c r="S1781">
        <v>68</v>
      </c>
      <c r="T1781">
        <v>33</v>
      </c>
      <c r="U1781" t="b">
        <v>0</v>
      </c>
      <c r="V1781" t="b">
        <v>0</v>
      </c>
      <c r="W1781" t="s">
        <v>18</v>
      </c>
      <c r="X1781" s="1"/>
      <c r="Y1781" t="s">
        <v>18</v>
      </c>
      <c r="Z1781" t="s">
        <v>18</v>
      </c>
    </row>
    <row r="1782" spans="1:26" hidden="1" x14ac:dyDescent="0.4">
      <c r="A1782">
        <v>10502826923</v>
      </c>
      <c r="B1782" t="s">
        <v>16</v>
      </c>
      <c r="C1782" t="s">
        <v>28</v>
      </c>
      <c r="D1782" s="1">
        <v>37004</v>
      </c>
      <c r="E1782" s="1">
        <v>28912</v>
      </c>
      <c r="F1782" t="s">
        <v>25</v>
      </c>
      <c r="G1782" t="s">
        <v>25</v>
      </c>
      <c r="H1782">
        <v>-1</v>
      </c>
      <c r="I1782" t="s">
        <v>247</v>
      </c>
      <c r="J1782" t="s">
        <v>49</v>
      </c>
      <c r="K1782" t="s">
        <v>50</v>
      </c>
      <c r="L1782" t="s">
        <v>18</v>
      </c>
      <c r="M1782">
        <v>1560</v>
      </c>
      <c r="N1782">
        <v>1327</v>
      </c>
      <c r="O1782">
        <v>233</v>
      </c>
      <c r="P1782">
        <v>100</v>
      </c>
      <c r="Q1782" s="1">
        <v>40973</v>
      </c>
      <c r="R1782" t="s">
        <v>22</v>
      </c>
      <c r="S1782">
        <v>67</v>
      </c>
      <c r="T1782">
        <v>19</v>
      </c>
      <c r="U1782" t="b">
        <v>0</v>
      </c>
      <c r="V1782" t="b">
        <v>1</v>
      </c>
      <c r="W1782" t="s">
        <v>18</v>
      </c>
      <c r="X1782" s="1"/>
      <c r="Y1782" t="s">
        <v>18</v>
      </c>
      <c r="Z1782" t="s">
        <v>18</v>
      </c>
    </row>
    <row r="1783" spans="1:26" hidden="1" x14ac:dyDescent="0.4">
      <c r="A1783">
        <v>11675125427</v>
      </c>
      <c r="B1783" t="s">
        <v>16</v>
      </c>
      <c r="C1783" t="s">
        <v>24</v>
      </c>
      <c r="D1783" s="1">
        <v>33744</v>
      </c>
      <c r="E1783" s="1">
        <v>29489</v>
      </c>
      <c r="F1783" t="s">
        <v>25</v>
      </c>
      <c r="G1783" t="s">
        <v>19</v>
      </c>
      <c r="H1783">
        <v>2</v>
      </c>
      <c r="I1783" t="s">
        <v>406</v>
      </c>
      <c r="J1783" t="s">
        <v>64</v>
      </c>
      <c r="K1783" t="s">
        <v>23</v>
      </c>
      <c r="L1783" t="s">
        <v>22</v>
      </c>
      <c r="M1783">
        <v>10862</v>
      </c>
      <c r="N1783">
        <v>10862</v>
      </c>
      <c r="O1783">
        <v>0</v>
      </c>
      <c r="P1783">
        <v>0</v>
      </c>
      <c r="Q1783" s="1">
        <v>41175</v>
      </c>
      <c r="R1783" t="s">
        <v>22</v>
      </c>
      <c r="S1783">
        <v>1325</v>
      </c>
      <c r="T1783">
        <v>1325</v>
      </c>
      <c r="U1783" t="b">
        <v>1</v>
      </c>
      <c r="V1783" t="b">
        <v>1</v>
      </c>
      <c r="W1783" t="s">
        <v>18</v>
      </c>
      <c r="X1783" s="1"/>
      <c r="Y1783" t="s">
        <v>18</v>
      </c>
      <c r="Z1783" t="s">
        <v>18</v>
      </c>
    </row>
    <row r="1784" spans="1:26" hidden="1" x14ac:dyDescent="0.4">
      <c r="A1784">
        <v>14404343128</v>
      </c>
      <c r="B1784" t="s">
        <v>16</v>
      </c>
      <c r="C1784" t="s">
        <v>28</v>
      </c>
      <c r="D1784" s="1">
        <v>37210</v>
      </c>
      <c r="E1784" s="1">
        <v>29105</v>
      </c>
      <c r="F1784" t="s">
        <v>25</v>
      </c>
      <c r="G1784" t="s">
        <v>19</v>
      </c>
      <c r="H1784">
        <v>2</v>
      </c>
      <c r="I1784" t="s">
        <v>39</v>
      </c>
      <c r="J1784" t="s">
        <v>31</v>
      </c>
      <c r="K1784" t="s">
        <v>24</v>
      </c>
      <c r="L1784" t="s">
        <v>22</v>
      </c>
      <c r="M1784">
        <v>245</v>
      </c>
      <c r="N1784">
        <v>59</v>
      </c>
      <c r="O1784">
        <v>186</v>
      </c>
      <c r="P1784">
        <v>100</v>
      </c>
      <c r="Q1784" s="1">
        <v>42599</v>
      </c>
      <c r="R1784" t="s">
        <v>22</v>
      </c>
      <c r="S1784">
        <v>26</v>
      </c>
      <c r="T1784">
        <v>12</v>
      </c>
      <c r="U1784" t="b">
        <v>0</v>
      </c>
      <c r="V1784" t="b">
        <v>0</v>
      </c>
      <c r="W1784" t="s">
        <v>18</v>
      </c>
      <c r="X1784" s="1"/>
      <c r="Y1784" t="s">
        <v>18</v>
      </c>
      <c r="Z1784" t="s">
        <v>18</v>
      </c>
    </row>
    <row r="1785" spans="1:26" hidden="1" x14ac:dyDescent="0.4">
      <c r="A1785">
        <v>16080824256</v>
      </c>
      <c r="B1785" t="s">
        <v>16</v>
      </c>
      <c r="C1785" t="s">
        <v>28</v>
      </c>
      <c r="D1785" s="1">
        <v>40353</v>
      </c>
      <c r="E1785" s="1">
        <v>27209</v>
      </c>
      <c r="F1785" t="s">
        <v>29</v>
      </c>
      <c r="G1785" t="s">
        <v>19</v>
      </c>
      <c r="H1785">
        <v>-1</v>
      </c>
      <c r="I1785" t="s">
        <v>71</v>
      </c>
      <c r="J1785" t="s">
        <v>34</v>
      </c>
      <c r="K1785" t="s">
        <v>23</v>
      </c>
      <c r="L1785" t="s">
        <v>22</v>
      </c>
      <c r="M1785">
        <v>453</v>
      </c>
      <c r="N1785">
        <v>358</v>
      </c>
      <c r="O1785">
        <v>95</v>
      </c>
      <c r="P1785">
        <v>100</v>
      </c>
      <c r="Q1785" s="1">
        <v>43105</v>
      </c>
      <c r="R1785" t="s">
        <v>22</v>
      </c>
      <c r="S1785">
        <v>104</v>
      </c>
      <c r="T1785">
        <v>46</v>
      </c>
      <c r="U1785" t="b">
        <v>0</v>
      </c>
      <c r="V1785" t="b">
        <v>1</v>
      </c>
      <c r="W1785" t="s">
        <v>18</v>
      </c>
      <c r="X1785" s="1"/>
      <c r="Y1785" t="s">
        <v>18</v>
      </c>
      <c r="Z1785" t="s">
        <v>18</v>
      </c>
    </row>
    <row r="1786" spans="1:26" hidden="1" x14ac:dyDescent="0.4">
      <c r="A1786">
        <v>17457878339</v>
      </c>
      <c r="B1786" t="s">
        <v>16</v>
      </c>
      <c r="C1786" t="s">
        <v>24</v>
      </c>
      <c r="D1786" s="1">
        <v>42098</v>
      </c>
      <c r="E1786" s="1">
        <v>26412</v>
      </c>
      <c r="F1786" t="s">
        <v>25</v>
      </c>
      <c r="G1786" t="s">
        <v>19</v>
      </c>
      <c r="H1786">
        <v>-1</v>
      </c>
      <c r="I1786" t="s">
        <v>66</v>
      </c>
      <c r="J1786" t="s">
        <v>31</v>
      </c>
      <c r="K1786" t="s">
        <v>24</v>
      </c>
      <c r="L1786" t="s">
        <v>22</v>
      </c>
      <c r="M1786">
        <v>11974</v>
      </c>
      <c r="N1786">
        <v>10910</v>
      </c>
      <c r="O1786">
        <v>1064</v>
      </c>
      <c r="P1786">
        <v>10</v>
      </c>
      <c r="Q1786" s="1">
        <v>43336</v>
      </c>
      <c r="R1786" t="s">
        <v>22</v>
      </c>
      <c r="S1786">
        <v>293</v>
      </c>
      <c r="T1786">
        <v>1375</v>
      </c>
      <c r="U1786" t="b">
        <v>0</v>
      </c>
      <c r="V1786" t="b">
        <v>1</v>
      </c>
      <c r="W1786" t="s">
        <v>18</v>
      </c>
      <c r="X1786" s="1"/>
      <c r="Y1786" t="s">
        <v>18</v>
      </c>
      <c r="Z1786" t="s">
        <v>18</v>
      </c>
    </row>
    <row r="1787" spans="1:26" hidden="1" x14ac:dyDescent="0.4">
      <c r="A1787">
        <v>17991211487</v>
      </c>
      <c r="B1787" t="s">
        <v>16</v>
      </c>
      <c r="C1787" t="s">
        <v>28</v>
      </c>
      <c r="D1787" s="1">
        <v>42151</v>
      </c>
      <c r="E1787" s="1">
        <v>35017</v>
      </c>
      <c r="F1787" t="s">
        <v>25</v>
      </c>
      <c r="G1787" t="s">
        <v>19</v>
      </c>
      <c r="H1787">
        <v>-1</v>
      </c>
      <c r="I1787" t="s">
        <v>47</v>
      </c>
      <c r="J1787" t="s">
        <v>42</v>
      </c>
      <c r="K1787" t="s">
        <v>23</v>
      </c>
      <c r="L1787" t="s">
        <v>22</v>
      </c>
      <c r="M1787">
        <v>1305</v>
      </c>
      <c r="N1787">
        <v>1231</v>
      </c>
      <c r="O1787">
        <v>74</v>
      </c>
      <c r="P1787">
        <v>10</v>
      </c>
      <c r="Q1787" s="1">
        <v>42279</v>
      </c>
      <c r="R1787" t="s">
        <v>22</v>
      </c>
      <c r="S1787">
        <v>36</v>
      </c>
      <c r="T1787">
        <v>7</v>
      </c>
      <c r="U1787" t="b">
        <v>0</v>
      </c>
      <c r="V1787" t="b">
        <v>0</v>
      </c>
      <c r="W1787" t="s">
        <v>18</v>
      </c>
      <c r="X1787" s="1"/>
      <c r="Y1787" t="s">
        <v>18</v>
      </c>
      <c r="Z1787" t="s">
        <v>18</v>
      </c>
    </row>
    <row r="1788" spans="1:26" hidden="1" x14ac:dyDescent="0.4">
      <c r="A1788">
        <v>16290037209</v>
      </c>
      <c r="B1788" t="s">
        <v>16</v>
      </c>
      <c r="C1788" t="s">
        <v>28</v>
      </c>
      <c r="D1788" s="1">
        <v>42235</v>
      </c>
      <c r="E1788" s="1">
        <v>27873</v>
      </c>
      <c r="F1788" t="s">
        <v>29</v>
      </c>
      <c r="G1788" t="s">
        <v>19</v>
      </c>
      <c r="H1788">
        <v>-1</v>
      </c>
      <c r="I1788" t="s">
        <v>407</v>
      </c>
      <c r="J1788" t="s">
        <v>92</v>
      </c>
      <c r="K1788" t="s">
        <v>16</v>
      </c>
      <c r="L1788" t="s">
        <v>22</v>
      </c>
      <c r="M1788">
        <v>47</v>
      </c>
      <c r="N1788">
        <v>0</v>
      </c>
      <c r="O1788">
        <v>47</v>
      </c>
      <c r="P1788">
        <v>100</v>
      </c>
      <c r="Q1788" s="1">
        <v>42235</v>
      </c>
      <c r="R1788" t="s">
        <v>22</v>
      </c>
      <c r="S1788">
        <v>193</v>
      </c>
      <c r="T1788">
        <v>22</v>
      </c>
      <c r="U1788" t="b">
        <v>1</v>
      </c>
      <c r="V1788" t="b">
        <v>0</v>
      </c>
      <c r="W1788" t="s">
        <v>18</v>
      </c>
      <c r="X1788" s="1"/>
      <c r="Y1788" t="s">
        <v>18</v>
      </c>
      <c r="Z1788" t="s">
        <v>18</v>
      </c>
    </row>
    <row r="1789" spans="1:26" hidden="1" x14ac:dyDescent="0.4">
      <c r="A1789">
        <v>15849486464</v>
      </c>
      <c r="B1789" t="s">
        <v>16</v>
      </c>
      <c r="C1789" t="s">
        <v>17</v>
      </c>
      <c r="D1789" s="1">
        <v>43024</v>
      </c>
      <c r="E1789" s="1">
        <v>32514</v>
      </c>
      <c r="F1789" t="s">
        <v>29</v>
      </c>
      <c r="G1789" t="s">
        <v>19</v>
      </c>
      <c r="H1789">
        <v>-1</v>
      </c>
      <c r="I1789" t="s">
        <v>214</v>
      </c>
      <c r="J1789" t="s">
        <v>31</v>
      </c>
      <c r="K1789" t="s">
        <v>24</v>
      </c>
      <c r="L1789" t="s">
        <v>22</v>
      </c>
      <c r="M1789">
        <v>327</v>
      </c>
      <c r="N1789">
        <v>0</v>
      </c>
      <c r="O1789">
        <v>327</v>
      </c>
      <c r="P1789">
        <v>100</v>
      </c>
      <c r="Q1789" s="1">
        <v>43024</v>
      </c>
      <c r="R1789" t="s">
        <v>22</v>
      </c>
      <c r="S1789">
        <v>188</v>
      </c>
      <c r="T1789">
        <v>651</v>
      </c>
      <c r="U1789" t="b">
        <v>0</v>
      </c>
      <c r="W1789" t="s">
        <v>18</v>
      </c>
      <c r="X1789" s="1"/>
      <c r="Y1789" t="s">
        <v>18</v>
      </c>
      <c r="Z1789" t="s">
        <v>18</v>
      </c>
    </row>
    <row r="1790" spans="1:26" hidden="1" x14ac:dyDescent="0.4">
      <c r="A1790">
        <v>11199721798</v>
      </c>
      <c r="B1790" t="s">
        <v>16</v>
      </c>
      <c r="C1790" t="s">
        <v>17</v>
      </c>
      <c r="D1790" s="1">
        <v>43026</v>
      </c>
      <c r="E1790" s="1">
        <v>28641</v>
      </c>
      <c r="F1790" t="s">
        <v>25</v>
      </c>
      <c r="G1790" t="s">
        <v>19</v>
      </c>
      <c r="H1790">
        <v>-1</v>
      </c>
      <c r="I1790" t="s">
        <v>115</v>
      </c>
      <c r="J1790" t="s">
        <v>31</v>
      </c>
      <c r="K1790" t="s">
        <v>24</v>
      </c>
      <c r="L1790" t="s">
        <v>22</v>
      </c>
      <c r="M1790">
        <v>1595</v>
      </c>
      <c r="N1790">
        <v>1592</v>
      </c>
      <c r="O1790">
        <v>3</v>
      </c>
      <c r="P1790">
        <v>0</v>
      </c>
      <c r="Q1790" s="1">
        <v>43325</v>
      </c>
      <c r="R1790" t="s">
        <v>22</v>
      </c>
      <c r="S1790">
        <v>704</v>
      </c>
      <c r="T1790">
        <v>154</v>
      </c>
      <c r="U1790" t="b">
        <v>1</v>
      </c>
      <c r="V1790" t="b">
        <v>1</v>
      </c>
      <c r="W1790" t="s">
        <v>18</v>
      </c>
      <c r="X1790" s="1"/>
      <c r="Y1790" t="s">
        <v>18</v>
      </c>
      <c r="Z1790" t="s">
        <v>18</v>
      </c>
    </row>
    <row r="1791" spans="1:26" hidden="1" x14ac:dyDescent="0.4">
      <c r="A1791">
        <v>16416002141</v>
      </c>
      <c r="B1791" t="s">
        <v>16</v>
      </c>
      <c r="C1791" t="s">
        <v>28</v>
      </c>
      <c r="D1791" s="1">
        <v>33782</v>
      </c>
      <c r="E1791" s="1">
        <v>27269</v>
      </c>
      <c r="F1791" t="s">
        <v>25</v>
      </c>
      <c r="G1791" t="s">
        <v>19</v>
      </c>
      <c r="H1791">
        <v>-1</v>
      </c>
      <c r="I1791" t="s">
        <v>45</v>
      </c>
      <c r="J1791" t="s">
        <v>42</v>
      </c>
      <c r="K1791" t="s">
        <v>23</v>
      </c>
      <c r="L1791" t="s">
        <v>22</v>
      </c>
      <c r="M1791">
        <v>258</v>
      </c>
      <c r="N1791">
        <v>258</v>
      </c>
      <c r="O1791">
        <v>0</v>
      </c>
      <c r="P1791">
        <v>0</v>
      </c>
      <c r="R1791" t="s">
        <v>22</v>
      </c>
      <c r="S1791">
        <v>43</v>
      </c>
      <c r="T1791">
        <v>18</v>
      </c>
      <c r="U1791" t="b">
        <v>0</v>
      </c>
      <c r="W1791" t="s">
        <v>18</v>
      </c>
      <c r="X1791" s="1"/>
      <c r="Y1791" t="s">
        <v>18</v>
      </c>
      <c r="Z1791" t="s">
        <v>18</v>
      </c>
    </row>
    <row r="1792" spans="1:26" hidden="1" x14ac:dyDescent="0.4">
      <c r="A1792">
        <v>14008744389</v>
      </c>
      <c r="B1792" t="s">
        <v>16</v>
      </c>
      <c r="C1792" t="s">
        <v>17</v>
      </c>
      <c r="D1792" s="1">
        <v>33837</v>
      </c>
      <c r="E1792" s="1">
        <v>20291</v>
      </c>
      <c r="G1792" t="s">
        <v>19</v>
      </c>
      <c r="H1792">
        <v>2</v>
      </c>
      <c r="I1792" t="s">
        <v>35</v>
      </c>
      <c r="J1792" t="s">
        <v>21</v>
      </c>
      <c r="K1792" t="s">
        <v>23</v>
      </c>
      <c r="L1792" t="s">
        <v>22</v>
      </c>
      <c r="M1792">
        <v>5628</v>
      </c>
      <c r="N1792">
        <v>5628</v>
      </c>
      <c r="O1792">
        <v>0</v>
      </c>
      <c r="P1792">
        <v>0</v>
      </c>
      <c r="R1792" t="s">
        <v>22</v>
      </c>
      <c r="S1792">
        <v>337</v>
      </c>
      <c r="T1792">
        <v>177</v>
      </c>
      <c r="U1792" t="b">
        <v>1</v>
      </c>
      <c r="V1792" t="b">
        <v>1</v>
      </c>
      <c r="W1792" t="s">
        <v>18</v>
      </c>
      <c r="X1792" s="1"/>
      <c r="Y1792" t="s">
        <v>18</v>
      </c>
      <c r="Z1792" t="s">
        <v>18</v>
      </c>
    </row>
    <row r="1793" spans="1:26" hidden="1" x14ac:dyDescent="0.4">
      <c r="A1793">
        <v>18995709368</v>
      </c>
      <c r="B1793" t="s">
        <v>16</v>
      </c>
      <c r="C1793" t="s">
        <v>28</v>
      </c>
      <c r="D1793" s="1">
        <v>33878</v>
      </c>
      <c r="E1793" s="1">
        <v>23636</v>
      </c>
      <c r="F1793" t="s">
        <v>29</v>
      </c>
      <c r="G1793" t="s">
        <v>19</v>
      </c>
      <c r="H1793">
        <v>0</v>
      </c>
      <c r="I1793" t="s">
        <v>35</v>
      </c>
      <c r="J1793" t="s">
        <v>21</v>
      </c>
      <c r="K1793" t="s">
        <v>23</v>
      </c>
      <c r="L1793" t="s">
        <v>22</v>
      </c>
      <c r="M1793">
        <v>3040</v>
      </c>
      <c r="N1793">
        <v>2752</v>
      </c>
      <c r="O1793">
        <v>288</v>
      </c>
      <c r="P1793">
        <v>100</v>
      </c>
      <c r="Q1793" s="1">
        <v>43368</v>
      </c>
      <c r="R1793" t="s">
        <v>22</v>
      </c>
      <c r="S1793">
        <v>60</v>
      </c>
      <c r="T1793">
        <v>37</v>
      </c>
      <c r="U1793" t="b">
        <v>0</v>
      </c>
      <c r="V1793" t="b">
        <v>1</v>
      </c>
      <c r="W1793" t="s">
        <v>18</v>
      </c>
      <c r="X1793" s="1"/>
      <c r="Y1793" t="s">
        <v>18</v>
      </c>
      <c r="Z1793" t="s">
        <v>18</v>
      </c>
    </row>
    <row r="1794" spans="1:26" hidden="1" x14ac:dyDescent="0.4">
      <c r="A1794">
        <v>11402363036</v>
      </c>
      <c r="B1794" t="s">
        <v>16</v>
      </c>
      <c r="C1794" t="s">
        <v>28</v>
      </c>
      <c r="D1794" s="1">
        <v>34568</v>
      </c>
      <c r="E1794" s="1">
        <v>24092</v>
      </c>
      <c r="F1794" t="s">
        <v>29</v>
      </c>
      <c r="G1794" t="s">
        <v>19</v>
      </c>
      <c r="H1794">
        <v>-1</v>
      </c>
      <c r="I1794" t="s">
        <v>71</v>
      </c>
      <c r="J1794" t="s">
        <v>34</v>
      </c>
      <c r="K1794" t="s">
        <v>23</v>
      </c>
      <c r="L1794" t="s">
        <v>22</v>
      </c>
      <c r="M1794">
        <v>2417</v>
      </c>
      <c r="N1794">
        <v>2417</v>
      </c>
      <c r="O1794">
        <v>0</v>
      </c>
      <c r="P1794">
        <v>0</v>
      </c>
      <c r="R1794" t="s">
        <v>22</v>
      </c>
      <c r="S1794">
        <v>54</v>
      </c>
      <c r="T1794">
        <v>13</v>
      </c>
      <c r="U1794" t="b">
        <v>0</v>
      </c>
      <c r="W1794" t="s">
        <v>18</v>
      </c>
      <c r="X1794" s="1"/>
      <c r="Y1794" t="s">
        <v>18</v>
      </c>
      <c r="Z1794" t="s">
        <v>18</v>
      </c>
    </row>
    <row r="1795" spans="1:26" hidden="1" x14ac:dyDescent="0.4">
      <c r="A1795">
        <v>16316683161</v>
      </c>
      <c r="B1795" t="s">
        <v>16</v>
      </c>
      <c r="C1795" t="s">
        <v>24</v>
      </c>
      <c r="D1795" s="1">
        <v>34851</v>
      </c>
      <c r="E1795" s="1">
        <v>21355</v>
      </c>
      <c r="F1795" t="s">
        <v>25</v>
      </c>
      <c r="G1795" t="s">
        <v>19</v>
      </c>
      <c r="H1795">
        <v>1</v>
      </c>
      <c r="I1795" t="s">
        <v>35</v>
      </c>
      <c r="J1795" t="s">
        <v>21</v>
      </c>
      <c r="K1795" t="s">
        <v>23</v>
      </c>
      <c r="L1795" t="s">
        <v>22</v>
      </c>
      <c r="M1795">
        <v>4409</v>
      </c>
      <c r="N1795">
        <v>0</v>
      </c>
      <c r="O1795">
        <v>4409</v>
      </c>
      <c r="P1795">
        <v>100</v>
      </c>
      <c r="Q1795" s="1">
        <v>41123</v>
      </c>
      <c r="R1795" t="s">
        <v>22</v>
      </c>
      <c r="S1795">
        <v>675</v>
      </c>
      <c r="T1795">
        <v>1263</v>
      </c>
      <c r="U1795" t="b">
        <v>0</v>
      </c>
      <c r="V1795" t="b">
        <v>1</v>
      </c>
      <c r="W1795" t="s">
        <v>18</v>
      </c>
      <c r="X1795" s="1"/>
      <c r="Y1795" t="s">
        <v>18</v>
      </c>
      <c r="Z1795" t="s">
        <v>18</v>
      </c>
    </row>
    <row r="1796" spans="1:26" hidden="1" x14ac:dyDescent="0.4">
      <c r="A1796">
        <v>12182063818</v>
      </c>
      <c r="B1796" t="s">
        <v>16</v>
      </c>
      <c r="C1796" t="s">
        <v>24</v>
      </c>
      <c r="D1796" s="1">
        <v>33703</v>
      </c>
      <c r="E1796" s="1">
        <v>20362</v>
      </c>
      <c r="G1796" t="s">
        <v>19</v>
      </c>
      <c r="H1796">
        <v>1</v>
      </c>
      <c r="I1796" t="s">
        <v>408</v>
      </c>
      <c r="J1796" t="s">
        <v>64</v>
      </c>
      <c r="K1796" t="s">
        <v>23</v>
      </c>
      <c r="L1796" t="s">
        <v>22</v>
      </c>
      <c r="M1796">
        <v>8845</v>
      </c>
      <c r="N1796">
        <v>8845</v>
      </c>
      <c r="O1796">
        <v>0</v>
      </c>
      <c r="P1796">
        <v>0</v>
      </c>
      <c r="R1796" t="s">
        <v>22</v>
      </c>
      <c r="S1796">
        <v>810</v>
      </c>
      <c r="T1796">
        <v>356</v>
      </c>
      <c r="U1796" t="b">
        <v>1</v>
      </c>
      <c r="V1796" t="b">
        <v>1</v>
      </c>
      <c r="W1796" t="s">
        <v>18</v>
      </c>
      <c r="X1796" s="1"/>
      <c r="Y1796" t="s">
        <v>18</v>
      </c>
      <c r="Z1796" t="s">
        <v>18</v>
      </c>
    </row>
    <row r="1797" spans="1:26" hidden="1" x14ac:dyDescent="0.4">
      <c r="A1797">
        <v>16984732160</v>
      </c>
      <c r="B1797" t="s">
        <v>16</v>
      </c>
      <c r="C1797" t="s">
        <v>24</v>
      </c>
      <c r="D1797" s="1">
        <v>34416</v>
      </c>
      <c r="E1797" s="1">
        <v>24175</v>
      </c>
      <c r="F1797" t="s">
        <v>29</v>
      </c>
      <c r="G1797" t="s">
        <v>19</v>
      </c>
      <c r="H1797">
        <v>-1</v>
      </c>
      <c r="I1797" t="s">
        <v>89</v>
      </c>
      <c r="J1797" t="s">
        <v>31</v>
      </c>
      <c r="K1797" t="s">
        <v>24</v>
      </c>
      <c r="L1797" t="s">
        <v>22</v>
      </c>
      <c r="M1797">
        <v>21709</v>
      </c>
      <c r="N1797">
        <v>21709</v>
      </c>
      <c r="O1797">
        <v>0</v>
      </c>
      <c r="P1797">
        <v>0</v>
      </c>
      <c r="Q1797" s="1">
        <v>42858</v>
      </c>
      <c r="R1797" t="s">
        <v>22</v>
      </c>
      <c r="S1797">
        <v>664</v>
      </c>
      <c r="T1797">
        <v>1418</v>
      </c>
      <c r="U1797" t="b">
        <v>1</v>
      </c>
      <c r="V1797" t="b">
        <v>1</v>
      </c>
      <c r="W1797" t="s">
        <v>18</v>
      </c>
      <c r="X1797" s="1"/>
      <c r="Y1797" t="s">
        <v>18</v>
      </c>
      <c r="Z1797" t="s">
        <v>18</v>
      </c>
    </row>
    <row r="1798" spans="1:26" hidden="1" x14ac:dyDescent="0.4">
      <c r="A1798">
        <v>16131201769</v>
      </c>
      <c r="B1798" t="s">
        <v>16</v>
      </c>
      <c r="C1798" t="s">
        <v>24</v>
      </c>
      <c r="D1798" s="1">
        <v>36545</v>
      </c>
      <c r="E1798" s="1">
        <v>29673</v>
      </c>
      <c r="G1798" t="s">
        <v>19</v>
      </c>
      <c r="H1798">
        <v>-1</v>
      </c>
      <c r="I1798" t="s">
        <v>47</v>
      </c>
      <c r="J1798" t="s">
        <v>42</v>
      </c>
      <c r="K1798" t="s">
        <v>23</v>
      </c>
      <c r="L1798" t="s">
        <v>22</v>
      </c>
      <c r="M1798">
        <v>11584</v>
      </c>
      <c r="N1798">
        <v>11584</v>
      </c>
      <c r="O1798">
        <v>0</v>
      </c>
      <c r="P1798">
        <v>0</v>
      </c>
      <c r="R1798" t="s">
        <v>22</v>
      </c>
      <c r="S1798">
        <v>1572</v>
      </c>
      <c r="T1798">
        <v>1059</v>
      </c>
      <c r="U1798" t="b">
        <v>1</v>
      </c>
      <c r="V1798" t="b">
        <v>1</v>
      </c>
      <c r="W1798" t="s">
        <v>18</v>
      </c>
      <c r="X1798" s="1"/>
      <c r="Y1798" t="s">
        <v>18</v>
      </c>
      <c r="Z1798" t="s">
        <v>18</v>
      </c>
    </row>
    <row r="1799" spans="1:26" hidden="1" x14ac:dyDescent="0.4">
      <c r="A1799">
        <v>15946702772</v>
      </c>
      <c r="B1799" t="s">
        <v>16</v>
      </c>
      <c r="C1799" t="s">
        <v>17</v>
      </c>
      <c r="D1799" s="1">
        <v>36832</v>
      </c>
      <c r="E1799" s="1">
        <v>30230</v>
      </c>
      <c r="F1799" t="s">
        <v>25</v>
      </c>
      <c r="G1799" t="s">
        <v>19</v>
      </c>
      <c r="H1799">
        <v>2</v>
      </c>
      <c r="I1799" t="s">
        <v>167</v>
      </c>
      <c r="J1799" t="s">
        <v>38</v>
      </c>
      <c r="K1799" t="s">
        <v>16</v>
      </c>
      <c r="L1799" t="s">
        <v>22</v>
      </c>
      <c r="M1799">
        <v>1302</v>
      </c>
      <c r="N1799">
        <v>734</v>
      </c>
      <c r="O1799">
        <v>568</v>
      </c>
      <c r="P1799">
        <v>100</v>
      </c>
      <c r="Q1799" s="1">
        <v>43384</v>
      </c>
      <c r="R1799" t="s">
        <v>22</v>
      </c>
      <c r="S1799">
        <v>346</v>
      </c>
      <c r="T1799">
        <v>201</v>
      </c>
      <c r="U1799" t="b">
        <v>0</v>
      </c>
      <c r="V1799" t="b">
        <v>1</v>
      </c>
      <c r="W1799" t="s">
        <v>18</v>
      </c>
      <c r="X1799" s="1"/>
      <c r="Y1799" t="s">
        <v>18</v>
      </c>
      <c r="Z1799" t="s">
        <v>18</v>
      </c>
    </row>
    <row r="1800" spans="1:26" hidden="1" x14ac:dyDescent="0.4">
      <c r="A1800">
        <v>10562519476</v>
      </c>
      <c r="B1800" t="s">
        <v>16</v>
      </c>
      <c r="C1800" t="s">
        <v>17</v>
      </c>
      <c r="D1800" s="1">
        <v>34167</v>
      </c>
      <c r="E1800" s="1">
        <v>21840</v>
      </c>
      <c r="F1800" t="s">
        <v>25</v>
      </c>
      <c r="G1800" t="s">
        <v>19</v>
      </c>
      <c r="H1800">
        <v>-1</v>
      </c>
      <c r="I1800" t="s">
        <v>37</v>
      </c>
      <c r="J1800" t="s">
        <v>38</v>
      </c>
      <c r="K1800" t="s">
        <v>16</v>
      </c>
      <c r="L1800" t="s">
        <v>22</v>
      </c>
      <c r="M1800">
        <v>3501</v>
      </c>
      <c r="N1800">
        <v>3501</v>
      </c>
      <c r="O1800">
        <v>0</v>
      </c>
      <c r="P1800">
        <v>0</v>
      </c>
      <c r="R1800" t="s">
        <v>22</v>
      </c>
      <c r="S1800">
        <v>448</v>
      </c>
      <c r="T1800">
        <v>153</v>
      </c>
      <c r="U1800" t="b">
        <v>0</v>
      </c>
      <c r="V1800" t="b">
        <v>1</v>
      </c>
      <c r="W1800" t="s">
        <v>18</v>
      </c>
      <c r="X1800" s="1"/>
      <c r="Y1800" t="s">
        <v>18</v>
      </c>
      <c r="Z1800" t="s">
        <v>18</v>
      </c>
    </row>
    <row r="1801" spans="1:26" hidden="1" x14ac:dyDescent="0.4">
      <c r="A1801">
        <v>15708870093</v>
      </c>
      <c r="B1801" t="s">
        <v>16</v>
      </c>
      <c r="C1801" t="s">
        <v>24</v>
      </c>
      <c r="D1801" s="1">
        <v>34605</v>
      </c>
      <c r="E1801" s="1">
        <v>26803</v>
      </c>
      <c r="F1801" t="s">
        <v>25</v>
      </c>
      <c r="G1801" t="s">
        <v>19</v>
      </c>
      <c r="H1801">
        <v>4</v>
      </c>
      <c r="I1801" t="s">
        <v>35</v>
      </c>
      <c r="J1801" t="s">
        <v>21</v>
      </c>
      <c r="K1801" t="s">
        <v>23</v>
      </c>
      <c r="L1801" t="s">
        <v>22</v>
      </c>
      <c r="M1801">
        <v>4674</v>
      </c>
      <c r="N1801">
        <v>4313</v>
      </c>
      <c r="O1801">
        <v>361</v>
      </c>
      <c r="P1801">
        <v>50</v>
      </c>
      <c r="Q1801" s="1">
        <v>43430</v>
      </c>
      <c r="R1801" t="s">
        <v>22</v>
      </c>
      <c r="S1801">
        <v>2033</v>
      </c>
      <c r="T1801">
        <v>876</v>
      </c>
      <c r="U1801" t="b">
        <v>1</v>
      </c>
      <c r="V1801" t="b">
        <v>1</v>
      </c>
      <c r="W1801" t="s">
        <v>18</v>
      </c>
      <c r="X1801" s="1"/>
      <c r="Y1801" t="s">
        <v>18</v>
      </c>
      <c r="Z1801" t="s">
        <v>18</v>
      </c>
    </row>
    <row r="1802" spans="1:26" hidden="1" x14ac:dyDescent="0.4">
      <c r="A1802">
        <v>15717783191</v>
      </c>
      <c r="B1802" t="s">
        <v>16</v>
      </c>
      <c r="C1802" t="s">
        <v>28</v>
      </c>
      <c r="D1802" s="1">
        <v>35710</v>
      </c>
      <c r="E1802" s="1">
        <v>21520</v>
      </c>
      <c r="F1802" t="s">
        <v>25</v>
      </c>
      <c r="G1802" t="s">
        <v>19</v>
      </c>
      <c r="H1802">
        <v>-1</v>
      </c>
      <c r="I1802" t="s">
        <v>39</v>
      </c>
      <c r="J1802" t="s">
        <v>31</v>
      </c>
      <c r="K1802" t="s">
        <v>24</v>
      </c>
      <c r="L1802" t="s">
        <v>22</v>
      </c>
      <c r="M1802">
        <v>55</v>
      </c>
      <c r="N1802">
        <v>48</v>
      </c>
      <c r="O1802">
        <v>7</v>
      </c>
      <c r="P1802">
        <v>100</v>
      </c>
      <c r="Q1802" s="1">
        <v>40974</v>
      </c>
      <c r="R1802" t="s">
        <v>22</v>
      </c>
      <c r="S1802">
        <v>27</v>
      </c>
      <c r="T1802">
        <v>50</v>
      </c>
      <c r="U1802" t="b">
        <v>0</v>
      </c>
      <c r="V1802" t="b">
        <v>1</v>
      </c>
      <c r="W1802" t="s">
        <v>18</v>
      </c>
      <c r="X1802" s="1"/>
      <c r="Y1802" t="s">
        <v>18</v>
      </c>
      <c r="Z1802" t="s">
        <v>18</v>
      </c>
    </row>
    <row r="1803" spans="1:26" hidden="1" x14ac:dyDescent="0.4">
      <c r="A1803">
        <v>12678465426</v>
      </c>
      <c r="B1803" t="s">
        <v>16</v>
      </c>
      <c r="C1803" t="s">
        <v>28</v>
      </c>
      <c r="D1803" s="1">
        <v>36413</v>
      </c>
      <c r="E1803" s="1">
        <v>14070</v>
      </c>
      <c r="G1803" t="s">
        <v>19</v>
      </c>
      <c r="H1803">
        <v>-1</v>
      </c>
      <c r="I1803" t="s">
        <v>409</v>
      </c>
      <c r="J1803" t="s">
        <v>31</v>
      </c>
      <c r="K1803" t="s">
        <v>24</v>
      </c>
      <c r="L1803" t="s">
        <v>22</v>
      </c>
      <c r="M1803">
        <v>145</v>
      </c>
      <c r="N1803">
        <v>2</v>
      </c>
      <c r="O1803">
        <v>143</v>
      </c>
      <c r="P1803">
        <v>100</v>
      </c>
      <c r="Q1803" s="1">
        <v>41033</v>
      </c>
      <c r="R1803" t="s">
        <v>22</v>
      </c>
      <c r="S1803">
        <v>280</v>
      </c>
      <c r="T1803">
        <v>65</v>
      </c>
      <c r="U1803" t="b">
        <v>0</v>
      </c>
      <c r="V1803" t="b">
        <v>1</v>
      </c>
      <c r="W1803" t="s">
        <v>18</v>
      </c>
      <c r="X1803" s="1"/>
      <c r="Y1803" t="s">
        <v>18</v>
      </c>
      <c r="Z1803" t="s">
        <v>18</v>
      </c>
    </row>
    <row r="1804" spans="1:26" hidden="1" x14ac:dyDescent="0.4">
      <c r="A1804">
        <v>12663654092</v>
      </c>
      <c r="B1804" t="s">
        <v>16</v>
      </c>
      <c r="C1804" t="s">
        <v>28</v>
      </c>
      <c r="D1804" s="1">
        <v>37205</v>
      </c>
      <c r="E1804" s="1">
        <v>26597</v>
      </c>
      <c r="F1804" t="s">
        <v>25</v>
      </c>
      <c r="G1804" t="s">
        <v>19</v>
      </c>
      <c r="H1804">
        <v>-1</v>
      </c>
      <c r="I1804" t="s">
        <v>180</v>
      </c>
      <c r="J1804" t="s">
        <v>58</v>
      </c>
      <c r="K1804" t="s">
        <v>16</v>
      </c>
      <c r="L1804" t="s">
        <v>22</v>
      </c>
      <c r="M1804">
        <v>1600</v>
      </c>
      <c r="N1804">
        <v>17</v>
      </c>
      <c r="O1804">
        <v>1583</v>
      </c>
      <c r="P1804">
        <v>100</v>
      </c>
      <c r="Q1804" s="1">
        <v>41911</v>
      </c>
      <c r="R1804" t="s">
        <v>22</v>
      </c>
      <c r="S1804">
        <v>162</v>
      </c>
      <c r="T1804">
        <v>17</v>
      </c>
      <c r="U1804" t="b">
        <v>0</v>
      </c>
      <c r="W1804" t="s">
        <v>18</v>
      </c>
      <c r="X1804" s="1"/>
      <c r="Y1804" t="s">
        <v>18</v>
      </c>
      <c r="Z1804" t="s">
        <v>18</v>
      </c>
    </row>
    <row r="1805" spans="1:26" hidden="1" x14ac:dyDescent="0.4">
      <c r="A1805">
        <v>13754498512</v>
      </c>
      <c r="B1805" t="s">
        <v>16</v>
      </c>
      <c r="C1805" t="s">
        <v>28</v>
      </c>
      <c r="D1805" s="1">
        <v>37212</v>
      </c>
      <c r="E1805" s="1">
        <v>22144</v>
      </c>
      <c r="F1805" t="s">
        <v>25</v>
      </c>
      <c r="G1805" t="s">
        <v>19</v>
      </c>
      <c r="H1805">
        <v>-1</v>
      </c>
      <c r="I1805" t="s">
        <v>410</v>
      </c>
      <c r="J1805" t="s">
        <v>38</v>
      </c>
      <c r="K1805" t="s">
        <v>16</v>
      </c>
      <c r="L1805" t="s">
        <v>22</v>
      </c>
      <c r="M1805">
        <v>1285</v>
      </c>
      <c r="N1805">
        <v>680</v>
      </c>
      <c r="O1805">
        <v>605</v>
      </c>
      <c r="P1805">
        <v>100</v>
      </c>
      <c r="Q1805" s="1">
        <v>42338</v>
      </c>
      <c r="R1805" t="s">
        <v>22</v>
      </c>
      <c r="S1805">
        <v>25</v>
      </c>
      <c r="T1805">
        <v>9</v>
      </c>
      <c r="U1805" t="b">
        <v>0</v>
      </c>
      <c r="V1805" t="b">
        <v>0</v>
      </c>
      <c r="W1805" t="s">
        <v>18</v>
      </c>
      <c r="X1805" s="1"/>
      <c r="Y1805" t="s">
        <v>18</v>
      </c>
      <c r="Z1805" t="s">
        <v>18</v>
      </c>
    </row>
    <row r="1806" spans="1:26" hidden="1" x14ac:dyDescent="0.4">
      <c r="A1806">
        <v>12171090311</v>
      </c>
      <c r="B1806" t="s">
        <v>16</v>
      </c>
      <c r="C1806" t="s">
        <v>24</v>
      </c>
      <c r="D1806" s="1">
        <v>37387</v>
      </c>
      <c r="E1806" s="1">
        <v>27688</v>
      </c>
      <c r="F1806" t="s">
        <v>25</v>
      </c>
      <c r="G1806" t="s">
        <v>19</v>
      </c>
      <c r="H1806">
        <v>-1</v>
      </c>
      <c r="I1806" t="s">
        <v>261</v>
      </c>
      <c r="J1806" t="s">
        <v>31</v>
      </c>
      <c r="K1806" t="s">
        <v>24</v>
      </c>
      <c r="L1806" t="s">
        <v>22</v>
      </c>
      <c r="M1806">
        <v>18099</v>
      </c>
      <c r="N1806">
        <v>18091</v>
      </c>
      <c r="O1806">
        <v>8</v>
      </c>
      <c r="P1806">
        <v>0</v>
      </c>
      <c r="Q1806" s="1">
        <v>42896</v>
      </c>
      <c r="R1806" t="s">
        <v>22</v>
      </c>
      <c r="S1806">
        <v>4558</v>
      </c>
      <c r="T1806">
        <v>1293</v>
      </c>
      <c r="U1806" t="b">
        <v>1</v>
      </c>
      <c r="V1806" t="b">
        <v>1</v>
      </c>
      <c r="W1806" t="s">
        <v>18</v>
      </c>
      <c r="X1806" s="1"/>
      <c r="Y1806" t="s">
        <v>18</v>
      </c>
      <c r="Z1806" t="s">
        <v>18</v>
      </c>
    </row>
    <row r="1807" spans="1:26" hidden="1" x14ac:dyDescent="0.4">
      <c r="A1807">
        <v>15106831399</v>
      </c>
      <c r="B1807" t="s">
        <v>16</v>
      </c>
      <c r="C1807" t="s">
        <v>24</v>
      </c>
      <c r="D1807" s="1">
        <v>37519</v>
      </c>
      <c r="E1807" s="1">
        <v>25146</v>
      </c>
      <c r="F1807" t="s">
        <v>29</v>
      </c>
      <c r="G1807" t="s">
        <v>19</v>
      </c>
      <c r="H1807">
        <v>2</v>
      </c>
      <c r="I1807" t="s">
        <v>66</v>
      </c>
      <c r="J1807" t="s">
        <v>31</v>
      </c>
      <c r="K1807" t="s">
        <v>24</v>
      </c>
      <c r="L1807" t="s">
        <v>22</v>
      </c>
      <c r="M1807">
        <v>37514</v>
      </c>
      <c r="N1807">
        <v>37514</v>
      </c>
      <c r="O1807">
        <v>0</v>
      </c>
      <c r="P1807">
        <v>0</v>
      </c>
      <c r="Q1807" s="1">
        <v>41682</v>
      </c>
      <c r="R1807" t="s">
        <v>22</v>
      </c>
      <c r="S1807">
        <v>3849</v>
      </c>
      <c r="T1807">
        <v>2142</v>
      </c>
      <c r="U1807" t="b">
        <v>0</v>
      </c>
      <c r="V1807" t="b">
        <v>1</v>
      </c>
      <c r="W1807" t="s">
        <v>18</v>
      </c>
      <c r="X1807" s="1"/>
      <c r="Y1807" t="s">
        <v>18</v>
      </c>
      <c r="Z1807" t="s">
        <v>18</v>
      </c>
    </row>
    <row r="1808" spans="1:26" hidden="1" x14ac:dyDescent="0.4">
      <c r="A1808">
        <v>18655553578</v>
      </c>
      <c r="B1808" t="s">
        <v>16</v>
      </c>
      <c r="C1808" t="s">
        <v>28</v>
      </c>
      <c r="D1808" s="1">
        <v>37792</v>
      </c>
      <c r="E1808" s="1">
        <v>23729</v>
      </c>
      <c r="G1808" t="s">
        <v>19</v>
      </c>
      <c r="H1808">
        <v>-1</v>
      </c>
      <c r="I1808" t="s">
        <v>35</v>
      </c>
      <c r="J1808" t="s">
        <v>21</v>
      </c>
      <c r="K1808" t="s">
        <v>23</v>
      </c>
      <c r="L1808" t="s">
        <v>22</v>
      </c>
      <c r="M1808">
        <v>697</v>
      </c>
      <c r="N1808">
        <v>382</v>
      </c>
      <c r="O1808">
        <v>315</v>
      </c>
      <c r="P1808">
        <v>100</v>
      </c>
      <c r="Q1808" s="1">
        <v>42198</v>
      </c>
      <c r="R1808" t="s">
        <v>22</v>
      </c>
      <c r="S1808">
        <v>175</v>
      </c>
      <c r="T1808">
        <v>16</v>
      </c>
      <c r="U1808" t="b">
        <v>0</v>
      </c>
      <c r="V1808" t="b">
        <v>1</v>
      </c>
      <c r="W1808" t="s">
        <v>18</v>
      </c>
      <c r="X1808" s="1"/>
      <c r="Y1808" t="s">
        <v>18</v>
      </c>
      <c r="Z1808" t="s">
        <v>18</v>
      </c>
    </row>
    <row r="1809" spans="1:26" hidden="1" x14ac:dyDescent="0.4">
      <c r="A1809">
        <v>11743254467</v>
      </c>
      <c r="B1809" t="s">
        <v>16</v>
      </c>
      <c r="C1809" t="s">
        <v>28</v>
      </c>
      <c r="D1809" s="1">
        <v>38124</v>
      </c>
      <c r="E1809" s="1">
        <v>26999</v>
      </c>
      <c r="F1809" t="s">
        <v>25</v>
      </c>
      <c r="G1809" t="s">
        <v>19</v>
      </c>
      <c r="H1809">
        <v>4</v>
      </c>
      <c r="I1809" t="s">
        <v>45</v>
      </c>
      <c r="J1809" t="s">
        <v>42</v>
      </c>
      <c r="K1809" t="s">
        <v>23</v>
      </c>
      <c r="L1809" t="s">
        <v>22</v>
      </c>
      <c r="M1809">
        <v>841</v>
      </c>
      <c r="N1809">
        <v>832</v>
      </c>
      <c r="O1809">
        <v>9</v>
      </c>
      <c r="P1809">
        <v>50</v>
      </c>
      <c r="Q1809" s="1">
        <v>43045</v>
      </c>
      <c r="R1809" t="s">
        <v>22</v>
      </c>
      <c r="S1809">
        <v>102</v>
      </c>
      <c r="T1809">
        <v>3</v>
      </c>
      <c r="U1809" t="b">
        <v>0</v>
      </c>
      <c r="V1809" t="b">
        <v>0</v>
      </c>
      <c r="W1809" t="s">
        <v>18</v>
      </c>
      <c r="X1809" s="1"/>
      <c r="Y1809" t="s">
        <v>18</v>
      </c>
      <c r="Z1809" t="s">
        <v>18</v>
      </c>
    </row>
    <row r="1810" spans="1:26" hidden="1" x14ac:dyDescent="0.4">
      <c r="A1810">
        <v>10159478461</v>
      </c>
      <c r="B1810" t="s">
        <v>16</v>
      </c>
      <c r="C1810" t="s">
        <v>28</v>
      </c>
      <c r="D1810" s="1">
        <v>38568</v>
      </c>
      <c r="E1810" s="1">
        <v>29939</v>
      </c>
      <c r="G1810" t="s">
        <v>19</v>
      </c>
      <c r="H1810">
        <v>-1</v>
      </c>
      <c r="I1810" t="s">
        <v>106</v>
      </c>
      <c r="J1810" t="s">
        <v>31</v>
      </c>
      <c r="K1810" t="s">
        <v>24</v>
      </c>
      <c r="L1810" t="s">
        <v>22</v>
      </c>
      <c r="M1810">
        <v>2469</v>
      </c>
      <c r="N1810">
        <v>2469</v>
      </c>
      <c r="O1810">
        <v>0</v>
      </c>
      <c r="P1810">
        <v>0</v>
      </c>
      <c r="R1810" t="s">
        <v>22</v>
      </c>
      <c r="S1810">
        <v>45</v>
      </c>
      <c r="T1810">
        <v>28</v>
      </c>
      <c r="U1810" t="b">
        <v>1</v>
      </c>
      <c r="V1810" t="b">
        <v>1</v>
      </c>
      <c r="W1810" t="s">
        <v>18</v>
      </c>
      <c r="X1810" s="1"/>
      <c r="Y1810" t="s">
        <v>18</v>
      </c>
      <c r="Z1810" t="s">
        <v>18</v>
      </c>
    </row>
    <row r="1811" spans="1:26" hidden="1" x14ac:dyDescent="0.4">
      <c r="A1811">
        <v>10327420775</v>
      </c>
      <c r="B1811" t="s">
        <v>16</v>
      </c>
      <c r="C1811" t="s">
        <v>28</v>
      </c>
      <c r="D1811" s="1">
        <v>38611</v>
      </c>
      <c r="E1811" s="1">
        <v>23752</v>
      </c>
      <c r="F1811" t="s">
        <v>25</v>
      </c>
      <c r="G1811" t="s">
        <v>19</v>
      </c>
      <c r="H1811">
        <v>-1</v>
      </c>
      <c r="I1811" t="s">
        <v>89</v>
      </c>
      <c r="J1811" t="s">
        <v>31</v>
      </c>
      <c r="K1811" t="s">
        <v>24</v>
      </c>
      <c r="L1811" t="s">
        <v>22</v>
      </c>
      <c r="M1811">
        <v>2447</v>
      </c>
      <c r="N1811">
        <v>2447</v>
      </c>
      <c r="O1811">
        <v>0</v>
      </c>
      <c r="P1811">
        <v>0</v>
      </c>
      <c r="R1811" t="s">
        <v>22</v>
      </c>
      <c r="S1811">
        <v>82</v>
      </c>
      <c r="T1811">
        <v>27</v>
      </c>
      <c r="U1811" t="b">
        <v>0</v>
      </c>
      <c r="V1811" t="b">
        <v>0</v>
      </c>
      <c r="W1811" t="s">
        <v>18</v>
      </c>
      <c r="X1811" s="1"/>
      <c r="Y1811" t="s">
        <v>18</v>
      </c>
      <c r="Z1811" t="s">
        <v>18</v>
      </c>
    </row>
    <row r="1812" spans="1:26" hidden="1" x14ac:dyDescent="0.4">
      <c r="A1812">
        <v>11298591056</v>
      </c>
      <c r="B1812" t="s">
        <v>16</v>
      </c>
      <c r="C1812" t="s">
        <v>17</v>
      </c>
      <c r="D1812" s="1">
        <v>37685</v>
      </c>
      <c r="E1812" s="1">
        <v>32074</v>
      </c>
      <c r="F1812" t="s">
        <v>25</v>
      </c>
      <c r="G1812" t="s">
        <v>19</v>
      </c>
      <c r="H1812">
        <v>-1</v>
      </c>
      <c r="I1812" t="s">
        <v>35</v>
      </c>
      <c r="J1812" t="s">
        <v>21</v>
      </c>
      <c r="K1812" t="s">
        <v>23</v>
      </c>
      <c r="L1812" t="s">
        <v>22</v>
      </c>
      <c r="M1812">
        <v>14282</v>
      </c>
      <c r="N1812">
        <v>14282</v>
      </c>
      <c r="O1812">
        <v>0</v>
      </c>
      <c r="P1812">
        <v>0</v>
      </c>
      <c r="Q1812" s="1">
        <v>41375</v>
      </c>
      <c r="R1812" t="s">
        <v>22</v>
      </c>
      <c r="S1812">
        <v>1756</v>
      </c>
      <c r="T1812">
        <v>1126</v>
      </c>
      <c r="U1812" t="b">
        <v>1</v>
      </c>
      <c r="V1812" t="b">
        <v>1</v>
      </c>
      <c r="W1812" t="s">
        <v>18</v>
      </c>
      <c r="X1812" s="1"/>
      <c r="Y1812" t="s">
        <v>18</v>
      </c>
      <c r="Z1812" t="s">
        <v>18</v>
      </c>
    </row>
    <row r="1813" spans="1:26" hidden="1" x14ac:dyDescent="0.4">
      <c r="A1813">
        <v>12240882924</v>
      </c>
      <c r="B1813" t="s">
        <v>16</v>
      </c>
      <c r="C1813" t="s">
        <v>28</v>
      </c>
      <c r="D1813" s="1">
        <v>36485</v>
      </c>
      <c r="E1813" s="1">
        <v>29278</v>
      </c>
      <c r="F1813" t="s">
        <v>25</v>
      </c>
      <c r="G1813" t="s">
        <v>19</v>
      </c>
      <c r="H1813">
        <v>1</v>
      </c>
      <c r="I1813" t="s">
        <v>127</v>
      </c>
      <c r="J1813" t="s">
        <v>31</v>
      </c>
      <c r="K1813" t="s">
        <v>24</v>
      </c>
      <c r="L1813" t="s">
        <v>22</v>
      </c>
      <c r="M1813">
        <v>698</v>
      </c>
      <c r="N1813">
        <v>622</v>
      </c>
      <c r="O1813">
        <v>76</v>
      </c>
      <c r="P1813">
        <v>100</v>
      </c>
      <c r="Q1813" s="1">
        <v>42579</v>
      </c>
      <c r="R1813" t="s">
        <v>22</v>
      </c>
      <c r="S1813">
        <v>63</v>
      </c>
      <c r="T1813">
        <v>33</v>
      </c>
      <c r="U1813" t="b">
        <v>0</v>
      </c>
      <c r="V1813" t="b">
        <v>1</v>
      </c>
      <c r="W1813" t="s">
        <v>18</v>
      </c>
      <c r="X1813" s="1"/>
      <c r="Y1813" t="s">
        <v>18</v>
      </c>
      <c r="Z1813" t="s">
        <v>18</v>
      </c>
    </row>
    <row r="1814" spans="1:26" hidden="1" x14ac:dyDescent="0.4">
      <c r="A1814">
        <v>15084848182</v>
      </c>
      <c r="B1814" t="s">
        <v>16</v>
      </c>
      <c r="C1814" t="s">
        <v>24</v>
      </c>
      <c r="D1814" s="1">
        <v>38684</v>
      </c>
      <c r="E1814" s="1">
        <v>28764</v>
      </c>
      <c r="F1814" t="s">
        <v>29</v>
      </c>
      <c r="G1814" t="s">
        <v>19</v>
      </c>
      <c r="H1814">
        <v>-1</v>
      </c>
      <c r="I1814" t="s">
        <v>141</v>
      </c>
      <c r="J1814" t="s">
        <v>27</v>
      </c>
      <c r="K1814" t="s">
        <v>16</v>
      </c>
      <c r="L1814" t="s">
        <v>22</v>
      </c>
      <c r="M1814">
        <v>14220</v>
      </c>
      <c r="N1814">
        <v>12070</v>
      </c>
      <c r="O1814">
        <v>2150</v>
      </c>
      <c r="P1814">
        <v>0</v>
      </c>
      <c r="Q1814" s="1">
        <v>43635</v>
      </c>
      <c r="R1814" t="s">
        <v>22</v>
      </c>
      <c r="S1814">
        <v>278</v>
      </c>
      <c r="T1814">
        <v>1422</v>
      </c>
      <c r="U1814" t="b">
        <v>1</v>
      </c>
      <c r="V1814" t="b">
        <v>1</v>
      </c>
      <c r="W1814" t="s">
        <v>18</v>
      </c>
      <c r="X1814" s="1"/>
      <c r="Y1814" t="s">
        <v>18</v>
      </c>
      <c r="Z1814" t="s">
        <v>18</v>
      </c>
    </row>
    <row r="1815" spans="1:26" hidden="1" x14ac:dyDescent="0.4">
      <c r="A1815">
        <v>13984773301</v>
      </c>
      <c r="B1815" t="s">
        <v>16</v>
      </c>
      <c r="C1815" t="s">
        <v>28</v>
      </c>
      <c r="D1815" s="1">
        <v>38873</v>
      </c>
      <c r="E1815" s="1">
        <v>32141</v>
      </c>
      <c r="F1815" t="s">
        <v>25</v>
      </c>
      <c r="G1815" t="s">
        <v>19</v>
      </c>
      <c r="H1815">
        <v>-1</v>
      </c>
      <c r="I1815" t="s">
        <v>66</v>
      </c>
      <c r="J1815" t="s">
        <v>31</v>
      </c>
      <c r="K1815" t="s">
        <v>24</v>
      </c>
      <c r="L1815" t="s">
        <v>22</v>
      </c>
      <c r="M1815">
        <v>294</v>
      </c>
      <c r="N1815">
        <v>294</v>
      </c>
      <c r="O1815">
        <v>0</v>
      </c>
      <c r="P1815">
        <v>0</v>
      </c>
      <c r="R1815" t="s">
        <v>22</v>
      </c>
      <c r="S1815">
        <v>17</v>
      </c>
      <c r="T1815">
        <v>2</v>
      </c>
      <c r="U1815" t="b">
        <v>0</v>
      </c>
      <c r="V1815" t="b">
        <v>1</v>
      </c>
      <c r="W1815" t="s">
        <v>18</v>
      </c>
      <c r="X1815" s="1"/>
      <c r="Y1815" t="s">
        <v>18</v>
      </c>
      <c r="Z1815" t="s">
        <v>18</v>
      </c>
    </row>
    <row r="1816" spans="1:26" hidden="1" x14ac:dyDescent="0.4">
      <c r="A1816">
        <v>16328899453</v>
      </c>
      <c r="B1816" t="s">
        <v>16</v>
      </c>
      <c r="C1816" t="s">
        <v>28</v>
      </c>
      <c r="D1816" s="1">
        <v>39294</v>
      </c>
      <c r="E1816" s="1">
        <v>30915</v>
      </c>
      <c r="G1816" t="s">
        <v>19</v>
      </c>
      <c r="H1816">
        <v>2</v>
      </c>
      <c r="I1816" t="s">
        <v>20</v>
      </c>
      <c r="J1816" t="s">
        <v>21</v>
      </c>
      <c r="K1816" t="s">
        <v>23</v>
      </c>
      <c r="L1816" t="s">
        <v>22</v>
      </c>
      <c r="M1816">
        <v>122</v>
      </c>
      <c r="N1816">
        <v>122</v>
      </c>
      <c r="O1816">
        <v>0</v>
      </c>
      <c r="P1816">
        <v>0</v>
      </c>
      <c r="R1816" t="s">
        <v>22</v>
      </c>
      <c r="S1816">
        <v>13</v>
      </c>
      <c r="T1816">
        <v>5</v>
      </c>
      <c r="U1816" t="b">
        <v>0</v>
      </c>
      <c r="V1816" t="b">
        <v>1</v>
      </c>
      <c r="W1816" t="s">
        <v>18</v>
      </c>
      <c r="X1816" s="1"/>
      <c r="Y1816" t="s">
        <v>18</v>
      </c>
      <c r="Z1816" t="s">
        <v>18</v>
      </c>
    </row>
    <row r="1817" spans="1:26" hidden="1" x14ac:dyDescent="0.4">
      <c r="A1817">
        <v>13709151831</v>
      </c>
      <c r="B1817" t="s">
        <v>16</v>
      </c>
      <c r="C1817" t="s">
        <v>24</v>
      </c>
      <c r="D1817" s="1">
        <v>39583</v>
      </c>
      <c r="E1817" s="1">
        <v>28168</v>
      </c>
      <c r="G1817" t="s">
        <v>19</v>
      </c>
      <c r="H1817">
        <v>3</v>
      </c>
      <c r="I1817" t="s">
        <v>125</v>
      </c>
      <c r="J1817" t="s">
        <v>31</v>
      </c>
      <c r="K1817" t="s">
        <v>24</v>
      </c>
      <c r="L1817" t="s">
        <v>22</v>
      </c>
      <c r="M1817">
        <v>6285</v>
      </c>
      <c r="N1817">
        <v>6285</v>
      </c>
      <c r="O1817">
        <v>0</v>
      </c>
      <c r="P1817">
        <v>0</v>
      </c>
      <c r="Q1817" s="1">
        <v>41564</v>
      </c>
      <c r="R1817" t="s">
        <v>22</v>
      </c>
      <c r="S1817">
        <v>3097</v>
      </c>
      <c r="T1817">
        <v>393</v>
      </c>
      <c r="U1817" t="b">
        <v>0</v>
      </c>
      <c r="V1817" t="b">
        <v>1</v>
      </c>
      <c r="W1817" t="s">
        <v>18</v>
      </c>
      <c r="X1817" s="1"/>
      <c r="Y1817" t="s">
        <v>18</v>
      </c>
      <c r="Z1817" t="s">
        <v>18</v>
      </c>
    </row>
    <row r="1818" spans="1:26" hidden="1" x14ac:dyDescent="0.4">
      <c r="A1818">
        <v>10905921083</v>
      </c>
      <c r="B1818" t="s">
        <v>16</v>
      </c>
      <c r="C1818" t="s">
        <v>28</v>
      </c>
      <c r="D1818" s="1">
        <v>39677</v>
      </c>
      <c r="E1818" s="1">
        <v>32146</v>
      </c>
      <c r="G1818" t="s">
        <v>19</v>
      </c>
      <c r="H1818">
        <v>1</v>
      </c>
      <c r="I1818" t="s">
        <v>20</v>
      </c>
      <c r="J1818" t="s">
        <v>21</v>
      </c>
      <c r="K1818" t="s">
        <v>23</v>
      </c>
      <c r="L1818" t="s">
        <v>22</v>
      </c>
      <c r="M1818">
        <v>554</v>
      </c>
      <c r="N1818">
        <v>512</v>
      </c>
      <c r="O1818">
        <v>42</v>
      </c>
      <c r="P1818">
        <v>0</v>
      </c>
      <c r="Q1818" s="1">
        <v>41625</v>
      </c>
      <c r="R1818" t="s">
        <v>22</v>
      </c>
      <c r="S1818">
        <v>2</v>
      </c>
      <c r="T1818">
        <v>2</v>
      </c>
      <c r="U1818" t="b">
        <v>0</v>
      </c>
      <c r="W1818" t="s">
        <v>18</v>
      </c>
      <c r="X1818" s="1"/>
      <c r="Y1818" t="s">
        <v>18</v>
      </c>
      <c r="Z1818" t="s">
        <v>18</v>
      </c>
    </row>
    <row r="1819" spans="1:26" hidden="1" x14ac:dyDescent="0.4">
      <c r="A1819">
        <v>18600381459</v>
      </c>
      <c r="B1819" t="s">
        <v>16</v>
      </c>
      <c r="C1819" t="s">
        <v>17</v>
      </c>
      <c r="D1819" s="1">
        <v>40508</v>
      </c>
      <c r="E1819" s="1">
        <v>33185</v>
      </c>
      <c r="F1819" t="s">
        <v>29</v>
      </c>
      <c r="G1819" t="s">
        <v>19</v>
      </c>
      <c r="H1819">
        <v>-1</v>
      </c>
      <c r="I1819" t="s">
        <v>187</v>
      </c>
      <c r="J1819" t="s">
        <v>42</v>
      </c>
      <c r="K1819" t="s">
        <v>23</v>
      </c>
      <c r="L1819" t="s">
        <v>22</v>
      </c>
      <c r="M1819">
        <v>469</v>
      </c>
      <c r="N1819">
        <v>469</v>
      </c>
      <c r="O1819">
        <v>0</v>
      </c>
      <c r="P1819">
        <v>0</v>
      </c>
      <c r="R1819" t="s">
        <v>22</v>
      </c>
      <c r="S1819">
        <v>227</v>
      </c>
      <c r="T1819">
        <v>5</v>
      </c>
      <c r="U1819" t="b">
        <v>0</v>
      </c>
      <c r="V1819" t="b">
        <v>0</v>
      </c>
      <c r="W1819" t="s">
        <v>18</v>
      </c>
      <c r="X1819" s="1"/>
      <c r="Y1819" t="s">
        <v>18</v>
      </c>
      <c r="Z1819" t="s">
        <v>18</v>
      </c>
    </row>
    <row r="1820" spans="1:26" hidden="1" x14ac:dyDescent="0.4">
      <c r="A1820">
        <v>18600381459</v>
      </c>
      <c r="B1820" t="s">
        <v>16</v>
      </c>
      <c r="C1820" t="s">
        <v>24</v>
      </c>
      <c r="D1820" s="1">
        <v>34517</v>
      </c>
      <c r="E1820" s="1">
        <v>26978</v>
      </c>
      <c r="F1820" t="s">
        <v>25</v>
      </c>
      <c r="G1820" t="s">
        <v>19</v>
      </c>
      <c r="H1820">
        <v>-1</v>
      </c>
      <c r="I1820" t="s">
        <v>102</v>
      </c>
      <c r="J1820" t="s">
        <v>31</v>
      </c>
      <c r="K1820" t="s">
        <v>24</v>
      </c>
      <c r="L1820" t="s">
        <v>22</v>
      </c>
      <c r="M1820">
        <v>9968</v>
      </c>
      <c r="N1820">
        <v>9951</v>
      </c>
      <c r="O1820">
        <v>17</v>
      </c>
      <c r="P1820">
        <v>0</v>
      </c>
      <c r="Q1820" s="1">
        <v>43176</v>
      </c>
      <c r="R1820" t="s">
        <v>22</v>
      </c>
      <c r="S1820">
        <v>4163</v>
      </c>
      <c r="T1820">
        <v>1178</v>
      </c>
      <c r="U1820" t="b">
        <v>1</v>
      </c>
      <c r="V1820" t="b">
        <v>1</v>
      </c>
      <c r="W1820" t="s">
        <v>18</v>
      </c>
      <c r="X1820" s="1"/>
      <c r="Y1820" t="s">
        <v>18</v>
      </c>
      <c r="Z1820" t="s">
        <v>18</v>
      </c>
    </row>
    <row r="1821" spans="1:26" hidden="1" x14ac:dyDescent="0.4">
      <c r="A1821">
        <v>18600381459</v>
      </c>
      <c r="B1821" t="s">
        <v>16</v>
      </c>
      <c r="C1821" t="s">
        <v>17</v>
      </c>
      <c r="D1821" s="1">
        <v>35363</v>
      </c>
      <c r="E1821" s="1">
        <v>15523</v>
      </c>
      <c r="F1821" t="s">
        <v>29</v>
      </c>
      <c r="G1821" t="s">
        <v>19</v>
      </c>
      <c r="H1821">
        <v>2</v>
      </c>
      <c r="I1821" t="s">
        <v>53</v>
      </c>
      <c r="J1821" t="s">
        <v>31</v>
      </c>
      <c r="K1821" t="s">
        <v>24</v>
      </c>
      <c r="L1821" t="s">
        <v>22</v>
      </c>
      <c r="M1821">
        <v>8664</v>
      </c>
      <c r="N1821">
        <v>8664</v>
      </c>
      <c r="O1821">
        <v>0</v>
      </c>
      <c r="P1821">
        <v>0</v>
      </c>
      <c r="R1821" t="s">
        <v>22</v>
      </c>
      <c r="S1821">
        <v>1304</v>
      </c>
      <c r="T1821">
        <v>130</v>
      </c>
      <c r="U1821" t="b">
        <v>1</v>
      </c>
      <c r="V1821" t="b">
        <v>1</v>
      </c>
      <c r="W1821" t="s">
        <v>18</v>
      </c>
      <c r="X1821" s="1"/>
      <c r="Y1821" t="s">
        <v>18</v>
      </c>
      <c r="Z1821" t="s">
        <v>18</v>
      </c>
    </row>
    <row r="1822" spans="1:26" hidden="1" x14ac:dyDescent="0.4">
      <c r="A1822">
        <v>14594767730</v>
      </c>
      <c r="B1822" t="s">
        <v>16</v>
      </c>
      <c r="C1822" t="s">
        <v>28</v>
      </c>
      <c r="D1822" s="1">
        <v>35622</v>
      </c>
      <c r="E1822" s="1">
        <v>30485</v>
      </c>
      <c r="F1822" t="s">
        <v>29</v>
      </c>
      <c r="G1822" t="s">
        <v>19</v>
      </c>
      <c r="H1822">
        <v>-1</v>
      </c>
      <c r="I1822" t="s">
        <v>66</v>
      </c>
      <c r="J1822" t="s">
        <v>31</v>
      </c>
      <c r="K1822" t="s">
        <v>24</v>
      </c>
      <c r="L1822" t="s">
        <v>18</v>
      </c>
      <c r="M1822">
        <v>3790</v>
      </c>
      <c r="N1822">
        <v>3790</v>
      </c>
      <c r="O1822">
        <v>0</v>
      </c>
      <c r="P1822">
        <v>0</v>
      </c>
      <c r="R1822" t="s">
        <v>22</v>
      </c>
      <c r="S1822">
        <v>10</v>
      </c>
      <c r="T1822">
        <v>18</v>
      </c>
      <c r="U1822" t="b">
        <v>0</v>
      </c>
      <c r="V1822" t="b">
        <v>0</v>
      </c>
      <c r="W1822" t="s">
        <v>18</v>
      </c>
      <c r="X1822" s="1"/>
      <c r="Y1822" t="s">
        <v>18</v>
      </c>
      <c r="Z1822" t="s">
        <v>18</v>
      </c>
    </row>
    <row r="1823" spans="1:26" hidden="1" x14ac:dyDescent="0.4">
      <c r="A1823">
        <v>17797724953</v>
      </c>
      <c r="B1823" t="s">
        <v>16</v>
      </c>
      <c r="C1823" t="s">
        <v>17</v>
      </c>
      <c r="D1823" s="1">
        <v>35921</v>
      </c>
      <c r="E1823" s="1">
        <v>21247</v>
      </c>
      <c r="G1823" t="s">
        <v>19</v>
      </c>
      <c r="H1823">
        <v>-1</v>
      </c>
      <c r="I1823" t="s">
        <v>105</v>
      </c>
      <c r="J1823" t="s">
        <v>31</v>
      </c>
      <c r="K1823" t="s">
        <v>24</v>
      </c>
      <c r="L1823" t="s">
        <v>22</v>
      </c>
      <c r="M1823">
        <v>274</v>
      </c>
      <c r="N1823">
        <v>54</v>
      </c>
      <c r="O1823">
        <v>220</v>
      </c>
      <c r="P1823">
        <v>100</v>
      </c>
      <c r="Q1823" s="1">
        <v>42494</v>
      </c>
      <c r="R1823" t="s">
        <v>22</v>
      </c>
      <c r="S1823">
        <v>445</v>
      </c>
      <c r="T1823">
        <v>160</v>
      </c>
      <c r="U1823" t="b">
        <v>0</v>
      </c>
      <c r="V1823" t="b">
        <v>1</v>
      </c>
      <c r="W1823" t="s">
        <v>18</v>
      </c>
      <c r="X1823" s="1"/>
      <c r="Y1823" t="s">
        <v>18</v>
      </c>
      <c r="Z1823" t="s">
        <v>18</v>
      </c>
    </row>
    <row r="1824" spans="1:26" hidden="1" x14ac:dyDescent="0.4">
      <c r="A1824">
        <v>11416715167</v>
      </c>
      <c r="B1824" t="s">
        <v>16</v>
      </c>
      <c r="C1824" t="s">
        <v>28</v>
      </c>
      <c r="D1824" s="1">
        <v>36420</v>
      </c>
      <c r="E1824" s="1">
        <v>21518</v>
      </c>
      <c r="G1824" t="s">
        <v>19</v>
      </c>
      <c r="H1824">
        <v>-1</v>
      </c>
      <c r="I1824" t="s">
        <v>75</v>
      </c>
      <c r="J1824" t="s">
        <v>31</v>
      </c>
      <c r="K1824" t="s">
        <v>24</v>
      </c>
      <c r="L1824" t="s">
        <v>22</v>
      </c>
      <c r="M1824">
        <v>6226</v>
      </c>
      <c r="N1824">
        <v>6226</v>
      </c>
      <c r="O1824">
        <v>0</v>
      </c>
      <c r="P1824">
        <v>0</v>
      </c>
      <c r="R1824" t="s">
        <v>22</v>
      </c>
      <c r="S1824">
        <v>119</v>
      </c>
      <c r="T1824">
        <v>42</v>
      </c>
      <c r="U1824" t="b">
        <v>1</v>
      </c>
      <c r="V1824" t="b">
        <v>1</v>
      </c>
      <c r="W1824" t="s">
        <v>18</v>
      </c>
      <c r="X1824" s="1"/>
      <c r="Y1824" t="s">
        <v>18</v>
      </c>
      <c r="Z1824" t="s">
        <v>18</v>
      </c>
    </row>
    <row r="1825" spans="1:26" hidden="1" x14ac:dyDescent="0.4">
      <c r="A1825">
        <v>12897255307</v>
      </c>
      <c r="B1825" t="s">
        <v>16</v>
      </c>
      <c r="C1825" t="s">
        <v>28</v>
      </c>
      <c r="D1825" s="1">
        <v>37375</v>
      </c>
      <c r="E1825" s="1">
        <v>30228</v>
      </c>
      <c r="F1825" t="s">
        <v>25</v>
      </c>
      <c r="G1825" t="s">
        <v>19</v>
      </c>
      <c r="H1825">
        <v>-1</v>
      </c>
      <c r="I1825" t="s">
        <v>411</v>
      </c>
      <c r="J1825" t="s">
        <v>31</v>
      </c>
      <c r="K1825" t="s">
        <v>24</v>
      </c>
      <c r="L1825" t="s">
        <v>22</v>
      </c>
      <c r="M1825">
        <v>527</v>
      </c>
      <c r="N1825">
        <v>404</v>
      </c>
      <c r="O1825">
        <v>123</v>
      </c>
      <c r="P1825">
        <v>100</v>
      </c>
      <c r="Q1825" s="1">
        <v>41113</v>
      </c>
      <c r="R1825" t="s">
        <v>22</v>
      </c>
      <c r="S1825">
        <v>138</v>
      </c>
      <c r="T1825">
        <v>69</v>
      </c>
      <c r="U1825" t="b">
        <v>0</v>
      </c>
      <c r="V1825" t="b">
        <v>1</v>
      </c>
      <c r="W1825" t="s">
        <v>18</v>
      </c>
      <c r="X1825" s="1"/>
      <c r="Y1825" t="s">
        <v>18</v>
      </c>
      <c r="Z1825" t="s">
        <v>18</v>
      </c>
    </row>
    <row r="1826" spans="1:26" hidden="1" x14ac:dyDescent="0.4">
      <c r="A1826">
        <v>13230109274</v>
      </c>
      <c r="B1826" t="s">
        <v>16</v>
      </c>
      <c r="C1826" t="s">
        <v>28</v>
      </c>
      <c r="D1826" s="1">
        <v>38413</v>
      </c>
      <c r="E1826" s="1">
        <v>27539</v>
      </c>
      <c r="F1826" t="s">
        <v>29</v>
      </c>
      <c r="G1826" t="s">
        <v>19</v>
      </c>
      <c r="H1826">
        <v>-1</v>
      </c>
      <c r="I1826" t="s">
        <v>105</v>
      </c>
      <c r="J1826" t="s">
        <v>31</v>
      </c>
      <c r="K1826" t="s">
        <v>24</v>
      </c>
      <c r="L1826" t="s">
        <v>22</v>
      </c>
      <c r="M1826">
        <v>571</v>
      </c>
      <c r="N1826">
        <v>39</v>
      </c>
      <c r="O1826">
        <v>532</v>
      </c>
      <c r="P1826">
        <v>100</v>
      </c>
      <c r="Q1826" s="1">
        <v>41914</v>
      </c>
      <c r="R1826" t="s">
        <v>22</v>
      </c>
      <c r="S1826">
        <v>13</v>
      </c>
      <c r="T1826">
        <v>28</v>
      </c>
      <c r="U1826" t="b">
        <v>0</v>
      </c>
      <c r="V1826" t="b">
        <v>1</v>
      </c>
      <c r="W1826" t="s">
        <v>18</v>
      </c>
      <c r="X1826" s="1"/>
      <c r="Y1826" t="s">
        <v>18</v>
      </c>
      <c r="Z1826" t="s">
        <v>18</v>
      </c>
    </row>
    <row r="1827" spans="1:26" hidden="1" x14ac:dyDescent="0.4">
      <c r="A1827">
        <v>11933147000</v>
      </c>
      <c r="B1827" t="s">
        <v>16</v>
      </c>
      <c r="C1827" t="s">
        <v>24</v>
      </c>
      <c r="D1827" s="1">
        <v>40705</v>
      </c>
      <c r="E1827" s="1">
        <v>28327</v>
      </c>
      <c r="F1827" t="s">
        <v>29</v>
      </c>
      <c r="G1827" t="s">
        <v>19</v>
      </c>
      <c r="H1827">
        <v>-1</v>
      </c>
      <c r="I1827" t="s">
        <v>412</v>
      </c>
      <c r="J1827" t="s">
        <v>58</v>
      </c>
      <c r="K1827" t="s">
        <v>16</v>
      </c>
      <c r="L1827" t="s">
        <v>22</v>
      </c>
      <c r="M1827">
        <v>10021</v>
      </c>
      <c r="N1827">
        <v>10021</v>
      </c>
      <c r="O1827">
        <v>0</v>
      </c>
      <c r="P1827">
        <v>0</v>
      </c>
      <c r="R1827" t="s">
        <v>22</v>
      </c>
      <c r="S1827">
        <v>885</v>
      </c>
      <c r="T1827">
        <v>88</v>
      </c>
      <c r="U1827" t="b">
        <v>1</v>
      </c>
      <c r="W1827" t="s">
        <v>18</v>
      </c>
      <c r="X1827" s="1"/>
      <c r="Y1827" t="s">
        <v>18</v>
      </c>
      <c r="Z1827" t="s">
        <v>18</v>
      </c>
    </row>
    <row r="1828" spans="1:26" hidden="1" x14ac:dyDescent="0.4">
      <c r="A1828">
        <v>13000263497</v>
      </c>
      <c r="B1828" t="s">
        <v>16</v>
      </c>
      <c r="C1828" t="s">
        <v>28</v>
      </c>
      <c r="D1828" s="1">
        <v>40770</v>
      </c>
      <c r="E1828" s="1">
        <v>32258</v>
      </c>
      <c r="F1828" t="s">
        <v>29</v>
      </c>
      <c r="G1828" t="s">
        <v>19</v>
      </c>
      <c r="H1828">
        <v>-1</v>
      </c>
      <c r="I1828" t="s">
        <v>169</v>
      </c>
      <c r="J1828" t="s">
        <v>49</v>
      </c>
      <c r="K1828" t="s">
        <v>50</v>
      </c>
      <c r="L1828" t="s">
        <v>22</v>
      </c>
      <c r="M1828">
        <v>1392</v>
      </c>
      <c r="N1828">
        <v>1392</v>
      </c>
      <c r="O1828">
        <v>0</v>
      </c>
      <c r="P1828">
        <v>0</v>
      </c>
      <c r="R1828" t="s">
        <v>22</v>
      </c>
      <c r="S1828">
        <v>143</v>
      </c>
      <c r="T1828">
        <v>21</v>
      </c>
      <c r="U1828" t="b">
        <v>0</v>
      </c>
      <c r="V1828" t="b">
        <v>1</v>
      </c>
      <c r="W1828" t="s">
        <v>18</v>
      </c>
      <c r="X1828" s="1"/>
      <c r="Y1828" t="s">
        <v>18</v>
      </c>
      <c r="Z1828" t="s">
        <v>18</v>
      </c>
    </row>
    <row r="1829" spans="1:26" hidden="1" x14ac:dyDescent="0.4">
      <c r="A1829">
        <v>18304706583</v>
      </c>
      <c r="B1829" t="s">
        <v>16</v>
      </c>
      <c r="C1829" t="s">
        <v>17</v>
      </c>
      <c r="D1829" s="1">
        <v>40881</v>
      </c>
      <c r="E1829" s="1">
        <v>32049</v>
      </c>
      <c r="F1829" t="s">
        <v>25</v>
      </c>
      <c r="G1829" t="s">
        <v>19</v>
      </c>
      <c r="H1829">
        <v>-1</v>
      </c>
      <c r="I1829" t="s">
        <v>39</v>
      </c>
      <c r="J1829" t="s">
        <v>31</v>
      </c>
      <c r="K1829" t="s">
        <v>24</v>
      </c>
      <c r="L1829" t="s">
        <v>22</v>
      </c>
      <c r="M1829">
        <v>7479</v>
      </c>
      <c r="N1829">
        <v>7479</v>
      </c>
      <c r="O1829">
        <v>0</v>
      </c>
      <c r="P1829">
        <v>0</v>
      </c>
      <c r="R1829" t="s">
        <v>22</v>
      </c>
      <c r="S1829">
        <v>728</v>
      </c>
      <c r="T1829">
        <v>245</v>
      </c>
      <c r="U1829" t="b">
        <v>1</v>
      </c>
      <c r="V1829" t="b">
        <v>0</v>
      </c>
      <c r="W1829" t="s">
        <v>18</v>
      </c>
      <c r="X1829" s="1"/>
      <c r="Y1829" t="s">
        <v>18</v>
      </c>
      <c r="Z1829" t="s">
        <v>18</v>
      </c>
    </row>
    <row r="1830" spans="1:26" hidden="1" x14ac:dyDescent="0.4">
      <c r="A1830">
        <v>16459699221</v>
      </c>
      <c r="B1830" t="s">
        <v>16</v>
      </c>
      <c r="C1830" t="s">
        <v>28</v>
      </c>
      <c r="D1830" s="1">
        <v>41592</v>
      </c>
      <c r="E1830" s="1">
        <v>29290</v>
      </c>
      <c r="F1830" t="s">
        <v>25</v>
      </c>
      <c r="G1830" t="s">
        <v>19</v>
      </c>
      <c r="H1830">
        <v>0</v>
      </c>
      <c r="I1830" t="s">
        <v>88</v>
      </c>
      <c r="J1830" t="s">
        <v>31</v>
      </c>
      <c r="K1830" t="s">
        <v>24</v>
      </c>
      <c r="L1830" t="s">
        <v>22</v>
      </c>
      <c r="M1830">
        <v>121</v>
      </c>
      <c r="N1830">
        <v>17</v>
      </c>
      <c r="O1830">
        <v>104</v>
      </c>
      <c r="P1830">
        <v>100</v>
      </c>
      <c r="Q1830" s="1">
        <v>42704</v>
      </c>
      <c r="R1830" t="s">
        <v>22</v>
      </c>
      <c r="S1830">
        <v>12</v>
      </c>
      <c r="T1830">
        <v>1</v>
      </c>
      <c r="U1830" t="b">
        <v>0</v>
      </c>
      <c r="V1830" t="b">
        <v>0</v>
      </c>
      <c r="W1830" t="s">
        <v>18</v>
      </c>
      <c r="X1830" s="1"/>
      <c r="Y1830" t="s">
        <v>18</v>
      </c>
      <c r="Z1830" t="s">
        <v>18</v>
      </c>
    </row>
    <row r="1831" spans="1:26" hidden="1" x14ac:dyDescent="0.4">
      <c r="A1831">
        <v>17204750768</v>
      </c>
      <c r="B1831" t="s">
        <v>16</v>
      </c>
      <c r="C1831" t="s">
        <v>28</v>
      </c>
      <c r="D1831" s="1">
        <v>41817</v>
      </c>
      <c r="E1831" s="1">
        <v>34865</v>
      </c>
      <c r="F1831" t="s">
        <v>25</v>
      </c>
      <c r="G1831" t="s">
        <v>19</v>
      </c>
      <c r="H1831">
        <v>0</v>
      </c>
      <c r="I1831" t="s">
        <v>413</v>
      </c>
      <c r="J1831" t="s">
        <v>38</v>
      </c>
      <c r="K1831" t="s">
        <v>16</v>
      </c>
      <c r="L1831" t="s">
        <v>22</v>
      </c>
      <c r="M1831">
        <v>97</v>
      </c>
      <c r="N1831">
        <v>0</v>
      </c>
      <c r="O1831">
        <v>97</v>
      </c>
      <c r="P1831">
        <v>100</v>
      </c>
      <c r="Q1831" s="1">
        <v>42848</v>
      </c>
      <c r="R1831" t="s">
        <v>22</v>
      </c>
      <c r="S1831">
        <v>129</v>
      </c>
      <c r="T1831">
        <v>26</v>
      </c>
      <c r="U1831" t="b">
        <v>0</v>
      </c>
      <c r="V1831" t="b">
        <v>0</v>
      </c>
      <c r="W1831" t="s">
        <v>18</v>
      </c>
      <c r="X1831" s="1"/>
      <c r="Y1831" t="s">
        <v>18</v>
      </c>
      <c r="Z1831" t="s">
        <v>18</v>
      </c>
    </row>
    <row r="1832" spans="1:26" hidden="1" x14ac:dyDescent="0.4">
      <c r="A1832">
        <v>14205184294</v>
      </c>
      <c r="B1832" t="s">
        <v>16</v>
      </c>
      <c r="C1832" t="s">
        <v>17</v>
      </c>
      <c r="D1832" s="1">
        <v>41881</v>
      </c>
      <c r="E1832" s="1">
        <v>32345</v>
      </c>
      <c r="F1832" t="s">
        <v>29</v>
      </c>
      <c r="G1832" t="s">
        <v>19</v>
      </c>
      <c r="H1832">
        <v>-1</v>
      </c>
      <c r="I1832" t="s">
        <v>35</v>
      </c>
      <c r="J1832" t="s">
        <v>21</v>
      </c>
      <c r="K1832" t="s">
        <v>23</v>
      </c>
      <c r="L1832" t="s">
        <v>22</v>
      </c>
      <c r="M1832">
        <v>3046</v>
      </c>
      <c r="N1832">
        <v>2</v>
      </c>
      <c r="O1832">
        <v>3044</v>
      </c>
      <c r="P1832">
        <v>100</v>
      </c>
      <c r="Q1832" s="1">
        <v>41900</v>
      </c>
      <c r="R1832" t="s">
        <v>22</v>
      </c>
      <c r="S1832">
        <v>61</v>
      </c>
      <c r="T1832">
        <v>8</v>
      </c>
      <c r="U1832" t="b">
        <v>1</v>
      </c>
      <c r="V1832" t="b">
        <v>1</v>
      </c>
      <c r="W1832" t="s">
        <v>18</v>
      </c>
      <c r="X1832" s="1"/>
      <c r="Y1832" t="s">
        <v>18</v>
      </c>
      <c r="Z1832" t="s">
        <v>18</v>
      </c>
    </row>
    <row r="1833" spans="1:26" hidden="1" x14ac:dyDescent="0.4">
      <c r="A1833">
        <v>14747152425</v>
      </c>
      <c r="B1833" t="s">
        <v>16</v>
      </c>
      <c r="C1833" t="s">
        <v>28</v>
      </c>
      <c r="D1833" s="1">
        <v>41920</v>
      </c>
      <c r="E1833" s="1">
        <v>32920</v>
      </c>
      <c r="F1833" t="s">
        <v>25</v>
      </c>
      <c r="G1833" t="s">
        <v>19</v>
      </c>
      <c r="H1833">
        <v>-1</v>
      </c>
      <c r="I1833" t="s">
        <v>20</v>
      </c>
      <c r="J1833" t="s">
        <v>21</v>
      </c>
      <c r="K1833" t="s">
        <v>23</v>
      </c>
      <c r="L1833" t="s">
        <v>22</v>
      </c>
      <c r="M1833">
        <v>1895</v>
      </c>
      <c r="N1833">
        <v>1800</v>
      </c>
      <c r="O1833">
        <v>95</v>
      </c>
      <c r="P1833">
        <v>0</v>
      </c>
      <c r="Q1833" s="1">
        <v>41920</v>
      </c>
      <c r="R1833" t="s">
        <v>22</v>
      </c>
      <c r="S1833">
        <v>178</v>
      </c>
      <c r="T1833">
        <v>39</v>
      </c>
      <c r="U1833" t="b">
        <v>0</v>
      </c>
      <c r="V1833" t="b">
        <v>0</v>
      </c>
      <c r="W1833" t="s">
        <v>18</v>
      </c>
      <c r="X1833" s="1"/>
      <c r="Y1833" t="s">
        <v>18</v>
      </c>
      <c r="Z1833" t="s">
        <v>18</v>
      </c>
    </row>
    <row r="1834" spans="1:26" hidden="1" x14ac:dyDescent="0.4">
      <c r="A1834">
        <v>16633667663</v>
      </c>
      <c r="B1834" t="s">
        <v>16</v>
      </c>
      <c r="C1834" t="s">
        <v>28</v>
      </c>
      <c r="D1834" s="1">
        <v>42365</v>
      </c>
      <c r="E1834" s="1">
        <v>27283</v>
      </c>
      <c r="F1834" t="s">
        <v>25</v>
      </c>
      <c r="G1834" t="s">
        <v>19</v>
      </c>
      <c r="H1834">
        <v>-1</v>
      </c>
      <c r="I1834" t="s">
        <v>158</v>
      </c>
      <c r="J1834" t="s">
        <v>31</v>
      </c>
      <c r="K1834" t="s">
        <v>24</v>
      </c>
      <c r="L1834" t="s">
        <v>22</v>
      </c>
      <c r="M1834">
        <v>987</v>
      </c>
      <c r="N1834">
        <v>931</v>
      </c>
      <c r="O1834">
        <v>56</v>
      </c>
      <c r="P1834">
        <v>0</v>
      </c>
      <c r="Q1834" s="1">
        <v>43053</v>
      </c>
      <c r="R1834" t="s">
        <v>22</v>
      </c>
      <c r="S1834">
        <v>24</v>
      </c>
      <c r="T1834">
        <v>46</v>
      </c>
      <c r="U1834" t="b">
        <v>0</v>
      </c>
      <c r="V1834" t="b">
        <v>0</v>
      </c>
      <c r="W1834" t="s">
        <v>18</v>
      </c>
      <c r="X1834" s="1"/>
      <c r="Y1834" t="s">
        <v>18</v>
      </c>
      <c r="Z1834" t="s">
        <v>18</v>
      </c>
    </row>
    <row r="1835" spans="1:26" hidden="1" x14ac:dyDescent="0.4">
      <c r="A1835">
        <v>17044972601</v>
      </c>
      <c r="B1835" t="s">
        <v>16</v>
      </c>
      <c r="C1835" t="s">
        <v>28</v>
      </c>
      <c r="D1835" s="1">
        <v>42992</v>
      </c>
      <c r="E1835" s="1">
        <v>33211</v>
      </c>
      <c r="F1835" t="s">
        <v>25</v>
      </c>
      <c r="G1835" t="s">
        <v>19</v>
      </c>
      <c r="H1835">
        <v>-1</v>
      </c>
      <c r="I1835" t="s">
        <v>66</v>
      </c>
      <c r="J1835" t="s">
        <v>31</v>
      </c>
      <c r="K1835" t="s">
        <v>24</v>
      </c>
      <c r="L1835" t="s">
        <v>22</v>
      </c>
      <c r="M1835">
        <v>187</v>
      </c>
      <c r="N1835">
        <v>90</v>
      </c>
      <c r="O1835">
        <v>97</v>
      </c>
      <c r="P1835">
        <v>50</v>
      </c>
      <c r="Q1835" s="1">
        <v>42993</v>
      </c>
      <c r="R1835" t="s">
        <v>22</v>
      </c>
      <c r="S1835">
        <v>25</v>
      </c>
      <c r="T1835">
        <v>14</v>
      </c>
      <c r="U1835" t="b">
        <v>0</v>
      </c>
      <c r="V1835" t="b">
        <v>0</v>
      </c>
      <c r="W1835" t="s">
        <v>18</v>
      </c>
      <c r="X1835" s="1"/>
      <c r="Y1835" t="s">
        <v>18</v>
      </c>
      <c r="Z1835" t="s">
        <v>18</v>
      </c>
    </row>
    <row r="1836" spans="1:26" hidden="1" x14ac:dyDescent="0.4">
      <c r="A1836">
        <v>14747938076</v>
      </c>
      <c r="B1836" t="s">
        <v>16</v>
      </c>
      <c r="C1836" t="s">
        <v>17</v>
      </c>
      <c r="D1836" s="1">
        <v>33722</v>
      </c>
      <c r="E1836" s="1">
        <v>25083</v>
      </c>
      <c r="F1836" t="s">
        <v>25</v>
      </c>
      <c r="G1836" t="s">
        <v>19</v>
      </c>
      <c r="H1836">
        <v>-1</v>
      </c>
      <c r="I1836" t="s">
        <v>35</v>
      </c>
      <c r="J1836" t="s">
        <v>21</v>
      </c>
      <c r="K1836" t="s">
        <v>23</v>
      </c>
      <c r="L1836" t="s">
        <v>22</v>
      </c>
      <c r="M1836">
        <v>481</v>
      </c>
      <c r="N1836">
        <v>36</v>
      </c>
      <c r="O1836">
        <v>445</v>
      </c>
      <c r="P1836">
        <v>100</v>
      </c>
      <c r="Q1836" s="1">
        <v>42075</v>
      </c>
      <c r="R1836" t="s">
        <v>22</v>
      </c>
      <c r="S1836">
        <v>383</v>
      </c>
      <c r="T1836">
        <v>850</v>
      </c>
      <c r="U1836" t="b">
        <v>0</v>
      </c>
      <c r="V1836" t="b">
        <v>1</v>
      </c>
      <c r="W1836" t="s">
        <v>18</v>
      </c>
      <c r="X1836" s="1"/>
      <c r="Y1836" t="s">
        <v>18</v>
      </c>
      <c r="Z1836" t="s">
        <v>18</v>
      </c>
    </row>
    <row r="1837" spans="1:26" hidden="1" x14ac:dyDescent="0.4">
      <c r="A1837">
        <v>15020151784</v>
      </c>
      <c r="B1837" t="s">
        <v>16</v>
      </c>
      <c r="C1837" t="s">
        <v>17</v>
      </c>
      <c r="D1837" s="1">
        <v>33823</v>
      </c>
      <c r="E1837" s="1">
        <v>19012</v>
      </c>
      <c r="F1837" t="s">
        <v>29</v>
      </c>
      <c r="G1837" t="s">
        <v>19</v>
      </c>
      <c r="H1837">
        <v>4</v>
      </c>
      <c r="I1837" t="s">
        <v>106</v>
      </c>
      <c r="J1837" t="s">
        <v>31</v>
      </c>
      <c r="K1837" t="s">
        <v>24</v>
      </c>
      <c r="L1837" t="s">
        <v>22</v>
      </c>
      <c r="M1837">
        <v>2625</v>
      </c>
      <c r="N1837">
        <v>2</v>
      </c>
      <c r="O1837">
        <v>2623</v>
      </c>
      <c r="P1837">
        <v>100</v>
      </c>
      <c r="Q1837" s="1">
        <v>43035</v>
      </c>
      <c r="R1837" t="s">
        <v>22</v>
      </c>
      <c r="S1837">
        <v>549</v>
      </c>
      <c r="T1837">
        <v>860</v>
      </c>
      <c r="U1837" t="b">
        <v>1</v>
      </c>
      <c r="V1837" t="b">
        <v>1</v>
      </c>
      <c r="W1837" t="s">
        <v>18</v>
      </c>
      <c r="X1837" s="1"/>
      <c r="Y1837" t="s">
        <v>18</v>
      </c>
      <c r="Z1837" t="s">
        <v>18</v>
      </c>
    </row>
    <row r="1838" spans="1:26" hidden="1" x14ac:dyDescent="0.4">
      <c r="A1838">
        <v>17377832639</v>
      </c>
      <c r="B1838" t="s">
        <v>16</v>
      </c>
      <c r="C1838" t="s">
        <v>28</v>
      </c>
      <c r="D1838" s="1">
        <v>33982</v>
      </c>
      <c r="E1838" s="1">
        <v>23907</v>
      </c>
      <c r="F1838" t="s">
        <v>25</v>
      </c>
      <c r="G1838" t="s">
        <v>19</v>
      </c>
      <c r="H1838">
        <v>-1</v>
      </c>
      <c r="I1838" t="s">
        <v>128</v>
      </c>
      <c r="J1838" t="s">
        <v>42</v>
      </c>
      <c r="K1838" t="s">
        <v>23</v>
      </c>
      <c r="L1838" t="s">
        <v>22</v>
      </c>
      <c r="M1838">
        <v>3189</v>
      </c>
      <c r="N1838">
        <v>3104</v>
      </c>
      <c r="O1838">
        <v>85</v>
      </c>
      <c r="P1838">
        <v>20</v>
      </c>
      <c r="Q1838" s="1">
        <v>41864</v>
      </c>
      <c r="R1838" t="s">
        <v>22</v>
      </c>
      <c r="S1838">
        <v>67</v>
      </c>
      <c r="T1838">
        <v>105</v>
      </c>
      <c r="U1838" t="b">
        <v>0</v>
      </c>
      <c r="V1838" t="b">
        <v>0</v>
      </c>
      <c r="W1838" t="s">
        <v>18</v>
      </c>
      <c r="X1838" s="1"/>
      <c r="Y1838" t="s">
        <v>18</v>
      </c>
      <c r="Z1838" t="s">
        <v>18</v>
      </c>
    </row>
    <row r="1839" spans="1:26" hidden="1" x14ac:dyDescent="0.4">
      <c r="A1839">
        <v>18529276053</v>
      </c>
      <c r="B1839" t="s">
        <v>16</v>
      </c>
      <c r="C1839" t="s">
        <v>17</v>
      </c>
      <c r="D1839" s="1">
        <v>34263</v>
      </c>
      <c r="E1839" s="1">
        <v>25833</v>
      </c>
      <c r="F1839" t="s">
        <v>25</v>
      </c>
      <c r="G1839" t="s">
        <v>19</v>
      </c>
      <c r="H1839">
        <v>-1</v>
      </c>
      <c r="I1839" t="s">
        <v>142</v>
      </c>
      <c r="J1839" t="s">
        <v>58</v>
      </c>
      <c r="K1839" t="s">
        <v>16</v>
      </c>
      <c r="L1839" t="s">
        <v>22</v>
      </c>
      <c r="M1839">
        <v>2440</v>
      </c>
      <c r="N1839">
        <v>2440</v>
      </c>
      <c r="O1839">
        <v>0</v>
      </c>
      <c r="P1839">
        <v>0</v>
      </c>
      <c r="Q1839" s="1">
        <v>41731</v>
      </c>
      <c r="R1839" t="s">
        <v>22</v>
      </c>
      <c r="S1839">
        <v>594</v>
      </c>
      <c r="T1839">
        <v>784</v>
      </c>
      <c r="U1839" t="b">
        <v>1</v>
      </c>
      <c r="V1839" t="b">
        <v>1</v>
      </c>
      <c r="W1839" t="s">
        <v>18</v>
      </c>
      <c r="X1839" s="1"/>
      <c r="Y1839" t="s">
        <v>18</v>
      </c>
      <c r="Z1839" t="s">
        <v>18</v>
      </c>
    </row>
    <row r="1840" spans="1:26" hidden="1" x14ac:dyDescent="0.4">
      <c r="A1840">
        <v>10009786896</v>
      </c>
      <c r="B1840" t="s">
        <v>16</v>
      </c>
      <c r="C1840" t="s">
        <v>17</v>
      </c>
      <c r="D1840" s="1">
        <v>35132</v>
      </c>
      <c r="E1840" s="1">
        <v>27111</v>
      </c>
      <c r="F1840" t="s">
        <v>25</v>
      </c>
      <c r="G1840" t="s">
        <v>19</v>
      </c>
      <c r="H1840">
        <v>2</v>
      </c>
      <c r="I1840" t="s">
        <v>47</v>
      </c>
      <c r="J1840" t="s">
        <v>42</v>
      </c>
      <c r="K1840" t="s">
        <v>23</v>
      </c>
      <c r="L1840" t="s">
        <v>22</v>
      </c>
      <c r="M1840">
        <v>7016</v>
      </c>
      <c r="N1840">
        <v>7016</v>
      </c>
      <c r="O1840">
        <v>0</v>
      </c>
      <c r="P1840">
        <v>0</v>
      </c>
      <c r="R1840" t="s">
        <v>22</v>
      </c>
      <c r="S1840">
        <v>1192</v>
      </c>
      <c r="T1840">
        <v>507</v>
      </c>
      <c r="U1840" t="b">
        <v>0</v>
      </c>
      <c r="V1840" t="b">
        <v>1</v>
      </c>
      <c r="W1840" t="s">
        <v>18</v>
      </c>
      <c r="X1840" s="1"/>
      <c r="Y1840" t="s">
        <v>18</v>
      </c>
      <c r="Z1840" t="s">
        <v>18</v>
      </c>
    </row>
    <row r="1841" spans="1:26" hidden="1" x14ac:dyDescent="0.4">
      <c r="A1841">
        <v>12541631558</v>
      </c>
      <c r="B1841" t="s">
        <v>16</v>
      </c>
      <c r="C1841" t="s">
        <v>17</v>
      </c>
      <c r="D1841" s="1">
        <v>37811</v>
      </c>
      <c r="E1841" s="1">
        <v>28998</v>
      </c>
      <c r="F1841" t="s">
        <v>25</v>
      </c>
      <c r="G1841" t="s">
        <v>19</v>
      </c>
      <c r="H1841">
        <v>-1</v>
      </c>
      <c r="I1841" t="s">
        <v>66</v>
      </c>
      <c r="J1841" t="s">
        <v>31</v>
      </c>
      <c r="K1841" t="s">
        <v>24</v>
      </c>
      <c r="L1841" t="s">
        <v>22</v>
      </c>
      <c r="M1841">
        <v>2957</v>
      </c>
      <c r="N1841">
        <v>2957</v>
      </c>
      <c r="O1841">
        <v>0</v>
      </c>
      <c r="P1841">
        <v>0</v>
      </c>
      <c r="R1841" t="s">
        <v>22</v>
      </c>
      <c r="S1841">
        <v>1063</v>
      </c>
      <c r="T1841">
        <v>263</v>
      </c>
      <c r="U1841" t="b">
        <v>1</v>
      </c>
      <c r="V1841" t="b">
        <v>1</v>
      </c>
      <c r="W1841" t="s">
        <v>18</v>
      </c>
      <c r="X1841" s="1"/>
      <c r="Y1841" t="s">
        <v>18</v>
      </c>
      <c r="Z1841" t="s">
        <v>18</v>
      </c>
    </row>
    <row r="1842" spans="1:26" hidden="1" x14ac:dyDescent="0.4">
      <c r="A1842">
        <v>17557423159</v>
      </c>
      <c r="B1842" t="s">
        <v>16</v>
      </c>
      <c r="C1842" t="s">
        <v>28</v>
      </c>
      <c r="D1842" s="1">
        <v>33682</v>
      </c>
      <c r="E1842" s="1">
        <v>26406</v>
      </c>
      <c r="F1842" t="s">
        <v>29</v>
      </c>
      <c r="G1842" t="s">
        <v>19</v>
      </c>
      <c r="H1842">
        <v>-1</v>
      </c>
      <c r="I1842" t="s">
        <v>35</v>
      </c>
      <c r="J1842" t="s">
        <v>21</v>
      </c>
      <c r="K1842" t="s">
        <v>23</v>
      </c>
      <c r="L1842" t="s">
        <v>22</v>
      </c>
      <c r="M1842">
        <v>133</v>
      </c>
      <c r="N1842">
        <v>35</v>
      </c>
      <c r="O1842">
        <v>98</v>
      </c>
      <c r="P1842">
        <v>100</v>
      </c>
      <c r="Q1842" s="1">
        <v>42789</v>
      </c>
      <c r="R1842" t="s">
        <v>22</v>
      </c>
      <c r="S1842">
        <v>8</v>
      </c>
      <c r="T1842">
        <v>1</v>
      </c>
      <c r="U1842" t="b">
        <v>0</v>
      </c>
      <c r="V1842" t="b">
        <v>0</v>
      </c>
      <c r="W1842" t="s">
        <v>18</v>
      </c>
      <c r="X1842" s="1"/>
      <c r="Y1842" t="s">
        <v>18</v>
      </c>
      <c r="Z1842" t="s">
        <v>18</v>
      </c>
    </row>
    <row r="1843" spans="1:26" hidden="1" x14ac:dyDescent="0.4">
      <c r="A1843">
        <v>10580023374</v>
      </c>
      <c r="B1843" t="s">
        <v>16</v>
      </c>
      <c r="C1843" t="s">
        <v>24</v>
      </c>
      <c r="D1843" s="1">
        <v>33704</v>
      </c>
      <c r="E1843" s="1">
        <v>17333</v>
      </c>
      <c r="F1843" t="s">
        <v>25</v>
      </c>
      <c r="G1843" t="s">
        <v>19</v>
      </c>
      <c r="H1843">
        <v>3</v>
      </c>
      <c r="I1843" t="s">
        <v>187</v>
      </c>
      <c r="J1843" t="s">
        <v>42</v>
      </c>
      <c r="K1843" t="s">
        <v>23</v>
      </c>
      <c r="L1843" t="s">
        <v>22</v>
      </c>
      <c r="M1843">
        <v>4568</v>
      </c>
      <c r="N1843">
        <v>4568</v>
      </c>
      <c r="O1843">
        <v>0</v>
      </c>
      <c r="P1843">
        <v>0</v>
      </c>
      <c r="R1843" t="s">
        <v>22</v>
      </c>
      <c r="S1843">
        <v>3246</v>
      </c>
      <c r="T1843">
        <v>2341</v>
      </c>
      <c r="U1843" t="b">
        <v>1</v>
      </c>
      <c r="V1843" t="b">
        <v>1</v>
      </c>
      <c r="W1843" t="s">
        <v>18</v>
      </c>
      <c r="X1843" s="1"/>
      <c r="Y1843" t="s">
        <v>18</v>
      </c>
      <c r="Z1843" t="s">
        <v>18</v>
      </c>
    </row>
    <row r="1844" spans="1:26" hidden="1" x14ac:dyDescent="0.4">
      <c r="A1844">
        <v>11754495406</v>
      </c>
      <c r="B1844" t="s">
        <v>16</v>
      </c>
      <c r="C1844" t="s">
        <v>17</v>
      </c>
      <c r="D1844" s="1">
        <v>34165</v>
      </c>
      <c r="E1844" s="1">
        <v>23269</v>
      </c>
      <c r="F1844" t="s">
        <v>29</v>
      </c>
      <c r="G1844" t="s">
        <v>19</v>
      </c>
      <c r="H1844">
        <v>-1</v>
      </c>
      <c r="I1844" t="s">
        <v>105</v>
      </c>
      <c r="J1844" t="s">
        <v>31</v>
      </c>
      <c r="K1844" t="s">
        <v>24</v>
      </c>
      <c r="L1844" t="s">
        <v>22</v>
      </c>
      <c r="M1844">
        <v>287</v>
      </c>
      <c r="N1844">
        <v>10</v>
      </c>
      <c r="O1844">
        <v>277</v>
      </c>
      <c r="P1844">
        <v>100</v>
      </c>
      <c r="Q1844" s="1">
        <v>42347</v>
      </c>
      <c r="R1844" t="s">
        <v>22</v>
      </c>
      <c r="S1844">
        <v>159</v>
      </c>
      <c r="T1844">
        <v>26</v>
      </c>
      <c r="U1844" t="b">
        <v>1</v>
      </c>
      <c r="V1844" t="b">
        <v>1</v>
      </c>
      <c r="W1844" t="s">
        <v>18</v>
      </c>
      <c r="X1844" s="1"/>
      <c r="Y1844" t="s">
        <v>18</v>
      </c>
      <c r="Z1844" t="s">
        <v>18</v>
      </c>
    </row>
    <row r="1845" spans="1:26" hidden="1" x14ac:dyDescent="0.4">
      <c r="A1845">
        <v>10625451833</v>
      </c>
      <c r="B1845" t="s">
        <v>16</v>
      </c>
      <c r="C1845" t="s">
        <v>28</v>
      </c>
      <c r="D1845" s="1">
        <v>34938</v>
      </c>
      <c r="E1845" s="1">
        <v>26350</v>
      </c>
      <c r="F1845" t="s">
        <v>29</v>
      </c>
      <c r="G1845" t="s">
        <v>19</v>
      </c>
      <c r="H1845">
        <v>3</v>
      </c>
      <c r="I1845" t="s">
        <v>44</v>
      </c>
      <c r="J1845" t="s">
        <v>42</v>
      </c>
      <c r="K1845" t="s">
        <v>23</v>
      </c>
      <c r="L1845" t="s">
        <v>22</v>
      </c>
      <c r="M1845">
        <v>1885</v>
      </c>
      <c r="N1845">
        <v>1885</v>
      </c>
      <c r="O1845">
        <v>0</v>
      </c>
      <c r="P1845">
        <v>0</v>
      </c>
      <c r="Q1845" s="1">
        <v>41738</v>
      </c>
      <c r="R1845" t="s">
        <v>22</v>
      </c>
      <c r="S1845">
        <v>-39</v>
      </c>
      <c r="T1845">
        <v>99</v>
      </c>
      <c r="U1845" t="b">
        <v>0</v>
      </c>
      <c r="V1845" t="b">
        <v>1</v>
      </c>
      <c r="W1845" t="s">
        <v>18</v>
      </c>
      <c r="X1845" s="1"/>
      <c r="Y1845" t="s">
        <v>18</v>
      </c>
      <c r="Z1845" t="s">
        <v>18</v>
      </c>
    </row>
    <row r="1846" spans="1:26" hidden="1" x14ac:dyDescent="0.4">
      <c r="A1846">
        <v>18105139896</v>
      </c>
      <c r="B1846" t="s">
        <v>16</v>
      </c>
      <c r="C1846" t="s">
        <v>17</v>
      </c>
      <c r="D1846" s="1">
        <v>35295</v>
      </c>
      <c r="E1846" s="1">
        <v>24007</v>
      </c>
      <c r="F1846" t="s">
        <v>25</v>
      </c>
      <c r="G1846" t="s">
        <v>19</v>
      </c>
      <c r="H1846">
        <v>-1</v>
      </c>
      <c r="I1846" t="s">
        <v>61</v>
      </c>
      <c r="J1846" t="s">
        <v>31</v>
      </c>
      <c r="K1846" t="s">
        <v>24</v>
      </c>
      <c r="L1846" t="s">
        <v>22</v>
      </c>
      <c r="M1846">
        <v>22410</v>
      </c>
      <c r="N1846">
        <v>22410</v>
      </c>
      <c r="O1846">
        <v>0</v>
      </c>
      <c r="P1846">
        <v>0</v>
      </c>
      <c r="R1846" t="s">
        <v>22</v>
      </c>
      <c r="S1846">
        <v>1192</v>
      </c>
      <c r="T1846">
        <v>448</v>
      </c>
      <c r="U1846" t="b">
        <v>0</v>
      </c>
      <c r="V1846" t="b">
        <v>0</v>
      </c>
      <c r="W1846" t="s">
        <v>18</v>
      </c>
      <c r="X1846" s="1"/>
      <c r="Y1846" t="s">
        <v>18</v>
      </c>
      <c r="Z1846" t="s">
        <v>18</v>
      </c>
    </row>
    <row r="1847" spans="1:26" hidden="1" x14ac:dyDescent="0.4">
      <c r="A1847">
        <v>10106905415</v>
      </c>
      <c r="B1847" t="s">
        <v>16</v>
      </c>
      <c r="C1847" t="s">
        <v>28</v>
      </c>
      <c r="D1847" s="1">
        <v>36230</v>
      </c>
      <c r="E1847" s="1">
        <v>28539</v>
      </c>
      <c r="G1847" t="s">
        <v>19</v>
      </c>
      <c r="H1847">
        <v>3</v>
      </c>
      <c r="I1847" t="s">
        <v>51</v>
      </c>
      <c r="J1847" t="s">
        <v>31</v>
      </c>
      <c r="K1847" t="s">
        <v>24</v>
      </c>
      <c r="L1847" t="s">
        <v>22</v>
      </c>
      <c r="M1847">
        <v>825</v>
      </c>
      <c r="N1847">
        <v>825</v>
      </c>
      <c r="O1847">
        <v>0</v>
      </c>
      <c r="P1847">
        <v>0</v>
      </c>
      <c r="R1847" t="s">
        <v>22</v>
      </c>
      <c r="S1847">
        <v>16</v>
      </c>
      <c r="T1847">
        <v>107</v>
      </c>
      <c r="U1847" t="b">
        <v>0</v>
      </c>
      <c r="W1847" t="s">
        <v>18</v>
      </c>
      <c r="X1847" s="1"/>
      <c r="Y1847" t="s">
        <v>18</v>
      </c>
      <c r="Z1847" t="s">
        <v>18</v>
      </c>
    </row>
    <row r="1848" spans="1:26" hidden="1" x14ac:dyDescent="0.4">
      <c r="A1848">
        <v>17893061797</v>
      </c>
      <c r="B1848" t="s">
        <v>16</v>
      </c>
      <c r="C1848" t="s">
        <v>28</v>
      </c>
      <c r="D1848" s="1">
        <v>36945</v>
      </c>
      <c r="E1848" s="1">
        <v>25759</v>
      </c>
      <c r="F1848" t="s">
        <v>29</v>
      </c>
      <c r="G1848" t="s">
        <v>19</v>
      </c>
      <c r="H1848">
        <v>-1</v>
      </c>
      <c r="I1848" t="s">
        <v>45</v>
      </c>
      <c r="J1848" t="s">
        <v>42</v>
      </c>
      <c r="K1848" t="s">
        <v>23</v>
      </c>
      <c r="L1848" t="s">
        <v>22</v>
      </c>
      <c r="M1848">
        <v>864</v>
      </c>
      <c r="N1848">
        <v>864</v>
      </c>
      <c r="O1848">
        <v>0</v>
      </c>
      <c r="P1848">
        <v>0</v>
      </c>
      <c r="R1848" t="s">
        <v>22</v>
      </c>
      <c r="S1848">
        <v>207</v>
      </c>
      <c r="T1848">
        <v>14</v>
      </c>
      <c r="U1848" t="b">
        <v>0</v>
      </c>
      <c r="V1848" t="b">
        <v>1</v>
      </c>
      <c r="W1848" t="s">
        <v>18</v>
      </c>
      <c r="X1848" s="1"/>
      <c r="Y1848" t="s">
        <v>18</v>
      </c>
      <c r="Z1848" t="s">
        <v>18</v>
      </c>
    </row>
    <row r="1849" spans="1:26" hidden="1" x14ac:dyDescent="0.4">
      <c r="A1849">
        <v>11362400225</v>
      </c>
      <c r="B1849" t="s">
        <v>16</v>
      </c>
      <c r="C1849" t="s">
        <v>17</v>
      </c>
      <c r="D1849" s="1">
        <v>34015</v>
      </c>
      <c r="E1849" s="1">
        <v>21166</v>
      </c>
      <c r="F1849" t="s">
        <v>29</v>
      </c>
      <c r="G1849" t="s">
        <v>19</v>
      </c>
      <c r="H1849">
        <v>-1</v>
      </c>
      <c r="I1849" t="s">
        <v>102</v>
      </c>
      <c r="J1849" t="s">
        <v>31</v>
      </c>
      <c r="K1849" t="s">
        <v>24</v>
      </c>
      <c r="L1849" t="s">
        <v>22</v>
      </c>
      <c r="M1849">
        <v>314</v>
      </c>
      <c r="N1849">
        <v>66</v>
      </c>
      <c r="O1849">
        <v>248</v>
      </c>
      <c r="P1849">
        <v>100</v>
      </c>
      <c r="Q1849" s="1">
        <v>41735</v>
      </c>
      <c r="R1849" t="s">
        <v>22</v>
      </c>
      <c r="S1849">
        <v>433</v>
      </c>
      <c r="T1849">
        <v>198</v>
      </c>
      <c r="U1849" t="b">
        <v>1</v>
      </c>
      <c r="V1849" t="b">
        <v>1</v>
      </c>
      <c r="W1849" t="s">
        <v>18</v>
      </c>
      <c r="X1849" s="1"/>
      <c r="Y1849" t="s">
        <v>18</v>
      </c>
      <c r="Z1849" t="s">
        <v>18</v>
      </c>
    </row>
    <row r="1850" spans="1:26" hidden="1" x14ac:dyDescent="0.4">
      <c r="A1850">
        <v>14571557767</v>
      </c>
      <c r="B1850" t="s">
        <v>16</v>
      </c>
      <c r="C1850" t="s">
        <v>24</v>
      </c>
      <c r="D1850" s="1">
        <v>34746</v>
      </c>
      <c r="E1850" s="1">
        <v>24956</v>
      </c>
      <c r="F1850" t="s">
        <v>25</v>
      </c>
      <c r="G1850" t="s">
        <v>19</v>
      </c>
      <c r="H1850">
        <v>3</v>
      </c>
      <c r="I1850" t="s">
        <v>109</v>
      </c>
      <c r="J1850" t="s">
        <v>92</v>
      </c>
      <c r="K1850" t="s">
        <v>16</v>
      </c>
      <c r="L1850" t="s">
        <v>22</v>
      </c>
      <c r="M1850">
        <v>67724</v>
      </c>
      <c r="N1850">
        <v>67724</v>
      </c>
      <c r="O1850">
        <v>0</v>
      </c>
      <c r="P1850">
        <v>0</v>
      </c>
      <c r="R1850" t="s">
        <v>22</v>
      </c>
      <c r="S1850">
        <v>1310</v>
      </c>
      <c r="T1850">
        <v>464</v>
      </c>
      <c r="U1850" t="b">
        <v>1</v>
      </c>
      <c r="V1850" t="b">
        <v>1</v>
      </c>
      <c r="W1850" t="s">
        <v>18</v>
      </c>
      <c r="X1850" s="1"/>
      <c r="Y1850" t="s">
        <v>18</v>
      </c>
      <c r="Z1850" t="s">
        <v>18</v>
      </c>
    </row>
    <row r="1851" spans="1:26" x14ac:dyDescent="0.4">
      <c r="A1851">
        <v>11309808939</v>
      </c>
      <c r="B1851" t="s">
        <v>16</v>
      </c>
      <c r="C1851" t="s">
        <v>17</v>
      </c>
      <c r="D1851" s="1">
        <v>35770</v>
      </c>
      <c r="E1851" t="s">
        <v>60</v>
      </c>
      <c r="G1851" t="s">
        <v>19</v>
      </c>
      <c r="H1851">
        <v>-1</v>
      </c>
      <c r="I1851" t="s">
        <v>124</v>
      </c>
      <c r="J1851" t="s">
        <v>31</v>
      </c>
      <c r="K1851" t="s">
        <v>24</v>
      </c>
      <c r="L1851" t="s">
        <v>22</v>
      </c>
      <c r="M1851">
        <v>138</v>
      </c>
      <c r="N1851">
        <v>9</v>
      </c>
      <c r="O1851">
        <v>129</v>
      </c>
      <c r="P1851">
        <v>100</v>
      </c>
      <c r="Q1851" s="1">
        <v>41682</v>
      </c>
      <c r="R1851" t="s">
        <v>22</v>
      </c>
      <c r="S1851">
        <v>321</v>
      </c>
      <c r="T1851">
        <v>163</v>
      </c>
      <c r="U1851" t="b">
        <v>0</v>
      </c>
      <c r="V1851" t="b">
        <v>1</v>
      </c>
      <c r="W1851" t="s">
        <v>18</v>
      </c>
      <c r="X1851" s="1"/>
      <c r="Y1851" t="s">
        <v>18</v>
      </c>
      <c r="Z1851" t="s">
        <v>18</v>
      </c>
    </row>
    <row r="1852" spans="1:26" hidden="1" x14ac:dyDescent="0.4">
      <c r="A1852">
        <v>17738448923</v>
      </c>
      <c r="B1852" t="s">
        <v>16</v>
      </c>
      <c r="C1852" t="s">
        <v>28</v>
      </c>
      <c r="D1852" s="1">
        <v>36274</v>
      </c>
      <c r="E1852" s="1">
        <v>26043</v>
      </c>
      <c r="G1852" t="s">
        <v>19</v>
      </c>
      <c r="H1852">
        <v>-1</v>
      </c>
      <c r="I1852" t="s">
        <v>104</v>
      </c>
      <c r="J1852" t="s">
        <v>31</v>
      </c>
      <c r="K1852" t="s">
        <v>24</v>
      </c>
      <c r="L1852" t="s">
        <v>22</v>
      </c>
      <c r="M1852">
        <v>266</v>
      </c>
      <c r="N1852">
        <v>266</v>
      </c>
      <c r="O1852">
        <v>0</v>
      </c>
      <c r="P1852">
        <v>0</v>
      </c>
      <c r="R1852" t="s">
        <v>22</v>
      </c>
      <c r="S1852">
        <v>18</v>
      </c>
      <c r="T1852">
        <v>17</v>
      </c>
      <c r="U1852" t="b">
        <v>0</v>
      </c>
      <c r="V1852" t="b">
        <v>1</v>
      </c>
      <c r="W1852" t="s">
        <v>18</v>
      </c>
      <c r="X1852" s="1"/>
      <c r="Y1852" t="s">
        <v>18</v>
      </c>
      <c r="Z1852" t="s">
        <v>18</v>
      </c>
    </row>
    <row r="1853" spans="1:26" hidden="1" x14ac:dyDescent="0.4">
      <c r="A1853">
        <v>11625022929</v>
      </c>
      <c r="B1853" t="s">
        <v>16</v>
      </c>
      <c r="C1853" t="s">
        <v>28</v>
      </c>
      <c r="D1853" s="1">
        <v>37460</v>
      </c>
      <c r="E1853" s="1">
        <v>26295</v>
      </c>
      <c r="G1853" t="s">
        <v>19</v>
      </c>
      <c r="H1853">
        <v>2</v>
      </c>
      <c r="I1853" t="s">
        <v>121</v>
      </c>
      <c r="J1853" t="s">
        <v>42</v>
      </c>
      <c r="K1853" t="s">
        <v>23</v>
      </c>
      <c r="L1853" t="s">
        <v>22</v>
      </c>
      <c r="M1853">
        <v>1429</v>
      </c>
      <c r="N1853">
        <v>1429</v>
      </c>
      <c r="O1853">
        <v>0</v>
      </c>
      <c r="P1853">
        <v>0</v>
      </c>
      <c r="R1853" t="s">
        <v>22</v>
      </c>
      <c r="S1853">
        <v>37</v>
      </c>
      <c r="T1853">
        <v>6</v>
      </c>
      <c r="U1853" t="b">
        <v>0</v>
      </c>
      <c r="V1853" t="b">
        <v>1</v>
      </c>
      <c r="W1853" t="s">
        <v>18</v>
      </c>
      <c r="X1853" s="1"/>
      <c r="Y1853" t="s">
        <v>18</v>
      </c>
      <c r="Z1853" t="s">
        <v>18</v>
      </c>
    </row>
    <row r="1854" spans="1:26" hidden="1" x14ac:dyDescent="0.4">
      <c r="A1854">
        <v>16134822181</v>
      </c>
      <c r="B1854" t="s">
        <v>16</v>
      </c>
      <c r="C1854" t="s">
        <v>17</v>
      </c>
      <c r="D1854" s="1">
        <v>37584</v>
      </c>
      <c r="E1854" s="1">
        <v>26813</v>
      </c>
      <c r="F1854" t="s">
        <v>29</v>
      </c>
      <c r="G1854" t="s">
        <v>19</v>
      </c>
      <c r="H1854">
        <v>0</v>
      </c>
      <c r="I1854" t="s">
        <v>41</v>
      </c>
      <c r="J1854" t="s">
        <v>42</v>
      </c>
      <c r="K1854" t="s">
        <v>23</v>
      </c>
      <c r="L1854" t="s">
        <v>22</v>
      </c>
      <c r="M1854">
        <v>2556</v>
      </c>
      <c r="N1854">
        <v>1324</v>
      </c>
      <c r="O1854">
        <v>1232</v>
      </c>
      <c r="P1854">
        <v>60</v>
      </c>
      <c r="Q1854" s="1">
        <v>43149</v>
      </c>
      <c r="R1854" t="s">
        <v>22</v>
      </c>
      <c r="S1854">
        <v>340</v>
      </c>
      <c r="T1854">
        <v>14</v>
      </c>
      <c r="U1854" t="b">
        <v>1</v>
      </c>
      <c r="V1854" t="b">
        <v>1</v>
      </c>
      <c r="W1854" t="s">
        <v>18</v>
      </c>
      <c r="X1854" s="1"/>
      <c r="Y1854" t="s">
        <v>18</v>
      </c>
      <c r="Z1854" t="s">
        <v>18</v>
      </c>
    </row>
    <row r="1855" spans="1:26" hidden="1" x14ac:dyDescent="0.4">
      <c r="A1855">
        <v>10897121285</v>
      </c>
      <c r="B1855" t="s">
        <v>16</v>
      </c>
      <c r="C1855" t="s">
        <v>28</v>
      </c>
      <c r="D1855" s="1">
        <v>37943</v>
      </c>
      <c r="E1855" s="1">
        <v>27118</v>
      </c>
      <c r="F1855" t="s">
        <v>25</v>
      </c>
      <c r="G1855" t="s">
        <v>19</v>
      </c>
      <c r="H1855">
        <v>0</v>
      </c>
      <c r="I1855" t="s">
        <v>414</v>
      </c>
      <c r="J1855" t="s">
        <v>31</v>
      </c>
      <c r="K1855" t="s">
        <v>24</v>
      </c>
      <c r="L1855" t="s">
        <v>22</v>
      </c>
      <c r="M1855">
        <v>2155</v>
      </c>
      <c r="N1855">
        <v>2078</v>
      </c>
      <c r="O1855">
        <v>77</v>
      </c>
      <c r="P1855">
        <v>0</v>
      </c>
      <c r="Q1855" s="1">
        <v>43082</v>
      </c>
      <c r="R1855" t="s">
        <v>22</v>
      </c>
      <c r="S1855">
        <v>303</v>
      </c>
      <c r="T1855">
        <v>12</v>
      </c>
      <c r="U1855" t="b">
        <v>0</v>
      </c>
      <c r="V1855" t="b">
        <v>0</v>
      </c>
      <c r="W1855" t="s">
        <v>18</v>
      </c>
      <c r="X1855" s="1"/>
      <c r="Y1855" t="s">
        <v>18</v>
      </c>
      <c r="Z1855" t="s">
        <v>18</v>
      </c>
    </row>
    <row r="1856" spans="1:26" hidden="1" x14ac:dyDescent="0.4">
      <c r="A1856">
        <v>13973610162</v>
      </c>
      <c r="B1856" t="s">
        <v>16</v>
      </c>
      <c r="C1856" t="s">
        <v>28</v>
      </c>
      <c r="D1856" s="1">
        <v>38110</v>
      </c>
      <c r="E1856" s="1">
        <v>27991</v>
      </c>
      <c r="F1856" t="s">
        <v>25</v>
      </c>
      <c r="G1856" t="s">
        <v>19</v>
      </c>
      <c r="H1856">
        <v>4</v>
      </c>
      <c r="I1856" t="s">
        <v>102</v>
      </c>
      <c r="J1856" t="s">
        <v>31</v>
      </c>
      <c r="K1856" t="s">
        <v>24</v>
      </c>
      <c r="L1856" t="s">
        <v>22</v>
      </c>
      <c r="M1856">
        <v>351</v>
      </c>
      <c r="N1856">
        <v>341</v>
      </c>
      <c r="O1856">
        <v>10</v>
      </c>
      <c r="P1856">
        <v>50</v>
      </c>
      <c r="Q1856" s="1">
        <v>43209</v>
      </c>
      <c r="R1856" t="s">
        <v>22</v>
      </c>
      <c r="S1856">
        <v>19</v>
      </c>
      <c r="T1856">
        <v>18</v>
      </c>
      <c r="U1856" t="b">
        <v>0</v>
      </c>
      <c r="V1856" t="b">
        <v>1</v>
      </c>
      <c r="W1856" t="s">
        <v>18</v>
      </c>
      <c r="X1856" s="1"/>
      <c r="Y1856" t="s">
        <v>18</v>
      </c>
      <c r="Z1856" t="s">
        <v>18</v>
      </c>
    </row>
    <row r="1857" spans="1:26" hidden="1" x14ac:dyDescent="0.4">
      <c r="A1857">
        <v>15083776490</v>
      </c>
      <c r="B1857" t="s">
        <v>16</v>
      </c>
      <c r="C1857" t="s">
        <v>28</v>
      </c>
      <c r="D1857" s="1">
        <v>38339</v>
      </c>
      <c r="E1857" s="1">
        <v>26674</v>
      </c>
      <c r="F1857" t="s">
        <v>29</v>
      </c>
      <c r="G1857" t="s">
        <v>19</v>
      </c>
      <c r="H1857">
        <v>-1</v>
      </c>
      <c r="I1857" t="s">
        <v>66</v>
      </c>
      <c r="J1857" t="s">
        <v>31</v>
      </c>
      <c r="K1857" t="s">
        <v>24</v>
      </c>
      <c r="L1857" t="s">
        <v>22</v>
      </c>
      <c r="M1857">
        <v>192</v>
      </c>
      <c r="N1857">
        <v>119</v>
      </c>
      <c r="O1857">
        <v>73</v>
      </c>
      <c r="P1857">
        <v>100</v>
      </c>
      <c r="Q1857" s="1">
        <v>41487</v>
      </c>
      <c r="R1857" t="s">
        <v>22</v>
      </c>
      <c r="S1857">
        <v>155</v>
      </c>
      <c r="T1857">
        <v>194</v>
      </c>
      <c r="U1857" t="b">
        <v>0</v>
      </c>
      <c r="V1857" t="b">
        <v>0</v>
      </c>
      <c r="W1857" t="s">
        <v>18</v>
      </c>
      <c r="X1857" s="1"/>
      <c r="Y1857" t="s">
        <v>18</v>
      </c>
      <c r="Z1857" t="s">
        <v>18</v>
      </c>
    </row>
    <row r="1858" spans="1:26" hidden="1" x14ac:dyDescent="0.4">
      <c r="A1858">
        <v>15898746885</v>
      </c>
      <c r="B1858" t="s">
        <v>16</v>
      </c>
      <c r="C1858" t="s">
        <v>28</v>
      </c>
      <c r="D1858" s="1">
        <v>39567</v>
      </c>
      <c r="E1858" s="1">
        <v>28617</v>
      </c>
      <c r="G1858" t="s">
        <v>19</v>
      </c>
      <c r="H1858">
        <v>3</v>
      </c>
      <c r="I1858" t="s">
        <v>207</v>
      </c>
      <c r="J1858" t="s">
        <v>49</v>
      </c>
      <c r="K1858" t="s">
        <v>50</v>
      </c>
      <c r="L1858" t="s">
        <v>22</v>
      </c>
      <c r="M1858">
        <v>823</v>
      </c>
      <c r="N1858">
        <v>625</v>
      </c>
      <c r="O1858">
        <v>198</v>
      </c>
      <c r="P1858">
        <v>50</v>
      </c>
      <c r="Q1858" s="1">
        <v>43579</v>
      </c>
      <c r="R1858" t="s">
        <v>22</v>
      </c>
      <c r="S1858">
        <v>148</v>
      </c>
      <c r="T1858">
        <v>29</v>
      </c>
      <c r="U1858" t="b">
        <v>0</v>
      </c>
      <c r="V1858" t="b">
        <v>1</v>
      </c>
      <c r="W1858" t="s">
        <v>18</v>
      </c>
      <c r="X1858" s="1"/>
      <c r="Y1858" t="s">
        <v>18</v>
      </c>
      <c r="Z1858" t="s">
        <v>18</v>
      </c>
    </row>
    <row r="1859" spans="1:26" hidden="1" x14ac:dyDescent="0.4">
      <c r="A1859">
        <v>11507922322</v>
      </c>
      <c r="B1859" t="s">
        <v>16</v>
      </c>
      <c r="C1859" t="s">
        <v>28</v>
      </c>
      <c r="D1859" s="1">
        <v>39850</v>
      </c>
      <c r="E1859" s="1">
        <v>30233</v>
      </c>
      <c r="G1859" t="s">
        <v>19</v>
      </c>
      <c r="H1859">
        <v>-1</v>
      </c>
      <c r="I1859" t="s">
        <v>36</v>
      </c>
      <c r="J1859" t="s">
        <v>31</v>
      </c>
      <c r="K1859" t="s">
        <v>24</v>
      </c>
      <c r="L1859" t="s">
        <v>22</v>
      </c>
      <c r="M1859">
        <v>2116</v>
      </c>
      <c r="N1859">
        <v>2002</v>
      </c>
      <c r="O1859">
        <v>114</v>
      </c>
      <c r="P1859">
        <v>100</v>
      </c>
      <c r="Q1859" s="1">
        <v>43486</v>
      </c>
      <c r="R1859" t="s">
        <v>22</v>
      </c>
      <c r="S1859">
        <v>52</v>
      </c>
      <c r="T1859">
        <v>16</v>
      </c>
      <c r="U1859" t="b">
        <v>0</v>
      </c>
      <c r="V1859" t="b">
        <v>1</v>
      </c>
      <c r="W1859" t="s">
        <v>18</v>
      </c>
      <c r="X1859" s="1"/>
      <c r="Y1859" t="s">
        <v>18</v>
      </c>
      <c r="Z1859" t="s">
        <v>18</v>
      </c>
    </row>
    <row r="1860" spans="1:26" hidden="1" x14ac:dyDescent="0.4">
      <c r="A1860">
        <v>12961881413</v>
      </c>
      <c r="B1860" t="s">
        <v>16</v>
      </c>
      <c r="C1860" t="s">
        <v>28</v>
      </c>
      <c r="D1860" s="1">
        <v>39781</v>
      </c>
      <c r="E1860" s="1">
        <v>33107</v>
      </c>
      <c r="F1860" t="s">
        <v>25</v>
      </c>
      <c r="G1860" t="s">
        <v>19</v>
      </c>
      <c r="H1860">
        <v>0</v>
      </c>
      <c r="I1860" t="s">
        <v>133</v>
      </c>
      <c r="J1860" t="s">
        <v>27</v>
      </c>
      <c r="K1860" t="s">
        <v>16</v>
      </c>
      <c r="L1860" t="s">
        <v>22</v>
      </c>
      <c r="M1860">
        <v>301</v>
      </c>
      <c r="N1860">
        <v>71</v>
      </c>
      <c r="O1860">
        <v>230</v>
      </c>
      <c r="P1860">
        <v>100</v>
      </c>
      <c r="Q1860" s="1">
        <v>42209</v>
      </c>
      <c r="R1860" t="s">
        <v>22</v>
      </c>
      <c r="S1860">
        <v>181</v>
      </c>
      <c r="T1860">
        <v>115</v>
      </c>
      <c r="U1860" t="b">
        <v>0</v>
      </c>
      <c r="V1860" t="b">
        <v>1</v>
      </c>
      <c r="W1860" t="s">
        <v>18</v>
      </c>
      <c r="X1860" s="1"/>
      <c r="Y1860" t="s">
        <v>18</v>
      </c>
      <c r="Z1860" t="s">
        <v>18</v>
      </c>
    </row>
    <row r="1861" spans="1:26" hidden="1" x14ac:dyDescent="0.4">
      <c r="A1861">
        <v>11412441568</v>
      </c>
      <c r="B1861" t="s">
        <v>16</v>
      </c>
      <c r="C1861" t="s">
        <v>17</v>
      </c>
      <c r="D1861" s="1">
        <v>42000</v>
      </c>
      <c r="E1861" s="1">
        <v>30610</v>
      </c>
      <c r="F1861" t="s">
        <v>25</v>
      </c>
      <c r="G1861" t="s">
        <v>19</v>
      </c>
      <c r="H1861">
        <v>3</v>
      </c>
      <c r="I1861" t="s">
        <v>71</v>
      </c>
      <c r="J1861" t="s">
        <v>34</v>
      </c>
      <c r="K1861" t="s">
        <v>23</v>
      </c>
      <c r="L1861" t="s">
        <v>22</v>
      </c>
      <c r="M1861">
        <v>345</v>
      </c>
      <c r="N1861">
        <v>273</v>
      </c>
      <c r="O1861">
        <v>72</v>
      </c>
      <c r="P1861">
        <v>100</v>
      </c>
      <c r="Q1861" s="1">
        <v>42001</v>
      </c>
      <c r="R1861" t="s">
        <v>22</v>
      </c>
      <c r="S1861">
        <v>607</v>
      </c>
      <c r="T1861">
        <v>224</v>
      </c>
      <c r="U1861" t="b">
        <v>1</v>
      </c>
      <c r="W1861" t="s">
        <v>18</v>
      </c>
      <c r="X1861" s="1"/>
      <c r="Y1861" t="s">
        <v>18</v>
      </c>
      <c r="Z1861" t="s">
        <v>18</v>
      </c>
    </row>
    <row r="1862" spans="1:26" hidden="1" x14ac:dyDescent="0.4">
      <c r="A1862">
        <v>12438246232</v>
      </c>
      <c r="B1862" t="s">
        <v>16</v>
      </c>
      <c r="C1862" t="s">
        <v>28</v>
      </c>
      <c r="D1862" s="1">
        <v>42334</v>
      </c>
      <c r="E1862" s="1">
        <v>32707</v>
      </c>
      <c r="F1862" t="s">
        <v>29</v>
      </c>
      <c r="G1862" t="s">
        <v>19</v>
      </c>
      <c r="H1862">
        <v>1</v>
      </c>
      <c r="I1862" t="s">
        <v>103</v>
      </c>
      <c r="J1862" t="s">
        <v>64</v>
      </c>
      <c r="K1862" t="s">
        <v>23</v>
      </c>
      <c r="L1862" t="s">
        <v>22</v>
      </c>
      <c r="M1862">
        <v>160</v>
      </c>
      <c r="N1862">
        <v>160</v>
      </c>
      <c r="O1862">
        <v>0</v>
      </c>
      <c r="P1862">
        <v>0</v>
      </c>
      <c r="Q1862" s="1">
        <v>42441</v>
      </c>
      <c r="R1862" t="s">
        <v>22</v>
      </c>
      <c r="S1862">
        <v>18</v>
      </c>
      <c r="T1862">
        <v>1</v>
      </c>
      <c r="U1862" t="b">
        <v>0</v>
      </c>
      <c r="V1862" t="b">
        <v>0</v>
      </c>
      <c r="W1862" t="s">
        <v>18</v>
      </c>
      <c r="X1862" s="1"/>
      <c r="Y1862" t="s">
        <v>18</v>
      </c>
      <c r="Z1862" t="s">
        <v>18</v>
      </c>
    </row>
    <row r="1863" spans="1:26" hidden="1" x14ac:dyDescent="0.4">
      <c r="A1863">
        <v>11905593569</v>
      </c>
      <c r="B1863" t="s">
        <v>16</v>
      </c>
      <c r="C1863" t="s">
        <v>17</v>
      </c>
      <c r="D1863" s="1">
        <v>34209</v>
      </c>
      <c r="E1863" s="1">
        <v>23606</v>
      </c>
      <c r="F1863" t="s">
        <v>25</v>
      </c>
      <c r="G1863" t="s">
        <v>19</v>
      </c>
      <c r="H1863">
        <v>2</v>
      </c>
      <c r="I1863" t="s">
        <v>213</v>
      </c>
      <c r="J1863" t="s">
        <v>31</v>
      </c>
      <c r="K1863" t="s">
        <v>24</v>
      </c>
      <c r="L1863" t="s">
        <v>22</v>
      </c>
      <c r="M1863">
        <v>7385</v>
      </c>
      <c r="N1863">
        <v>7385</v>
      </c>
      <c r="O1863">
        <v>0</v>
      </c>
      <c r="P1863">
        <v>0</v>
      </c>
      <c r="R1863" t="s">
        <v>22</v>
      </c>
      <c r="S1863">
        <v>157</v>
      </c>
      <c r="T1863">
        <v>115</v>
      </c>
      <c r="U1863" t="b">
        <v>0</v>
      </c>
      <c r="V1863" t="b">
        <v>1</v>
      </c>
      <c r="W1863" t="s">
        <v>18</v>
      </c>
      <c r="X1863" s="1"/>
      <c r="Y1863" t="s">
        <v>18</v>
      </c>
      <c r="Z1863" t="s">
        <v>18</v>
      </c>
    </row>
    <row r="1864" spans="1:26" hidden="1" x14ac:dyDescent="0.4">
      <c r="A1864">
        <v>11521533489</v>
      </c>
      <c r="B1864" t="s">
        <v>16</v>
      </c>
      <c r="C1864" t="s">
        <v>24</v>
      </c>
      <c r="D1864" s="1">
        <v>37674</v>
      </c>
      <c r="E1864" s="1">
        <v>25339</v>
      </c>
      <c r="G1864" t="s">
        <v>19</v>
      </c>
      <c r="H1864">
        <v>-1</v>
      </c>
      <c r="I1864" t="s">
        <v>44</v>
      </c>
      <c r="J1864" t="s">
        <v>42</v>
      </c>
      <c r="K1864" t="s">
        <v>23</v>
      </c>
      <c r="L1864" t="s">
        <v>22</v>
      </c>
      <c r="M1864">
        <v>15679</v>
      </c>
      <c r="N1864">
        <v>15561</v>
      </c>
      <c r="O1864">
        <v>118</v>
      </c>
      <c r="P1864">
        <v>0</v>
      </c>
      <c r="Q1864" s="1">
        <v>42719</v>
      </c>
      <c r="R1864" t="s">
        <v>22</v>
      </c>
      <c r="S1864">
        <v>1918</v>
      </c>
      <c r="T1864">
        <v>1077</v>
      </c>
      <c r="U1864" t="b">
        <v>1</v>
      </c>
      <c r="V1864" t="b">
        <v>1</v>
      </c>
      <c r="W1864" t="s">
        <v>18</v>
      </c>
      <c r="X1864" s="1"/>
      <c r="Y1864" t="s">
        <v>18</v>
      </c>
      <c r="Z1864" t="s">
        <v>18</v>
      </c>
    </row>
    <row r="1865" spans="1:26" hidden="1" x14ac:dyDescent="0.4">
      <c r="A1865">
        <v>11854013010</v>
      </c>
      <c r="B1865" t="s">
        <v>16</v>
      </c>
      <c r="C1865" t="s">
        <v>17</v>
      </c>
      <c r="D1865" s="1">
        <v>43195</v>
      </c>
      <c r="E1865" s="1">
        <v>32380</v>
      </c>
      <c r="F1865" t="s">
        <v>25</v>
      </c>
      <c r="G1865" t="s">
        <v>19</v>
      </c>
      <c r="H1865">
        <v>-1</v>
      </c>
      <c r="I1865" t="s">
        <v>111</v>
      </c>
      <c r="J1865" t="s">
        <v>58</v>
      </c>
      <c r="K1865" t="s">
        <v>16</v>
      </c>
      <c r="L1865" t="s">
        <v>22</v>
      </c>
      <c r="M1865">
        <v>5885</v>
      </c>
      <c r="N1865">
        <v>5870</v>
      </c>
      <c r="O1865">
        <v>15</v>
      </c>
      <c r="P1865">
        <v>0</v>
      </c>
      <c r="Q1865" s="1">
        <v>43436</v>
      </c>
      <c r="R1865" t="s">
        <v>22</v>
      </c>
      <c r="S1865">
        <v>179</v>
      </c>
      <c r="T1865">
        <v>761</v>
      </c>
      <c r="U1865" t="b">
        <v>1</v>
      </c>
      <c r="V1865" t="b">
        <v>1</v>
      </c>
      <c r="W1865" t="s">
        <v>18</v>
      </c>
      <c r="X1865" s="1"/>
      <c r="Y1865" t="s">
        <v>18</v>
      </c>
      <c r="Z1865" t="s">
        <v>18</v>
      </c>
    </row>
    <row r="1866" spans="1:26" hidden="1" x14ac:dyDescent="0.4">
      <c r="A1866">
        <v>11445293708</v>
      </c>
      <c r="B1866" t="s">
        <v>16</v>
      </c>
      <c r="C1866" t="s">
        <v>24</v>
      </c>
      <c r="D1866" s="1">
        <v>33807</v>
      </c>
      <c r="E1866" s="1">
        <v>16761</v>
      </c>
      <c r="F1866" t="s">
        <v>29</v>
      </c>
      <c r="G1866" t="s">
        <v>19</v>
      </c>
      <c r="H1866">
        <v>3</v>
      </c>
      <c r="I1866" t="s">
        <v>35</v>
      </c>
      <c r="J1866" t="s">
        <v>21</v>
      </c>
      <c r="K1866" t="s">
        <v>23</v>
      </c>
      <c r="L1866" t="s">
        <v>22</v>
      </c>
      <c r="M1866">
        <v>15160</v>
      </c>
      <c r="N1866">
        <v>15116</v>
      </c>
      <c r="O1866">
        <v>44</v>
      </c>
      <c r="P1866">
        <v>0</v>
      </c>
      <c r="Q1866" s="1">
        <v>41024</v>
      </c>
      <c r="R1866" t="s">
        <v>22</v>
      </c>
      <c r="S1866">
        <v>8008</v>
      </c>
      <c r="T1866">
        <v>2648</v>
      </c>
      <c r="U1866" t="b">
        <v>1</v>
      </c>
      <c r="V1866" t="b">
        <v>1</v>
      </c>
      <c r="W1866" t="s">
        <v>18</v>
      </c>
      <c r="X1866" s="1"/>
      <c r="Y1866" t="s">
        <v>18</v>
      </c>
      <c r="Z1866" t="s">
        <v>18</v>
      </c>
    </row>
    <row r="1867" spans="1:26" hidden="1" x14ac:dyDescent="0.4">
      <c r="A1867">
        <v>13911629490</v>
      </c>
      <c r="B1867" t="s">
        <v>16</v>
      </c>
      <c r="C1867" t="s">
        <v>17</v>
      </c>
      <c r="D1867" s="1">
        <v>35188</v>
      </c>
      <c r="E1867" s="1">
        <v>24126</v>
      </c>
      <c r="F1867" t="s">
        <v>25</v>
      </c>
      <c r="G1867" t="s">
        <v>19</v>
      </c>
      <c r="H1867">
        <v>-1</v>
      </c>
      <c r="I1867" t="s">
        <v>53</v>
      </c>
      <c r="J1867" t="s">
        <v>31</v>
      </c>
      <c r="K1867" t="s">
        <v>24</v>
      </c>
      <c r="L1867" t="s">
        <v>22</v>
      </c>
      <c r="M1867">
        <v>1458</v>
      </c>
      <c r="N1867">
        <v>279</v>
      </c>
      <c r="O1867">
        <v>1179</v>
      </c>
      <c r="P1867">
        <v>100</v>
      </c>
      <c r="Q1867" s="1">
        <v>42600</v>
      </c>
      <c r="R1867" t="s">
        <v>22</v>
      </c>
      <c r="S1867">
        <v>1238</v>
      </c>
      <c r="T1867">
        <v>377</v>
      </c>
      <c r="U1867" t="b">
        <v>0</v>
      </c>
      <c r="V1867" t="b">
        <v>1</v>
      </c>
      <c r="W1867" t="s">
        <v>18</v>
      </c>
      <c r="X1867" s="1"/>
      <c r="Y1867" t="s">
        <v>18</v>
      </c>
      <c r="Z1867" t="s">
        <v>18</v>
      </c>
    </row>
    <row r="1868" spans="1:26" hidden="1" x14ac:dyDescent="0.4">
      <c r="A1868">
        <v>10517011374</v>
      </c>
      <c r="B1868" t="s">
        <v>16</v>
      </c>
      <c r="C1868" t="s">
        <v>24</v>
      </c>
      <c r="D1868" s="1">
        <v>33750</v>
      </c>
      <c r="E1868" s="1">
        <v>25063</v>
      </c>
      <c r="F1868" t="s">
        <v>25</v>
      </c>
      <c r="G1868" t="s">
        <v>19</v>
      </c>
      <c r="H1868">
        <v>4</v>
      </c>
      <c r="I1868" t="s">
        <v>103</v>
      </c>
      <c r="J1868" t="s">
        <v>64</v>
      </c>
      <c r="K1868" t="s">
        <v>23</v>
      </c>
      <c r="L1868" t="s">
        <v>22</v>
      </c>
      <c r="M1868">
        <v>140292</v>
      </c>
      <c r="N1868">
        <v>140292</v>
      </c>
      <c r="O1868">
        <v>0</v>
      </c>
      <c r="P1868">
        <v>0</v>
      </c>
      <c r="R1868" t="s">
        <v>22</v>
      </c>
      <c r="S1868">
        <v>3756</v>
      </c>
      <c r="T1868">
        <v>1220</v>
      </c>
      <c r="U1868" t="b">
        <v>1</v>
      </c>
      <c r="V1868" t="b">
        <v>1</v>
      </c>
      <c r="W1868" t="s">
        <v>18</v>
      </c>
      <c r="X1868" s="1"/>
      <c r="Y1868" t="s">
        <v>18</v>
      </c>
      <c r="Z1868" t="s">
        <v>18</v>
      </c>
    </row>
    <row r="1869" spans="1:26" hidden="1" x14ac:dyDescent="0.4">
      <c r="A1869">
        <v>13644073387</v>
      </c>
      <c r="B1869" t="s">
        <v>16</v>
      </c>
      <c r="C1869" t="s">
        <v>17</v>
      </c>
      <c r="D1869" s="1">
        <v>33905</v>
      </c>
      <c r="E1869" s="1">
        <v>23828</v>
      </c>
      <c r="F1869" t="s">
        <v>29</v>
      </c>
      <c r="G1869" t="s">
        <v>19</v>
      </c>
      <c r="H1869">
        <v>4</v>
      </c>
      <c r="I1869" t="s">
        <v>114</v>
      </c>
      <c r="J1869" t="s">
        <v>31</v>
      </c>
      <c r="K1869" t="s">
        <v>24</v>
      </c>
      <c r="L1869" t="s">
        <v>22</v>
      </c>
      <c r="M1869">
        <v>116</v>
      </c>
      <c r="N1869">
        <v>0</v>
      </c>
      <c r="O1869">
        <v>116</v>
      </c>
      <c r="P1869">
        <v>100</v>
      </c>
      <c r="Q1869" s="1">
        <v>42819</v>
      </c>
      <c r="R1869" t="s">
        <v>22</v>
      </c>
      <c r="S1869">
        <v>153</v>
      </c>
      <c r="T1869">
        <v>4</v>
      </c>
      <c r="U1869" t="b">
        <v>0</v>
      </c>
      <c r="V1869" t="b">
        <v>1</v>
      </c>
      <c r="W1869" t="s">
        <v>18</v>
      </c>
      <c r="X1869" s="1"/>
      <c r="Y1869" t="s">
        <v>18</v>
      </c>
      <c r="Z1869" t="s">
        <v>18</v>
      </c>
    </row>
    <row r="1870" spans="1:26" hidden="1" x14ac:dyDescent="0.4">
      <c r="A1870">
        <v>10249266840</v>
      </c>
      <c r="B1870" t="s">
        <v>16</v>
      </c>
      <c r="C1870" t="s">
        <v>17</v>
      </c>
      <c r="D1870" s="1">
        <v>34386</v>
      </c>
      <c r="E1870" s="1">
        <v>22918</v>
      </c>
      <c r="F1870" t="s">
        <v>25</v>
      </c>
      <c r="G1870" t="s">
        <v>19</v>
      </c>
      <c r="H1870">
        <v>1</v>
      </c>
      <c r="I1870" t="s">
        <v>415</v>
      </c>
      <c r="J1870" t="s">
        <v>27</v>
      </c>
      <c r="K1870" t="s">
        <v>16</v>
      </c>
      <c r="L1870" t="s">
        <v>22</v>
      </c>
      <c r="M1870">
        <v>1230</v>
      </c>
      <c r="N1870">
        <v>1198</v>
      </c>
      <c r="O1870">
        <v>32</v>
      </c>
      <c r="P1870">
        <v>0</v>
      </c>
      <c r="Q1870" s="1">
        <v>43019</v>
      </c>
      <c r="R1870" t="s">
        <v>22</v>
      </c>
      <c r="S1870">
        <v>113</v>
      </c>
      <c r="T1870">
        <v>1270</v>
      </c>
      <c r="U1870" t="b">
        <v>1</v>
      </c>
      <c r="V1870" t="b">
        <v>1</v>
      </c>
      <c r="W1870" t="s">
        <v>18</v>
      </c>
      <c r="X1870" s="1"/>
      <c r="Y1870" t="s">
        <v>18</v>
      </c>
      <c r="Z1870" t="s">
        <v>18</v>
      </c>
    </row>
    <row r="1871" spans="1:26" hidden="1" x14ac:dyDescent="0.4">
      <c r="A1871">
        <v>12895240187</v>
      </c>
      <c r="B1871" t="s">
        <v>16</v>
      </c>
      <c r="C1871" t="s">
        <v>28</v>
      </c>
      <c r="D1871" s="1">
        <v>36026</v>
      </c>
      <c r="E1871" s="1">
        <v>27684</v>
      </c>
      <c r="F1871" t="s">
        <v>25</v>
      </c>
      <c r="G1871" t="s">
        <v>19</v>
      </c>
      <c r="H1871">
        <v>-1</v>
      </c>
      <c r="I1871" t="s">
        <v>131</v>
      </c>
      <c r="J1871" t="s">
        <v>27</v>
      </c>
      <c r="K1871" t="s">
        <v>16</v>
      </c>
      <c r="L1871" t="s">
        <v>22</v>
      </c>
      <c r="M1871">
        <v>599</v>
      </c>
      <c r="N1871">
        <v>2</v>
      </c>
      <c r="O1871">
        <v>597</v>
      </c>
      <c r="P1871">
        <v>100</v>
      </c>
      <c r="Q1871" s="1">
        <v>42452</v>
      </c>
      <c r="R1871" t="s">
        <v>22</v>
      </c>
      <c r="S1871">
        <v>117</v>
      </c>
      <c r="T1871">
        <v>63</v>
      </c>
      <c r="U1871" t="b">
        <v>0</v>
      </c>
      <c r="V1871" t="b">
        <v>1</v>
      </c>
      <c r="W1871" t="s">
        <v>18</v>
      </c>
      <c r="X1871" s="1"/>
      <c r="Y1871" t="s">
        <v>18</v>
      </c>
      <c r="Z1871" t="s">
        <v>18</v>
      </c>
    </row>
    <row r="1872" spans="1:26" hidden="1" x14ac:dyDescent="0.4">
      <c r="A1872">
        <v>14845857121</v>
      </c>
      <c r="B1872" t="s">
        <v>16</v>
      </c>
      <c r="C1872" t="s">
        <v>17</v>
      </c>
      <c r="D1872" s="1">
        <v>36451</v>
      </c>
      <c r="E1872" s="1">
        <v>28366</v>
      </c>
      <c r="F1872" t="s">
        <v>25</v>
      </c>
      <c r="G1872" t="s">
        <v>19</v>
      </c>
      <c r="H1872">
        <v>1</v>
      </c>
      <c r="I1872" t="s">
        <v>20</v>
      </c>
      <c r="J1872" t="s">
        <v>21</v>
      </c>
      <c r="K1872" t="s">
        <v>23</v>
      </c>
      <c r="L1872" t="s">
        <v>18</v>
      </c>
      <c r="M1872">
        <v>30571</v>
      </c>
      <c r="N1872">
        <v>30571</v>
      </c>
      <c r="O1872">
        <v>0</v>
      </c>
      <c r="P1872">
        <v>0</v>
      </c>
      <c r="R1872" t="s">
        <v>22</v>
      </c>
      <c r="S1872">
        <v>818</v>
      </c>
      <c r="T1872">
        <v>251</v>
      </c>
      <c r="U1872" t="b">
        <v>0</v>
      </c>
      <c r="V1872" t="b">
        <v>1</v>
      </c>
      <c r="W1872" t="s">
        <v>18</v>
      </c>
      <c r="X1872" s="1"/>
      <c r="Y1872" t="s">
        <v>18</v>
      </c>
      <c r="Z1872" t="s">
        <v>18</v>
      </c>
    </row>
    <row r="1873" spans="1:26" hidden="1" x14ac:dyDescent="0.4">
      <c r="A1873">
        <v>10957151813</v>
      </c>
      <c r="B1873" t="s">
        <v>16</v>
      </c>
      <c r="C1873" t="s">
        <v>17</v>
      </c>
      <c r="D1873" s="1">
        <v>40587</v>
      </c>
      <c r="E1873" s="1">
        <v>18189</v>
      </c>
      <c r="F1873" t="s">
        <v>25</v>
      </c>
      <c r="G1873" t="s">
        <v>19</v>
      </c>
      <c r="H1873">
        <v>-1</v>
      </c>
      <c r="I1873" t="s">
        <v>99</v>
      </c>
      <c r="J1873" t="s">
        <v>31</v>
      </c>
      <c r="K1873" t="s">
        <v>24</v>
      </c>
      <c r="L1873" t="s">
        <v>22</v>
      </c>
      <c r="M1873">
        <v>7618</v>
      </c>
      <c r="N1873">
        <v>7618</v>
      </c>
      <c r="O1873">
        <v>0</v>
      </c>
      <c r="P1873">
        <v>0</v>
      </c>
      <c r="Q1873" s="1">
        <v>42665</v>
      </c>
      <c r="R1873" t="s">
        <v>22</v>
      </c>
      <c r="S1873">
        <v>369</v>
      </c>
      <c r="T1873">
        <v>622</v>
      </c>
      <c r="U1873" t="b">
        <v>1</v>
      </c>
      <c r="V1873" t="b">
        <v>1</v>
      </c>
      <c r="W1873" t="s">
        <v>18</v>
      </c>
      <c r="X1873" s="1"/>
      <c r="Y1873" t="s">
        <v>18</v>
      </c>
      <c r="Z1873" t="s">
        <v>18</v>
      </c>
    </row>
    <row r="1874" spans="1:26" hidden="1" x14ac:dyDescent="0.4">
      <c r="A1874">
        <v>17496031980</v>
      </c>
      <c r="B1874" t="s">
        <v>16</v>
      </c>
      <c r="C1874" t="s">
        <v>17</v>
      </c>
      <c r="D1874" s="1">
        <v>40773</v>
      </c>
      <c r="E1874" s="1">
        <v>31247</v>
      </c>
      <c r="F1874" t="s">
        <v>25</v>
      </c>
      <c r="G1874" t="s">
        <v>19</v>
      </c>
      <c r="H1874">
        <v>4</v>
      </c>
      <c r="I1874" t="s">
        <v>416</v>
      </c>
      <c r="J1874" t="s">
        <v>34</v>
      </c>
      <c r="K1874" t="s">
        <v>23</v>
      </c>
      <c r="L1874" t="s">
        <v>22</v>
      </c>
      <c r="M1874">
        <v>1457</v>
      </c>
      <c r="N1874">
        <v>1457</v>
      </c>
      <c r="O1874">
        <v>0</v>
      </c>
      <c r="P1874">
        <v>0</v>
      </c>
      <c r="R1874" t="s">
        <v>22</v>
      </c>
      <c r="S1874">
        <v>1983</v>
      </c>
      <c r="T1874">
        <v>521</v>
      </c>
      <c r="U1874" t="b">
        <v>0</v>
      </c>
      <c r="V1874" t="b">
        <v>1</v>
      </c>
      <c r="W1874" t="s">
        <v>18</v>
      </c>
      <c r="X1874" s="1"/>
      <c r="Y1874" t="s">
        <v>18</v>
      </c>
      <c r="Z1874" t="s">
        <v>18</v>
      </c>
    </row>
    <row r="1875" spans="1:26" hidden="1" x14ac:dyDescent="0.4">
      <c r="A1875">
        <v>12305504391</v>
      </c>
      <c r="B1875" t="s">
        <v>16</v>
      </c>
      <c r="C1875" t="s">
        <v>28</v>
      </c>
      <c r="D1875" s="1">
        <v>40928</v>
      </c>
      <c r="E1875" s="1">
        <v>29448</v>
      </c>
      <c r="F1875" t="s">
        <v>29</v>
      </c>
      <c r="G1875" t="s">
        <v>19</v>
      </c>
      <c r="H1875">
        <v>-1</v>
      </c>
      <c r="I1875" t="s">
        <v>66</v>
      </c>
      <c r="J1875" t="s">
        <v>31</v>
      </c>
      <c r="K1875" t="s">
        <v>24</v>
      </c>
      <c r="L1875" t="s">
        <v>22</v>
      </c>
      <c r="M1875">
        <v>880</v>
      </c>
      <c r="N1875">
        <v>689</v>
      </c>
      <c r="O1875">
        <v>191</v>
      </c>
      <c r="P1875">
        <v>90</v>
      </c>
      <c r="Q1875" s="1">
        <v>42958</v>
      </c>
      <c r="R1875" t="s">
        <v>22</v>
      </c>
      <c r="S1875">
        <v>21</v>
      </c>
      <c r="T1875">
        <v>17</v>
      </c>
      <c r="U1875" t="b">
        <v>1</v>
      </c>
      <c r="V1875" t="b">
        <v>1</v>
      </c>
      <c r="W1875" t="s">
        <v>18</v>
      </c>
      <c r="X1875" s="1"/>
      <c r="Y1875" t="s">
        <v>18</v>
      </c>
      <c r="Z1875" t="s">
        <v>18</v>
      </c>
    </row>
    <row r="1876" spans="1:26" hidden="1" x14ac:dyDescent="0.4">
      <c r="A1876">
        <v>11468825260</v>
      </c>
      <c r="B1876" t="s">
        <v>16</v>
      </c>
      <c r="C1876" t="s">
        <v>28</v>
      </c>
      <c r="D1876" s="1">
        <v>41870</v>
      </c>
      <c r="E1876" s="1">
        <v>32920</v>
      </c>
      <c r="F1876" t="s">
        <v>25</v>
      </c>
      <c r="G1876" t="s">
        <v>19</v>
      </c>
      <c r="H1876">
        <v>-1</v>
      </c>
      <c r="I1876" t="s">
        <v>20</v>
      </c>
      <c r="J1876" t="s">
        <v>21</v>
      </c>
      <c r="K1876" t="s">
        <v>23</v>
      </c>
      <c r="L1876" t="s">
        <v>22</v>
      </c>
      <c r="M1876">
        <v>6</v>
      </c>
      <c r="N1876">
        <v>0</v>
      </c>
      <c r="O1876">
        <v>6</v>
      </c>
      <c r="P1876">
        <v>100</v>
      </c>
      <c r="Q1876" s="1">
        <v>41870</v>
      </c>
      <c r="R1876" t="s">
        <v>22</v>
      </c>
      <c r="S1876">
        <v>4</v>
      </c>
      <c r="T1876">
        <v>5</v>
      </c>
      <c r="U1876" t="b">
        <v>0</v>
      </c>
      <c r="V1876" t="b">
        <v>0</v>
      </c>
      <c r="W1876" t="s">
        <v>18</v>
      </c>
      <c r="X1876" s="1"/>
      <c r="Y1876" t="s">
        <v>18</v>
      </c>
      <c r="Z1876" t="s">
        <v>18</v>
      </c>
    </row>
    <row r="1877" spans="1:26" hidden="1" x14ac:dyDescent="0.4">
      <c r="A1877">
        <v>12301852229</v>
      </c>
      <c r="B1877" t="s">
        <v>16</v>
      </c>
      <c r="C1877" t="s">
        <v>28</v>
      </c>
      <c r="D1877" s="1">
        <v>42073</v>
      </c>
      <c r="E1877" s="1">
        <v>30663</v>
      </c>
      <c r="F1877" t="s">
        <v>25</v>
      </c>
      <c r="G1877" t="s">
        <v>19</v>
      </c>
      <c r="H1877">
        <v>-1</v>
      </c>
      <c r="I1877" t="s">
        <v>71</v>
      </c>
      <c r="J1877" t="s">
        <v>34</v>
      </c>
      <c r="K1877" t="s">
        <v>23</v>
      </c>
      <c r="L1877" t="s">
        <v>22</v>
      </c>
      <c r="M1877">
        <v>1031</v>
      </c>
      <c r="N1877">
        <v>1031</v>
      </c>
      <c r="O1877">
        <v>0</v>
      </c>
      <c r="P1877">
        <v>0</v>
      </c>
      <c r="Q1877" s="1">
        <v>42073</v>
      </c>
      <c r="R1877" t="s">
        <v>22</v>
      </c>
      <c r="S1877">
        <v>147</v>
      </c>
      <c r="T1877">
        <v>3</v>
      </c>
      <c r="U1877" t="b">
        <v>1</v>
      </c>
      <c r="V1877" t="b">
        <v>1</v>
      </c>
      <c r="W1877" t="s">
        <v>18</v>
      </c>
      <c r="X1877" s="1"/>
      <c r="Y1877" t="s">
        <v>18</v>
      </c>
      <c r="Z1877" t="s">
        <v>18</v>
      </c>
    </row>
    <row r="1878" spans="1:26" hidden="1" x14ac:dyDescent="0.4">
      <c r="A1878">
        <v>13217130755</v>
      </c>
      <c r="B1878" t="s">
        <v>16</v>
      </c>
      <c r="C1878" t="s">
        <v>28</v>
      </c>
      <c r="D1878" s="1">
        <v>42281</v>
      </c>
      <c r="E1878" s="1">
        <v>33619</v>
      </c>
      <c r="F1878" t="s">
        <v>29</v>
      </c>
      <c r="G1878" t="s">
        <v>19</v>
      </c>
      <c r="H1878">
        <v>-1</v>
      </c>
      <c r="I1878" t="s">
        <v>192</v>
      </c>
      <c r="J1878" t="s">
        <v>31</v>
      </c>
      <c r="K1878" t="s">
        <v>24</v>
      </c>
      <c r="L1878" t="s">
        <v>22</v>
      </c>
      <c r="M1878">
        <v>124</v>
      </c>
      <c r="N1878">
        <v>25</v>
      </c>
      <c r="O1878">
        <v>99</v>
      </c>
      <c r="P1878">
        <v>100</v>
      </c>
      <c r="Q1878" s="1">
        <v>42282</v>
      </c>
      <c r="R1878" t="s">
        <v>22</v>
      </c>
      <c r="S1878">
        <v>59</v>
      </c>
      <c r="T1878">
        <v>34</v>
      </c>
      <c r="U1878" t="b">
        <v>0</v>
      </c>
      <c r="V1878" t="b">
        <v>1</v>
      </c>
      <c r="W1878" t="s">
        <v>18</v>
      </c>
      <c r="X1878" s="1"/>
      <c r="Y1878" t="s">
        <v>18</v>
      </c>
      <c r="Z1878" t="s">
        <v>18</v>
      </c>
    </row>
    <row r="1879" spans="1:26" hidden="1" x14ac:dyDescent="0.4">
      <c r="A1879">
        <v>16126218229</v>
      </c>
      <c r="B1879" t="s">
        <v>16</v>
      </c>
      <c r="C1879" t="s">
        <v>24</v>
      </c>
      <c r="D1879" s="1">
        <v>33802</v>
      </c>
      <c r="E1879" s="1">
        <v>20645</v>
      </c>
      <c r="F1879" t="s">
        <v>29</v>
      </c>
      <c r="G1879" t="s">
        <v>19</v>
      </c>
      <c r="H1879">
        <v>-1</v>
      </c>
      <c r="I1879" t="s">
        <v>45</v>
      </c>
      <c r="J1879" t="s">
        <v>42</v>
      </c>
      <c r="K1879" t="s">
        <v>23</v>
      </c>
      <c r="L1879" t="s">
        <v>22</v>
      </c>
      <c r="M1879">
        <v>9625</v>
      </c>
      <c r="N1879">
        <v>7720</v>
      </c>
      <c r="O1879">
        <v>1905</v>
      </c>
      <c r="P1879">
        <v>80</v>
      </c>
      <c r="Q1879" s="1">
        <v>43667</v>
      </c>
      <c r="R1879" t="s">
        <v>22</v>
      </c>
      <c r="S1879">
        <v>1116</v>
      </c>
      <c r="T1879">
        <v>1263</v>
      </c>
      <c r="U1879" t="b">
        <v>1</v>
      </c>
      <c r="V1879" t="b">
        <v>1</v>
      </c>
      <c r="W1879" t="s">
        <v>18</v>
      </c>
      <c r="X1879" s="1"/>
      <c r="Y1879" t="s">
        <v>18</v>
      </c>
      <c r="Z1879" t="s">
        <v>18</v>
      </c>
    </row>
    <row r="1880" spans="1:26" hidden="1" x14ac:dyDescent="0.4">
      <c r="A1880">
        <v>11073832555</v>
      </c>
      <c r="B1880" t="s">
        <v>16</v>
      </c>
      <c r="C1880" t="s">
        <v>28</v>
      </c>
      <c r="D1880" s="1">
        <v>33847</v>
      </c>
      <c r="E1880" s="1">
        <v>22553</v>
      </c>
      <c r="G1880" t="s">
        <v>19</v>
      </c>
      <c r="H1880">
        <v>-1</v>
      </c>
      <c r="I1880" t="s">
        <v>104</v>
      </c>
      <c r="J1880" t="s">
        <v>31</v>
      </c>
      <c r="K1880" t="s">
        <v>24</v>
      </c>
      <c r="L1880" t="s">
        <v>22</v>
      </c>
      <c r="M1880">
        <v>3536</v>
      </c>
      <c r="N1880">
        <v>2763</v>
      </c>
      <c r="O1880">
        <v>773</v>
      </c>
      <c r="P1880">
        <v>0</v>
      </c>
      <c r="Q1880" s="1">
        <v>42941</v>
      </c>
      <c r="R1880" t="s">
        <v>22</v>
      </c>
      <c r="S1880">
        <v>253</v>
      </c>
      <c r="T1880">
        <v>62</v>
      </c>
      <c r="U1880" t="b">
        <v>0</v>
      </c>
      <c r="W1880" t="s">
        <v>18</v>
      </c>
      <c r="X1880" s="1"/>
      <c r="Y1880" t="s">
        <v>18</v>
      </c>
      <c r="Z1880" t="s">
        <v>18</v>
      </c>
    </row>
    <row r="1881" spans="1:26" hidden="1" x14ac:dyDescent="0.4">
      <c r="A1881">
        <v>15232502781</v>
      </c>
      <c r="B1881" t="s">
        <v>16</v>
      </c>
      <c r="C1881" t="s">
        <v>17</v>
      </c>
      <c r="D1881" s="1">
        <v>34762</v>
      </c>
      <c r="E1881" s="1">
        <v>27273</v>
      </c>
      <c r="G1881" t="s">
        <v>19</v>
      </c>
      <c r="H1881">
        <v>-1</v>
      </c>
      <c r="I1881" t="s">
        <v>45</v>
      </c>
      <c r="J1881" t="s">
        <v>42</v>
      </c>
      <c r="K1881" t="s">
        <v>23</v>
      </c>
      <c r="L1881" t="s">
        <v>22</v>
      </c>
      <c r="M1881">
        <v>6268</v>
      </c>
      <c r="N1881">
        <v>6186</v>
      </c>
      <c r="O1881">
        <v>82</v>
      </c>
      <c r="P1881">
        <v>30</v>
      </c>
      <c r="Q1881" s="1">
        <v>42619</v>
      </c>
      <c r="R1881" t="s">
        <v>22</v>
      </c>
      <c r="S1881">
        <v>782</v>
      </c>
      <c r="T1881">
        <v>113</v>
      </c>
      <c r="U1881" t="b">
        <v>0</v>
      </c>
      <c r="V1881" t="b">
        <v>0</v>
      </c>
      <c r="W1881" t="s">
        <v>18</v>
      </c>
      <c r="X1881" s="1"/>
      <c r="Y1881" t="s">
        <v>18</v>
      </c>
      <c r="Z1881" t="s">
        <v>18</v>
      </c>
    </row>
    <row r="1882" spans="1:26" hidden="1" x14ac:dyDescent="0.4">
      <c r="A1882">
        <v>11213615775</v>
      </c>
      <c r="B1882" t="s">
        <v>16</v>
      </c>
      <c r="C1882" t="s">
        <v>24</v>
      </c>
      <c r="D1882" s="1">
        <v>33705</v>
      </c>
      <c r="E1882" s="1">
        <v>19990</v>
      </c>
      <c r="F1882" t="s">
        <v>29</v>
      </c>
      <c r="G1882" t="s">
        <v>19</v>
      </c>
      <c r="H1882">
        <v>4</v>
      </c>
      <c r="I1882" t="s">
        <v>20</v>
      </c>
      <c r="J1882" t="s">
        <v>21</v>
      </c>
      <c r="K1882" t="s">
        <v>23</v>
      </c>
      <c r="L1882" t="s">
        <v>22</v>
      </c>
      <c r="M1882">
        <v>5619</v>
      </c>
      <c r="N1882">
        <v>5619</v>
      </c>
      <c r="O1882">
        <v>0</v>
      </c>
      <c r="P1882">
        <v>0</v>
      </c>
      <c r="R1882" t="s">
        <v>22</v>
      </c>
      <c r="S1882">
        <v>1685</v>
      </c>
      <c r="T1882">
        <v>284</v>
      </c>
      <c r="U1882" t="b">
        <v>0</v>
      </c>
      <c r="V1882" t="b">
        <v>1</v>
      </c>
      <c r="W1882" t="s">
        <v>18</v>
      </c>
      <c r="X1882" s="1"/>
      <c r="Y1882" t="s">
        <v>18</v>
      </c>
      <c r="Z1882" t="s">
        <v>18</v>
      </c>
    </row>
    <row r="1883" spans="1:26" hidden="1" x14ac:dyDescent="0.4">
      <c r="A1883">
        <v>16009273758</v>
      </c>
      <c r="B1883" t="s">
        <v>16</v>
      </c>
      <c r="C1883" t="s">
        <v>28</v>
      </c>
      <c r="D1883" s="1">
        <v>34195</v>
      </c>
      <c r="E1883" s="1">
        <v>25372</v>
      </c>
      <c r="F1883" t="s">
        <v>25</v>
      </c>
      <c r="G1883" t="s">
        <v>19</v>
      </c>
      <c r="H1883">
        <v>-1</v>
      </c>
      <c r="I1883" t="s">
        <v>35</v>
      </c>
      <c r="J1883" t="s">
        <v>21</v>
      </c>
      <c r="K1883" t="s">
        <v>23</v>
      </c>
      <c r="L1883" t="s">
        <v>22</v>
      </c>
      <c r="M1883">
        <v>1118</v>
      </c>
      <c r="N1883">
        <v>1118</v>
      </c>
      <c r="O1883">
        <v>0</v>
      </c>
      <c r="P1883">
        <v>0</v>
      </c>
      <c r="R1883" t="s">
        <v>22</v>
      </c>
      <c r="S1883">
        <v>9</v>
      </c>
      <c r="T1883">
        <v>6</v>
      </c>
      <c r="U1883" t="b">
        <v>0</v>
      </c>
      <c r="V1883" t="b">
        <v>1</v>
      </c>
      <c r="W1883" t="s">
        <v>18</v>
      </c>
      <c r="X1883" s="1"/>
      <c r="Y1883" t="s">
        <v>18</v>
      </c>
      <c r="Z1883" t="s">
        <v>18</v>
      </c>
    </row>
    <row r="1884" spans="1:26" hidden="1" x14ac:dyDescent="0.4">
      <c r="A1884">
        <v>16612293944</v>
      </c>
      <c r="B1884" t="s">
        <v>16</v>
      </c>
      <c r="C1884" t="s">
        <v>28</v>
      </c>
      <c r="D1884" s="1">
        <v>35174</v>
      </c>
      <c r="E1884" s="1">
        <v>28566</v>
      </c>
      <c r="F1884" t="s">
        <v>25</v>
      </c>
      <c r="G1884" t="s">
        <v>19</v>
      </c>
      <c r="H1884">
        <v>0</v>
      </c>
      <c r="I1884" t="s">
        <v>71</v>
      </c>
      <c r="J1884" t="s">
        <v>34</v>
      </c>
      <c r="K1884" t="s">
        <v>23</v>
      </c>
      <c r="L1884" t="s">
        <v>22</v>
      </c>
      <c r="M1884">
        <v>40</v>
      </c>
      <c r="N1884">
        <v>35</v>
      </c>
      <c r="O1884">
        <v>5</v>
      </c>
      <c r="P1884">
        <v>100</v>
      </c>
      <c r="Q1884" s="1">
        <v>41966</v>
      </c>
      <c r="R1884" t="s">
        <v>22</v>
      </c>
      <c r="S1884">
        <v>72</v>
      </c>
      <c r="T1884">
        <v>47</v>
      </c>
      <c r="U1884" t="b">
        <v>0</v>
      </c>
      <c r="V1884" t="b">
        <v>0</v>
      </c>
      <c r="W1884" t="s">
        <v>18</v>
      </c>
      <c r="X1884" s="1"/>
      <c r="Y1884" t="s">
        <v>18</v>
      </c>
      <c r="Z1884" t="s">
        <v>18</v>
      </c>
    </row>
    <row r="1885" spans="1:26" hidden="1" x14ac:dyDescent="0.4">
      <c r="A1885">
        <v>14559904136</v>
      </c>
      <c r="B1885" t="s">
        <v>16</v>
      </c>
      <c r="C1885" t="s">
        <v>28</v>
      </c>
      <c r="D1885" s="1">
        <v>34681</v>
      </c>
      <c r="E1885" s="1">
        <v>26902</v>
      </c>
      <c r="F1885" t="s">
        <v>25</v>
      </c>
      <c r="G1885" t="s">
        <v>19</v>
      </c>
      <c r="H1885">
        <v>1</v>
      </c>
      <c r="I1885" t="s">
        <v>114</v>
      </c>
      <c r="J1885" t="s">
        <v>31</v>
      </c>
      <c r="K1885" t="s">
        <v>24</v>
      </c>
      <c r="L1885" t="s">
        <v>22</v>
      </c>
      <c r="M1885">
        <v>150</v>
      </c>
      <c r="N1885">
        <v>86</v>
      </c>
      <c r="O1885">
        <v>64</v>
      </c>
      <c r="P1885">
        <v>100</v>
      </c>
      <c r="Q1885" s="1">
        <v>42565</v>
      </c>
      <c r="R1885" t="s">
        <v>22</v>
      </c>
      <c r="S1885">
        <v>14</v>
      </c>
      <c r="T1885">
        <v>2</v>
      </c>
      <c r="U1885" t="b">
        <v>0</v>
      </c>
      <c r="V1885" t="b">
        <v>1</v>
      </c>
      <c r="W1885" t="s">
        <v>18</v>
      </c>
      <c r="X1885" s="1"/>
      <c r="Y1885" t="s">
        <v>18</v>
      </c>
      <c r="Z1885" t="s">
        <v>18</v>
      </c>
    </row>
    <row r="1886" spans="1:26" hidden="1" x14ac:dyDescent="0.4">
      <c r="A1886">
        <v>10218887832</v>
      </c>
      <c r="B1886" t="s">
        <v>16</v>
      </c>
      <c r="C1886" t="s">
        <v>24</v>
      </c>
      <c r="D1886" s="1">
        <v>35706</v>
      </c>
      <c r="E1886" s="1">
        <v>27738</v>
      </c>
      <c r="F1886" t="s">
        <v>25</v>
      </c>
      <c r="G1886" t="s">
        <v>19</v>
      </c>
      <c r="H1886">
        <v>-1</v>
      </c>
      <c r="I1886" t="s">
        <v>106</v>
      </c>
      <c r="J1886" t="s">
        <v>31</v>
      </c>
      <c r="K1886" t="s">
        <v>24</v>
      </c>
      <c r="L1886" t="s">
        <v>22</v>
      </c>
      <c r="M1886">
        <v>1624</v>
      </c>
      <c r="N1886">
        <v>1624</v>
      </c>
      <c r="O1886">
        <v>0</v>
      </c>
      <c r="P1886">
        <v>0</v>
      </c>
      <c r="Q1886" s="1">
        <v>42365</v>
      </c>
      <c r="R1886" t="s">
        <v>22</v>
      </c>
      <c r="S1886">
        <v>535</v>
      </c>
      <c r="T1886">
        <v>344</v>
      </c>
      <c r="U1886" t="b">
        <v>0</v>
      </c>
      <c r="V1886" t="b">
        <v>1</v>
      </c>
      <c r="W1886" t="s">
        <v>18</v>
      </c>
      <c r="X1886" s="1"/>
      <c r="Y1886" t="s">
        <v>18</v>
      </c>
      <c r="Z1886" t="s">
        <v>18</v>
      </c>
    </row>
    <row r="1887" spans="1:26" hidden="1" x14ac:dyDescent="0.4">
      <c r="A1887">
        <v>16610178300</v>
      </c>
      <c r="B1887" t="s">
        <v>16</v>
      </c>
      <c r="C1887" t="s">
        <v>28</v>
      </c>
      <c r="D1887" s="1">
        <v>36580</v>
      </c>
      <c r="E1887" s="1">
        <v>26767</v>
      </c>
      <c r="G1887" t="s">
        <v>19</v>
      </c>
      <c r="H1887">
        <v>1</v>
      </c>
      <c r="I1887" t="s">
        <v>45</v>
      </c>
      <c r="J1887" t="s">
        <v>42</v>
      </c>
      <c r="K1887" t="s">
        <v>23</v>
      </c>
      <c r="L1887" t="s">
        <v>22</v>
      </c>
      <c r="M1887">
        <v>1814</v>
      </c>
      <c r="N1887">
        <v>1814</v>
      </c>
      <c r="O1887">
        <v>0</v>
      </c>
      <c r="P1887">
        <v>0</v>
      </c>
      <c r="Q1887" s="1">
        <v>42469</v>
      </c>
      <c r="R1887" t="s">
        <v>22</v>
      </c>
      <c r="S1887">
        <v>70</v>
      </c>
      <c r="T1887">
        <v>27</v>
      </c>
      <c r="U1887" t="b">
        <v>0</v>
      </c>
      <c r="V1887" t="b">
        <v>0</v>
      </c>
      <c r="W1887" t="s">
        <v>18</v>
      </c>
      <c r="X1887" s="1"/>
      <c r="Y1887" t="s">
        <v>18</v>
      </c>
      <c r="Z1887" t="s">
        <v>18</v>
      </c>
    </row>
    <row r="1888" spans="1:26" hidden="1" x14ac:dyDescent="0.4">
      <c r="A1888">
        <v>18037727438</v>
      </c>
      <c r="B1888" t="s">
        <v>16</v>
      </c>
      <c r="C1888" t="s">
        <v>17</v>
      </c>
      <c r="D1888" s="1">
        <v>37015</v>
      </c>
      <c r="E1888" s="1">
        <v>30014</v>
      </c>
      <c r="F1888" t="s">
        <v>29</v>
      </c>
      <c r="G1888" t="s">
        <v>19</v>
      </c>
      <c r="H1888">
        <v>2</v>
      </c>
      <c r="I1888" t="s">
        <v>63</v>
      </c>
      <c r="J1888" t="s">
        <v>64</v>
      </c>
      <c r="K1888" t="s">
        <v>23</v>
      </c>
      <c r="L1888" t="s">
        <v>22</v>
      </c>
      <c r="M1888">
        <v>12907</v>
      </c>
      <c r="N1888">
        <v>12907</v>
      </c>
      <c r="O1888">
        <v>0</v>
      </c>
      <c r="P1888">
        <v>0</v>
      </c>
      <c r="Q1888" s="1">
        <v>43501</v>
      </c>
      <c r="R1888" t="s">
        <v>22</v>
      </c>
      <c r="S1888">
        <v>1141</v>
      </c>
      <c r="T1888">
        <v>774</v>
      </c>
      <c r="U1888" t="b">
        <v>1</v>
      </c>
      <c r="V1888" t="b">
        <v>1</v>
      </c>
      <c r="W1888" t="s">
        <v>18</v>
      </c>
      <c r="X1888" s="1"/>
      <c r="Y1888" t="s">
        <v>18</v>
      </c>
      <c r="Z1888" t="s">
        <v>18</v>
      </c>
    </row>
    <row r="1889" spans="1:26" hidden="1" x14ac:dyDescent="0.4">
      <c r="A1889">
        <v>10555241212</v>
      </c>
      <c r="B1889" t="s">
        <v>16</v>
      </c>
      <c r="C1889" t="s">
        <v>28</v>
      </c>
      <c r="D1889" s="1">
        <v>35679</v>
      </c>
      <c r="E1889" s="1">
        <v>25877</v>
      </c>
      <c r="F1889" t="s">
        <v>25</v>
      </c>
      <c r="G1889" t="s">
        <v>19</v>
      </c>
      <c r="H1889">
        <v>-1</v>
      </c>
      <c r="I1889" t="s">
        <v>125</v>
      </c>
      <c r="J1889" t="s">
        <v>31</v>
      </c>
      <c r="K1889" t="s">
        <v>24</v>
      </c>
      <c r="L1889" t="s">
        <v>22</v>
      </c>
      <c r="M1889">
        <v>1058</v>
      </c>
      <c r="N1889">
        <v>251</v>
      </c>
      <c r="O1889">
        <v>807</v>
      </c>
      <c r="P1889">
        <v>100</v>
      </c>
      <c r="Q1889" s="1">
        <v>41676</v>
      </c>
      <c r="R1889" t="s">
        <v>22</v>
      </c>
      <c r="S1889">
        <v>28</v>
      </c>
      <c r="T1889">
        <v>6</v>
      </c>
      <c r="U1889" t="b">
        <v>0</v>
      </c>
      <c r="V1889" t="b">
        <v>0</v>
      </c>
      <c r="W1889" t="s">
        <v>18</v>
      </c>
      <c r="X1889" s="1"/>
      <c r="Y1889" t="s">
        <v>18</v>
      </c>
      <c r="Z1889" t="s">
        <v>18</v>
      </c>
    </row>
    <row r="1890" spans="1:26" x14ac:dyDescent="0.4">
      <c r="A1890">
        <v>10884795311</v>
      </c>
      <c r="B1890" t="s">
        <v>16</v>
      </c>
      <c r="C1890" t="s">
        <v>24</v>
      </c>
      <c r="D1890" s="1">
        <v>36031</v>
      </c>
      <c r="E1890" t="s">
        <v>60</v>
      </c>
      <c r="G1890" t="s">
        <v>19</v>
      </c>
      <c r="H1890">
        <v>-1</v>
      </c>
      <c r="I1890" t="s">
        <v>256</v>
      </c>
      <c r="J1890" t="s">
        <v>31</v>
      </c>
      <c r="K1890" t="s">
        <v>24</v>
      </c>
      <c r="L1890" t="s">
        <v>22</v>
      </c>
      <c r="M1890">
        <v>1203</v>
      </c>
      <c r="N1890">
        <v>1174</v>
      </c>
      <c r="O1890">
        <v>29</v>
      </c>
      <c r="P1890">
        <v>0</v>
      </c>
      <c r="Q1890" s="1">
        <v>41204</v>
      </c>
      <c r="R1890" t="s">
        <v>22</v>
      </c>
      <c r="S1890">
        <v>4070</v>
      </c>
      <c r="T1890">
        <v>1319</v>
      </c>
      <c r="U1890" t="b">
        <v>1</v>
      </c>
      <c r="V1890" t="b">
        <v>1</v>
      </c>
      <c r="W1890" t="s">
        <v>18</v>
      </c>
      <c r="X1890" s="1"/>
      <c r="Y1890" t="s">
        <v>18</v>
      </c>
      <c r="Z1890" t="s">
        <v>18</v>
      </c>
    </row>
    <row r="1891" spans="1:26" hidden="1" x14ac:dyDescent="0.4">
      <c r="A1891">
        <v>12660224934</v>
      </c>
      <c r="B1891" t="s">
        <v>16</v>
      </c>
      <c r="C1891" t="s">
        <v>28</v>
      </c>
      <c r="D1891" s="1">
        <v>36076</v>
      </c>
      <c r="E1891" s="1">
        <v>27759</v>
      </c>
      <c r="F1891" t="s">
        <v>29</v>
      </c>
      <c r="G1891" t="s">
        <v>25</v>
      </c>
      <c r="H1891">
        <v>-1</v>
      </c>
      <c r="I1891" t="s">
        <v>417</v>
      </c>
      <c r="J1891" t="s">
        <v>49</v>
      </c>
      <c r="K1891" t="s">
        <v>50</v>
      </c>
      <c r="L1891" t="s">
        <v>22</v>
      </c>
      <c r="M1891">
        <v>1330</v>
      </c>
      <c r="N1891">
        <v>1272</v>
      </c>
      <c r="O1891">
        <v>58</v>
      </c>
      <c r="P1891">
        <v>100</v>
      </c>
      <c r="Q1891" s="1">
        <v>42833</v>
      </c>
      <c r="R1891" t="s">
        <v>22</v>
      </c>
      <c r="S1891">
        <v>55</v>
      </c>
      <c r="T1891">
        <v>9</v>
      </c>
      <c r="U1891" t="b">
        <v>0</v>
      </c>
      <c r="V1891" t="b">
        <v>0</v>
      </c>
      <c r="W1891" t="s">
        <v>18</v>
      </c>
      <c r="X1891" s="1"/>
      <c r="Y1891" t="s">
        <v>18</v>
      </c>
      <c r="Z1891" t="s">
        <v>18</v>
      </c>
    </row>
    <row r="1892" spans="1:26" hidden="1" x14ac:dyDescent="0.4">
      <c r="A1892">
        <v>12341747069</v>
      </c>
      <c r="B1892" t="s">
        <v>16</v>
      </c>
      <c r="C1892" t="s">
        <v>24</v>
      </c>
      <c r="D1892" s="1">
        <v>36162</v>
      </c>
      <c r="E1892" s="1">
        <v>26848</v>
      </c>
      <c r="G1892" t="s">
        <v>19</v>
      </c>
      <c r="H1892">
        <v>-1</v>
      </c>
      <c r="I1892" t="s">
        <v>418</v>
      </c>
      <c r="J1892" t="s">
        <v>31</v>
      </c>
      <c r="K1892" t="s">
        <v>24</v>
      </c>
      <c r="L1892" t="s">
        <v>22</v>
      </c>
      <c r="M1892">
        <v>4780</v>
      </c>
      <c r="N1892">
        <v>4780</v>
      </c>
      <c r="O1892">
        <v>0</v>
      </c>
      <c r="P1892">
        <v>0</v>
      </c>
      <c r="R1892" t="s">
        <v>22</v>
      </c>
      <c r="S1892">
        <v>2383</v>
      </c>
      <c r="T1892">
        <v>640</v>
      </c>
      <c r="U1892" t="b">
        <v>1</v>
      </c>
      <c r="V1892" t="b">
        <v>1</v>
      </c>
      <c r="W1892" t="s">
        <v>18</v>
      </c>
      <c r="X1892" s="1"/>
      <c r="Y1892" t="s">
        <v>18</v>
      </c>
      <c r="Z1892" t="s">
        <v>18</v>
      </c>
    </row>
    <row r="1893" spans="1:26" hidden="1" x14ac:dyDescent="0.4">
      <c r="A1893">
        <v>12542187953</v>
      </c>
      <c r="B1893" t="s">
        <v>16</v>
      </c>
      <c r="C1893" t="s">
        <v>28</v>
      </c>
      <c r="D1893" s="1">
        <v>36901</v>
      </c>
      <c r="E1893" s="1">
        <v>29165</v>
      </c>
      <c r="G1893" t="s">
        <v>19</v>
      </c>
      <c r="H1893">
        <v>-1</v>
      </c>
      <c r="I1893" t="s">
        <v>99</v>
      </c>
      <c r="J1893" t="s">
        <v>31</v>
      </c>
      <c r="K1893" t="s">
        <v>24</v>
      </c>
      <c r="L1893" t="s">
        <v>22</v>
      </c>
      <c r="M1893">
        <v>988</v>
      </c>
      <c r="N1893">
        <v>988</v>
      </c>
      <c r="O1893">
        <v>0</v>
      </c>
      <c r="P1893">
        <v>0</v>
      </c>
      <c r="R1893" t="s">
        <v>22</v>
      </c>
      <c r="S1893">
        <v>64</v>
      </c>
      <c r="T1893">
        <v>7</v>
      </c>
      <c r="U1893" t="b">
        <v>0</v>
      </c>
      <c r="V1893" t="b">
        <v>0</v>
      </c>
      <c r="W1893" t="s">
        <v>18</v>
      </c>
      <c r="X1893" s="1"/>
      <c r="Y1893" t="s">
        <v>18</v>
      </c>
      <c r="Z1893" t="s">
        <v>18</v>
      </c>
    </row>
    <row r="1894" spans="1:26" hidden="1" x14ac:dyDescent="0.4">
      <c r="A1894">
        <v>16921215430</v>
      </c>
      <c r="B1894" t="s">
        <v>16</v>
      </c>
      <c r="C1894" t="s">
        <v>28</v>
      </c>
      <c r="D1894" s="1">
        <v>39177</v>
      </c>
      <c r="E1894" s="1">
        <v>24521</v>
      </c>
      <c r="G1894" t="s">
        <v>19</v>
      </c>
      <c r="H1894">
        <v>-1</v>
      </c>
      <c r="I1894" t="s">
        <v>104</v>
      </c>
      <c r="J1894" t="s">
        <v>31</v>
      </c>
      <c r="K1894" t="s">
        <v>24</v>
      </c>
      <c r="L1894" t="s">
        <v>22</v>
      </c>
      <c r="M1894">
        <v>2646</v>
      </c>
      <c r="N1894">
        <v>2646</v>
      </c>
      <c r="O1894">
        <v>0</v>
      </c>
      <c r="P1894">
        <v>0</v>
      </c>
      <c r="R1894" t="s">
        <v>22</v>
      </c>
      <c r="S1894">
        <v>385</v>
      </c>
      <c r="T1894">
        <v>37</v>
      </c>
      <c r="U1894" t="b">
        <v>0</v>
      </c>
      <c r="V1894" t="b">
        <v>0</v>
      </c>
      <c r="W1894" t="s">
        <v>18</v>
      </c>
      <c r="X1894" s="1"/>
      <c r="Y1894" t="s">
        <v>18</v>
      </c>
      <c r="Z1894" t="s">
        <v>18</v>
      </c>
    </row>
    <row r="1895" spans="1:26" hidden="1" x14ac:dyDescent="0.4">
      <c r="A1895">
        <v>16470226738</v>
      </c>
      <c r="B1895" t="s">
        <v>16</v>
      </c>
      <c r="C1895" t="s">
        <v>17</v>
      </c>
      <c r="D1895" s="1">
        <v>37658</v>
      </c>
      <c r="E1895" s="1">
        <v>28864</v>
      </c>
      <c r="F1895" t="s">
        <v>29</v>
      </c>
      <c r="G1895" t="s">
        <v>19</v>
      </c>
      <c r="H1895">
        <v>-1</v>
      </c>
      <c r="I1895" t="s">
        <v>20</v>
      </c>
      <c r="J1895" t="s">
        <v>21</v>
      </c>
      <c r="K1895" t="s">
        <v>23</v>
      </c>
      <c r="L1895" t="s">
        <v>22</v>
      </c>
      <c r="M1895">
        <v>8658</v>
      </c>
      <c r="N1895">
        <v>6118</v>
      </c>
      <c r="O1895">
        <v>2540</v>
      </c>
      <c r="P1895">
        <v>50</v>
      </c>
      <c r="Q1895" s="1">
        <v>42635</v>
      </c>
      <c r="R1895" t="s">
        <v>22</v>
      </c>
      <c r="S1895">
        <v>245</v>
      </c>
      <c r="T1895">
        <v>142</v>
      </c>
      <c r="U1895" t="b">
        <v>1</v>
      </c>
      <c r="V1895" t="b">
        <v>1</v>
      </c>
      <c r="W1895" t="s">
        <v>18</v>
      </c>
      <c r="X1895" s="1"/>
      <c r="Y1895" t="s">
        <v>18</v>
      </c>
      <c r="Z1895" t="s">
        <v>18</v>
      </c>
    </row>
    <row r="1896" spans="1:26" hidden="1" x14ac:dyDescent="0.4">
      <c r="A1896">
        <v>13098199217</v>
      </c>
      <c r="B1896" t="s">
        <v>16</v>
      </c>
      <c r="C1896" t="s">
        <v>17</v>
      </c>
      <c r="D1896" s="1">
        <v>37729</v>
      </c>
      <c r="E1896" s="1">
        <v>23751</v>
      </c>
      <c r="F1896" t="s">
        <v>29</v>
      </c>
      <c r="G1896" t="s">
        <v>19</v>
      </c>
      <c r="H1896">
        <v>4</v>
      </c>
      <c r="I1896" t="s">
        <v>66</v>
      </c>
      <c r="J1896" t="s">
        <v>31</v>
      </c>
      <c r="K1896" t="s">
        <v>24</v>
      </c>
      <c r="L1896" t="s">
        <v>22</v>
      </c>
      <c r="M1896">
        <v>210</v>
      </c>
      <c r="N1896">
        <v>166</v>
      </c>
      <c r="O1896">
        <v>44</v>
      </c>
      <c r="P1896">
        <v>100</v>
      </c>
      <c r="Q1896" s="1">
        <v>43167</v>
      </c>
      <c r="R1896" t="s">
        <v>22</v>
      </c>
      <c r="S1896">
        <v>191</v>
      </c>
      <c r="T1896">
        <v>187</v>
      </c>
      <c r="U1896" t="b">
        <v>0</v>
      </c>
      <c r="V1896" t="b">
        <v>0</v>
      </c>
      <c r="W1896" t="s">
        <v>18</v>
      </c>
      <c r="X1896" s="1"/>
      <c r="Y1896" t="s">
        <v>18</v>
      </c>
      <c r="Z1896" t="s">
        <v>18</v>
      </c>
    </row>
    <row r="1897" spans="1:26" hidden="1" x14ac:dyDescent="0.4">
      <c r="A1897">
        <v>16293699754</v>
      </c>
      <c r="B1897" t="s">
        <v>16</v>
      </c>
      <c r="C1897" t="s">
        <v>24</v>
      </c>
      <c r="D1897" s="1">
        <v>37658</v>
      </c>
      <c r="E1897" s="1">
        <v>25190</v>
      </c>
      <c r="F1897" t="s">
        <v>29</v>
      </c>
      <c r="G1897" t="s">
        <v>19</v>
      </c>
      <c r="H1897">
        <v>2</v>
      </c>
      <c r="I1897" t="s">
        <v>131</v>
      </c>
      <c r="J1897" t="s">
        <v>27</v>
      </c>
      <c r="K1897" t="s">
        <v>16</v>
      </c>
      <c r="L1897" t="s">
        <v>22</v>
      </c>
      <c r="M1897">
        <v>2432</v>
      </c>
      <c r="N1897">
        <v>2432</v>
      </c>
      <c r="O1897">
        <v>0</v>
      </c>
      <c r="P1897">
        <v>0</v>
      </c>
      <c r="R1897" t="s">
        <v>22</v>
      </c>
      <c r="S1897">
        <v>154</v>
      </c>
      <c r="T1897">
        <v>83</v>
      </c>
      <c r="U1897" t="b">
        <v>1</v>
      </c>
      <c r="V1897" t="b">
        <v>1</v>
      </c>
      <c r="W1897" t="s">
        <v>18</v>
      </c>
      <c r="X1897" s="1"/>
      <c r="Y1897" t="s">
        <v>18</v>
      </c>
      <c r="Z1897" t="s">
        <v>18</v>
      </c>
    </row>
    <row r="1898" spans="1:26" hidden="1" x14ac:dyDescent="0.4">
      <c r="A1898">
        <v>13701031154</v>
      </c>
      <c r="B1898" t="s">
        <v>16</v>
      </c>
      <c r="C1898" t="s">
        <v>28</v>
      </c>
      <c r="D1898" s="1">
        <v>37837</v>
      </c>
      <c r="E1898" s="1">
        <v>25341</v>
      </c>
      <c r="F1898" t="s">
        <v>29</v>
      </c>
      <c r="G1898" t="s">
        <v>19</v>
      </c>
      <c r="H1898">
        <v>1</v>
      </c>
      <c r="I1898" t="s">
        <v>89</v>
      </c>
      <c r="J1898" t="s">
        <v>31</v>
      </c>
      <c r="K1898" t="s">
        <v>24</v>
      </c>
      <c r="L1898" t="s">
        <v>22</v>
      </c>
      <c r="M1898">
        <v>114</v>
      </c>
      <c r="N1898">
        <v>6</v>
      </c>
      <c r="O1898">
        <v>108</v>
      </c>
      <c r="P1898">
        <v>100</v>
      </c>
      <c r="Q1898" s="1">
        <v>41102</v>
      </c>
      <c r="R1898" t="s">
        <v>22</v>
      </c>
      <c r="S1898">
        <v>57</v>
      </c>
      <c r="T1898">
        <v>8</v>
      </c>
      <c r="U1898" t="b">
        <v>0</v>
      </c>
      <c r="V1898" t="b">
        <v>1</v>
      </c>
      <c r="W1898" t="s">
        <v>18</v>
      </c>
      <c r="X1898" s="1"/>
      <c r="Y1898" t="s">
        <v>18</v>
      </c>
      <c r="Z1898" t="s">
        <v>18</v>
      </c>
    </row>
    <row r="1899" spans="1:26" hidden="1" x14ac:dyDescent="0.4">
      <c r="A1899">
        <v>14688662373</v>
      </c>
      <c r="B1899" t="s">
        <v>16</v>
      </c>
      <c r="C1899" t="s">
        <v>28</v>
      </c>
      <c r="D1899" s="1">
        <v>37840</v>
      </c>
      <c r="E1899" s="1">
        <v>26751</v>
      </c>
      <c r="F1899" t="s">
        <v>25</v>
      </c>
      <c r="G1899" t="s">
        <v>19</v>
      </c>
      <c r="H1899">
        <v>-1</v>
      </c>
      <c r="I1899" t="s">
        <v>20</v>
      </c>
      <c r="J1899" t="s">
        <v>21</v>
      </c>
      <c r="K1899" t="s">
        <v>23</v>
      </c>
      <c r="L1899" t="s">
        <v>22</v>
      </c>
      <c r="M1899">
        <v>2570</v>
      </c>
      <c r="N1899">
        <v>2540</v>
      </c>
      <c r="O1899">
        <v>30</v>
      </c>
      <c r="P1899">
        <v>0</v>
      </c>
      <c r="Q1899" s="1">
        <v>43166</v>
      </c>
      <c r="R1899" t="s">
        <v>22</v>
      </c>
      <c r="S1899">
        <v>78</v>
      </c>
      <c r="T1899">
        <v>12</v>
      </c>
      <c r="U1899" t="b">
        <v>0</v>
      </c>
      <c r="V1899" t="b">
        <v>1</v>
      </c>
      <c r="W1899" t="s">
        <v>18</v>
      </c>
      <c r="X1899" s="1"/>
      <c r="Y1899" t="s">
        <v>18</v>
      </c>
      <c r="Z1899" t="s">
        <v>18</v>
      </c>
    </row>
    <row r="1900" spans="1:26" hidden="1" x14ac:dyDescent="0.4">
      <c r="A1900">
        <v>16495191826</v>
      </c>
      <c r="B1900" t="s">
        <v>16</v>
      </c>
      <c r="C1900" t="s">
        <v>28</v>
      </c>
      <c r="D1900" s="1">
        <v>39016</v>
      </c>
      <c r="E1900" s="1">
        <v>24686</v>
      </c>
      <c r="F1900" t="s">
        <v>25</v>
      </c>
      <c r="G1900" t="s">
        <v>19</v>
      </c>
      <c r="H1900">
        <v>-1</v>
      </c>
      <c r="I1900" t="s">
        <v>141</v>
      </c>
      <c r="J1900" t="s">
        <v>27</v>
      </c>
      <c r="K1900" t="s">
        <v>16</v>
      </c>
      <c r="L1900" t="s">
        <v>22</v>
      </c>
      <c r="M1900">
        <v>52</v>
      </c>
      <c r="N1900">
        <v>45</v>
      </c>
      <c r="O1900">
        <v>7</v>
      </c>
      <c r="P1900">
        <v>100</v>
      </c>
      <c r="Q1900" s="1">
        <v>41231</v>
      </c>
      <c r="R1900" t="s">
        <v>22</v>
      </c>
      <c r="S1900">
        <v>182</v>
      </c>
      <c r="T1900">
        <v>62</v>
      </c>
      <c r="U1900" t="b">
        <v>0</v>
      </c>
      <c r="V1900" t="b">
        <v>1</v>
      </c>
      <c r="W1900" t="s">
        <v>18</v>
      </c>
      <c r="X1900" s="1"/>
      <c r="Y1900" t="s">
        <v>18</v>
      </c>
      <c r="Z1900" t="s">
        <v>18</v>
      </c>
    </row>
    <row r="1901" spans="1:26" hidden="1" x14ac:dyDescent="0.4">
      <c r="A1901">
        <v>10034247330</v>
      </c>
      <c r="B1901" t="s">
        <v>16</v>
      </c>
      <c r="C1901" t="s">
        <v>17</v>
      </c>
      <c r="D1901" s="1">
        <v>39405</v>
      </c>
      <c r="E1901" s="1">
        <v>29634</v>
      </c>
      <c r="F1901" t="s">
        <v>25</v>
      </c>
      <c r="G1901" t="s">
        <v>19</v>
      </c>
      <c r="H1901">
        <v>-1</v>
      </c>
      <c r="I1901" t="s">
        <v>35</v>
      </c>
      <c r="J1901" t="s">
        <v>21</v>
      </c>
      <c r="K1901" t="s">
        <v>23</v>
      </c>
      <c r="L1901" t="s">
        <v>22</v>
      </c>
      <c r="M1901">
        <v>2127</v>
      </c>
      <c r="N1901">
        <v>2127</v>
      </c>
      <c r="O1901">
        <v>0</v>
      </c>
      <c r="P1901">
        <v>0</v>
      </c>
      <c r="R1901" t="s">
        <v>22</v>
      </c>
      <c r="S1901">
        <v>442</v>
      </c>
      <c r="T1901">
        <v>17</v>
      </c>
      <c r="U1901" t="b">
        <v>0</v>
      </c>
      <c r="V1901" t="b">
        <v>0</v>
      </c>
      <c r="W1901" t="s">
        <v>18</v>
      </c>
      <c r="X1901" s="1"/>
      <c r="Y1901" t="s">
        <v>18</v>
      </c>
      <c r="Z1901" t="s">
        <v>18</v>
      </c>
    </row>
    <row r="1902" spans="1:26" hidden="1" x14ac:dyDescent="0.4">
      <c r="A1902">
        <v>18752854825</v>
      </c>
      <c r="B1902" t="s">
        <v>16</v>
      </c>
      <c r="C1902" t="s">
        <v>17</v>
      </c>
      <c r="D1902" s="1">
        <v>39652</v>
      </c>
      <c r="E1902" s="1">
        <v>29148</v>
      </c>
      <c r="G1902" t="s">
        <v>19</v>
      </c>
      <c r="H1902">
        <v>-1</v>
      </c>
      <c r="I1902" t="s">
        <v>39</v>
      </c>
      <c r="J1902" t="s">
        <v>31</v>
      </c>
      <c r="K1902" t="s">
        <v>24</v>
      </c>
      <c r="L1902" t="s">
        <v>22</v>
      </c>
      <c r="M1902">
        <v>2433</v>
      </c>
      <c r="N1902">
        <v>821</v>
      </c>
      <c r="O1902">
        <v>1612</v>
      </c>
      <c r="P1902">
        <v>90</v>
      </c>
      <c r="Q1902" s="1">
        <v>41110</v>
      </c>
      <c r="R1902" t="s">
        <v>22</v>
      </c>
      <c r="S1902">
        <v>36</v>
      </c>
      <c r="T1902">
        <v>17</v>
      </c>
      <c r="U1902" t="b">
        <v>0</v>
      </c>
      <c r="V1902" t="b">
        <v>1</v>
      </c>
      <c r="W1902" t="s">
        <v>18</v>
      </c>
      <c r="X1902" s="1"/>
      <c r="Y1902" t="s">
        <v>18</v>
      </c>
      <c r="Z1902" t="s">
        <v>18</v>
      </c>
    </row>
    <row r="1903" spans="1:26" hidden="1" x14ac:dyDescent="0.4">
      <c r="A1903">
        <v>10957456770</v>
      </c>
      <c r="B1903" t="s">
        <v>16</v>
      </c>
      <c r="C1903" t="s">
        <v>28</v>
      </c>
      <c r="D1903" s="1">
        <v>39984</v>
      </c>
      <c r="E1903" s="1">
        <v>29230</v>
      </c>
      <c r="G1903" t="s">
        <v>19</v>
      </c>
      <c r="H1903">
        <v>-1</v>
      </c>
      <c r="I1903" t="s">
        <v>111</v>
      </c>
      <c r="J1903" t="s">
        <v>58</v>
      </c>
      <c r="K1903" t="s">
        <v>16</v>
      </c>
      <c r="L1903" t="s">
        <v>22</v>
      </c>
      <c r="M1903">
        <v>192</v>
      </c>
      <c r="N1903">
        <v>192</v>
      </c>
      <c r="O1903">
        <v>0</v>
      </c>
      <c r="P1903">
        <v>0</v>
      </c>
      <c r="R1903" t="s">
        <v>22</v>
      </c>
      <c r="S1903">
        <v>50</v>
      </c>
      <c r="T1903">
        <v>29</v>
      </c>
      <c r="U1903" t="b">
        <v>0</v>
      </c>
      <c r="V1903" t="b">
        <v>0</v>
      </c>
      <c r="W1903" t="s">
        <v>18</v>
      </c>
      <c r="X1903" s="1"/>
      <c r="Y1903" t="s">
        <v>18</v>
      </c>
      <c r="Z1903" t="s">
        <v>18</v>
      </c>
    </row>
    <row r="1904" spans="1:26" hidden="1" x14ac:dyDescent="0.4">
      <c r="A1904">
        <v>13118613000</v>
      </c>
      <c r="B1904" t="s">
        <v>16</v>
      </c>
      <c r="C1904" t="s">
        <v>28</v>
      </c>
      <c r="D1904" s="1">
        <v>41841</v>
      </c>
      <c r="E1904" s="1">
        <v>32914</v>
      </c>
      <c r="F1904" t="s">
        <v>25</v>
      </c>
      <c r="G1904" t="s">
        <v>19</v>
      </c>
      <c r="H1904">
        <v>-1</v>
      </c>
      <c r="I1904" t="s">
        <v>66</v>
      </c>
      <c r="J1904" t="s">
        <v>31</v>
      </c>
      <c r="K1904" t="s">
        <v>24</v>
      </c>
      <c r="L1904" t="s">
        <v>22</v>
      </c>
      <c r="M1904">
        <v>328</v>
      </c>
      <c r="N1904">
        <v>259</v>
      </c>
      <c r="O1904">
        <v>69</v>
      </c>
      <c r="P1904">
        <v>0</v>
      </c>
      <c r="Q1904" s="1">
        <v>43195</v>
      </c>
      <c r="R1904" t="s">
        <v>22</v>
      </c>
      <c r="S1904">
        <v>8</v>
      </c>
      <c r="T1904">
        <v>4</v>
      </c>
      <c r="U1904" t="b">
        <v>0</v>
      </c>
      <c r="V1904" t="b">
        <v>0</v>
      </c>
      <c r="W1904" t="s">
        <v>18</v>
      </c>
      <c r="X1904" s="1"/>
      <c r="Y1904" t="s">
        <v>18</v>
      </c>
      <c r="Z1904" t="s">
        <v>18</v>
      </c>
    </row>
    <row r="1905" spans="1:26" hidden="1" x14ac:dyDescent="0.4">
      <c r="A1905">
        <v>15795816455</v>
      </c>
      <c r="B1905" t="s">
        <v>16</v>
      </c>
      <c r="C1905" t="s">
        <v>17</v>
      </c>
      <c r="D1905" s="1">
        <v>43119</v>
      </c>
      <c r="E1905" s="1">
        <v>25908</v>
      </c>
      <c r="F1905" t="s">
        <v>29</v>
      </c>
      <c r="G1905" t="s">
        <v>19</v>
      </c>
      <c r="H1905">
        <v>-1</v>
      </c>
      <c r="I1905" t="s">
        <v>97</v>
      </c>
      <c r="J1905" t="s">
        <v>38</v>
      </c>
      <c r="K1905" t="s">
        <v>16</v>
      </c>
      <c r="L1905" t="s">
        <v>22</v>
      </c>
      <c r="M1905">
        <v>179</v>
      </c>
      <c r="N1905">
        <v>127</v>
      </c>
      <c r="O1905">
        <v>52</v>
      </c>
      <c r="P1905">
        <v>100</v>
      </c>
      <c r="Q1905" s="1">
        <v>43120</v>
      </c>
      <c r="R1905" t="s">
        <v>22</v>
      </c>
      <c r="S1905">
        <v>669</v>
      </c>
      <c r="T1905">
        <v>1515</v>
      </c>
      <c r="U1905" t="b">
        <v>1</v>
      </c>
      <c r="V1905" t="b">
        <v>1</v>
      </c>
      <c r="W1905" t="s">
        <v>18</v>
      </c>
      <c r="X1905" s="1"/>
      <c r="Y1905" t="s">
        <v>18</v>
      </c>
      <c r="Z1905" t="s">
        <v>18</v>
      </c>
    </row>
    <row r="1906" spans="1:26" hidden="1" x14ac:dyDescent="0.4">
      <c r="A1906">
        <v>13983555528</v>
      </c>
      <c r="B1906" t="s">
        <v>16</v>
      </c>
      <c r="C1906" t="s">
        <v>28</v>
      </c>
      <c r="D1906" s="1">
        <v>34065</v>
      </c>
      <c r="E1906" s="1">
        <v>18443</v>
      </c>
      <c r="F1906" t="s">
        <v>25</v>
      </c>
      <c r="G1906" t="s">
        <v>19</v>
      </c>
      <c r="H1906">
        <v>-1</v>
      </c>
      <c r="I1906" t="s">
        <v>66</v>
      </c>
      <c r="J1906" t="s">
        <v>31</v>
      </c>
      <c r="K1906" t="s">
        <v>24</v>
      </c>
      <c r="L1906" t="s">
        <v>22</v>
      </c>
      <c r="M1906">
        <v>1274</v>
      </c>
      <c r="N1906">
        <v>1249</v>
      </c>
      <c r="O1906">
        <v>25</v>
      </c>
      <c r="P1906">
        <v>0</v>
      </c>
      <c r="Q1906" s="1">
        <v>43156</v>
      </c>
      <c r="R1906" t="s">
        <v>22</v>
      </c>
      <c r="S1906">
        <v>131</v>
      </c>
      <c r="T1906">
        <v>11</v>
      </c>
      <c r="U1906" t="b">
        <v>0</v>
      </c>
      <c r="V1906" t="b">
        <v>1</v>
      </c>
      <c r="W1906" t="s">
        <v>18</v>
      </c>
      <c r="X1906" s="1"/>
      <c r="Y1906" t="s">
        <v>18</v>
      </c>
      <c r="Z1906" t="s">
        <v>18</v>
      </c>
    </row>
    <row r="1907" spans="1:26" hidden="1" x14ac:dyDescent="0.4">
      <c r="A1907">
        <v>15228186346</v>
      </c>
      <c r="B1907" t="s">
        <v>16</v>
      </c>
      <c r="C1907" t="s">
        <v>28</v>
      </c>
      <c r="D1907" s="1">
        <v>43143</v>
      </c>
      <c r="E1907" s="1">
        <v>34910</v>
      </c>
      <c r="F1907" t="s">
        <v>29</v>
      </c>
      <c r="G1907" t="s">
        <v>19</v>
      </c>
      <c r="H1907">
        <v>-1</v>
      </c>
      <c r="I1907" t="s">
        <v>30</v>
      </c>
      <c r="J1907" t="s">
        <v>31</v>
      </c>
      <c r="K1907" t="s">
        <v>24</v>
      </c>
      <c r="L1907" t="s">
        <v>22</v>
      </c>
      <c r="M1907">
        <v>928</v>
      </c>
      <c r="N1907">
        <v>0</v>
      </c>
      <c r="O1907">
        <v>928</v>
      </c>
      <c r="P1907">
        <v>100</v>
      </c>
      <c r="Q1907" s="1">
        <v>43143</v>
      </c>
      <c r="R1907" t="s">
        <v>22</v>
      </c>
      <c r="S1907">
        <v>582</v>
      </c>
      <c r="T1907">
        <v>19</v>
      </c>
      <c r="U1907" t="b">
        <v>0</v>
      </c>
      <c r="V1907" t="b">
        <v>0</v>
      </c>
      <c r="W1907" t="s">
        <v>18</v>
      </c>
      <c r="X1907" s="1"/>
      <c r="Y1907" t="s">
        <v>18</v>
      </c>
      <c r="Z1907" t="s">
        <v>18</v>
      </c>
    </row>
    <row r="1908" spans="1:26" hidden="1" x14ac:dyDescent="0.4">
      <c r="A1908">
        <v>11937003859</v>
      </c>
      <c r="B1908" t="s">
        <v>16</v>
      </c>
      <c r="C1908" t="s">
        <v>28</v>
      </c>
      <c r="D1908" s="1">
        <v>43158</v>
      </c>
      <c r="E1908" s="1">
        <v>29237</v>
      </c>
      <c r="F1908" t="s">
        <v>25</v>
      </c>
      <c r="G1908" t="s">
        <v>25</v>
      </c>
      <c r="H1908">
        <v>-1</v>
      </c>
      <c r="I1908" t="s">
        <v>419</v>
      </c>
      <c r="J1908" t="s">
        <v>49</v>
      </c>
      <c r="K1908" t="s">
        <v>50</v>
      </c>
      <c r="L1908" t="s">
        <v>22</v>
      </c>
      <c r="M1908">
        <v>355</v>
      </c>
      <c r="N1908">
        <v>165</v>
      </c>
      <c r="O1908">
        <v>190</v>
      </c>
      <c r="P1908">
        <v>50</v>
      </c>
      <c r="Q1908" s="1">
        <v>43158</v>
      </c>
      <c r="R1908" t="s">
        <v>22</v>
      </c>
      <c r="S1908">
        <v>70</v>
      </c>
      <c r="T1908">
        <v>2</v>
      </c>
      <c r="U1908" t="b">
        <v>0</v>
      </c>
      <c r="V1908" t="b">
        <v>1</v>
      </c>
      <c r="W1908" t="s">
        <v>18</v>
      </c>
      <c r="X1908" s="1"/>
      <c r="Y1908" t="s">
        <v>18</v>
      </c>
      <c r="Z1908" t="s">
        <v>18</v>
      </c>
    </row>
    <row r="1909" spans="1:26" hidden="1" x14ac:dyDescent="0.4">
      <c r="A1909">
        <v>11738417511</v>
      </c>
      <c r="B1909" t="s">
        <v>16</v>
      </c>
      <c r="C1909" t="s">
        <v>24</v>
      </c>
      <c r="D1909" s="1">
        <v>33905</v>
      </c>
      <c r="E1909" s="1">
        <v>18230</v>
      </c>
      <c r="F1909" t="s">
        <v>25</v>
      </c>
      <c r="G1909" t="s">
        <v>19</v>
      </c>
      <c r="H1909">
        <v>-1</v>
      </c>
      <c r="I1909" t="s">
        <v>420</v>
      </c>
      <c r="J1909" t="s">
        <v>31</v>
      </c>
      <c r="K1909" t="s">
        <v>24</v>
      </c>
      <c r="L1909" t="s">
        <v>22</v>
      </c>
      <c r="M1909">
        <v>11226</v>
      </c>
      <c r="N1909">
        <v>11226</v>
      </c>
      <c r="O1909">
        <v>0</v>
      </c>
      <c r="P1909">
        <v>0</v>
      </c>
      <c r="R1909" t="s">
        <v>22</v>
      </c>
      <c r="S1909">
        <v>980</v>
      </c>
      <c r="T1909">
        <v>1862</v>
      </c>
      <c r="U1909" t="b">
        <v>1</v>
      </c>
      <c r="V1909" t="b">
        <v>1</v>
      </c>
      <c r="W1909" t="s">
        <v>18</v>
      </c>
      <c r="X1909" s="1"/>
      <c r="Y1909" t="s">
        <v>18</v>
      </c>
      <c r="Z1909" t="s">
        <v>18</v>
      </c>
    </row>
    <row r="1910" spans="1:26" hidden="1" x14ac:dyDescent="0.4">
      <c r="A1910">
        <v>10954410032</v>
      </c>
      <c r="B1910" t="s">
        <v>16</v>
      </c>
      <c r="C1910" t="s">
        <v>28</v>
      </c>
      <c r="D1910" s="1">
        <v>35537</v>
      </c>
      <c r="E1910" s="1">
        <v>26702</v>
      </c>
      <c r="F1910" t="s">
        <v>25</v>
      </c>
      <c r="G1910" t="s">
        <v>19</v>
      </c>
      <c r="H1910">
        <v>3</v>
      </c>
      <c r="I1910" t="s">
        <v>177</v>
      </c>
      <c r="J1910" t="s">
        <v>27</v>
      </c>
      <c r="K1910" t="s">
        <v>16</v>
      </c>
      <c r="L1910" t="s">
        <v>22</v>
      </c>
      <c r="M1910">
        <v>119</v>
      </c>
      <c r="N1910">
        <v>27</v>
      </c>
      <c r="O1910">
        <v>92</v>
      </c>
      <c r="P1910">
        <v>100</v>
      </c>
      <c r="Q1910" s="1">
        <v>41246</v>
      </c>
      <c r="R1910" t="s">
        <v>22</v>
      </c>
      <c r="S1910">
        <v>165</v>
      </c>
      <c r="T1910">
        <v>53</v>
      </c>
      <c r="U1910" t="b">
        <v>0</v>
      </c>
      <c r="V1910" t="b">
        <v>1</v>
      </c>
      <c r="W1910" t="s">
        <v>18</v>
      </c>
      <c r="X1910" s="1"/>
      <c r="Y1910" t="s">
        <v>18</v>
      </c>
      <c r="Z1910" t="s">
        <v>18</v>
      </c>
    </row>
    <row r="1911" spans="1:26" hidden="1" x14ac:dyDescent="0.4">
      <c r="A1911">
        <v>14194986475</v>
      </c>
      <c r="B1911" t="s">
        <v>16</v>
      </c>
      <c r="C1911" t="s">
        <v>17</v>
      </c>
      <c r="D1911" s="1">
        <v>36810</v>
      </c>
      <c r="E1911" s="1">
        <v>30074</v>
      </c>
      <c r="F1911" t="s">
        <v>25</v>
      </c>
      <c r="G1911" t="s">
        <v>19</v>
      </c>
      <c r="H1911">
        <v>4</v>
      </c>
      <c r="I1911" t="s">
        <v>30</v>
      </c>
      <c r="J1911" t="s">
        <v>31</v>
      </c>
      <c r="K1911" t="s">
        <v>24</v>
      </c>
      <c r="L1911" t="s">
        <v>22</v>
      </c>
      <c r="M1911">
        <v>5271</v>
      </c>
      <c r="N1911">
        <v>5235</v>
      </c>
      <c r="O1911">
        <v>36</v>
      </c>
      <c r="P1911">
        <v>0</v>
      </c>
      <c r="Q1911" s="1">
        <v>43231</v>
      </c>
      <c r="R1911" t="s">
        <v>22</v>
      </c>
      <c r="S1911">
        <v>1006</v>
      </c>
      <c r="T1911">
        <v>1356</v>
      </c>
      <c r="U1911" t="b">
        <v>1</v>
      </c>
      <c r="V1911" t="b">
        <v>1</v>
      </c>
      <c r="W1911" t="s">
        <v>18</v>
      </c>
      <c r="X1911" s="1"/>
      <c r="Y1911" t="s">
        <v>18</v>
      </c>
      <c r="Z1911" t="s">
        <v>18</v>
      </c>
    </row>
    <row r="1912" spans="1:26" hidden="1" x14ac:dyDescent="0.4">
      <c r="A1912">
        <v>11552659794</v>
      </c>
      <c r="B1912" t="s">
        <v>16</v>
      </c>
      <c r="C1912" t="s">
        <v>17</v>
      </c>
      <c r="D1912" s="1">
        <v>37441</v>
      </c>
      <c r="E1912" s="1">
        <v>29895</v>
      </c>
      <c r="F1912" t="s">
        <v>29</v>
      </c>
      <c r="G1912" t="s">
        <v>19</v>
      </c>
      <c r="H1912">
        <v>1</v>
      </c>
      <c r="I1912" t="s">
        <v>53</v>
      </c>
      <c r="J1912" t="s">
        <v>31</v>
      </c>
      <c r="K1912" t="s">
        <v>24</v>
      </c>
      <c r="L1912" t="s">
        <v>22</v>
      </c>
      <c r="M1912">
        <v>3814</v>
      </c>
      <c r="N1912">
        <v>1826</v>
      </c>
      <c r="O1912">
        <v>1988</v>
      </c>
      <c r="P1912">
        <v>100</v>
      </c>
      <c r="Q1912" s="1">
        <v>42512</v>
      </c>
      <c r="R1912" t="s">
        <v>22</v>
      </c>
      <c r="S1912">
        <v>141</v>
      </c>
      <c r="T1912">
        <v>658</v>
      </c>
      <c r="U1912" t="b">
        <v>1</v>
      </c>
      <c r="W1912" t="s">
        <v>18</v>
      </c>
      <c r="X1912" s="1"/>
      <c r="Y1912" t="s">
        <v>18</v>
      </c>
      <c r="Z1912" t="s">
        <v>18</v>
      </c>
    </row>
    <row r="1913" spans="1:26" hidden="1" x14ac:dyDescent="0.4">
      <c r="A1913">
        <v>13813148600</v>
      </c>
      <c r="B1913" t="s">
        <v>16</v>
      </c>
      <c r="C1913" t="s">
        <v>28</v>
      </c>
      <c r="D1913" s="1">
        <v>39261</v>
      </c>
      <c r="E1913" s="1">
        <v>23775</v>
      </c>
      <c r="F1913" t="s">
        <v>25</v>
      </c>
      <c r="G1913" t="s">
        <v>19</v>
      </c>
      <c r="H1913">
        <v>-1</v>
      </c>
      <c r="I1913" t="s">
        <v>89</v>
      </c>
      <c r="J1913" t="s">
        <v>31</v>
      </c>
      <c r="K1913" t="s">
        <v>24</v>
      </c>
      <c r="L1913" t="s">
        <v>22</v>
      </c>
      <c r="M1913">
        <v>2598</v>
      </c>
      <c r="N1913">
        <v>2598</v>
      </c>
      <c r="O1913">
        <v>0</v>
      </c>
      <c r="P1913">
        <v>0</v>
      </c>
      <c r="R1913" t="s">
        <v>22</v>
      </c>
      <c r="S1913">
        <v>139</v>
      </c>
      <c r="T1913">
        <v>39</v>
      </c>
      <c r="U1913" t="b">
        <v>0</v>
      </c>
      <c r="V1913" t="b">
        <v>0</v>
      </c>
      <c r="W1913" t="s">
        <v>18</v>
      </c>
      <c r="X1913" s="1"/>
      <c r="Y1913" t="s">
        <v>18</v>
      </c>
      <c r="Z1913" t="s">
        <v>18</v>
      </c>
    </row>
    <row r="1914" spans="1:26" hidden="1" x14ac:dyDescent="0.4">
      <c r="A1914">
        <v>13275695870</v>
      </c>
      <c r="B1914" t="s">
        <v>16</v>
      </c>
      <c r="C1914" t="s">
        <v>17</v>
      </c>
      <c r="D1914" s="1">
        <v>40508</v>
      </c>
      <c r="E1914" s="1">
        <v>27943</v>
      </c>
      <c r="G1914" t="s">
        <v>19</v>
      </c>
      <c r="H1914">
        <v>-1</v>
      </c>
      <c r="I1914" t="s">
        <v>63</v>
      </c>
      <c r="J1914" t="s">
        <v>64</v>
      </c>
      <c r="K1914" t="s">
        <v>23</v>
      </c>
      <c r="L1914" t="s">
        <v>22</v>
      </c>
      <c r="M1914">
        <v>2609</v>
      </c>
      <c r="N1914">
        <v>2608</v>
      </c>
      <c r="O1914">
        <v>1</v>
      </c>
      <c r="P1914">
        <v>0</v>
      </c>
      <c r="Q1914" s="1">
        <v>43066</v>
      </c>
      <c r="R1914" t="s">
        <v>22</v>
      </c>
      <c r="S1914">
        <v>705</v>
      </c>
      <c r="T1914">
        <v>671</v>
      </c>
      <c r="U1914" t="b">
        <v>1</v>
      </c>
      <c r="V1914" t="b">
        <v>1</v>
      </c>
      <c r="W1914" t="s">
        <v>18</v>
      </c>
      <c r="X1914" s="1"/>
      <c r="Y1914" t="s">
        <v>18</v>
      </c>
      <c r="Z1914" t="s">
        <v>18</v>
      </c>
    </row>
    <row r="1915" spans="1:26" hidden="1" x14ac:dyDescent="0.4">
      <c r="A1915">
        <v>14455789857</v>
      </c>
      <c r="B1915" t="s">
        <v>16</v>
      </c>
      <c r="C1915" t="s">
        <v>28</v>
      </c>
      <c r="D1915" s="1">
        <v>40547</v>
      </c>
      <c r="E1915" s="1">
        <v>22473</v>
      </c>
      <c r="G1915" t="s">
        <v>25</v>
      </c>
      <c r="H1915">
        <v>-1</v>
      </c>
      <c r="I1915" t="s">
        <v>70</v>
      </c>
      <c r="J1915" t="s">
        <v>49</v>
      </c>
      <c r="K1915" t="s">
        <v>50</v>
      </c>
      <c r="L1915" t="s">
        <v>22</v>
      </c>
      <c r="M1915">
        <v>408</v>
      </c>
      <c r="N1915">
        <v>187</v>
      </c>
      <c r="O1915">
        <v>221</v>
      </c>
      <c r="P1915">
        <v>100</v>
      </c>
      <c r="Q1915" s="1">
        <v>41203</v>
      </c>
      <c r="R1915" t="s">
        <v>22</v>
      </c>
      <c r="S1915">
        <v>78</v>
      </c>
      <c r="T1915">
        <v>3</v>
      </c>
      <c r="U1915" t="b">
        <v>1</v>
      </c>
      <c r="V1915" t="b">
        <v>1</v>
      </c>
      <c r="W1915" t="s">
        <v>18</v>
      </c>
      <c r="X1915" s="1"/>
      <c r="Y1915" t="s">
        <v>18</v>
      </c>
      <c r="Z1915" t="s">
        <v>18</v>
      </c>
    </row>
    <row r="1916" spans="1:26" hidden="1" x14ac:dyDescent="0.4">
      <c r="A1916">
        <v>13855914327</v>
      </c>
      <c r="B1916" t="s">
        <v>16</v>
      </c>
      <c r="C1916" t="s">
        <v>17</v>
      </c>
      <c r="D1916" s="1">
        <v>40776</v>
      </c>
      <c r="E1916" s="1">
        <v>24773</v>
      </c>
      <c r="F1916" t="s">
        <v>29</v>
      </c>
      <c r="G1916" t="s">
        <v>19</v>
      </c>
      <c r="H1916">
        <v>4</v>
      </c>
      <c r="I1916" t="s">
        <v>126</v>
      </c>
      <c r="J1916" t="s">
        <v>31</v>
      </c>
      <c r="K1916" t="s">
        <v>24</v>
      </c>
      <c r="L1916" t="s">
        <v>22</v>
      </c>
      <c r="M1916">
        <v>371</v>
      </c>
      <c r="N1916">
        <v>265</v>
      </c>
      <c r="O1916">
        <v>106</v>
      </c>
      <c r="P1916">
        <v>100</v>
      </c>
      <c r="Q1916" s="1">
        <v>41202</v>
      </c>
      <c r="R1916" t="s">
        <v>22</v>
      </c>
      <c r="S1916">
        <v>66</v>
      </c>
      <c r="T1916">
        <v>10</v>
      </c>
      <c r="U1916" t="b">
        <v>1</v>
      </c>
      <c r="V1916" t="b">
        <v>1</v>
      </c>
      <c r="W1916" t="s">
        <v>18</v>
      </c>
      <c r="X1916" s="1"/>
      <c r="Y1916" t="s">
        <v>18</v>
      </c>
      <c r="Z1916" t="s">
        <v>18</v>
      </c>
    </row>
    <row r="1917" spans="1:26" hidden="1" x14ac:dyDescent="0.4">
      <c r="A1917">
        <v>15989307389</v>
      </c>
      <c r="B1917" t="s">
        <v>16</v>
      </c>
      <c r="C1917" t="s">
        <v>28</v>
      </c>
      <c r="D1917" s="1">
        <v>40878</v>
      </c>
      <c r="E1917" s="1">
        <v>29603</v>
      </c>
      <c r="F1917" t="s">
        <v>25</v>
      </c>
      <c r="G1917" t="s">
        <v>19</v>
      </c>
      <c r="H1917">
        <v>2</v>
      </c>
      <c r="I1917" t="s">
        <v>421</v>
      </c>
      <c r="J1917" t="s">
        <v>38</v>
      </c>
      <c r="K1917" t="s">
        <v>16</v>
      </c>
      <c r="L1917" t="s">
        <v>22</v>
      </c>
      <c r="M1917">
        <v>35</v>
      </c>
      <c r="N1917">
        <v>9</v>
      </c>
      <c r="O1917">
        <v>26</v>
      </c>
      <c r="P1917">
        <v>100</v>
      </c>
      <c r="Q1917" s="1">
        <v>41479</v>
      </c>
      <c r="R1917" t="s">
        <v>22</v>
      </c>
      <c r="S1917">
        <v>14</v>
      </c>
      <c r="T1917">
        <v>3</v>
      </c>
      <c r="U1917" t="b">
        <v>1</v>
      </c>
      <c r="V1917" t="b">
        <v>1</v>
      </c>
      <c r="W1917" t="s">
        <v>18</v>
      </c>
      <c r="X1917" s="1"/>
      <c r="Y1917" t="s">
        <v>18</v>
      </c>
      <c r="Z1917" t="s">
        <v>18</v>
      </c>
    </row>
    <row r="1918" spans="1:26" hidden="1" x14ac:dyDescent="0.4">
      <c r="A1918">
        <v>10770106739</v>
      </c>
      <c r="B1918" t="s">
        <v>16</v>
      </c>
      <c r="C1918" t="s">
        <v>28</v>
      </c>
      <c r="D1918" s="1">
        <v>40969</v>
      </c>
      <c r="E1918" s="1">
        <v>30316</v>
      </c>
      <c r="F1918" t="s">
        <v>25</v>
      </c>
      <c r="G1918" t="s">
        <v>19</v>
      </c>
      <c r="H1918">
        <v>-1</v>
      </c>
      <c r="I1918" t="s">
        <v>112</v>
      </c>
      <c r="J1918" t="s">
        <v>49</v>
      </c>
      <c r="K1918" t="s">
        <v>50</v>
      </c>
      <c r="L1918" t="s">
        <v>22</v>
      </c>
      <c r="M1918">
        <v>422</v>
      </c>
      <c r="N1918">
        <v>422</v>
      </c>
      <c r="O1918">
        <v>0</v>
      </c>
      <c r="P1918">
        <v>0</v>
      </c>
      <c r="R1918" t="s">
        <v>22</v>
      </c>
      <c r="S1918">
        <v>30</v>
      </c>
      <c r="T1918">
        <v>3</v>
      </c>
      <c r="U1918" t="b">
        <v>1</v>
      </c>
      <c r="V1918" t="b">
        <v>1</v>
      </c>
      <c r="W1918" t="s">
        <v>18</v>
      </c>
      <c r="X1918" s="1"/>
      <c r="Y1918" t="s">
        <v>18</v>
      </c>
      <c r="Z1918" t="s">
        <v>18</v>
      </c>
    </row>
    <row r="1919" spans="1:26" hidden="1" x14ac:dyDescent="0.4">
      <c r="A1919">
        <v>16084320453</v>
      </c>
      <c r="B1919" t="s">
        <v>16</v>
      </c>
      <c r="C1919" t="s">
        <v>17</v>
      </c>
      <c r="D1919" s="1">
        <v>41134</v>
      </c>
      <c r="E1919" s="1">
        <v>33294</v>
      </c>
      <c r="F1919" t="s">
        <v>25</v>
      </c>
      <c r="G1919" t="s">
        <v>19</v>
      </c>
      <c r="H1919">
        <v>-1</v>
      </c>
      <c r="I1919" t="s">
        <v>36</v>
      </c>
      <c r="J1919" t="s">
        <v>31</v>
      </c>
      <c r="K1919" t="s">
        <v>24</v>
      </c>
      <c r="L1919" t="s">
        <v>22</v>
      </c>
      <c r="M1919">
        <v>2828</v>
      </c>
      <c r="N1919">
        <v>497</v>
      </c>
      <c r="O1919">
        <v>2331</v>
      </c>
      <c r="P1919">
        <v>100</v>
      </c>
      <c r="Q1919" s="1">
        <v>43381</v>
      </c>
      <c r="R1919" t="s">
        <v>22</v>
      </c>
      <c r="S1919">
        <v>237</v>
      </c>
      <c r="T1919">
        <v>1344</v>
      </c>
      <c r="U1919" t="b">
        <v>1</v>
      </c>
      <c r="V1919" t="b">
        <v>1</v>
      </c>
      <c r="W1919" t="s">
        <v>18</v>
      </c>
      <c r="X1919" s="1"/>
      <c r="Y1919" t="s">
        <v>18</v>
      </c>
      <c r="Z1919" t="s">
        <v>18</v>
      </c>
    </row>
    <row r="1920" spans="1:26" hidden="1" x14ac:dyDescent="0.4">
      <c r="A1920">
        <v>15902217696</v>
      </c>
      <c r="B1920" t="s">
        <v>16</v>
      </c>
      <c r="C1920" t="s">
        <v>28</v>
      </c>
      <c r="D1920" s="1">
        <v>42068</v>
      </c>
      <c r="E1920" s="1">
        <v>26959</v>
      </c>
      <c r="F1920" t="s">
        <v>29</v>
      </c>
      <c r="G1920" t="s">
        <v>19</v>
      </c>
      <c r="H1920">
        <v>4</v>
      </c>
      <c r="I1920" t="s">
        <v>266</v>
      </c>
      <c r="J1920" t="s">
        <v>49</v>
      </c>
      <c r="K1920" t="s">
        <v>50</v>
      </c>
      <c r="L1920" t="s">
        <v>22</v>
      </c>
      <c r="M1920">
        <v>5</v>
      </c>
      <c r="N1920">
        <v>0</v>
      </c>
      <c r="O1920">
        <v>5</v>
      </c>
      <c r="P1920">
        <v>100</v>
      </c>
      <c r="Q1920" s="1">
        <v>42068</v>
      </c>
      <c r="R1920" t="s">
        <v>22</v>
      </c>
      <c r="S1920">
        <v>56</v>
      </c>
      <c r="T1920">
        <v>5</v>
      </c>
      <c r="U1920" t="b">
        <v>0</v>
      </c>
      <c r="V1920" t="b">
        <v>1</v>
      </c>
      <c r="W1920" t="s">
        <v>18</v>
      </c>
      <c r="X1920" s="1"/>
      <c r="Y1920" t="s">
        <v>18</v>
      </c>
      <c r="Z1920" t="s">
        <v>18</v>
      </c>
    </row>
    <row r="1921" spans="1:26" hidden="1" x14ac:dyDescent="0.4">
      <c r="A1921">
        <v>16742819000</v>
      </c>
      <c r="B1921" t="s">
        <v>16</v>
      </c>
      <c r="C1921" t="s">
        <v>28</v>
      </c>
      <c r="D1921" s="1">
        <v>42975</v>
      </c>
      <c r="E1921" s="1">
        <v>35730</v>
      </c>
      <c r="F1921" t="s">
        <v>25</v>
      </c>
      <c r="G1921" t="s">
        <v>19</v>
      </c>
      <c r="H1921">
        <v>-1</v>
      </c>
      <c r="I1921" t="s">
        <v>40</v>
      </c>
      <c r="J1921" t="s">
        <v>31</v>
      </c>
      <c r="K1921" t="s">
        <v>24</v>
      </c>
      <c r="L1921" t="s">
        <v>22</v>
      </c>
      <c r="M1921">
        <v>236</v>
      </c>
      <c r="N1921">
        <v>236</v>
      </c>
      <c r="O1921">
        <v>0</v>
      </c>
      <c r="P1921">
        <v>0</v>
      </c>
      <c r="Q1921" s="1">
        <v>42976</v>
      </c>
      <c r="R1921" t="s">
        <v>22</v>
      </c>
      <c r="S1921">
        <v>2</v>
      </c>
      <c r="T1921">
        <v>2</v>
      </c>
      <c r="U1921" t="b">
        <v>0</v>
      </c>
      <c r="V1921" t="b">
        <v>0</v>
      </c>
      <c r="W1921" t="s">
        <v>18</v>
      </c>
      <c r="X1921" s="1"/>
      <c r="Y1921" t="s">
        <v>18</v>
      </c>
      <c r="Z1921" t="s">
        <v>18</v>
      </c>
    </row>
    <row r="1922" spans="1:26" hidden="1" x14ac:dyDescent="0.4">
      <c r="A1922">
        <v>14539533234</v>
      </c>
      <c r="B1922" t="s">
        <v>16</v>
      </c>
      <c r="C1922" t="s">
        <v>28</v>
      </c>
      <c r="D1922" s="1">
        <v>33924</v>
      </c>
      <c r="E1922" s="1">
        <v>25301</v>
      </c>
      <c r="G1922" t="s">
        <v>19</v>
      </c>
      <c r="H1922">
        <v>1</v>
      </c>
      <c r="I1922" t="s">
        <v>35</v>
      </c>
      <c r="J1922" t="s">
        <v>21</v>
      </c>
      <c r="K1922" t="s">
        <v>23</v>
      </c>
      <c r="L1922" t="s">
        <v>22</v>
      </c>
      <c r="M1922">
        <v>966</v>
      </c>
      <c r="N1922">
        <v>966</v>
      </c>
      <c r="O1922">
        <v>0</v>
      </c>
      <c r="P1922">
        <v>0</v>
      </c>
      <c r="R1922" t="s">
        <v>22</v>
      </c>
      <c r="S1922">
        <v>37</v>
      </c>
      <c r="T1922">
        <v>-1</v>
      </c>
      <c r="U1922" t="b">
        <v>1</v>
      </c>
      <c r="V1922" t="b">
        <v>1</v>
      </c>
      <c r="W1922" t="s">
        <v>18</v>
      </c>
      <c r="X1922" s="1"/>
      <c r="Y1922" t="s">
        <v>18</v>
      </c>
      <c r="Z1922" t="s">
        <v>18</v>
      </c>
    </row>
    <row r="1923" spans="1:26" hidden="1" x14ac:dyDescent="0.4">
      <c r="A1923">
        <v>11902799908</v>
      </c>
      <c r="B1923" t="s">
        <v>16</v>
      </c>
      <c r="C1923" t="s">
        <v>28</v>
      </c>
      <c r="D1923" s="1">
        <v>34276</v>
      </c>
      <c r="E1923" s="1">
        <v>22800</v>
      </c>
      <c r="G1923" t="s">
        <v>19</v>
      </c>
      <c r="H1923">
        <v>1</v>
      </c>
      <c r="I1923" t="s">
        <v>422</v>
      </c>
      <c r="J1923" t="s">
        <v>27</v>
      </c>
      <c r="K1923" t="s">
        <v>16</v>
      </c>
      <c r="L1923" t="s">
        <v>22</v>
      </c>
      <c r="M1923">
        <v>414</v>
      </c>
      <c r="N1923">
        <v>414</v>
      </c>
      <c r="O1923">
        <v>0</v>
      </c>
      <c r="P1923">
        <v>0</v>
      </c>
      <c r="Q1923" s="1">
        <v>41476</v>
      </c>
      <c r="R1923" t="s">
        <v>22</v>
      </c>
      <c r="S1923">
        <v>59</v>
      </c>
      <c r="T1923">
        <v>20</v>
      </c>
      <c r="U1923" t="b">
        <v>0</v>
      </c>
      <c r="V1923" t="b">
        <v>1</v>
      </c>
      <c r="W1923" t="s">
        <v>18</v>
      </c>
      <c r="X1923" s="1"/>
      <c r="Y1923" t="s">
        <v>18</v>
      </c>
      <c r="Z1923" t="s">
        <v>18</v>
      </c>
    </row>
    <row r="1924" spans="1:26" hidden="1" x14ac:dyDescent="0.4">
      <c r="A1924">
        <v>14741606326</v>
      </c>
      <c r="B1924" t="s">
        <v>16</v>
      </c>
      <c r="C1924" t="s">
        <v>28</v>
      </c>
      <c r="D1924" s="1">
        <v>36780</v>
      </c>
      <c r="E1924" s="1">
        <v>27876</v>
      </c>
      <c r="F1924" t="s">
        <v>25</v>
      </c>
      <c r="G1924" t="s">
        <v>19</v>
      </c>
      <c r="H1924">
        <v>1</v>
      </c>
      <c r="I1924" t="s">
        <v>114</v>
      </c>
      <c r="J1924" t="s">
        <v>31</v>
      </c>
      <c r="K1924" t="s">
        <v>24</v>
      </c>
      <c r="L1924" t="s">
        <v>22</v>
      </c>
      <c r="M1924">
        <v>4906</v>
      </c>
      <c r="N1924">
        <v>4906</v>
      </c>
      <c r="O1924">
        <v>0</v>
      </c>
      <c r="P1924">
        <v>0</v>
      </c>
      <c r="R1924" t="s">
        <v>22</v>
      </c>
      <c r="S1924">
        <v>85</v>
      </c>
      <c r="T1924">
        <v>10</v>
      </c>
      <c r="U1924" t="b">
        <v>0</v>
      </c>
      <c r="V1924" t="b">
        <v>1</v>
      </c>
      <c r="W1924" t="s">
        <v>18</v>
      </c>
      <c r="X1924" s="1"/>
      <c r="Y1924" t="s">
        <v>18</v>
      </c>
      <c r="Z1924" t="s">
        <v>18</v>
      </c>
    </row>
    <row r="1925" spans="1:26" hidden="1" x14ac:dyDescent="0.4">
      <c r="A1925">
        <v>18440940021</v>
      </c>
      <c r="B1925" t="s">
        <v>16</v>
      </c>
      <c r="C1925" t="s">
        <v>28</v>
      </c>
      <c r="D1925" s="1">
        <v>37097</v>
      </c>
      <c r="E1925" s="1">
        <v>28441</v>
      </c>
      <c r="F1925" t="s">
        <v>29</v>
      </c>
      <c r="G1925" t="s">
        <v>19</v>
      </c>
      <c r="H1925">
        <v>-1</v>
      </c>
      <c r="I1925" t="s">
        <v>89</v>
      </c>
      <c r="J1925" t="s">
        <v>31</v>
      </c>
      <c r="K1925" t="s">
        <v>24</v>
      </c>
      <c r="L1925" t="s">
        <v>22</v>
      </c>
      <c r="M1925">
        <v>378</v>
      </c>
      <c r="N1925">
        <v>319</v>
      </c>
      <c r="O1925">
        <v>59</v>
      </c>
      <c r="P1925">
        <v>100</v>
      </c>
      <c r="Q1925" s="1">
        <v>42096</v>
      </c>
      <c r="R1925" t="s">
        <v>22</v>
      </c>
      <c r="S1925">
        <v>59</v>
      </c>
      <c r="T1925">
        <v>41</v>
      </c>
      <c r="U1925" t="b">
        <v>0</v>
      </c>
      <c r="W1925" t="s">
        <v>18</v>
      </c>
      <c r="X1925" s="1"/>
      <c r="Y1925" t="s">
        <v>18</v>
      </c>
      <c r="Z1925" t="s">
        <v>18</v>
      </c>
    </row>
    <row r="1926" spans="1:26" hidden="1" x14ac:dyDescent="0.4">
      <c r="A1926">
        <v>10364325586</v>
      </c>
      <c r="B1926" t="s">
        <v>16</v>
      </c>
      <c r="C1926" t="s">
        <v>24</v>
      </c>
      <c r="D1926" s="1">
        <v>34019</v>
      </c>
      <c r="E1926" s="1">
        <v>20493</v>
      </c>
      <c r="F1926" t="s">
        <v>29</v>
      </c>
      <c r="G1926" t="s">
        <v>19</v>
      </c>
      <c r="H1926">
        <v>-1</v>
      </c>
      <c r="I1926" t="s">
        <v>126</v>
      </c>
      <c r="J1926" t="s">
        <v>31</v>
      </c>
      <c r="K1926" t="s">
        <v>24</v>
      </c>
      <c r="L1926" t="s">
        <v>22</v>
      </c>
      <c r="M1926">
        <v>5490</v>
      </c>
      <c r="N1926">
        <v>5490</v>
      </c>
      <c r="O1926">
        <v>0</v>
      </c>
      <c r="P1926">
        <v>0</v>
      </c>
      <c r="R1926" t="s">
        <v>22</v>
      </c>
      <c r="S1926">
        <v>1542</v>
      </c>
      <c r="T1926">
        <v>1341</v>
      </c>
      <c r="U1926" t="b">
        <v>1</v>
      </c>
      <c r="V1926" t="b">
        <v>0</v>
      </c>
      <c r="W1926" t="s">
        <v>18</v>
      </c>
      <c r="X1926" s="1"/>
      <c r="Y1926" t="s">
        <v>18</v>
      </c>
      <c r="Z1926" t="s">
        <v>18</v>
      </c>
    </row>
    <row r="1927" spans="1:26" hidden="1" x14ac:dyDescent="0.4">
      <c r="A1927">
        <v>15501038210</v>
      </c>
      <c r="B1927" t="s">
        <v>16</v>
      </c>
      <c r="C1927" t="s">
        <v>28</v>
      </c>
      <c r="D1927" s="1">
        <v>34862</v>
      </c>
      <c r="E1927" s="1">
        <v>21544</v>
      </c>
      <c r="F1927" t="s">
        <v>29</v>
      </c>
      <c r="G1927" t="s">
        <v>19</v>
      </c>
      <c r="H1927">
        <v>2</v>
      </c>
      <c r="I1927" t="s">
        <v>187</v>
      </c>
      <c r="J1927" t="s">
        <v>42</v>
      </c>
      <c r="K1927" t="s">
        <v>23</v>
      </c>
      <c r="L1927" t="s">
        <v>22</v>
      </c>
      <c r="M1927">
        <v>95</v>
      </c>
      <c r="N1927">
        <v>83</v>
      </c>
      <c r="O1927">
        <v>12</v>
      </c>
      <c r="P1927">
        <v>100</v>
      </c>
      <c r="Q1927" s="1">
        <v>43483</v>
      </c>
      <c r="R1927" t="s">
        <v>22</v>
      </c>
      <c r="S1927">
        <v>23</v>
      </c>
      <c r="T1927">
        <v>2</v>
      </c>
      <c r="U1927" t="b">
        <v>0</v>
      </c>
      <c r="V1927" t="b">
        <v>1</v>
      </c>
      <c r="W1927" t="s">
        <v>18</v>
      </c>
      <c r="X1927" s="1"/>
      <c r="Y1927" t="s">
        <v>18</v>
      </c>
      <c r="Z1927" t="s">
        <v>18</v>
      </c>
    </row>
    <row r="1928" spans="1:26" hidden="1" x14ac:dyDescent="0.4">
      <c r="A1928">
        <v>15099744350</v>
      </c>
      <c r="B1928" t="s">
        <v>16</v>
      </c>
      <c r="C1928" t="s">
        <v>24</v>
      </c>
      <c r="D1928" s="1">
        <v>35712</v>
      </c>
      <c r="E1928" s="1">
        <v>24432</v>
      </c>
      <c r="F1928" t="s">
        <v>25</v>
      </c>
      <c r="G1928" t="s">
        <v>19</v>
      </c>
      <c r="H1928">
        <v>1</v>
      </c>
      <c r="I1928" t="s">
        <v>32</v>
      </c>
      <c r="J1928" t="s">
        <v>21</v>
      </c>
      <c r="K1928" t="s">
        <v>23</v>
      </c>
      <c r="L1928" t="s">
        <v>22</v>
      </c>
      <c r="M1928">
        <v>881</v>
      </c>
      <c r="N1928">
        <v>53</v>
      </c>
      <c r="O1928">
        <v>828</v>
      </c>
      <c r="P1928">
        <v>100</v>
      </c>
      <c r="Q1928" s="1">
        <v>42397</v>
      </c>
      <c r="R1928" t="s">
        <v>22</v>
      </c>
      <c r="S1928">
        <v>1584</v>
      </c>
      <c r="T1928">
        <v>683</v>
      </c>
      <c r="U1928" t="b">
        <v>0</v>
      </c>
      <c r="V1928" t="b">
        <v>1</v>
      </c>
      <c r="W1928" t="s">
        <v>18</v>
      </c>
      <c r="X1928" s="1"/>
      <c r="Y1928" t="s">
        <v>18</v>
      </c>
      <c r="Z1928" t="s">
        <v>18</v>
      </c>
    </row>
    <row r="1929" spans="1:26" hidden="1" x14ac:dyDescent="0.4">
      <c r="A1929">
        <v>11188317681</v>
      </c>
      <c r="B1929" t="s">
        <v>16</v>
      </c>
      <c r="C1929" t="s">
        <v>28</v>
      </c>
      <c r="D1929" s="1">
        <v>35896</v>
      </c>
      <c r="E1929" s="1">
        <v>27555</v>
      </c>
      <c r="G1929" t="s">
        <v>19</v>
      </c>
      <c r="H1929">
        <v>-1</v>
      </c>
      <c r="I1929" t="s">
        <v>36</v>
      </c>
      <c r="J1929" t="s">
        <v>31</v>
      </c>
      <c r="K1929" t="s">
        <v>24</v>
      </c>
      <c r="L1929" t="s">
        <v>22</v>
      </c>
      <c r="M1929">
        <v>1765</v>
      </c>
      <c r="N1929">
        <v>1403</v>
      </c>
      <c r="O1929">
        <v>362</v>
      </c>
      <c r="P1929">
        <v>100</v>
      </c>
      <c r="Q1929" s="1">
        <v>43371</v>
      </c>
      <c r="R1929" t="s">
        <v>22</v>
      </c>
      <c r="S1929">
        <v>237</v>
      </c>
      <c r="T1929">
        <v>4</v>
      </c>
      <c r="U1929" t="b">
        <v>1</v>
      </c>
      <c r="V1929" t="b">
        <v>1</v>
      </c>
      <c r="W1929" t="s">
        <v>18</v>
      </c>
      <c r="X1929" s="1"/>
      <c r="Y1929" t="s">
        <v>18</v>
      </c>
      <c r="Z1929" t="s">
        <v>18</v>
      </c>
    </row>
    <row r="1930" spans="1:26" hidden="1" x14ac:dyDescent="0.4">
      <c r="A1930">
        <v>14762137285</v>
      </c>
      <c r="B1930" t="s">
        <v>16</v>
      </c>
      <c r="C1930" t="s">
        <v>28</v>
      </c>
      <c r="D1930" s="1">
        <v>39430</v>
      </c>
      <c r="E1930" s="1">
        <v>25832</v>
      </c>
      <c r="F1930" t="s">
        <v>25</v>
      </c>
      <c r="G1930" t="s">
        <v>19</v>
      </c>
      <c r="H1930">
        <v>2</v>
      </c>
      <c r="I1930" t="s">
        <v>121</v>
      </c>
      <c r="J1930" t="s">
        <v>42</v>
      </c>
      <c r="K1930" t="s">
        <v>23</v>
      </c>
      <c r="L1930" t="s">
        <v>22</v>
      </c>
      <c r="M1930">
        <v>6946</v>
      </c>
      <c r="N1930">
        <v>6917</v>
      </c>
      <c r="O1930">
        <v>29</v>
      </c>
      <c r="P1930">
        <v>50</v>
      </c>
      <c r="Q1930" s="1">
        <v>43640</v>
      </c>
      <c r="R1930" t="s">
        <v>22</v>
      </c>
      <c r="S1930">
        <v>69</v>
      </c>
      <c r="T1930">
        <v>13</v>
      </c>
      <c r="U1930" t="b">
        <v>1</v>
      </c>
      <c r="V1930" t="b">
        <v>1</v>
      </c>
      <c r="W1930" t="s">
        <v>18</v>
      </c>
      <c r="X1930" s="1"/>
      <c r="Y1930" t="s">
        <v>18</v>
      </c>
      <c r="Z1930" t="s">
        <v>18</v>
      </c>
    </row>
    <row r="1931" spans="1:26" hidden="1" x14ac:dyDescent="0.4">
      <c r="A1931">
        <v>13169579803</v>
      </c>
      <c r="B1931" t="s">
        <v>16</v>
      </c>
      <c r="C1931" t="s">
        <v>28</v>
      </c>
      <c r="D1931" s="1">
        <v>37510</v>
      </c>
      <c r="E1931" s="1">
        <v>30537</v>
      </c>
      <c r="F1931" t="s">
        <v>25</v>
      </c>
      <c r="G1931" t="s">
        <v>19</v>
      </c>
      <c r="H1931">
        <v>3</v>
      </c>
      <c r="I1931" t="s">
        <v>423</v>
      </c>
      <c r="J1931" t="s">
        <v>31</v>
      </c>
      <c r="K1931" t="s">
        <v>24</v>
      </c>
      <c r="L1931" t="s">
        <v>22</v>
      </c>
      <c r="M1931">
        <v>2577</v>
      </c>
      <c r="N1931">
        <v>2577</v>
      </c>
      <c r="O1931">
        <v>0</v>
      </c>
      <c r="P1931">
        <v>0</v>
      </c>
      <c r="R1931" t="s">
        <v>22</v>
      </c>
      <c r="S1931">
        <v>135</v>
      </c>
      <c r="T1931">
        <v>46</v>
      </c>
      <c r="U1931" t="b">
        <v>0</v>
      </c>
      <c r="W1931" t="s">
        <v>18</v>
      </c>
      <c r="X1931" s="1"/>
      <c r="Y1931" t="s">
        <v>18</v>
      </c>
      <c r="Z1931" t="s">
        <v>18</v>
      </c>
    </row>
    <row r="1932" spans="1:26" hidden="1" x14ac:dyDescent="0.4">
      <c r="A1932">
        <v>18159713003</v>
      </c>
      <c r="B1932" t="s">
        <v>16</v>
      </c>
      <c r="C1932" t="s">
        <v>28</v>
      </c>
      <c r="D1932" s="1">
        <v>37504</v>
      </c>
      <c r="E1932" s="1">
        <v>30346</v>
      </c>
      <c r="F1932" t="s">
        <v>29</v>
      </c>
      <c r="G1932" t="s">
        <v>19</v>
      </c>
      <c r="H1932">
        <v>-1</v>
      </c>
      <c r="I1932" t="s">
        <v>56</v>
      </c>
      <c r="J1932" t="s">
        <v>31</v>
      </c>
      <c r="K1932" t="s">
        <v>24</v>
      </c>
      <c r="L1932" t="s">
        <v>22</v>
      </c>
      <c r="M1932">
        <v>92</v>
      </c>
      <c r="N1932">
        <v>19</v>
      </c>
      <c r="O1932">
        <v>73</v>
      </c>
      <c r="P1932">
        <v>100</v>
      </c>
      <c r="Q1932" s="1">
        <v>41529</v>
      </c>
      <c r="R1932" t="s">
        <v>22</v>
      </c>
      <c r="S1932">
        <v>24</v>
      </c>
      <c r="T1932">
        <v>10</v>
      </c>
      <c r="U1932" t="b">
        <v>0</v>
      </c>
      <c r="V1932" t="b">
        <v>1</v>
      </c>
      <c r="W1932" t="s">
        <v>18</v>
      </c>
      <c r="X1932" s="1"/>
      <c r="Y1932" t="s">
        <v>18</v>
      </c>
      <c r="Z1932" t="s">
        <v>18</v>
      </c>
    </row>
    <row r="1933" spans="1:26" hidden="1" x14ac:dyDescent="0.4">
      <c r="A1933">
        <v>10266096600</v>
      </c>
      <c r="B1933" t="s">
        <v>16</v>
      </c>
      <c r="C1933" t="s">
        <v>28</v>
      </c>
      <c r="D1933" s="1">
        <v>37611</v>
      </c>
      <c r="E1933" s="1">
        <v>30241</v>
      </c>
      <c r="F1933" t="s">
        <v>29</v>
      </c>
      <c r="G1933" t="s">
        <v>19</v>
      </c>
      <c r="H1933">
        <v>2</v>
      </c>
      <c r="I1933" t="s">
        <v>131</v>
      </c>
      <c r="J1933" t="s">
        <v>27</v>
      </c>
      <c r="K1933" t="s">
        <v>16</v>
      </c>
      <c r="L1933" t="s">
        <v>22</v>
      </c>
      <c r="M1933">
        <v>734</v>
      </c>
      <c r="N1933">
        <v>156</v>
      </c>
      <c r="O1933">
        <v>578</v>
      </c>
      <c r="P1933">
        <v>100</v>
      </c>
      <c r="Q1933" s="1">
        <v>42568</v>
      </c>
      <c r="R1933" t="s">
        <v>22</v>
      </c>
      <c r="S1933">
        <v>63</v>
      </c>
      <c r="T1933">
        <v>7</v>
      </c>
      <c r="U1933" t="b">
        <v>0</v>
      </c>
      <c r="V1933" t="b">
        <v>1</v>
      </c>
      <c r="W1933" t="s">
        <v>18</v>
      </c>
      <c r="X1933" s="1"/>
      <c r="Y1933" t="s">
        <v>18</v>
      </c>
      <c r="Z1933" t="s">
        <v>18</v>
      </c>
    </row>
    <row r="1934" spans="1:26" hidden="1" x14ac:dyDescent="0.4">
      <c r="A1934">
        <v>14440556474</v>
      </c>
      <c r="B1934" t="s">
        <v>16</v>
      </c>
      <c r="C1934" t="s">
        <v>28</v>
      </c>
      <c r="D1934" s="1">
        <v>37626</v>
      </c>
      <c r="E1934" s="1">
        <v>29899</v>
      </c>
      <c r="F1934" t="s">
        <v>25</v>
      </c>
      <c r="G1934" t="s">
        <v>19</v>
      </c>
      <c r="H1934">
        <v>-1</v>
      </c>
      <c r="I1934" t="s">
        <v>105</v>
      </c>
      <c r="J1934" t="s">
        <v>31</v>
      </c>
      <c r="K1934" t="s">
        <v>24</v>
      </c>
      <c r="L1934" t="s">
        <v>22</v>
      </c>
      <c r="M1934">
        <v>211</v>
      </c>
      <c r="N1934">
        <v>201</v>
      </c>
      <c r="O1934">
        <v>10</v>
      </c>
      <c r="P1934">
        <v>50</v>
      </c>
      <c r="Q1934" s="1">
        <v>42215</v>
      </c>
      <c r="R1934" t="s">
        <v>22</v>
      </c>
      <c r="S1934">
        <v>3</v>
      </c>
      <c r="T1934">
        <v>1</v>
      </c>
      <c r="U1934" t="b">
        <v>0</v>
      </c>
      <c r="V1934" t="b">
        <v>1</v>
      </c>
      <c r="W1934" t="s">
        <v>18</v>
      </c>
      <c r="X1934" s="1"/>
      <c r="Y1934" t="s">
        <v>18</v>
      </c>
      <c r="Z1934" t="s">
        <v>18</v>
      </c>
    </row>
    <row r="1935" spans="1:26" hidden="1" x14ac:dyDescent="0.4">
      <c r="A1935">
        <v>11414987169</v>
      </c>
      <c r="B1935" t="s">
        <v>16</v>
      </c>
      <c r="C1935" t="s">
        <v>28</v>
      </c>
      <c r="D1935" s="1">
        <v>37720</v>
      </c>
      <c r="E1935" s="1">
        <v>23832</v>
      </c>
      <c r="F1935" t="s">
        <v>25</v>
      </c>
      <c r="G1935" t="s">
        <v>19</v>
      </c>
      <c r="H1935">
        <v>-1</v>
      </c>
      <c r="I1935" t="s">
        <v>20</v>
      </c>
      <c r="J1935" t="s">
        <v>21</v>
      </c>
      <c r="K1935" t="s">
        <v>23</v>
      </c>
      <c r="L1935" t="s">
        <v>22</v>
      </c>
      <c r="M1935">
        <v>5000</v>
      </c>
      <c r="N1935">
        <v>4597</v>
      </c>
      <c r="O1935">
        <v>403</v>
      </c>
      <c r="P1935">
        <v>0</v>
      </c>
      <c r="Q1935" s="1">
        <v>42956</v>
      </c>
      <c r="R1935" t="s">
        <v>22</v>
      </c>
      <c r="S1935">
        <v>104</v>
      </c>
      <c r="T1935">
        <v>103</v>
      </c>
      <c r="U1935" t="b">
        <v>0</v>
      </c>
      <c r="V1935" t="b">
        <v>1</v>
      </c>
      <c r="W1935" t="s">
        <v>18</v>
      </c>
      <c r="X1935" s="1"/>
      <c r="Y1935" t="s">
        <v>18</v>
      </c>
      <c r="Z1935" t="s">
        <v>18</v>
      </c>
    </row>
    <row r="1936" spans="1:26" hidden="1" x14ac:dyDescent="0.4">
      <c r="A1936">
        <v>11848153247</v>
      </c>
      <c r="B1936" t="s">
        <v>16</v>
      </c>
      <c r="C1936" t="s">
        <v>28</v>
      </c>
      <c r="D1936" s="1">
        <v>37781</v>
      </c>
      <c r="E1936" s="1">
        <v>29249</v>
      </c>
      <c r="F1936" t="s">
        <v>29</v>
      </c>
      <c r="G1936" t="s">
        <v>25</v>
      </c>
      <c r="H1936">
        <v>3</v>
      </c>
      <c r="I1936" t="s">
        <v>67</v>
      </c>
      <c r="J1936" t="s">
        <v>49</v>
      </c>
      <c r="K1936" t="s">
        <v>50</v>
      </c>
      <c r="L1936" t="s">
        <v>22</v>
      </c>
      <c r="M1936">
        <v>2479</v>
      </c>
      <c r="N1936">
        <v>2479</v>
      </c>
      <c r="O1936">
        <v>0</v>
      </c>
      <c r="P1936">
        <v>0</v>
      </c>
      <c r="R1936" t="s">
        <v>22</v>
      </c>
      <c r="S1936">
        <v>25</v>
      </c>
      <c r="T1936">
        <v>11</v>
      </c>
      <c r="U1936" t="b">
        <v>0</v>
      </c>
      <c r="V1936" t="b">
        <v>0</v>
      </c>
      <c r="W1936" t="s">
        <v>18</v>
      </c>
      <c r="X1936" s="1"/>
      <c r="Y1936" t="s">
        <v>18</v>
      </c>
      <c r="Z1936" t="s">
        <v>18</v>
      </c>
    </row>
    <row r="1937" spans="1:26" hidden="1" x14ac:dyDescent="0.4">
      <c r="A1937">
        <v>16182189753</v>
      </c>
      <c r="B1937" t="s">
        <v>16</v>
      </c>
      <c r="C1937" t="s">
        <v>17</v>
      </c>
      <c r="D1937" s="1">
        <v>38465</v>
      </c>
      <c r="E1937" s="1">
        <v>31680</v>
      </c>
      <c r="F1937" t="s">
        <v>25</v>
      </c>
      <c r="G1937" t="s">
        <v>19</v>
      </c>
      <c r="H1937">
        <v>-1</v>
      </c>
      <c r="I1937" t="s">
        <v>37</v>
      </c>
      <c r="J1937" t="s">
        <v>38</v>
      </c>
      <c r="K1937" t="s">
        <v>16</v>
      </c>
      <c r="L1937" t="s">
        <v>22</v>
      </c>
      <c r="M1937">
        <v>2284</v>
      </c>
      <c r="N1937">
        <v>2228</v>
      </c>
      <c r="O1937">
        <v>56</v>
      </c>
      <c r="P1937">
        <v>100</v>
      </c>
      <c r="Q1937" s="1">
        <v>43045</v>
      </c>
      <c r="R1937" t="s">
        <v>22</v>
      </c>
      <c r="S1937">
        <v>157</v>
      </c>
      <c r="T1937">
        <v>106</v>
      </c>
      <c r="U1937" t="b">
        <v>0</v>
      </c>
      <c r="V1937" t="b">
        <v>1</v>
      </c>
      <c r="W1937" t="s">
        <v>18</v>
      </c>
      <c r="X1937" s="1"/>
      <c r="Y1937" t="s">
        <v>18</v>
      </c>
      <c r="Z1937" t="s">
        <v>18</v>
      </c>
    </row>
    <row r="1938" spans="1:26" hidden="1" x14ac:dyDescent="0.4">
      <c r="A1938">
        <v>11712349797</v>
      </c>
      <c r="B1938" t="s">
        <v>16</v>
      </c>
      <c r="C1938" t="s">
        <v>17</v>
      </c>
      <c r="D1938" s="1">
        <v>38051</v>
      </c>
      <c r="E1938" s="1">
        <v>26702</v>
      </c>
      <c r="F1938" t="s">
        <v>29</v>
      </c>
      <c r="G1938" t="s">
        <v>19</v>
      </c>
      <c r="H1938">
        <v>-1</v>
      </c>
      <c r="I1938" t="s">
        <v>35</v>
      </c>
      <c r="J1938" t="s">
        <v>21</v>
      </c>
      <c r="K1938" t="s">
        <v>23</v>
      </c>
      <c r="L1938" t="s">
        <v>22</v>
      </c>
      <c r="M1938">
        <v>321</v>
      </c>
      <c r="N1938">
        <v>321</v>
      </c>
      <c r="O1938">
        <v>0</v>
      </c>
      <c r="P1938">
        <v>0</v>
      </c>
      <c r="R1938" t="s">
        <v>22</v>
      </c>
      <c r="S1938">
        <v>75</v>
      </c>
      <c r="T1938">
        <v>91</v>
      </c>
      <c r="U1938" t="b">
        <v>0</v>
      </c>
      <c r="V1938" t="b">
        <v>1</v>
      </c>
      <c r="W1938" t="s">
        <v>18</v>
      </c>
      <c r="X1938" s="1"/>
      <c r="Y1938" t="s">
        <v>18</v>
      </c>
      <c r="Z1938" t="s">
        <v>18</v>
      </c>
    </row>
    <row r="1939" spans="1:26" hidden="1" x14ac:dyDescent="0.4">
      <c r="A1939">
        <v>10213637742</v>
      </c>
      <c r="B1939" t="s">
        <v>16</v>
      </c>
      <c r="C1939" t="s">
        <v>28</v>
      </c>
      <c r="D1939" s="1">
        <v>38386</v>
      </c>
      <c r="E1939" s="1">
        <v>28250</v>
      </c>
      <c r="G1939" t="s">
        <v>19</v>
      </c>
      <c r="H1939">
        <v>-1</v>
      </c>
      <c r="I1939" t="s">
        <v>46</v>
      </c>
      <c r="J1939" t="s">
        <v>31</v>
      </c>
      <c r="K1939" t="s">
        <v>24</v>
      </c>
      <c r="L1939" t="s">
        <v>22</v>
      </c>
      <c r="M1939">
        <v>272</v>
      </c>
      <c r="N1939">
        <v>51</v>
      </c>
      <c r="O1939">
        <v>221</v>
      </c>
      <c r="P1939">
        <v>100</v>
      </c>
      <c r="Q1939" s="1">
        <v>41678</v>
      </c>
      <c r="R1939" t="s">
        <v>22</v>
      </c>
      <c r="S1939">
        <v>88</v>
      </c>
      <c r="T1939">
        <v>6</v>
      </c>
      <c r="U1939" t="b">
        <v>0</v>
      </c>
      <c r="V1939" t="b">
        <v>1</v>
      </c>
      <c r="W1939" t="s">
        <v>18</v>
      </c>
      <c r="X1939" s="1"/>
      <c r="Y1939" t="s">
        <v>18</v>
      </c>
      <c r="Z1939" t="s">
        <v>18</v>
      </c>
    </row>
    <row r="1940" spans="1:26" hidden="1" x14ac:dyDescent="0.4">
      <c r="A1940">
        <v>18128405244</v>
      </c>
      <c r="B1940" t="s">
        <v>16</v>
      </c>
      <c r="C1940" t="s">
        <v>17</v>
      </c>
      <c r="D1940" s="1">
        <v>38544</v>
      </c>
      <c r="E1940" s="1">
        <v>31679</v>
      </c>
      <c r="F1940" t="s">
        <v>25</v>
      </c>
      <c r="G1940" t="s">
        <v>19</v>
      </c>
      <c r="H1940">
        <v>2</v>
      </c>
      <c r="I1940" t="s">
        <v>20</v>
      </c>
      <c r="J1940" t="s">
        <v>21</v>
      </c>
      <c r="K1940" t="s">
        <v>23</v>
      </c>
      <c r="L1940" t="s">
        <v>22</v>
      </c>
      <c r="M1940">
        <v>3054</v>
      </c>
      <c r="N1940">
        <v>3054</v>
      </c>
      <c r="O1940">
        <v>0</v>
      </c>
      <c r="P1940">
        <v>0</v>
      </c>
      <c r="Q1940" s="1">
        <v>42713</v>
      </c>
      <c r="R1940" t="s">
        <v>22</v>
      </c>
      <c r="S1940">
        <v>351</v>
      </c>
      <c r="T1940">
        <v>680</v>
      </c>
      <c r="U1940" t="b">
        <v>1</v>
      </c>
      <c r="V1940" t="b">
        <v>0</v>
      </c>
      <c r="W1940" t="s">
        <v>18</v>
      </c>
      <c r="X1940" s="1"/>
      <c r="Y1940" t="s">
        <v>18</v>
      </c>
      <c r="Z1940" t="s">
        <v>18</v>
      </c>
    </row>
    <row r="1941" spans="1:26" hidden="1" x14ac:dyDescent="0.4">
      <c r="A1941">
        <v>15330078797</v>
      </c>
      <c r="B1941" t="s">
        <v>16</v>
      </c>
      <c r="C1941" t="s">
        <v>28</v>
      </c>
      <c r="D1941" s="1">
        <v>38660</v>
      </c>
      <c r="E1941" s="1">
        <v>30734</v>
      </c>
      <c r="F1941" t="s">
        <v>25</v>
      </c>
      <c r="G1941" t="s">
        <v>19</v>
      </c>
      <c r="H1941">
        <v>3</v>
      </c>
      <c r="I1941" t="s">
        <v>68</v>
      </c>
      <c r="J1941" t="s">
        <v>31</v>
      </c>
      <c r="K1941" t="s">
        <v>24</v>
      </c>
      <c r="L1941" t="s">
        <v>22</v>
      </c>
      <c r="M1941">
        <v>852</v>
      </c>
      <c r="N1941">
        <v>819</v>
      </c>
      <c r="O1941">
        <v>33</v>
      </c>
      <c r="P1941">
        <v>100</v>
      </c>
      <c r="Q1941" s="1">
        <v>42578</v>
      </c>
      <c r="R1941" t="s">
        <v>22</v>
      </c>
      <c r="S1941">
        <v>104</v>
      </c>
      <c r="T1941">
        <v>57</v>
      </c>
      <c r="U1941" t="b">
        <v>0</v>
      </c>
      <c r="V1941" t="b">
        <v>1</v>
      </c>
      <c r="W1941" t="s">
        <v>18</v>
      </c>
      <c r="X1941" s="1"/>
      <c r="Y1941" t="s">
        <v>18</v>
      </c>
      <c r="Z1941" t="s">
        <v>18</v>
      </c>
    </row>
    <row r="1942" spans="1:26" hidden="1" x14ac:dyDescent="0.4">
      <c r="A1942">
        <v>10814173113</v>
      </c>
      <c r="B1942" t="s">
        <v>16</v>
      </c>
      <c r="C1942" t="s">
        <v>28</v>
      </c>
      <c r="D1942" s="1">
        <v>39400</v>
      </c>
      <c r="E1942" s="1">
        <v>32804</v>
      </c>
      <c r="G1942" t="s">
        <v>19</v>
      </c>
      <c r="H1942">
        <v>2</v>
      </c>
      <c r="I1942" t="s">
        <v>97</v>
      </c>
      <c r="J1942" t="s">
        <v>38</v>
      </c>
      <c r="K1942" t="s">
        <v>16</v>
      </c>
      <c r="L1942" t="s">
        <v>22</v>
      </c>
      <c r="M1942">
        <v>359</v>
      </c>
      <c r="N1942">
        <v>359</v>
      </c>
      <c r="O1942">
        <v>0</v>
      </c>
      <c r="P1942">
        <v>0</v>
      </c>
      <c r="R1942" t="s">
        <v>22</v>
      </c>
      <c r="S1942">
        <v>11</v>
      </c>
      <c r="T1942">
        <v>8</v>
      </c>
      <c r="U1942" t="b">
        <v>0</v>
      </c>
      <c r="V1942" t="b">
        <v>1</v>
      </c>
      <c r="W1942" t="s">
        <v>18</v>
      </c>
      <c r="X1942" s="1"/>
      <c r="Y1942" t="s">
        <v>18</v>
      </c>
      <c r="Z1942" t="s">
        <v>18</v>
      </c>
    </row>
    <row r="1943" spans="1:26" hidden="1" x14ac:dyDescent="0.4">
      <c r="A1943">
        <v>10184332206</v>
      </c>
      <c r="B1943" t="s">
        <v>16</v>
      </c>
      <c r="C1943" t="s">
        <v>24</v>
      </c>
      <c r="D1943" s="1">
        <v>39531</v>
      </c>
      <c r="E1943" s="1">
        <v>30258</v>
      </c>
      <c r="F1943" t="s">
        <v>25</v>
      </c>
      <c r="G1943" t="s">
        <v>19</v>
      </c>
      <c r="H1943">
        <v>4</v>
      </c>
      <c r="I1943" t="s">
        <v>35</v>
      </c>
      <c r="J1943" t="s">
        <v>21</v>
      </c>
      <c r="K1943" t="s">
        <v>23</v>
      </c>
      <c r="L1943" t="s">
        <v>22</v>
      </c>
      <c r="M1943">
        <v>7543</v>
      </c>
      <c r="N1943">
        <v>7503</v>
      </c>
      <c r="O1943">
        <v>40</v>
      </c>
      <c r="P1943">
        <v>0</v>
      </c>
      <c r="R1943" t="s">
        <v>22</v>
      </c>
      <c r="S1943">
        <v>665</v>
      </c>
      <c r="T1943">
        <v>1483</v>
      </c>
      <c r="U1943" t="b">
        <v>0</v>
      </c>
      <c r="V1943" t="b">
        <v>1</v>
      </c>
      <c r="W1943" t="s">
        <v>18</v>
      </c>
      <c r="X1943" s="1"/>
      <c r="Y1943" t="s">
        <v>18</v>
      </c>
      <c r="Z1943" t="s">
        <v>18</v>
      </c>
    </row>
    <row r="1944" spans="1:26" hidden="1" x14ac:dyDescent="0.4">
      <c r="A1944">
        <v>12836947893</v>
      </c>
      <c r="B1944" t="s">
        <v>16</v>
      </c>
      <c r="C1944" t="s">
        <v>17</v>
      </c>
      <c r="D1944" s="1">
        <v>39823</v>
      </c>
      <c r="E1944" s="1">
        <v>27843</v>
      </c>
      <c r="G1944" t="s">
        <v>19</v>
      </c>
      <c r="H1944">
        <v>-1</v>
      </c>
      <c r="I1944" t="s">
        <v>35</v>
      </c>
      <c r="J1944" t="s">
        <v>21</v>
      </c>
      <c r="K1944" t="s">
        <v>23</v>
      </c>
      <c r="L1944" t="s">
        <v>22</v>
      </c>
      <c r="M1944">
        <v>2761</v>
      </c>
      <c r="N1944">
        <v>2761</v>
      </c>
      <c r="O1944">
        <v>0</v>
      </c>
      <c r="P1944">
        <v>0</v>
      </c>
      <c r="R1944" t="s">
        <v>22</v>
      </c>
      <c r="S1944">
        <v>94</v>
      </c>
      <c r="T1944">
        <v>29</v>
      </c>
      <c r="U1944" t="b">
        <v>0</v>
      </c>
      <c r="V1944" t="b">
        <v>0</v>
      </c>
      <c r="W1944" t="s">
        <v>18</v>
      </c>
      <c r="X1944" s="1"/>
      <c r="Y1944" t="s">
        <v>18</v>
      </c>
      <c r="Z1944" t="s">
        <v>18</v>
      </c>
    </row>
    <row r="1945" spans="1:26" hidden="1" x14ac:dyDescent="0.4">
      <c r="A1945">
        <v>17851614185</v>
      </c>
      <c r="B1945" t="s">
        <v>16</v>
      </c>
      <c r="C1945" t="s">
        <v>24</v>
      </c>
      <c r="D1945" s="1">
        <v>34972</v>
      </c>
      <c r="E1945" s="1">
        <v>18714</v>
      </c>
      <c r="F1945" t="s">
        <v>29</v>
      </c>
      <c r="G1945" t="s">
        <v>19</v>
      </c>
      <c r="H1945">
        <v>-1</v>
      </c>
      <c r="I1945" t="s">
        <v>35</v>
      </c>
      <c r="J1945" t="s">
        <v>21</v>
      </c>
      <c r="K1945" t="s">
        <v>23</v>
      </c>
      <c r="L1945" t="s">
        <v>22</v>
      </c>
      <c r="M1945">
        <v>21721</v>
      </c>
      <c r="N1945">
        <v>21138</v>
      </c>
      <c r="O1945">
        <v>583</v>
      </c>
      <c r="P1945">
        <v>100</v>
      </c>
      <c r="Q1945" s="1">
        <v>42053</v>
      </c>
      <c r="R1945" t="s">
        <v>22</v>
      </c>
      <c r="S1945">
        <v>2047</v>
      </c>
      <c r="T1945">
        <v>276</v>
      </c>
      <c r="U1945" t="b">
        <v>1</v>
      </c>
      <c r="V1945" t="b">
        <v>0</v>
      </c>
      <c r="W1945" t="s">
        <v>18</v>
      </c>
      <c r="X1945" s="1"/>
      <c r="Y1945" t="s">
        <v>18</v>
      </c>
      <c r="Z1945" t="s">
        <v>18</v>
      </c>
    </row>
    <row r="1946" spans="1:26" hidden="1" x14ac:dyDescent="0.4">
      <c r="A1946">
        <v>18379991563</v>
      </c>
      <c r="B1946" t="s">
        <v>16</v>
      </c>
      <c r="C1946" t="s">
        <v>28</v>
      </c>
      <c r="D1946" s="1">
        <v>35099</v>
      </c>
      <c r="E1946" s="1">
        <v>23893</v>
      </c>
      <c r="G1946" t="s">
        <v>19</v>
      </c>
      <c r="H1946">
        <v>2</v>
      </c>
      <c r="I1946" t="s">
        <v>126</v>
      </c>
      <c r="J1946" t="s">
        <v>31</v>
      </c>
      <c r="K1946" t="s">
        <v>24</v>
      </c>
      <c r="L1946" t="s">
        <v>22</v>
      </c>
      <c r="M1946">
        <v>334</v>
      </c>
      <c r="N1946">
        <v>0</v>
      </c>
      <c r="O1946">
        <v>334</v>
      </c>
      <c r="P1946">
        <v>100</v>
      </c>
      <c r="Q1946" s="1">
        <v>42110</v>
      </c>
      <c r="R1946" t="s">
        <v>22</v>
      </c>
      <c r="S1946">
        <v>11</v>
      </c>
      <c r="T1946">
        <v>6</v>
      </c>
      <c r="V1946" t="b">
        <v>1</v>
      </c>
      <c r="W1946" t="s">
        <v>18</v>
      </c>
      <c r="X1946" s="1"/>
      <c r="Y1946" t="s">
        <v>18</v>
      </c>
      <c r="Z1946" t="s">
        <v>18</v>
      </c>
    </row>
    <row r="1947" spans="1:26" hidden="1" x14ac:dyDescent="0.4">
      <c r="A1947">
        <v>17299996187</v>
      </c>
      <c r="B1947" t="s">
        <v>16</v>
      </c>
      <c r="C1947" t="s">
        <v>28</v>
      </c>
      <c r="D1947" s="1">
        <v>40170</v>
      </c>
      <c r="E1947" s="1">
        <v>18203</v>
      </c>
      <c r="F1947" t="s">
        <v>29</v>
      </c>
      <c r="G1947" t="s">
        <v>19</v>
      </c>
      <c r="H1947">
        <v>-1</v>
      </c>
      <c r="I1947" t="s">
        <v>79</v>
      </c>
      <c r="J1947" t="s">
        <v>31</v>
      </c>
      <c r="K1947" t="s">
        <v>24</v>
      </c>
      <c r="L1947" t="s">
        <v>22</v>
      </c>
      <c r="M1947">
        <v>1813</v>
      </c>
      <c r="N1947">
        <v>19</v>
      </c>
      <c r="O1947">
        <v>1794</v>
      </c>
      <c r="P1947">
        <v>100</v>
      </c>
      <c r="Q1947" s="1">
        <v>41302</v>
      </c>
      <c r="R1947" t="s">
        <v>22</v>
      </c>
      <c r="S1947">
        <v>4</v>
      </c>
      <c r="T1947">
        <v>340</v>
      </c>
      <c r="U1947" t="b">
        <v>0</v>
      </c>
      <c r="V1947" t="b">
        <v>1</v>
      </c>
      <c r="W1947" t="s">
        <v>18</v>
      </c>
      <c r="X1947" s="1"/>
      <c r="Y1947" t="s">
        <v>18</v>
      </c>
      <c r="Z1947" t="s">
        <v>18</v>
      </c>
    </row>
    <row r="1948" spans="1:26" hidden="1" x14ac:dyDescent="0.4">
      <c r="A1948">
        <v>13451379099</v>
      </c>
      <c r="B1948" t="s">
        <v>16</v>
      </c>
      <c r="C1948" t="s">
        <v>28</v>
      </c>
      <c r="D1948" s="1">
        <v>43193</v>
      </c>
      <c r="E1948" s="1">
        <v>31866</v>
      </c>
      <c r="F1948" t="s">
        <v>25</v>
      </c>
      <c r="G1948" t="s">
        <v>19</v>
      </c>
      <c r="H1948">
        <v>-1</v>
      </c>
      <c r="I1948" t="s">
        <v>424</v>
      </c>
      <c r="J1948" t="s">
        <v>92</v>
      </c>
      <c r="K1948" t="s">
        <v>16</v>
      </c>
      <c r="L1948" t="s">
        <v>22</v>
      </c>
      <c r="M1948">
        <v>42</v>
      </c>
      <c r="N1948">
        <v>42</v>
      </c>
      <c r="O1948">
        <v>0</v>
      </c>
      <c r="P1948">
        <v>0</v>
      </c>
      <c r="Q1948" s="1">
        <v>43193</v>
      </c>
      <c r="R1948" t="s">
        <v>22</v>
      </c>
      <c r="S1948">
        <v>18</v>
      </c>
      <c r="T1948">
        <v>1</v>
      </c>
      <c r="U1948" t="b">
        <v>0</v>
      </c>
      <c r="V1948" t="b">
        <v>1</v>
      </c>
      <c r="W1948" t="s">
        <v>18</v>
      </c>
      <c r="X1948" s="1"/>
      <c r="Y1948" t="s">
        <v>18</v>
      </c>
      <c r="Z1948" t="s">
        <v>18</v>
      </c>
    </row>
    <row r="1949" spans="1:26" hidden="1" x14ac:dyDescent="0.4">
      <c r="A1949">
        <v>12416800018</v>
      </c>
      <c r="B1949" t="s">
        <v>16</v>
      </c>
      <c r="C1949" t="s">
        <v>28</v>
      </c>
      <c r="D1949" s="1">
        <v>35286</v>
      </c>
      <c r="E1949" s="1">
        <v>24747</v>
      </c>
      <c r="F1949" t="s">
        <v>25</v>
      </c>
      <c r="G1949" t="s">
        <v>25</v>
      </c>
      <c r="H1949">
        <v>-1</v>
      </c>
      <c r="I1949" t="s">
        <v>242</v>
      </c>
      <c r="J1949" t="s">
        <v>49</v>
      </c>
      <c r="K1949" t="s">
        <v>50</v>
      </c>
      <c r="L1949" t="s">
        <v>22</v>
      </c>
      <c r="M1949">
        <v>1281</v>
      </c>
      <c r="N1949">
        <v>1252</v>
      </c>
      <c r="O1949">
        <v>29</v>
      </c>
      <c r="P1949">
        <v>0</v>
      </c>
      <c r="Q1949" s="1">
        <v>42175</v>
      </c>
      <c r="R1949" t="s">
        <v>22</v>
      </c>
      <c r="S1949">
        <v>100</v>
      </c>
      <c r="T1949">
        <v>39</v>
      </c>
      <c r="U1949" t="b">
        <v>0</v>
      </c>
      <c r="V1949" t="b">
        <v>1</v>
      </c>
      <c r="W1949" t="s">
        <v>18</v>
      </c>
      <c r="X1949" s="1"/>
      <c r="Y1949" t="s">
        <v>18</v>
      </c>
      <c r="Z1949" t="s">
        <v>18</v>
      </c>
    </row>
    <row r="1950" spans="1:26" hidden="1" x14ac:dyDescent="0.4">
      <c r="A1950">
        <v>14648548988</v>
      </c>
      <c r="B1950" t="s">
        <v>16</v>
      </c>
      <c r="C1950" t="s">
        <v>24</v>
      </c>
      <c r="D1950" s="1">
        <v>35492</v>
      </c>
      <c r="E1950" s="1">
        <v>23315</v>
      </c>
      <c r="F1950" t="s">
        <v>29</v>
      </c>
      <c r="G1950" t="s">
        <v>19</v>
      </c>
      <c r="H1950">
        <v>-1</v>
      </c>
      <c r="I1950" t="s">
        <v>71</v>
      </c>
      <c r="J1950" t="s">
        <v>34</v>
      </c>
      <c r="K1950" t="s">
        <v>23</v>
      </c>
      <c r="L1950" t="s">
        <v>22</v>
      </c>
      <c r="M1950">
        <v>9807</v>
      </c>
      <c r="N1950">
        <v>9807</v>
      </c>
      <c r="O1950">
        <v>0</v>
      </c>
      <c r="P1950">
        <v>0</v>
      </c>
      <c r="R1950" t="s">
        <v>22</v>
      </c>
      <c r="S1950">
        <v>4168</v>
      </c>
      <c r="T1950">
        <v>2823</v>
      </c>
      <c r="U1950" t="b">
        <v>1</v>
      </c>
      <c r="V1950" t="b">
        <v>1</v>
      </c>
      <c r="W1950" t="s">
        <v>18</v>
      </c>
      <c r="X1950" s="1"/>
      <c r="Y1950" t="s">
        <v>18</v>
      </c>
      <c r="Z1950" t="s">
        <v>18</v>
      </c>
    </row>
    <row r="1951" spans="1:26" hidden="1" x14ac:dyDescent="0.4">
      <c r="A1951">
        <v>10148436634</v>
      </c>
      <c r="B1951" t="s">
        <v>16</v>
      </c>
      <c r="C1951" t="s">
        <v>28</v>
      </c>
      <c r="D1951" s="1">
        <v>33863</v>
      </c>
      <c r="E1951" s="1">
        <v>26571</v>
      </c>
      <c r="F1951" t="s">
        <v>25</v>
      </c>
      <c r="G1951" t="s">
        <v>19</v>
      </c>
      <c r="H1951">
        <v>-1</v>
      </c>
      <c r="I1951" t="s">
        <v>97</v>
      </c>
      <c r="J1951" t="s">
        <v>38</v>
      </c>
      <c r="K1951" t="s">
        <v>16</v>
      </c>
      <c r="L1951" t="s">
        <v>22</v>
      </c>
      <c r="M1951">
        <v>3977</v>
      </c>
      <c r="N1951">
        <v>3977</v>
      </c>
      <c r="O1951">
        <v>0</v>
      </c>
      <c r="P1951">
        <v>0</v>
      </c>
      <c r="R1951" t="s">
        <v>22</v>
      </c>
      <c r="S1951">
        <v>5</v>
      </c>
      <c r="T1951">
        <v>19</v>
      </c>
      <c r="U1951" t="b">
        <v>0</v>
      </c>
      <c r="V1951" t="b">
        <v>1</v>
      </c>
      <c r="W1951" t="s">
        <v>18</v>
      </c>
      <c r="X1951" s="1"/>
      <c r="Y1951" t="s">
        <v>18</v>
      </c>
      <c r="Z1951" t="s">
        <v>18</v>
      </c>
    </row>
    <row r="1952" spans="1:26" hidden="1" x14ac:dyDescent="0.4">
      <c r="A1952">
        <v>18562690784</v>
      </c>
      <c r="B1952" t="s">
        <v>16</v>
      </c>
      <c r="C1952" t="s">
        <v>28</v>
      </c>
      <c r="D1952" s="1">
        <v>33900</v>
      </c>
      <c r="E1952" s="1">
        <v>25716</v>
      </c>
      <c r="F1952" t="s">
        <v>25</v>
      </c>
      <c r="G1952" t="s">
        <v>19</v>
      </c>
      <c r="H1952">
        <v>-1</v>
      </c>
      <c r="I1952" t="s">
        <v>298</v>
      </c>
      <c r="J1952" t="s">
        <v>58</v>
      </c>
      <c r="K1952" t="s">
        <v>16</v>
      </c>
      <c r="L1952" t="s">
        <v>22</v>
      </c>
      <c r="M1952">
        <v>1839</v>
      </c>
      <c r="N1952">
        <v>1839</v>
      </c>
      <c r="O1952">
        <v>0</v>
      </c>
      <c r="P1952">
        <v>0</v>
      </c>
      <c r="R1952" t="s">
        <v>22</v>
      </c>
      <c r="S1952">
        <v>102</v>
      </c>
      <c r="T1952">
        <v>84</v>
      </c>
      <c r="U1952" t="b">
        <v>0</v>
      </c>
      <c r="V1952" t="b">
        <v>1</v>
      </c>
      <c r="W1952" t="s">
        <v>18</v>
      </c>
      <c r="X1952" s="1"/>
      <c r="Y1952" t="s">
        <v>18</v>
      </c>
      <c r="Z1952" t="s">
        <v>18</v>
      </c>
    </row>
    <row r="1953" spans="1:26" x14ac:dyDescent="0.4">
      <c r="A1953">
        <v>14915752682</v>
      </c>
      <c r="B1953" t="s">
        <v>16</v>
      </c>
      <c r="C1953" t="s">
        <v>17</v>
      </c>
      <c r="D1953" s="1">
        <v>34009</v>
      </c>
      <c r="E1953" t="s">
        <v>60</v>
      </c>
      <c r="F1953" t="s">
        <v>25</v>
      </c>
      <c r="G1953" t="s">
        <v>19</v>
      </c>
      <c r="H1953">
        <v>-1</v>
      </c>
      <c r="I1953" t="s">
        <v>106</v>
      </c>
      <c r="J1953" t="s">
        <v>31</v>
      </c>
      <c r="K1953" t="s">
        <v>24</v>
      </c>
      <c r="L1953" t="s">
        <v>22</v>
      </c>
      <c r="M1953">
        <v>2373</v>
      </c>
      <c r="N1953">
        <v>2373</v>
      </c>
      <c r="O1953">
        <v>0</v>
      </c>
      <c r="P1953">
        <v>0</v>
      </c>
      <c r="R1953" t="s">
        <v>22</v>
      </c>
      <c r="S1953">
        <v>283</v>
      </c>
      <c r="T1953">
        <v>26</v>
      </c>
      <c r="U1953" t="b">
        <v>0</v>
      </c>
      <c r="V1953" t="b">
        <v>1</v>
      </c>
      <c r="W1953" t="s">
        <v>18</v>
      </c>
      <c r="X1953" s="1"/>
      <c r="Y1953" t="s">
        <v>18</v>
      </c>
      <c r="Z1953" t="s">
        <v>18</v>
      </c>
    </row>
    <row r="1954" spans="1:26" hidden="1" x14ac:dyDescent="0.4">
      <c r="A1954">
        <v>11299236332</v>
      </c>
      <c r="B1954" t="s">
        <v>16</v>
      </c>
      <c r="C1954" t="s">
        <v>24</v>
      </c>
      <c r="D1954" s="1">
        <v>34019</v>
      </c>
      <c r="E1954" s="1">
        <v>22314</v>
      </c>
      <c r="G1954" t="s">
        <v>19</v>
      </c>
      <c r="H1954">
        <v>4</v>
      </c>
      <c r="I1954" t="s">
        <v>168</v>
      </c>
      <c r="J1954" t="s">
        <v>31</v>
      </c>
      <c r="K1954" t="s">
        <v>24</v>
      </c>
      <c r="L1954" t="s">
        <v>22</v>
      </c>
      <c r="M1954">
        <v>33342</v>
      </c>
      <c r="N1954">
        <v>33342</v>
      </c>
      <c r="O1954">
        <v>0</v>
      </c>
      <c r="P1954">
        <v>0</v>
      </c>
      <c r="R1954" t="s">
        <v>22</v>
      </c>
      <c r="S1954">
        <v>5087</v>
      </c>
      <c r="T1954">
        <v>2596</v>
      </c>
      <c r="U1954" t="b">
        <v>1</v>
      </c>
      <c r="V1954" t="b">
        <v>0</v>
      </c>
      <c r="W1954" t="s">
        <v>18</v>
      </c>
      <c r="X1954" s="1"/>
      <c r="Y1954" t="s">
        <v>18</v>
      </c>
      <c r="Z1954" t="s">
        <v>18</v>
      </c>
    </row>
    <row r="1955" spans="1:26" hidden="1" x14ac:dyDescent="0.4">
      <c r="A1955">
        <v>12543088215</v>
      </c>
      <c r="B1955" t="s">
        <v>16</v>
      </c>
      <c r="C1955" t="s">
        <v>24</v>
      </c>
      <c r="D1955" s="1">
        <v>35466</v>
      </c>
      <c r="E1955" s="1">
        <v>25177</v>
      </c>
      <c r="F1955" t="s">
        <v>29</v>
      </c>
      <c r="G1955" t="s">
        <v>19</v>
      </c>
      <c r="H1955">
        <v>4</v>
      </c>
      <c r="I1955" t="s">
        <v>121</v>
      </c>
      <c r="J1955" t="s">
        <v>42</v>
      </c>
      <c r="K1955" t="s">
        <v>23</v>
      </c>
      <c r="L1955" t="s">
        <v>22</v>
      </c>
      <c r="M1955">
        <v>14945</v>
      </c>
      <c r="N1955">
        <v>14594</v>
      </c>
      <c r="O1955">
        <v>351</v>
      </c>
      <c r="P1955">
        <v>10</v>
      </c>
      <c r="Q1955" s="1">
        <v>43639</v>
      </c>
      <c r="R1955" t="s">
        <v>22</v>
      </c>
      <c r="S1955">
        <v>201</v>
      </c>
      <c r="T1955">
        <v>1335</v>
      </c>
      <c r="U1955" t="b">
        <v>1</v>
      </c>
      <c r="V1955" t="b">
        <v>1</v>
      </c>
      <c r="W1955" t="s">
        <v>18</v>
      </c>
      <c r="X1955" s="1"/>
      <c r="Y1955" t="s">
        <v>18</v>
      </c>
      <c r="Z1955" t="s">
        <v>18</v>
      </c>
    </row>
    <row r="1956" spans="1:26" hidden="1" x14ac:dyDescent="0.4">
      <c r="A1956">
        <v>11408483456</v>
      </c>
      <c r="B1956" t="s">
        <v>16</v>
      </c>
      <c r="C1956" t="s">
        <v>17</v>
      </c>
      <c r="D1956" s="1">
        <v>35838</v>
      </c>
      <c r="E1956" s="1">
        <v>27179</v>
      </c>
      <c r="F1956" t="s">
        <v>25</v>
      </c>
      <c r="G1956" t="s">
        <v>19</v>
      </c>
      <c r="H1956">
        <v>4</v>
      </c>
      <c r="I1956" t="s">
        <v>88</v>
      </c>
      <c r="J1956" t="s">
        <v>31</v>
      </c>
      <c r="K1956" t="s">
        <v>24</v>
      </c>
      <c r="L1956" t="s">
        <v>22</v>
      </c>
      <c r="M1956">
        <v>5951</v>
      </c>
      <c r="N1956">
        <v>5764</v>
      </c>
      <c r="O1956">
        <v>187</v>
      </c>
      <c r="P1956">
        <v>10</v>
      </c>
      <c r="Q1956" s="1">
        <v>41351</v>
      </c>
      <c r="R1956" t="s">
        <v>22</v>
      </c>
      <c r="S1956">
        <v>404</v>
      </c>
      <c r="T1956">
        <v>100</v>
      </c>
      <c r="U1956" t="b">
        <v>0</v>
      </c>
      <c r="V1956" t="b">
        <v>0</v>
      </c>
      <c r="W1956" t="s">
        <v>18</v>
      </c>
      <c r="X1956" s="1"/>
      <c r="Y1956" t="s">
        <v>18</v>
      </c>
      <c r="Z1956" t="s">
        <v>18</v>
      </c>
    </row>
    <row r="1957" spans="1:26" hidden="1" x14ac:dyDescent="0.4">
      <c r="A1957">
        <v>12670089654</v>
      </c>
      <c r="B1957" t="s">
        <v>16</v>
      </c>
      <c r="C1957" t="s">
        <v>17</v>
      </c>
      <c r="D1957" s="1">
        <v>37469</v>
      </c>
      <c r="E1957" s="1">
        <v>29599</v>
      </c>
      <c r="F1957" t="s">
        <v>25</v>
      </c>
      <c r="G1957" t="s">
        <v>19</v>
      </c>
      <c r="H1957">
        <v>-1</v>
      </c>
      <c r="I1957" t="s">
        <v>20</v>
      </c>
      <c r="J1957" t="s">
        <v>21</v>
      </c>
      <c r="K1957" t="s">
        <v>23</v>
      </c>
      <c r="L1957" t="s">
        <v>22</v>
      </c>
      <c r="M1957">
        <v>2479</v>
      </c>
      <c r="N1957">
        <v>2384</v>
      </c>
      <c r="O1957">
        <v>95</v>
      </c>
      <c r="P1957">
        <v>20</v>
      </c>
      <c r="Q1957" s="1">
        <v>42717</v>
      </c>
      <c r="R1957" t="s">
        <v>22</v>
      </c>
      <c r="S1957">
        <v>1723</v>
      </c>
      <c r="T1957">
        <v>785</v>
      </c>
      <c r="U1957" t="b">
        <v>1</v>
      </c>
      <c r="V1957" t="b">
        <v>1</v>
      </c>
      <c r="W1957" t="s">
        <v>18</v>
      </c>
      <c r="X1957" s="1"/>
      <c r="Y1957" t="s">
        <v>18</v>
      </c>
      <c r="Z1957" t="s">
        <v>18</v>
      </c>
    </row>
    <row r="1958" spans="1:26" hidden="1" x14ac:dyDescent="0.4">
      <c r="A1958">
        <v>14017842166</v>
      </c>
      <c r="B1958" t="s">
        <v>16</v>
      </c>
      <c r="C1958" t="s">
        <v>17</v>
      </c>
      <c r="D1958" s="1">
        <v>37469</v>
      </c>
      <c r="E1958" s="1">
        <v>29599</v>
      </c>
      <c r="F1958" t="s">
        <v>25</v>
      </c>
      <c r="G1958" t="s">
        <v>19</v>
      </c>
      <c r="H1958">
        <v>-1</v>
      </c>
      <c r="I1958" t="s">
        <v>20</v>
      </c>
      <c r="J1958" t="s">
        <v>21</v>
      </c>
      <c r="K1958" t="s">
        <v>23</v>
      </c>
      <c r="L1958" t="s">
        <v>22</v>
      </c>
      <c r="M1958">
        <v>2479</v>
      </c>
      <c r="N1958">
        <v>2384</v>
      </c>
      <c r="O1958">
        <v>95</v>
      </c>
      <c r="P1958">
        <v>20</v>
      </c>
      <c r="Q1958" s="1">
        <v>42717</v>
      </c>
      <c r="R1958" t="s">
        <v>22</v>
      </c>
      <c r="S1958">
        <v>1723</v>
      </c>
      <c r="T1958">
        <v>785</v>
      </c>
      <c r="U1958" t="b">
        <v>1</v>
      </c>
      <c r="V1958" t="b">
        <v>1</v>
      </c>
      <c r="W1958" t="s">
        <v>18</v>
      </c>
      <c r="X1958" s="1"/>
      <c r="Y1958" t="s">
        <v>18</v>
      </c>
      <c r="Z1958" t="s">
        <v>18</v>
      </c>
    </row>
    <row r="1959" spans="1:26" hidden="1" x14ac:dyDescent="0.4">
      <c r="A1959">
        <v>13510469619</v>
      </c>
      <c r="B1959" t="s">
        <v>16</v>
      </c>
      <c r="C1959" t="s">
        <v>17</v>
      </c>
      <c r="D1959" s="1">
        <v>37469</v>
      </c>
      <c r="E1959" s="1">
        <v>29599</v>
      </c>
      <c r="F1959" t="s">
        <v>25</v>
      </c>
      <c r="G1959" t="s">
        <v>19</v>
      </c>
      <c r="H1959">
        <v>-1</v>
      </c>
      <c r="I1959" t="s">
        <v>20</v>
      </c>
      <c r="J1959" t="s">
        <v>21</v>
      </c>
      <c r="K1959" t="s">
        <v>23</v>
      </c>
      <c r="L1959" t="s">
        <v>22</v>
      </c>
      <c r="M1959">
        <v>2479</v>
      </c>
      <c r="N1959">
        <v>2384</v>
      </c>
      <c r="O1959">
        <v>95</v>
      </c>
      <c r="P1959">
        <v>20</v>
      </c>
      <c r="Q1959" s="1">
        <v>42717</v>
      </c>
      <c r="R1959" t="s">
        <v>22</v>
      </c>
      <c r="S1959">
        <v>1723</v>
      </c>
      <c r="T1959">
        <v>785</v>
      </c>
      <c r="U1959" t="b">
        <v>1</v>
      </c>
      <c r="V1959" t="b">
        <v>1</v>
      </c>
      <c r="W1959" t="s">
        <v>18</v>
      </c>
      <c r="X1959" s="1"/>
      <c r="Y1959" t="s">
        <v>18</v>
      </c>
      <c r="Z1959" t="s">
        <v>18</v>
      </c>
    </row>
    <row r="1960" spans="1:26" hidden="1" x14ac:dyDescent="0.4">
      <c r="A1960">
        <v>14911613752</v>
      </c>
      <c r="B1960" t="s">
        <v>16</v>
      </c>
      <c r="C1960" t="s">
        <v>17</v>
      </c>
      <c r="D1960" s="1">
        <v>41126</v>
      </c>
      <c r="E1960" s="1">
        <v>29063</v>
      </c>
      <c r="F1960" t="s">
        <v>25</v>
      </c>
      <c r="G1960" t="s">
        <v>25</v>
      </c>
      <c r="H1960">
        <v>-1</v>
      </c>
      <c r="I1960" t="s">
        <v>425</v>
      </c>
      <c r="J1960" t="s">
        <v>49</v>
      </c>
      <c r="K1960" t="s">
        <v>50</v>
      </c>
      <c r="L1960" t="s">
        <v>22</v>
      </c>
      <c r="M1960">
        <v>31</v>
      </c>
      <c r="N1960">
        <v>1</v>
      </c>
      <c r="O1960">
        <v>30</v>
      </c>
      <c r="P1960">
        <v>100</v>
      </c>
      <c r="Q1960" s="1">
        <v>42223</v>
      </c>
      <c r="R1960" t="s">
        <v>22</v>
      </c>
      <c r="S1960">
        <v>255</v>
      </c>
      <c r="T1960">
        <v>1296</v>
      </c>
      <c r="U1960" t="b">
        <v>0</v>
      </c>
      <c r="V1960" t="b">
        <v>1</v>
      </c>
      <c r="W1960" t="s">
        <v>18</v>
      </c>
      <c r="X1960" s="1"/>
      <c r="Y1960" t="s">
        <v>18</v>
      </c>
      <c r="Z1960" t="s">
        <v>18</v>
      </c>
    </row>
    <row r="1961" spans="1:26" hidden="1" x14ac:dyDescent="0.4">
      <c r="A1961">
        <v>17745870443</v>
      </c>
      <c r="B1961" t="s">
        <v>16</v>
      </c>
      <c r="C1961" t="s">
        <v>28</v>
      </c>
      <c r="D1961" s="1">
        <v>41708</v>
      </c>
      <c r="E1961" s="1">
        <v>33854</v>
      </c>
      <c r="F1961" t="s">
        <v>25</v>
      </c>
      <c r="G1961" t="s">
        <v>25</v>
      </c>
      <c r="H1961">
        <v>-1</v>
      </c>
      <c r="I1961" t="s">
        <v>426</v>
      </c>
      <c r="J1961" t="s">
        <v>49</v>
      </c>
      <c r="K1961" t="s">
        <v>50</v>
      </c>
      <c r="L1961" t="s">
        <v>22</v>
      </c>
      <c r="M1961">
        <v>1383</v>
      </c>
      <c r="N1961">
        <v>1281</v>
      </c>
      <c r="O1961">
        <v>102</v>
      </c>
      <c r="P1961">
        <v>40</v>
      </c>
      <c r="Q1961" s="1">
        <v>42642</v>
      </c>
      <c r="R1961" t="s">
        <v>22</v>
      </c>
      <c r="S1961">
        <v>55</v>
      </c>
      <c r="T1961">
        <v>13</v>
      </c>
      <c r="U1961" t="b">
        <v>0</v>
      </c>
      <c r="V1961" t="b">
        <v>1</v>
      </c>
      <c r="W1961" t="s">
        <v>18</v>
      </c>
      <c r="X1961" s="1"/>
      <c r="Y1961" t="s">
        <v>18</v>
      </c>
      <c r="Z1961" t="s">
        <v>18</v>
      </c>
    </row>
    <row r="1962" spans="1:26" hidden="1" x14ac:dyDescent="0.4">
      <c r="A1962">
        <v>10471862248</v>
      </c>
      <c r="B1962" t="s">
        <v>16</v>
      </c>
      <c r="C1962" t="s">
        <v>17</v>
      </c>
      <c r="D1962" s="1">
        <v>42066</v>
      </c>
      <c r="E1962" s="1">
        <v>29105</v>
      </c>
      <c r="F1962" t="s">
        <v>25</v>
      </c>
      <c r="G1962" t="s">
        <v>25</v>
      </c>
      <c r="H1962">
        <v>3</v>
      </c>
      <c r="I1962" t="s">
        <v>427</v>
      </c>
      <c r="J1962" t="s">
        <v>49</v>
      </c>
      <c r="K1962" t="s">
        <v>50</v>
      </c>
      <c r="L1962" t="s">
        <v>22</v>
      </c>
      <c r="M1962">
        <v>428</v>
      </c>
      <c r="N1962">
        <v>0</v>
      </c>
      <c r="O1962">
        <v>428</v>
      </c>
      <c r="P1962">
        <v>100</v>
      </c>
      <c r="Q1962" s="1">
        <v>42752</v>
      </c>
      <c r="R1962" t="s">
        <v>22</v>
      </c>
      <c r="S1962">
        <v>532</v>
      </c>
      <c r="T1962">
        <v>284</v>
      </c>
      <c r="U1962" t="b">
        <v>0</v>
      </c>
      <c r="V1962" t="b">
        <v>1</v>
      </c>
      <c r="W1962" t="s">
        <v>18</v>
      </c>
      <c r="X1962" s="1"/>
      <c r="Y1962" t="s">
        <v>18</v>
      </c>
      <c r="Z1962" t="s">
        <v>18</v>
      </c>
    </row>
    <row r="1963" spans="1:26" hidden="1" x14ac:dyDescent="0.4">
      <c r="A1963">
        <v>18911036757</v>
      </c>
      <c r="B1963" t="s">
        <v>16</v>
      </c>
      <c r="C1963" t="s">
        <v>28</v>
      </c>
      <c r="D1963" s="1">
        <v>42320</v>
      </c>
      <c r="E1963" s="1">
        <v>28606</v>
      </c>
      <c r="F1963" t="s">
        <v>25</v>
      </c>
      <c r="G1963" t="s">
        <v>19</v>
      </c>
      <c r="H1963">
        <v>-1</v>
      </c>
      <c r="I1963" t="s">
        <v>56</v>
      </c>
      <c r="J1963" t="s">
        <v>31</v>
      </c>
      <c r="K1963" t="s">
        <v>24</v>
      </c>
      <c r="L1963" t="s">
        <v>22</v>
      </c>
      <c r="M1963">
        <v>127</v>
      </c>
      <c r="N1963">
        <v>25</v>
      </c>
      <c r="O1963">
        <v>102</v>
      </c>
      <c r="P1963">
        <v>100</v>
      </c>
      <c r="Q1963" s="1">
        <v>42321</v>
      </c>
      <c r="R1963" t="s">
        <v>22</v>
      </c>
      <c r="S1963">
        <v>16</v>
      </c>
      <c r="T1963">
        <v>2</v>
      </c>
      <c r="U1963" t="b">
        <v>0</v>
      </c>
      <c r="V1963" t="b">
        <v>1</v>
      </c>
      <c r="W1963" t="s">
        <v>18</v>
      </c>
      <c r="X1963" s="1"/>
      <c r="Y1963" t="s">
        <v>18</v>
      </c>
      <c r="Z1963" t="s">
        <v>18</v>
      </c>
    </row>
    <row r="1964" spans="1:26" hidden="1" x14ac:dyDescent="0.4">
      <c r="A1964">
        <v>13155348175</v>
      </c>
      <c r="B1964" t="s">
        <v>16</v>
      </c>
      <c r="C1964" t="s">
        <v>28</v>
      </c>
      <c r="D1964" s="1">
        <v>43045</v>
      </c>
      <c r="E1964" s="1">
        <v>35053</v>
      </c>
      <c r="F1964" t="s">
        <v>25</v>
      </c>
      <c r="G1964" t="s">
        <v>19</v>
      </c>
      <c r="H1964">
        <v>-1</v>
      </c>
      <c r="I1964" t="s">
        <v>428</v>
      </c>
      <c r="J1964" t="s">
        <v>42</v>
      </c>
      <c r="K1964" t="s">
        <v>23</v>
      </c>
      <c r="L1964" t="s">
        <v>22</v>
      </c>
      <c r="M1964">
        <v>398</v>
      </c>
      <c r="N1964">
        <v>196</v>
      </c>
      <c r="O1964">
        <v>202</v>
      </c>
      <c r="P1964">
        <v>50</v>
      </c>
      <c r="Q1964" s="1">
        <v>43045</v>
      </c>
      <c r="R1964" t="s">
        <v>22</v>
      </c>
      <c r="S1964">
        <v>47</v>
      </c>
      <c r="T1964">
        <v>15</v>
      </c>
      <c r="U1964" t="b">
        <v>0</v>
      </c>
      <c r="V1964" t="b">
        <v>1</v>
      </c>
      <c r="W1964" t="s">
        <v>18</v>
      </c>
      <c r="X1964" s="1"/>
      <c r="Y1964" t="s">
        <v>18</v>
      </c>
      <c r="Z1964" t="s">
        <v>18</v>
      </c>
    </row>
    <row r="1965" spans="1:26" hidden="1" x14ac:dyDescent="0.4">
      <c r="A1965">
        <v>10169588766</v>
      </c>
      <c r="B1965" t="s">
        <v>16</v>
      </c>
      <c r="C1965" t="s">
        <v>17</v>
      </c>
      <c r="D1965" s="1">
        <v>34236</v>
      </c>
      <c r="E1965" s="1">
        <v>23979</v>
      </c>
      <c r="F1965" t="s">
        <v>25</v>
      </c>
      <c r="G1965" t="s">
        <v>19</v>
      </c>
      <c r="H1965">
        <v>1</v>
      </c>
      <c r="I1965" t="s">
        <v>45</v>
      </c>
      <c r="J1965" t="s">
        <v>42</v>
      </c>
      <c r="K1965" t="s">
        <v>23</v>
      </c>
      <c r="L1965" t="s">
        <v>22</v>
      </c>
      <c r="M1965">
        <v>720</v>
      </c>
      <c r="N1965">
        <v>720</v>
      </c>
      <c r="O1965">
        <v>0</v>
      </c>
      <c r="P1965">
        <v>0</v>
      </c>
      <c r="R1965" t="s">
        <v>22</v>
      </c>
      <c r="S1965">
        <v>699</v>
      </c>
      <c r="T1965">
        <v>84</v>
      </c>
      <c r="U1965" t="b">
        <v>0</v>
      </c>
      <c r="V1965" t="b">
        <v>1</v>
      </c>
      <c r="W1965" t="s">
        <v>18</v>
      </c>
      <c r="X1965" s="1"/>
      <c r="Y1965" t="s">
        <v>18</v>
      </c>
      <c r="Z1965" t="s">
        <v>18</v>
      </c>
    </row>
    <row r="1966" spans="1:26" hidden="1" x14ac:dyDescent="0.4">
      <c r="A1966">
        <v>10709562632</v>
      </c>
      <c r="B1966" t="s">
        <v>16</v>
      </c>
      <c r="C1966" t="s">
        <v>17</v>
      </c>
      <c r="D1966" s="1">
        <v>34421</v>
      </c>
      <c r="E1966" s="1">
        <v>19925</v>
      </c>
      <c r="F1966" t="s">
        <v>25</v>
      </c>
      <c r="G1966" t="s">
        <v>19</v>
      </c>
      <c r="H1966">
        <v>1</v>
      </c>
      <c r="I1966" t="s">
        <v>20</v>
      </c>
      <c r="J1966" t="s">
        <v>21</v>
      </c>
      <c r="K1966" t="s">
        <v>23</v>
      </c>
      <c r="L1966" t="s">
        <v>22</v>
      </c>
      <c r="M1966">
        <v>3349</v>
      </c>
      <c r="N1966">
        <v>3349</v>
      </c>
      <c r="O1966">
        <v>0</v>
      </c>
      <c r="P1966">
        <v>0</v>
      </c>
      <c r="R1966" t="s">
        <v>22</v>
      </c>
      <c r="S1966">
        <v>270</v>
      </c>
      <c r="T1966">
        <v>99</v>
      </c>
      <c r="U1966" t="b">
        <v>1</v>
      </c>
      <c r="V1966" t="b">
        <v>1</v>
      </c>
      <c r="W1966" t="s">
        <v>18</v>
      </c>
      <c r="X1966" s="1"/>
      <c r="Y1966" t="s">
        <v>18</v>
      </c>
      <c r="Z1966" t="s">
        <v>18</v>
      </c>
    </row>
    <row r="1967" spans="1:26" hidden="1" x14ac:dyDescent="0.4">
      <c r="A1967">
        <v>14716105333</v>
      </c>
      <c r="B1967" t="s">
        <v>16</v>
      </c>
      <c r="C1967" t="s">
        <v>24</v>
      </c>
      <c r="D1967" s="1">
        <v>34501</v>
      </c>
      <c r="E1967" s="1">
        <v>26614</v>
      </c>
      <c r="F1967" t="s">
        <v>25</v>
      </c>
      <c r="G1967" t="s">
        <v>19</v>
      </c>
      <c r="H1967">
        <v>1</v>
      </c>
      <c r="I1967" t="s">
        <v>71</v>
      </c>
      <c r="J1967" t="s">
        <v>34</v>
      </c>
      <c r="K1967" t="s">
        <v>23</v>
      </c>
      <c r="L1967" t="s">
        <v>22</v>
      </c>
      <c r="M1967">
        <v>10048</v>
      </c>
      <c r="N1967">
        <v>10048</v>
      </c>
      <c r="O1967">
        <v>0</v>
      </c>
      <c r="P1967">
        <v>0</v>
      </c>
      <c r="R1967" t="s">
        <v>22</v>
      </c>
      <c r="S1967">
        <v>1824</v>
      </c>
      <c r="T1967">
        <v>1197</v>
      </c>
      <c r="U1967" t="b">
        <v>0</v>
      </c>
      <c r="V1967" t="b">
        <v>1</v>
      </c>
      <c r="W1967" t="s">
        <v>18</v>
      </c>
      <c r="X1967" s="1"/>
      <c r="Y1967" t="s">
        <v>18</v>
      </c>
      <c r="Z1967" t="s">
        <v>18</v>
      </c>
    </row>
    <row r="1968" spans="1:26" hidden="1" x14ac:dyDescent="0.4">
      <c r="A1968">
        <v>10711183666</v>
      </c>
      <c r="B1968" t="s">
        <v>16</v>
      </c>
      <c r="C1968" t="s">
        <v>28</v>
      </c>
      <c r="D1968" s="1">
        <v>34626</v>
      </c>
      <c r="E1968" s="1">
        <v>21512</v>
      </c>
      <c r="F1968" t="s">
        <v>29</v>
      </c>
      <c r="G1968" t="s">
        <v>19</v>
      </c>
      <c r="H1968">
        <v>0</v>
      </c>
      <c r="I1968" t="s">
        <v>39</v>
      </c>
      <c r="J1968" t="s">
        <v>31</v>
      </c>
      <c r="K1968" t="s">
        <v>24</v>
      </c>
      <c r="L1968" t="s">
        <v>22</v>
      </c>
      <c r="M1968">
        <v>238</v>
      </c>
      <c r="N1968">
        <v>222</v>
      </c>
      <c r="O1968">
        <v>16</v>
      </c>
      <c r="P1968">
        <v>100</v>
      </c>
      <c r="Q1968" s="1">
        <v>43243</v>
      </c>
      <c r="R1968" t="s">
        <v>22</v>
      </c>
      <c r="S1968">
        <v>69</v>
      </c>
      <c r="T1968">
        <v>25</v>
      </c>
      <c r="U1968" t="b">
        <v>0</v>
      </c>
      <c r="V1968" t="b">
        <v>1</v>
      </c>
      <c r="W1968" t="s">
        <v>18</v>
      </c>
      <c r="X1968" s="1"/>
      <c r="Y1968" t="s">
        <v>18</v>
      </c>
      <c r="Z1968" t="s">
        <v>18</v>
      </c>
    </row>
    <row r="1969" spans="1:26" hidden="1" x14ac:dyDescent="0.4">
      <c r="A1969">
        <v>14950598071</v>
      </c>
      <c r="B1969" t="s">
        <v>16</v>
      </c>
      <c r="C1969" t="s">
        <v>17</v>
      </c>
      <c r="D1969" s="1">
        <v>37818</v>
      </c>
      <c r="E1969" s="1">
        <v>28667</v>
      </c>
      <c r="F1969" t="s">
        <v>29</v>
      </c>
      <c r="G1969" t="s">
        <v>19</v>
      </c>
      <c r="H1969">
        <v>-1</v>
      </c>
      <c r="I1969" t="s">
        <v>192</v>
      </c>
      <c r="J1969" t="s">
        <v>31</v>
      </c>
      <c r="K1969" t="s">
        <v>24</v>
      </c>
      <c r="L1969" t="s">
        <v>22</v>
      </c>
      <c r="M1969">
        <v>3972</v>
      </c>
      <c r="N1969">
        <v>3972</v>
      </c>
      <c r="O1969">
        <v>0</v>
      </c>
      <c r="P1969">
        <v>0</v>
      </c>
      <c r="R1969" t="s">
        <v>22</v>
      </c>
      <c r="S1969">
        <v>815</v>
      </c>
      <c r="T1969">
        <v>449</v>
      </c>
      <c r="U1969" t="b">
        <v>1</v>
      </c>
      <c r="V1969" t="b">
        <v>1</v>
      </c>
      <c r="W1969" t="s">
        <v>18</v>
      </c>
      <c r="X1969" s="1"/>
      <c r="Y1969" t="s">
        <v>18</v>
      </c>
      <c r="Z1969" t="s">
        <v>18</v>
      </c>
    </row>
    <row r="1970" spans="1:26" hidden="1" x14ac:dyDescent="0.4">
      <c r="A1970">
        <v>12670025719</v>
      </c>
      <c r="B1970" t="s">
        <v>16</v>
      </c>
      <c r="C1970" t="s">
        <v>28</v>
      </c>
      <c r="D1970" s="1">
        <v>37867</v>
      </c>
      <c r="E1970" s="1">
        <v>28065</v>
      </c>
      <c r="G1970" t="s">
        <v>25</v>
      </c>
      <c r="H1970">
        <v>-1</v>
      </c>
      <c r="I1970" t="s">
        <v>242</v>
      </c>
      <c r="J1970" t="s">
        <v>49</v>
      </c>
      <c r="K1970" t="s">
        <v>50</v>
      </c>
      <c r="L1970" t="s">
        <v>22</v>
      </c>
      <c r="M1970">
        <v>2563</v>
      </c>
      <c r="N1970">
        <v>2563</v>
      </c>
      <c r="O1970">
        <v>0</v>
      </c>
      <c r="P1970">
        <v>0</v>
      </c>
      <c r="R1970" t="s">
        <v>22</v>
      </c>
      <c r="S1970">
        <v>317</v>
      </c>
      <c r="T1970">
        <v>30</v>
      </c>
      <c r="U1970" t="b">
        <v>0</v>
      </c>
      <c r="V1970" t="b">
        <v>0</v>
      </c>
      <c r="W1970" t="s">
        <v>18</v>
      </c>
      <c r="X1970" s="1"/>
      <c r="Y1970" t="s">
        <v>18</v>
      </c>
      <c r="Z1970" t="s">
        <v>18</v>
      </c>
    </row>
    <row r="1971" spans="1:26" hidden="1" x14ac:dyDescent="0.4">
      <c r="A1971">
        <v>13387613518</v>
      </c>
      <c r="B1971" t="s">
        <v>16</v>
      </c>
      <c r="C1971" t="s">
        <v>28</v>
      </c>
      <c r="D1971" s="1">
        <v>33705</v>
      </c>
      <c r="E1971" s="1">
        <v>23327</v>
      </c>
      <c r="F1971" t="s">
        <v>25</v>
      </c>
      <c r="G1971" t="s">
        <v>19</v>
      </c>
      <c r="H1971">
        <v>-1</v>
      </c>
      <c r="I1971" t="s">
        <v>63</v>
      </c>
      <c r="J1971" t="s">
        <v>64</v>
      </c>
      <c r="K1971" t="s">
        <v>23</v>
      </c>
      <c r="L1971" t="s">
        <v>22</v>
      </c>
      <c r="M1971">
        <v>3313</v>
      </c>
      <c r="N1971">
        <v>3313</v>
      </c>
      <c r="O1971">
        <v>0</v>
      </c>
      <c r="P1971">
        <v>0</v>
      </c>
      <c r="Q1971" s="1">
        <v>41290</v>
      </c>
      <c r="R1971" t="s">
        <v>22</v>
      </c>
      <c r="S1971">
        <v>260</v>
      </c>
      <c r="T1971">
        <v>38</v>
      </c>
      <c r="U1971" t="b">
        <v>1</v>
      </c>
      <c r="V1971" t="b">
        <v>1</v>
      </c>
      <c r="W1971" t="s">
        <v>18</v>
      </c>
      <c r="X1971" s="1"/>
      <c r="Y1971" t="s">
        <v>18</v>
      </c>
      <c r="Z1971" t="s">
        <v>18</v>
      </c>
    </row>
    <row r="1972" spans="1:26" hidden="1" x14ac:dyDescent="0.4">
      <c r="A1972">
        <v>16421068608</v>
      </c>
      <c r="B1972" t="s">
        <v>16</v>
      </c>
      <c r="C1972" t="s">
        <v>24</v>
      </c>
      <c r="D1972" s="1">
        <v>34613</v>
      </c>
      <c r="E1972" s="1">
        <v>25249</v>
      </c>
      <c r="F1972" t="s">
        <v>25</v>
      </c>
      <c r="G1972" t="s">
        <v>19</v>
      </c>
      <c r="H1972">
        <v>2</v>
      </c>
      <c r="I1972" t="s">
        <v>429</v>
      </c>
      <c r="J1972" t="s">
        <v>31</v>
      </c>
      <c r="K1972" t="s">
        <v>24</v>
      </c>
      <c r="L1972" t="s">
        <v>22</v>
      </c>
      <c r="M1972">
        <v>4891</v>
      </c>
      <c r="N1972">
        <v>4195</v>
      </c>
      <c r="O1972">
        <v>696</v>
      </c>
      <c r="P1972">
        <v>0</v>
      </c>
      <c r="Q1972" s="1">
        <v>43468</v>
      </c>
      <c r="R1972" t="s">
        <v>22</v>
      </c>
      <c r="S1972">
        <v>820</v>
      </c>
      <c r="T1972">
        <v>1656</v>
      </c>
      <c r="U1972" t="b">
        <v>1</v>
      </c>
      <c r="V1972" t="b">
        <v>1</v>
      </c>
      <c r="W1972" t="s">
        <v>18</v>
      </c>
      <c r="X1972" s="1"/>
      <c r="Y1972" t="s">
        <v>18</v>
      </c>
      <c r="Z1972" t="s">
        <v>18</v>
      </c>
    </row>
    <row r="1973" spans="1:26" hidden="1" x14ac:dyDescent="0.4">
      <c r="A1973">
        <v>15333861668</v>
      </c>
      <c r="B1973" t="s">
        <v>16</v>
      </c>
      <c r="C1973" t="s">
        <v>17</v>
      </c>
      <c r="D1973" s="1">
        <v>36255</v>
      </c>
      <c r="E1973" s="1">
        <v>26723</v>
      </c>
      <c r="G1973" t="s">
        <v>19</v>
      </c>
      <c r="H1973">
        <v>4</v>
      </c>
      <c r="I1973" t="s">
        <v>41</v>
      </c>
      <c r="J1973" t="s">
        <v>42</v>
      </c>
      <c r="K1973" t="s">
        <v>23</v>
      </c>
      <c r="L1973" t="s">
        <v>22</v>
      </c>
      <c r="M1973">
        <v>14741</v>
      </c>
      <c r="N1973">
        <v>13771</v>
      </c>
      <c r="O1973">
        <v>970</v>
      </c>
      <c r="P1973">
        <v>10</v>
      </c>
      <c r="Q1973" s="1">
        <v>42866</v>
      </c>
      <c r="R1973" t="s">
        <v>22</v>
      </c>
      <c r="S1973">
        <v>674</v>
      </c>
      <c r="T1973">
        <v>246</v>
      </c>
      <c r="U1973" t="b">
        <v>0</v>
      </c>
      <c r="V1973" t="b">
        <v>0</v>
      </c>
      <c r="W1973" t="s">
        <v>18</v>
      </c>
      <c r="X1973" s="1"/>
      <c r="Y1973" t="s">
        <v>18</v>
      </c>
      <c r="Z1973" t="s">
        <v>18</v>
      </c>
    </row>
    <row r="1974" spans="1:26" hidden="1" x14ac:dyDescent="0.4">
      <c r="A1974">
        <v>10573673313</v>
      </c>
      <c r="B1974" t="s">
        <v>16</v>
      </c>
      <c r="C1974" t="s">
        <v>28</v>
      </c>
      <c r="D1974" s="1">
        <v>34988</v>
      </c>
      <c r="E1974" s="1">
        <v>25967</v>
      </c>
      <c r="F1974" t="s">
        <v>25</v>
      </c>
      <c r="G1974" t="s">
        <v>19</v>
      </c>
      <c r="H1974">
        <v>-1</v>
      </c>
      <c r="I1974" t="s">
        <v>35</v>
      </c>
      <c r="J1974" t="s">
        <v>21</v>
      </c>
      <c r="K1974" t="s">
        <v>23</v>
      </c>
      <c r="L1974" t="s">
        <v>22</v>
      </c>
      <c r="M1974">
        <v>1377</v>
      </c>
      <c r="N1974">
        <v>1377</v>
      </c>
      <c r="O1974">
        <v>0</v>
      </c>
      <c r="P1974">
        <v>0</v>
      </c>
      <c r="Q1974" s="1">
        <v>41529</v>
      </c>
      <c r="R1974" t="s">
        <v>22</v>
      </c>
      <c r="S1974">
        <v>29</v>
      </c>
      <c r="T1974">
        <v>3</v>
      </c>
      <c r="U1974" t="b">
        <v>0</v>
      </c>
      <c r="V1974" t="b">
        <v>0</v>
      </c>
      <c r="W1974" t="s">
        <v>18</v>
      </c>
      <c r="X1974" s="1"/>
      <c r="Y1974" t="s">
        <v>18</v>
      </c>
      <c r="Z1974" t="s">
        <v>18</v>
      </c>
    </row>
    <row r="1975" spans="1:26" hidden="1" x14ac:dyDescent="0.4">
      <c r="A1975">
        <v>12234304163</v>
      </c>
      <c r="B1975" t="s">
        <v>16</v>
      </c>
      <c r="C1975" t="s">
        <v>28</v>
      </c>
      <c r="D1975" s="1">
        <v>35123</v>
      </c>
      <c r="E1975" s="1">
        <v>26312</v>
      </c>
      <c r="G1975" t="s">
        <v>19</v>
      </c>
      <c r="H1975">
        <v>2</v>
      </c>
      <c r="I1975" t="s">
        <v>47</v>
      </c>
      <c r="J1975" t="s">
        <v>42</v>
      </c>
      <c r="K1975" t="s">
        <v>23</v>
      </c>
      <c r="L1975" t="s">
        <v>22</v>
      </c>
      <c r="M1975">
        <v>532</v>
      </c>
      <c r="N1975">
        <v>417</v>
      </c>
      <c r="O1975">
        <v>115</v>
      </c>
      <c r="P1975">
        <v>50</v>
      </c>
      <c r="Q1975" s="1">
        <v>41320</v>
      </c>
      <c r="R1975" t="s">
        <v>22</v>
      </c>
      <c r="S1975">
        <v>8</v>
      </c>
      <c r="T1975">
        <v>6</v>
      </c>
      <c r="U1975" t="b">
        <v>0</v>
      </c>
      <c r="V1975" t="b">
        <v>1</v>
      </c>
      <c r="W1975" t="s">
        <v>18</v>
      </c>
      <c r="X1975" s="1"/>
      <c r="Y1975" t="s">
        <v>18</v>
      </c>
      <c r="Z1975" t="s">
        <v>18</v>
      </c>
    </row>
    <row r="1976" spans="1:26" hidden="1" x14ac:dyDescent="0.4">
      <c r="A1976">
        <v>15791279955</v>
      </c>
      <c r="B1976" t="s">
        <v>16</v>
      </c>
      <c r="C1976" t="s">
        <v>17</v>
      </c>
      <c r="D1976" s="1">
        <v>35099</v>
      </c>
      <c r="E1976" s="1">
        <v>27945</v>
      </c>
      <c r="F1976" t="s">
        <v>25</v>
      </c>
      <c r="G1976" t="s">
        <v>19</v>
      </c>
      <c r="H1976">
        <v>2</v>
      </c>
      <c r="I1976" t="s">
        <v>126</v>
      </c>
      <c r="J1976" t="s">
        <v>31</v>
      </c>
      <c r="K1976" t="s">
        <v>24</v>
      </c>
      <c r="L1976" t="s">
        <v>22</v>
      </c>
      <c r="M1976">
        <v>2678</v>
      </c>
      <c r="N1976">
        <v>1790</v>
      </c>
      <c r="O1976">
        <v>888</v>
      </c>
      <c r="P1976">
        <v>80</v>
      </c>
      <c r="Q1976" s="1">
        <v>43190</v>
      </c>
      <c r="R1976" t="s">
        <v>22</v>
      </c>
      <c r="S1976">
        <v>624</v>
      </c>
      <c r="T1976">
        <v>269</v>
      </c>
      <c r="U1976" t="b">
        <v>1</v>
      </c>
      <c r="V1976" t="b">
        <v>1</v>
      </c>
      <c r="W1976" t="s">
        <v>18</v>
      </c>
      <c r="X1976" s="1"/>
      <c r="Y1976" t="s">
        <v>18</v>
      </c>
      <c r="Z1976" t="s">
        <v>18</v>
      </c>
    </row>
    <row r="1977" spans="1:26" hidden="1" x14ac:dyDescent="0.4">
      <c r="A1977">
        <v>11846701653</v>
      </c>
      <c r="B1977" t="s">
        <v>16</v>
      </c>
      <c r="C1977" t="s">
        <v>28</v>
      </c>
      <c r="D1977" s="1">
        <v>35330</v>
      </c>
      <c r="E1977" s="1">
        <v>17393</v>
      </c>
      <c r="G1977" t="s">
        <v>19</v>
      </c>
      <c r="H1977">
        <v>1</v>
      </c>
      <c r="I1977" t="s">
        <v>167</v>
      </c>
      <c r="J1977" t="s">
        <v>38</v>
      </c>
      <c r="K1977" t="s">
        <v>16</v>
      </c>
      <c r="L1977" t="s">
        <v>22</v>
      </c>
      <c r="M1977">
        <v>2011</v>
      </c>
      <c r="N1977">
        <v>1627</v>
      </c>
      <c r="O1977">
        <v>384</v>
      </c>
      <c r="P1977">
        <v>100</v>
      </c>
      <c r="Q1977" s="1">
        <v>42355</v>
      </c>
      <c r="R1977" t="s">
        <v>22</v>
      </c>
      <c r="S1977">
        <v>19</v>
      </c>
      <c r="T1977">
        <v>5</v>
      </c>
      <c r="U1977" t="b">
        <v>0</v>
      </c>
      <c r="W1977" t="s">
        <v>18</v>
      </c>
      <c r="X1977" s="1"/>
      <c r="Y1977" t="s">
        <v>18</v>
      </c>
      <c r="Z1977" t="s">
        <v>18</v>
      </c>
    </row>
    <row r="1978" spans="1:26" hidden="1" x14ac:dyDescent="0.4">
      <c r="A1978">
        <v>11184114581</v>
      </c>
      <c r="B1978" t="s">
        <v>16</v>
      </c>
      <c r="C1978" t="s">
        <v>24</v>
      </c>
      <c r="D1978" s="1">
        <v>35444</v>
      </c>
      <c r="E1978" s="1">
        <v>26346</v>
      </c>
      <c r="G1978" t="s">
        <v>19</v>
      </c>
      <c r="H1978">
        <v>2</v>
      </c>
      <c r="I1978" t="s">
        <v>197</v>
      </c>
      <c r="J1978" t="s">
        <v>42</v>
      </c>
      <c r="K1978" t="s">
        <v>23</v>
      </c>
      <c r="L1978" t="s">
        <v>22</v>
      </c>
      <c r="M1978">
        <v>6261</v>
      </c>
      <c r="N1978">
        <v>3700</v>
      </c>
      <c r="O1978">
        <v>2561</v>
      </c>
      <c r="P1978">
        <v>0</v>
      </c>
      <c r="Q1978" s="1">
        <v>43195</v>
      </c>
      <c r="R1978" t="s">
        <v>22</v>
      </c>
      <c r="S1978">
        <v>4689</v>
      </c>
      <c r="T1978">
        <v>1642</v>
      </c>
      <c r="U1978" t="b">
        <v>1</v>
      </c>
      <c r="V1978" t="b">
        <v>1</v>
      </c>
      <c r="W1978" t="s">
        <v>18</v>
      </c>
      <c r="X1978" s="1"/>
      <c r="Y1978" t="s">
        <v>18</v>
      </c>
      <c r="Z1978" t="s">
        <v>18</v>
      </c>
    </row>
    <row r="1979" spans="1:26" hidden="1" x14ac:dyDescent="0.4">
      <c r="A1979">
        <v>14724299054</v>
      </c>
      <c r="B1979" t="s">
        <v>16</v>
      </c>
      <c r="C1979" t="s">
        <v>28</v>
      </c>
      <c r="D1979" s="1">
        <v>35427</v>
      </c>
      <c r="E1979" s="1">
        <v>21626</v>
      </c>
      <c r="F1979" t="s">
        <v>25</v>
      </c>
      <c r="G1979" t="s">
        <v>19</v>
      </c>
      <c r="H1979">
        <v>1</v>
      </c>
      <c r="I1979" t="s">
        <v>39</v>
      </c>
      <c r="J1979" t="s">
        <v>31</v>
      </c>
      <c r="K1979" t="s">
        <v>24</v>
      </c>
      <c r="L1979" t="s">
        <v>22</v>
      </c>
      <c r="M1979">
        <v>30</v>
      </c>
      <c r="N1979">
        <v>21</v>
      </c>
      <c r="O1979">
        <v>9</v>
      </c>
      <c r="P1979">
        <v>100</v>
      </c>
      <c r="Q1979" s="1">
        <v>42391</v>
      </c>
      <c r="R1979" t="s">
        <v>22</v>
      </c>
      <c r="S1979">
        <v>78</v>
      </c>
      <c r="T1979">
        <v>21</v>
      </c>
      <c r="U1979" t="b">
        <v>0</v>
      </c>
      <c r="V1979" t="b">
        <v>0</v>
      </c>
      <c r="W1979" t="s">
        <v>18</v>
      </c>
      <c r="X1979" s="1"/>
      <c r="Y1979" t="s">
        <v>18</v>
      </c>
      <c r="Z1979" t="s">
        <v>18</v>
      </c>
    </row>
    <row r="1980" spans="1:26" hidden="1" x14ac:dyDescent="0.4">
      <c r="A1980">
        <v>13548795831</v>
      </c>
      <c r="B1980" t="s">
        <v>16</v>
      </c>
      <c r="C1980" t="s">
        <v>28</v>
      </c>
      <c r="D1980" s="1">
        <v>35717</v>
      </c>
      <c r="E1980" s="1">
        <v>28811</v>
      </c>
      <c r="F1980" t="s">
        <v>25</v>
      </c>
      <c r="G1980" t="s">
        <v>19</v>
      </c>
      <c r="H1980">
        <v>1</v>
      </c>
      <c r="I1980" t="s">
        <v>130</v>
      </c>
      <c r="J1980" t="s">
        <v>42</v>
      </c>
      <c r="K1980" t="s">
        <v>23</v>
      </c>
      <c r="L1980" t="s">
        <v>22</v>
      </c>
      <c r="M1980">
        <v>549</v>
      </c>
      <c r="N1980">
        <v>549</v>
      </c>
      <c r="O1980">
        <v>0</v>
      </c>
      <c r="P1980">
        <v>0</v>
      </c>
      <c r="R1980" t="s">
        <v>22</v>
      </c>
      <c r="S1980">
        <v>61</v>
      </c>
      <c r="T1980">
        <v>1</v>
      </c>
      <c r="U1980" t="b">
        <v>0</v>
      </c>
      <c r="V1980" t="b">
        <v>0</v>
      </c>
      <c r="W1980" t="s">
        <v>18</v>
      </c>
      <c r="X1980" s="1"/>
      <c r="Y1980" t="s">
        <v>18</v>
      </c>
      <c r="Z1980" t="s">
        <v>18</v>
      </c>
    </row>
    <row r="1981" spans="1:26" hidden="1" x14ac:dyDescent="0.4">
      <c r="A1981">
        <v>18304405366</v>
      </c>
      <c r="B1981" t="s">
        <v>16</v>
      </c>
      <c r="C1981" t="s">
        <v>28</v>
      </c>
      <c r="D1981" s="1">
        <v>37312</v>
      </c>
      <c r="E1981" s="1">
        <v>29653</v>
      </c>
      <c r="F1981" t="s">
        <v>25</v>
      </c>
      <c r="G1981" t="s">
        <v>19</v>
      </c>
      <c r="H1981">
        <v>0</v>
      </c>
      <c r="I1981" t="s">
        <v>88</v>
      </c>
      <c r="J1981" t="s">
        <v>31</v>
      </c>
      <c r="K1981" t="s">
        <v>24</v>
      </c>
      <c r="L1981" t="s">
        <v>22</v>
      </c>
      <c r="M1981">
        <v>1728</v>
      </c>
      <c r="N1981">
        <v>1673</v>
      </c>
      <c r="O1981">
        <v>55</v>
      </c>
      <c r="P1981">
        <v>50</v>
      </c>
      <c r="Q1981" s="1">
        <v>42073</v>
      </c>
      <c r="R1981" t="s">
        <v>22</v>
      </c>
      <c r="S1981">
        <v>53</v>
      </c>
      <c r="T1981">
        <v>69</v>
      </c>
      <c r="U1981" t="b">
        <v>0</v>
      </c>
      <c r="V1981" t="b">
        <v>0</v>
      </c>
      <c r="W1981" t="s">
        <v>18</v>
      </c>
      <c r="X1981" s="1"/>
      <c r="Y1981" t="s">
        <v>18</v>
      </c>
      <c r="Z1981" t="s">
        <v>18</v>
      </c>
    </row>
    <row r="1982" spans="1:26" hidden="1" x14ac:dyDescent="0.4">
      <c r="A1982">
        <v>18875555317</v>
      </c>
      <c r="B1982" t="s">
        <v>16</v>
      </c>
      <c r="C1982" t="s">
        <v>28</v>
      </c>
      <c r="D1982" s="1">
        <v>37284</v>
      </c>
      <c r="E1982" s="1">
        <v>30113</v>
      </c>
      <c r="F1982" t="s">
        <v>25</v>
      </c>
      <c r="G1982" t="s">
        <v>19</v>
      </c>
      <c r="H1982">
        <v>-1</v>
      </c>
      <c r="I1982" t="s">
        <v>47</v>
      </c>
      <c r="J1982" t="s">
        <v>42</v>
      </c>
      <c r="K1982" t="s">
        <v>23</v>
      </c>
      <c r="L1982" t="s">
        <v>22</v>
      </c>
      <c r="M1982">
        <v>178</v>
      </c>
      <c r="N1982">
        <v>178</v>
      </c>
      <c r="O1982">
        <v>0</v>
      </c>
      <c r="P1982">
        <v>0</v>
      </c>
      <c r="Q1982" s="1">
        <v>42570</v>
      </c>
      <c r="R1982" t="s">
        <v>22</v>
      </c>
      <c r="S1982">
        <v>7</v>
      </c>
      <c r="T1982">
        <v>4</v>
      </c>
      <c r="U1982" t="b">
        <v>0</v>
      </c>
      <c r="V1982" t="b">
        <v>0</v>
      </c>
      <c r="W1982" t="s">
        <v>18</v>
      </c>
      <c r="X1982" s="1"/>
      <c r="Y1982" t="s">
        <v>18</v>
      </c>
      <c r="Z1982" t="s">
        <v>18</v>
      </c>
    </row>
    <row r="1983" spans="1:26" hidden="1" x14ac:dyDescent="0.4">
      <c r="A1983">
        <v>13621753112</v>
      </c>
      <c r="B1983" t="s">
        <v>16</v>
      </c>
      <c r="C1983" t="s">
        <v>28</v>
      </c>
      <c r="D1983" s="1">
        <v>37367</v>
      </c>
      <c r="E1983" s="1">
        <v>29531</v>
      </c>
      <c r="F1983" t="s">
        <v>25</v>
      </c>
      <c r="G1983" t="s">
        <v>25</v>
      </c>
      <c r="H1983">
        <v>-1</v>
      </c>
      <c r="I1983" t="s">
        <v>247</v>
      </c>
      <c r="J1983" t="s">
        <v>49</v>
      </c>
      <c r="K1983" t="s">
        <v>50</v>
      </c>
      <c r="L1983" t="s">
        <v>22</v>
      </c>
      <c r="M1983">
        <v>3041</v>
      </c>
      <c r="N1983">
        <v>3041</v>
      </c>
      <c r="O1983">
        <v>0</v>
      </c>
      <c r="P1983">
        <v>0</v>
      </c>
      <c r="Q1983" s="1">
        <v>41384</v>
      </c>
      <c r="R1983" t="s">
        <v>22</v>
      </c>
      <c r="S1983">
        <v>195</v>
      </c>
      <c r="T1983">
        <v>80</v>
      </c>
      <c r="U1983" t="b">
        <v>0</v>
      </c>
      <c r="V1983" t="b">
        <v>1</v>
      </c>
      <c r="W1983" t="s">
        <v>18</v>
      </c>
      <c r="X1983" s="1"/>
      <c r="Y1983" t="s">
        <v>18</v>
      </c>
      <c r="Z1983" t="s">
        <v>18</v>
      </c>
    </row>
    <row r="1984" spans="1:26" hidden="1" x14ac:dyDescent="0.4">
      <c r="A1984">
        <v>10961526414</v>
      </c>
      <c r="B1984" t="s">
        <v>16</v>
      </c>
      <c r="C1984" t="s">
        <v>24</v>
      </c>
      <c r="D1984" s="1">
        <v>40807</v>
      </c>
      <c r="E1984" s="1">
        <v>23755</v>
      </c>
      <c r="F1984" t="s">
        <v>25</v>
      </c>
      <c r="G1984" t="s">
        <v>19</v>
      </c>
      <c r="H1984">
        <v>-1</v>
      </c>
      <c r="I1984" t="s">
        <v>68</v>
      </c>
      <c r="J1984" t="s">
        <v>31</v>
      </c>
      <c r="K1984" t="s">
        <v>24</v>
      </c>
      <c r="L1984" t="s">
        <v>22</v>
      </c>
      <c r="M1984">
        <v>74195</v>
      </c>
      <c r="N1984">
        <v>74195</v>
      </c>
      <c r="O1984">
        <v>0</v>
      </c>
      <c r="P1984">
        <v>0</v>
      </c>
      <c r="Q1984" s="1">
        <v>42127</v>
      </c>
      <c r="R1984" t="s">
        <v>22</v>
      </c>
      <c r="S1984">
        <v>5304</v>
      </c>
      <c r="T1984">
        <v>3216</v>
      </c>
      <c r="U1984" t="b">
        <v>1</v>
      </c>
      <c r="V1984" t="b">
        <v>1</v>
      </c>
      <c r="W1984" t="s">
        <v>18</v>
      </c>
      <c r="X1984" s="1"/>
      <c r="Y1984" t="s">
        <v>18</v>
      </c>
      <c r="Z1984" t="s">
        <v>18</v>
      </c>
    </row>
    <row r="1985" spans="1:26" hidden="1" x14ac:dyDescent="0.4">
      <c r="A1985">
        <v>13719814702</v>
      </c>
      <c r="B1985" t="s">
        <v>16</v>
      </c>
      <c r="C1985" t="s">
        <v>28</v>
      </c>
      <c r="D1985" s="1">
        <v>37605</v>
      </c>
      <c r="E1985" s="1">
        <v>27974</v>
      </c>
      <c r="F1985" t="s">
        <v>25</v>
      </c>
      <c r="G1985" t="s">
        <v>25</v>
      </c>
      <c r="H1985">
        <v>-1</v>
      </c>
      <c r="I1985" t="s">
        <v>430</v>
      </c>
      <c r="J1985" t="s">
        <v>49</v>
      </c>
      <c r="K1985" t="s">
        <v>50</v>
      </c>
      <c r="L1985" t="s">
        <v>22</v>
      </c>
      <c r="M1985">
        <v>1383</v>
      </c>
      <c r="N1985">
        <v>1383</v>
      </c>
      <c r="O1985">
        <v>0</v>
      </c>
      <c r="P1985">
        <v>0</v>
      </c>
      <c r="R1985" t="s">
        <v>22</v>
      </c>
      <c r="S1985">
        <v>210</v>
      </c>
      <c r="T1985">
        <v>45</v>
      </c>
      <c r="U1985" t="b">
        <v>0</v>
      </c>
      <c r="V1985" t="b">
        <v>1</v>
      </c>
      <c r="W1985" t="s">
        <v>18</v>
      </c>
      <c r="X1985" s="1"/>
      <c r="Y1985" t="s">
        <v>18</v>
      </c>
      <c r="Z1985" t="s">
        <v>18</v>
      </c>
    </row>
    <row r="1986" spans="1:26" hidden="1" x14ac:dyDescent="0.4">
      <c r="A1986">
        <v>14847259321</v>
      </c>
      <c r="B1986" t="s">
        <v>16</v>
      </c>
      <c r="C1986" t="s">
        <v>28</v>
      </c>
      <c r="D1986" s="1">
        <v>38209</v>
      </c>
      <c r="E1986" s="1">
        <v>31632</v>
      </c>
      <c r="F1986" t="s">
        <v>25</v>
      </c>
      <c r="G1986" t="s">
        <v>19</v>
      </c>
      <c r="H1986">
        <v>3</v>
      </c>
      <c r="I1986" t="s">
        <v>354</v>
      </c>
      <c r="J1986" t="s">
        <v>31</v>
      </c>
      <c r="K1986" t="s">
        <v>24</v>
      </c>
      <c r="L1986" t="s">
        <v>22</v>
      </c>
      <c r="M1986">
        <v>297</v>
      </c>
      <c r="N1986">
        <v>103</v>
      </c>
      <c r="O1986">
        <v>194</v>
      </c>
      <c r="P1986">
        <v>100</v>
      </c>
      <c r="Q1986" s="1">
        <v>41472</v>
      </c>
      <c r="R1986" t="s">
        <v>22</v>
      </c>
      <c r="S1986">
        <v>22</v>
      </c>
      <c r="T1986">
        <v>7</v>
      </c>
      <c r="U1986" t="b">
        <v>0</v>
      </c>
      <c r="V1986" t="b">
        <v>1</v>
      </c>
      <c r="W1986" t="s">
        <v>18</v>
      </c>
      <c r="X1986" s="1"/>
      <c r="Y1986" t="s">
        <v>18</v>
      </c>
      <c r="Z1986" t="s">
        <v>18</v>
      </c>
    </row>
    <row r="1987" spans="1:26" hidden="1" x14ac:dyDescent="0.4">
      <c r="A1987">
        <v>11544617883</v>
      </c>
      <c r="B1987" t="s">
        <v>16</v>
      </c>
      <c r="C1987" t="s">
        <v>28</v>
      </c>
      <c r="D1987" s="1">
        <v>39039</v>
      </c>
      <c r="E1987" s="1">
        <v>27274</v>
      </c>
      <c r="F1987" t="s">
        <v>25</v>
      </c>
      <c r="G1987" t="s">
        <v>19</v>
      </c>
      <c r="H1987">
        <v>-1</v>
      </c>
      <c r="I1987" t="s">
        <v>39</v>
      </c>
      <c r="J1987" t="s">
        <v>31</v>
      </c>
      <c r="K1987" t="s">
        <v>24</v>
      </c>
      <c r="L1987" t="s">
        <v>22</v>
      </c>
      <c r="M1987">
        <v>795</v>
      </c>
      <c r="N1987">
        <v>717</v>
      </c>
      <c r="O1987">
        <v>78</v>
      </c>
      <c r="P1987">
        <v>100</v>
      </c>
      <c r="Q1987" s="1">
        <v>41337</v>
      </c>
      <c r="R1987" t="s">
        <v>22</v>
      </c>
      <c r="S1987">
        <v>25</v>
      </c>
      <c r="T1987">
        <v>59</v>
      </c>
      <c r="U1987" t="b">
        <v>0</v>
      </c>
      <c r="V1987" t="b">
        <v>1</v>
      </c>
      <c r="W1987" t="s">
        <v>18</v>
      </c>
      <c r="X1987" s="1"/>
      <c r="Y1987" t="s">
        <v>18</v>
      </c>
      <c r="Z1987" t="s">
        <v>18</v>
      </c>
    </row>
    <row r="1988" spans="1:26" hidden="1" x14ac:dyDescent="0.4">
      <c r="A1988">
        <v>11061731437</v>
      </c>
      <c r="B1988" t="s">
        <v>16</v>
      </c>
      <c r="C1988" t="s">
        <v>17</v>
      </c>
      <c r="D1988" s="1">
        <v>39644</v>
      </c>
      <c r="E1988" s="1">
        <v>28354</v>
      </c>
      <c r="G1988" t="s">
        <v>19</v>
      </c>
      <c r="H1988">
        <v>-1</v>
      </c>
      <c r="I1988" t="s">
        <v>431</v>
      </c>
      <c r="J1988" t="s">
        <v>21</v>
      </c>
      <c r="K1988" t="s">
        <v>23</v>
      </c>
      <c r="L1988" t="s">
        <v>22</v>
      </c>
      <c r="M1988">
        <v>6114</v>
      </c>
      <c r="N1988">
        <v>3846</v>
      </c>
      <c r="O1988">
        <v>2268</v>
      </c>
      <c r="P1988">
        <v>40</v>
      </c>
      <c r="Q1988" s="1">
        <v>42766</v>
      </c>
      <c r="R1988" t="s">
        <v>22</v>
      </c>
      <c r="S1988">
        <v>1574</v>
      </c>
      <c r="T1988">
        <v>718</v>
      </c>
      <c r="U1988" t="b">
        <v>1</v>
      </c>
      <c r="V1988" t="b">
        <v>1</v>
      </c>
      <c r="W1988" t="s">
        <v>18</v>
      </c>
      <c r="X1988" s="1"/>
      <c r="Y1988" t="s">
        <v>18</v>
      </c>
      <c r="Z1988" t="s">
        <v>18</v>
      </c>
    </row>
    <row r="1989" spans="1:26" hidden="1" x14ac:dyDescent="0.4">
      <c r="A1989">
        <v>10873463017</v>
      </c>
      <c r="B1989" t="s">
        <v>16</v>
      </c>
      <c r="C1989" t="s">
        <v>28</v>
      </c>
      <c r="D1989" s="1">
        <v>39803</v>
      </c>
      <c r="E1989" s="1">
        <v>33082</v>
      </c>
      <c r="G1989" t="s">
        <v>19</v>
      </c>
      <c r="H1989">
        <v>-1</v>
      </c>
      <c r="I1989" t="s">
        <v>56</v>
      </c>
      <c r="J1989" t="s">
        <v>31</v>
      </c>
      <c r="K1989" t="s">
        <v>24</v>
      </c>
      <c r="L1989" t="s">
        <v>22</v>
      </c>
      <c r="M1989">
        <v>570</v>
      </c>
      <c r="N1989">
        <v>518</v>
      </c>
      <c r="O1989">
        <v>52</v>
      </c>
      <c r="P1989">
        <v>100</v>
      </c>
      <c r="Q1989" s="1">
        <v>42549</v>
      </c>
      <c r="R1989" t="s">
        <v>22</v>
      </c>
      <c r="S1989">
        <v>142</v>
      </c>
      <c r="T1989">
        <v>58</v>
      </c>
      <c r="U1989" t="b">
        <v>0</v>
      </c>
      <c r="V1989" t="b">
        <v>0</v>
      </c>
      <c r="W1989" t="s">
        <v>18</v>
      </c>
      <c r="X1989" s="1"/>
      <c r="Y1989" t="s">
        <v>18</v>
      </c>
      <c r="Z1989" t="s">
        <v>18</v>
      </c>
    </row>
    <row r="1990" spans="1:26" hidden="1" x14ac:dyDescent="0.4">
      <c r="A1990">
        <v>12311126548</v>
      </c>
      <c r="B1990" t="s">
        <v>16</v>
      </c>
      <c r="C1990" t="s">
        <v>17</v>
      </c>
      <c r="D1990" s="1">
        <v>35958</v>
      </c>
      <c r="E1990" s="1">
        <v>25503</v>
      </c>
      <c r="F1990" t="s">
        <v>29</v>
      </c>
      <c r="G1990" t="s">
        <v>19</v>
      </c>
      <c r="H1990">
        <v>-1</v>
      </c>
      <c r="I1990" t="s">
        <v>36</v>
      </c>
      <c r="J1990" t="s">
        <v>31</v>
      </c>
      <c r="K1990" t="s">
        <v>24</v>
      </c>
      <c r="L1990" t="s">
        <v>22</v>
      </c>
      <c r="M1990">
        <v>1719</v>
      </c>
      <c r="N1990">
        <v>1719</v>
      </c>
      <c r="O1990">
        <v>0</v>
      </c>
      <c r="P1990">
        <v>0</v>
      </c>
      <c r="R1990" t="s">
        <v>22</v>
      </c>
      <c r="S1990">
        <v>798</v>
      </c>
      <c r="T1990">
        <v>216</v>
      </c>
      <c r="U1990" t="b">
        <v>0</v>
      </c>
      <c r="V1990" t="b">
        <v>1</v>
      </c>
      <c r="W1990" t="s">
        <v>18</v>
      </c>
      <c r="X1990" s="1"/>
      <c r="Y1990" t="s">
        <v>18</v>
      </c>
      <c r="Z1990" t="s">
        <v>18</v>
      </c>
    </row>
    <row r="1991" spans="1:26" hidden="1" x14ac:dyDescent="0.4">
      <c r="A1991">
        <v>10970259513</v>
      </c>
      <c r="B1991" t="s">
        <v>16</v>
      </c>
      <c r="C1991" t="s">
        <v>28</v>
      </c>
      <c r="D1991" s="1">
        <v>43128</v>
      </c>
      <c r="E1991" s="1">
        <v>29857</v>
      </c>
      <c r="F1991" t="s">
        <v>29</v>
      </c>
      <c r="G1991" t="s">
        <v>25</v>
      </c>
      <c r="H1991">
        <v>-1</v>
      </c>
      <c r="I1991" t="s">
        <v>432</v>
      </c>
      <c r="J1991" t="s">
        <v>49</v>
      </c>
      <c r="K1991" t="s">
        <v>50</v>
      </c>
      <c r="L1991" t="s">
        <v>22</v>
      </c>
      <c r="M1991">
        <v>89</v>
      </c>
      <c r="N1991">
        <v>21</v>
      </c>
      <c r="O1991">
        <v>68</v>
      </c>
      <c r="P1991">
        <v>100</v>
      </c>
      <c r="Q1991" s="1">
        <v>43132</v>
      </c>
      <c r="R1991" t="s">
        <v>22</v>
      </c>
      <c r="S1991">
        <v>359</v>
      </c>
      <c r="T1991">
        <v>9</v>
      </c>
      <c r="U1991" t="b">
        <v>0</v>
      </c>
      <c r="V1991" t="b">
        <v>1</v>
      </c>
      <c r="W1991" t="s">
        <v>18</v>
      </c>
      <c r="X1991" s="1"/>
      <c r="Y1991" t="s">
        <v>18</v>
      </c>
      <c r="Z1991" t="s">
        <v>18</v>
      </c>
    </row>
    <row r="1992" spans="1:26" hidden="1" x14ac:dyDescent="0.4">
      <c r="A1992">
        <v>15377401099</v>
      </c>
      <c r="B1992" t="s">
        <v>16</v>
      </c>
      <c r="C1992" t="s">
        <v>17</v>
      </c>
      <c r="D1992" s="1">
        <v>34471</v>
      </c>
      <c r="E1992" s="1">
        <v>22045</v>
      </c>
      <c r="F1992" t="s">
        <v>25</v>
      </c>
      <c r="G1992" t="s">
        <v>19</v>
      </c>
      <c r="H1992">
        <v>-1</v>
      </c>
      <c r="I1992" t="s">
        <v>36</v>
      </c>
      <c r="J1992" t="s">
        <v>31</v>
      </c>
      <c r="K1992" t="s">
        <v>24</v>
      </c>
      <c r="L1992" t="s">
        <v>22</v>
      </c>
      <c r="M1992">
        <v>7155</v>
      </c>
      <c r="N1992">
        <v>7138</v>
      </c>
      <c r="O1992">
        <v>17</v>
      </c>
      <c r="P1992">
        <v>0</v>
      </c>
      <c r="Q1992" s="1">
        <v>43165</v>
      </c>
      <c r="R1992" t="s">
        <v>22</v>
      </c>
      <c r="S1992">
        <v>450</v>
      </c>
      <c r="T1992">
        <v>205</v>
      </c>
      <c r="U1992" t="b">
        <v>1</v>
      </c>
      <c r="V1992" t="b">
        <v>1</v>
      </c>
      <c r="W1992" t="s">
        <v>18</v>
      </c>
      <c r="X1992" s="1"/>
      <c r="Y1992" t="s">
        <v>18</v>
      </c>
      <c r="Z1992" t="s">
        <v>18</v>
      </c>
    </row>
    <row r="1993" spans="1:26" hidden="1" x14ac:dyDescent="0.4">
      <c r="A1993">
        <v>10066402619</v>
      </c>
      <c r="B1993" t="s">
        <v>16</v>
      </c>
      <c r="C1993" t="s">
        <v>24</v>
      </c>
      <c r="D1993" s="1">
        <v>35766</v>
      </c>
      <c r="E1993" s="1">
        <v>27800</v>
      </c>
      <c r="F1993" t="s">
        <v>25</v>
      </c>
      <c r="G1993" t="s">
        <v>19</v>
      </c>
      <c r="H1993">
        <v>-1</v>
      </c>
      <c r="I1993" t="s">
        <v>78</v>
      </c>
      <c r="J1993" t="s">
        <v>42</v>
      </c>
      <c r="K1993" t="s">
        <v>23</v>
      </c>
      <c r="L1993" t="s">
        <v>22</v>
      </c>
      <c r="M1993">
        <v>33100</v>
      </c>
      <c r="N1993">
        <v>33100</v>
      </c>
      <c r="O1993">
        <v>0</v>
      </c>
      <c r="P1993">
        <v>0</v>
      </c>
      <c r="R1993" t="s">
        <v>22</v>
      </c>
      <c r="S1993">
        <v>3670</v>
      </c>
      <c r="T1993">
        <v>1561</v>
      </c>
      <c r="U1993" t="b">
        <v>1</v>
      </c>
      <c r="V1993" t="b">
        <v>0</v>
      </c>
      <c r="W1993" t="s">
        <v>18</v>
      </c>
      <c r="X1993" s="1"/>
      <c r="Y1993" t="s">
        <v>18</v>
      </c>
      <c r="Z1993" t="s">
        <v>18</v>
      </c>
    </row>
    <row r="1994" spans="1:26" hidden="1" x14ac:dyDescent="0.4">
      <c r="A1994">
        <v>15350709384</v>
      </c>
      <c r="B1994" t="s">
        <v>16</v>
      </c>
      <c r="C1994" t="s">
        <v>17</v>
      </c>
      <c r="D1994" s="1">
        <v>33754</v>
      </c>
      <c r="E1994" s="1">
        <v>23862</v>
      </c>
      <c r="F1994" t="s">
        <v>25</v>
      </c>
      <c r="G1994" t="s">
        <v>19</v>
      </c>
      <c r="H1994">
        <v>-1</v>
      </c>
      <c r="I1994" t="s">
        <v>141</v>
      </c>
      <c r="J1994" t="s">
        <v>27</v>
      </c>
      <c r="K1994" t="s">
        <v>16</v>
      </c>
      <c r="L1994" t="s">
        <v>22</v>
      </c>
      <c r="M1994">
        <v>2273</v>
      </c>
      <c r="N1994">
        <v>2273</v>
      </c>
      <c r="O1994">
        <v>0</v>
      </c>
      <c r="P1994">
        <v>0</v>
      </c>
      <c r="R1994" t="s">
        <v>22</v>
      </c>
      <c r="S1994">
        <v>1592</v>
      </c>
      <c r="T1994">
        <v>1348</v>
      </c>
      <c r="U1994" t="b">
        <v>1</v>
      </c>
      <c r="V1994" t="b">
        <v>1</v>
      </c>
      <c r="W1994" t="s">
        <v>18</v>
      </c>
      <c r="X1994" s="1"/>
      <c r="Y1994" t="s">
        <v>18</v>
      </c>
      <c r="Z1994" t="s">
        <v>18</v>
      </c>
    </row>
    <row r="1995" spans="1:26" hidden="1" x14ac:dyDescent="0.4">
      <c r="A1995">
        <v>11171122698</v>
      </c>
      <c r="B1995" t="s">
        <v>16</v>
      </c>
      <c r="C1995" t="s">
        <v>17</v>
      </c>
      <c r="D1995" s="1">
        <v>34050</v>
      </c>
      <c r="E1995" s="1">
        <v>24568</v>
      </c>
      <c r="F1995" t="s">
        <v>29</v>
      </c>
      <c r="G1995" t="s">
        <v>19</v>
      </c>
      <c r="H1995">
        <v>-1</v>
      </c>
      <c r="I1995" t="s">
        <v>146</v>
      </c>
      <c r="J1995" t="s">
        <v>38</v>
      </c>
      <c r="K1995" t="s">
        <v>16</v>
      </c>
      <c r="L1995" t="s">
        <v>22</v>
      </c>
      <c r="M1995">
        <v>20948</v>
      </c>
      <c r="N1995">
        <v>20948</v>
      </c>
      <c r="O1995">
        <v>0</v>
      </c>
      <c r="P1995">
        <v>0</v>
      </c>
      <c r="R1995" t="s">
        <v>22</v>
      </c>
      <c r="S1995">
        <v>567</v>
      </c>
      <c r="T1995">
        <v>271</v>
      </c>
      <c r="U1995" t="b">
        <v>0</v>
      </c>
      <c r="W1995" t="s">
        <v>18</v>
      </c>
      <c r="X1995" s="1"/>
      <c r="Y1995" t="s">
        <v>18</v>
      </c>
      <c r="Z1995" t="s">
        <v>18</v>
      </c>
    </row>
    <row r="1996" spans="1:26" hidden="1" x14ac:dyDescent="0.4">
      <c r="A1996">
        <v>15213886132</v>
      </c>
      <c r="B1996" t="s">
        <v>16</v>
      </c>
      <c r="C1996" t="s">
        <v>17</v>
      </c>
      <c r="D1996" s="1">
        <v>34092</v>
      </c>
      <c r="E1996" s="1">
        <v>26293</v>
      </c>
      <c r="F1996" t="s">
        <v>25</v>
      </c>
      <c r="G1996" t="s">
        <v>19</v>
      </c>
      <c r="H1996">
        <v>3</v>
      </c>
      <c r="I1996" t="s">
        <v>20</v>
      </c>
      <c r="J1996" t="s">
        <v>21</v>
      </c>
      <c r="K1996" t="s">
        <v>23</v>
      </c>
      <c r="L1996" t="s">
        <v>22</v>
      </c>
      <c r="M1996">
        <v>1527</v>
      </c>
      <c r="N1996">
        <v>1527</v>
      </c>
      <c r="O1996">
        <v>0</v>
      </c>
      <c r="P1996">
        <v>0</v>
      </c>
      <c r="R1996" t="s">
        <v>22</v>
      </c>
      <c r="S1996">
        <v>943</v>
      </c>
      <c r="T1996">
        <v>398</v>
      </c>
      <c r="U1996" t="b">
        <v>1</v>
      </c>
      <c r="V1996" t="b">
        <v>0</v>
      </c>
      <c r="W1996" t="s">
        <v>18</v>
      </c>
      <c r="X1996" s="1"/>
      <c r="Y1996" t="s">
        <v>18</v>
      </c>
      <c r="Z1996" t="s">
        <v>18</v>
      </c>
    </row>
    <row r="1997" spans="1:26" hidden="1" x14ac:dyDescent="0.4">
      <c r="A1997">
        <v>16967511158</v>
      </c>
      <c r="B1997" t="s">
        <v>16</v>
      </c>
      <c r="C1997" t="s">
        <v>24</v>
      </c>
      <c r="D1997" s="1">
        <v>35391</v>
      </c>
      <c r="E1997" s="1">
        <v>25580</v>
      </c>
      <c r="F1997" t="s">
        <v>25</v>
      </c>
      <c r="G1997" t="s">
        <v>19</v>
      </c>
      <c r="H1997">
        <v>4</v>
      </c>
      <c r="I1997" t="s">
        <v>71</v>
      </c>
      <c r="J1997" t="s">
        <v>34</v>
      </c>
      <c r="K1997" t="s">
        <v>23</v>
      </c>
      <c r="L1997" t="s">
        <v>22</v>
      </c>
      <c r="M1997">
        <v>3940</v>
      </c>
      <c r="N1997">
        <v>3940</v>
      </c>
      <c r="O1997">
        <v>0</v>
      </c>
      <c r="P1997">
        <v>0</v>
      </c>
      <c r="R1997" t="s">
        <v>22</v>
      </c>
      <c r="S1997">
        <v>4506</v>
      </c>
      <c r="T1997">
        <v>1611</v>
      </c>
      <c r="U1997" t="b">
        <v>1</v>
      </c>
      <c r="V1997" t="b">
        <v>0</v>
      </c>
      <c r="W1997" t="s">
        <v>18</v>
      </c>
      <c r="X1997" s="1"/>
      <c r="Y1997" t="s">
        <v>18</v>
      </c>
      <c r="Z1997" t="s">
        <v>18</v>
      </c>
    </row>
    <row r="1998" spans="1:26" hidden="1" x14ac:dyDescent="0.4">
      <c r="A1998">
        <v>10266582165</v>
      </c>
      <c r="B1998" t="s">
        <v>16</v>
      </c>
      <c r="C1998" t="s">
        <v>17</v>
      </c>
      <c r="D1998" s="1">
        <v>35697</v>
      </c>
      <c r="E1998" s="1">
        <v>21216</v>
      </c>
      <c r="F1998" t="s">
        <v>25</v>
      </c>
      <c r="G1998" t="s">
        <v>19</v>
      </c>
      <c r="H1998">
        <v>-1</v>
      </c>
      <c r="I1998" t="s">
        <v>126</v>
      </c>
      <c r="J1998" t="s">
        <v>31</v>
      </c>
      <c r="K1998" t="s">
        <v>24</v>
      </c>
      <c r="L1998" t="s">
        <v>22</v>
      </c>
      <c r="M1998">
        <v>12646</v>
      </c>
      <c r="N1998">
        <v>12646</v>
      </c>
      <c r="O1998">
        <v>0</v>
      </c>
      <c r="P1998">
        <v>0</v>
      </c>
      <c r="R1998" t="s">
        <v>22</v>
      </c>
      <c r="S1998">
        <v>432</v>
      </c>
      <c r="T1998">
        <v>1254</v>
      </c>
      <c r="U1998" t="b">
        <v>1</v>
      </c>
      <c r="V1998" t="b">
        <v>1</v>
      </c>
      <c r="W1998" t="s">
        <v>18</v>
      </c>
      <c r="X1998" s="1"/>
      <c r="Y1998" t="s">
        <v>18</v>
      </c>
      <c r="Z1998" t="s">
        <v>18</v>
      </c>
    </row>
    <row r="1999" spans="1:26" hidden="1" x14ac:dyDescent="0.4">
      <c r="A1999">
        <v>17119787361</v>
      </c>
      <c r="B1999" t="s">
        <v>16</v>
      </c>
      <c r="C1999" t="s">
        <v>17</v>
      </c>
      <c r="D1999" s="1">
        <v>36272</v>
      </c>
      <c r="E1999" s="1">
        <v>22983</v>
      </c>
      <c r="F1999" t="s">
        <v>29</v>
      </c>
      <c r="G1999" t="s">
        <v>19</v>
      </c>
      <c r="H1999">
        <v>4</v>
      </c>
      <c r="I1999" t="s">
        <v>433</v>
      </c>
      <c r="J1999" t="s">
        <v>31</v>
      </c>
      <c r="K1999" t="s">
        <v>24</v>
      </c>
      <c r="L1999" t="s">
        <v>22</v>
      </c>
      <c r="M1999">
        <v>9824</v>
      </c>
      <c r="N1999">
        <v>9824</v>
      </c>
      <c r="O1999">
        <v>0</v>
      </c>
      <c r="P1999">
        <v>0</v>
      </c>
      <c r="R1999" t="s">
        <v>22</v>
      </c>
      <c r="S1999">
        <v>419</v>
      </c>
      <c r="T1999">
        <v>187</v>
      </c>
      <c r="U1999" t="b">
        <v>1</v>
      </c>
      <c r="V1999" t="b">
        <v>1</v>
      </c>
      <c r="W1999" t="s">
        <v>18</v>
      </c>
      <c r="X1999" s="1"/>
      <c r="Y1999" t="s">
        <v>18</v>
      </c>
      <c r="Z1999" t="s">
        <v>18</v>
      </c>
    </row>
    <row r="2000" spans="1:26" hidden="1" x14ac:dyDescent="0.4">
      <c r="A2000">
        <v>12076540465</v>
      </c>
      <c r="B2000" t="s">
        <v>16</v>
      </c>
      <c r="C2000" t="s">
        <v>17</v>
      </c>
      <c r="D2000" s="1">
        <v>36372</v>
      </c>
      <c r="E2000" s="1">
        <v>26966</v>
      </c>
      <c r="F2000" t="s">
        <v>25</v>
      </c>
      <c r="G2000" t="s">
        <v>19</v>
      </c>
      <c r="H2000">
        <v>3</v>
      </c>
      <c r="I2000" t="s">
        <v>114</v>
      </c>
      <c r="J2000" t="s">
        <v>31</v>
      </c>
      <c r="K2000" t="s">
        <v>24</v>
      </c>
      <c r="L2000" t="s">
        <v>22</v>
      </c>
      <c r="M2000">
        <v>264</v>
      </c>
      <c r="N2000">
        <v>3</v>
      </c>
      <c r="O2000">
        <v>261</v>
      </c>
      <c r="P2000">
        <v>100</v>
      </c>
      <c r="Q2000" s="1">
        <v>42814</v>
      </c>
      <c r="R2000" t="s">
        <v>22</v>
      </c>
      <c r="S2000">
        <v>574</v>
      </c>
      <c r="T2000">
        <v>773</v>
      </c>
      <c r="U2000" t="b">
        <v>1</v>
      </c>
      <c r="V2000" t="b">
        <v>1</v>
      </c>
      <c r="W2000" t="s">
        <v>18</v>
      </c>
      <c r="X2000" s="1"/>
      <c r="Y2000" t="s">
        <v>18</v>
      </c>
      <c r="Z2000" t="s">
        <v>18</v>
      </c>
    </row>
    <row r="2001" spans="1:26" hidden="1" x14ac:dyDescent="0.4">
      <c r="A2001">
        <v>14560261012</v>
      </c>
      <c r="B2001" t="s">
        <v>16</v>
      </c>
      <c r="C2001" t="s">
        <v>17</v>
      </c>
      <c r="D2001" s="1">
        <v>36760</v>
      </c>
      <c r="E2001" s="1">
        <v>25527</v>
      </c>
      <c r="F2001" t="s">
        <v>29</v>
      </c>
      <c r="G2001" t="s">
        <v>19</v>
      </c>
      <c r="H2001">
        <v>3</v>
      </c>
      <c r="I2001" t="s">
        <v>67</v>
      </c>
      <c r="J2001" t="s">
        <v>49</v>
      </c>
      <c r="K2001" t="s">
        <v>50</v>
      </c>
      <c r="L2001" t="s">
        <v>22</v>
      </c>
      <c r="M2001">
        <v>497</v>
      </c>
      <c r="N2001">
        <v>419</v>
      </c>
      <c r="O2001">
        <v>78</v>
      </c>
      <c r="P2001">
        <v>100</v>
      </c>
      <c r="Q2001" s="1">
        <v>41995</v>
      </c>
      <c r="R2001" t="s">
        <v>22</v>
      </c>
      <c r="S2001">
        <v>120</v>
      </c>
      <c r="T2001">
        <v>1187</v>
      </c>
      <c r="U2001" t="b">
        <v>0</v>
      </c>
      <c r="V2001" t="b">
        <v>1</v>
      </c>
      <c r="W2001" t="s">
        <v>18</v>
      </c>
      <c r="X2001" s="1"/>
      <c r="Y2001" t="s">
        <v>18</v>
      </c>
      <c r="Z2001" t="s">
        <v>18</v>
      </c>
    </row>
    <row r="2002" spans="1:26" hidden="1" x14ac:dyDescent="0.4">
      <c r="A2002">
        <v>17188584945</v>
      </c>
      <c r="B2002" t="s">
        <v>16</v>
      </c>
      <c r="C2002" t="s">
        <v>17</v>
      </c>
      <c r="D2002" s="1">
        <v>36928</v>
      </c>
      <c r="E2002" s="1">
        <v>29306</v>
      </c>
      <c r="F2002" t="s">
        <v>29</v>
      </c>
      <c r="G2002" t="s">
        <v>19</v>
      </c>
      <c r="H2002">
        <v>-1</v>
      </c>
      <c r="I2002" t="s">
        <v>120</v>
      </c>
      <c r="J2002" t="s">
        <v>42</v>
      </c>
      <c r="K2002" t="s">
        <v>23</v>
      </c>
      <c r="L2002" t="s">
        <v>22</v>
      </c>
      <c r="M2002">
        <v>4500</v>
      </c>
      <c r="N2002">
        <v>4500</v>
      </c>
      <c r="O2002">
        <v>0</v>
      </c>
      <c r="P2002">
        <v>0</v>
      </c>
      <c r="Q2002" s="1">
        <v>42117</v>
      </c>
      <c r="R2002" t="s">
        <v>22</v>
      </c>
      <c r="S2002">
        <v>2264</v>
      </c>
      <c r="T2002">
        <v>-12</v>
      </c>
      <c r="U2002" t="b">
        <v>0</v>
      </c>
      <c r="V2002" t="b">
        <v>0</v>
      </c>
      <c r="W2002" t="s">
        <v>18</v>
      </c>
      <c r="X2002" s="1"/>
      <c r="Y2002" t="s">
        <v>18</v>
      </c>
      <c r="Z2002" t="s">
        <v>18</v>
      </c>
    </row>
    <row r="2003" spans="1:26" hidden="1" x14ac:dyDescent="0.4">
      <c r="A2003">
        <v>13533571327</v>
      </c>
      <c r="B2003" t="s">
        <v>16</v>
      </c>
      <c r="C2003" t="s">
        <v>28</v>
      </c>
      <c r="D2003" s="1">
        <v>40502</v>
      </c>
      <c r="E2003" s="1">
        <v>33597</v>
      </c>
      <c r="G2003" t="s">
        <v>19</v>
      </c>
      <c r="H2003">
        <v>-1</v>
      </c>
      <c r="I2003" t="s">
        <v>303</v>
      </c>
      <c r="J2003" t="s">
        <v>27</v>
      </c>
      <c r="K2003" t="s">
        <v>16</v>
      </c>
      <c r="L2003" t="s">
        <v>22</v>
      </c>
      <c r="M2003">
        <v>671</v>
      </c>
      <c r="N2003">
        <v>671</v>
      </c>
      <c r="O2003">
        <v>0</v>
      </c>
      <c r="P2003">
        <v>0</v>
      </c>
      <c r="R2003" t="s">
        <v>22</v>
      </c>
      <c r="S2003">
        <v>179</v>
      </c>
      <c r="T2003">
        <v>78</v>
      </c>
      <c r="U2003" t="b">
        <v>1</v>
      </c>
      <c r="V2003" t="b">
        <v>0</v>
      </c>
      <c r="W2003" t="s">
        <v>18</v>
      </c>
      <c r="X2003" s="1"/>
      <c r="Y2003" t="s">
        <v>18</v>
      </c>
      <c r="Z2003" t="s">
        <v>18</v>
      </c>
    </row>
    <row r="2004" spans="1:26" hidden="1" x14ac:dyDescent="0.4">
      <c r="A2004">
        <v>14258504165</v>
      </c>
      <c r="B2004" t="s">
        <v>16</v>
      </c>
      <c r="C2004" t="s">
        <v>17</v>
      </c>
      <c r="D2004" s="1">
        <v>40519</v>
      </c>
      <c r="E2004" s="1">
        <v>34331</v>
      </c>
      <c r="G2004" t="s">
        <v>19</v>
      </c>
      <c r="H2004">
        <v>0</v>
      </c>
      <c r="I2004" t="s">
        <v>434</v>
      </c>
      <c r="J2004" t="s">
        <v>92</v>
      </c>
      <c r="K2004" t="s">
        <v>16</v>
      </c>
      <c r="L2004" t="s">
        <v>22</v>
      </c>
      <c r="M2004">
        <v>113</v>
      </c>
      <c r="N2004">
        <v>5</v>
      </c>
      <c r="O2004">
        <v>108</v>
      </c>
      <c r="P2004">
        <v>100</v>
      </c>
      <c r="Q2004" s="1">
        <v>42711</v>
      </c>
      <c r="R2004" t="s">
        <v>22</v>
      </c>
      <c r="S2004">
        <v>60</v>
      </c>
      <c r="T2004">
        <v>7</v>
      </c>
      <c r="U2004" t="b">
        <v>0</v>
      </c>
      <c r="V2004" t="b">
        <v>0</v>
      </c>
      <c r="W2004" t="s">
        <v>18</v>
      </c>
      <c r="X2004" s="1"/>
      <c r="Y2004" t="s">
        <v>18</v>
      </c>
      <c r="Z2004" t="s">
        <v>18</v>
      </c>
    </row>
    <row r="2005" spans="1:26" hidden="1" x14ac:dyDescent="0.4">
      <c r="A2005">
        <v>14870152811</v>
      </c>
      <c r="B2005" t="s">
        <v>16</v>
      </c>
      <c r="C2005" t="s">
        <v>28</v>
      </c>
      <c r="D2005" s="1">
        <v>40762</v>
      </c>
      <c r="E2005" s="1">
        <v>27088</v>
      </c>
      <c r="F2005" t="s">
        <v>25</v>
      </c>
      <c r="G2005" t="s">
        <v>19</v>
      </c>
      <c r="H2005">
        <v>4</v>
      </c>
      <c r="I2005" t="s">
        <v>100</v>
      </c>
      <c r="J2005" t="s">
        <v>49</v>
      </c>
      <c r="K2005" t="s">
        <v>50</v>
      </c>
      <c r="L2005" t="s">
        <v>22</v>
      </c>
      <c r="M2005">
        <v>258</v>
      </c>
      <c r="N2005">
        <v>162</v>
      </c>
      <c r="O2005">
        <v>96</v>
      </c>
      <c r="P2005">
        <v>100</v>
      </c>
      <c r="Q2005" s="1">
        <v>42634</v>
      </c>
      <c r="R2005" t="s">
        <v>22</v>
      </c>
      <c r="S2005">
        <v>67</v>
      </c>
      <c r="T2005">
        <v>98</v>
      </c>
      <c r="U2005" t="b">
        <v>0</v>
      </c>
      <c r="V2005" t="b">
        <v>0</v>
      </c>
      <c r="W2005" t="s">
        <v>18</v>
      </c>
      <c r="X2005" s="1"/>
      <c r="Y2005" t="s">
        <v>18</v>
      </c>
      <c r="Z2005" t="s">
        <v>18</v>
      </c>
    </row>
    <row r="2006" spans="1:26" hidden="1" x14ac:dyDescent="0.4">
      <c r="A2006">
        <v>11518935096</v>
      </c>
      <c r="B2006" t="s">
        <v>16</v>
      </c>
      <c r="C2006" t="s">
        <v>17</v>
      </c>
      <c r="D2006" s="1">
        <v>41958</v>
      </c>
      <c r="E2006" s="1">
        <v>18103</v>
      </c>
      <c r="F2006" t="s">
        <v>29</v>
      </c>
      <c r="G2006" t="s">
        <v>19</v>
      </c>
      <c r="H2006">
        <v>-1</v>
      </c>
      <c r="I2006" t="s">
        <v>36</v>
      </c>
      <c r="J2006" t="s">
        <v>31</v>
      </c>
      <c r="K2006" t="s">
        <v>24</v>
      </c>
      <c r="L2006" t="s">
        <v>22</v>
      </c>
      <c r="M2006">
        <v>298</v>
      </c>
      <c r="N2006">
        <v>0</v>
      </c>
      <c r="O2006">
        <v>298</v>
      </c>
      <c r="P2006">
        <v>100</v>
      </c>
      <c r="Q2006" s="1">
        <v>41958</v>
      </c>
      <c r="R2006" t="s">
        <v>22</v>
      </c>
      <c r="S2006">
        <v>120</v>
      </c>
      <c r="T2006">
        <v>1250</v>
      </c>
      <c r="U2006" t="b">
        <v>0</v>
      </c>
      <c r="W2006" t="s">
        <v>18</v>
      </c>
      <c r="X2006" s="1"/>
      <c r="Y2006" t="s">
        <v>18</v>
      </c>
      <c r="Z2006" t="s">
        <v>18</v>
      </c>
    </row>
    <row r="2007" spans="1:26" hidden="1" x14ac:dyDescent="0.4">
      <c r="A2007">
        <v>16881517285</v>
      </c>
      <c r="B2007" t="s">
        <v>16</v>
      </c>
      <c r="C2007" t="s">
        <v>17</v>
      </c>
      <c r="D2007" s="1">
        <v>43009</v>
      </c>
      <c r="E2007" s="1">
        <v>26997</v>
      </c>
      <c r="F2007" t="s">
        <v>29</v>
      </c>
      <c r="G2007" t="s">
        <v>19</v>
      </c>
      <c r="H2007">
        <v>-1</v>
      </c>
      <c r="I2007" t="s">
        <v>218</v>
      </c>
      <c r="J2007" t="s">
        <v>21</v>
      </c>
      <c r="K2007" t="s">
        <v>23</v>
      </c>
      <c r="L2007" t="s">
        <v>22</v>
      </c>
      <c r="M2007">
        <v>1966</v>
      </c>
      <c r="N2007">
        <v>1966</v>
      </c>
      <c r="O2007">
        <v>0</v>
      </c>
      <c r="P2007">
        <v>0</v>
      </c>
      <c r="Q2007" s="1">
        <v>43010</v>
      </c>
      <c r="R2007" t="s">
        <v>22</v>
      </c>
      <c r="S2007">
        <v>838</v>
      </c>
      <c r="T2007">
        <v>433</v>
      </c>
      <c r="U2007" t="b">
        <v>1</v>
      </c>
      <c r="V2007" t="b">
        <v>1</v>
      </c>
      <c r="W2007" t="s">
        <v>18</v>
      </c>
      <c r="X2007" s="1"/>
      <c r="Y2007" t="s">
        <v>18</v>
      </c>
      <c r="Z2007" t="s">
        <v>18</v>
      </c>
    </row>
    <row r="2008" spans="1:26" hidden="1" x14ac:dyDescent="0.4">
      <c r="A2008">
        <v>11201520827</v>
      </c>
      <c r="B2008" t="s">
        <v>16</v>
      </c>
      <c r="C2008" t="s">
        <v>24</v>
      </c>
      <c r="D2008" s="1">
        <v>33705</v>
      </c>
      <c r="E2008" s="1">
        <v>15773</v>
      </c>
      <c r="G2008" t="s">
        <v>19</v>
      </c>
      <c r="H2008">
        <v>-1</v>
      </c>
      <c r="I2008" t="s">
        <v>20</v>
      </c>
      <c r="J2008" t="s">
        <v>21</v>
      </c>
      <c r="K2008" t="s">
        <v>23</v>
      </c>
      <c r="L2008" t="s">
        <v>22</v>
      </c>
      <c r="M2008">
        <v>5650</v>
      </c>
      <c r="N2008">
        <v>5650</v>
      </c>
      <c r="O2008">
        <v>0</v>
      </c>
      <c r="P2008">
        <v>0</v>
      </c>
      <c r="R2008" t="s">
        <v>22</v>
      </c>
      <c r="S2008">
        <v>1204</v>
      </c>
      <c r="T2008">
        <v>1846</v>
      </c>
      <c r="U2008" t="b">
        <v>1</v>
      </c>
      <c r="V2008" t="b">
        <v>1</v>
      </c>
      <c r="W2008" t="s">
        <v>18</v>
      </c>
      <c r="X2008" s="1"/>
      <c r="Y2008" t="s">
        <v>18</v>
      </c>
      <c r="Z2008" t="s">
        <v>18</v>
      </c>
    </row>
    <row r="2009" spans="1:26" hidden="1" x14ac:dyDescent="0.4">
      <c r="A2009">
        <v>10530290344</v>
      </c>
      <c r="B2009" t="s">
        <v>16</v>
      </c>
      <c r="C2009" t="s">
        <v>24</v>
      </c>
      <c r="D2009" s="1">
        <v>33764</v>
      </c>
      <c r="E2009" s="1">
        <v>24402</v>
      </c>
      <c r="F2009" t="s">
        <v>25</v>
      </c>
      <c r="G2009" t="s">
        <v>19</v>
      </c>
      <c r="H2009">
        <v>-1</v>
      </c>
      <c r="I2009" t="s">
        <v>44</v>
      </c>
      <c r="J2009" t="s">
        <v>42</v>
      </c>
      <c r="K2009" t="s">
        <v>23</v>
      </c>
      <c r="L2009" t="s">
        <v>22</v>
      </c>
      <c r="M2009">
        <v>5859</v>
      </c>
      <c r="N2009">
        <v>5180</v>
      </c>
      <c r="O2009">
        <v>679</v>
      </c>
      <c r="P2009">
        <v>20</v>
      </c>
      <c r="Q2009" s="1">
        <v>43169</v>
      </c>
      <c r="R2009" t="s">
        <v>22</v>
      </c>
      <c r="S2009">
        <v>2732</v>
      </c>
      <c r="T2009">
        <v>1684</v>
      </c>
      <c r="U2009" t="b">
        <v>1</v>
      </c>
      <c r="V2009" t="b">
        <v>1</v>
      </c>
      <c r="W2009" t="s">
        <v>18</v>
      </c>
      <c r="X2009" s="1"/>
      <c r="Y2009" t="s">
        <v>18</v>
      </c>
      <c r="Z2009" t="s">
        <v>18</v>
      </c>
    </row>
    <row r="2010" spans="1:26" hidden="1" x14ac:dyDescent="0.4">
      <c r="A2010">
        <v>16066272381</v>
      </c>
      <c r="B2010" t="s">
        <v>16</v>
      </c>
      <c r="C2010" t="s">
        <v>17</v>
      </c>
      <c r="D2010" s="1">
        <v>34048</v>
      </c>
      <c r="E2010" s="1">
        <v>24770</v>
      </c>
      <c r="F2010" t="s">
        <v>29</v>
      </c>
      <c r="G2010" t="s">
        <v>19</v>
      </c>
      <c r="H2010">
        <v>0</v>
      </c>
      <c r="I2010" t="s">
        <v>71</v>
      </c>
      <c r="J2010" t="s">
        <v>34</v>
      </c>
      <c r="K2010" t="s">
        <v>23</v>
      </c>
      <c r="L2010" t="s">
        <v>22</v>
      </c>
      <c r="M2010">
        <v>10228</v>
      </c>
      <c r="N2010">
        <v>10228</v>
      </c>
      <c r="O2010">
        <v>0</v>
      </c>
      <c r="P2010">
        <v>0</v>
      </c>
      <c r="R2010" t="s">
        <v>22</v>
      </c>
      <c r="S2010">
        <v>359</v>
      </c>
      <c r="T2010">
        <v>132</v>
      </c>
      <c r="U2010" t="b">
        <v>1</v>
      </c>
      <c r="V2010" t="b">
        <v>1</v>
      </c>
      <c r="W2010" t="s">
        <v>18</v>
      </c>
      <c r="X2010" s="1"/>
      <c r="Y2010" t="s">
        <v>18</v>
      </c>
      <c r="Z2010" t="s">
        <v>18</v>
      </c>
    </row>
    <row r="2011" spans="1:26" hidden="1" x14ac:dyDescent="0.4">
      <c r="A2011">
        <v>11797894513</v>
      </c>
      <c r="B2011" t="s">
        <v>16</v>
      </c>
      <c r="C2011" t="s">
        <v>17</v>
      </c>
      <c r="D2011" s="1">
        <v>34487</v>
      </c>
      <c r="E2011" s="1">
        <v>27405</v>
      </c>
      <c r="F2011" t="s">
        <v>25</v>
      </c>
      <c r="G2011" t="s">
        <v>19</v>
      </c>
      <c r="H2011">
        <v>-1</v>
      </c>
      <c r="I2011" t="s">
        <v>118</v>
      </c>
      <c r="J2011" t="s">
        <v>42</v>
      </c>
      <c r="K2011" t="s">
        <v>23</v>
      </c>
      <c r="L2011" t="s">
        <v>22</v>
      </c>
      <c r="M2011">
        <v>2954</v>
      </c>
      <c r="N2011">
        <v>2697</v>
      </c>
      <c r="O2011">
        <v>257</v>
      </c>
      <c r="P2011">
        <v>60</v>
      </c>
      <c r="Q2011" s="1">
        <v>42789</v>
      </c>
      <c r="R2011" t="s">
        <v>22</v>
      </c>
      <c r="S2011">
        <v>436</v>
      </c>
      <c r="T2011">
        <v>133</v>
      </c>
      <c r="U2011" t="b">
        <v>0</v>
      </c>
      <c r="V2011" t="b">
        <v>1</v>
      </c>
      <c r="W2011" t="s">
        <v>18</v>
      </c>
      <c r="X2011" s="1"/>
      <c r="Y2011" t="s">
        <v>18</v>
      </c>
      <c r="Z2011" t="s">
        <v>18</v>
      </c>
    </row>
    <row r="2012" spans="1:26" hidden="1" x14ac:dyDescent="0.4">
      <c r="A2012">
        <v>10764176535</v>
      </c>
      <c r="B2012" t="s">
        <v>16</v>
      </c>
      <c r="C2012" t="s">
        <v>17</v>
      </c>
      <c r="D2012" s="1">
        <v>34538</v>
      </c>
      <c r="E2012" s="1">
        <v>28165</v>
      </c>
      <c r="F2012" t="s">
        <v>25</v>
      </c>
      <c r="G2012" t="s">
        <v>19</v>
      </c>
      <c r="H2012">
        <v>-1</v>
      </c>
      <c r="I2012" t="s">
        <v>71</v>
      </c>
      <c r="J2012" t="s">
        <v>34</v>
      </c>
      <c r="K2012" t="s">
        <v>23</v>
      </c>
      <c r="L2012" t="s">
        <v>22</v>
      </c>
      <c r="M2012">
        <v>780</v>
      </c>
      <c r="N2012">
        <v>495</v>
      </c>
      <c r="O2012">
        <v>285</v>
      </c>
      <c r="P2012">
        <v>0</v>
      </c>
      <c r="R2012" t="s">
        <v>22</v>
      </c>
      <c r="S2012">
        <v>513</v>
      </c>
      <c r="T2012">
        <v>110</v>
      </c>
      <c r="U2012" t="b">
        <v>0</v>
      </c>
      <c r="V2012" t="b">
        <v>1</v>
      </c>
      <c r="W2012" t="s">
        <v>18</v>
      </c>
      <c r="X2012" s="1"/>
      <c r="Y2012" t="s">
        <v>18</v>
      </c>
      <c r="Z2012" t="s">
        <v>18</v>
      </c>
    </row>
    <row r="2013" spans="1:26" hidden="1" x14ac:dyDescent="0.4">
      <c r="A2013">
        <v>14371768897</v>
      </c>
      <c r="B2013" t="s">
        <v>16</v>
      </c>
      <c r="C2013" t="s">
        <v>24</v>
      </c>
      <c r="D2013" s="1">
        <v>34297</v>
      </c>
      <c r="E2013" s="1">
        <v>17323</v>
      </c>
      <c r="G2013" t="s">
        <v>19</v>
      </c>
      <c r="H2013">
        <v>-1</v>
      </c>
      <c r="I2013" t="s">
        <v>103</v>
      </c>
      <c r="J2013" t="s">
        <v>64</v>
      </c>
      <c r="K2013" t="s">
        <v>23</v>
      </c>
      <c r="L2013" t="s">
        <v>22</v>
      </c>
      <c r="M2013">
        <v>13761</v>
      </c>
      <c r="N2013">
        <v>13745</v>
      </c>
      <c r="O2013">
        <v>16</v>
      </c>
      <c r="P2013">
        <v>50</v>
      </c>
      <c r="Q2013" s="1">
        <v>43311</v>
      </c>
      <c r="R2013" t="s">
        <v>22</v>
      </c>
      <c r="S2013">
        <v>3287</v>
      </c>
      <c r="T2013">
        <v>1862</v>
      </c>
      <c r="U2013" t="b">
        <v>0</v>
      </c>
      <c r="V2013" t="b">
        <v>1</v>
      </c>
      <c r="W2013" t="s">
        <v>18</v>
      </c>
      <c r="X2013" s="1"/>
      <c r="Y2013" t="s">
        <v>18</v>
      </c>
      <c r="Z2013" t="s">
        <v>18</v>
      </c>
    </row>
    <row r="2014" spans="1:26" hidden="1" x14ac:dyDescent="0.4">
      <c r="A2014">
        <v>12160696477</v>
      </c>
      <c r="B2014" t="s">
        <v>16</v>
      </c>
      <c r="C2014" t="s">
        <v>24</v>
      </c>
      <c r="D2014" s="1">
        <v>35006</v>
      </c>
      <c r="E2014" s="1">
        <v>28864</v>
      </c>
      <c r="F2014" t="s">
        <v>29</v>
      </c>
      <c r="G2014" t="s">
        <v>19</v>
      </c>
      <c r="H2014">
        <v>-1</v>
      </c>
      <c r="I2014" t="s">
        <v>30</v>
      </c>
      <c r="J2014" t="s">
        <v>31</v>
      </c>
      <c r="K2014" t="s">
        <v>24</v>
      </c>
      <c r="L2014" t="s">
        <v>22</v>
      </c>
      <c r="M2014">
        <v>83262</v>
      </c>
      <c r="N2014">
        <v>49927</v>
      </c>
      <c r="O2014">
        <v>33335</v>
      </c>
      <c r="P2014">
        <v>100</v>
      </c>
      <c r="Q2014" s="1">
        <v>41948</v>
      </c>
      <c r="R2014" t="s">
        <v>22</v>
      </c>
      <c r="S2014">
        <v>5231</v>
      </c>
      <c r="T2014">
        <v>1497</v>
      </c>
      <c r="U2014" t="b">
        <v>1</v>
      </c>
      <c r="V2014" t="b">
        <v>1</v>
      </c>
      <c r="W2014" t="s">
        <v>18</v>
      </c>
      <c r="X2014" s="1"/>
      <c r="Y2014" t="s">
        <v>18</v>
      </c>
      <c r="Z2014" t="s">
        <v>18</v>
      </c>
    </row>
    <row r="2015" spans="1:26" hidden="1" x14ac:dyDescent="0.4">
      <c r="A2015">
        <v>10927725071</v>
      </c>
      <c r="B2015" t="s">
        <v>16</v>
      </c>
      <c r="C2015" t="s">
        <v>17</v>
      </c>
      <c r="D2015" s="1">
        <v>35265</v>
      </c>
      <c r="E2015" s="1">
        <v>24642</v>
      </c>
      <c r="F2015" t="s">
        <v>25</v>
      </c>
      <c r="G2015" t="s">
        <v>19</v>
      </c>
      <c r="H2015">
        <v>-1</v>
      </c>
      <c r="I2015" t="s">
        <v>56</v>
      </c>
      <c r="J2015" t="s">
        <v>31</v>
      </c>
      <c r="K2015" t="s">
        <v>24</v>
      </c>
      <c r="L2015" t="s">
        <v>22</v>
      </c>
      <c r="M2015">
        <v>8666</v>
      </c>
      <c r="N2015">
        <v>8662</v>
      </c>
      <c r="O2015">
        <v>4</v>
      </c>
      <c r="P2015">
        <v>0</v>
      </c>
      <c r="Q2015" s="1">
        <v>42913</v>
      </c>
      <c r="R2015" t="s">
        <v>22</v>
      </c>
      <c r="S2015">
        <v>556</v>
      </c>
      <c r="T2015">
        <v>130</v>
      </c>
      <c r="U2015" t="b">
        <v>1</v>
      </c>
      <c r="V2015" t="b">
        <v>1</v>
      </c>
      <c r="W2015" t="s">
        <v>18</v>
      </c>
      <c r="X2015" s="1"/>
      <c r="Y2015" t="s">
        <v>18</v>
      </c>
      <c r="Z2015" t="s">
        <v>18</v>
      </c>
    </row>
    <row r="2016" spans="1:26" hidden="1" x14ac:dyDescent="0.4">
      <c r="A2016">
        <v>16253742919</v>
      </c>
      <c r="B2016" t="s">
        <v>16</v>
      </c>
      <c r="C2016" t="s">
        <v>28</v>
      </c>
      <c r="D2016" s="1">
        <v>36669</v>
      </c>
      <c r="E2016" s="1">
        <v>27211</v>
      </c>
      <c r="G2016" t="s">
        <v>19</v>
      </c>
      <c r="H2016">
        <v>-1</v>
      </c>
      <c r="I2016" t="s">
        <v>215</v>
      </c>
      <c r="J2016" t="s">
        <v>31</v>
      </c>
      <c r="K2016" t="s">
        <v>24</v>
      </c>
      <c r="L2016" t="s">
        <v>22</v>
      </c>
      <c r="M2016">
        <v>157</v>
      </c>
      <c r="N2016">
        <v>80</v>
      </c>
      <c r="O2016">
        <v>77</v>
      </c>
      <c r="P2016">
        <v>100</v>
      </c>
      <c r="Q2016" s="1">
        <v>42340</v>
      </c>
      <c r="R2016" t="s">
        <v>22</v>
      </c>
      <c r="S2016">
        <v>3</v>
      </c>
      <c r="T2016">
        <v>2</v>
      </c>
      <c r="U2016" t="b">
        <v>1</v>
      </c>
      <c r="V2016" t="b">
        <v>1</v>
      </c>
      <c r="W2016" t="s">
        <v>18</v>
      </c>
      <c r="X2016" s="1"/>
      <c r="Y2016" t="s">
        <v>18</v>
      </c>
      <c r="Z2016" t="s">
        <v>18</v>
      </c>
    </row>
    <row r="2017" spans="1:26" hidden="1" x14ac:dyDescent="0.4">
      <c r="A2017">
        <v>12931086997</v>
      </c>
      <c r="B2017" t="s">
        <v>16</v>
      </c>
      <c r="C2017" t="s">
        <v>17</v>
      </c>
      <c r="D2017" s="1">
        <v>36745</v>
      </c>
      <c r="E2017" s="1">
        <v>24221</v>
      </c>
      <c r="F2017" t="s">
        <v>29</v>
      </c>
      <c r="G2017" t="s">
        <v>19</v>
      </c>
      <c r="H2017">
        <v>-1</v>
      </c>
      <c r="I2017" t="s">
        <v>435</v>
      </c>
      <c r="J2017" t="s">
        <v>31</v>
      </c>
      <c r="K2017" t="s">
        <v>24</v>
      </c>
      <c r="L2017" t="s">
        <v>22</v>
      </c>
      <c r="M2017">
        <v>1537</v>
      </c>
      <c r="N2017">
        <v>1537</v>
      </c>
      <c r="O2017">
        <v>0</v>
      </c>
      <c r="P2017">
        <v>0</v>
      </c>
      <c r="Q2017" s="1">
        <v>42542</v>
      </c>
      <c r="R2017" t="s">
        <v>22</v>
      </c>
      <c r="S2017">
        <v>613</v>
      </c>
      <c r="T2017">
        <v>5</v>
      </c>
      <c r="U2017" t="b">
        <v>0</v>
      </c>
      <c r="V2017" t="b">
        <v>0</v>
      </c>
      <c r="W2017" t="s">
        <v>18</v>
      </c>
      <c r="X2017" s="1"/>
      <c r="Y2017" t="s">
        <v>18</v>
      </c>
      <c r="Z2017" t="s">
        <v>18</v>
      </c>
    </row>
    <row r="2018" spans="1:26" hidden="1" x14ac:dyDescent="0.4">
      <c r="A2018">
        <v>17746561198</v>
      </c>
      <c r="B2018" t="s">
        <v>16</v>
      </c>
      <c r="C2018" t="s">
        <v>28</v>
      </c>
      <c r="D2018" s="1">
        <v>34814</v>
      </c>
      <c r="E2018" s="1">
        <v>27611</v>
      </c>
      <c r="G2018" t="s">
        <v>19</v>
      </c>
      <c r="H2018">
        <v>-1</v>
      </c>
      <c r="I2018" t="s">
        <v>436</v>
      </c>
      <c r="J2018" t="s">
        <v>31</v>
      </c>
      <c r="K2018" t="s">
        <v>24</v>
      </c>
      <c r="L2018" t="s">
        <v>22</v>
      </c>
      <c r="M2018">
        <v>1781</v>
      </c>
      <c r="N2018">
        <v>1781</v>
      </c>
      <c r="O2018">
        <v>0</v>
      </c>
      <c r="P2018">
        <v>0</v>
      </c>
      <c r="R2018" t="s">
        <v>22</v>
      </c>
      <c r="S2018">
        <v>50</v>
      </c>
      <c r="T2018">
        <v>9</v>
      </c>
      <c r="U2018" t="b">
        <v>0</v>
      </c>
      <c r="V2018" t="b">
        <v>0</v>
      </c>
      <c r="W2018" t="s">
        <v>18</v>
      </c>
      <c r="X2018" s="1"/>
      <c r="Y2018" t="s">
        <v>18</v>
      </c>
      <c r="Z2018" t="s">
        <v>18</v>
      </c>
    </row>
    <row r="2019" spans="1:26" hidden="1" x14ac:dyDescent="0.4">
      <c r="A2019">
        <v>16740208912</v>
      </c>
      <c r="B2019" t="s">
        <v>16</v>
      </c>
      <c r="C2019" t="s">
        <v>28</v>
      </c>
      <c r="D2019" s="1">
        <v>35076</v>
      </c>
      <c r="E2019" s="1">
        <v>22754</v>
      </c>
      <c r="F2019" t="s">
        <v>25</v>
      </c>
      <c r="G2019" t="s">
        <v>19</v>
      </c>
      <c r="H2019">
        <v>3</v>
      </c>
      <c r="I2019" t="s">
        <v>190</v>
      </c>
      <c r="J2019" t="s">
        <v>42</v>
      </c>
      <c r="K2019" t="s">
        <v>23</v>
      </c>
      <c r="L2019" t="s">
        <v>22</v>
      </c>
      <c r="M2019">
        <v>3673</v>
      </c>
      <c r="N2019">
        <v>2220</v>
      </c>
      <c r="O2019">
        <v>1453</v>
      </c>
      <c r="P2019">
        <v>0</v>
      </c>
      <c r="Q2019" s="1">
        <v>43534</v>
      </c>
      <c r="R2019" t="s">
        <v>22</v>
      </c>
      <c r="S2019">
        <v>232</v>
      </c>
      <c r="T2019">
        <v>17</v>
      </c>
      <c r="U2019" t="b">
        <v>1</v>
      </c>
      <c r="V2019" t="b">
        <v>1</v>
      </c>
      <c r="W2019" t="s">
        <v>18</v>
      </c>
      <c r="X2019" s="1"/>
      <c r="Y2019" t="s">
        <v>18</v>
      </c>
      <c r="Z2019" t="s">
        <v>18</v>
      </c>
    </row>
    <row r="2020" spans="1:26" hidden="1" x14ac:dyDescent="0.4">
      <c r="A2020">
        <v>15331428451</v>
      </c>
      <c r="B2020" t="s">
        <v>16</v>
      </c>
      <c r="C2020" t="s">
        <v>24</v>
      </c>
      <c r="D2020" s="1">
        <v>35354</v>
      </c>
      <c r="E2020" s="1">
        <v>22710</v>
      </c>
      <c r="F2020" t="s">
        <v>29</v>
      </c>
      <c r="G2020" t="s">
        <v>19</v>
      </c>
      <c r="H2020">
        <v>-1</v>
      </c>
      <c r="I2020" t="s">
        <v>36</v>
      </c>
      <c r="J2020" t="s">
        <v>31</v>
      </c>
      <c r="K2020" t="s">
        <v>24</v>
      </c>
      <c r="L2020" t="s">
        <v>22</v>
      </c>
      <c r="M2020">
        <v>19958</v>
      </c>
      <c r="N2020">
        <v>19602</v>
      </c>
      <c r="O2020">
        <v>356</v>
      </c>
      <c r="P2020">
        <v>0</v>
      </c>
      <c r="Q2020" s="1">
        <v>43269</v>
      </c>
      <c r="R2020" t="s">
        <v>22</v>
      </c>
      <c r="S2020">
        <v>3129</v>
      </c>
      <c r="T2020">
        <v>2074</v>
      </c>
      <c r="U2020" t="b">
        <v>1</v>
      </c>
      <c r="V2020" t="b">
        <v>1</v>
      </c>
      <c r="W2020" t="s">
        <v>18</v>
      </c>
      <c r="X2020" s="1"/>
      <c r="Y2020" t="s">
        <v>18</v>
      </c>
      <c r="Z2020" t="s">
        <v>18</v>
      </c>
    </row>
    <row r="2021" spans="1:26" hidden="1" x14ac:dyDescent="0.4">
      <c r="A2021">
        <v>12646382680</v>
      </c>
      <c r="B2021" t="s">
        <v>16</v>
      </c>
      <c r="C2021" t="s">
        <v>17</v>
      </c>
      <c r="D2021" s="1">
        <v>35259</v>
      </c>
      <c r="E2021" s="1">
        <v>25243</v>
      </c>
      <c r="F2021" t="s">
        <v>29</v>
      </c>
      <c r="G2021" t="s">
        <v>19</v>
      </c>
      <c r="H2021">
        <v>-1</v>
      </c>
      <c r="I2021" t="s">
        <v>323</v>
      </c>
      <c r="J2021" t="s">
        <v>42</v>
      </c>
      <c r="K2021" t="s">
        <v>23</v>
      </c>
      <c r="L2021" t="s">
        <v>22</v>
      </c>
      <c r="M2021">
        <v>2047</v>
      </c>
      <c r="N2021">
        <v>2047</v>
      </c>
      <c r="O2021">
        <v>0</v>
      </c>
      <c r="P2021">
        <v>0</v>
      </c>
      <c r="R2021" t="s">
        <v>22</v>
      </c>
      <c r="S2021">
        <v>193</v>
      </c>
      <c r="T2021">
        <v>55</v>
      </c>
      <c r="U2021" t="b">
        <v>1</v>
      </c>
      <c r="V2021" t="b">
        <v>1</v>
      </c>
      <c r="W2021" t="s">
        <v>18</v>
      </c>
      <c r="X2021" s="1"/>
      <c r="Y2021" t="s">
        <v>18</v>
      </c>
      <c r="Z2021" t="s">
        <v>18</v>
      </c>
    </row>
    <row r="2022" spans="1:26" hidden="1" x14ac:dyDescent="0.4">
      <c r="A2022">
        <v>15020204337</v>
      </c>
      <c r="B2022" t="s">
        <v>16</v>
      </c>
      <c r="C2022" t="s">
        <v>17</v>
      </c>
      <c r="D2022" s="1">
        <v>35545</v>
      </c>
      <c r="E2022" s="1">
        <v>26925</v>
      </c>
      <c r="F2022" t="s">
        <v>25</v>
      </c>
      <c r="G2022" t="s">
        <v>19</v>
      </c>
      <c r="H2022">
        <v>0</v>
      </c>
      <c r="I2022" t="s">
        <v>142</v>
      </c>
      <c r="J2022" t="s">
        <v>58</v>
      </c>
      <c r="K2022" t="s">
        <v>16</v>
      </c>
      <c r="L2022" t="s">
        <v>22</v>
      </c>
      <c r="M2022">
        <v>2178</v>
      </c>
      <c r="N2022">
        <v>22</v>
      </c>
      <c r="O2022">
        <v>2156</v>
      </c>
      <c r="P2022">
        <v>100</v>
      </c>
      <c r="Q2022" s="1">
        <v>41751</v>
      </c>
      <c r="R2022" t="s">
        <v>22</v>
      </c>
      <c r="S2022">
        <v>194</v>
      </c>
      <c r="T2022">
        <v>189</v>
      </c>
      <c r="U2022" t="b">
        <v>1</v>
      </c>
      <c r="V2022" t="b">
        <v>1</v>
      </c>
      <c r="W2022" t="s">
        <v>18</v>
      </c>
      <c r="X2022" s="1"/>
      <c r="Y2022" t="s">
        <v>18</v>
      </c>
      <c r="Z2022" t="s">
        <v>18</v>
      </c>
    </row>
    <row r="2023" spans="1:26" hidden="1" x14ac:dyDescent="0.4">
      <c r="A2023">
        <v>15584572690</v>
      </c>
      <c r="B2023" t="s">
        <v>16</v>
      </c>
      <c r="C2023" t="s">
        <v>28</v>
      </c>
      <c r="D2023" s="1">
        <v>36071</v>
      </c>
      <c r="E2023" s="1">
        <v>25796</v>
      </c>
      <c r="F2023" t="s">
        <v>29</v>
      </c>
      <c r="G2023" t="s">
        <v>19</v>
      </c>
      <c r="H2023">
        <v>-1</v>
      </c>
      <c r="I2023" t="s">
        <v>36</v>
      </c>
      <c r="J2023" t="s">
        <v>31</v>
      </c>
      <c r="K2023" t="s">
        <v>24</v>
      </c>
      <c r="L2023" t="s">
        <v>22</v>
      </c>
      <c r="M2023">
        <v>3895</v>
      </c>
      <c r="N2023">
        <v>3895</v>
      </c>
      <c r="O2023">
        <v>0</v>
      </c>
      <c r="P2023">
        <v>0</v>
      </c>
      <c r="R2023" t="s">
        <v>22</v>
      </c>
      <c r="S2023">
        <v>36</v>
      </c>
      <c r="T2023">
        <v>11</v>
      </c>
      <c r="U2023" t="b">
        <v>0</v>
      </c>
      <c r="V2023" t="b">
        <v>1</v>
      </c>
      <c r="W2023" t="s">
        <v>18</v>
      </c>
      <c r="X2023" s="1"/>
      <c r="Y2023" t="s">
        <v>18</v>
      </c>
      <c r="Z2023" t="s">
        <v>18</v>
      </c>
    </row>
    <row r="2024" spans="1:26" hidden="1" x14ac:dyDescent="0.4">
      <c r="A2024">
        <v>13781511910</v>
      </c>
      <c r="B2024" t="s">
        <v>16</v>
      </c>
      <c r="C2024" t="s">
        <v>24</v>
      </c>
      <c r="D2024" s="1">
        <v>35704</v>
      </c>
      <c r="E2024" s="1">
        <v>17479</v>
      </c>
      <c r="F2024" t="s">
        <v>25</v>
      </c>
      <c r="G2024" t="s">
        <v>19</v>
      </c>
      <c r="H2024">
        <v>-1</v>
      </c>
      <c r="I2024" t="s">
        <v>51</v>
      </c>
      <c r="J2024" t="s">
        <v>31</v>
      </c>
      <c r="K2024" t="s">
        <v>24</v>
      </c>
      <c r="L2024" t="s">
        <v>22</v>
      </c>
      <c r="M2024">
        <v>8774</v>
      </c>
      <c r="N2024">
        <v>8622</v>
      </c>
      <c r="O2024">
        <v>152</v>
      </c>
      <c r="P2024">
        <v>0</v>
      </c>
      <c r="Q2024" s="1">
        <v>42780</v>
      </c>
      <c r="R2024" t="s">
        <v>22</v>
      </c>
      <c r="S2024">
        <v>719</v>
      </c>
      <c r="T2024">
        <v>1740</v>
      </c>
      <c r="U2024" t="b">
        <v>1</v>
      </c>
      <c r="V2024" t="b">
        <v>1</v>
      </c>
      <c r="W2024" t="s">
        <v>18</v>
      </c>
      <c r="X2024" s="1"/>
      <c r="Y2024" t="s">
        <v>18</v>
      </c>
      <c r="Z2024" t="s">
        <v>18</v>
      </c>
    </row>
    <row r="2025" spans="1:26" hidden="1" x14ac:dyDescent="0.4">
      <c r="A2025">
        <v>11048530821</v>
      </c>
      <c r="B2025" t="s">
        <v>16</v>
      </c>
      <c r="C2025" t="s">
        <v>17</v>
      </c>
      <c r="D2025" s="1">
        <v>36385</v>
      </c>
      <c r="E2025" s="1">
        <v>19068</v>
      </c>
      <c r="G2025" t="s">
        <v>19</v>
      </c>
      <c r="H2025">
        <v>3</v>
      </c>
      <c r="I2025" t="s">
        <v>437</v>
      </c>
      <c r="J2025" t="s">
        <v>31</v>
      </c>
      <c r="K2025" t="s">
        <v>24</v>
      </c>
      <c r="L2025" t="s">
        <v>22</v>
      </c>
      <c r="M2025">
        <v>201</v>
      </c>
      <c r="N2025">
        <v>0</v>
      </c>
      <c r="O2025">
        <v>201</v>
      </c>
      <c r="P2025">
        <v>100</v>
      </c>
      <c r="Q2025" s="1">
        <v>41077</v>
      </c>
      <c r="R2025" t="s">
        <v>22</v>
      </c>
      <c r="S2025">
        <v>861</v>
      </c>
      <c r="T2025">
        <v>1518</v>
      </c>
      <c r="U2025" t="b">
        <v>1</v>
      </c>
      <c r="V2025" t="b">
        <v>1</v>
      </c>
      <c r="W2025" t="s">
        <v>18</v>
      </c>
      <c r="X2025" s="1"/>
      <c r="Y2025" t="s">
        <v>18</v>
      </c>
      <c r="Z2025" t="s">
        <v>18</v>
      </c>
    </row>
    <row r="2026" spans="1:26" hidden="1" x14ac:dyDescent="0.4">
      <c r="A2026">
        <v>16095050497</v>
      </c>
      <c r="B2026" t="s">
        <v>16</v>
      </c>
      <c r="C2026" t="s">
        <v>17</v>
      </c>
      <c r="D2026" s="1">
        <v>36181</v>
      </c>
      <c r="E2026" s="1">
        <v>24000</v>
      </c>
      <c r="F2026" t="s">
        <v>25</v>
      </c>
      <c r="G2026" t="s">
        <v>19</v>
      </c>
      <c r="H2026">
        <v>2</v>
      </c>
      <c r="I2026" t="s">
        <v>97</v>
      </c>
      <c r="J2026" t="s">
        <v>38</v>
      </c>
      <c r="K2026" t="s">
        <v>16</v>
      </c>
      <c r="L2026" t="s">
        <v>22</v>
      </c>
      <c r="M2026">
        <v>9060</v>
      </c>
      <c r="N2026">
        <v>9060</v>
      </c>
      <c r="O2026">
        <v>0</v>
      </c>
      <c r="P2026">
        <v>0</v>
      </c>
      <c r="R2026" t="s">
        <v>22</v>
      </c>
      <c r="S2026">
        <v>574</v>
      </c>
      <c r="T2026">
        <v>472</v>
      </c>
      <c r="U2026" t="b">
        <v>1</v>
      </c>
      <c r="V2026" t="b">
        <v>1</v>
      </c>
      <c r="W2026" t="s">
        <v>18</v>
      </c>
      <c r="X2026" s="1"/>
      <c r="Y2026" t="s">
        <v>18</v>
      </c>
      <c r="Z2026" t="s">
        <v>18</v>
      </c>
    </row>
    <row r="2027" spans="1:26" x14ac:dyDescent="0.4">
      <c r="A2027">
        <v>18293978123</v>
      </c>
      <c r="B2027" t="s">
        <v>16</v>
      </c>
      <c r="C2027" t="s">
        <v>28</v>
      </c>
      <c r="D2027" s="1">
        <v>36407</v>
      </c>
      <c r="E2027" t="s">
        <v>60</v>
      </c>
      <c r="G2027" t="s">
        <v>19</v>
      </c>
      <c r="H2027">
        <v>-1</v>
      </c>
      <c r="I2027" t="s">
        <v>106</v>
      </c>
      <c r="J2027" t="s">
        <v>31</v>
      </c>
      <c r="K2027" t="s">
        <v>24</v>
      </c>
      <c r="L2027" t="s">
        <v>22</v>
      </c>
      <c r="M2027">
        <v>2824</v>
      </c>
      <c r="N2027">
        <v>2824</v>
      </c>
      <c r="O2027">
        <v>0</v>
      </c>
      <c r="P2027">
        <v>0</v>
      </c>
      <c r="R2027" t="s">
        <v>22</v>
      </c>
      <c r="S2027">
        <v>16</v>
      </c>
      <c r="T2027">
        <v>11</v>
      </c>
      <c r="U2027" t="b">
        <v>0</v>
      </c>
      <c r="V2027" t="b">
        <v>0</v>
      </c>
      <c r="W2027" t="s">
        <v>18</v>
      </c>
      <c r="X2027" s="1"/>
      <c r="Y2027" t="s">
        <v>18</v>
      </c>
      <c r="Z2027" t="s">
        <v>18</v>
      </c>
    </row>
    <row r="2028" spans="1:26" hidden="1" x14ac:dyDescent="0.4">
      <c r="A2028">
        <v>10583545082</v>
      </c>
      <c r="B2028" t="s">
        <v>16</v>
      </c>
      <c r="C2028" t="s">
        <v>17</v>
      </c>
      <c r="D2028" s="1">
        <v>37239</v>
      </c>
      <c r="E2028" s="1">
        <v>28433</v>
      </c>
      <c r="F2028" t="s">
        <v>25</v>
      </c>
      <c r="G2028" t="s">
        <v>19</v>
      </c>
      <c r="H2028">
        <v>-1</v>
      </c>
      <c r="I2028" t="s">
        <v>151</v>
      </c>
      <c r="J2028" t="s">
        <v>31</v>
      </c>
      <c r="K2028" t="s">
        <v>24</v>
      </c>
      <c r="L2028" t="s">
        <v>22</v>
      </c>
      <c r="M2028">
        <v>9013</v>
      </c>
      <c r="N2028">
        <v>8881</v>
      </c>
      <c r="O2028">
        <v>132</v>
      </c>
      <c r="P2028">
        <v>10</v>
      </c>
      <c r="Q2028" s="1">
        <v>42587</v>
      </c>
      <c r="R2028" t="s">
        <v>22</v>
      </c>
      <c r="S2028">
        <v>542</v>
      </c>
      <c r="T2028">
        <v>499</v>
      </c>
      <c r="U2028" t="b">
        <v>0</v>
      </c>
      <c r="V2028" t="b">
        <v>1</v>
      </c>
      <c r="W2028" t="s">
        <v>18</v>
      </c>
      <c r="X2028" s="1"/>
      <c r="Y2028" t="s">
        <v>18</v>
      </c>
      <c r="Z2028" t="s">
        <v>18</v>
      </c>
    </row>
    <row r="2029" spans="1:26" hidden="1" x14ac:dyDescent="0.4">
      <c r="A2029">
        <v>12983682395</v>
      </c>
      <c r="B2029" t="s">
        <v>16</v>
      </c>
      <c r="C2029" t="s">
        <v>28</v>
      </c>
      <c r="D2029" s="1">
        <v>37874</v>
      </c>
      <c r="E2029" s="1">
        <v>29555</v>
      </c>
      <c r="G2029" t="s">
        <v>19</v>
      </c>
      <c r="H2029">
        <v>2</v>
      </c>
      <c r="I2029" t="s">
        <v>54</v>
      </c>
      <c r="J2029" t="s">
        <v>31</v>
      </c>
      <c r="K2029" t="s">
        <v>24</v>
      </c>
      <c r="L2029" t="s">
        <v>22</v>
      </c>
      <c r="M2029">
        <v>777</v>
      </c>
      <c r="N2029">
        <v>765</v>
      </c>
      <c r="O2029">
        <v>12</v>
      </c>
      <c r="P2029">
        <v>0</v>
      </c>
      <c r="Q2029" s="1">
        <v>42719</v>
      </c>
      <c r="R2029" t="s">
        <v>22</v>
      </c>
      <c r="S2029">
        <v>13</v>
      </c>
      <c r="T2029">
        <v>7</v>
      </c>
      <c r="U2029" t="b">
        <v>1</v>
      </c>
      <c r="V2029" t="b">
        <v>1</v>
      </c>
      <c r="W2029" t="s">
        <v>18</v>
      </c>
      <c r="X2029" s="1"/>
      <c r="Y2029" t="s">
        <v>18</v>
      </c>
      <c r="Z2029" t="s">
        <v>18</v>
      </c>
    </row>
    <row r="2030" spans="1:26" hidden="1" x14ac:dyDescent="0.4">
      <c r="A2030">
        <v>12103879378</v>
      </c>
      <c r="B2030" t="s">
        <v>16</v>
      </c>
      <c r="C2030" t="s">
        <v>24</v>
      </c>
      <c r="D2030" s="1">
        <v>37205</v>
      </c>
      <c r="E2030" s="1">
        <v>27984</v>
      </c>
      <c r="F2030" t="s">
        <v>25</v>
      </c>
      <c r="G2030" t="s">
        <v>19</v>
      </c>
      <c r="H2030">
        <v>-1</v>
      </c>
      <c r="I2030" t="s">
        <v>111</v>
      </c>
      <c r="J2030" t="s">
        <v>58</v>
      </c>
      <c r="K2030" t="s">
        <v>16</v>
      </c>
      <c r="L2030" t="s">
        <v>22</v>
      </c>
      <c r="M2030">
        <v>7465</v>
      </c>
      <c r="N2030">
        <v>7465</v>
      </c>
      <c r="O2030">
        <v>0</v>
      </c>
      <c r="P2030">
        <v>0</v>
      </c>
      <c r="R2030" t="s">
        <v>22</v>
      </c>
      <c r="S2030">
        <v>3992</v>
      </c>
      <c r="T2030">
        <v>3224</v>
      </c>
      <c r="U2030" t="b">
        <v>1</v>
      </c>
      <c r="V2030" t="b">
        <v>1</v>
      </c>
      <c r="W2030" t="s">
        <v>18</v>
      </c>
      <c r="X2030" s="1"/>
      <c r="Y2030" t="s">
        <v>18</v>
      </c>
      <c r="Z2030" t="s">
        <v>18</v>
      </c>
    </row>
    <row r="2031" spans="1:26" hidden="1" x14ac:dyDescent="0.4">
      <c r="A2031">
        <v>18831414781</v>
      </c>
      <c r="B2031" t="s">
        <v>16</v>
      </c>
      <c r="C2031" t="s">
        <v>28</v>
      </c>
      <c r="D2031" s="1">
        <v>37275</v>
      </c>
      <c r="E2031" s="1">
        <v>28580</v>
      </c>
      <c r="F2031" t="s">
        <v>25</v>
      </c>
      <c r="G2031" t="s">
        <v>19</v>
      </c>
      <c r="H2031">
        <v>-1</v>
      </c>
      <c r="I2031" t="s">
        <v>129</v>
      </c>
      <c r="J2031" t="s">
        <v>38</v>
      </c>
      <c r="K2031" t="s">
        <v>16</v>
      </c>
      <c r="L2031" t="s">
        <v>22</v>
      </c>
      <c r="M2031">
        <v>159</v>
      </c>
      <c r="N2031">
        <v>124</v>
      </c>
      <c r="O2031">
        <v>35</v>
      </c>
      <c r="P2031">
        <v>100</v>
      </c>
      <c r="Q2031" s="1">
        <v>41935</v>
      </c>
      <c r="R2031" t="s">
        <v>22</v>
      </c>
      <c r="S2031">
        <v>80</v>
      </c>
      <c r="T2031">
        <v>56</v>
      </c>
      <c r="U2031" t="b">
        <v>0</v>
      </c>
      <c r="V2031" t="b">
        <v>0</v>
      </c>
      <c r="W2031" t="s">
        <v>18</v>
      </c>
      <c r="X2031" s="1"/>
      <c r="Y2031" t="s">
        <v>18</v>
      </c>
      <c r="Z2031" t="s">
        <v>18</v>
      </c>
    </row>
    <row r="2032" spans="1:26" hidden="1" x14ac:dyDescent="0.4">
      <c r="A2032">
        <v>18978540494</v>
      </c>
      <c r="B2032" t="s">
        <v>16</v>
      </c>
      <c r="C2032" t="s">
        <v>28</v>
      </c>
      <c r="D2032" s="1">
        <v>33726</v>
      </c>
      <c r="E2032" s="1">
        <v>31559</v>
      </c>
      <c r="F2032" t="s">
        <v>29</v>
      </c>
      <c r="G2032" t="s">
        <v>19</v>
      </c>
      <c r="H2032">
        <v>-1</v>
      </c>
      <c r="I2032" t="s">
        <v>20</v>
      </c>
      <c r="J2032" t="s">
        <v>21</v>
      </c>
      <c r="K2032" t="s">
        <v>23</v>
      </c>
      <c r="L2032" t="s">
        <v>22</v>
      </c>
      <c r="M2032">
        <v>10790</v>
      </c>
      <c r="N2032">
        <v>10790</v>
      </c>
      <c r="O2032">
        <v>0</v>
      </c>
      <c r="P2032">
        <v>0</v>
      </c>
      <c r="R2032" t="s">
        <v>22</v>
      </c>
      <c r="S2032">
        <v>110</v>
      </c>
      <c r="T2032">
        <v>40</v>
      </c>
      <c r="U2032" t="b">
        <v>0</v>
      </c>
      <c r="V2032" t="b">
        <v>1</v>
      </c>
      <c r="W2032" t="s">
        <v>18</v>
      </c>
      <c r="X2032" s="1"/>
      <c r="Y2032" t="s">
        <v>18</v>
      </c>
      <c r="Z2032" t="s">
        <v>18</v>
      </c>
    </row>
    <row r="2033" spans="1:26" hidden="1" x14ac:dyDescent="0.4">
      <c r="A2033">
        <v>10980097754</v>
      </c>
      <c r="B2033" t="s">
        <v>16</v>
      </c>
      <c r="C2033" t="s">
        <v>17</v>
      </c>
      <c r="D2033" s="1">
        <v>37892</v>
      </c>
      <c r="E2033" s="1">
        <v>30809</v>
      </c>
      <c r="F2033" t="s">
        <v>25</v>
      </c>
      <c r="G2033" t="s">
        <v>19</v>
      </c>
      <c r="H2033">
        <v>2</v>
      </c>
      <c r="I2033" t="s">
        <v>35</v>
      </c>
      <c r="J2033" t="s">
        <v>21</v>
      </c>
      <c r="K2033" t="s">
        <v>23</v>
      </c>
      <c r="L2033" t="s">
        <v>22</v>
      </c>
      <c r="M2033">
        <v>3237</v>
      </c>
      <c r="N2033">
        <v>3237</v>
      </c>
      <c r="O2033">
        <v>0</v>
      </c>
      <c r="P2033">
        <v>0</v>
      </c>
      <c r="Q2033" s="1">
        <v>42805</v>
      </c>
      <c r="R2033" t="s">
        <v>22</v>
      </c>
      <c r="S2033">
        <v>325</v>
      </c>
      <c r="T2033">
        <v>76</v>
      </c>
      <c r="U2033" t="b">
        <v>1</v>
      </c>
      <c r="V2033" t="b">
        <v>1</v>
      </c>
      <c r="W2033" t="s">
        <v>18</v>
      </c>
      <c r="X2033" s="1"/>
      <c r="Y2033" t="s">
        <v>18</v>
      </c>
      <c r="Z2033" t="s">
        <v>18</v>
      </c>
    </row>
    <row r="2034" spans="1:26" hidden="1" x14ac:dyDescent="0.4">
      <c r="A2034">
        <v>16255260674</v>
      </c>
      <c r="B2034" t="s">
        <v>16</v>
      </c>
      <c r="C2034" t="s">
        <v>24</v>
      </c>
      <c r="D2034" s="1">
        <v>38168</v>
      </c>
      <c r="E2034" s="1">
        <v>26500</v>
      </c>
      <c r="F2034" t="s">
        <v>29</v>
      </c>
      <c r="G2034" t="s">
        <v>19</v>
      </c>
      <c r="H2034">
        <v>2</v>
      </c>
      <c r="I2034" t="s">
        <v>102</v>
      </c>
      <c r="J2034" t="s">
        <v>31</v>
      </c>
      <c r="K2034" t="s">
        <v>24</v>
      </c>
      <c r="L2034" t="s">
        <v>22</v>
      </c>
      <c r="M2034">
        <v>15497</v>
      </c>
      <c r="N2034">
        <v>15280</v>
      </c>
      <c r="O2034">
        <v>217</v>
      </c>
      <c r="P2034">
        <v>0</v>
      </c>
      <c r="Q2034" s="1">
        <v>42688</v>
      </c>
      <c r="R2034" t="s">
        <v>22</v>
      </c>
      <c r="S2034">
        <v>3534</v>
      </c>
      <c r="T2034">
        <v>302</v>
      </c>
      <c r="U2034" t="b">
        <v>1</v>
      </c>
      <c r="V2034" t="b">
        <v>1</v>
      </c>
      <c r="W2034" t="s">
        <v>18</v>
      </c>
      <c r="X2034" s="1"/>
      <c r="Y2034" t="s">
        <v>18</v>
      </c>
      <c r="Z2034" t="s">
        <v>18</v>
      </c>
    </row>
    <row r="2035" spans="1:26" hidden="1" x14ac:dyDescent="0.4">
      <c r="A2035">
        <v>15537650524</v>
      </c>
      <c r="B2035" t="s">
        <v>16</v>
      </c>
      <c r="C2035" t="s">
        <v>17</v>
      </c>
      <c r="D2035" s="1">
        <v>39106</v>
      </c>
      <c r="E2035" s="1">
        <v>26027</v>
      </c>
      <c r="F2035" t="s">
        <v>25</v>
      </c>
      <c r="G2035" t="s">
        <v>19</v>
      </c>
      <c r="H2035">
        <v>4</v>
      </c>
      <c r="I2035" t="s">
        <v>438</v>
      </c>
      <c r="J2035" t="s">
        <v>38</v>
      </c>
      <c r="K2035" t="s">
        <v>16</v>
      </c>
      <c r="L2035" t="s">
        <v>22</v>
      </c>
      <c r="M2035">
        <v>547</v>
      </c>
      <c r="N2035">
        <v>514</v>
      </c>
      <c r="O2035">
        <v>33</v>
      </c>
      <c r="P2035">
        <v>50</v>
      </c>
      <c r="Q2035" s="1">
        <v>43257</v>
      </c>
      <c r="R2035" t="s">
        <v>22</v>
      </c>
      <c r="S2035">
        <v>493</v>
      </c>
      <c r="T2035">
        <v>103</v>
      </c>
      <c r="U2035" t="b">
        <v>1</v>
      </c>
      <c r="V2035" t="b">
        <v>1</v>
      </c>
      <c r="W2035" t="s">
        <v>18</v>
      </c>
      <c r="X2035" s="1"/>
      <c r="Y2035" t="s">
        <v>18</v>
      </c>
      <c r="Z2035" t="s">
        <v>18</v>
      </c>
    </row>
    <row r="2036" spans="1:26" hidden="1" x14ac:dyDescent="0.4">
      <c r="A2036">
        <v>14183538992</v>
      </c>
      <c r="B2036" t="s">
        <v>16</v>
      </c>
      <c r="C2036" t="s">
        <v>28</v>
      </c>
      <c r="D2036" s="1">
        <v>40123</v>
      </c>
      <c r="E2036" s="1">
        <v>30640</v>
      </c>
      <c r="G2036" t="s">
        <v>25</v>
      </c>
      <c r="H2036">
        <v>-1</v>
      </c>
      <c r="I2036" t="s">
        <v>145</v>
      </c>
      <c r="J2036" t="s">
        <v>49</v>
      </c>
      <c r="K2036" t="s">
        <v>50</v>
      </c>
      <c r="L2036" t="s">
        <v>22</v>
      </c>
      <c r="M2036">
        <v>458</v>
      </c>
      <c r="N2036">
        <v>224</v>
      </c>
      <c r="O2036">
        <v>234</v>
      </c>
      <c r="P2036">
        <v>80</v>
      </c>
      <c r="Q2036" s="1">
        <v>42209</v>
      </c>
      <c r="R2036" t="s">
        <v>22</v>
      </c>
      <c r="S2036">
        <v>169</v>
      </c>
      <c r="T2036">
        <v>27</v>
      </c>
      <c r="U2036" t="b">
        <v>0</v>
      </c>
      <c r="V2036" t="b">
        <v>1</v>
      </c>
      <c r="W2036" t="s">
        <v>18</v>
      </c>
      <c r="X2036" s="1"/>
      <c r="Y2036" t="s">
        <v>18</v>
      </c>
      <c r="Z2036" t="s">
        <v>18</v>
      </c>
    </row>
    <row r="2037" spans="1:26" hidden="1" x14ac:dyDescent="0.4">
      <c r="A2037">
        <v>16540473356</v>
      </c>
      <c r="B2037" t="s">
        <v>16</v>
      </c>
      <c r="C2037" t="s">
        <v>28</v>
      </c>
      <c r="D2037" s="1">
        <v>35839</v>
      </c>
      <c r="E2037" s="1">
        <v>26516</v>
      </c>
      <c r="F2037" t="s">
        <v>25</v>
      </c>
      <c r="G2037" t="s">
        <v>19</v>
      </c>
      <c r="H2037">
        <v>-1</v>
      </c>
      <c r="I2037" t="s">
        <v>138</v>
      </c>
      <c r="J2037" t="s">
        <v>31</v>
      </c>
      <c r="K2037" t="s">
        <v>24</v>
      </c>
      <c r="L2037" t="s">
        <v>22</v>
      </c>
      <c r="M2037">
        <v>4289</v>
      </c>
      <c r="N2037">
        <v>4289</v>
      </c>
      <c r="O2037">
        <v>0</v>
      </c>
      <c r="P2037">
        <v>0</v>
      </c>
      <c r="R2037" t="s">
        <v>22</v>
      </c>
      <c r="S2037">
        <v>21</v>
      </c>
      <c r="T2037">
        <v>22</v>
      </c>
      <c r="U2037" t="b">
        <v>0</v>
      </c>
      <c r="V2037" t="b">
        <v>1</v>
      </c>
      <c r="W2037" t="s">
        <v>18</v>
      </c>
      <c r="X2037" s="1"/>
      <c r="Y2037" t="s">
        <v>18</v>
      </c>
      <c r="Z2037" t="s">
        <v>18</v>
      </c>
    </row>
    <row r="2038" spans="1:26" hidden="1" x14ac:dyDescent="0.4">
      <c r="A2038">
        <v>15578108976</v>
      </c>
      <c r="B2038" t="s">
        <v>16</v>
      </c>
      <c r="C2038" t="s">
        <v>17</v>
      </c>
      <c r="D2038" s="1">
        <v>34922</v>
      </c>
      <c r="E2038" s="1">
        <v>25456</v>
      </c>
      <c r="G2038" t="s">
        <v>19</v>
      </c>
      <c r="H2038">
        <v>-1</v>
      </c>
      <c r="I2038" t="s">
        <v>142</v>
      </c>
      <c r="J2038" t="s">
        <v>58</v>
      </c>
      <c r="K2038" t="s">
        <v>16</v>
      </c>
      <c r="L2038" t="s">
        <v>22</v>
      </c>
      <c r="M2038">
        <v>1320</v>
      </c>
      <c r="N2038">
        <v>1298</v>
      </c>
      <c r="O2038">
        <v>22</v>
      </c>
      <c r="P2038">
        <v>10</v>
      </c>
      <c r="Q2038" s="1">
        <v>43259</v>
      </c>
      <c r="R2038" t="s">
        <v>22</v>
      </c>
      <c r="S2038">
        <v>334</v>
      </c>
      <c r="T2038">
        <v>220</v>
      </c>
      <c r="U2038" t="b">
        <v>1</v>
      </c>
      <c r="V2038" t="b">
        <v>0</v>
      </c>
      <c r="W2038" t="s">
        <v>18</v>
      </c>
      <c r="X2038" s="1"/>
      <c r="Y2038" t="s">
        <v>18</v>
      </c>
      <c r="Z2038" t="s">
        <v>18</v>
      </c>
    </row>
    <row r="2039" spans="1:26" hidden="1" x14ac:dyDescent="0.4">
      <c r="A2039">
        <v>16543134068</v>
      </c>
      <c r="B2039" t="s">
        <v>16</v>
      </c>
      <c r="C2039" t="s">
        <v>24</v>
      </c>
      <c r="D2039" s="1">
        <v>35861</v>
      </c>
      <c r="E2039" s="1">
        <v>26450</v>
      </c>
      <c r="G2039" t="s">
        <v>19</v>
      </c>
      <c r="H2039">
        <v>4</v>
      </c>
      <c r="I2039" t="s">
        <v>439</v>
      </c>
      <c r="J2039" t="s">
        <v>21</v>
      </c>
      <c r="K2039" t="s">
        <v>23</v>
      </c>
      <c r="L2039" t="s">
        <v>22</v>
      </c>
      <c r="M2039">
        <v>19724</v>
      </c>
      <c r="N2039">
        <v>19724</v>
      </c>
      <c r="O2039">
        <v>0</v>
      </c>
      <c r="P2039">
        <v>0</v>
      </c>
      <c r="Q2039" s="1">
        <v>41708</v>
      </c>
      <c r="R2039" t="s">
        <v>22</v>
      </c>
      <c r="S2039">
        <v>1485</v>
      </c>
      <c r="T2039">
        <v>1311</v>
      </c>
      <c r="U2039" t="b">
        <v>1</v>
      </c>
      <c r="V2039" t="b">
        <v>1</v>
      </c>
      <c r="W2039" t="s">
        <v>18</v>
      </c>
      <c r="X2039" s="1"/>
      <c r="Y2039" t="s">
        <v>18</v>
      </c>
      <c r="Z2039" t="s">
        <v>18</v>
      </c>
    </row>
    <row r="2040" spans="1:26" hidden="1" x14ac:dyDescent="0.4">
      <c r="A2040">
        <v>10494004950</v>
      </c>
      <c r="B2040" t="s">
        <v>16</v>
      </c>
      <c r="C2040" t="s">
        <v>28</v>
      </c>
      <c r="D2040" s="1">
        <v>38892</v>
      </c>
      <c r="E2040" s="1">
        <v>31905</v>
      </c>
      <c r="G2040" t="s">
        <v>19</v>
      </c>
      <c r="H2040">
        <v>-1</v>
      </c>
      <c r="I2040" t="s">
        <v>202</v>
      </c>
      <c r="J2040" t="s">
        <v>31</v>
      </c>
      <c r="K2040" t="s">
        <v>24</v>
      </c>
      <c r="L2040" t="s">
        <v>22</v>
      </c>
      <c r="M2040">
        <v>3236</v>
      </c>
      <c r="N2040">
        <v>1742</v>
      </c>
      <c r="O2040">
        <v>1494</v>
      </c>
      <c r="P2040">
        <v>90</v>
      </c>
      <c r="Q2040" s="1">
        <v>42454</v>
      </c>
      <c r="R2040" t="s">
        <v>22</v>
      </c>
      <c r="S2040">
        <v>84</v>
      </c>
      <c r="T2040">
        <v>258</v>
      </c>
      <c r="U2040" t="b">
        <v>1</v>
      </c>
      <c r="W2040" t="s">
        <v>18</v>
      </c>
      <c r="X2040" s="1"/>
      <c r="Y2040" t="s">
        <v>18</v>
      </c>
      <c r="Z2040" t="s">
        <v>18</v>
      </c>
    </row>
    <row r="2041" spans="1:26" hidden="1" x14ac:dyDescent="0.4">
      <c r="A2041">
        <v>15494993873</v>
      </c>
      <c r="B2041" t="s">
        <v>16</v>
      </c>
      <c r="C2041" t="s">
        <v>28</v>
      </c>
      <c r="D2041" s="1">
        <v>43170</v>
      </c>
      <c r="E2041" s="1">
        <v>29901</v>
      </c>
      <c r="F2041" t="s">
        <v>25</v>
      </c>
      <c r="G2041" t="s">
        <v>19</v>
      </c>
      <c r="H2041">
        <v>-1</v>
      </c>
      <c r="I2041" t="s">
        <v>87</v>
      </c>
      <c r="J2041" t="s">
        <v>42</v>
      </c>
      <c r="K2041" t="s">
        <v>23</v>
      </c>
      <c r="L2041" t="s">
        <v>22</v>
      </c>
      <c r="M2041">
        <v>450</v>
      </c>
      <c r="N2041">
        <v>212</v>
      </c>
      <c r="O2041">
        <v>238</v>
      </c>
      <c r="P2041">
        <v>50</v>
      </c>
      <c r="Q2041" s="1">
        <v>43170</v>
      </c>
      <c r="R2041" t="s">
        <v>22</v>
      </c>
      <c r="S2041">
        <v>106</v>
      </c>
      <c r="T2041">
        <v>51</v>
      </c>
      <c r="U2041" t="b">
        <v>0</v>
      </c>
      <c r="V2041" t="b">
        <v>1</v>
      </c>
      <c r="W2041" t="s">
        <v>18</v>
      </c>
      <c r="X2041" s="1"/>
      <c r="Y2041" t="s">
        <v>18</v>
      </c>
      <c r="Z2041" t="s">
        <v>18</v>
      </c>
    </row>
    <row r="2042" spans="1:26" hidden="1" x14ac:dyDescent="0.4">
      <c r="A2042">
        <v>15253707719</v>
      </c>
      <c r="B2042" t="s">
        <v>16</v>
      </c>
      <c r="C2042" t="s">
        <v>17</v>
      </c>
      <c r="D2042" s="1">
        <v>38527</v>
      </c>
      <c r="E2042" s="1">
        <v>26126</v>
      </c>
      <c r="F2042" t="s">
        <v>25</v>
      </c>
      <c r="G2042" t="s">
        <v>19</v>
      </c>
      <c r="H2042">
        <v>-1</v>
      </c>
      <c r="I2042" t="s">
        <v>39</v>
      </c>
      <c r="J2042" t="s">
        <v>31</v>
      </c>
      <c r="K2042" t="s">
        <v>24</v>
      </c>
      <c r="L2042" t="s">
        <v>22</v>
      </c>
      <c r="M2042">
        <v>8164</v>
      </c>
      <c r="N2042">
        <v>8093</v>
      </c>
      <c r="O2042">
        <v>71</v>
      </c>
      <c r="P2042">
        <v>30</v>
      </c>
      <c r="Q2042" s="1">
        <v>43600</v>
      </c>
      <c r="R2042" t="s">
        <v>22</v>
      </c>
      <c r="S2042">
        <v>349</v>
      </c>
      <c r="T2042">
        <v>164</v>
      </c>
      <c r="U2042" t="b">
        <v>1</v>
      </c>
      <c r="V2042" t="b">
        <v>0</v>
      </c>
      <c r="W2042" t="s">
        <v>18</v>
      </c>
      <c r="X2042" s="1"/>
      <c r="Y2042" t="s">
        <v>18</v>
      </c>
      <c r="Z2042" t="s">
        <v>18</v>
      </c>
    </row>
    <row r="2043" spans="1:26" hidden="1" x14ac:dyDescent="0.4">
      <c r="A2043">
        <v>10796490912</v>
      </c>
      <c r="B2043" t="s">
        <v>16</v>
      </c>
      <c r="C2043" t="s">
        <v>24</v>
      </c>
      <c r="D2043" s="1">
        <v>33890</v>
      </c>
      <c r="E2043" s="1">
        <v>20672</v>
      </c>
      <c r="F2043" t="s">
        <v>25</v>
      </c>
      <c r="G2043" t="s">
        <v>19</v>
      </c>
      <c r="H2043">
        <v>4</v>
      </c>
      <c r="I2043" t="s">
        <v>100</v>
      </c>
      <c r="J2043" t="s">
        <v>49</v>
      </c>
      <c r="K2043" t="s">
        <v>50</v>
      </c>
      <c r="L2043" t="s">
        <v>22</v>
      </c>
      <c r="M2043">
        <v>15949</v>
      </c>
      <c r="N2043">
        <v>14942</v>
      </c>
      <c r="O2043">
        <v>1007</v>
      </c>
      <c r="P2043">
        <v>20</v>
      </c>
      <c r="Q2043" s="1">
        <v>43470</v>
      </c>
      <c r="R2043" t="s">
        <v>22</v>
      </c>
      <c r="S2043">
        <v>842</v>
      </c>
      <c r="T2043">
        <v>1127</v>
      </c>
      <c r="U2043" t="b">
        <v>1</v>
      </c>
      <c r="V2043" t="b">
        <v>1</v>
      </c>
      <c r="W2043" t="s">
        <v>18</v>
      </c>
      <c r="X2043" s="1"/>
      <c r="Y2043" t="s">
        <v>18</v>
      </c>
      <c r="Z2043" t="s">
        <v>18</v>
      </c>
    </row>
    <row r="2044" spans="1:26" hidden="1" x14ac:dyDescent="0.4">
      <c r="A2044">
        <v>13434136464</v>
      </c>
      <c r="B2044" t="s">
        <v>16</v>
      </c>
      <c r="C2044" t="s">
        <v>17</v>
      </c>
      <c r="D2044" s="1">
        <v>34073</v>
      </c>
      <c r="E2044" s="1">
        <v>26421</v>
      </c>
      <c r="F2044" t="s">
        <v>25</v>
      </c>
      <c r="G2044" t="s">
        <v>19</v>
      </c>
      <c r="H2044">
        <v>-1</v>
      </c>
      <c r="I2044" t="s">
        <v>66</v>
      </c>
      <c r="J2044" t="s">
        <v>31</v>
      </c>
      <c r="K2044" t="s">
        <v>24</v>
      </c>
      <c r="L2044" t="s">
        <v>22</v>
      </c>
      <c r="M2044">
        <v>3953</v>
      </c>
      <c r="N2044">
        <v>3372</v>
      </c>
      <c r="O2044">
        <v>581</v>
      </c>
      <c r="P2044">
        <v>50</v>
      </c>
      <c r="Q2044" s="1">
        <v>43631</v>
      </c>
      <c r="R2044" t="s">
        <v>22</v>
      </c>
      <c r="S2044">
        <v>644</v>
      </c>
      <c r="T2044">
        <v>863</v>
      </c>
      <c r="U2044" t="b">
        <v>1</v>
      </c>
      <c r="V2044" t="b">
        <v>1</v>
      </c>
      <c r="W2044" t="s">
        <v>18</v>
      </c>
      <c r="X2044" s="1"/>
      <c r="Y2044" t="s">
        <v>18</v>
      </c>
      <c r="Z2044" t="s">
        <v>18</v>
      </c>
    </row>
    <row r="2045" spans="1:26" hidden="1" x14ac:dyDescent="0.4">
      <c r="A2045">
        <v>15972559303</v>
      </c>
      <c r="B2045" t="s">
        <v>16</v>
      </c>
      <c r="C2045" t="s">
        <v>28</v>
      </c>
      <c r="D2045" s="1">
        <v>33921</v>
      </c>
      <c r="E2045" s="1">
        <v>25293</v>
      </c>
      <c r="F2045" t="s">
        <v>25</v>
      </c>
      <c r="G2045" t="s">
        <v>19</v>
      </c>
      <c r="H2045">
        <v>-1</v>
      </c>
      <c r="I2045" t="s">
        <v>159</v>
      </c>
      <c r="J2045" t="s">
        <v>27</v>
      </c>
      <c r="K2045" t="s">
        <v>16</v>
      </c>
      <c r="L2045" t="s">
        <v>22</v>
      </c>
      <c r="M2045">
        <v>3230</v>
      </c>
      <c r="N2045">
        <v>3186</v>
      </c>
      <c r="O2045">
        <v>44</v>
      </c>
      <c r="P2045">
        <v>10</v>
      </c>
      <c r="Q2045" s="1">
        <v>41972</v>
      </c>
      <c r="R2045" t="s">
        <v>22</v>
      </c>
      <c r="S2045">
        <v>186</v>
      </c>
      <c r="T2045">
        <v>72</v>
      </c>
      <c r="U2045" t="b">
        <v>0</v>
      </c>
      <c r="V2045" t="b">
        <v>1</v>
      </c>
      <c r="W2045" t="s">
        <v>18</v>
      </c>
      <c r="X2045" s="1"/>
      <c r="Y2045" t="s">
        <v>18</v>
      </c>
      <c r="Z2045" t="s">
        <v>18</v>
      </c>
    </row>
    <row r="2046" spans="1:26" hidden="1" x14ac:dyDescent="0.4">
      <c r="A2046">
        <v>14246689391</v>
      </c>
      <c r="B2046" t="s">
        <v>16</v>
      </c>
      <c r="C2046" t="s">
        <v>28</v>
      </c>
      <c r="D2046" s="1">
        <v>36236</v>
      </c>
      <c r="E2046" s="1">
        <v>28978</v>
      </c>
      <c r="G2046" t="s">
        <v>19</v>
      </c>
      <c r="H2046">
        <v>-1</v>
      </c>
      <c r="I2046" t="s">
        <v>167</v>
      </c>
      <c r="J2046" t="s">
        <v>38</v>
      </c>
      <c r="K2046" t="s">
        <v>16</v>
      </c>
      <c r="L2046" t="s">
        <v>22</v>
      </c>
      <c r="M2046">
        <v>256</v>
      </c>
      <c r="N2046">
        <v>179</v>
      </c>
      <c r="O2046">
        <v>77</v>
      </c>
      <c r="P2046">
        <v>100</v>
      </c>
      <c r="Q2046" s="1">
        <v>43012</v>
      </c>
      <c r="R2046" t="s">
        <v>22</v>
      </c>
      <c r="S2046">
        <v>377</v>
      </c>
      <c r="T2046">
        <v>54</v>
      </c>
      <c r="U2046" t="b">
        <v>1</v>
      </c>
      <c r="V2046" t="b">
        <v>1</v>
      </c>
      <c r="W2046" t="s">
        <v>18</v>
      </c>
      <c r="X2046" s="1"/>
      <c r="Y2046" t="s">
        <v>18</v>
      </c>
      <c r="Z2046" t="s">
        <v>18</v>
      </c>
    </row>
    <row r="2047" spans="1:26" hidden="1" x14ac:dyDescent="0.4">
      <c r="A2047">
        <v>11219811821</v>
      </c>
      <c r="B2047" t="s">
        <v>16</v>
      </c>
      <c r="C2047" t="s">
        <v>28</v>
      </c>
      <c r="D2047" s="1">
        <v>40542</v>
      </c>
      <c r="E2047" s="1">
        <v>26413</v>
      </c>
      <c r="G2047" t="s">
        <v>19</v>
      </c>
      <c r="H2047">
        <v>-1</v>
      </c>
      <c r="I2047" t="s">
        <v>90</v>
      </c>
      <c r="J2047" t="s">
        <v>49</v>
      </c>
      <c r="K2047" t="s">
        <v>50</v>
      </c>
      <c r="L2047" t="s">
        <v>22</v>
      </c>
      <c r="M2047">
        <v>198</v>
      </c>
      <c r="N2047">
        <v>171</v>
      </c>
      <c r="O2047">
        <v>27</v>
      </c>
      <c r="P2047">
        <v>100</v>
      </c>
      <c r="Q2047" s="1">
        <v>41536</v>
      </c>
      <c r="R2047" t="s">
        <v>22</v>
      </c>
      <c r="S2047">
        <v>4</v>
      </c>
      <c r="T2047">
        <v>2</v>
      </c>
      <c r="U2047" t="b">
        <v>0</v>
      </c>
      <c r="V2047" t="b">
        <v>1</v>
      </c>
      <c r="W2047" t="s">
        <v>18</v>
      </c>
      <c r="X2047" s="1"/>
      <c r="Y2047" t="s">
        <v>18</v>
      </c>
      <c r="Z2047" t="s">
        <v>18</v>
      </c>
    </row>
    <row r="2048" spans="1:26" hidden="1" x14ac:dyDescent="0.4">
      <c r="A2048">
        <v>16974378284</v>
      </c>
      <c r="B2048" t="s">
        <v>16</v>
      </c>
      <c r="C2048" t="s">
        <v>24</v>
      </c>
      <c r="D2048" s="1">
        <v>41150</v>
      </c>
      <c r="E2048" s="1">
        <v>30534</v>
      </c>
      <c r="F2048" t="s">
        <v>25</v>
      </c>
      <c r="G2048" t="s">
        <v>19</v>
      </c>
      <c r="H2048">
        <v>2</v>
      </c>
      <c r="I2048" t="s">
        <v>20</v>
      </c>
      <c r="J2048" t="s">
        <v>21</v>
      </c>
      <c r="K2048" t="s">
        <v>23</v>
      </c>
      <c r="L2048" t="s">
        <v>22</v>
      </c>
      <c r="M2048">
        <v>10264</v>
      </c>
      <c r="N2048">
        <v>10237</v>
      </c>
      <c r="O2048">
        <v>27</v>
      </c>
      <c r="P2048">
        <v>0</v>
      </c>
      <c r="Q2048" s="1">
        <v>41262</v>
      </c>
      <c r="R2048" t="s">
        <v>22</v>
      </c>
      <c r="S2048">
        <v>4381</v>
      </c>
      <c r="T2048">
        <v>1310</v>
      </c>
      <c r="U2048" t="b">
        <v>1</v>
      </c>
      <c r="V2048" t="b">
        <v>1</v>
      </c>
      <c r="W2048" t="s">
        <v>18</v>
      </c>
      <c r="X2048" s="1"/>
      <c r="Y2048" t="s">
        <v>18</v>
      </c>
      <c r="Z2048" t="s">
        <v>18</v>
      </c>
    </row>
    <row r="2049" spans="1:26" hidden="1" x14ac:dyDescent="0.4">
      <c r="A2049">
        <v>12256841312</v>
      </c>
      <c r="B2049" t="s">
        <v>16</v>
      </c>
      <c r="C2049" t="s">
        <v>28</v>
      </c>
      <c r="D2049" s="1">
        <v>41532</v>
      </c>
      <c r="E2049" s="1">
        <v>25347</v>
      </c>
      <c r="F2049" t="s">
        <v>29</v>
      </c>
      <c r="G2049" t="s">
        <v>19</v>
      </c>
      <c r="H2049">
        <v>1</v>
      </c>
      <c r="I2049" t="s">
        <v>95</v>
      </c>
      <c r="J2049" t="s">
        <v>31</v>
      </c>
      <c r="K2049" t="s">
        <v>24</v>
      </c>
      <c r="L2049" t="s">
        <v>22</v>
      </c>
      <c r="M2049">
        <v>83</v>
      </c>
      <c r="N2049">
        <v>0</v>
      </c>
      <c r="O2049">
        <v>83</v>
      </c>
      <c r="P2049">
        <v>100</v>
      </c>
      <c r="Q2049" s="1">
        <v>41710</v>
      </c>
      <c r="R2049" t="s">
        <v>22</v>
      </c>
      <c r="S2049">
        <v>33</v>
      </c>
      <c r="T2049">
        <v>4</v>
      </c>
      <c r="U2049" t="b">
        <v>0</v>
      </c>
      <c r="W2049" t="s">
        <v>18</v>
      </c>
      <c r="X2049" s="1"/>
      <c r="Y2049" t="s">
        <v>18</v>
      </c>
      <c r="Z2049" t="s">
        <v>18</v>
      </c>
    </row>
    <row r="2050" spans="1:26" hidden="1" x14ac:dyDescent="0.4">
      <c r="A2050">
        <v>17257329887</v>
      </c>
      <c r="B2050" t="s">
        <v>16</v>
      </c>
      <c r="C2050" t="s">
        <v>28</v>
      </c>
      <c r="D2050" s="1">
        <v>41807</v>
      </c>
      <c r="E2050" s="1">
        <v>32292</v>
      </c>
      <c r="F2050" t="s">
        <v>25</v>
      </c>
      <c r="G2050" t="s">
        <v>25</v>
      </c>
      <c r="H2050">
        <v>-1</v>
      </c>
      <c r="I2050" t="s">
        <v>440</v>
      </c>
      <c r="J2050" t="s">
        <v>49</v>
      </c>
      <c r="K2050" t="s">
        <v>50</v>
      </c>
      <c r="L2050" t="s">
        <v>22</v>
      </c>
      <c r="M2050">
        <v>84</v>
      </c>
      <c r="N2050">
        <v>0</v>
      </c>
      <c r="O2050">
        <v>84</v>
      </c>
      <c r="P2050">
        <v>100</v>
      </c>
      <c r="Q2050" s="1">
        <v>41807</v>
      </c>
      <c r="R2050" t="s">
        <v>22</v>
      </c>
      <c r="S2050">
        <v>10</v>
      </c>
      <c r="T2050">
        <v>7</v>
      </c>
      <c r="U2050" t="b">
        <v>0</v>
      </c>
      <c r="V2050" t="b">
        <v>0</v>
      </c>
      <c r="W2050" t="s">
        <v>18</v>
      </c>
      <c r="X2050" s="1"/>
      <c r="Y2050" t="s">
        <v>18</v>
      </c>
      <c r="Z2050" t="s">
        <v>18</v>
      </c>
    </row>
    <row r="2051" spans="1:26" hidden="1" x14ac:dyDescent="0.4">
      <c r="A2051">
        <v>13532362767</v>
      </c>
      <c r="B2051" t="s">
        <v>16</v>
      </c>
      <c r="C2051" t="s">
        <v>28</v>
      </c>
      <c r="D2051" s="1">
        <v>42995</v>
      </c>
      <c r="E2051" s="1">
        <v>35725</v>
      </c>
      <c r="F2051" t="s">
        <v>29</v>
      </c>
      <c r="G2051" t="s">
        <v>19</v>
      </c>
      <c r="H2051">
        <v>-1</v>
      </c>
      <c r="I2051" t="s">
        <v>441</v>
      </c>
      <c r="J2051" t="s">
        <v>38</v>
      </c>
      <c r="K2051" t="s">
        <v>16</v>
      </c>
      <c r="L2051" t="s">
        <v>22</v>
      </c>
      <c r="M2051">
        <v>55</v>
      </c>
      <c r="N2051">
        <v>15</v>
      </c>
      <c r="O2051">
        <v>40</v>
      </c>
      <c r="P2051">
        <v>100</v>
      </c>
      <c r="Q2051" s="1">
        <v>43068</v>
      </c>
      <c r="R2051" t="s">
        <v>22</v>
      </c>
      <c r="S2051">
        <v>22</v>
      </c>
      <c r="T2051">
        <v>2</v>
      </c>
      <c r="U2051" t="b">
        <v>0</v>
      </c>
      <c r="V2051" t="b">
        <v>0</v>
      </c>
      <c r="W2051" t="s">
        <v>18</v>
      </c>
      <c r="X2051" s="1"/>
      <c r="Y2051" t="s">
        <v>18</v>
      </c>
      <c r="Z2051" t="s">
        <v>18</v>
      </c>
    </row>
    <row r="2052" spans="1:26" hidden="1" x14ac:dyDescent="0.4">
      <c r="A2052">
        <v>17041656674</v>
      </c>
      <c r="B2052" t="s">
        <v>16</v>
      </c>
      <c r="C2052" t="s">
        <v>28</v>
      </c>
      <c r="D2052" s="1">
        <v>43025</v>
      </c>
      <c r="E2052" s="1">
        <v>27897</v>
      </c>
      <c r="F2052" t="s">
        <v>25</v>
      </c>
      <c r="G2052" t="s">
        <v>19</v>
      </c>
      <c r="H2052">
        <v>-1</v>
      </c>
      <c r="I2052" t="s">
        <v>104</v>
      </c>
      <c r="J2052" t="s">
        <v>31</v>
      </c>
      <c r="K2052" t="s">
        <v>24</v>
      </c>
      <c r="L2052" t="s">
        <v>22</v>
      </c>
      <c r="M2052">
        <v>164</v>
      </c>
      <c r="N2052">
        <v>64</v>
      </c>
      <c r="O2052">
        <v>100</v>
      </c>
      <c r="P2052">
        <v>50</v>
      </c>
      <c r="Q2052" s="1">
        <v>43026</v>
      </c>
      <c r="R2052" t="s">
        <v>22</v>
      </c>
      <c r="S2052">
        <v>3</v>
      </c>
      <c r="T2052">
        <v>5</v>
      </c>
      <c r="U2052" t="b">
        <v>0</v>
      </c>
      <c r="V2052" t="b">
        <v>0</v>
      </c>
      <c r="W2052" t="s">
        <v>18</v>
      </c>
      <c r="X2052" s="1"/>
      <c r="Y2052" t="s">
        <v>18</v>
      </c>
      <c r="Z2052" t="s">
        <v>18</v>
      </c>
    </row>
    <row r="2053" spans="1:26" hidden="1" x14ac:dyDescent="0.4">
      <c r="A2053">
        <v>14861689342</v>
      </c>
      <c r="B2053" t="s">
        <v>16</v>
      </c>
      <c r="C2053" t="s">
        <v>17</v>
      </c>
      <c r="D2053" s="1">
        <v>33722</v>
      </c>
      <c r="E2053" s="1">
        <v>25193</v>
      </c>
      <c r="F2053" t="s">
        <v>25</v>
      </c>
      <c r="G2053" t="s">
        <v>19</v>
      </c>
      <c r="H2053">
        <v>1</v>
      </c>
      <c r="I2053" t="s">
        <v>71</v>
      </c>
      <c r="J2053" t="s">
        <v>34</v>
      </c>
      <c r="K2053" t="s">
        <v>23</v>
      </c>
      <c r="L2053" t="s">
        <v>22</v>
      </c>
      <c r="M2053">
        <v>2295</v>
      </c>
      <c r="N2053">
        <v>32</v>
      </c>
      <c r="O2053">
        <v>2263</v>
      </c>
      <c r="P2053">
        <v>100</v>
      </c>
      <c r="Q2053" s="1">
        <v>40944</v>
      </c>
      <c r="R2053" t="s">
        <v>22</v>
      </c>
      <c r="S2053">
        <v>512</v>
      </c>
      <c r="T2053">
        <v>1344</v>
      </c>
      <c r="U2053" t="b">
        <v>1</v>
      </c>
      <c r="V2053" t="b">
        <v>1</v>
      </c>
      <c r="W2053" t="s">
        <v>18</v>
      </c>
      <c r="X2053" s="1"/>
      <c r="Y2053" t="s">
        <v>18</v>
      </c>
      <c r="Z2053" t="s">
        <v>18</v>
      </c>
    </row>
    <row r="2054" spans="1:26" hidden="1" x14ac:dyDescent="0.4">
      <c r="A2054">
        <v>17862070308</v>
      </c>
      <c r="B2054" t="s">
        <v>16</v>
      </c>
      <c r="C2054" t="s">
        <v>28</v>
      </c>
      <c r="D2054" s="1">
        <v>33826</v>
      </c>
      <c r="E2054" s="1">
        <v>18599</v>
      </c>
      <c r="F2054" t="s">
        <v>29</v>
      </c>
      <c r="G2054" t="s">
        <v>19</v>
      </c>
      <c r="H2054">
        <v>3</v>
      </c>
      <c r="I2054" t="s">
        <v>71</v>
      </c>
      <c r="J2054" t="s">
        <v>34</v>
      </c>
      <c r="K2054" t="s">
        <v>23</v>
      </c>
      <c r="L2054" t="s">
        <v>22</v>
      </c>
      <c r="M2054">
        <v>2482</v>
      </c>
      <c r="N2054">
        <v>2482</v>
      </c>
      <c r="O2054">
        <v>0</v>
      </c>
      <c r="P2054">
        <v>0</v>
      </c>
      <c r="R2054" t="s">
        <v>22</v>
      </c>
      <c r="S2054">
        <v>13</v>
      </c>
      <c r="T2054">
        <v>1</v>
      </c>
      <c r="U2054" t="b">
        <v>0</v>
      </c>
      <c r="V2054" t="b">
        <v>1</v>
      </c>
      <c r="W2054" t="s">
        <v>18</v>
      </c>
      <c r="X2054" s="1"/>
      <c r="Y2054" t="s">
        <v>18</v>
      </c>
      <c r="Z2054" t="s">
        <v>18</v>
      </c>
    </row>
    <row r="2055" spans="1:26" hidden="1" x14ac:dyDescent="0.4">
      <c r="A2055">
        <v>12760408158</v>
      </c>
      <c r="B2055" t="s">
        <v>16</v>
      </c>
      <c r="C2055" t="s">
        <v>28</v>
      </c>
      <c r="D2055" s="1">
        <v>33957</v>
      </c>
      <c r="E2055" s="1">
        <v>22743</v>
      </c>
      <c r="G2055" t="s">
        <v>19</v>
      </c>
      <c r="H2055">
        <v>2</v>
      </c>
      <c r="I2055" t="s">
        <v>51</v>
      </c>
      <c r="J2055" t="s">
        <v>31</v>
      </c>
      <c r="K2055" t="s">
        <v>24</v>
      </c>
      <c r="L2055" t="s">
        <v>22</v>
      </c>
      <c r="M2055">
        <v>10321</v>
      </c>
      <c r="N2055">
        <v>10321</v>
      </c>
      <c r="O2055">
        <v>0</v>
      </c>
      <c r="P2055">
        <v>0</v>
      </c>
      <c r="R2055" t="s">
        <v>22</v>
      </c>
      <c r="S2055">
        <v>31</v>
      </c>
      <c r="T2055">
        <v>18</v>
      </c>
      <c r="U2055" t="b">
        <v>0</v>
      </c>
      <c r="V2055" t="b">
        <v>1</v>
      </c>
      <c r="W2055" t="s">
        <v>18</v>
      </c>
      <c r="X2055" s="1"/>
      <c r="Y2055" t="s">
        <v>18</v>
      </c>
      <c r="Z2055" t="s">
        <v>18</v>
      </c>
    </row>
    <row r="2056" spans="1:26" hidden="1" x14ac:dyDescent="0.4">
      <c r="A2056">
        <v>12427237351</v>
      </c>
      <c r="B2056" t="s">
        <v>16</v>
      </c>
      <c r="C2056" t="s">
        <v>28</v>
      </c>
      <c r="D2056" s="1">
        <v>34310</v>
      </c>
      <c r="E2056" s="1">
        <v>21903</v>
      </c>
      <c r="G2056" t="s">
        <v>19</v>
      </c>
      <c r="H2056">
        <v>3</v>
      </c>
      <c r="I2056" t="s">
        <v>125</v>
      </c>
      <c r="J2056" t="s">
        <v>31</v>
      </c>
      <c r="K2056" t="s">
        <v>24</v>
      </c>
      <c r="L2056" t="s">
        <v>22</v>
      </c>
      <c r="M2056">
        <v>5967</v>
      </c>
      <c r="N2056">
        <v>5967</v>
      </c>
      <c r="O2056">
        <v>0</v>
      </c>
      <c r="P2056">
        <v>0</v>
      </c>
      <c r="R2056" t="s">
        <v>22</v>
      </c>
      <c r="S2056">
        <v>37</v>
      </c>
      <c r="T2056">
        <v>44</v>
      </c>
      <c r="U2056" t="b">
        <v>0</v>
      </c>
      <c r="V2056" t="b">
        <v>1</v>
      </c>
      <c r="W2056" t="s">
        <v>18</v>
      </c>
      <c r="X2056" s="1"/>
      <c r="Y2056" t="s">
        <v>18</v>
      </c>
      <c r="Z2056" t="s">
        <v>18</v>
      </c>
    </row>
    <row r="2057" spans="1:26" hidden="1" x14ac:dyDescent="0.4">
      <c r="A2057">
        <v>18272151620</v>
      </c>
      <c r="B2057" t="s">
        <v>16</v>
      </c>
      <c r="C2057" t="s">
        <v>28</v>
      </c>
      <c r="D2057" s="1">
        <v>33700</v>
      </c>
      <c r="E2057" s="1">
        <v>21618</v>
      </c>
      <c r="F2057" t="s">
        <v>25</v>
      </c>
      <c r="G2057" t="s">
        <v>19</v>
      </c>
      <c r="H2057">
        <v>1</v>
      </c>
      <c r="I2057" t="s">
        <v>20</v>
      </c>
      <c r="J2057" t="s">
        <v>21</v>
      </c>
      <c r="K2057" t="s">
        <v>23</v>
      </c>
      <c r="L2057" t="s">
        <v>18</v>
      </c>
      <c r="M2057">
        <v>2134</v>
      </c>
      <c r="N2057">
        <v>2134</v>
      </c>
      <c r="O2057">
        <v>0</v>
      </c>
      <c r="P2057">
        <v>0</v>
      </c>
      <c r="R2057" t="s">
        <v>22</v>
      </c>
      <c r="S2057">
        <v>278</v>
      </c>
      <c r="T2057">
        <v>0</v>
      </c>
      <c r="U2057" t="b">
        <v>0</v>
      </c>
      <c r="V2057" t="b">
        <v>1</v>
      </c>
      <c r="W2057" t="s">
        <v>18</v>
      </c>
      <c r="X2057" s="1"/>
      <c r="Y2057" t="s">
        <v>18</v>
      </c>
      <c r="Z2057" t="s">
        <v>18</v>
      </c>
    </row>
    <row r="2058" spans="1:26" hidden="1" x14ac:dyDescent="0.4">
      <c r="A2058">
        <v>10404073428</v>
      </c>
      <c r="B2058" t="s">
        <v>16</v>
      </c>
      <c r="C2058" t="s">
        <v>24</v>
      </c>
      <c r="D2058" s="1">
        <v>33731</v>
      </c>
      <c r="E2058" s="1">
        <v>22388</v>
      </c>
      <c r="F2058" t="s">
        <v>29</v>
      </c>
      <c r="G2058" t="s">
        <v>19</v>
      </c>
      <c r="H2058">
        <v>-1</v>
      </c>
      <c r="I2058" t="s">
        <v>71</v>
      </c>
      <c r="J2058" t="s">
        <v>34</v>
      </c>
      <c r="K2058" t="s">
        <v>23</v>
      </c>
      <c r="L2058" t="s">
        <v>22</v>
      </c>
      <c r="M2058">
        <v>14399</v>
      </c>
      <c r="N2058">
        <v>14399</v>
      </c>
      <c r="O2058">
        <v>0</v>
      </c>
      <c r="P2058">
        <v>0</v>
      </c>
      <c r="R2058" t="s">
        <v>22</v>
      </c>
      <c r="S2058">
        <v>3453</v>
      </c>
      <c r="T2058">
        <v>2004</v>
      </c>
      <c r="U2058" t="b">
        <v>1</v>
      </c>
      <c r="V2058" t="b">
        <v>1</v>
      </c>
      <c r="W2058" t="s">
        <v>18</v>
      </c>
      <c r="X2058" s="1"/>
      <c r="Y2058" t="s">
        <v>18</v>
      </c>
      <c r="Z2058" t="s">
        <v>18</v>
      </c>
    </row>
    <row r="2059" spans="1:26" hidden="1" x14ac:dyDescent="0.4">
      <c r="A2059">
        <v>12897050477</v>
      </c>
      <c r="B2059" t="s">
        <v>16</v>
      </c>
      <c r="C2059" t="s">
        <v>17</v>
      </c>
      <c r="D2059" s="1">
        <v>34310</v>
      </c>
      <c r="E2059" s="1">
        <v>24372</v>
      </c>
      <c r="F2059" t="s">
        <v>29</v>
      </c>
      <c r="G2059" t="s">
        <v>19</v>
      </c>
      <c r="H2059">
        <v>1</v>
      </c>
      <c r="I2059" t="s">
        <v>44</v>
      </c>
      <c r="J2059" t="s">
        <v>42</v>
      </c>
      <c r="K2059" t="s">
        <v>23</v>
      </c>
      <c r="L2059" t="s">
        <v>22</v>
      </c>
      <c r="M2059">
        <v>324</v>
      </c>
      <c r="N2059">
        <v>230</v>
      </c>
      <c r="O2059">
        <v>94</v>
      </c>
      <c r="P2059">
        <v>100</v>
      </c>
      <c r="Q2059" s="1">
        <v>42574</v>
      </c>
      <c r="R2059" t="s">
        <v>22</v>
      </c>
      <c r="S2059">
        <v>876</v>
      </c>
      <c r="T2059">
        <v>5</v>
      </c>
      <c r="U2059" t="b">
        <v>0</v>
      </c>
      <c r="V2059" t="b">
        <v>1</v>
      </c>
      <c r="W2059" t="s">
        <v>18</v>
      </c>
      <c r="X2059" s="1"/>
      <c r="Y2059" t="s">
        <v>18</v>
      </c>
      <c r="Z2059" t="s">
        <v>18</v>
      </c>
    </row>
    <row r="2060" spans="1:26" hidden="1" x14ac:dyDescent="0.4">
      <c r="A2060">
        <v>12526566798</v>
      </c>
      <c r="B2060" t="s">
        <v>16</v>
      </c>
      <c r="C2060" t="s">
        <v>17</v>
      </c>
      <c r="D2060" s="1">
        <v>35111</v>
      </c>
      <c r="E2060" s="1">
        <v>27285</v>
      </c>
      <c r="F2060" t="s">
        <v>29</v>
      </c>
      <c r="G2060" t="s">
        <v>19</v>
      </c>
      <c r="H2060">
        <v>-1</v>
      </c>
      <c r="I2060" t="s">
        <v>79</v>
      </c>
      <c r="J2060" t="s">
        <v>31</v>
      </c>
      <c r="K2060" t="s">
        <v>24</v>
      </c>
      <c r="L2060" t="s">
        <v>22</v>
      </c>
      <c r="M2060">
        <v>2927</v>
      </c>
      <c r="N2060">
        <v>2927</v>
      </c>
      <c r="O2060">
        <v>0</v>
      </c>
      <c r="P2060">
        <v>0</v>
      </c>
      <c r="R2060" t="s">
        <v>22</v>
      </c>
      <c r="S2060">
        <v>234</v>
      </c>
      <c r="T2060">
        <v>102</v>
      </c>
      <c r="U2060" t="b">
        <v>0</v>
      </c>
      <c r="V2060" t="b">
        <v>1</v>
      </c>
      <c r="W2060" t="s">
        <v>18</v>
      </c>
      <c r="X2060" s="1"/>
      <c r="Y2060" t="s">
        <v>18</v>
      </c>
      <c r="Z2060" t="s">
        <v>18</v>
      </c>
    </row>
    <row r="2061" spans="1:26" hidden="1" x14ac:dyDescent="0.4">
      <c r="A2061">
        <v>15961644732</v>
      </c>
      <c r="B2061" t="s">
        <v>16</v>
      </c>
      <c r="C2061" t="s">
        <v>17</v>
      </c>
      <c r="D2061" s="1">
        <v>34577</v>
      </c>
      <c r="E2061" s="1">
        <v>23038</v>
      </c>
      <c r="G2061" t="s">
        <v>19</v>
      </c>
      <c r="H2061">
        <v>1</v>
      </c>
      <c r="I2061" t="s">
        <v>187</v>
      </c>
      <c r="J2061" t="s">
        <v>42</v>
      </c>
      <c r="K2061" t="s">
        <v>23</v>
      </c>
      <c r="L2061" t="s">
        <v>22</v>
      </c>
      <c r="M2061">
        <v>1544</v>
      </c>
      <c r="N2061">
        <v>1544</v>
      </c>
      <c r="O2061">
        <v>0</v>
      </c>
      <c r="P2061">
        <v>0</v>
      </c>
      <c r="R2061" t="s">
        <v>22</v>
      </c>
      <c r="S2061">
        <v>101</v>
      </c>
      <c r="T2061">
        <v>25</v>
      </c>
      <c r="U2061" t="b">
        <v>0</v>
      </c>
      <c r="V2061" t="b">
        <v>1</v>
      </c>
      <c r="W2061" t="s">
        <v>18</v>
      </c>
      <c r="X2061" s="1"/>
      <c r="Y2061" t="s">
        <v>18</v>
      </c>
      <c r="Z2061" t="s">
        <v>18</v>
      </c>
    </row>
    <row r="2062" spans="1:26" hidden="1" x14ac:dyDescent="0.4">
      <c r="A2062">
        <v>18435038671</v>
      </c>
      <c r="B2062" t="s">
        <v>16</v>
      </c>
      <c r="C2062" t="s">
        <v>28</v>
      </c>
      <c r="D2062" s="1">
        <v>35717</v>
      </c>
      <c r="E2062" s="1">
        <v>28925</v>
      </c>
      <c r="G2062" t="s">
        <v>19</v>
      </c>
      <c r="H2062">
        <v>-1</v>
      </c>
      <c r="I2062" t="s">
        <v>78</v>
      </c>
      <c r="J2062" t="s">
        <v>42</v>
      </c>
      <c r="K2062" t="s">
        <v>23</v>
      </c>
      <c r="L2062" t="s">
        <v>22</v>
      </c>
      <c r="M2062">
        <v>388</v>
      </c>
      <c r="N2062">
        <v>179</v>
      </c>
      <c r="O2062">
        <v>209</v>
      </c>
      <c r="P2062">
        <v>100</v>
      </c>
      <c r="Q2062" s="1">
        <v>42336</v>
      </c>
      <c r="R2062" t="s">
        <v>22</v>
      </c>
      <c r="S2062">
        <v>22</v>
      </c>
      <c r="T2062">
        <v>27</v>
      </c>
      <c r="U2062" t="b">
        <v>0</v>
      </c>
      <c r="V2062" t="b">
        <v>1</v>
      </c>
      <c r="W2062" t="s">
        <v>18</v>
      </c>
      <c r="X2062" s="1"/>
      <c r="Y2062" t="s">
        <v>18</v>
      </c>
      <c r="Z2062" t="s">
        <v>18</v>
      </c>
    </row>
    <row r="2063" spans="1:26" hidden="1" x14ac:dyDescent="0.4">
      <c r="A2063">
        <v>16465060761</v>
      </c>
      <c r="B2063" t="s">
        <v>16</v>
      </c>
      <c r="C2063" t="s">
        <v>17</v>
      </c>
      <c r="D2063" s="1">
        <v>35741</v>
      </c>
      <c r="E2063" s="1">
        <v>28011</v>
      </c>
      <c r="F2063" t="s">
        <v>29</v>
      </c>
      <c r="G2063" t="s">
        <v>19</v>
      </c>
      <c r="H2063">
        <v>-1</v>
      </c>
      <c r="I2063" t="s">
        <v>215</v>
      </c>
      <c r="J2063" t="s">
        <v>31</v>
      </c>
      <c r="K2063" t="s">
        <v>24</v>
      </c>
      <c r="L2063" t="s">
        <v>22</v>
      </c>
      <c r="M2063">
        <v>4432</v>
      </c>
      <c r="N2063">
        <v>4432</v>
      </c>
      <c r="O2063">
        <v>0</v>
      </c>
      <c r="P2063">
        <v>0</v>
      </c>
      <c r="Q2063" s="1">
        <v>41337</v>
      </c>
      <c r="R2063" t="s">
        <v>22</v>
      </c>
      <c r="S2063">
        <v>209</v>
      </c>
      <c r="T2063">
        <v>36</v>
      </c>
      <c r="U2063" t="b">
        <v>1</v>
      </c>
      <c r="V2063" t="b">
        <v>1</v>
      </c>
      <c r="W2063" t="s">
        <v>18</v>
      </c>
      <c r="X2063" s="1"/>
      <c r="Y2063" t="s">
        <v>18</v>
      </c>
      <c r="Z2063" t="s">
        <v>18</v>
      </c>
    </row>
    <row r="2064" spans="1:26" hidden="1" x14ac:dyDescent="0.4">
      <c r="A2064">
        <v>14278350940</v>
      </c>
      <c r="B2064" t="s">
        <v>16</v>
      </c>
      <c r="C2064" t="s">
        <v>28</v>
      </c>
      <c r="D2064" s="1">
        <v>35742</v>
      </c>
      <c r="E2064" s="1">
        <v>23058</v>
      </c>
      <c r="F2064" t="s">
        <v>25</v>
      </c>
      <c r="G2064" t="s">
        <v>19</v>
      </c>
      <c r="H2064">
        <v>1</v>
      </c>
      <c r="I2064" t="s">
        <v>95</v>
      </c>
      <c r="J2064" t="s">
        <v>31</v>
      </c>
      <c r="K2064" t="s">
        <v>24</v>
      </c>
      <c r="L2064" t="s">
        <v>22</v>
      </c>
      <c r="M2064">
        <v>408</v>
      </c>
      <c r="N2064">
        <v>408</v>
      </c>
      <c r="O2064">
        <v>0</v>
      </c>
      <c r="P2064">
        <v>0</v>
      </c>
      <c r="R2064" t="s">
        <v>22</v>
      </c>
      <c r="S2064">
        <v>4</v>
      </c>
      <c r="T2064">
        <v>4</v>
      </c>
      <c r="U2064" t="b">
        <v>0</v>
      </c>
      <c r="V2064" t="b">
        <v>1</v>
      </c>
      <c r="W2064" t="s">
        <v>18</v>
      </c>
      <c r="X2064" s="1"/>
      <c r="Y2064" t="s">
        <v>18</v>
      </c>
      <c r="Z2064" t="s">
        <v>18</v>
      </c>
    </row>
    <row r="2065" spans="1:26" hidden="1" x14ac:dyDescent="0.4">
      <c r="A2065">
        <v>15711683296</v>
      </c>
      <c r="B2065" t="s">
        <v>16</v>
      </c>
      <c r="C2065" t="s">
        <v>17</v>
      </c>
      <c r="D2065" s="1">
        <v>36442</v>
      </c>
      <c r="E2065" s="1">
        <v>27090</v>
      </c>
      <c r="F2065" t="s">
        <v>25</v>
      </c>
      <c r="G2065" t="s">
        <v>19</v>
      </c>
      <c r="H2065">
        <v>-1</v>
      </c>
      <c r="I2065" t="s">
        <v>354</v>
      </c>
      <c r="J2065" t="s">
        <v>31</v>
      </c>
      <c r="K2065" t="s">
        <v>24</v>
      </c>
      <c r="L2065" t="s">
        <v>22</v>
      </c>
      <c r="M2065">
        <v>93</v>
      </c>
      <c r="N2065">
        <v>29</v>
      </c>
      <c r="O2065">
        <v>64</v>
      </c>
      <c r="P2065">
        <v>100</v>
      </c>
      <c r="Q2065" s="1">
        <v>42434</v>
      </c>
      <c r="R2065" t="s">
        <v>22</v>
      </c>
      <c r="S2065">
        <v>2199</v>
      </c>
      <c r="T2065">
        <v>418</v>
      </c>
      <c r="U2065" t="b">
        <v>0</v>
      </c>
      <c r="V2065" t="b">
        <v>0</v>
      </c>
      <c r="W2065" t="s">
        <v>18</v>
      </c>
      <c r="X2065" s="1"/>
      <c r="Y2065" t="s">
        <v>18</v>
      </c>
      <c r="Z2065" t="s">
        <v>18</v>
      </c>
    </row>
    <row r="2066" spans="1:26" hidden="1" x14ac:dyDescent="0.4">
      <c r="A2066">
        <v>17741420412</v>
      </c>
      <c r="B2066" t="s">
        <v>16</v>
      </c>
      <c r="C2066" t="s">
        <v>28</v>
      </c>
      <c r="D2066" s="1">
        <v>38022</v>
      </c>
      <c r="E2066" s="1">
        <v>27138</v>
      </c>
      <c r="F2066" t="s">
        <v>29</v>
      </c>
      <c r="G2066" t="s">
        <v>19</v>
      </c>
      <c r="H2066">
        <v>-1</v>
      </c>
      <c r="I2066" t="s">
        <v>114</v>
      </c>
      <c r="J2066" t="s">
        <v>31</v>
      </c>
      <c r="K2066" t="s">
        <v>24</v>
      </c>
      <c r="L2066" t="s">
        <v>22</v>
      </c>
      <c r="M2066">
        <v>237</v>
      </c>
      <c r="N2066">
        <v>237</v>
      </c>
      <c r="O2066">
        <v>0</v>
      </c>
      <c r="P2066">
        <v>0</v>
      </c>
      <c r="R2066" t="s">
        <v>22</v>
      </c>
      <c r="S2066">
        <v>31</v>
      </c>
      <c r="T2066">
        <v>3</v>
      </c>
      <c r="U2066" t="b">
        <v>0</v>
      </c>
      <c r="W2066" t="s">
        <v>18</v>
      </c>
      <c r="X2066" s="1"/>
      <c r="Y2066" t="s">
        <v>18</v>
      </c>
      <c r="Z2066" t="s">
        <v>18</v>
      </c>
    </row>
    <row r="2067" spans="1:26" hidden="1" x14ac:dyDescent="0.4">
      <c r="A2067">
        <v>17954886009</v>
      </c>
      <c r="B2067" t="s">
        <v>16</v>
      </c>
      <c r="C2067" t="s">
        <v>24</v>
      </c>
      <c r="D2067" s="1">
        <v>37515</v>
      </c>
      <c r="E2067" s="1">
        <v>28233</v>
      </c>
      <c r="F2067" t="s">
        <v>25</v>
      </c>
      <c r="G2067" t="s">
        <v>19</v>
      </c>
      <c r="H2067">
        <v>-1</v>
      </c>
      <c r="I2067" t="s">
        <v>35</v>
      </c>
      <c r="J2067" t="s">
        <v>21</v>
      </c>
      <c r="K2067" t="s">
        <v>23</v>
      </c>
      <c r="L2067" t="s">
        <v>22</v>
      </c>
      <c r="M2067">
        <v>1228</v>
      </c>
      <c r="N2067">
        <v>1148</v>
      </c>
      <c r="O2067">
        <v>80</v>
      </c>
      <c r="P2067">
        <v>0</v>
      </c>
      <c r="Q2067" s="1">
        <v>43634</v>
      </c>
      <c r="R2067" t="s">
        <v>22</v>
      </c>
      <c r="S2067">
        <v>1898</v>
      </c>
      <c r="T2067">
        <v>1997</v>
      </c>
      <c r="U2067" t="b">
        <v>1</v>
      </c>
      <c r="V2067" t="b">
        <v>1</v>
      </c>
      <c r="W2067" t="s">
        <v>18</v>
      </c>
      <c r="X2067" s="1"/>
      <c r="Y2067" t="s">
        <v>18</v>
      </c>
      <c r="Z2067" t="s">
        <v>18</v>
      </c>
    </row>
    <row r="2068" spans="1:26" hidden="1" x14ac:dyDescent="0.4">
      <c r="A2068">
        <v>10909541715</v>
      </c>
      <c r="B2068" t="s">
        <v>16</v>
      </c>
      <c r="C2068" t="s">
        <v>28</v>
      </c>
      <c r="D2068" s="1">
        <v>37760</v>
      </c>
      <c r="E2068" s="1">
        <v>27506</v>
      </c>
      <c r="F2068" t="s">
        <v>25</v>
      </c>
      <c r="G2068" t="s">
        <v>19</v>
      </c>
      <c r="H2068">
        <v>1</v>
      </c>
      <c r="I2068" t="s">
        <v>212</v>
      </c>
      <c r="J2068" t="s">
        <v>31</v>
      </c>
      <c r="K2068" t="s">
        <v>24</v>
      </c>
      <c r="L2068" t="s">
        <v>22</v>
      </c>
      <c r="M2068">
        <v>2384</v>
      </c>
      <c r="N2068">
        <v>2384</v>
      </c>
      <c r="O2068">
        <v>0</v>
      </c>
      <c r="P2068">
        <v>0</v>
      </c>
      <c r="R2068" t="s">
        <v>22</v>
      </c>
      <c r="S2068">
        <v>239</v>
      </c>
      <c r="T2068">
        <v>76</v>
      </c>
      <c r="U2068" t="b">
        <v>0</v>
      </c>
      <c r="V2068" t="b">
        <v>1</v>
      </c>
      <c r="W2068" t="s">
        <v>18</v>
      </c>
      <c r="X2068" s="1"/>
      <c r="Y2068" t="s">
        <v>18</v>
      </c>
      <c r="Z2068" t="s">
        <v>18</v>
      </c>
    </row>
    <row r="2069" spans="1:26" hidden="1" x14ac:dyDescent="0.4">
      <c r="A2069">
        <v>17582335041</v>
      </c>
      <c r="B2069" t="s">
        <v>16</v>
      </c>
      <c r="C2069" t="s">
        <v>28</v>
      </c>
      <c r="D2069" s="1">
        <v>38541</v>
      </c>
      <c r="E2069" s="1">
        <v>27820</v>
      </c>
      <c r="F2069" t="s">
        <v>29</v>
      </c>
      <c r="G2069" t="s">
        <v>19</v>
      </c>
      <c r="H2069">
        <v>1</v>
      </c>
      <c r="I2069" t="s">
        <v>105</v>
      </c>
      <c r="J2069" t="s">
        <v>31</v>
      </c>
      <c r="K2069" t="s">
        <v>24</v>
      </c>
      <c r="L2069" t="s">
        <v>22</v>
      </c>
      <c r="M2069">
        <v>1373</v>
      </c>
      <c r="N2069">
        <v>1373</v>
      </c>
      <c r="O2069">
        <v>0</v>
      </c>
      <c r="P2069">
        <v>0</v>
      </c>
      <c r="R2069" t="s">
        <v>22</v>
      </c>
      <c r="S2069">
        <v>48</v>
      </c>
      <c r="T2069">
        <v>13</v>
      </c>
      <c r="U2069" t="b">
        <v>0</v>
      </c>
      <c r="V2069" t="b">
        <v>0</v>
      </c>
      <c r="W2069" t="s">
        <v>18</v>
      </c>
      <c r="X2069" s="1"/>
      <c r="Y2069" t="s">
        <v>18</v>
      </c>
      <c r="Z2069" t="s">
        <v>18</v>
      </c>
    </row>
    <row r="2070" spans="1:26" hidden="1" x14ac:dyDescent="0.4">
      <c r="A2070">
        <v>15719049522</v>
      </c>
      <c r="B2070" t="s">
        <v>16</v>
      </c>
      <c r="C2070" t="s">
        <v>28</v>
      </c>
      <c r="D2070" s="1">
        <v>38541</v>
      </c>
      <c r="E2070" s="1">
        <v>24035</v>
      </c>
      <c r="F2070" t="s">
        <v>29</v>
      </c>
      <c r="G2070" t="s">
        <v>19</v>
      </c>
      <c r="H2070">
        <v>0</v>
      </c>
      <c r="I2070" t="s">
        <v>245</v>
      </c>
      <c r="J2070" t="s">
        <v>38</v>
      </c>
      <c r="K2070" t="s">
        <v>16</v>
      </c>
      <c r="L2070" t="s">
        <v>22</v>
      </c>
      <c r="M2070">
        <v>263</v>
      </c>
      <c r="N2070">
        <v>70</v>
      </c>
      <c r="O2070">
        <v>193</v>
      </c>
      <c r="P2070">
        <v>100</v>
      </c>
      <c r="Q2070" s="1">
        <v>41064</v>
      </c>
      <c r="R2070" t="s">
        <v>22</v>
      </c>
      <c r="S2070">
        <v>212</v>
      </c>
      <c r="T2070">
        <v>4</v>
      </c>
      <c r="U2070" t="b">
        <v>0</v>
      </c>
      <c r="V2070" t="b">
        <v>1</v>
      </c>
      <c r="W2070" t="s">
        <v>18</v>
      </c>
      <c r="X2070" s="1"/>
      <c r="Y2070" t="s">
        <v>18</v>
      </c>
      <c r="Z2070" t="s">
        <v>18</v>
      </c>
    </row>
    <row r="2071" spans="1:26" hidden="1" x14ac:dyDescent="0.4">
      <c r="A2071">
        <v>15871925696</v>
      </c>
      <c r="B2071" t="s">
        <v>16</v>
      </c>
      <c r="C2071" t="s">
        <v>28</v>
      </c>
      <c r="D2071" s="1">
        <v>38910</v>
      </c>
      <c r="E2071" s="1">
        <v>30103</v>
      </c>
      <c r="G2071" t="s">
        <v>19</v>
      </c>
      <c r="H2071">
        <v>1</v>
      </c>
      <c r="I2071" t="s">
        <v>75</v>
      </c>
      <c r="J2071" t="s">
        <v>31</v>
      </c>
      <c r="K2071" t="s">
        <v>24</v>
      </c>
      <c r="L2071" t="s">
        <v>22</v>
      </c>
      <c r="M2071">
        <v>372</v>
      </c>
      <c r="N2071">
        <v>372</v>
      </c>
      <c r="O2071">
        <v>0</v>
      </c>
      <c r="P2071">
        <v>0</v>
      </c>
      <c r="R2071" t="s">
        <v>22</v>
      </c>
      <c r="S2071">
        <v>3</v>
      </c>
      <c r="T2071">
        <v>10</v>
      </c>
      <c r="U2071" t="b">
        <v>0</v>
      </c>
      <c r="V2071" t="b">
        <v>1</v>
      </c>
      <c r="W2071" t="s">
        <v>18</v>
      </c>
      <c r="X2071" s="1"/>
      <c r="Y2071" t="s">
        <v>18</v>
      </c>
      <c r="Z2071" t="s">
        <v>18</v>
      </c>
    </row>
    <row r="2072" spans="1:26" hidden="1" x14ac:dyDescent="0.4">
      <c r="A2072">
        <v>18102938932</v>
      </c>
      <c r="B2072" t="s">
        <v>16</v>
      </c>
      <c r="C2072" t="s">
        <v>28</v>
      </c>
      <c r="D2072" s="1">
        <v>39529</v>
      </c>
      <c r="E2072" s="1">
        <v>24483</v>
      </c>
      <c r="G2072" t="s">
        <v>19</v>
      </c>
      <c r="H2072">
        <v>2</v>
      </c>
      <c r="I2072" t="s">
        <v>45</v>
      </c>
      <c r="J2072" t="s">
        <v>42</v>
      </c>
      <c r="K2072" t="s">
        <v>23</v>
      </c>
      <c r="L2072" t="s">
        <v>22</v>
      </c>
      <c r="M2072">
        <v>691</v>
      </c>
      <c r="N2072">
        <v>691</v>
      </c>
      <c r="O2072">
        <v>0</v>
      </c>
      <c r="P2072">
        <v>0</v>
      </c>
      <c r="R2072" t="s">
        <v>22</v>
      </c>
      <c r="S2072">
        <v>48</v>
      </c>
      <c r="T2072">
        <v>37</v>
      </c>
      <c r="U2072" t="b">
        <v>0</v>
      </c>
      <c r="V2072" t="b">
        <v>1</v>
      </c>
      <c r="W2072" t="s">
        <v>18</v>
      </c>
      <c r="X2072" s="1"/>
      <c r="Y2072" t="s">
        <v>18</v>
      </c>
      <c r="Z2072" t="s">
        <v>18</v>
      </c>
    </row>
    <row r="2073" spans="1:26" hidden="1" x14ac:dyDescent="0.4">
      <c r="A2073">
        <v>16267591249</v>
      </c>
      <c r="B2073" t="s">
        <v>16</v>
      </c>
      <c r="C2073" t="s">
        <v>28</v>
      </c>
      <c r="D2073" s="1">
        <v>39545</v>
      </c>
      <c r="E2073" s="1">
        <v>33047</v>
      </c>
      <c r="G2073" t="s">
        <v>19</v>
      </c>
      <c r="H2073">
        <v>-1</v>
      </c>
      <c r="I2073" t="s">
        <v>442</v>
      </c>
      <c r="J2073" t="s">
        <v>27</v>
      </c>
      <c r="K2073" t="s">
        <v>16</v>
      </c>
      <c r="L2073" t="s">
        <v>22</v>
      </c>
      <c r="M2073">
        <v>527</v>
      </c>
      <c r="N2073">
        <v>406</v>
      </c>
      <c r="O2073">
        <v>121</v>
      </c>
      <c r="P2073">
        <v>100</v>
      </c>
      <c r="Q2073" s="1">
        <v>42745</v>
      </c>
      <c r="R2073" t="s">
        <v>22</v>
      </c>
      <c r="S2073">
        <v>62</v>
      </c>
      <c r="T2073">
        <v>12</v>
      </c>
      <c r="U2073" t="b">
        <v>0</v>
      </c>
      <c r="V2073" t="b">
        <v>1</v>
      </c>
      <c r="W2073" t="s">
        <v>18</v>
      </c>
      <c r="X2073" s="1"/>
      <c r="Y2073" t="s">
        <v>18</v>
      </c>
      <c r="Z2073" t="s">
        <v>18</v>
      </c>
    </row>
    <row r="2074" spans="1:26" hidden="1" x14ac:dyDescent="0.4">
      <c r="A2074">
        <v>13578368262</v>
      </c>
      <c r="B2074" t="s">
        <v>16</v>
      </c>
      <c r="C2074" t="s">
        <v>28</v>
      </c>
      <c r="D2074" s="1">
        <v>41110</v>
      </c>
      <c r="E2074" s="1">
        <v>26893</v>
      </c>
      <c r="F2074" t="s">
        <v>25</v>
      </c>
      <c r="G2074" t="s">
        <v>19</v>
      </c>
      <c r="H2074">
        <v>-1</v>
      </c>
      <c r="I2074" t="s">
        <v>66</v>
      </c>
      <c r="J2074" t="s">
        <v>31</v>
      </c>
      <c r="K2074" t="s">
        <v>24</v>
      </c>
      <c r="L2074" t="s">
        <v>22</v>
      </c>
      <c r="M2074">
        <v>662</v>
      </c>
      <c r="N2074">
        <v>658</v>
      </c>
      <c r="O2074">
        <v>4</v>
      </c>
      <c r="P2074">
        <v>100</v>
      </c>
      <c r="Q2074" s="1">
        <v>42587</v>
      </c>
      <c r="R2074" t="s">
        <v>22</v>
      </c>
      <c r="S2074">
        <v>83</v>
      </c>
      <c r="T2074">
        <v>8</v>
      </c>
      <c r="U2074" t="b">
        <v>1</v>
      </c>
      <c r="V2074" t="b">
        <v>1</v>
      </c>
      <c r="W2074" t="s">
        <v>18</v>
      </c>
      <c r="X2074" s="1"/>
      <c r="Y2074" t="s">
        <v>18</v>
      </c>
      <c r="Z2074" t="s">
        <v>18</v>
      </c>
    </row>
    <row r="2075" spans="1:26" hidden="1" x14ac:dyDescent="0.4">
      <c r="A2075">
        <v>15774721426</v>
      </c>
      <c r="B2075" t="s">
        <v>16</v>
      </c>
      <c r="C2075" t="s">
        <v>28</v>
      </c>
      <c r="D2075" s="1">
        <v>41545</v>
      </c>
      <c r="E2075" s="1">
        <v>25532</v>
      </c>
      <c r="F2075" t="s">
        <v>25</v>
      </c>
      <c r="G2075" t="s">
        <v>19</v>
      </c>
      <c r="H2075">
        <v>-1</v>
      </c>
      <c r="I2075" t="s">
        <v>95</v>
      </c>
      <c r="J2075" t="s">
        <v>31</v>
      </c>
      <c r="K2075" t="s">
        <v>24</v>
      </c>
      <c r="L2075" t="s">
        <v>22</v>
      </c>
      <c r="M2075">
        <v>460</v>
      </c>
      <c r="N2075">
        <v>460</v>
      </c>
      <c r="O2075">
        <v>0</v>
      </c>
      <c r="P2075">
        <v>0</v>
      </c>
      <c r="Q2075" s="1">
        <v>41546</v>
      </c>
      <c r="R2075" t="s">
        <v>22</v>
      </c>
      <c r="S2075">
        <v>117</v>
      </c>
      <c r="T2075">
        <v>6</v>
      </c>
      <c r="U2075" t="b">
        <v>0</v>
      </c>
      <c r="V2075" t="b">
        <v>0</v>
      </c>
      <c r="W2075" t="s">
        <v>18</v>
      </c>
      <c r="X2075" s="1"/>
      <c r="Y2075" t="s">
        <v>18</v>
      </c>
      <c r="Z2075" t="s">
        <v>18</v>
      </c>
    </row>
    <row r="2076" spans="1:26" hidden="1" x14ac:dyDescent="0.4">
      <c r="A2076">
        <v>11636268018</v>
      </c>
      <c r="B2076" t="s">
        <v>16</v>
      </c>
      <c r="C2076" t="s">
        <v>28</v>
      </c>
      <c r="D2076" s="1">
        <v>42187</v>
      </c>
      <c r="E2076" s="1">
        <v>30625</v>
      </c>
      <c r="F2076" t="s">
        <v>25</v>
      </c>
      <c r="G2076" t="s">
        <v>19</v>
      </c>
      <c r="H2076">
        <v>-1</v>
      </c>
      <c r="I2076" t="s">
        <v>66</v>
      </c>
      <c r="J2076" t="s">
        <v>31</v>
      </c>
      <c r="K2076" t="s">
        <v>24</v>
      </c>
      <c r="L2076" t="s">
        <v>22</v>
      </c>
      <c r="M2076">
        <v>703</v>
      </c>
      <c r="N2076">
        <v>460</v>
      </c>
      <c r="O2076">
        <v>243</v>
      </c>
      <c r="P2076">
        <v>60</v>
      </c>
      <c r="Q2076" s="1">
        <v>42188</v>
      </c>
      <c r="R2076" t="s">
        <v>22</v>
      </c>
      <c r="S2076">
        <v>72</v>
      </c>
      <c r="T2076">
        <v>72</v>
      </c>
      <c r="U2076" t="b">
        <v>0</v>
      </c>
      <c r="V2076" t="b">
        <v>1</v>
      </c>
      <c r="W2076" t="s">
        <v>18</v>
      </c>
      <c r="X2076" s="1"/>
      <c r="Y2076" t="s">
        <v>18</v>
      </c>
      <c r="Z2076" t="s">
        <v>18</v>
      </c>
    </row>
    <row r="2077" spans="1:26" hidden="1" x14ac:dyDescent="0.4">
      <c r="A2077">
        <v>17326061613</v>
      </c>
      <c r="B2077" t="s">
        <v>16</v>
      </c>
      <c r="C2077" t="s">
        <v>17</v>
      </c>
      <c r="D2077" s="1">
        <v>36026</v>
      </c>
      <c r="E2077" s="1">
        <v>25878</v>
      </c>
      <c r="F2077" t="s">
        <v>25</v>
      </c>
      <c r="G2077" t="s">
        <v>19</v>
      </c>
      <c r="H2077">
        <v>3</v>
      </c>
      <c r="I2077" t="s">
        <v>40</v>
      </c>
      <c r="J2077" t="s">
        <v>31</v>
      </c>
      <c r="K2077" t="s">
        <v>24</v>
      </c>
      <c r="L2077" t="s">
        <v>22</v>
      </c>
      <c r="M2077">
        <v>123</v>
      </c>
      <c r="N2077">
        <v>0</v>
      </c>
      <c r="O2077">
        <v>123</v>
      </c>
      <c r="P2077">
        <v>100</v>
      </c>
      <c r="Q2077" s="1">
        <v>41358</v>
      </c>
      <c r="R2077" t="s">
        <v>22</v>
      </c>
      <c r="S2077">
        <v>146</v>
      </c>
      <c r="T2077">
        <v>152</v>
      </c>
      <c r="U2077" t="b">
        <v>0</v>
      </c>
      <c r="V2077" t="b">
        <v>1</v>
      </c>
      <c r="W2077" t="s">
        <v>18</v>
      </c>
      <c r="X2077" s="1"/>
      <c r="Y2077" t="s">
        <v>18</v>
      </c>
      <c r="Z2077" t="s">
        <v>18</v>
      </c>
    </row>
    <row r="2078" spans="1:26" hidden="1" x14ac:dyDescent="0.4">
      <c r="A2078">
        <v>12081697346</v>
      </c>
      <c r="B2078" t="s">
        <v>16</v>
      </c>
      <c r="C2078" t="s">
        <v>24</v>
      </c>
      <c r="D2078" s="1">
        <v>33868</v>
      </c>
      <c r="E2078" s="1">
        <v>23022</v>
      </c>
      <c r="F2078" t="s">
        <v>25</v>
      </c>
      <c r="G2078" t="s">
        <v>19</v>
      </c>
      <c r="H2078">
        <v>-1</v>
      </c>
      <c r="I2078" t="s">
        <v>54</v>
      </c>
      <c r="J2078" t="s">
        <v>31</v>
      </c>
      <c r="K2078" t="s">
        <v>24</v>
      </c>
      <c r="L2078" t="s">
        <v>22</v>
      </c>
      <c r="M2078">
        <v>1794</v>
      </c>
      <c r="N2078">
        <v>722</v>
      </c>
      <c r="O2078">
        <v>1072</v>
      </c>
      <c r="P2078">
        <v>100</v>
      </c>
      <c r="Q2078" s="1">
        <v>43480</v>
      </c>
      <c r="R2078" t="s">
        <v>22</v>
      </c>
      <c r="S2078">
        <v>1496</v>
      </c>
      <c r="T2078">
        <v>1274</v>
      </c>
      <c r="U2078" t="b">
        <v>1</v>
      </c>
      <c r="V2078" t="b">
        <v>1</v>
      </c>
      <c r="W2078" t="s">
        <v>18</v>
      </c>
      <c r="X2078" s="1"/>
      <c r="Y2078" t="s">
        <v>18</v>
      </c>
      <c r="Z2078" t="s">
        <v>18</v>
      </c>
    </row>
    <row r="2079" spans="1:26" hidden="1" x14ac:dyDescent="0.4">
      <c r="A2079">
        <v>11545082406</v>
      </c>
      <c r="B2079" t="s">
        <v>16</v>
      </c>
      <c r="C2079" t="s">
        <v>24</v>
      </c>
      <c r="D2079" s="1">
        <v>33933</v>
      </c>
      <c r="E2079" s="1">
        <v>21015</v>
      </c>
      <c r="F2079" t="s">
        <v>25</v>
      </c>
      <c r="G2079" t="s">
        <v>19</v>
      </c>
      <c r="H2079">
        <v>-1</v>
      </c>
      <c r="I2079" t="s">
        <v>131</v>
      </c>
      <c r="J2079" t="s">
        <v>27</v>
      </c>
      <c r="K2079" t="s">
        <v>16</v>
      </c>
      <c r="L2079" t="s">
        <v>22</v>
      </c>
      <c r="M2079">
        <v>14789</v>
      </c>
      <c r="N2079">
        <v>14789</v>
      </c>
      <c r="O2079">
        <v>0</v>
      </c>
      <c r="P2079">
        <v>0</v>
      </c>
      <c r="R2079" t="s">
        <v>22</v>
      </c>
      <c r="S2079">
        <v>1022</v>
      </c>
      <c r="T2079">
        <v>1656</v>
      </c>
      <c r="U2079" t="b">
        <v>1</v>
      </c>
      <c r="V2079" t="b">
        <v>1</v>
      </c>
      <c r="W2079" t="s">
        <v>18</v>
      </c>
      <c r="X2079" s="1"/>
      <c r="Y2079" t="s">
        <v>18</v>
      </c>
      <c r="Z2079" t="s">
        <v>18</v>
      </c>
    </row>
    <row r="2080" spans="1:26" hidden="1" x14ac:dyDescent="0.4">
      <c r="A2080">
        <v>18922544011</v>
      </c>
      <c r="B2080" t="s">
        <v>16</v>
      </c>
      <c r="C2080" t="s">
        <v>28</v>
      </c>
      <c r="D2080" s="1">
        <v>34494</v>
      </c>
      <c r="E2080" s="1">
        <v>25007</v>
      </c>
      <c r="F2080" t="s">
        <v>29</v>
      </c>
      <c r="G2080" t="s">
        <v>19</v>
      </c>
      <c r="H2080">
        <v>4</v>
      </c>
      <c r="I2080" t="s">
        <v>114</v>
      </c>
      <c r="J2080" t="s">
        <v>31</v>
      </c>
      <c r="K2080" t="s">
        <v>24</v>
      </c>
      <c r="L2080" t="s">
        <v>22</v>
      </c>
      <c r="M2080">
        <v>5239</v>
      </c>
      <c r="N2080">
        <v>2831</v>
      </c>
      <c r="O2080">
        <v>2408</v>
      </c>
      <c r="P2080">
        <v>50</v>
      </c>
      <c r="Q2080" s="1">
        <v>41945</v>
      </c>
      <c r="R2080" t="s">
        <v>22</v>
      </c>
      <c r="S2080">
        <v>151</v>
      </c>
      <c r="T2080">
        <v>20</v>
      </c>
      <c r="U2080" t="b">
        <v>0</v>
      </c>
      <c r="V2080" t="b">
        <v>1</v>
      </c>
      <c r="W2080" t="s">
        <v>18</v>
      </c>
      <c r="X2080" s="1"/>
      <c r="Y2080" t="s">
        <v>18</v>
      </c>
      <c r="Z2080" t="s">
        <v>18</v>
      </c>
    </row>
    <row r="2081" spans="1:26" hidden="1" x14ac:dyDescent="0.4">
      <c r="A2081">
        <v>14577314130</v>
      </c>
      <c r="B2081" t="s">
        <v>16</v>
      </c>
      <c r="C2081" t="s">
        <v>17</v>
      </c>
      <c r="D2081" s="1">
        <v>36025</v>
      </c>
      <c r="E2081" s="1">
        <v>21474</v>
      </c>
      <c r="F2081" t="s">
        <v>25</v>
      </c>
      <c r="G2081" t="s">
        <v>19</v>
      </c>
      <c r="H2081">
        <v>3</v>
      </c>
      <c r="I2081" t="s">
        <v>443</v>
      </c>
      <c r="J2081" t="s">
        <v>31</v>
      </c>
      <c r="K2081" t="s">
        <v>24</v>
      </c>
      <c r="L2081" t="s">
        <v>22</v>
      </c>
      <c r="M2081">
        <v>5048</v>
      </c>
      <c r="N2081">
        <v>4998</v>
      </c>
      <c r="O2081">
        <v>50</v>
      </c>
      <c r="P2081">
        <v>0</v>
      </c>
      <c r="Q2081" s="1">
        <v>42552</v>
      </c>
      <c r="R2081" t="s">
        <v>22</v>
      </c>
      <c r="S2081">
        <v>1044</v>
      </c>
      <c r="T2081">
        <v>150</v>
      </c>
      <c r="U2081" t="b">
        <v>1</v>
      </c>
      <c r="V2081" t="b">
        <v>1</v>
      </c>
      <c r="W2081" t="s">
        <v>18</v>
      </c>
      <c r="X2081" s="1"/>
      <c r="Y2081" t="s">
        <v>18</v>
      </c>
      <c r="Z2081" t="s">
        <v>18</v>
      </c>
    </row>
    <row r="2082" spans="1:26" hidden="1" x14ac:dyDescent="0.4">
      <c r="A2082">
        <v>11056079395</v>
      </c>
      <c r="B2082" t="s">
        <v>16</v>
      </c>
      <c r="C2082" t="s">
        <v>28</v>
      </c>
      <c r="D2082" s="1">
        <v>36066</v>
      </c>
      <c r="E2082" s="1">
        <v>26148</v>
      </c>
      <c r="F2082" t="s">
        <v>29</v>
      </c>
      <c r="G2082" t="s">
        <v>19</v>
      </c>
      <c r="H2082">
        <v>-1</v>
      </c>
      <c r="I2082" t="s">
        <v>125</v>
      </c>
      <c r="J2082" t="s">
        <v>31</v>
      </c>
      <c r="K2082" t="s">
        <v>24</v>
      </c>
      <c r="L2082" t="s">
        <v>22</v>
      </c>
      <c r="M2082">
        <v>593</v>
      </c>
      <c r="N2082">
        <v>544</v>
      </c>
      <c r="O2082">
        <v>49</v>
      </c>
      <c r="P2082">
        <v>100</v>
      </c>
      <c r="Q2082" s="1">
        <v>42565</v>
      </c>
      <c r="R2082" t="s">
        <v>22</v>
      </c>
      <c r="S2082">
        <v>57</v>
      </c>
      <c r="T2082">
        <v>37</v>
      </c>
      <c r="U2082" t="b">
        <v>0</v>
      </c>
      <c r="V2082" t="b">
        <v>0</v>
      </c>
      <c r="W2082" t="s">
        <v>18</v>
      </c>
      <c r="X2082" s="1"/>
      <c r="Y2082" t="s">
        <v>18</v>
      </c>
      <c r="Z2082" t="s">
        <v>18</v>
      </c>
    </row>
    <row r="2083" spans="1:26" hidden="1" x14ac:dyDescent="0.4">
      <c r="A2083">
        <v>13011210862</v>
      </c>
      <c r="B2083" t="s">
        <v>16</v>
      </c>
      <c r="C2083" t="s">
        <v>28</v>
      </c>
      <c r="D2083" s="1">
        <v>36110</v>
      </c>
      <c r="E2083" s="1">
        <v>27997</v>
      </c>
      <c r="F2083" t="s">
        <v>25</v>
      </c>
      <c r="G2083" t="s">
        <v>19</v>
      </c>
      <c r="H2083">
        <v>-1</v>
      </c>
      <c r="I2083" t="s">
        <v>444</v>
      </c>
      <c r="J2083" t="s">
        <v>31</v>
      </c>
      <c r="K2083" t="s">
        <v>24</v>
      </c>
      <c r="L2083" t="s">
        <v>18</v>
      </c>
      <c r="M2083">
        <v>752</v>
      </c>
      <c r="N2083">
        <v>752</v>
      </c>
      <c r="O2083">
        <v>0</v>
      </c>
      <c r="P2083">
        <v>0</v>
      </c>
      <c r="R2083" t="s">
        <v>22</v>
      </c>
      <c r="S2083">
        <v>12</v>
      </c>
      <c r="T2083">
        <v>4</v>
      </c>
      <c r="U2083" t="b">
        <v>0</v>
      </c>
      <c r="W2083" t="s">
        <v>18</v>
      </c>
      <c r="X2083" s="1"/>
      <c r="Y2083" t="s">
        <v>18</v>
      </c>
      <c r="Z2083" t="s">
        <v>18</v>
      </c>
    </row>
    <row r="2084" spans="1:26" hidden="1" x14ac:dyDescent="0.4">
      <c r="A2084">
        <v>15368354304</v>
      </c>
      <c r="B2084" t="s">
        <v>16</v>
      </c>
      <c r="C2084" t="s">
        <v>24</v>
      </c>
      <c r="D2084" s="1">
        <v>36182</v>
      </c>
      <c r="E2084" s="1">
        <v>28445</v>
      </c>
      <c r="F2084" t="s">
        <v>25</v>
      </c>
      <c r="G2084" t="s">
        <v>19</v>
      </c>
      <c r="H2084">
        <v>-1</v>
      </c>
      <c r="I2084" t="s">
        <v>39</v>
      </c>
      <c r="J2084" t="s">
        <v>31</v>
      </c>
      <c r="K2084" t="s">
        <v>24</v>
      </c>
      <c r="L2084" t="s">
        <v>22</v>
      </c>
      <c r="M2084">
        <v>2372</v>
      </c>
      <c r="N2084">
        <v>2372</v>
      </c>
      <c r="O2084">
        <v>0</v>
      </c>
      <c r="P2084">
        <v>0</v>
      </c>
      <c r="R2084" t="s">
        <v>22</v>
      </c>
      <c r="S2084">
        <v>308</v>
      </c>
      <c r="T2084">
        <v>85</v>
      </c>
      <c r="U2084" t="b">
        <v>0</v>
      </c>
      <c r="V2084" t="b">
        <v>1</v>
      </c>
      <c r="W2084" t="s">
        <v>18</v>
      </c>
      <c r="X2084" s="1"/>
      <c r="Y2084" t="s">
        <v>18</v>
      </c>
      <c r="Z2084" t="s">
        <v>18</v>
      </c>
    </row>
    <row r="2085" spans="1:26" hidden="1" x14ac:dyDescent="0.4">
      <c r="A2085">
        <v>10290216400</v>
      </c>
      <c r="B2085" t="s">
        <v>16</v>
      </c>
      <c r="C2085" t="s">
        <v>28</v>
      </c>
      <c r="D2085" s="1">
        <v>36456</v>
      </c>
      <c r="E2085" s="1">
        <v>30007</v>
      </c>
      <c r="F2085" t="s">
        <v>29</v>
      </c>
      <c r="G2085" t="s">
        <v>19</v>
      </c>
      <c r="H2085">
        <v>4</v>
      </c>
      <c r="I2085" t="s">
        <v>20</v>
      </c>
      <c r="J2085" t="s">
        <v>21</v>
      </c>
      <c r="K2085" t="s">
        <v>23</v>
      </c>
      <c r="L2085" t="s">
        <v>22</v>
      </c>
      <c r="M2085">
        <v>4182</v>
      </c>
      <c r="N2085">
        <v>4182</v>
      </c>
      <c r="O2085">
        <v>0</v>
      </c>
      <c r="P2085">
        <v>0</v>
      </c>
      <c r="Q2085" s="1">
        <v>41886</v>
      </c>
      <c r="R2085" t="s">
        <v>22</v>
      </c>
      <c r="S2085">
        <v>122</v>
      </c>
      <c r="T2085">
        <v>46</v>
      </c>
      <c r="U2085" t="b">
        <v>1</v>
      </c>
      <c r="V2085" t="b">
        <v>1</v>
      </c>
      <c r="W2085" t="s">
        <v>18</v>
      </c>
      <c r="X2085" s="1"/>
      <c r="Y2085" t="s">
        <v>18</v>
      </c>
      <c r="Z2085" t="s">
        <v>18</v>
      </c>
    </row>
    <row r="2086" spans="1:26" hidden="1" x14ac:dyDescent="0.4">
      <c r="A2086">
        <v>17983239165</v>
      </c>
      <c r="B2086" t="s">
        <v>16</v>
      </c>
      <c r="C2086" t="s">
        <v>17</v>
      </c>
      <c r="D2086" s="1">
        <v>38156</v>
      </c>
      <c r="E2086" s="1">
        <v>21924</v>
      </c>
      <c r="F2086" t="s">
        <v>25</v>
      </c>
      <c r="G2086" t="s">
        <v>25</v>
      </c>
      <c r="H2086">
        <v>1</v>
      </c>
      <c r="I2086" t="s">
        <v>67</v>
      </c>
      <c r="J2086" t="s">
        <v>49</v>
      </c>
      <c r="K2086" t="s">
        <v>50</v>
      </c>
      <c r="L2086" t="s">
        <v>22</v>
      </c>
      <c r="M2086">
        <v>4703</v>
      </c>
      <c r="N2086">
        <v>8</v>
      </c>
      <c r="O2086">
        <v>4695</v>
      </c>
      <c r="P2086">
        <v>100</v>
      </c>
      <c r="Q2086" s="1">
        <v>41303</v>
      </c>
      <c r="R2086" t="s">
        <v>22</v>
      </c>
      <c r="S2086">
        <v>376</v>
      </c>
      <c r="T2086">
        <v>876</v>
      </c>
      <c r="V2086" t="b">
        <v>1</v>
      </c>
      <c r="W2086" t="s">
        <v>18</v>
      </c>
      <c r="X2086" s="1"/>
      <c r="Y2086" t="s">
        <v>18</v>
      </c>
      <c r="Z2086" t="s">
        <v>18</v>
      </c>
    </row>
    <row r="2087" spans="1:26" hidden="1" x14ac:dyDescent="0.4">
      <c r="A2087">
        <v>16861187768</v>
      </c>
      <c r="B2087" t="s">
        <v>16</v>
      </c>
      <c r="C2087" t="s">
        <v>28</v>
      </c>
      <c r="D2087" s="1">
        <v>42166</v>
      </c>
      <c r="E2087" s="1">
        <v>27254</v>
      </c>
      <c r="F2087" t="s">
        <v>25</v>
      </c>
      <c r="G2087" t="s">
        <v>19</v>
      </c>
      <c r="H2087">
        <v>-1</v>
      </c>
      <c r="I2087" t="s">
        <v>53</v>
      </c>
      <c r="J2087" t="s">
        <v>31</v>
      </c>
      <c r="K2087" t="s">
        <v>24</v>
      </c>
      <c r="L2087" t="s">
        <v>22</v>
      </c>
      <c r="M2087">
        <v>170</v>
      </c>
      <c r="N2087">
        <v>0</v>
      </c>
      <c r="O2087">
        <v>170</v>
      </c>
      <c r="P2087">
        <v>100</v>
      </c>
      <c r="Q2087" s="1">
        <v>42166</v>
      </c>
      <c r="R2087" t="s">
        <v>22</v>
      </c>
      <c r="S2087">
        <v>19</v>
      </c>
      <c r="T2087">
        <v>78</v>
      </c>
      <c r="U2087" t="b">
        <v>0</v>
      </c>
      <c r="V2087" t="b">
        <v>0</v>
      </c>
      <c r="W2087" t="s">
        <v>18</v>
      </c>
      <c r="X2087" s="1"/>
      <c r="Y2087" t="s">
        <v>18</v>
      </c>
      <c r="Z2087" t="s">
        <v>18</v>
      </c>
    </row>
    <row r="2088" spans="1:26" hidden="1" x14ac:dyDescent="0.4">
      <c r="A2088">
        <v>15952463625</v>
      </c>
      <c r="B2088" t="s">
        <v>16</v>
      </c>
      <c r="C2088" t="s">
        <v>28</v>
      </c>
      <c r="D2088" s="1">
        <v>42234</v>
      </c>
      <c r="E2088" s="1">
        <v>35807</v>
      </c>
      <c r="F2088" t="s">
        <v>25</v>
      </c>
      <c r="G2088" t="s">
        <v>19</v>
      </c>
      <c r="H2088">
        <v>-1</v>
      </c>
      <c r="I2088" t="s">
        <v>108</v>
      </c>
      <c r="J2088" t="s">
        <v>42</v>
      </c>
      <c r="K2088" t="s">
        <v>23</v>
      </c>
      <c r="L2088" t="s">
        <v>22</v>
      </c>
      <c r="M2088">
        <v>1229</v>
      </c>
      <c r="N2088">
        <v>1132</v>
      </c>
      <c r="O2088">
        <v>97</v>
      </c>
      <c r="P2088">
        <v>40</v>
      </c>
      <c r="Q2088" s="1">
        <v>42591</v>
      </c>
      <c r="R2088" t="s">
        <v>22</v>
      </c>
      <c r="S2088">
        <v>123</v>
      </c>
      <c r="T2088">
        <v>35</v>
      </c>
      <c r="U2088" t="b">
        <v>0</v>
      </c>
      <c r="V2088" t="b">
        <v>1</v>
      </c>
      <c r="W2088" t="s">
        <v>18</v>
      </c>
      <c r="X2088" s="1"/>
      <c r="Y2088" t="s">
        <v>18</v>
      </c>
      <c r="Z2088" t="s">
        <v>18</v>
      </c>
    </row>
    <row r="2089" spans="1:26" hidden="1" x14ac:dyDescent="0.4">
      <c r="A2089">
        <v>10824590998</v>
      </c>
      <c r="B2089" t="s">
        <v>16</v>
      </c>
      <c r="C2089" t="s">
        <v>17</v>
      </c>
      <c r="D2089" s="1">
        <v>33722</v>
      </c>
      <c r="E2089" s="1">
        <v>22355</v>
      </c>
      <c r="F2089" t="s">
        <v>25</v>
      </c>
      <c r="G2089" t="s">
        <v>19</v>
      </c>
      <c r="H2089">
        <v>3</v>
      </c>
      <c r="I2089" t="s">
        <v>71</v>
      </c>
      <c r="J2089" t="s">
        <v>34</v>
      </c>
      <c r="K2089" t="s">
        <v>23</v>
      </c>
      <c r="L2089" t="s">
        <v>22</v>
      </c>
      <c r="M2089">
        <v>2884</v>
      </c>
      <c r="N2089">
        <v>2876</v>
      </c>
      <c r="O2089">
        <v>8</v>
      </c>
      <c r="P2089">
        <v>20</v>
      </c>
      <c r="Q2089" s="1">
        <v>41152</v>
      </c>
      <c r="R2089" t="s">
        <v>22</v>
      </c>
      <c r="S2089">
        <v>157</v>
      </c>
      <c r="T2089">
        <v>322</v>
      </c>
      <c r="U2089" t="b">
        <v>0</v>
      </c>
      <c r="V2089" t="b">
        <v>1</v>
      </c>
      <c r="W2089" t="s">
        <v>18</v>
      </c>
      <c r="X2089" s="1"/>
      <c r="Y2089" t="s">
        <v>18</v>
      </c>
      <c r="Z2089" t="s">
        <v>18</v>
      </c>
    </row>
    <row r="2090" spans="1:26" hidden="1" x14ac:dyDescent="0.4">
      <c r="A2090">
        <v>14094616801</v>
      </c>
      <c r="B2090" t="s">
        <v>16</v>
      </c>
      <c r="C2090" t="s">
        <v>24</v>
      </c>
      <c r="D2090" s="1">
        <v>33723</v>
      </c>
      <c r="E2090" s="1">
        <v>24010</v>
      </c>
      <c r="F2090" t="s">
        <v>25</v>
      </c>
      <c r="G2090" t="s">
        <v>19</v>
      </c>
      <c r="H2090">
        <v>3</v>
      </c>
      <c r="I2090" t="s">
        <v>187</v>
      </c>
      <c r="J2090" t="s">
        <v>42</v>
      </c>
      <c r="K2090" t="s">
        <v>23</v>
      </c>
      <c r="L2090" t="s">
        <v>22</v>
      </c>
      <c r="M2090">
        <v>117102</v>
      </c>
      <c r="N2090">
        <v>107621</v>
      </c>
      <c r="O2090">
        <v>9481</v>
      </c>
      <c r="P2090">
        <v>30</v>
      </c>
      <c r="Q2090" s="1">
        <v>43628</v>
      </c>
      <c r="R2090" t="s">
        <v>22</v>
      </c>
      <c r="S2090">
        <v>7573</v>
      </c>
      <c r="T2090">
        <v>2290</v>
      </c>
      <c r="U2090" t="b">
        <v>1</v>
      </c>
      <c r="V2090" t="b">
        <v>1</v>
      </c>
      <c r="W2090" t="s">
        <v>18</v>
      </c>
      <c r="X2090" s="1"/>
      <c r="Y2090" t="s">
        <v>18</v>
      </c>
      <c r="Z2090" t="s">
        <v>18</v>
      </c>
    </row>
    <row r="2091" spans="1:26" hidden="1" x14ac:dyDescent="0.4">
      <c r="A2091">
        <v>15426967442</v>
      </c>
      <c r="B2091" t="s">
        <v>16</v>
      </c>
      <c r="C2091" t="s">
        <v>28</v>
      </c>
      <c r="D2091" s="1">
        <v>34851</v>
      </c>
      <c r="E2091" s="1">
        <v>21207</v>
      </c>
      <c r="F2091" t="s">
        <v>29</v>
      </c>
      <c r="G2091" t="s">
        <v>19</v>
      </c>
      <c r="H2091">
        <v>1</v>
      </c>
      <c r="I2091" t="s">
        <v>263</v>
      </c>
      <c r="J2091" t="s">
        <v>21</v>
      </c>
      <c r="K2091" t="s">
        <v>23</v>
      </c>
      <c r="L2091" t="s">
        <v>22</v>
      </c>
      <c r="M2091">
        <v>6995</v>
      </c>
      <c r="N2091">
        <v>6995</v>
      </c>
      <c r="O2091">
        <v>0</v>
      </c>
      <c r="P2091">
        <v>0</v>
      </c>
      <c r="R2091" t="s">
        <v>22</v>
      </c>
      <c r="S2091">
        <v>141</v>
      </c>
      <c r="T2091">
        <v>21</v>
      </c>
      <c r="U2091" t="b">
        <v>0</v>
      </c>
      <c r="V2091" t="b">
        <v>0</v>
      </c>
      <c r="W2091" t="s">
        <v>18</v>
      </c>
      <c r="X2091" s="1"/>
      <c r="Y2091" t="s">
        <v>18</v>
      </c>
      <c r="Z2091" t="s">
        <v>18</v>
      </c>
    </row>
    <row r="2092" spans="1:26" hidden="1" x14ac:dyDescent="0.4">
      <c r="A2092">
        <v>10380993594</v>
      </c>
      <c r="B2092" t="s">
        <v>16</v>
      </c>
      <c r="C2092" t="s">
        <v>17</v>
      </c>
      <c r="D2092" s="1">
        <v>34744</v>
      </c>
      <c r="E2092" s="1">
        <v>27870</v>
      </c>
      <c r="F2092" t="s">
        <v>29</v>
      </c>
      <c r="G2092" t="s">
        <v>19</v>
      </c>
      <c r="H2092">
        <v>2</v>
      </c>
      <c r="I2092" t="s">
        <v>35</v>
      </c>
      <c r="J2092" t="s">
        <v>21</v>
      </c>
      <c r="K2092" t="s">
        <v>23</v>
      </c>
      <c r="L2092" t="s">
        <v>22</v>
      </c>
      <c r="M2092">
        <v>20265</v>
      </c>
      <c r="N2092">
        <v>19749</v>
      </c>
      <c r="O2092">
        <v>516</v>
      </c>
      <c r="P2092">
        <v>20</v>
      </c>
      <c r="Q2092" s="1">
        <v>42083</v>
      </c>
      <c r="R2092" t="s">
        <v>22</v>
      </c>
      <c r="S2092">
        <v>629</v>
      </c>
      <c r="T2092">
        <v>219</v>
      </c>
      <c r="U2092" t="b">
        <v>0</v>
      </c>
      <c r="V2092" t="b">
        <v>0</v>
      </c>
      <c r="W2092" t="s">
        <v>18</v>
      </c>
      <c r="X2092" s="1"/>
      <c r="Y2092" t="s">
        <v>18</v>
      </c>
      <c r="Z2092" t="s">
        <v>18</v>
      </c>
    </row>
    <row r="2093" spans="1:26" hidden="1" x14ac:dyDescent="0.4">
      <c r="A2093">
        <v>11300813584</v>
      </c>
      <c r="B2093" t="s">
        <v>16</v>
      </c>
      <c r="C2093" t="s">
        <v>24</v>
      </c>
      <c r="D2093" s="1">
        <v>34016</v>
      </c>
      <c r="E2093" s="1">
        <v>21512</v>
      </c>
      <c r="F2093" t="s">
        <v>29</v>
      </c>
      <c r="G2093" t="s">
        <v>19</v>
      </c>
      <c r="H2093">
        <v>-1</v>
      </c>
      <c r="I2093" t="s">
        <v>105</v>
      </c>
      <c r="J2093" t="s">
        <v>31</v>
      </c>
      <c r="K2093" t="s">
        <v>24</v>
      </c>
      <c r="L2093" t="s">
        <v>22</v>
      </c>
      <c r="M2093">
        <v>24666</v>
      </c>
      <c r="N2093">
        <v>24666</v>
      </c>
      <c r="O2093">
        <v>0</v>
      </c>
      <c r="P2093">
        <v>0</v>
      </c>
      <c r="R2093" t="s">
        <v>22</v>
      </c>
      <c r="S2093">
        <v>990</v>
      </c>
      <c r="T2093">
        <v>458</v>
      </c>
      <c r="U2093" t="b">
        <v>0</v>
      </c>
      <c r="V2093" t="b">
        <v>1</v>
      </c>
      <c r="W2093" t="s">
        <v>18</v>
      </c>
      <c r="X2093" s="1"/>
      <c r="Y2093" t="s">
        <v>18</v>
      </c>
      <c r="Z2093" t="s">
        <v>18</v>
      </c>
    </row>
    <row r="2094" spans="1:26" hidden="1" x14ac:dyDescent="0.4">
      <c r="A2094">
        <v>13011548180</v>
      </c>
      <c r="B2094" t="s">
        <v>16</v>
      </c>
      <c r="C2094" t="s">
        <v>28</v>
      </c>
      <c r="D2094" s="1">
        <v>36473</v>
      </c>
      <c r="E2094" s="1">
        <v>28305</v>
      </c>
      <c r="F2094" t="s">
        <v>29</v>
      </c>
      <c r="G2094" t="s">
        <v>19</v>
      </c>
      <c r="H2094">
        <v>2</v>
      </c>
      <c r="I2094" t="s">
        <v>120</v>
      </c>
      <c r="J2094" t="s">
        <v>42</v>
      </c>
      <c r="K2094" t="s">
        <v>23</v>
      </c>
      <c r="L2094" t="s">
        <v>22</v>
      </c>
      <c r="M2094">
        <v>1395</v>
      </c>
      <c r="N2094">
        <v>1395</v>
      </c>
      <c r="O2094">
        <v>0</v>
      </c>
      <c r="P2094">
        <v>0</v>
      </c>
      <c r="R2094" t="s">
        <v>22</v>
      </c>
      <c r="S2094">
        <v>210</v>
      </c>
      <c r="T2094">
        <v>6</v>
      </c>
      <c r="U2094" t="b">
        <v>1</v>
      </c>
      <c r="V2094" t="b">
        <v>1</v>
      </c>
      <c r="W2094" t="s">
        <v>18</v>
      </c>
      <c r="X2094" s="1"/>
      <c r="Y2094" t="s">
        <v>18</v>
      </c>
      <c r="Z2094" t="s">
        <v>18</v>
      </c>
    </row>
    <row r="2095" spans="1:26" hidden="1" x14ac:dyDescent="0.4">
      <c r="A2095">
        <v>11398543209</v>
      </c>
      <c r="B2095" t="s">
        <v>16</v>
      </c>
      <c r="C2095" t="s">
        <v>17</v>
      </c>
      <c r="D2095" s="1">
        <v>35826</v>
      </c>
      <c r="E2095" s="1">
        <v>24489</v>
      </c>
      <c r="G2095" t="s">
        <v>19</v>
      </c>
      <c r="H2095">
        <v>-1</v>
      </c>
      <c r="I2095" t="s">
        <v>213</v>
      </c>
      <c r="J2095" t="s">
        <v>31</v>
      </c>
      <c r="K2095" t="s">
        <v>24</v>
      </c>
      <c r="L2095" t="s">
        <v>22</v>
      </c>
      <c r="M2095">
        <v>2424</v>
      </c>
      <c r="N2095">
        <v>932</v>
      </c>
      <c r="O2095">
        <v>1492</v>
      </c>
      <c r="P2095">
        <v>100</v>
      </c>
      <c r="Q2095" s="1">
        <v>42643</v>
      </c>
      <c r="R2095" t="s">
        <v>22</v>
      </c>
      <c r="S2095">
        <v>188</v>
      </c>
      <c r="T2095">
        <v>84</v>
      </c>
      <c r="U2095" t="b">
        <v>1</v>
      </c>
      <c r="V2095" t="b">
        <v>1</v>
      </c>
      <c r="W2095" t="s">
        <v>18</v>
      </c>
      <c r="X2095" s="1"/>
      <c r="Y2095" t="s">
        <v>18</v>
      </c>
      <c r="Z2095" t="s">
        <v>18</v>
      </c>
    </row>
    <row r="2096" spans="1:26" hidden="1" x14ac:dyDescent="0.4">
      <c r="A2096">
        <v>16765125749</v>
      </c>
      <c r="B2096" t="s">
        <v>16</v>
      </c>
      <c r="C2096" t="s">
        <v>24</v>
      </c>
      <c r="D2096" s="1">
        <v>35504</v>
      </c>
      <c r="E2096" s="1">
        <v>27273</v>
      </c>
      <c r="G2096" t="s">
        <v>19</v>
      </c>
      <c r="H2096">
        <v>1</v>
      </c>
      <c r="I2096" t="s">
        <v>445</v>
      </c>
      <c r="J2096" t="s">
        <v>64</v>
      </c>
      <c r="K2096" t="s">
        <v>23</v>
      </c>
      <c r="L2096" t="s">
        <v>22</v>
      </c>
      <c r="M2096">
        <v>7971</v>
      </c>
      <c r="N2096">
        <v>7907</v>
      </c>
      <c r="O2096">
        <v>64</v>
      </c>
      <c r="P2096">
        <v>0</v>
      </c>
      <c r="Q2096" s="1">
        <v>42775</v>
      </c>
      <c r="R2096" t="s">
        <v>22</v>
      </c>
      <c r="S2096">
        <v>2283</v>
      </c>
      <c r="T2096">
        <v>595</v>
      </c>
      <c r="U2096" t="b">
        <v>1</v>
      </c>
      <c r="V2096" t="b">
        <v>0</v>
      </c>
      <c r="W2096" t="s">
        <v>18</v>
      </c>
      <c r="X2096" s="1"/>
      <c r="Y2096" t="s">
        <v>18</v>
      </c>
      <c r="Z2096" t="s">
        <v>18</v>
      </c>
    </row>
    <row r="2097" spans="1:26" hidden="1" x14ac:dyDescent="0.4">
      <c r="A2097">
        <v>17123437495</v>
      </c>
      <c r="B2097" t="s">
        <v>16</v>
      </c>
      <c r="C2097" t="s">
        <v>17</v>
      </c>
      <c r="D2097" s="1">
        <v>34608</v>
      </c>
      <c r="E2097" s="1">
        <v>27764</v>
      </c>
      <c r="G2097" t="s">
        <v>19</v>
      </c>
      <c r="H2097">
        <v>1</v>
      </c>
      <c r="I2097" t="s">
        <v>446</v>
      </c>
      <c r="J2097" t="s">
        <v>21</v>
      </c>
      <c r="K2097" t="s">
        <v>23</v>
      </c>
      <c r="L2097" t="s">
        <v>22</v>
      </c>
      <c r="M2097">
        <v>1217</v>
      </c>
      <c r="N2097">
        <v>1175</v>
      </c>
      <c r="O2097">
        <v>42</v>
      </c>
      <c r="P2097">
        <v>80</v>
      </c>
      <c r="Q2097" s="1">
        <v>43195</v>
      </c>
      <c r="R2097" t="s">
        <v>22</v>
      </c>
      <c r="S2097">
        <v>1083</v>
      </c>
      <c r="T2097">
        <v>1313</v>
      </c>
      <c r="U2097" t="b">
        <v>1</v>
      </c>
      <c r="V2097" t="b">
        <v>0</v>
      </c>
      <c r="W2097" t="s">
        <v>18</v>
      </c>
      <c r="X2097" s="1"/>
      <c r="Y2097" t="s">
        <v>18</v>
      </c>
      <c r="Z2097" t="s">
        <v>18</v>
      </c>
    </row>
    <row r="2098" spans="1:26" hidden="1" x14ac:dyDescent="0.4">
      <c r="A2098">
        <v>11083327806</v>
      </c>
      <c r="B2098" t="s">
        <v>16</v>
      </c>
      <c r="C2098" t="s">
        <v>17</v>
      </c>
      <c r="D2098" s="1">
        <v>37205</v>
      </c>
      <c r="E2098" s="1">
        <v>28416</v>
      </c>
      <c r="F2098" t="s">
        <v>25</v>
      </c>
      <c r="G2098" t="s">
        <v>19</v>
      </c>
      <c r="H2098">
        <v>-1</v>
      </c>
      <c r="I2098" t="s">
        <v>447</v>
      </c>
      <c r="J2098" t="s">
        <v>27</v>
      </c>
      <c r="K2098" t="s">
        <v>16</v>
      </c>
      <c r="L2098" t="s">
        <v>22</v>
      </c>
      <c r="M2098">
        <v>1530</v>
      </c>
      <c r="N2098">
        <v>1530</v>
      </c>
      <c r="O2098">
        <v>0</v>
      </c>
      <c r="P2098">
        <v>0</v>
      </c>
      <c r="R2098" t="s">
        <v>22</v>
      </c>
      <c r="S2098">
        <v>606</v>
      </c>
      <c r="T2098">
        <v>797</v>
      </c>
      <c r="U2098" t="b">
        <v>1</v>
      </c>
      <c r="V2098" t="b">
        <v>0</v>
      </c>
      <c r="W2098" t="s">
        <v>18</v>
      </c>
      <c r="X2098" s="1"/>
      <c r="Y2098" t="s">
        <v>18</v>
      </c>
      <c r="Z2098" t="s">
        <v>18</v>
      </c>
    </row>
    <row r="2099" spans="1:26" hidden="1" x14ac:dyDescent="0.4">
      <c r="A2099">
        <v>13911015271</v>
      </c>
      <c r="B2099" t="s">
        <v>16</v>
      </c>
      <c r="C2099" t="s">
        <v>28</v>
      </c>
      <c r="D2099" s="1">
        <v>37205</v>
      </c>
      <c r="E2099" s="1">
        <v>23325</v>
      </c>
      <c r="F2099" t="s">
        <v>25</v>
      </c>
      <c r="G2099" t="s">
        <v>19</v>
      </c>
      <c r="H2099">
        <v>-1</v>
      </c>
      <c r="I2099" t="s">
        <v>141</v>
      </c>
      <c r="J2099" t="s">
        <v>27</v>
      </c>
      <c r="K2099" t="s">
        <v>16</v>
      </c>
      <c r="L2099" t="s">
        <v>22</v>
      </c>
      <c r="M2099">
        <v>5629</v>
      </c>
      <c r="N2099">
        <v>4118</v>
      </c>
      <c r="O2099">
        <v>1511</v>
      </c>
      <c r="P2099">
        <v>100</v>
      </c>
      <c r="Q2099" s="1">
        <v>42699</v>
      </c>
      <c r="R2099" t="s">
        <v>22</v>
      </c>
      <c r="S2099">
        <v>80</v>
      </c>
      <c r="T2099">
        <v>34</v>
      </c>
      <c r="U2099" t="b">
        <v>0</v>
      </c>
      <c r="V2099" t="b">
        <v>1</v>
      </c>
      <c r="W2099" t="s">
        <v>18</v>
      </c>
      <c r="X2099" s="1"/>
      <c r="Y2099" t="s">
        <v>18</v>
      </c>
      <c r="Z2099" t="s">
        <v>18</v>
      </c>
    </row>
    <row r="2100" spans="1:26" hidden="1" x14ac:dyDescent="0.4">
      <c r="A2100">
        <v>11056793665</v>
      </c>
      <c r="B2100" t="s">
        <v>16</v>
      </c>
      <c r="C2100" t="s">
        <v>17</v>
      </c>
      <c r="D2100" s="1">
        <v>37205</v>
      </c>
      <c r="E2100" s="1">
        <v>27689</v>
      </c>
      <c r="F2100" t="s">
        <v>25</v>
      </c>
      <c r="G2100" t="s">
        <v>19</v>
      </c>
      <c r="H2100">
        <v>0</v>
      </c>
      <c r="I2100" t="s">
        <v>141</v>
      </c>
      <c r="J2100" t="s">
        <v>27</v>
      </c>
      <c r="K2100" t="s">
        <v>16</v>
      </c>
      <c r="L2100" t="s">
        <v>22</v>
      </c>
      <c r="M2100">
        <v>86</v>
      </c>
      <c r="N2100">
        <v>2</v>
      </c>
      <c r="O2100">
        <v>84</v>
      </c>
      <c r="P2100">
        <v>100</v>
      </c>
      <c r="Q2100" s="1">
        <v>43473</v>
      </c>
      <c r="R2100" t="s">
        <v>22</v>
      </c>
      <c r="S2100">
        <v>191</v>
      </c>
      <c r="T2100">
        <v>664</v>
      </c>
      <c r="U2100" t="b">
        <v>0</v>
      </c>
      <c r="V2100" t="b">
        <v>1</v>
      </c>
      <c r="W2100" t="s">
        <v>18</v>
      </c>
      <c r="X2100" s="1"/>
      <c r="Y2100" t="s">
        <v>18</v>
      </c>
      <c r="Z2100" t="s">
        <v>18</v>
      </c>
    </row>
    <row r="2101" spans="1:26" hidden="1" x14ac:dyDescent="0.4">
      <c r="A2101">
        <v>12875547105</v>
      </c>
      <c r="B2101" t="s">
        <v>16</v>
      </c>
      <c r="C2101" t="s">
        <v>17</v>
      </c>
      <c r="D2101" s="1">
        <v>37646</v>
      </c>
      <c r="E2101" s="1">
        <v>30082</v>
      </c>
      <c r="F2101" t="s">
        <v>25</v>
      </c>
      <c r="G2101" t="s">
        <v>19</v>
      </c>
      <c r="H2101">
        <v>2</v>
      </c>
      <c r="I2101" t="s">
        <v>448</v>
      </c>
      <c r="J2101" t="s">
        <v>38</v>
      </c>
      <c r="K2101" t="s">
        <v>16</v>
      </c>
      <c r="L2101" t="s">
        <v>22</v>
      </c>
      <c r="M2101">
        <v>38</v>
      </c>
      <c r="N2101">
        <v>26</v>
      </c>
      <c r="O2101">
        <v>12</v>
      </c>
      <c r="P2101">
        <v>100</v>
      </c>
      <c r="Q2101" s="1">
        <v>42065</v>
      </c>
      <c r="R2101" t="s">
        <v>22</v>
      </c>
      <c r="S2101">
        <v>116</v>
      </c>
      <c r="T2101">
        <v>19</v>
      </c>
      <c r="U2101" t="b">
        <v>1</v>
      </c>
      <c r="V2101" t="b">
        <v>1</v>
      </c>
      <c r="W2101" t="s">
        <v>18</v>
      </c>
      <c r="X2101" s="1"/>
      <c r="Y2101" t="s">
        <v>18</v>
      </c>
      <c r="Z2101" t="s">
        <v>18</v>
      </c>
    </row>
    <row r="2102" spans="1:26" hidden="1" x14ac:dyDescent="0.4">
      <c r="A2102">
        <v>18993438839</v>
      </c>
      <c r="B2102" t="s">
        <v>16</v>
      </c>
      <c r="C2102" t="s">
        <v>28</v>
      </c>
      <c r="D2102" s="1">
        <v>38927</v>
      </c>
      <c r="E2102" s="1">
        <v>25308</v>
      </c>
      <c r="F2102" t="s">
        <v>25</v>
      </c>
      <c r="G2102" t="s">
        <v>19</v>
      </c>
      <c r="H2102">
        <v>-1</v>
      </c>
      <c r="I2102" t="s">
        <v>104</v>
      </c>
      <c r="J2102" t="s">
        <v>31</v>
      </c>
      <c r="K2102" t="s">
        <v>24</v>
      </c>
      <c r="L2102" t="s">
        <v>22</v>
      </c>
      <c r="M2102">
        <v>251</v>
      </c>
      <c r="N2102">
        <v>166</v>
      </c>
      <c r="O2102">
        <v>85</v>
      </c>
      <c r="P2102">
        <v>100</v>
      </c>
      <c r="Q2102" s="1">
        <v>42348</v>
      </c>
      <c r="R2102" t="s">
        <v>22</v>
      </c>
      <c r="S2102">
        <v>105</v>
      </c>
      <c r="T2102">
        <v>16</v>
      </c>
      <c r="U2102" t="b">
        <v>1</v>
      </c>
      <c r="V2102" t="b">
        <v>1</v>
      </c>
      <c r="W2102" t="s">
        <v>18</v>
      </c>
      <c r="X2102" s="1"/>
      <c r="Y2102" t="s">
        <v>18</v>
      </c>
      <c r="Z2102" t="s">
        <v>18</v>
      </c>
    </row>
    <row r="2103" spans="1:26" hidden="1" x14ac:dyDescent="0.4">
      <c r="A2103">
        <v>16671739440</v>
      </c>
      <c r="B2103" t="s">
        <v>16</v>
      </c>
      <c r="C2103" t="s">
        <v>17</v>
      </c>
      <c r="D2103" s="1">
        <v>39294</v>
      </c>
      <c r="E2103" s="1">
        <v>31338</v>
      </c>
      <c r="G2103" t="s">
        <v>19</v>
      </c>
      <c r="H2103">
        <v>-1</v>
      </c>
      <c r="I2103" t="s">
        <v>20</v>
      </c>
      <c r="J2103" t="s">
        <v>21</v>
      </c>
      <c r="K2103" t="s">
        <v>23</v>
      </c>
      <c r="L2103" t="s">
        <v>22</v>
      </c>
      <c r="M2103">
        <v>6468</v>
      </c>
      <c r="N2103">
        <v>6468</v>
      </c>
      <c r="O2103">
        <v>0</v>
      </c>
      <c r="P2103">
        <v>0</v>
      </c>
      <c r="R2103" t="s">
        <v>22</v>
      </c>
      <c r="S2103">
        <v>1114</v>
      </c>
      <c r="T2103">
        <v>1246</v>
      </c>
      <c r="U2103" t="b">
        <v>1</v>
      </c>
      <c r="V2103" t="b">
        <v>1</v>
      </c>
      <c r="W2103" t="s">
        <v>18</v>
      </c>
      <c r="X2103" s="1"/>
      <c r="Y2103" t="s">
        <v>18</v>
      </c>
      <c r="Z2103" t="s">
        <v>18</v>
      </c>
    </row>
    <row r="2104" spans="1:26" hidden="1" x14ac:dyDescent="0.4">
      <c r="A2104">
        <v>14729278385</v>
      </c>
      <c r="B2104" t="s">
        <v>16</v>
      </c>
      <c r="C2104" t="s">
        <v>28</v>
      </c>
      <c r="D2104" s="1">
        <v>39564</v>
      </c>
      <c r="E2104" s="1">
        <v>34051</v>
      </c>
      <c r="G2104" t="s">
        <v>25</v>
      </c>
      <c r="H2104">
        <v>0</v>
      </c>
      <c r="I2104" t="s">
        <v>383</v>
      </c>
      <c r="J2104" t="s">
        <v>49</v>
      </c>
      <c r="K2104" t="s">
        <v>50</v>
      </c>
      <c r="L2104" t="s">
        <v>22</v>
      </c>
      <c r="M2104">
        <v>376</v>
      </c>
      <c r="N2104">
        <v>256</v>
      </c>
      <c r="O2104">
        <v>120</v>
      </c>
      <c r="P2104">
        <v>100</v>
      </c>
      <c r="Q2104" s="1">
        <v>43287</v>
      </c>
      <c r="R2104" t="s">
        <v>22</v>
      </c>
      <c r="S2104">
        <v>127</v>
      </c>
      <c r="T2104">
        <v>58</v>
      </c>
      <c r="U2104" t="b">
        <v>1</v>
      </c>
      <c r="V2104" t="b">
        <v>0</v>
      </c>
      <c r="W2104" t="s">
        <v>18</v>
      </c>
      <c r="X2104" s="1"/>
      <c r="Y2104" t="s">
        <v>18</v>
      </c>
      <c r="Z2104" t="s">
        <v>18</v>
      </c>
    </row>
    <row r="2105" spans="1:26" hidden="1" x14ac:dyDescent="0.4">
      <c r="A2105">
        <v>16108320724</v>
      </c>
      <c r="B2105" t="s">
        <v>16</v>
      </c>
      <c r="C2105" t="s">
        <v>17</v>
      </c>
      <c r="D2105" s="1">
        <v>39650</v>
      </c>
      <c r="E2105" s="1">
        <v>32922</v>
      </c>
      <c r="G2105" t="s">
        <v>19</v>
      </c>
      <c r="H2105">
        <v>-1</v>
      </c>
      <c r="I2105" t="s">
        <v>449</v>
      </c>
      <c r="J2105" t="s">
        <v>21</v>
      </c>
      <c r="K2105" t="s">
        <v>23</v>
      </c>
      <c r="L2105" t="s">
        <v>22</v>
      </c>
      <c r="M2105">
        <v>4114</v>
      </c>
      <c r="N2105">
        <v>4062</v>
      </c>
      <c r="O2105">
        <v>52</v>
      </c>
      <c r="P2105">
        <v>10</v>
      </c>
      <c r="Q2105" s="1">
        <v>43589</v>
      </c>
      <c r="R2105" t="s">
        <v>22</v>
      </c>
      <c r="S2105">
        <v>931</v>
      </c>
      <c r="T2105">
        <v>622</v>
      </c>
      <c r="U2105" t="b">
        <v>0</v>
      </c>
      <c r="V2105" t="b">
        <v>1</v>
      </c>
      <c r="W2105" t="s">
        <v>18</v>
      </c>
      <c r="X2105" s="1"/>
      <c r="Y2105" t="s">
        <v>18</v>
      </c>
      <c r="Z2105" t="s">
        <v>18</v>
      </c>
    </row>
    <row r="2106" spans="1:26" hidden="1" x14ac:dyDescent="0.4">
      <c r="A2106">
        <v>10426539977</v>
      </c>
      <c r="B2106" t="s">
        <v>16</v>
      </c>
      <c r="C2106" t="s">
        <v>28</v>
      </c>
      <c r="D2106" s="1">
        <v>42634</v>
      </c>
      <c r="E2106" s="1">
        <v>28479</v>
      </c>
      <c r="F2106" t="s">
        <v>29</v>
      </c>
      <c r="G2106" t="s">
        <v>19</v>
      </c>
      <c r="H2106">
        <v>-1</v>
      </c>
      <c r="I2106" t="s">
        <v>35</v>
      </c>
      <c r="J2106" t="s">
        <v>21</v>
      </c>
      <c r="K2106" t="s">
        <v>23</v>
      </c>
      <c r="L2106" t="s">
        <v>22</v>
      </c>
      <c r="M2106">
        <v>321</v>
      </c>
      <c r="N2106">
        <v>220</v>
      </c>
      <c r="O2106">
        <v>101</v>
      </c>
      <c r="P2106">
        <v>50</v>
      </c>
      <c r="Q2106" s="1">
        <v>42644</v>
      </c>
      <c r="R2106" t="s">
        <v>22</v>
      </c>
      <c r="S2106">
        <v>82</v>
      </c>
      <c r="T2106">
        <v>5</v>
      </c>
      <c r="U2106" t="b">
        <v>0</v>
      </c>
      <c r="V2106" t="b">
        <v>0</v>
      </c>
      <c r="W2106" t="s">
        <v>18</v>
      </c>
      <c r="X2106" s="1"/>
      <c r="Y2106" t="s">
        <v>18</v>
      </c>
      <c r="Z2106" t="s">
        <v>18</v>
      </c>
    </row>
    <row r="2107" spans="1:26" hidden="1" x14ac:dyDescent="0.4">
      <c r="A2107">
        <v>15415317856</v>
      </c>
      <c r="B2107" t="s">
        <v>16</v>
      </c>
      <c r="C2107" t="s">
        <v>28</v>
      </c>
      <c r="D2107" s="1">
        <v>41669</v>
      </c>
      <c r="E2107" s="1">
        <v>27304</v>
      </c>
      <c r="F2107" t="s">
        <v>25</v>
      </c>
      <c r="G2107" t="s">
        <v>19</v>
      </c>
      <c r="H2107">
        <v>2</v>
      </c>
      <c r="I2107" t="s">
        <v>66</v>
      </c>
      <c r="J2107" t="s">
        <v>31</v>
      </c>
      <c r="K2107" t="s">
        <v>24</v>
      </c>
      <c r="L2107" t="s">
        <v>22</v>
      </c>
      <c r="M2107">
        <v>135</v>
      </c>
      <c r="N2107">
        <v>15</v>
      </c>
      <c r="O2107">
        <v>120</v>
      </c>
      <c r="P2107">
        <v>100</v>
      </c>
      <c r="Q2107" s="1">
        <v>41670</v>
      </c>
      <c r="R2107" t="s">
        <v>22</v>
      </c>
      <c r="S2107">
        <v>34</v>
      </c>
      <c r="T2107">
        <v>4</v>
      </c>
      <c r="U2107" t="b">
        <v>0</v>
      </c>
      <c r="W2107" t="s">
        <v>18</v>
      </c>
      <c r="X2107" s="1"/>
      <c r="Y2107" t="s">
        <v>18</v>
      </c>
      <c r="Z2107" t="s">
        <v>18</v>
      </c>
    </row>
    <row r="2108" spans="1:26" hidden="1" x14ac:dyDescent="0.4">
      <c r="A2108">
        <v>11866195117</v>
      </c>
      <c r="B2108" t="s">
        <v>16</v>
      </c>
      <c r="C2108" t="s">
        <v>28</v>
      </c>
      <c r="D2108" s="1">
        <v>42091</v>
      </c>
      <c r="E2108" s="1">
        <v>34039</v>
      </c>
      <c r="F2108" t="s">
        <v>25</v>
      </c>
      <c r="G2108" t="s">
        <v>19</v>
      </c>
      <c r="H2108">
        <v>0</v>
      </c>
      <c r="I2108" t="s">
        <v>450</v>
      </c>
      <c r="J2108" t="s">
        <v>38</v>
      </c>
      <c r="K2108" t="s">
        <v>16</v>
      </c>
      <c r="L2108" t="s">
        <v>22</v>
      </c>
      <c r="M2108">
        <v>160</v>
      </c>
      <c r="N2108">
        <v>87</v>
      </c>
      <c r="O2108">
        <v>73</v>
      </c>
      <c r="P2108">
        <v>100</v>
      </c>
      <c r="Q2108" s="1">
        <v>42103</v>
      </c>
      <c r="R2108" t="s">
        <v>22</v>
      </c>
      <c r="S2108">
        <v>136</v>
      </c>
      <c r="T2108">
        <v>1</v>
      </c>
      <c r="U2108" t="b">
        <v>0</v>
      </c>
      <c r="V2108" t="b">
        <v>0</v>
      </c>
      <c r="W2108" t="s">
        <v>18</v>
      </c>
      <c r="X2108" s="1"/>
      <c r="Y2108" t="s">
        <v>18</v>
      </c>
      <c r="Z2108" t="s">
        <v>18</v>
      </c>
    </row>
    <row r="2109" spans="1:26" hidden="1" x14ac:dyDescent="0.4">
      <c r="A2109">
        <v>15195451271</v>
      </c>
      <c r="B2109" t="s">
        <v>16</v>
      </c>
      <c r="C2109" t="s">
        <v>28</v>
      </c>
      <c r="D2109" s="1">
        <v>42315</v>
      </c>
      <c r="E2109" s="1">
        <v>28508</v>
      </c>
      <c r="F2109" t="s">
        <v>25</v>
      </c>
      <c r="G2109" t="s">
        <v>19</v>
      </c>
      <c r="H2109">
        <v>-1</v>
      </c>
      <c r="I2109" t="s">
        <v>385</v>
      </c>
      <c r="J2109" t="s">
        <v>49</v>
      </c>
      <c r="K2109" t="s">
        <v>50</v>
      </c>
      <c r="L2109" t="s">
        <v>22</v>
      </c>
      <c r="M2109">
        <v>23</v>
      </c>
      <c r="N2109">
        <v>0</v>
      </c>
      <c r="O2109">
        <v>23</v>
      </c>
      <c r="P2109">
        <v>0</v>
      </c>
      <c r="R2109" t="s">
        <v>22</v>
      </c>
      <c r="S2109">
        <v>20</v>
      </c>
      <c r="T2109">
        <v>15</v>
      </c>
      <c r="U2109" t="b">
        <v>0</v>
      </c>
      <c r="V2109" t="b">
        <v>0</v>
      </c>
      <c r="W2109" t="s">
        <v>18</v>
      </c>
      <c r="X2109" s="1"/>
      <c r="Y2109" t="s">
        <v>18</v>
      </c>
      <c r="Z2109" t="s">
        <v>18</v>
      </c>
    </row>
    <row r="2110" spans="1:26" hidden="1" x14ac:dyDescent="0.4">
      <c r="A2110">
        <v>11348042440</v>
      </c>
      <c r="B2110" t="s">
        <v>16</v>
      </c>
      <c r="C2110" t="s">
        <v>24</v>
      </c>
      <c r="D2110" s="1">
        <v>33878</v>
      </c>
      <c r="E2110" s="1">
        <v>16851</v>
      </c>
      <c r="G2110" t="s">
        <v>19</v>
      </c>
      <c r="H2110">
        <v>-1</v>
      </c>
      <c r="I2110" t="s">
        <v>20</v>
      </c>
      <c r="J2110" t="s">
        <v>21</v>
      </c>
      <c r="K2110" t="s">
        <v>23</v>
      </c>
      <c r="L2110" t="s">
        <v>22</v>
      </c>
      <c r="M2110">
        <v>5981</v>
      </c>
      <c r="N2110">
        <v>5981</v>
      </c>
      <c r="O2110">
        <v>0</v>
      </c>
      <c r="P2110">
        <v>0</v>
      </c>
      <c r="R2110" t="s">
        <v>22</v>
      </c>
      <c r="S2110">
        <v>2550</v>
      </c>
      <c r="T2110">
        <v>343</v>
      </c>
      <c r="U2110" t="b">
        <v>1</v>
      </c>
      <c r="V2110" t="b">
        <v>1</v>
      </c>
      <c r="W2110" t="s">
        <v>18</v>
      </c>
      <c r="X2110" s="1"/>
      <c r="Y2110" t="s">
        <v>18</v>
      </c>
      <c r="Z2110" t="s">
        <v>18</v>
      </c>
    </row>
    <row r="2111" spans="1:26" hidden="1" x14ac:dyDescent="0.4">
      <c r="A2111">
        <v>16929519153</v>
      </c>
      <c r="B2111" t="s">
        <v>16</v>
      </c>
      <c r="C2111" t="s">
        <v>24</v>
      </c>
      <c r="D2111" s="1">
        <v>34015</v>
      </c>
      <c r="E2111" s="1">
        <v>24356</v>
      </c>
      <c r="F2111" t="s">
        <v>25</v>
      </c>
      <c r="G2111" t="s">
        <v>19</v>
      </c>
      <c r="H2111">
        <v>4</v>
      </c>
      <c r="I2111" t="s">
        <v>35</v>
      </c>
      <c r="J2111" t="s">
        <v>21</v>
      </c>
      <c r="K2111" t="s">
        <v>23</v>
      </c>
      <c r="L2111" t="s">
        <v>22</v>
      </c>
      <c r="M2111">
        <v>12023</v>
      </c>
      <c r="N2111">
        <v>12023</v>
      </c>
      <c r="O2111">
        <v>0</v>
      </c>
      <c r="P2111">
        <v>0</v>
      </c>
      <c r="R2111" t="s">
        <v>22</v>
      </c>
      <c r="S2111">
        <v>4705</v>
      </c>
      <c r="T2111">
        <v>1121</v>
      </c>
      <c r="U2111" t="b">
        <v>1</v>
      </c>
      <c r="V2111" t="b">
        <v>1</v>
      </c>
      <c r="W2111" t="s">
        <v>18</v>
      </c>
      <c r="X2111" s="1"/>
      <c r="Y2111" t="s">
        <v>18</v>
      </c>
      <c r="Z2111" t="s">
        <v>18</v>
      </c>
    </row>
    <row r="2112" spans="1:26" hidden="1" x14ac:dyDescent="0.4">
      <c r="A2112">
        <v>12847053351</v>
      </c>
      <c r="B2112" t="s">
        <v>16</v>
      </c>
      <c r="C2112" t="s">
        <v>28</v>
      </c>
      <c r="D2112" s="1">
        <v>35696</v>
      </c>
      <c r="E2112" s="1">
        <v>25495</v>
      </c>
      <c r="G2112" t="s">
        <v>19</v>
      </c>
      <c r="H2112">
        <v>-1</v>
      </c>
      <c r="I2112" t="s">
        <v>127</v>
      </c>
      <c r="J2112" t="s">
        <v>31</v>
      </c>
      <c r="K2112" t="s">
        <v>24</v>
      </c>
      <c r="L2112" t="s">
        <v>22</v>
      </c>
      <c r="M2112">
        <v>68</v>
      </c>
      <c r="N2112">
        <v>1</v>
      </c>
      <c r="O2112">
        <v>67</v>
      </c>
      <c r="P2112">
        <v>100</v>
      </c>
      <c r="Q2112" s="1">
        <v>41296</v>
      </c>
      <c r="R2112" t="s">
        <v>22</v>
      </c>
      <c r="S2112">
        <v>10</v>
      </c>
      <c r="T2112">
        <v>23</v>
      </c>
      <c r="U2112" t="b">
        <v>1</v>
      </c>
      <c r="V2112" t="b">
        <v>1</v>
      </c>
      <c r="W2112" t="s">
        <v>18</v>
      </c>
      <c r="X2112" s="1"/>
      <c r="Y2112" t="s">
        <v>18</v>
      </c>
      <c r="Z2112" t="s">
        <v>18</v>
      </c>
    </row>
    <row r="2113" spans="1:26" hidden="1" x14ac:dyDescent="0.4">
      <c r="A2113">
        <v>16502517296</v>
      </c>
      <c r="B2113" t="s">
        <v>16</v>
      </c>
      <c r="C2113" t="s">
        <v>24</v>
      </c>
      <c r="D2113" s="1">
        <v>35968</v>
      </c>
      <c r="E2113" s="1">
        <v>25600</v>
      </c>
      <c r="F2113" t="s">
        <v>29</v>
      </c>
      <c r="G2113" t="s">
        <v>25</v>
      </c>
      <c r="H2113">
        <v>4</v>
      </c>
      <c r="I2113" t="s">
        <v>67</v>
      </c>
      <c r="J2113" t="s">
        <v>49</v>
      </c>
      <c r="K2113" t="s">
        <v>50</v>
      </c>
      <c r="L2113" t="s">
        <v>22</v>
      </c>
      <c r="M2113">
        <v>6362</v>
      </c>
      <c r="N2113">
        <v>5160</v>
      </c>
      <c r="O2113">
        <v>1202</v>
      </c>
      <c r="P2113">
        <v>0</v>
      </c>
      <c r="Q2113" s="1">
        <v>43423</v>
      </c>
      <c r="R2113" t="s">
        <v>22</v>
      </c>
      <c r="S2113">
        <v>2776</v>
      </c>
      <c r="T2113">
        <v>370</v>
      </c>
      <c r="U2113" t="b">
        <v>1</v>
      </c>
      <c r="V2113" t="b">
        <v>1</v>
      </c>
      <c r="W2113" t="s">
        <v>18</v>
      </c>
      <c r="X2113" s="1"/>
      <c r="Y2113" t="s">
        <v>18</v>
      </c>
      <c r="Z2113" t="s">
        <v>18</v>
      </c>
    </row>
    <row r="2114" spans="1:26" hidden="1" x14ac:dyDescent="0.4">
      <c r="A2114">
        <v>15907880113</v>
      </c>
      <c r="B2114" t="s">
        <v>16</v>
      </c>
      <c r="C2114" t="s">
        <v>28</v>
      </c>
      <c r="D2114" s="1">
        <v>36416</v>
      </c>
      <c r="E2114" s="1">
        <v>29671</v>
      </c>
      <c r="F2114" t="s">
        <v>25</v>
      </c>
      <c r="G2114" t="s">
        <v>19</v>
      </c>
      <c r="H2114">
        <v>-1</v>
      </c>
      <c r="I2114" t="s">
        <v>105</v>
      </c>
      <c r="J2114" t="s">
        <v>31</v>
      </c>
      <c r="K2114" t="s">
        <v>24</v>
      </c>
      <c r="L2114" t="s">
        <v>22</v>
      </c>
      <c r="M2114">
        <v>1771</v>
      </c>
      <c r="N2114">
        <v>992</v>
      </c>
      <c r="O2114">
        <v>779</v>
      </c>
      <c r="P2114">
        <v>90</v>
      </c>
      <c r="Q2114" s="1">
        <v>42613</v>
      </c>
      <c r="R2114" t="s">
        <v>22</v>
      </c>
      <c r="S2114">
        <v>46</v>
      </c>
      <c r="T2114">
        <v>40</v>
      </c>
      <c r="U2114" t="b">
        <v>0</v>
      </c>
      <c r="W2114" t="s">
        <v>18</v>
      </c>
      <c r="X2114" s="1"/>
      <c r="Y2114" t="s">
        <v>18</v>
      </c>
      <c r="Z2114" t="s">
        <v>18</v>
      </c>
    </row>
    <row r="2115" spans="1:26" hidden="1" x14ac:dyDescent="0.4">
      <c r="A2115">
        <v>15129419015</v>
      </c>
      <c r="B2115" t="s">
        <v>16</v>
      </c>
      <c r="C2115" t="s">
        <v>28</v>
      </c>
      <c r="D2115" s="1">
        <v>37083</v>
      </c>
      <c r="E2115" s="1">
        <v>22831</v>
      </c>
      <c r="F2115" t="s">
        <v>29</v>
      </c>
      <c r="G2115" t="s">
        <v>19</v>
      </c>
      <c r="H2115">
        <v>2</v>
      </c>
      <c r="I2115" t="s">
        <v>106</v>
      </c>
      <c r="J2115" t="s">
        <v>31</v>
      </c>
      <c r="K2115" t="s">
        <v>24</v>
      </c>
      <c r="L2115" t="s">
        <v>22</v>
      </c>
      <c r="M2115">
        <v>4712</v>
      </c>
      <c r="N2115">
        <v>4712</v>
      </c>
      <c r="O2115">
        <v>0</v>
      </c>
      <c r="P2115">
        <v>0</v>
      </c>
      <c r="Q2115" s="1">
        <v>42592</v>
      </c>
      <c r="R2115" t="s">
        <v>22</v>
      </c>
      <c r="S2115">
        <v>280</v>
      </c>
      <c r="T2115">
        <v>15</v>
      </c>
      <c r="U2115" t="b">
        <v>0</v>
      </c>
      <c r="V2115" t="b">
        <v>0</v>
      </c>
      <c r="W2115" t="s">
        <v>18</v>
      </c>
      <c r="X2115" s="1"/>
      <c r="Y2115" t="s">
        <v>18</v>
      </c>
      <c r="Z2115" t="s">
        <v>18</v>
      </c>
    </row>
    <row r="2116" spans="1:26" hidden="1" x14ac:dyDescent="0.4">
      <c r="A2116">
        <v>11121556972</v>
      </c>
      <c r="B2116" t="s">
        <v>16</v>
      </c>
      <c r="C2116" t="s">
        <v>17</v>
      </c>
      <c r="D2116" s="1">
        <v>37326</v>
      </c>
      <c r="E2116" s="1">
        <v>30043</v>
      </c>
      <c r="F2116" t="s">
        <v>25</v>
      </c>
      <c r="G2116" t="s">
        <v>19</v>
      </c>
      <c r="H2116">
        <v>1</v>
      </c>
      <c r="I2116" t="s">
        <v>451</v>
      </c>
      <c r="J2116" t="s">
        <v>64</v>
      </c>
      <c r="K2116" t="s">
        <v>23</v>
      </c>
      <c r="L2116" t="s">
        <v>22</v>
      </c>
      <c r="M2116">
        <v>6186</v>
      </c>
      <c r="N2116">
        <v>6106</v>
      </c>
      <c r="O2116">
        <v>80</v>
      </c>
      <c r="P2116">
        <v>0</v>
      </c>
      <c r="Q2116" s="1">
        <v>43009</v>
      </c>
      <c r="R2116" t="s">
        <v>22</v>
      </c>
      <c r="S2116">
        <v>66</v>
      </c>
      <c r="T2116">
        <v>24</v>
      </c>
      <c r="U2116" t="b">
        <v>1</v>
      </c>
      <c r="W2116" t="s">
        <v>18</v>
      </c>
      <c r="X2116" s="1"/>
      <c r="Y2116" t="s">
        <v>18</v>
      </c>
      <c r="Z2116" t="s">
        <v>18</v>
      </c>
    </row>
    <row r="2117" spans="1:26" hidden="1" x14ac:dyDescent="0.4">
      <c r="A2117">
        <v>14840873030</v>
      </c>
      <c r="B2117" t="s">
        <v>16</v>
      </c>
      <c r="C2117" t="s">
        <v>17</v>
      </c>
      <c r="D2117" s="1">
        <v>41354</v>
      </c>
      <c r="E2117" s="1">
        <v>28737</v>
      </c>
      <c r="F2117" t="s">
        <v>25</v>
      </c>
      <c r="G2117" t="s">
        <v>19</v>
      </c>
      <c r="H2117">
        <v>-1</v>
      </c>
      <c r="I2117" t="s">
        <v>121</v>
      </c>
      <c r="J2117" t="s">
        <v>42</v>
      </c>
      <c r="K2117" t="s">
        <v>23</v>
      </c>
      <c r="L2117" t="s">
        <v>22</v>
      </c>
      <c r="M2117">
        <v>1446</v>
      </c>
      <c r="N2117">
        <v>0</v>
      </c>
      <c r="O2117">
        <v>1446</v>
      </c>
      <c r="P2117">
        <v>100</v>
      </c>
      <c r="Q2117" s="1">
        <v>41387</v>
      </c>
      <c r="R2117" t="s">
        <v>22</v>
      </c>
      <c r="S2117">
        <v>144</v>
      </c>
      <c r="T2117">
        <v>1254</v>
      </c>
      <c r="U2117" t="b">
        <v>0</v>
      </c>
      <c r="V2117" t="b">
        <v>1</v>
      </c>
      <c r="W2117" t="s">
        <v>18</v>
      </c>
      <c r="X2117" s="1"/>
      <c r="Y2117" t="s">
        <v>18</v>
      </c>
      <c r="Z2117" t="s">
        <v>18</v>
      </c>
    </row>
    <row r="2118" spans="1:26" hidden="1" x14ac:dyDescent="0.4">
      <c r="A2118">
        <v>16981143119</v>
      </c>
      <c r="B2118" t="s">
        <v>16</v>
      </c>
      <c r="C2118" t="s">
        <v>28</v>
      </c>
      <c r="D2118" s="1">
        <v>42217</v>
      </c>
      <c r="E2118" s="1">
        <v>35913</v>
      </c>
      <c r="F2118" t="s">
        <v>25</v>
      </c>
      <c r="G2118" t="s">
        <v>25</v>
      </c>
      <c r="H2118">
        <v>-1</v>
      </c>
      <c r="I2118" t="s">
        <v>452</v>
      </c>
      <c r="J2118" t="s">
        <v>49</v>
      </c>
      <c r="K2118" t="s">
        <v>50</v>
      </c>
      <c r="L2118" t="s">
        <v>22</v>
      </c>
      <c r="M2118">
        <v>96</v>
      </c>
      <c r="N2118">
        <v>0</v>
      </c>
      <c r="O2118">
        <v>96</v>
      </c>
      <c r="P2118">
        <v>100</v>
      </c>
      <c r="Q2118" s="1">
        <v>42217</v>
      </c>
      <c r="R2118" t="s">
        <v>22</v>
      </c>
      <c r="S2118">
        <v>339</v>
      </c>
      <c r="T2118">
        <v>112</v>
      </c>
      <c r="U2118" t="b">
        <v>0</v>
      </c>
      <c r="V2118" t="b">
        <v>0</v>
      </c>
      <c r="W2118" t="s">
        <v>18</v>
      </c>
      <c r="X2118" s="1"/>
      <c r="Y2118" t="s">
        <v>18</v>
      </c>
      <c r="Z2118" t="s">
        <v>18</v>
      </c>
    </row>
    <row r="2119" spans="1:26" hidden="1" x14ac:dyDescent="0.4">
      <c r="A2119">
        <v>15542712311</v>
      </c>
      <c r="B2119" t="s">
        <v>16</v>
      </c>
      <c r="C2119" t="s">
        <v>17</v>
      </c>
      <c r="D2119" s="1">
        <v>42396</v>
      </c>
      <c r="E2119" s="1">
        <v>33880</v>
      </c>
      <c r="F2119" t="s">
        <v>29</v>
      </c>
      <c r="G2119" t="s">
        <v>19</v>
      </c>
      <c r="H2119">
        <v>-1</v>
      </c>
      <c r="I2119" t="s">
        <v>114</v>
      </c>
      <c r="J2119" t="s">
        <v>31</v>
      </c>
      <c r="K2119" t="s">
        <v>24</v>
      </c>
      <c r="L2119" t="s">
        <v>18</v>
      </c>
      <c r="M2119">
        <v>35</v>
      </c>
      <c r="N2119">
        <v>25</v>
      </c>
      <c r="O2119">
        <v>10</v>
      </c>
      <c r="P2119">
        <v>100</v>
      </c>
      <c r="Q2119" s="1">
        <v>42409</v>
      </c>
      <c r="R2119" t="s">
        <v>22</v>
      </c>
      <c r="S2119">
        <v>967</v>
      </c>
      <c r="T2119">
        <v>85</v>
      </c>
      <c r="U2119" t="b">
        <v>0</v>
      </c>
      <c r="V2119" t="b">
        <v>1</v>
      </c>
      <c r="W2119" t="s">
        <v>18</v>
      </c>
      <c r="X2119" s="1"/>
      <c r="Y2119" t="s">
        <v>18</v>
      </c>
      <c r="Z2119" t="s">
        <v>18</v>
      </c>
    </row>
    <row r="2120" spans="1:26" hidden="1" x14ac:dyDescent="0.4">
      <c r="A2120">
        <v>13001518923</v>
      </c>
      <c r="B2120" t="s">
        <v>16</v>
      </c>
      <c r="C2120" t="s">
        <v>28</v>
      </c>
      <c r="D2120" s="1">
        <v>42875</v>
      </c>
      <c r="E2120" s="1">
        <v>31943</v>
      </c>
      <c r="F2120" t="s">
        <v>25</v>
      </c>
      <c r="G2120" t="s">
        <v>19</v>
      </c>
      <c r="H2120">
        <v>-1</v>
      </c>
      <c r="I2120" t="s">
        <v>453</v>
      </c>
      <c r="J2120" t="s">
        <v>42</v>
      </c>
      <c r="K2120" t="s">
        <v>23</v>
      </c>
      <c r="L2120" t="s">
        <v>22</v>
      </c>
      <c r="M2120">
        <v>136</v>
      </c>
      <c r="N2120">
        <v>75</v>
      </c>
      <c r="O2120">
        <v>61</v>
      </c>
      <c r="P2120">
        <v>50</v>
      </c>
      <c r="Q2120" s="1">
        <v>42876</v>
      </c>
      <c r="R2120" t="s">
        <v>22</v>
      </c>
      <c r="S2120">
        <v>7</v>
      </c>
      <c r="T2120">
        <v>7</v>
      </c>
      <c r="U2120" t="b">
        <v>0</v>
      </c>
      <c r="V2120" t="b">
        <v>1</v>
      </c>
      <c r="W2120" t="s">
        <v>18</v>
      </c>
      <c r="X2120" s="1"/>
      <c r="Y2120" t="s">
        <v>18</v>
      </c>
      <c r="Z2120" t="s">
        <v>18</v>
      </c>
    </row>
    <row r="2121" spans="1:26" hidden="1" x14ac:dyDescent="0.4">
      <c r="A2121">
        <v>17004409633</v>
      </c>
      <c r="B2121" t="s">
        <v>16</v>
      </c>
      <c r="C2121" t="s">
        <v>28</v>
      </c>
      <c r="D2121" s="1">
        <v>43031</v>
      </c>
      <c r="E2121" s="1">
        <v>36423</v>
      </c>
      <c r="F2121" t="s">
        <v>25</v>
      </c>
      <c r="G2121" t="s">
        <v>19</v>
      </c>
      <c r="H2121">
        <v>-1</v>
      </c>
      <c r="I2121" t="s">
        <v>66</v>
      </c>
      <c r="J2121" t="s">
        <v>31</v>
      </c>
      <c r="K2121" t="s">
        <v>24</v>
      </c>
      <c r="L2121" t="s">
        <v>22</v>
      </c>
      <c r="M2121">
        <v>110</v>
      </c>
      <c r="N2121">
        <v>78</v>
      </c>
      <c r="O2121">
        <v>32</v>
      </c>
      <c r="P2121">
        <v>30</v>
      </c>
      <c r="Q2121" s="1">
        <v>43055</v>
      </c>
      <c r="R2121" t="s">
        <v>22</v>
      </c>
      <c r="S2121">
        <v>16</v>
      </c>
      <c r="T2121">
        <v>3</v>
      </c>
      <c r="U2121" t="b">
        <v>0</v>
      </c>
      <c r="V2121" t="b">
        <v>1</v>
      </c>
      <c r="W2121" t="s">
        <v>18</v>
      </c>
      <c r="X2121" s="1"/>
      <c r="Y2121" t="s">
        <v>18</v>
      </c>
      <c r="Z2121" t="s">
        <v>18</v>
      </c>
    </row>
    <row r="2122" spans="1:26" hidden="1" x14ac:dyDescent="0.4">
      <c r="A2122">
        <v>12216354660</v>
      </c>
      <c r="B2122" t="s">
        <v>16</v>
      </c>
      <c r="C2122" t="s">
        <v>24</v>
      </c>
      <c r="D2122" s="1">
        <v>33983</v>
      </c>
      <c r="E2122" s="1">
        <v>20472</v>
      </c>
      <c r="G2122" t="s">
        <v>19</v>
      </c>
      <c r="H2122">
        <v>3</v>
      </c>
      <c r="I2122" t="s">
        <v>35</v>
      </c>
      <c r="J2122" t="s">
        <v>21</v>
      </c>
      <c r="K2122" t="s">
        <v>23</v>
      </c>
      <c r="L2122" t="s">
        <v>22</v>
      </c>
      <c r="M2122">
        <v>3891</v>
      </c>
      <c r="N2122">
        <v>3891</v>
      </c>
      <c r="O2122">
        <v>0</v>
      </c>
      <c r="P2122">
        <v>0</v>
      </c>
      <c r="R2122" t="s">
        <v>22</v>
      </c>
      <c r="S2122">
        <v>4558</v>
      </c>
      <c r="T2122">
        <v>1374</v>
      </c>
      <c r="U2122" t="b">
        <v>1</v>
      </c>
      <c r="V2122" t="b">
        <v>1</v>
      </c>
      <c r="W2122" t="s">
        <v>18</v>
      </c>
      <c r="X2122" s="1"/>
      <c r="Y2122" t="s">
        <v>18</v>
      </c>
      <c r="Z2122" t="s">
        <v>18</v>
      </c>
    </row>
    <row r="2123" spans="1:26" hidden="1" x14ac:dyDescent="0.4">
      <c r="A2123">
        <v>12722037810</v>
      </c>
      <c r="B2123" t="s">
        <v>16</v>
      </c>
      <c r="C2123" t="s">
        <v>28</v>
      </c>
      <c r="D2123" s="1">
        <v>34850</v>
      </c>
      <c r="E2123" s="1">
        <v>27505</v>
      </c>
      <c r="F2123" t="s">
        <v>25</v>
      </c>
      <c r="G2123" t="s">
        <v>19</v>
      </c>
      <c r="H2123">
        <v>2</v>
      </c>
      <c r="I2123" t="s">
        <v>47</v>
      </c>
      <c r="J2123" t="s">
        <v>42</v>
      </c>
      <c r="K2123" t="s">
        <v>23</v>
      </c>
      <c r="L2123" t="s">
        <v>22</v>
      </c>
      <c r="M2123">
        <v>4858</v>
      </c>
      <c r="N2123">
        <v>4858</v>
      </c>
      <c r="O2123">
        <v>0</v>
      </c>
      <c r="P2123">
        <v>0</v>
      </c>
      <c r="R2123" t="s">
        <v>22</v>
      </c>
      <c r="S2123">
        <v>52</v>
      </c>
      <c r="T2123">
        <v>37</v>
      </c>
      <c r="U2123" t="b">
        <v>0</v>
      </c>
      <c r="V2123" t="b">
        <v>1</v>
      </c>
      <c r="W2123" t="s">
        <v>18</v>
      </c>
      <c r="X2123" s="1"/>
      <c r="Y2123" t="s">
        <v>18</v>
      </c>
      <c r="Z2123" t="s">
        <v>18</v>
      </c>
    </row>
    <row r="2124" spans="1:26" hidden="1" x14ac:dyDescent="0.4">
      <c r="A2124">
        <v>10315163269</v>
      </c>
      <c r="B2124" t="s">
        <v>16</v>
      </c>
      <c r="C2124" t="s">
        <v>17</v>
      </c>
      <c r="D2124" s="1">
        <v>34118</v>
      </c>
      <c r="E2124" s="1">
        <v>22765</v>
      </c>
      <c r="F2124" t="s">
        <v>25</v>
      </c>
      <c r="G2124" t="s">
        <v>19</v>
      </c>
      <c r="H2124">
        <v>3</v>
      </c>
      <c r="I2124" t="s">
        <v>105</v>
      </c>
      <c r="J2124" t="s">
        <v>31</v>
      </c>
      <c r="K2124" t="s">
        <v>24</v>
      </c>
      <c r="L2124" t="s">
        <v>22</v>
      </c>
      <c r="M2124">
        <v>6924</v>
      </c>
      <c r="N2124">
        <v>6910</v>
      </c>
      <c r="O2124">
        <v>14</v>
      </c>
      <c r="P2124">
        <v>10</v>
      </c>
      <c r="Q2124" s="1">
        <v>42076</v>
      </c>
      <c r="R2124" t="s">
        <v>22</v>
      </c>
      <c r="S2124">
        <v>446</v>
      </c>
      <c r="T2124">
        <v>115</v>
      </c>
      <c r="U2124" t="b">
        <v>0</v>
      </c>
      <c r="V2124" t="b">
        <v>0</v>
      </c>
      <c r="W2124" t="s">
        <v>18</v>
      </c>
      <c r="X2124" s="1"/>
      <c r="Y2124" t="s">
        <v>18</v>
      </c>
      <c r="Z2124" t="s">
        <v>18</v>
      </c>
    </row>
    <row r="2125" spans="1:26" hidden="1" x14ac:dyDescent="0.4">
      <c r="A2125">
        <v>12745874248</v>
      </c>
      <c r="B2125" t="s">
        <v>16</v>
      </c>
      <c r="C2125" t="s">
        <v>24</v>
      </c>
      <c r="D2125" s="1">
        <v>35535</v>
      </c>
      <c r="E2125" s="1">
        <v>26255</v>
      </c>
      <c r="F2125" t="s">
        <v>29</v>
      </c>
      <c r="G2125" t="s">
        <v>19</v>
      </c>
      <c r="H2125">
        <v>4</v>
      </c>
      <c r="I2125" t="s">
        <v>111</v>
      </c>
      <c r="J2125" t="s">
        <v>58</v>
      </c>
      <c r="K2125" t="s">
        <v>16</v>
      </c>
      <c r="L2125" t="s">
        <v>22</v>
      </c>
      <c r="M2125">
        <v>10075</v>
      </c>
      <c r="N2125">
        <v>10075</v>
      </c>
      <c r="O2125">
        <v>0</v>
      </c>
      <c r="P2125">
        <v>0</v>
      </c>
      <c r="Q2125" s="1">
        <v>41218</v>
      </c>
      <c r="R2125" t="s">
        <v>22</v>
      </c>
      <c r="S2125">
        <v>1507</v>
      </c>
      <c r="T2125">
        <v>1632</v>
      </c>
      <c r="U2125" t="b">
        <v>1</v>
      </c>
      <c r="V2125" t="b">
        <v>0</v>
      </c>
      <c r="W2125" t="s">
        <v>18</v>
      </c>
      <c r="X2125" s="1"/>
      <c r="Y2125" t="s">
        <v>18</v>
      </c>
      <c r="Z2125" t="s">
        <v>18</v>
      </c>
    </row>
    <row r="2126" spans="1:26" hidden="1" x14ac:dyDescent="0.4">
      <c r="A2126">
        <v>17450929756</v>
      </c>
      <c r="B2126" t="s">
        <v>16</v>
      </c>
      <c r="C2126" t="s">
        <v>24</v>
      </c>
      <c r="D2126" s="1">
        <v>34361</v>
      </c>
      <c r="E2126" s="1">
        <v>24566</v>
      </c>
      <c r="F2126" t="s">
        <v>25</v>
      </c>
      <c r="G2126" t="s">
        <v>19</v>
      </c>
      <c r="H2126">
        <v>0</v>
      </c>
      <c r="I2126" t="s">
        <v>454</v>
      </c>
      <c r="J2126" t="s">
        <v>92</v>
      </c>
      <c r="K2126" t="s">
        <v>16</v>
      </c>
      <c r="L2126" t="s">
        <v>22</v>
      </c>
      <c r="M2126">
        <v>3055</v>
      </c>
      <c r="N2126">
        <v>34</v>
      </c>
      <c r="O2126">
        <v>3021</v>
      </c>
      <c r="P2126">
        <v>100</v>
      </c>
      <c r="Q2126" s="1">
        <v>42696</v>
      </c>
      <c r="R2126" t="s">
        <v>22</v>
      </c>
      <c r="S2126">
        <v>1332</v>
      </c>
      <c r="T2126">
        <v>361</v>
      </c>
      <c r="U2126" t="b">
        <v>1</v>
      </c>
      <c r="V2126" t="b">
        <v>1</v>
      </c>
      <c r="W2126" t="s">
        <v>18</v>
      </c>
      <c r="X2126" s="1"/>
      <c r="Y2126" t="s">
        <v>18</v>
      </c>
      <c r="Z2126" t="s">
        <v>18</v>
      </c>
    </row>
    <row r="2127" spans="1:26" hidden="1" x14ac:dyDescent="0.4">
      <c r="A2127">
        <v>17149508448</v>
      </c>
      <c r="B2127" t="s">
        <v>16</v>
      </c>
      <c r="C2127" t="s">
        <v>24</v>
      </c>
      <c r="D2127" s="1">
        <v>33722</v>
      </c>
      <c r="E2127" s="1">
        <v>23375</v>
      </c>
      <c r="F2127" t="s">
        <v>25</v>
      </c>
      <c r="G2127" t="s">
        <v>19</v>
      </c>
      <c r="H2127">
        <v>1</v>
      </c>
      <c r="I2127" t="s">
        <v>35</v>
      </c>
      <c r="J2127" t="s">
        <v>21</v>
      </c>
      <c r="K2127" t="s">
        <v>23</v>
      </c>
      <c r="L2127" t="s">
        <v>22</v>
      </c>
      <c r="M2127">
        <v>7053</v>
      </c>
      <c r="N2127">
        <v>7053</v>
      </c>
      <c r="O2127">
        <v>0</v>
      </c>
      <c r="P2127">
        <v>0</v>
      </c>
      <c r="R2127" t="s">
        <v>22</v>
      </c>
      <c r="S2127">
        <v>2795</v>
      </c>
      <c r="T2127">
        <v>992</v>
      </c>
      <c r="U2127" t="b">
        <v>1</v>
      </c>
      <c r="V2127" t="b">
        <v>1</v>
      </c>
      <c r="W2127" t="s">
        <v>18</v>
      </c>
      <c r="X2127" s="1"/>
      <c r="Y2127" t="s">
        <v>18</v>
      </c>
      <c r="Z2127" t="s">
        <v>18</v>
      </c>
    </row>
    <row r="2128" spans="1:26" hidden="1" x14ac:dyDescent="0.4">
      <c r="A2128">
        <v>17990647858</v>
      </c>
      <c r="B2128" t="s">
        <v>16</v>
      </c>
      <c r="C2128" t="s">
        <v>28</v>
      </c>
      <c r="D2128" s="1">
        <v>35124</v>
      </c>
      <c r="E2128" s="1">
        <v>25687</v>
      </c>
      <c r="F2128" t="s">
        <v>29</v>
      </c>
      <c r="G2128" t="s">
        <v>19</v>
      </c>
      <c r="H2128">
        <v>-1</v>
      </c>
      <c r="I2128" t="s">
        <v>35</v>
      </c>
      <c r="J2128" t="s">
        <v>21</v>
      </c>
      <c r="K2128" t="s">
        <v>23</v>
      </c>
      <c r="L2128" t="s">
        <v>22</v>
      </c>
      <c r="M2128">
        <v>852</v>
      </c>
      <c r="N2128">
        <v>773</v>
      </c>
      <c r="O2128">
        <v>79</v>
      </c>
      <c r="P2128">
        <v>100</v>
      </c>
      <c r="Q2128" s="1">
        <v>42493</v>
      </c>
      <c r="R2128" t="s">
        <v>22</v>
      </c>
      <c r="S2128">
        <v>19</v>
      </c>
      <c r="T2128">
        <v>10</v>
      </c>
      <c r="U2128" t="b">
        <v>0</v>
      </c>
      <c r="V2128" t="b">
        <v>1</v>
      </c>
      <c r="W2128" t="s">
        <v>18</v>
      </c>
      <c r="X2128" s="1"/>
      <c r="Y2128" t="s">
        <v>18</v>
      </c>
      <c r="Z2128" t="s">
        <v>18</v>
      </c>
    </row>
    <row r="2129" spans="1:26" hidden="1" x14ac:dyDescent="0.4">
      <c r="A2129">
        <v>18983859745</v>
      </c>
      <c r="B2129" t="s">
        <v>16</v>
      </c>
      <c r="C2129" t="s">
        <v>17</v>
      </c>
      <c r="D2129" s="1">
        <v>35370</v>
      </c>
      <c r="E2129" s="1">
        <v>19065</v>
      </c>
      <c r="G2129" t="s">
        <v>19</v>
      </c>
      <c r="H2129">
        <v>1</v>
      </c>
      <c r="I2129" t="s">
        <v>71</v>
      </c>
      <c r="J2129" t="s">
        <v>34</v>
      </c>
      <c r="K2129" t="s">
        <v>23</v>
      </c>
      <c r="L2129" t="s">
        <v>22</v>
      </c>
      <c r="M2129">
        <v>3722</v>
      </c>
      <c r="N2129">
        <v>577</v>
      </c>
      <c r="O2129">
        <v>3145</v>
      </c>
      <c r="P2129">
        <v>100</v>
      </c>
      <c r="Q2129" s="1">
        <v>43350</v>
      </c>
      <c r="R2129" t="s">
        <v>22</v>
      </c>
      <c r="S2129">
        <v>1062</v>
      </c>
      <c r="T2129">
        <v>261</v>
      </c>
      <c r="U2129" t="b">
        <v>0</v>
      </c>
      <c r="V2129" t="b">
        <v>1</v>
      </c>
      <c r="W2129" t="s">
        <v>18</v>
      </c>
      <c r="X2129" s="1"/>
      <c r="Y2129" t="s">
        <v>18</v>
      </c>
      <c r="Z2129" t="s">
        <v>18</v>
      </c>
    </row>
    <row r="2130" spans="1:26" hidden="1" x14ac:dyDescent="0.4">
      <c r="A2130">
        <v>12736475474</v>
      </c>
      <c r="B2130" t="s">
        <v>16</v>
      </c>
      <c r="C2130" t="s">
        <v>24</v>
      </c>
      <c r="D2130" s="1">
        <v>35333</v>
      </c>
      <c r="E2130" s="1">
        <v>25743</v>
      </c>
      <c r="F2130" t="s">
        <v>25</v>
      </c>
      <c r="G2130" t="s">
        <v>19</v>
      </c>
      <c r="H2130">
        <v>3</v>
      </c>
      <c r="I2130" t="s">
        <v>103</v>
      </c>
      <c r="J2130" t="s">
        <v>64</v>
      </c>
      <c r="K2130" t="s">
        <v>23</v>
      </c>
      <c r="L2130" t="s">
        <v>18</v>
      </c>
      <c r="M2130">
        <v>33923</v>
      </c>
      <c r="N2130">
        <v>33923</v>
      </c>
      <c r="O2130">
        <v>0</v>
      </c>
      <c r="P2130">
        <v>0</v>
      </c>
      <c r="R2130" t="s">
        <v>22</v>
      </c>
      <c r="S2130">
        <v>2200</v>
      </c>
      <c r="T2130">
        <v>1510</v>
      </c>
      <c r="U2130" t="b">
        <v>1</v>
      </c>
      <c r="V2130" t="b">
        <v>1</v>
      </c>
      <c r="W2130" t="s">
        <v>18</v>
      </c>
      <c r="X2130" s="1"/>
      <c r="Y2130" t="s">
        <v>18</v>
      </c>
      <c r="Z2130" t="s">
        <v>18</v>
      </c>
    </row>
    <row r="2131" spans="1:26" hidden="1" x14ac:dyDescent="0.4">
      <c r="A2131">
        <v>18516653601</v>
      </c>
      <c r="B2131" t="s">
        <v>16</v>
      </c>
      <c r="C2131" t="s">
        <v>17</v>
      </c>
      <c r="D2131" s="1">
        <v>35545</v>
      </c>
      <c r="E2131" s="1">
        <v>27534</v>
      </c>
      <c r="F2131" t="s">
        <v>29</v>
      </c>
      <c r="G2131" t="s">
        <v>19</v>
      </c>
      <c r="H2131">
        <v>2</v>
      </c>
      <c r="I2131" t="s">
        <v>455</v>
      </c>
      <c r="J2131" t="s">
        <v>38</v>
      </c>
      <c r="K2131" t="s">
        <v>16</v>
      </c>
      <c r="L2131" t="s">
        <v>22</v>
      </c>
      <c r="M2131">
        <v>3195</v>
      </c>
      <c r="N2131">
        <v>142</v>
      </c>
      <c r="O2131">
        <v>3053</v>
      </c>
      <c r="P2131">
        <v>100</v>
      </c>
      <c r="Q2131" s="1">
        <v>41839</v>
      </c>
      <c r="R2131" t="s">
        <v>22</v>
      </c>
      <c r="S2131">
        <v>699</v>
      </c>
      <c r="T2131">
        <v>447</v>
      </c>
      <c r="U2131" t="b">
        <v>1</v>
      </c>
      <c r="V2131" t="b">
        <v>1</v>
      </c>
      <c r="W2131" t="s">
        <v>18</v>
      </c>
      <c r="X2131" s="1"/>
      <c r="Y2131" t="s">
        <v>18</v>
      </c>
      <c r="Z2131" t="s">
        <v>18</v>
      </c>
    </row>
    <row r="2132" spans="1:26" hidden="1" x14ac:dyDescent="0.4">
      <c r="A2132">
        <v>15932692147</v>
      </c>
      <c r="B2132" t="s">
        <v>16</v>
      </c>
      <c r="C2132" t="s">
        <v>17</v>
      </c>
      <c r="D2132" s="1">
        <v>35927</v>
      </c>
      <c r="E2132" s="1">
        <v>27971</v>
      </c>
      <c r="F2132" t="s">
        <v>29</v>
      </c>
      <c r="G2132" t="s">
        <v>19</v>
      </c>
      <c r="H2132">
        <v>3</v>
      </c>
      <c r="I2132" t="s">
        <v>20</v>
      </c>
      <c r="J2132" t="s">
        <v>21</v>
      </c>
      <c r="K2132" t="s">
        <v>23</v>
      </c>
      <c r="L2132" t="s">
        <v>22</v>
      </c>
      <c r="M2132">
        <v>420</v>
      </c>
      <c r="N2132">
        <v>353</v>
      </c>
      <c r="O2132">
        <v>67</v>
      </c>
      <c r="P2132">
        <v>100</v>
      </c>
      <c r="Q2132" s="1">
        <v>42500</v>
      </c>
      <c r="R2132" t="s">
        <v>22</v>
      </c>
      <c r="S2132">
        <v>212</v>
      </c>
      <c r="T2132">
        <v>159</v>
      </c>
      <c r="U2132" t="b">
        <v>0</v>
      </c>
      <c r="V2132" t="b">
        <v>1</v>
      </c>
      <c r="W2132" t="s">
        <v>18</v>
      </c>
      <c r="X2132" s="1"/>
      <c r="Y2132" t="s">
        <v>18</v>
      </c>
      <c r="Z2132" t="s">
        <v>18</v>
      </c>
    </row>
    <row r="2133" spans="1:26" hidden="1" x14ac:dyDescent="0.4">
      <c r="A2133">
        <v>16750144030</v>
      </c>
      <c r="B2133" t="s">
        <v>16</v>
      </c>
      <c r="C2133" t="s">
        <v>28</v>
      </c>
      <c r="D2133" s="1">
        <v>36462</v>
      </c>
      <c r="E2133" s="1">
        <v>24909</v>
      </c>
      <c r="F2133" t="s">
        <v>25</v>
      </c>
      <c r="G2133" t="s">
        <v>25</v>
      </c>
      <c r="H2133">
        <v>-1</v>
      </c>
      <c r="I2133" t="s">
        <v>456</v>
      </c>
      <c r="J2133" t="s">
        <v>49</v>
      </c>
      <c r="K2133" t="s">
        <v>50</v>
      </c>
      <c r="L2133" t="s">
        <v>22</v>
      </c>
      <c r="M2133">
        <v>71</v>
      </c>
      <c r="N2133">
        <v>32</v>
      </c>
      <c r="O2133">
        <v>39</v>
      </c>
      <c r="P2133">
        <v>100</v>
      </c>
      <c r="Q2133" s="1">
        <v>41958</v>
      </c>
      <c r="R2133" t="s">
        <v>22</v>
      </c>
      <c r="S2133">
        <v>11</v>
      </c>
      <c r="T2133">
        <v>4</v>
      </c>
      <c r="U2133" t="b">
        <v>0</v>
      </c>
      <c r="V2133" t="b">
        <v>1</v>
      </c>
      <c r="W2133" t="s">
        <v>18</v>
      </c>
      <c r="X2133" s="1"/>
      <c r="Y2133" t="s">
        <v>18</v>
      </c>
      <c r="Z2133" t="s">
        <v>18</v>
      </c>
    </row>
    <row r="2134" spans="1:26" hidden="1" x14ac:dyDescent="0.4">
      <c r="A2134">
        <v>11593513542</v>
      </c>
      <c r="B2134" t="s">
        <v>16</v>
      </c>
      <c r="C2134" t="s">
        <v>17</v>
      </c>
      <c r="D2134" s="1">
        <v>36624</v>
      </c>
      <c r="E2134" s="1">
        <v>17548</v>
      </c>
      <c r="G2134" t="s">
        <v>19</v>
      </c>
      <c r="H2134">
        <v>-1</v>
      </c>
      <c r="I2134" t="s">
        <v>106</v>
      </c>
      <c r="J2134" t="s">
        <v>31</v>
      </c>
      <c r="K2134" t="s">
        <v>24</v>
      </c>
      <c r="L2134" t="s">
        <v>22</v>
      </c>
      <c r="M2134">
        <v>8725</v>
      </c>
      <c r="N2134">
        <v>8725</v>
      </c>
      <c r="O2134">
        <v>0</v>
      </c>
      <c r="P2134">
        <v>0</v>
      </c>
      <c r="R2134" t="s">
        <v>22</v>
      </c>
      <c r="S2134">
        <v>465</v>
      </c>
      <c r="T2134">
        <v>208</v>
      </c>
      <c r="U2134" t="b">
        <v>1</v>
      </c>
      <c r="V2134" t="b">
        <v>1</v>
      </c>
      <c r="W2134" t="s">
        <v>18</v>
      </c>
      <c r="X2134" s="1"/>
      <c r="Y2134" t="s">
        <v>18</v>
      </c>
      <c r="Z2134" t="s">
        <v>18</v>
      </c>
    </row>
    <row r="2135" spans="1:26" hidden="1" x14ac:dyDescent="0.4">
      <c r="A2135">
        <v>15863869940</v>
      </c>
      <c r="B2135" t="s">
        <v>16</v>
      </c>
      <c r="C2135" t="s">
        <v>28</v>
      </c>
      <c r="D2135" s="1">
        <v>38455</v>
      </c>
      <c r="E2135" s="1">
        <v>27732</v>
      </c>
      <c r="F2135" t="s">
        <v>25</v>
      </c>
      <c r="G2135" t="s">
        <v>25</v>
      </c>
      <c r="H2135">
        <v>-1</v>
      </c>
      <c r="I2135" t="s">
        <v>457</v>
      </c>
      <c r="J2135" t="s">
        <v>49</v>
      </c>
      <c r="K2135" t="s">
        <v>50</v>
      </c>
      <c r="L2135" t="s">
        <v>22</v>
      </c>
      <c r="M2135">
        <v>1860</v>
      </c>
      <c r="N2135">
        <v>1263</v>
      </c>
      <c r="O2135">
        <v>597</v>
      </c>
      <c r="P2135">
        <v>100</v>
      </c>
      <c r="Q2135" s="1">
        <v>42297</v>
      </c>
      <c r="R2135" t="s">
        <v>22</v>
      </c>
      <c r="S2135">
        <v>281</v>
      </c>
      <c r="T2135">
        <v>20</v>
      </c>
      <c r="U2135" t="b">
        <v>0</v>
      </c>
      <c r="V2135" t="b">
        <v>0</v>
      </c>
      <c r="W2135" t="s">
        <v>18</v>
      </c>
      <c r="X2135" s="1"/>
      <c r="Y2135" t="s">
        <v>18</v>
      </c>
      <c r="Z2135" t="s">
        <v>18</v>
      </c>
    </row>
    <row r="2136" spans="1:26" hidden="1" x14ac:dyDescent="0.4">
      <c r="A2136">
        <v>10380665361</v>
      </c>
      <c r="B2136" t="s">
        <v>16</v>
      </c>
      <c r="C2136" t="s">
        <v>28</v>
      </c>
      <c r="D2136" s="1">
        <v>34621</v>
      </c>
      <c r="E2136" s="1">
        <v>25972</v>
      </c>
      <c r="F2136" t="s">
        <v>29</v>
      </c>
      <c r="G2136" t="s">
        <v>19</v>
      </c>
      <c r="H2136">
        <v>0</v>
      </c>
      <c r="I2136" t="s">
        <v>71</v>
      </c>
      <c r="J2136" t="s">
        <v>34</v>
      </c>
      <c r="K2136" t="s">
        <v>23</v>
      </c>
      <c r="L2136" t="s">
        <v>22</v>
      </c>
      <c r="M2136">
        <v>117</v>
      </c>
      <c r="N2136">
        <v>71</v>
      </c>
      <c r="O2136">
        <v>46</v>
      </c>
      <c r="P2136">
        <v>100</v>
      </c>
      <c r="Q2136" s="1">
        <v>41900</v>
      </c>
      <c r="R2136" t="s">
        <v>22</v>
      </c>
      <c r="S2136">
        <v>4</v>
      </c>
      <c r="T2136">
        <v>2</v>
      </c>
      <c r="U2136" t="b">
        <v>0</v>
      </c>
      <c r="V2136" t="b">
        <v>0</v>
      </c>
      <c r="W2136" t="s">
        <v>18</v>
      </c>
      <c r="X2136" s="1"/>
      <c r="Y2136" t="s">
        <v>18</v>
      </c>
      <c r="Z2136" t="s">
        <v>18</v>
      </c>
    </row>
    <row r="2137" spans="1:26" hidden="1" x14ac:dyDescent="0.4">
      <c r="A2137">
        <v>10440477568</v>
      </c>
      <c r="B2137" t="s">
        <v>16</v>
      </c>
      <c r="C2137" t="s">
        <v>28</v>
      </c>
      <c r="D2137" s="1">
        <v>38300</v>
      </c>
      <c r="E2137" s="1">
        <v>26106</v>
      </c>
      <c r="G2137" t="s">
        <v>19</v>
      </c>
      <c r="H2137">
        <v>0</v>
      </c>
      <c r="I2137" t="s">
        <v>74</v>
      </c>
      <c r="J2137" t="s">
        <v>27</v>
      </c>
      <c r="K2137" t="s">
        <v>16</v>
      </c>
      <c r="L2137" t="s">
        <v>22</v>
      </c>
      <c r="M2137">
        <v>229</v>
      </c>
      <c r="N2137">
        <v>71</v>
      </c>
      <c r="O2137">
        <v>158</v>
      </c>
      <c r="P2137">
        <v>100</v>
      </c>
      <c r="Q2137" s="1">
        <v>42946</v>
      </c>
      <c r="R2137" t="s">
        <v>22</v>
      </c>
      <c r="S2137">
        <v>164</v>
      </c>
      <c r="T2137">
        <v>66</v>
      </c>
      <c r="U2137" t="b">
        <v>0</v>
      </c>
      <c r="V2137" t="b">
        <v>1</v>
      </c>
      <c r="W2137" t="s">
        <v>18</v>
      </c>
      <c r="X2137" s="1"/>
      <c r="Y2137" t="s">
        <v>18</v>
      </c>
      <c r="Z2137" t="s">
        <v>18</v>
      </c>
    </row>
    <row r="2138" spans="1:26" hidden="1" x14ac:dyDescent="0.4">
      <c r="A2138">
        <v>17352094117</v>
      </c>
      <c r="B2138" t="s">
        <v>16</v>
      </c>
      <c r="C2138" t="s">
        <v>17</v>
      </c>
      <c r="D2138" s="1">
        <v>39160</v>
      </c>
      <c r="E2138" s="1">
        <v>27360</v>
      </c>
      <c r="G2138" t="s">
        <v>19</v>
      </c>
      <c r="H2138">
        <v>-1</v>
      </c>
      <c r="I2138" t="s">
        <v>39</v>
      </c>
      <c r="J2138" t="s">
        <v>31</v>
      </c>
      <c r="K2138" t="s">
        <v>24</v>
      </c>
      <c r="L2138" t="s">
        <v>22</v>
      </c>
      <c r="M2138">
        <v>713</v>
      </c>
      <c r="N2138">
        <v>713</v>
      </c>
      <c r="O2138">
        <v>0</v>
      </c>
      <c r="P2138">
        <v>0</v>
      </c>
      <c r="Q2138" s="1">
        <v>42591</v>
      </c>
      <c r="R2138" t="s">
        <v>22</v>
      </c>
      <c r="S2138">
        <v>1524</v>
      </c>
      <c r="T2138">
        <v>7</v>
      </c>
      <c r="U2138" t="b">
        <v>0</v>
      </c>
      <c r="W2138" t="s">
        <v>18</v>
      </c>
      <c r="X2138" s="1"/>
      <c r="Y2138" t="s">
        <v>18</v>
      </c>
      <c r="Z2138" t="s">
        <v>18</v>
      </c>
    </row>
    <row r="2139" spans="1:26" hidden="1" x14ac:dyDescent="0.4">
      <c r="A2139">
        <v>12818971694</v>
      </c>
      <c r="B2139" t="s">
        <v>16</v>
      </c>
      <c r="C2139" t="s">
        <v>28</v>
      </c>
      <c r="D2139" s="1">
        <v>39458</v>
      </c>
      <c r="E2139" s="1">
        <v>27007</v>
      </c>
      <c r="G2139" t="s">
        <v>19</v>
      </c>
      <c r="H2139">
        <v>-1</v>
      </c>
      <c r="I2139" t="s">
        <v>105</v>
      </c>
      <c r="J2139" t="s">
        <v>31</v>
      </c>
      <c r="K2139" t="s">
        <v>24</v>
      </c>
      <c r="L2139" t="s">
        <v>22</v>
      </c>
      <c r="M2139">
        <v>942</v>
      </c>
      <c r="N2139">
        <v>388</v>
      </c>
      <c r="O2139">
        <v>554</v>
      </c>
      <c r="P2139">
        <v>50</v>
      </c>
      <c r="Q2139" s="1">
        <v>43224</v>
      </c>
      <c r="R2139" t="s">
        <v>22</v>
      </c>
      <c r="S2139">
        <v>63</v>
      </c>
      <c r="T2139">
        <v>28</v>
      </c>
      <c r="U2139" t="b">
        <v>0</v>
      </c>
      <c r="V2139" t="b">
        <v>0</v>
      </c>
      <c r="W2139" t="s">
        <v>18</v>
      </c>
      <c r="X2139" s="1"/>
      <c r="Y2139" t="s">
        <v>18</v>
      </c>
      <c r="Z2139" t="s">
        <v>18</v>
      </c>
    </row>
    <row r="2140" spans="1:26" hidden="1" x14ac:dyDescent="0.4">
      <c r="A2140">
        <v>13961573243</v>
      </c>
      <c r="B2140" t="s">
        <v>16</v>
      </c>
      <c r="C2140" t="s">
        <v>28</v>
      </c>
      <c r="D2140" s="1">
        <v>40020</v>
      </c>
      <c r="E2140" s="1">
        <v>27565</v>
      </c>
      <c r="G2140" t="s">
        <v>19</v>
      </c>
      <c r="H2140">
        <v>2</v>
      </c>
      <c r="I2140" t="s">
        <v>35</v>
      </c>
      <c r="J2140" t="s">
        <v>21</v>
      </c>
      <c r="K2140" t="s">
        <v>23</v>
      </c>
      <c r="L2140" t="s">
        <v>22</v>
      </c>
      <c r="M2140">
        <v>1493</v>
      </c>
      <c r="N2140">
        <v>1472</v>
      </c>
      <c r="O2140">
        <v>21</v>
      </c>
      <c r="P2140">
        <v>100</v>
      </c>
      <c r="Q2140" s="1">
        <v>43178</v>
      </c>
      <c r="R2140" t="s">
        <v>22</v>
      </c>
      <c r="S2140">
        <v>60</v>
      </c>
      <c r="T2140">
        <v>22</v>
      </c>
      <c r="U2140" t="b">
        <v>1</v>
      </c>
      <c r="V2140" t="b">
        <v>0</v>
      </c>
      <c r="W2140" t="s">
        <v>18</v>
      </c>
      <c r="X2140" s="1"/>
      <c r="Y2140" t="s">
        <v>18</v>
      </c>
      <c r="Z2140" t="s">
        <v>18</v>
      </c>
    </row>
    <row r="2141" spans="1:26" hidden="1" x14ac:dyDescent="0.4">
      <c r="A2141">
        <v>18712354995</v>
      </c>
      <c r="B2141" t="s">
        <v>16</v>
      </c>
      <c r="C2141" t="s">
        <v>24</v>
      </c>
      <c r="D2141" s="1">
        <v>43071</v>
      </c>
      <c r="E2141" s="1">
        <v>25445</v>
      </c>
      <c r="F2141" t="s">
        <v>29</v>
      </c>
      <c r="G2141" t="s">
        <v>19</v>
      </c>
      <c r="H2141">
        <v>-1</v>
      </c>
      <c r="I2141" t="s">
        <v>263</v>
      </c>
      <c r="J2141" t="s">
        <v>21</v>
      </c>
      <c r="K2141" t="s">
        <v>23</v>
      </c>
      <c r="L2141" t="s">
        <v>22</v>
      </c>
      <c r="M2141">
        <v>3643</v>
      </c>
      <c r="N2141">
        <v>3643</v>
      </c>
      <c r="O2141">
        <v>0</v>
      </c>
      <c r="P2141">
        <v>0</v>
      </c>
      <c r="Q2141" s="1">
        <v>43082</v>
      </c>
      <c r="R2141" t="s">
        <v>22</v>
      </c>
      <c r="S2141">
        <v>2495</v>
      </c>
      <c r="T2141">
        <v>1634</v>
      </c>
      <c r="U2141" t="b">
        <v>1</v>
      </c>
      <c r="V2141" t="b">
        <v>1</v>
      </c>
      <c r="W2141" t="s">
        <v>18</v>
      </c>
      <c r="X2141" s="1"/>
      <c r="Y2141" t="s">
        <v>18</v>
      </c>
      <c r="Z2141" t="s">
        <v>18</v>
      </c>
    </row>
    <row r="2142" spans="1:26" hidden="1" x14ac:dyDescent="0.4">
      <c r="A2142">
        <v>15610745803</v>
      </c>
      <c r="B2142" t="s">
        <v>16</v>
      </c>
      <c r="C2142" t="s">
        <v>28</v>
      </c>
      <c r="D2142" s="1">
        <v>42228</v>
      </c>
      <c r="E2142" s="1">
        <v>28982</v>
      </c>
      <c r="F2142" t="s">
        <v>25</v>
      </c>
      <c r="G2142" t="s">
        <v>19</v>
      </c>
      <c r="H2142">
        <v>-1</v>
      </c>
      <c r="I2142" t="s">
        <v>54</v>
      </c>
      <c r="J2142" t="s">
        <v>31</v>
      </c>
      <c r="K2142" t="s">
        <v>24</v>
      </c>
      <c r="L2142" t="s">
        <v>22</v>
      </c>
      <c r="M2142">
        <v>289</v>
      </c>
      <c r="N2142">
        <v>208</v>
      </c>
      <c r="O2142">
        <v>81</v>
      </c>
      <c r="P2142">
        <v>100</v>
      </c>
      <c r="Q2142" s="1">
        <v>43132</v>
      </c>
      <c r="R2142" t="s">
        <v>22</v>
      </c>
      <c r="S2142">
        <v>5</v>
      </c>
      <c r="T2142">
        <v>2</v>
      </c>
      <c r="U2142" t="b">
        <v>0</v>
      </c>
      <c r="V2142" t="b">
        <v>1</v>
      </c>
      <c r="W2142" t="s">
        <v>18</v>
      </c>
      <c r="X2142" s="1"/>
      <c r="Y2142" t="s">
        <v>18</v>
      </c>
      <c r="Z2142" t="s">
        <v>18</v>
      </c>
    </row>
    <row r="2143" spans="1:26" hidden="1" x14ac:dyDescent="0.4">
      <c r="A2143">
        <v>10149569663</v>
      </c>
      <c r="B2143" t="s">
        <v>16</v>
      </c>
      <c r="C2143" t="s">
        <v>28</v>
      </c>
      <c r="D2143" s="1">
        <v>42871</v>
      </c>
      <c r="E2143" s="1">
        <v>34489</v>
      </c>
      <c r="F2143" t="s">
        <v>25</v>
      </c>
      <c r="G2143" t="s">
        <v>25</v>
      </c>
      <c r="H2143">
        <v>-1</v>
      </c>
      <c r="I2143" t="s">
        <v>458</v>
      </c>
      <c r="J2143" t="s">
        <v>49</v>
      </c>
      <c r="K2143" t="s">
        <v>50</v>
      </c>
      <c r="L2143" t="s">
        <v>22</v>
      </c>
      <c r="M2143">
        <v>60</v>
      </c>
      <c r="N2143">
        <v>0</v>
      </c>
      <c r="O2143">
        <v>60</v>
      </c>
      <c r="P2143">
        <v>100</v>
      </c>
      <c r="Q2143" s="1">
        <v>42872</v>
      </c>
      <c r="R2143" t="s">
        <v>22</v>
      </c>
      <c r="S2143">
        <v>71</v>
      </c>
      <c r="T2143">
        <v>17</v>
      </c>
      <c r="U2143" t="b">
        <v>0</v>
      </c>
      <c r="V2143" t="b">
        <v>0</v>
      </c>
      <c r="W2143" t="s">
        <v>18</v>
      </c>
      <c r="X2143" s="1"/>
      <c r="Y2143" t="s">
        <v>18</v>
      </c>
      <c r="Z2143" t="s">
        <v>18</v>
      </c>
    </row>
    <row r="2144" spans="1:26" hidden="1" x14ac:dyDescent="0.4">
      <c r="A2144">
        <v>16260983851</v>
      </c>
      <c r="B2144" t="s">
        <v>16</v>
      </c>
      <c r="C2144" t="s">
        <v>28</v>
      </c>
      <c r="D2144" s="1">
        <v>35839</v>
      </c>
      <c r="E2144" s="1">
        <v>21222</v>
      </c>
      <c r="G2144" t="s">
        <v>19</v>
      </c>
      <c r="H2144">
        <v>-1</v>
      </c>
      <c r="I2144" t="s">
        <v>105</v>
      </c>
      <c r="J2144" t="s">
        <v>31</v>
      </c>
      <c r="K2144" t="s">
        <v>24</v>
      </c>
      <c r="L2144" t="s">
        <v>22</v>
      </c>
      <c r="M2144">
        <v>459</v>
      </c>
      <c r="N2144">
        <v>459</v>
      </c>
      <c r="O2144">
        <v>0</v>
      </c>
      <c r="P2144">
        <v>0</v>
      </c>
      <c r="R2144" t="s">
        <v>22</v>
      </c>
      <c r="S2144">
        <v>84</v>
      </c>
      <c r="T2144">
        <v>53</v>
      </c>
      <c r="U2144" t="b">
        <v>0</v>
      </c>
      <c r="V2144" t="b">
        <v>0</v>
      </c>
      <c r="W2144" t="s">
        <v>18</v>
      </c>
      <c r="X2144" s="1"/>
      <c r="Y2144" t="s">
        <v>18</v>
      </c>
      <c r="Z2144" t="s">
        <v>18</v>
      </c>
    </row>
    <row r="2145" spans="1:26" hidden="1" x14ac:dyDescent="0.4">
      <c r="A2145">
        <v>14650002804</v>
      </c>
      <c r="B2145" t="s">
        <v>16</v>
      </c>
      <c r="C2145" t="s">
        <v>28</v>
      </c>
      <c r="D2145" s="1">
        <v>36440</v>
      </c>
      <c r="E2145" s="1">
        <v>25089</v>
      </c>
      <c r="F2145" t="s">
        <v>29</v>
      </c>
      <c r="G2145" t="s">
        <v>19</v>
      </c>
      <c r="H2145">
        <v>-1</v>
      </c>
      <c r="I2145" t="s">
        <v>39</v>
      </c>
      <c r="J2145" t="s">
        <v>31</v>
      </c>
      <c r="K2145" t="s">
        <v>24</v>
      </c>
      <c r="L2145" t="s">
        <v>22</v>
      </c>
      <c r="M2145">
        <v>1251</v>
      </c>
      <c r="N2145">
        <v>1251</v>
      </c>
      <c r="O2145">
        <v>0</v>
      </c>
      <c r="P2145">
        <v>0</v>
      </c>
      <c r="R2145" t="s">
        <v>22</v>
      </c>
      <c r="S2145">
        <v>35</v>
      </c>
      <c r="T2145">
        <v>8</v>
      </c>
      <c r="U2145" t="b">
        <v>0</v>
      </c>
      <c r="V2145" t="b">
        <v>1</v>
      </c>
      <c r="W2145" t="s">
        <v>18</v>
      </c>
      <c r="X2145" s="1"/>
      <c r="Y2145" t="s">
        <v>18</v>
      </c>
      <c r="Z2145" t="s">
        <v>18</v>
      </c>
    </row>
    <row r="2146" spans="1:26" hidden="1" x14ac:dyDescent="0.4">
      <c r="A2146">
        <v>17921599089</v>
      </c>
      <c r="B2146" t="s">
        <v>16</v>
      </c>
      <c r="C2146" t="s">
        <v>17</v>
      </c>
      <c r="D2146" s="1">
        <v>36608</v>
      </c>
      <c r="E2146" s="1">
        <v>25210</v>
      </c>
      <c r="G2146" t="s">
        <v>19</v>
      </c>
      <c r="H2146">
        <v>-1</v>
      </c>
      <c r="I2146" t="s">
        <v>114</v>
      </c>
      <c r="J2146" t="s">
        <v>31</v>
      </c>
      <c r="K2146" t="s">
        <v>24</v>
      </c>
      <c r="L2146" t="s">
        <v>22</v>
      </c>
      <c r="M2146">
        <v>561</v>
      </c>
      <c r="N2146">
        <v>510</v>
      </c>
      <c r="O2146">
        <v>51</v>
      </c>
      <c r="P2146">
        <v>100</v>
      </c>
      <c r="Q2146" s="1">
        <v>42006</v>
      </c>
      <c r="R2146" t="s">
        <v>22</v>
      </c>
      <c r="S2146">
        <v>275</v>
      </c>
      <c r="T2146">
        <v>37</v>
      </c>
      <c r="U2146" t="b">
        <v>1</v>
      </c>
      <c r="V2146" t="b">
        <v>1</v>
      </c>
      <c r="W2146" t="s">
        <v>18</v>
      </c>
      <c r="X2146" s="1"/>
      <c r="Y2146" t="s">
        <v>18</v>
      </c>
      <c r="Z2146" t="s">
        <v>18</v>
      </c>
    </row>
    <row r="2147" spans="1:26" hidden="1" x14ac:dyDescent="0.4">
      <c r="A2147">
        <v>10275744633</v>
      </c>
      <c r="B2147" t="s">
        <v>16</v>
      </c>
      <c r="C2147" t="s">
        <v>28</v>
      </c>
      <c r="D2147" s="1">
        <v>43186</v>
      </c>
      <c r="E2147" s="1">
        <v>30870</v>
      </c>
      <c r="F2147" t="s">
        <v>25</v>
      </c>
      <c r="G2147" t="s">
        <v>19</v>
      </c>
      <c r="H2147">
        <v>-1</v>
      </c>
      <c r="I2147" t="s">
        <v>78</v>
      </c>
      <c r="J2147" t="s">
        <v>42</v>
      </c>
      <c r="K2147" t="s">
        <v>23</v>
      </c>
      <c r="L2147" t="s">
        <v>22</v>
      </c>
      <c r="M2147">
        <v>302</v>
      </c>
      <c r="N2147">
        <v>302</v>
      </c>
      <c r="O2147">
        <v>0</v>
      </c>
      <c r="P2147">
        <v>0</v>
      </c>
      <c r="Q2147" s="1">
        <v>43186</v>
      </c>
      <c r="R2147" t="s">
        <v>22</v>
      </c>
      <c r="S2147">
        <v>21</v>
      </c>
      <c r="T2147">
        <v>5</v>
      </c>
      <c r="U2147" t="b">
        <v>0</v>
      </c>
      <c r="V2147" t="b">
        <v>0</v>
      </c>
      <c r="W2147" t="s">
        <v>18</v>
      </c>
      <c r="X2147" s="1"/>
      <c r="Y2147" t="s">
        <v>18</v>
      </c>
      <c r="Z2147" t="s">
        <v>18</v>
      </c>
    </row>
    <row r="2148" spans="1:26" hidden="1" x14ac:dyDescent="0.4">
      <c r="A2148">
        <v>17459928187</v>
      </c>
      <c r="B2148" t="s">
        <v>16</v>
      </c>
      <c r="C2148" t="s">
        <v>28</v>
      </c>
      <c r="D2148" s="1">
        <v>34724</v>
      </c>
      <c r="E2148" s="1">
        <v>21724</v>
      </c>
      <c r="F2148" t="s">
        <v>29</v>
      </c>
      <c r="G2148" t="s">
        <v>25</v>
      </c>
      <c r="H2148">
        <v>-1</v>
      </c>
      <c r="I2148" t="s">
        <v>308</v>
      </c>
      <c r="J2148" t="s">
        <v>49</v>
      </c>
      <c r="K2148" t="s">
        <v>50</v>
      </c>
      <c r="L2148" t="s">
        <v>22</v>
      </c>
      <c r="M2148">
        <v>296</v>
      </c>
      <c r="N2148">
        <v>275</v>
      </c>
      <c r="O2148">
        <v>21</v>
      </c>
      <c r="P2148">
        <v>100</v>
      </c>
      <c r="Q2148" s="1">
        <v>42665</v>
      </c>
      <c r="R2148" t="s">
        <v>22</v>
      </c>
      <c r="S2148">
        <v>15</v>
      </c>
      <c r="T2148">
        <v>1</v>
      </c>
      <c r="U2148" t="b">
        <v>0</v>
      </c>
      <c r="V2148" t="b">
        <v>1</v>
      </c>
      <c r="W2148" t="s">
        <v>18</v>
      </c>
      <c r="X2148" s="1"/>
      <c r="Y2148" t="s">
        <v>18</v>
      </c>
      <c r="Z2148" t="s">
        <v>18</v>
      </c>
    </row>
    <row r="2149" spans="1:26" hidden="1" x14ac:dyDescent="0.4">
      <c r="A2149">
        <v>11308978823</v>
      </c>
      <c r="B2149" t="s">
        <v>16</v>
      </c>
      <c r="C2149" t="s">
        <v>24</v>
      </c>
      <c r="D2149" s="1">
        <v>35710</v>
      </c>
      <c r="E2149" s="1">
        <v>24812</v>
      </c>
      <c r="F2149" t="s">
        <v>29</v>
      </c>
      <c r="G2149" t="s">
        <v>19</v>
      </c>
      <c r="H2149">
        <v>-1</v>
      </c>
      <c r="I2149" t="s">
        <v>66</v>
      </c>
      <c r="J2149" t="s">
        <v>31</v>
      </c>
      <c r="K2149" t="s">
        <v>24</v>
      </c>
      <c r="L2149" t="s">
        <v>22</v>
      </c>
      <c r="M2149">
        <v>10171</v>
      </c>
      <c r="N2149">
        <v>9753</v>
      </c>
      <c r="O2149">
        <v>418</v>
      </c>
      <c r="P2149">
        <v>100</v>
      </c>
      <c r="Q2149" s="1">
        <v>43104</v>
      </c>
      <c r="R2149" t="s">
        <v>22</v>
      </c>
      <c r="S2149">
        <v>1489</v>
      </c>
      <c r="T2149">
        <v>1970</v>
      </c>
      <c r="U2149" t="b">
        <v>1</v>
      </c>
      <c r="V2149" t="b">
        <v>1</v>
      </c>
      <c r="W2149" t="s">
        <v>18</v>
      </c>
      <c r="X2149" s="1"/>
      <c r="Y2149" t="s">
        <v>18</v>
      </c>
      <c r="Z2149" t="s">
        <v>18</v>
      </c>
    </row>
    <row r="2150" spans="1:26" hidden="1" x14ac:dyDescent="0.4">
      <c r="A2150">
        <v>11748955650</v>
      </c>
      <c r="B2150" t="s">
        <v>16</v>
      </c>
      <c r="C2150" t="s">
        <v>17</v>
      </c>
      <c r="D2150" s="1">
        <v>36259</v>
      </c>
      <c r="E2150" s="1">
        <v>28974</v>
      </c>
      <c r="F2150" t="s">
        <v>25</v>
      </c>
      <c r="G2150" t="s">
        <v>19</v>
      </c>
      <c r="H2150">
        <v>-1</v>
      </c>
      <c r="I2150" t="s">
        <v>35</v>
      </c>
      <c r="J2150" t="s">
        <v>21</v>
      </c>
      <c r="K2150" t="s">
        <v>23</v>
      </c>
      <c r="L2150" t="s">
        <v>22</v>
      </c>
      <c r="M2150">
        <v>6795</v>
      </c>
      <c r="N2150">
        <v>6740</v>
      </c>
      <c r="O2150">
        <v>55</v>
      </c>
      <c r="P2150">
        <v>40</v>
      </c>
      <c r="Q2150" s="1">
        <v>41750</v>
      </c>
      <c r="R2150" t="s">
        <v>22</v>
      </c>
      <c r="S2150">
        <v>617</v>
      </c>
      <c r="T2150">
        <v>429</v>
      </c>
      <c r="U2150" t="b">
        <v>1</v>
      </c>
      <c r="V2150" t="b">
        <v>1</v>
      </c>
      <c r="W2150" t="s">
        <v>18</v>
      </c>
      <c r="X2150" s="1"/>
      <c r="Y2150" t="s">
        <v>18</v>
      </c>
      <c r="Z2150" t="s">
        <v>18</v>
      </c>
    </row>
    <row r="2151" spans="1:26" hidden="1" x14ac:dyDescent="0.4">
      <c r="A2151">
        <v>11945272407</v>
      </c>
      <c r="B2151" t="s">
        <v>16</v>
      </c>
      <c r="C2151" t="s">
        <v>17</v>
      </c>
      <c r="D2151" s="1">
        <v>37410</v>
      </c>
      <c r="E2151" s="1">
        <v>25818</v>
      </c>
      <c r="F2151" t="s">
        <v>29</v>
      </c>
      <c r="G2151" t="s">
        <v>19</v>
      </c>
      <c r="H2151">
        <v>0</v>
      </c>
      <c r="I2151" t="s">
        <v>105</v>
      </c>
      <c r="J2151" t="s">
        <v>31</v>
      </c>
      <c r="K2151" t="s">
        <v>24</v>
      </c>
      <c r="L2151" t="s">
        <v>22</v>
      </c>
      <c r="M2151">
        <v>1544</v>
      </c>
      <c r="N2151">
        <v>1511</v>
      </c>
      <c r="O2151">
        <v>33</v>
      </c>
      <c r="P2151">
        <v>100</v>
      </c>
      <c r="Q2151" s="1">
        <v>42578</v>
      </c>
      <c r="R2151" t="s">
        <v>22</v>
      </c>
      <c r="S2151">
        <v>86</v>
      </c>
      <c r="T2151">
        <v>139</v>
      </c>
      <c r="U2151" t="b">
        <v>0</v>
      </c>
      <c r="W2151" t="s">
        <v>18</v>
      </c>
      <c r="X2151" s="1"/>
      <c r="Y2151" t="s">
        <v>18</v>
      </c>
      <c r="Z2151" t="s">
        <v>18</v>
      </c>
    </row>
    <row r="2152" spans="1:26" hidden="1" x14ac:dyDescent="0.4">
      <c r="A2152">
        <v>12658662832</v>
      </c>
      <c r="B2152" t="s">
        <v>16</v>
      </c>
      <c r="C2152" t="s">
        <v>28</v>
      </c>
      <c r="D2152" s="1">
        <v>39716</v>
      </c>
      <c r="E2152" s="1">
        <v>23376</v>
      </c>
      <c r="F2152" t="s">
        <v>25</v>
      </c>
      <c r="G2152" t="s">
        <v>19</v>
      </c>
      <c r="H2152">
        <v>-1</v>
      </c>
      <c r="I2152" t="s">
        <v>151</v>
      </c>
      <c r="J2152" t="s">
        <v>31</v>
      </c>
      <c r="K2152" t="s">
        <v>24</v>
      </c>
      <c r="L2152" t="s">
        <v>22</v>
      </c>
      <c r="M2152">
        <v>77</v>
      </c>
      <c r="N2152">
        <v>31</v>
      </c>
      <c r="O2152">
        <v>46</v>
      </c>
      <c r="P2152">
        <v>100</v>
      </c>
      <c r="Q2152" s="1">
        <v>42628</v>
      </c>
      <c r="R2152" t="s">
        <v>22</v>
      </c>
      <c r="S2152">
        <v>17</v>
      </c>
      <c r="T2152">
        <v>52</v>
      </c>
      <c r="U2152" t="b">
        <v>0</v>
      </c>
      <c r="V2152" t="b">
        <v>1</v>
      </c>
      <c r="W2152" t="s">
        <v>18</v>
      </c>
      <c r="X2152" s="1"/>
      <c r="Y2152" t="s">
        <v>18</v>
      </c>
      <c r="Z2152" t="s">
        <v>18</v>
      </c>
    </row>
    <row r="2153" spans="1:26" hidden="1" x14ac:dyDescent="0.4">
      <c r="A2153">
        <v>14019322341</v>
      </c>
      <c r="B2153" t="s">
        <v>16</v>
      </c>
      <c r="C2153" t="s">
        <v>28</v>
      </c>
      <c r="D2153" s="1">
        <v>40735</v>
      </c>
      <c r="E2153" s="1">
        <v>31670</v>
      </c>
      <c r="F2153" t="s">
        <v>25</v>
      </c>
      <c r="G2153" t="s">
        <v>19</v>
      </c>
      <c r="H2153">
        <v>3</v>
      </c>
      <c r="I2153" t="s">
        <v>71</v>
      </c>
      <c r="J2153" t="s">
        <v>34</v>
      </c>
      <c r="K2153" t="s">
        <v>23</v>
      </c>
      <c r="L2153" t="s">
        <v>22</v>
      </c>
      <c r="M2153">
        <v>288</v>
      </c>
      <c r="N2153">
        <v>24</v>
      </c>
      <c r="O2153">
        <v>264</v>
      </c>
      <c r="P2153">
        <v>100</v>
      </c>
      <c r="Q2153" s="1">
        <v>42169</v>
      </c>
      <c r="R2153" t="s">
        <v>22</v>
      </c>
      <c r="S2153">
        <v>63</v>
      </c>
      <c r="T2153">
        <v>20</v>
      </c>
      <c r="U2153" t="b">
        <v>1</v>
      </c>
      <c r="V2153" t="b">
        <v>1</v>
      </c>
      <c r="W2153" t="s">
        <v>18</v>
      </c>
      <c r="X2153" s="1"/>
      <c r="Y2153" t="s">
        <v>18</v>
      </c>
      <c r="Z2153" t="s">
        <v>18</v>
      </c>
    </row>
    <row r="2154" spans="1:26" hidden="1" x14ac:dyDescent="0.4">
      <c r="A2154">
        <v>13001619740</v>
      </c>
      <c r="B2154" t="s">
        <v>16</v>
      </c>
      <c r="C2154" t="s">
        <v>17</v>
      </c>
      <c r="D2154" s="1">
        <v>41143</v>
      </c>
      <c r="E2154" s="1">
        <v>25956</v>
      </c>
      <c r="F2154" t="s">
        <v>29</v>
      </c>
      <c r="G2154" t="s">
        <v>19</v>
      </c>
      <c r="H2154">
        <v>-1</v>
      </c>
      <c r="I2154" t="s">
        <v>121</v>
      </c>
      <c r="J2154" t="s">
        <v>42</v>
      </c>
      <c r="K2154" t="s">
        <v>23</v>
      </c>
      <c r="L2154" t="s">
        <v>22</v>
      </c>
      <c r="M2154">
        <v>2562</v>
      </c>
      <c r="N2154">
        <v>464</v>
      </c>
      <c r="O2154">
        <v>2098</v>
      </c>
      <c r="P2154">
        <v>100</v>
      </c>
      <c r="Q2154" s="1">
        <v>42619</v>
      </c>
      <c r="R2154" t="s">
        <v>22</v>
      </c>
      <c r="S2154">
        <v>409</v>
      </c>
      <c r="T2154">
        <v>188</v>
      </c>
      <c r="U2154" t="b">
        <v>1</v>
      </c>
      <c r="V2154" t="b">
        <v>0</v>
      </c>
      <c r="W2154" t="s">
        <v>18</v>
      </c>
      <c r="X2154" s="1"/>
      <c r="Y2154" t="s">
        <v>18</v>
      </c>
      <c r="Z2154" t="s">
        <v>18</v>
      </c>
    </row>
    <row r="2155" spans="1:26" hidden="1" x14ac:dyDescent="0.4">
      <c r="A2155">
        <v>16803748645</v>
      </c>
      <c r="B2155" t="s">
        <v>16</v>
      </c>
      <c r="C2155" t="s">
        <v>28</v>
      </c>
      <c r="D2155" s="1">
        <v>41263</v>
      </c>
      <c r="E2155" s="1">
        <v>30121</v>
      </c>
      <c r="F2155" t="s">
        <v>25</v>
      </c>
      <c r="G2155" t="s">
        <v>19</v>
      </c>
      <c r="H2155">
        <v>-1</v>
      </c>
      <c r="I2155" t="s">
        <v>79</v>
      </c>
      <c r="J2155" t="s">
        <v>31</v>
      </c>
      <c r="K2155" t="s">
        <v>24</v>
      </c>
      <c r="L2155" t="s">
        <v>18</v>
      </c>
      <c r="M2155">
        <v>592</v>
      </c>
      <c r="N2155">
        <v>592</v>
      </c>
      <c r="O2155">
        <v>0</v>
      </c>
      <c r="P2155">
        <v>0</v>
      </c>
      <c r="R2155" t="s">
        <v>22</v>
      </c>
      <c r="S2155">
        <v>9</v>
      </c>
      <c r="T2155">
        <v>8</v>
      </c>
      <c r="U2155" t="b">
        <v>0</v>
      </c>
      <c r="W2155" t="s">
        <v>18</v>
      </c>
      <c r="X2155" s="1"/>
      <c r="Y2155" t="s">
        <v>18</v>
      </c>
      <c r="Z2155" t="s">
        <v>18</v>
      </c>
    </row>
    <row r="2156" spans="1:26" hidden="1" x14ac:dyDescent="0.4">
      <c r="A2156">
        <v>13231114000</v>
      </c>
      <c r="B2156" t="s">
        <v>16</v>
      </c>
      <c r="C2156" t="s">
        <v>17</v>
      </c>
      <c r="D2156" s="1">
        <v>41423</v>
      </c>
      <c r="E2156" s="1">
        <v>28172</v>
      </c>
      <c r="F2156" t="s">
        <v>25</v>
      </c>
      <c r="G2156" t="s">
        <v>19</v>
      </c>
      <c r="H2156">
        <v>0</v>
      </c>
      <c r="I2156" t="s">
        <v>37</v>
      </c>
      <c r="J2156" t="s">
        <v>38</v>
      </c>
      <c r="K2156" t="s">
        <v>16</v>
      </c>
      <c r="L2156" t="s">
        <v>22</v>
      </c>
      <c r="M2156">
        <v>61</v>
      </c>
      <c r="N2156">
        <v>24</v>
      </c>
      <c r="O2156">
        <v>37</v>
      </c>
      <c r="P2156">
        <v>100</v>
      </c>
      <c r="Q2156" s="1">
        <v>43358</v>
      </c>
      <c r="R2156" t="s">
        <v>22</v>
      </c>
      <c r="S2156">
        <v>576</v>
      </c>
      <c r="T2156">
        <v>352</v>
      </c>
      <c r="U2156" t="b">
        <v>1</v>
      </c>
      <c r="V2156" t="b">
        <v>1</v>
      </c>
      <c r="W2156" t="s">
        <v>18</v>
      </c>
      <c r="X2156" s="1"/>
      <c r="Y2156" t="s">
        <v>18</v>
      </c>
      <c r="Z2156" t="s">
        <v>18</v>
      </c>
    </row>
    <row r="2157" spans="1:26" hidden="1" x14ac:dyDescent="0.4">
      <c r="A2157">
        <v>14967763739</v>
      </c>
      <c r="B2157" t="s">
        <v>16</v>
      </c>
      <c r="C2157" t="s">
        <v>17</v>
      </c>
      <c r="D2157" s="1">
        <v>41453</v>
      </c>
      <c r="E2157" s="1">
        <v>34641</v>
      </c>
      <c r="F2157" t="s">
        <v>25</v>
      </c>
      <c r="G2157" t="s">
        <v>19</v>
      </c>
      <c r="H2157">
        <v>-1</v>
      </c>
      <c r="I2157" t="s">
        <v>106</v>
      </c>
      <c r="J2157" t="s">
        <v>31</v>
      </c>
      <c r="K2157" t="s">
        <v>24</v>
      </c>
      <c r="L2157" t="s">
        <v>22</v>
      </c>
      <c r="M2157">
        <v>1183</v>
      </c>
      <c r="N2157">
        <v>247</v>
      </c>
      <c r="O2157">
        <v>936</v>
      </c>
      <c r="P2157">
        <v>100</v>
      </c>
      <c r="Q2157" s="1">
        <v>43442</v>
      </c>
      <c r="R2157" t="s">
        <v>22</v>
      </c>
      <c r="S2157">
        <v>616</v>
      </c>
      <c r="T2157">
        <v>848</v>
      </c>
      <c r="U2157" t="b">
        <v>1</v>
      </c>
      <c r="V2157" t="b">
        <v>1</v>
      </c>
      <c r="W2157" t="s">
        <v>18</v>
      </c>
      <c r="X2157" s="1"/>
      <c r="Y2157" t="s">
        <v>18</v>
      </c>
      <c r="Z2157" t="s">
        <v>18</v>
      </c>
    </row>
    <row r="2158" spans="1:26" hidden="1" x14ac:dyDescent="0.4">
      <c r="A2158">
        <v>18601669141</v>
      </c>
      <c r="B2158" t="s">
        <v>16</v>
      </c>
      <c r="C2158" t="s">
        <v>28</v>
      </c>
      <c r="D2158" s="1">
        <v>42429</v>
      </c>
      <c r="E2158" s="1">
        <v>34339</v>
      </c>
      <c r="F2158" t="s">
        <v>25</v>
      </c>
      <c r="G2158" t="s">
        <v>19</v>
      </c>
      <c r="H2158">
        <v>-1</v>
      </c>
      <c r="I2158" t="s">
        <v>39</v>
      </c>
      <c r="J2158" t="s">
        <v>31</v>
      </c>
      <c r="K2158" t="s">
        <v>24</v>
      </c>
      <c r="L2158" t="s">
        <v>22</v>
      </c>
      <c r="M2158">
        <v>52</v>
      </c>
      <c r="N2158">
        <v>25</v>
      </c>
      <c r="O2158">
        <v>27</v>
      </c>
      <c r="P2158">
        <v>100</v>
      </c>
      <c r="Q2158" s="1">
        <v>42430</v>
      </c>
      <c r="R2158" t="s">
        <v>22</v>
      </c>
      <c r="S2158">
        <v>1</v>
      </c>
      <c r="T2158">
        <v>1</v>
      </c>
      <c r="U2158" t="b">
        <v>0</v>
      </c>
      <c r="V2158" t="b">
        <v>1</v>
      </c>
      <c r="W2158" t="s">
        <v>18</v>
      </c>
      <c r="X2158" s="1"/>
      <c r="Y2158" t="s">
        <v>18</v>
      </c>
      <c r="Z2158" t="s">
        <v>18</v>
      </c>
    </row>
    <row r="2159" spans="1:26" hidden="1" x14ac:dyDescent="0.4">
      <c r="A2159">
        <v>18175498204</v>
      </c>
      <c r="B2159" t="s">
        <v>16</v>
      </c>
      <c r="C2159" t="s">
        <v>28</v>
      </c>
      <c r="D2159" s="1">
        <v>42519</v>
      </c>
      <c r="E2159" s="1">
        <v>34068</v>
      </c>
      <c r="F2159" t="s">
        <v>25</v>
      </c>
      <c r="G2159" t="s">
        <v>25</v>
      </c>
      <c r="H2159">
        <v>-1</v>
      </c>
      <c r="I2159" t="s">
        <v>67</v>
      </c>
      <c r="J2159" t="s">
        <v>49</v>
      </c>
      <c r="K2159" t="s">
        <v>50</v>
      </c>
      <c r="L2159" t="s">
        <v>22</v>
      </c>
      <c r="M2159">
        <v>84</v>
      </c>
      <c r="N2159">
        <v>12</v>
      </c>
      <c r="O2159">
        <v>72</v>
      </c>
      <c r="P2159">
        <v>100</v>
      </c>
      <c r="Q2159" s="1">
        <v>42923</v>
      </c>
      <c r="R2159" t="s">
        <v>22</v>
      </c>
      <c r="S2159">
        <v>78</v>
      </c>
      <c r="T2159">
        <v>100</v>
      </c>
      <c r="U2159" t="b">
        <v>0</v>
      </c>
      <c r="V2159" t="b">
        <v>0</v>
      </c>
      <c r="W2159" t="s">
        <v>18</v>
      </c>
      <c r="X2159" s="1"/>
      <c r="Y2159" t="s">
        <v>18</v>
      </c>
      <c r="Z2159" t="s">
        <v>18</v>
      </c>
    </row>
    <row r="2160" spans="1:26" hidden="1" x14ac:dyDescent="0.4">
      <c r="A2160">
        <v>15896848149</v>
      </c>
      <c r="B2160" t="s">
        <v>16</v>
      </c>
      <c r="C2160" t="s">
        <v>28</v>
      </c>
      <c r="D2160" s="1">
        <v>42964</v>
      </c>
      <c r="E2160" s="1">
        <v>36072</v>
      </c>
      <c r="F2160" t="s">
        <v>25</v>
      </c>
      <c r="G2160" t="s">
        <v>19</v>
      </c>
      <c r="H2160">
        <v>-1</v>
      </c>
      <c r="I2160" t="s">
        <v>54</v>
      </c>
      <c r="J2160" t="s">
        <v>31</v>
      </c>
      <c r="K2160" t="s">
        <v>24</v>
      </c>
      <c r="L2160" t="s">
        <v>22</v>
      </c>
      <c r="M2160">
        <v>38</v>
      </c>
      <c r="N2160">
        <v>15</v>
      </c>
      <c r="O2160">
        <v>23</v>
      </c>
      <c r="P2160">
        <v>100</v>
      </c>
      <c r="Q2160" s="1">
        <v>42975</v>
      </c>
      <c r="R2160" t="s">
        <v>22</v>
      </c>
      <c r="S2160">
        <v>39</v>
      </c>
      <c r="T2160">
        <v>23</v>
      </c>
      <c r="U2160" t="b">
        <v>1</v>
      </c>
      <c r="V2160" t="b">
        <v>1</v>
      </c>
      <c r="W2160" t="s">
        <v>18</v>
      </c>
      <c r="X2160" s="1"/>
      <c r="Y2160" t="s">
        <v>18</v>
      </c>
      <c r="Z2160" t="s">
        <v>18</v>
      </c>
    </row>
    <row r="2161" spans="1:26" hidden="1" x14ac:dyDescent="0.4">
      <c r="A2161">
        <v>17303836063</v>
      </c>
      <c r="B2161" t="s">
        <v>16</v>
      </c>
      <c r="C2161" t="s">
        <v>17</v>
      </c>
      <c r="D2161" s="1">
        <v>33707</v>
      </c>
      <c r="E2161" s="1">
        <v>18869</v>
      </c>
      <c r="F2161" t="s">
        <v>25</v>
      </c>
      <c r="G2161" t="s">
        <v>19</v>
      </c>
      <c r="H2161">
        <v>-1</v>
      </c>
      <c r="I2161" t="s">
        <v>187</v>
      </c>
      <c r="J2161" t="s">
        <v>42</v>
      </c>
      <c r="K2161" t="s">
        <v>23</v>
      </c>
      <c r="L2161" t="s">
        <v>22</v>
      </c>
      <c r="M2161">
        <v>6610</v>
      </c>
      <c r="N2161">
        <v>6610</v>
      </c>
      <c r="O2161">
        <v>0</v>
      </c>
      <c r="P2161">
        <v>0</v>
      </c>
      <c r="R2161" t="s">
        <v>22</v>
      </c>
      <c r="S2161">
        <v>380</v>
      </c>
      <c r="T2161">
        <v>104</v>
      </c>
      <c r="U2161" t="b">
        <v>1</v>
      </c>
      <c r="V2161" t="b">
        <v>1</v>
      </c>
      <c r="W2161" t="s">
        <v>18</v>
      </c>
      <c r="X2161" s="1"/>
      <c r="Y2161" t="s">
        <v>18</v>
      </c>
      <c r="Z2161" t="s">
        <v>18</v>
      </c>
    </row>
    <row r="2162" spans="1:26" hidden="1" x14ac:dyDescent="0.4">
      <c r="A2162">
        <v>11609119679</v>
      </c>
      <c r="B2162" t="s">
        <v>16</v>
      </c>
      <c r="C2162" t="s">
        <v>17</v>
      </c>
      <c r="D2162" s="1">
        <v>33756</v>
      </c>
      <c r="E2162" s="1">
        <v>28289</v>
      </c>
      <c r="F2162" t="s">
        <v>25</v>
      </c>
      <c r="G2162" t="s">
        <v>19</v>
      </c>
      <c r="H2162">
        <v>3</v>
      </c>
      <c r="I2162" t="s">
        <v>190</v>
      </c>
      <c r="J2162" t="s">
        <v>42</v>
      </c>
      <c r="K2162" t="s">
        <v>23</v>
      </c>
      <c r="L2162" t="s">
        <v>22</v>
      </c>
      <c r="M2162">
        <v>939</v>
      </c>
      <c r="N2162">
        <v>939</v>
      </c>
      <c r="O2162">
        <v>0</v>
      </c>
      <c r="P2162">
        <v>0</v>
      </c>
      <c r="R2162" t="s">
        <v>22</v>
      </c>
      <c r="S2162">
        <v>242</v>
      </c>
      <c r="T2162">
        <v>89</v>
      </c>
      <c r="U2162" t="b">
        <v>0</v>
      </c>
      <c r="V2162" t="b">
        <v>1</v>
      </c>
      <c r="W2162" t="s">
        <v>18</v>
      </c>
      <c r="X2162" s="1"/>
      <c r="Y2162" t="s">
        <v>18</v>
      </c>
      <c r="Z2162" t="s">
        <v>18</v>
      </c>
    </row>
    <row r="2163" spans="1:26" hidden="1" x14ac:dyDescent="0.4">
      <c r="A2163">
        <v>14542586264</v>
      </c>
      <c r="B2163" t="s">
        <v>16</v>
      </c>
      <c r="C2163" t="s">
        <v>17</v>
      </c>
      <c r="D2163" s="1">
        <v>35656</v>
      </c>
      <c r="E2163" s="1">
        <v>27687</v>
      </c>
      <c r="F2163" t="s">
        <v>29</v>
      </c>
      <c r="G2163" t="s">
        <v>19</v>
      </c>
      <c r="H2163">
        <v>4</v>
      </c>
      <c r="I2163" t="s">
        <v>47</v>
      </c>
      <c r="J2163" t="s">
        <v>42</v>
      </c>
      <c r="K2163" t="s">
        <v>23</v>
      </c>
      <c r="L2163" t="s">
        <v>22</v>
      </c>
      <c r="M2163">
        <v>3384</v>
      </c>
      <c r="N2163">
        <v>3384</v>
      </c>
      <c r="O2163">
        <v>0</v>
      </c>
      <c r="P2163">
        <v>0</v>
      </c>
      <c r="R2163" t="s">
        <v>22</v>
      </c>
      <c r="S2163">
        <v>1455</v>
      </c>
      <c r="T2163">
        <v>1315</v>
      </c>
      <c r="U2163" t="b">
        <v>1</v>
      </c>
      <c r="V2163" t="b">
        <v>1</v>
      </c>
      <c r="W2163" t="s">
        <v>18</v>
      </c>
      <c r="X2163" s="1"/>
      <c r="Y2163" t="s">
        <v>18</v>
      </c>
      <c r="Z2163" t="s">
        <v>18</v>
      </c>
    </row>
    <row r="2164" spans="1:26" hidden="1" x14ac:dyDescent="0.4">
      <c r="A2164">
        <v>11515608760</v>
      </c>
      <c r="B2164" t="s">
        <v>16</v>
      </c>
      <c r="C2164" t="s">
        <v>17</v>
      </c>
      <c r="D2164" s="1">
        <v>36999</v>
      </c>
      <c r="E2164" s="1">
        <v>28922</v>
      </c>
      <c r="F2164" t="s">
        <v>29</v>
      </c>
      <c r="G2164" t="s">
        <v>19</v>
      </c>
      <c r="H2164">
        <v>3</v>
      </c>
      <c r="I2164" t="s">
        <v>35</v>
      </c>
      <c r="J2164" t="s">
        <v>21</v>
      </c>
      <c r="K2164" t="s">
        <v>23</v>
      </c>
      <c r="L2164" t="s">
        <v>22</v>
      </c>
      <c r="M2164">
        <v>8663</v>
      </c>
      <c r="N2164">
        <v>8663</v>
      </c>
      <c r="O2164">
        <v>0</v>
      </c>
      <c r="P2164">
        <v>0</v>
      </c>
      <c r="R2164" t="s">
        <v>22</v>
      </c>
      <c r="S2164">
        <v>432</v>
      </c>
      <c r="T2164">
        <v>62</v>
      </c>
      <c r="U2164" t="b">
        <v>0</v>
      </c>
      <c r="V2164" t="b">
        <v>1</v>
      </c>
      <c r="W2164" t="s">
        <v>18</v>
      </c>
      <c r="X2164" s="1"/>
      <c r="Y2164" t="s">
        <v>18</v>
      </c>
      <c r="Z2164" t="s">
        <v>18</v>
      </c>
    </row>
    <row r="2165" spans="1:26" hidden="1" x14ac:dyDescent="0.4">
      <c r="A2165">
        <v>16669927409</v>
      </c>
      <c r="B2165" t="s">
        <v>16</v>
      </c>
      <c r="C2165" t="s">
        <v>24</v>
      </c>
      <c r="D2165" s="1">
        <v>34001</v>
      </c>
      <c r="E2165" s="1">
        <v>27806</v>
      </c>
      <c r="F2165" t="s">
        <v>25</v>
      </c>
      <c r="G2165" t="s">
        <v>19</v>
      </c>
      <c r="H2165">
        <v>2</v>
      </c>
      <c r="I2165" t="s">
        <v>35</v>
      </c>
      <c r="J2165" t="s">
        <v>21</v>
      </c>
      <c r="K2165" t="s">
        <v>23</v>
      </c>
      <c r="L2165" t="s">
        <v>22</v>
      </c>
      <c r="M2165">
        <v>7338</v>
      </c>
      <c r="N2165">
        <v>5352</v>
      </c>
      <c r="O2165">
        <v>1986</v>
      </c>
      <c r="P2165">
        <v>60</v>
      </c>
      <c r="Q2165" s="1">
        <v>42853</v>
      </c>
      <c r="R2165" t="s">
        <v>22</v>
      </c>
      <c r="S2165">
        <v>919</v>
      </c>
      <c r="T2165">
        <v>549</v>
      </c>
      <c r="U2165" t="b">
        <v>1</v>
      </c>
      <c r="V2165" t="b">
        <v>1</v>
      </c>
      <c r="W2165" t="s">
        <v>18</v>
      </c>
      <c r="X2165" s="1"/>
      <c r="Y2165" t="s">
        <v>18</v>
      </c>
      <c r="Z2165" t="s">
        <v>18</v>
      </c>
    </row>
    <row r="2166" spans="1:26" hidden="1" x14ac:dyDescent="0.4">
      <c r="A2166">
        <v>16336785951</v>
      </c>
      <c r="B2166" t="s">
        <v>16</v>
      </c>
      <c r="C2166" t="s">
        <v>17</v>
      </c>
      <c r="D2166" s="1">
        <v>34093</v>
      </c>
      <c r="E2166" s="1">
        <v>22942</v>
      </c>
      <c r="G2166" t="s">
        <v>19</v>
      </c>
      <c r="H2166">
        <v>-1</v>
      </c>
      <c r="I2166" t="s">
        <v>105</v>
      </c>
      <c r="J2166" t="s">
        <v>31</v>
      </c>
      <c r="K2166" t="s">
        <v>24</v>
      </c>
      <c r="L2166" t="s">
        <v>22</v>
      </c>
      <c r="M2166">
        <v>3039</v>
      </c>
      <c r="N2166">
        <v>2973</v>
      </c>
      <c r="O2166">
        <v>66</v>
      </c>
      <c r="P2166">
        <v>0</v>
      </c>
      <c r="Q2166" s="1">
        <v>42961</v>
      </c>
      <c r="R2166" t="s">
        <v>22</v>
      </c>
      <c r="S2166">
        <v>604</v>
      </c>
      <c r="T2166">
        <v>146</v>
      </c>
      <c r="U2166" t="b">
        <v>1</v>
      </c>
      <c r="V2166" t="b">
        <v>1</v>
      </c>
      <c r="W2166" t="s">
        <v>18</v>
      </c>
      <c r="X2166" s="1"/>
      <c r="Y2166" t="s">
        <v>18</v>
      </c>
      <c r="Z2166" t="s">
        <v>18</v>
      </c>
    </row>
    <row r="2167" spans="1:26" hidden="1" x14ac:dyDescent="0.4">
      <c r="A2167">
        <v>12843642082</v>
      </c>
      <c r="B2167" t="s">
        <v>16</v>
      </c>
      <c r="C2167" t="s">
        <v>28</v>
      </c>
      <c r="D2167" s="1">
        <v>35858</v>
      </c>
      <c r="E2167" s="1">
        <v>29086</v>
      </c>
      <c r="F2167" t="s">
        <v>25</v>
      </c>
      <c r="G2167" t="s">
        <v>19</v>
      </c>
      <c r="H2167">
        <v>-1</v>
      </c>
      <c r="I2167" t="s">
        <v>51</v>
      </c>
      <c r="J2167" t="s">
        <v>31</v>
      </c>
      <c r="K2167" t="s">
        <v>24</v>
      </c>
      <c r="L2167" t="s">
        <v>22</v>
      </c>
      <c r="M2167">
        <v>1415</v>
      </c>
      <c r="N2167">
        <v>1415</v>
      </c>
      <c r="O2167">
        <v>0</v>
      </c>
      <c r="P2167">
        <v>0</v>
      </c>
      <c r="R2167" t="s">
        <v>22</v>
      </c>
      <c r="S2167">
        <v>7</v>
      </c>
      <c r="T2167">
        <v>7</v>
      </c>
      <c r="U2167" t="b">
        <v>0</v>
      </c>
      <c r="V2167" t="b">
        <v>0</v>
      </c>
      <c r="W2167" t="s">
        <v>18</v>
      </c>
      <c r="X2167" s="1"/>
      <c r="Y2167" t="s">
        <v>18</v>
      </c>
      <c r="Z2167" t="s">
        <v>18</v>
      </c>
    </row>
    <row r="2168" spans="1:26" hidden="1" x14ac:dyDescent="0.4">
      <c r="A2168">
        <v>15579867871</v>
      </c>
      <c r="B2168" t="s">
        <v>16</v>
      </c>
      <c r="C2168" t="s">
        <v>17</v>
      </c>
      <c r="D2168" s="1">
        <v>36604</v>
      </c>
      <c r="E2168" s="1">
        <v>29289</v>
      </c>
      <c r="F2168" t="s">
        <v>25</v>
      </c>
      <c r="G2168" t="s">
        <v>19</v>
      </c>
      <c r="H2168">
        <v>2</v>
      </c>
      <c r="I2168" t="s">
        <v>89</v>
      </c>
      <c r="J2168" t="s">
        <v>31</v>
      </c>
      <c r="K2168" t="s">
        <v>24</v>
      </c>
      <c r="L2168" t="s">
        <v>22</v>
      </c>
      <c r="M2168">
        <v>322</v>
      </c>
      <c r="N2168">
        <v>320</v>
      </c>
      <c r="O2168">
        <v>2</v>
      </c>
      <c r="P2168">
        <v>0</v>
      </c>
      <c r="Q2168" s="1">
        <v>41826</v>
      </c>
      <c r="R2168" t="s">
        <v>22</v>
      </c>
      <c r="S2168">
        <v>607</v>
      </c>
      <c r="T2168">
        <v>88</v>
      </c>
      <c r="U2168" t="b">
        <v>0</v>
      </c>
      <c r="V2168" t="b">
        <v>1</v>
      </c>
      <c r="W2168" t="s">
        <v>18</v>
      </c>
      <c r="X2168" s="1"/>
      <c r="Y2168" t="s">
        <v>18</v>
      </c>
      <c r="Z2168" t="s">
        <v>18</v>
      </c>
    </row>
    <row r="2169" spans="1:26" hidden="1" x14ac:dyDescent="0.4">
      <c r="A2169">
        <v>14267993728</v>
      </c>
      <c r="B2169" t="s">
        <v>16</v>
      </c>
      <c r="C2169" t="s">
        <v>28</v>
      </c>
      <c r="D2169" s="1">
        <v>36968</v>
      </c>
      <c r="E2169" s="1">
        <v>21991</v>
      </c>
      <c r="F2169" t="s">
        <v>29</v>
      </c>
      <c r="G2169" t="s">
        <v>25</v>
      </c>
      <c r="H2169">
        <v>-1</v>
      </c>
      <c r="I2169" t="s">
        <v>48</v>
      </c>
      <c r="J2169" t="s">
        <v>49</v>
      </c>
      <c r="K2169" t="s">
        <v>50</v>
      </c>
      <c r="L2169" t="s">
        <v>22</v>
      </c>
      <c r="M2169">
        <v>1957</v>
      </c>
      <c r="N2169">
        <v>1857</v>
      </c>
      <c r="O2169">
        <v>100</v>
      </c>
      <c r="P2169">
        <v>100</v>
      </c>
      <c r="Q2169" s="1">
        <v>42401</v>
      </c>
      <c r="R2169" t="s">
        <v>22</v>
      </c>
      <c r="S2169">
        <v>232</v>
      </c>
      <c r="T2169">
        <v>54</v>
      </c>
      <c r="U2169" t="b">
        <v>0</v>
      </c>
      <c r="V2169" t="b">
        <v>1</v>
      </c>
      <c r="W2169" t="s">
        <v>18</v>
      </c>
      <c r="X2169" s="1"/>
      <c r="Y2169" t="s">
        <v>18</v>
      </c>
      <c r="Z2169" t="s">
        <v>18</v>
      </c>
    </row>
    <row r="2170" spans="1:26" hidden="1" x14ac:dyDescent="0.4">
      <c r="A2170">
        <v>16697596671</v>
      </c>
      <c r="B2170" t="s">
        <v>16</v>
      </c>
      <c r="C2170" t="s">
        <v>17</v>
      </c>
      <c r="D2170" s="1">
        <v>37205</v>
      </c>
      <c r="E2170" s="1">
        <v>25722</v>
      </c>
      <c r="F2170" t="s">
        <v>25</v>
      </c>
      <c r="G2170" t="s">
        <v>19</v>
      </c>
      <c r="H2170">
        <v>-1</v>
      </c>
      <c r="I2170" t="s">
        <v>459</v>
      </c>
      <c r="J2170" t="s">
        <v>38</v>
      </c>
      <c r="K2170" t="s">
        <v>16</v>
      </c>
      <c r="L2170" t="s">
        <v>22</v>
      </c>
      <c r="M2170">
        <v>80</v>
      </c>
      <c r="N2170">
        <v>1</v>
      </c>
      <c r="O2170">
        <v>79</v>
      </c>
      <c r="P2170">
        <v>100</v>
      </c>
      <c r="Q2170" s="1">
        <v>42240</v>
      </c>
      <c r="R2170" t="s">
        <v>22</v>
      </c>
      <c r="S2170">
        <v>308</v>
      </c>
      <c r="T2170">
        <v>63</v>
      </c>
      <c r="U2170" t="b">
        <v>1</v>
      </c>
      <c r="V2170" t="b">
        <v>1</v>
      </c>
      <c r="W2170" t="s">
        <v>18</v>
      </c>
      <c r="X2170" s="1"/>
      <c r="Y2170" t="s">
        <v>18</v>
      </c>
      <c r="Z2170" t="s">
        <v>18</v>
      </c>
    </row>
    <row r="2171" spans="1:26" hidden="1" x14ac:dyDescent="0.4">
      <c r="A2171">
        <v>10896288093</v>
      </c>
      <c r="B2171" t="s">
        <v>16</v>
      </c>
      <c r="C2171" t="s">
        <v>24</v>
      </c>
      <c r="D2171" s="1">
        <v>37281</v>
      </c>
      <c r="E2171" s="1">
        <v>26542</v>
      </c>
      <c r="F2171" t="s">
        <v>29</v>
      </c>
      <c r="G2171" t="s">
        <v>19</v>
      </c>
      <c r="H2171">
        <v>4</v>
      </c>
      <c r="I2171" t="s">
        <v>51</v>
      </c>
      <c r="J2171" t="s">
        <v>31</v>
      </c>
      <c r="K2171" t="s">
        <v>24</v>
      </c>
      <c r="L2171" t="s">
        <v>22</v>
      </c>
      <c r="M2171">
        <v>3312</v>
      </c>
      <c r="N2171">
        <v>1129</v>
      </c>
      <c r="O2171">
        <v>2183</v>
      </c>
      <c r="P2171">
        <v>0</v>
      </c>
      <c r="Q2171" s="1">
        <v>43634</v>
      </c>
      <c r="R2171" t="s">
        <v>22</v>
      </c>
      <c r="S2171">
        <v>480</v>
      </c>
      <c r="T2171">
        <v>1361</v>
      </c>
      <c r="U2171" t="b">
        <v>1</v>
      </c>
      <c r="V2171" t="b">
        <v>1</v>
      </c>
      <c r="W2171" t="s">
        <v>18</v>
      </c>
      <c r="X2171" s="1"/>
      <c r="Y2171" t="s">
        <v>18</v>
      </c>
      <c r="Z2171" t="s">
        <v>18</v>
      </c>
    </row>
    <row r="2172" spans="1:26" hidden="1" x14ac:dyDescent="0.4">
      <c r="A2172">
        <v>10365194147</v>
      </c>
      <c r="B2172" t="s">
        <v>16</v>
      </c>
      <c r="C2172" t="s">
        <v>28</v>
      </c>
      <c r="D2172" s="1">
        <v>37308</v>
      </c>
      <c r="E2172" s="1">
        <v>29706</v>
      </c>
      <c r="F2172" t="s">
        <v>25</v>
      </c>
      <c r="G2172" t="s">
        <v>19</v>
      </c>
      <c r="H2172">
        <v>-1</v>
      </c>
      <c r="I2172" t="s">
        <v>192</v>
      </c>
      <c r="J2172" t="s">
        <v>31</v>
      </c>
      <c r="K2172" t="s">
        <v>24</v>
      </c>
      <c r="L2172" t="s">
        <v>22</v>
      </c>
      <c r="M2172">
        <v>723</v>
      </c>
      <c r="N2172">
        <v>597</v>
      </c>
      <c r="O2172">
        <v>126</v>
      </c>
      <c r="P2172">
        <v>100</v>
      </c>
      <c r="Q2172" s="1">
        <v>42692</v>
      </c>
      <c r="R2172" t="s">
        <v>22</v>
      </c>
      <c r="S2172">
        <v>4</v>
      </c>
      <c r="T2172">
        <v>1</v>
      </c>
      <c r="U2172" t="b">
        <v>0</v>
      </c>
      <c r="W2172" t="s">
        <v>18</v>
      </c>
      <c r="X2172" s="1"/>
      <c r="Y2172" t="s">
        <v>18</v>
      </c>
      <c r="Z2172" t="s">
        <v>18</v>
      </c>
    </row>
    <row r="2173" spans="1:26" hidden="1" x14ac:dyDescent="0.4">
      <c r="A2173">
        <v>17024018043</v>
      </c>
      <c r="B2173" t="s">
        <v>16</v>
      </c>
      <c r="C2173" t="s">
        <v>17</v>
      </c>
      <c r="D2173" s="1">
        <v>40007</v>
      </c>
      <c r="E2173" s="1">
        <v>29559</v>
      </c>
      <c r="F2173" t="s">
        <v>29</v>
      </c>
      <c r="G2173" t="s">
        <v>19</v>
      </c>
      <c r="H2173">
        <v>4</v>
      </c>
      <c r="I2173" t="s">
        <v>75</v>
      </c>
      <c r="J2173" t="s">
        <v>31</v>
      </c>
      <c r="K2173" t="s">
        <v>24</v>
      </c>
      <c r="L2173" t="s">
        <v>22</v>
      </c>
      <c r="M2173">
        <v>7719</v>
      </c>
      <c r="N2173">
        <v>7719</v>
      </c>
      <c r="O2173">
        <v>0</v>
      </c>
      <c r="P2173">
        <v>0</v>
      </c>
      <c r="R2173" t="s">
        <v>22</v>
      </c>
      <c r="S2173">
        <v>1079</v>
      </c>
      <c r="T2173">
        <v>385</v>
      </c>
      <c r="U2173" t="b">
        <v>1</v>
      </c>
      <c r="V2173" t="b">
        <v>1</v>
      </c>
      <c r="W2173" t="s">
        <v>18</v>
      </c>
      <c r="X2173" s="1"/>
      <c r="Y2173" t="s">
        <v>18</v>
      </c>
      <c r="Z2173" t="s">
        <v>18</v>
      </c>
    </row>
    <row r="2174" spans="1:26" hidden="1" x14ac:dyDescent="0.4">
      <c r="A2174">
        <v>17109262258</v>
      </c>
      <c r="B2174" t="s">
        <v>16</v>
      </c>
      <c r="C2174" t="s">
        <v>28</v>
      </c>
      <c r="D2174" s="1">
        <v>42668</v>
      </c>
      <c r="E2174" s="1">
        <v>32684</v>
      </c>
      <c r="G2174" t="s">
        <v>25</v>
      </c>
      <c r="H2174">
        <v>-1</v>
      </c>
      <c r="I2174" t="s">
        <v>181</v>
      </c>
      <c r="J2174" t="s">
        <v>49</v>
      </c>
      <c r="K2174" t="s">
        <v>50</v>
      </c>
      <c r="L2174" t="s">
        <v>22</v>
      </c>
      <c r="M2174">
        <v>1256</v>
      </c>
      <c r="N2174">
        <v>1149</v>
      </c>
      <c r="O2174">
        <v>107</v>
      </c>
      <c r="P2174">
        <v>50</v>
      </c>
      <c r="Q2174" s="1">
        <v>42677</v>
      </c>
      <c r="R2174" t="s">
        <v>22</v>
      </c>
      <c r="S2174">
        <v>173</v>
      </c>
      <c r="T2174">
        <v>39</v>
      </c>
      <c r="U2174" t="b">
        <v>0</v>
      </c>
      <c r="V2174" t="b">
        <v>1</v>
      </c>
      <c r="W2174" t="s">
        <v>18</v>
      </c>
      <c r="X2174" s="1"/>
      <c r="Y2174" t="s">
        <v>18</v>
      </c>
      <c r="Z2174" t="s">
        <v>18</v>
      </c>
    </row>
    <row r="2175" spans="1:26" hidden="1" x14ac:dyDescent="0.4">
      <c r="A2175">
        <v>15105176215</v>
      </c>
      <c r="B2175" t="s">
        <v>16</v>
      </c>
      <c r="C2175" t="s">
        <v>17</v>
      </c>
      <c r="D2175" s="1">
        <v>37492</v>
      </c>
      <c r="E2175" s="1">
        <v>28265</v>
      </c>
      <c r="F2175" t="s">
        <v>25</v>
      </c>
      <c r="G2175" t="s">
        <v>19</v>
      </c>
      <c r="H2175">
        <v>0</v>
      </c>
      <c r="I2175" t="s">
        <v>167</v>
      </c>
      <c r="J2175" t="s">
        <v>38</v>
      </c>
      <c r="K2175" t="s">
        <v>16</v>
      </c>
      <c r="L2175" t="s">
        <v>22</v>
      </c>
      <c r="M2175">
        <v>153</v>
      </c>
      <c r="N2175">
        <v>106</v>
      </c>
      <c r="O2175">
        <v>47</v>
      </c>
      <c r="P2175">
        <v>100</v>
      </c>
      <c r="Q2175" s="1">
        <v>40976</v>
      </c>
      <c r="R2175" t="s">
        <v>22</v>
      </c>
      <c r="S2175">
        <v>390</v>
      </c>
      <c r="T2175">
        <v>93</v>
      </c>
      <c r="U2175" t="b">
        <v>0</v>
      </c>
      <c r="V2175" t="b">
        <v>1</v>
      </c>
      <c r="W2175" t="s">
        <v>18</v>
      </c>
      <c r="X2175" s="1"/>
      <c r="Y2175" t="s">
        <v>18</v>
      </c>
      <c r="Z2175" t="s">
        <v>18</v>
      </c>
    </row>
    <row r="2176" spans="1:26" hidden="1" x14ac:dyDescent="0.4">
      <c r="A2176">
        <v>11520376404</v>
      </c>
      <c r="B2176" t="s">
        <v>16</v>
      </c>
      <c r="C2176" t="s">
        <v>28</v>
      </c>
      <c r="D2176" s="1">
        <v>37583</v>
      </c>
      <c r="E2176" s="1">
        <v>30168</v>
      </c>
      <c r="F2176" t="s">
        <v>25</v>
      </c>
      <c r="G2176" t="s">
        <v>19</v>
      </c>
      <c r="H2176">
        <v>2</v>
      </c>
      <c r="I2176" t="s">
        <v>91</v>
      </c>
      <c r="J2176" t="s">
        <v>92</v>
      </c>
      <c r="K2176" t="s">
        <v>16</v>
      </c>
      <c r="L2176" t="s">
        <v>22</v>
      </c>
      <c r="M2176">
        <v>1687</v>
      </c>
      <c r="N2176">
        <v>1164</v>
      </c>
      <c r="O2176">
        <v>523</v>
      </c>
      <c r="P2176">
        <v>100</v>
      </c>
      <c r="Q2176" s="1">
        <v>43237</v>
      </c>
      <c r="R2176" t="s">
        <v>22</v>
      </c>
      <c r="S2176">
        <v>113</v>
      </c>
      <c r="T2176">
        <v>48</v>
      </c>
      <c r="U2176" t="b">
        <v>1</v>
      </c>
      <c r="V2176" t="b">
        <v>1</v>
      </c>
      <c r="W2176" t="s">
        <v>18</v>
      </c>
      <c r="X2176" s="1"/>
      <c r="Y2176" t="s">
        <v>18</v>
      </c>
      <c r="Z2176" t="s">
        <v>18</v>
      </c>
    </row>
    <row r="2177" spans="1:26" hidden="1" x14ac:dyDescent="0.4">
      <c r="A2177">
        <v>12132445778</v>
      </c>
      <c r="B2177" t="s">
        <v>16</v>
      </c>
      <c r="C2177" t="s">
        <v>17</v>
      </c>
      <c r="D2177" s="1">
        <v>37650</v>
      </c>
      <c r="E2177" s="1">
        <v>29812</v>
      </c>
      <c r="F2177" t="s">
        <v>25</v>
      </c>
      <c r="G2177" t="s">
        <v>19</v>
      </c>
      <c r="H2177">
        <v>-1</v>
      </c>
      <c r="I2177" t="s">
        <v>125</v>
      </c>
      <c r="J2177" t="s">
        <v>31</v>
      </c>
      <c r="K2177" t="s">
        <v>24</v>
      </c>
      <c r="L2177" t="s">
        <v>22</v>
      </c>
      <c r="M2177">
        <v>272</v>
      </c>
      <c r="N2177">
        <v>29</v>
      </c>
      <c r="O2177">
        <v>243</v>
      </c>
      <c r="P2177">
        <v>100</v>
      </c>
      <c r="Q2177" s="1">
        <v>42410</v>
      </c>
      <c r="R2177" t="s">
        <v>22</v>
      </c>
      <c r="S2177">
        <v>382</v>
      </c>
      <c r="T2177">
        <v>64</v>
      </c>
      <c r="U2177" t="b">
        <v>1</v>
      </c>
      <c r="V2177" t="b">
        <v>1</v>
      </c>
      <c r="W2177" t="s">
        <v>18</v>
      </c>
      <c r="X2177" s="1"/>
      <c r="Y2177" t="s">
        <v>18</v>
      </c>
      <c r="Z2177" t="s">
        <v>18</v>
      </c>
    </row>
    <row r="2178" spans="1:26" hidden="1" x14ac:dyDescent="0.4">
      <c r="A2178">
        <v>16270150941</v>
      </c>
      <c r="B2178" t="s">
        <v>16</v>
      </c>
      <c r="C2178" t="s">
        <v>17</v>
      </c>
      <c r="D2178" s="1">
        <v>38141</v>
      </c>
      <c r="E2178" s="1">
        <v>30241</v>
      </c>
      <c r="F2178" t="s">
        <v>25</v>
      </c>
      <c r="G2178" t="s">
        <v>25</v>
      </c>
      <c r="H2178">
        <v>1</v>
      </c>
      <c r="I2178" t="s">
        <v>86</v>
      </c>
      <c r="J2178" t="s">
        <v>49</v>
      </c>
      <c r="K2178" t="s">
        <v>50</v>
      </c>
      <c r="L2178" t="s">
        <v>22</v>
      </c>
      <c r="M2178">
        <v>2692</v>
      </c>
      <c r="N2178">
        <v>33</v>
      </c>
      <c r="O2178">
        <v>2659</v>
      </c>
      <c r="P2178">
        <v>100</v>
      </c>
      <c r="Q2178" s="1">
        <v>43040</v>
      </c>
      <c r="R2178" t="s">
        <v>22</v>
      </c>
      <c r="S2178">
        <v>256</v>
      </c>
      <c r="T2178">
        <v>47</v>
      </c>
      <c r="U2178" t="b">
        <v>0</v>
      </c>
      <c r="V2178" t="b">
        <v>1</v>
      </c>
      <c r="W2178" t="s">
        <v>18</v>
      </c>
      <c r="X2178" s="1"/>
      <c r="Y2178" t="s">
        <v>18</v>
      </c>
      <c r="Z2178" t="s">
        <v>18</v>
      </c>
    </row>
    <row r="2179" spans="1:26" hidden="1" x14ac:dyDescent="0.4">
      <c r="A2179">
        <v>14004543867</v>
      </c>
      <c r="B2179" t="s">
        <v>16</v>
      </c>
      <c r="C2179" t="s">
        <v>28</v>
      </c>
      <c r="D2179" s="1">
        <v>38289</v>
      </c>
      <c r="E2179" s="1">
        <v>31007</v>
      </c>
      <c r="F2179" t="s">
        <v>25</v>
      </c>
      <c r="G2179" t="s">
        <v>19</v>
      </c>
      <c r="H2179">
        <v>0</v>
      </c>
      <c r="I2179" t="s">
        <v>460</v>
      </c>
      <c r="J2179" t="s">
        <v>31</v>
      </c>
      <c r="K2179" t="s">
        <v>24</v>
      </c>
      <c r="L2179" t="s">
        <v>22</v>
      </c>
      <c r="M2179">
        <v>741</v>
      </c>
      <c r="N2179">
        <v>629</v>
      </c>
      <c r="O2179">
        <v>112</v>
      </c>
      <c r="P2179">
        <v>60</v>
      </c>
      <c r="Q2179" s="1">
        <v>41555</v>
      </c>
      <c r="R2179" t="s">
        <v>22</v>
      </c>
      <c r="S2179">
        <v>72</v>
      </c>
      <c r="T2179">
        <v>12</v>
      </c>
      <c r="U2179" t="b">
        <v>0</v>
      </c>
      <c r="V2179" t="b">
        <v>1</v>
      </c>
      <c r="W2179" t="s">
        <v>18</v>
      </c>
      <c r="X2179" s="1"/>
      <c r="Y2179" t="s">
        <v>18</v>
      </c>
      <c r="Z2179" t="s">
        <v>18</v>
      </c>
    </row>
    <row r="2180" spans="1:26" hidden="1" x14ac:dyDescent="0.4">
      <c r="A2180">
        <v>10733962292</v>
      </c>
      <c r="B2180" t="s">
        <v>16</v>
      </c>
      <c r="C2180" t="s">
        <v>17</v>
      </c>
      <c r="D2180" s="1">
        <v>38293</v>
      </c>
      <c r="E2180" s="1">
        <v>30852</v>
      </c>
      <c r="F2180" t="s">
        <v>29</v>
      </c>
      <c r="G2180" t="s">
        <v>19</v>
      </c>
      <c r="H2180">
        <v>4</v>
      </c>
      <c r="I2180" t="s">
        <v>95</v>
      </c>
      <c r="J2180" t="s">
        <v>31</v>
      </c>
      <c r="K2180" t="s">
        <v>24</v>
      </c>
      <c r="L2180" t="s">
        <v>22</v>
      </c>
      <c r="M2180">
        <v>1501</v>
      </c>
      <c r="N2180">
        <v>1214</v>
      </c>
      <c r="O2180">
        <v>287</v>
      </c>
      <c r="P2180">
        <v>0</v>
      </c>
      <c r="Q2180" s="1">
        <v>43346</v>
      </c>
      <c r="R2180" t="s">
        <v>22</v>
      </c>
      <c r="S2180">
        <v>87</v>
      </c>
      <c r="T2180">
        <v>243</v>
      </c>
      <c r="U2180" t="b">
        <v>1</v>
      </c>
      <c r="V2180" t="b">
        <v>1</v>
      </c>
      <c r="W2180" t="s">
        <v>18</v>
      </c>
      <c r="X2180" s="1"/>
      <c r="Y2180" t="s">
        <v>18</v>
      </c>
      <c r="Z2180" t="s">
        <v>18</v>
      </c>
    </row>
    <row r="2181" spans="1:26" hidden="1" x14ac:dyDescent="0.4">
      <c r="A2181">
        <v>16615914428</v>
      </c>
      <c r="B2181" t="s">
        <v>16</v>
      </c>
      <c r="C2181" t="s">
        <v>28</v>
      </c>
      <c r="D2181" s="1">
        <v>38367</v>
      </c>
      <c r="E2181" s="1">
        <v>31976</v>
      </c>
      <c r="F2181" t="s">
        <v>25</v>
      </c>
      <c r="G2181" t="s">
        <v>25</v>
      </c>
      <c r="H2181">
        <v>0</v>
      </c>
      <c r="I2181" t="s">
        <v>461</v>
      </c>
      <c r="J2181" t="s">
        <v>49</v>
      </c>
      <c r="K2181" t="s">
        <v>50</v>
      </c>
      <c r="L2181" t="s">
        <v>22</v>
      </c>
      <c r="M2181">
        <v>41</v>
      </c>
      <c r="N2181">
        <v>20</v>
      </c>
      <c r="O2181">
        <v>21</v>
      </c>
      <c r="P2181">
        <v>100</v>
      </c>
      <c r="Q2181" s="1">
        <v>43158</v>
      </c>
      <c r="R2181" t="s">
        <v>22</v>
      </c>
      <c r="S2181">
        <v>38</v>
      </c>
      <c r="T2181">
        <v>8</v>
      </c>
      <c r="U2181" t="b">
        <v>0</v>
      </c>
      <c r="V2181" t="b">
        <v>0</v>
      </c>
      <c r="W2181" t="s">
        <v>18</v>
      </c>
      <c r="X2181" s="1"/>
      <c r="Y2181" t="s">
        <v>18</v>
      </c>
      <c r="Z2181" t="s">
        <v>18</v>
      </c>
    </row>
    <row r="2182" spans="1:26" hidden="1" x14ac:dyDescent="0.4">
      <c r="A2182">
        <v>16669398807</v>
      </c>
      <c r="B2182" t="s">
        <v>16</v>
      </c>
      <c r="C2182" t="s">
        <v>17</v>
      </c>
      <c r="D2182" s="1">
        <v>38716</v>
      </c>
      <c r="E2182" s="1">
        <v>29870</v>
      </c>
      <c r="F2182" t="s">
        <v>29</v>
      </c>
      <c r="G2182" t="s">
        <v>19</v>
      </c>
      <c r="H2182">
        <v>-1</v>
      </c>
      <c r="I2182" t="s">
        <v>88</v>
      </c>
      <c r="J2182" t="s">
        <v>31</v>
      </c>
      <c r="K2182" t="s">
        <v>24</v>
      </c>
      <c r="L2182" t="s">
        <v>22</v>
      </c>
      <c r="M2182">
        <v>3805</v>
      </c>
      <c r="N2182">
        <v>3805</v>
      </c>
      <c r="O2182">
        <v>0</v>
      </c>
      <c r="P2182">
        <v>0</v>
      </c>
      <c r="Q2182" s="1">
        <v>40906</v>
      </c>
      <c r="R2182" t="s">
        <v>22</v>
      </c>
      <c r="S2182">
        <v>372</v>
      </c>
      <c r="T2182">
        <v>135</v>
      </c>
      <c r="U2182" t="b">
        <v>1</v>
      </c>
      <c r="V2182" t="b">
        <v>1</v>
      </c>
      <c r="W2182" t="s">
        <v>18</v>
      </c>
      <c r="X2182" s="1"/>
      <c r="Y2182" t="s">
        <v>18</v>
      </c>
      <c r="Z2182" t="s">
        <v>18</v>
      </c>
    </row>
    <row r="2183" spans="1:26" hidden="1" x14ac:dyDescent="0.4">
      <c r="A2183">
        <v>16807478651</v>
      </c>
      <c r="B2183" t="s">
        <v>16</v>
      </c>
      <c r="C2183" t="s">
        <v>28</v>
      </c>
      <c r="D2183" s="1">
        <v>38663</v>
      </c>
      <c r="E2183" s="1">
        <v>25221</v>
      </c>
      <c r="G2183" t="s">
        <v>19</v>
      </c>
      <c r="H2183">
        <v>-1</v>
      </c>
      <c r="I2183" t="s">
        <v>37</v>
      </c>
      <c r="J2183" t="s">
        <v>38</v>
      </c>
      <c r="K2183" t="s">
        <v>16</v>
      </c>
      <c r="L2183" t="s">
        <v>22</v>
      </c>
      <c r="M2183">
        <v>434</v>
      </c>
      <c r="N2183">
        <v>434</v>
      </c>
      <c r="O2183">
        <v>0</v>
      </c>
      <c r="P2183">
        <v>0</v>
      </c>
      <c r="R2183" t="s">
        <v>22</v>
      </c>
      <c r="S2183">
        <v>29</v>
      </c>
      <c r="T2183">
        <v>4</v>
      </c>
      <c r="U2183" t="b">
        <v>0</v>
      </c>
      <c r="V2183" t="b">
        <v>1</v>
      </c>
      <c r="W2183" t="s">
        <v>18</v>
      </c>
      <c r="X2183" s="1"/>
      <c r="Y2183" t="s">
        <v>18</v>
      </c>
      <c r="Z2183" t="s">
        <v>18</v>
      </c>
    </row>
    <row r="2184" spans="1:26" hidden="1" x14ac:dyDescent="0.4">
      <c r="A2184">
        <v>18803856236</v>
      </c>
      <c r="B2184" t="s">
        <v>16</v>
      </c>
      <c r="C2184" t="s">
        <v>28</v>
      </c>
      <c r="D2184" s="1">
        <v>38691</v>
      </c>
      <c r="E2184" s="1">
        <v>30123</v>
      </c>
      <c r="F2184" t="s">
        <v>25</v>
      </c>
      <c r="G2184" t="s">
        <v>19</v>
      </c>
      <c r="H2184">
        <v>-1</v>
      </c>
      <c r="I2184" t="s">
        <v>151</v>
      </c>
      <c r="J2184" t="s">
        <v>31</v>
      </c>
      <c r="K2184" t="s">
        <v>24</v>
      </c>
      <c r="L2184" t="s">
        <v>22</v>
      </c>
      <c r="M2184">
        <v>132</v>
      </c>
      <c r="N2184">
        <v>132</v>
      </c>
      <c r="O2184">
        <v>0</v>
      </c>
      <c r="P2184">
        <v>0</v>
      </c>
      <c r="R2184" t="s">
        <v>22</v>
      </c>
      <c r="S2184">
        <v>35</v>
      </c>
      <c r="T2184">
        <v>36</v>
      </c>
      <c r="U2184" t="b">
        <v>0</v>
      </c>
      <c r="V2184" t="b">
        <v>0</v>
      </c>
      <c r="W2184" t="s">
        <v>18</v>
      </c>
      <c r="X2184" s="1"/>
      <c r="Y2184" t="s">
        <v>18</v>
      </c>
      <c r="Z2184" t="s">
        <v>18</v>
      </c>
    </row>
    <row r="2185" spans="1:26" hidden="1" x14ac:dyDescent="0.4">
      <c r="A2185">
        <v>17023113141</v>
      </c>
      <c r="B2185" t="s">
        <v>16</v>
      </c>
      <c r="C2185" t="s">
        <v>17</v>
      </c>
      <c r="D2185" s="1">
        <v>39041</v>
      </c>
      <c r="E2185" s="1">
        <v>27678</v>
      </c>
      <c r="F2185" t="s">
        <v>29</v>
      </c>
      <c r="G2185" t="s">
        <v>19</v>
      </c>
      <c r="H2185">
        <v>4</v>
      </c>
      <c r="I2185" t="s">
        <v>51</v>
      </c>
      <c r="J2185" t="s">
        <v>31</v>
      </c>
      <c r="K2185" t="s">
        <v>24</v>
      </c>
      <c r="L2185" t="s">
        <v>22</v>
      </c>
      <c r="M2185">
        <v>3763</v>
      </c>
      <c r="N2185">
        <v>3688</v>
      </c>
      <c r="O2185">
        <v>75</v>
      </c>
      <c r="P2185">
        <v>0</v>
      </c>
      <c r="Q2185" s="1">
        <v>41593</v>
      </c>
      <c r="R2185" t="s">
        <v>22</v>
      </c>
      <c r="S2185">
        <v>651</v>
      </c>
      <c r="T2185">
        <v>53</v>
      </c>
      <c r="U2185" t="b">
        <v>1</v>
      </c>
      <c r="V2185" t="b">
        <v>1</v>
      </c>
      <c r="W2185" t="s">
        <v>18</v>
      </c>
      <c r="X2185" s="1"/>
      <c r="Y2185" t="s">
        <v>18</v>
      </c>
      <c r="Z2185" t="s">
        <v>18</v>
      </c>
    </row>
    <row r="2186" spans="1:26" hidden="1" x14ac:dyDescent="0.4">
      <c r="A2186">
        <v>14531809974</v>
      </c>
      <c r="B2186" t="s">
        <v>16</v>
      </c>
      <c r="C2186" t="s">
        <v>28</v>
      </c>
      <c r="D2186" s="1">
        <v>39045</v>
      </c>
      <c r="E2186" s="1">
        <v>29002</v>
      </c>
      <c r="F2186" t="s">
        <v>29</v>
      </c>
      <c r="G2186" t="s">
        <v>25</v>
      </c>
      <c r="H2186">
        <v>3</v>
      </c>
      <c r="I2186" t="s">
        <v>70</v>
      </c>
      <c r="J2186" t="s">
        <v>49</v>
      </c>
      <c r="K2186" t="s">
        <v>50</v>
      </c>
      <c r="L2186" t="s">
        <v>22</v>
      </c>
      <c r="M2186">
        <v>175</v>
      </c>
      <c r="N2186">
        <v>15</v>
      </c>
      <c r="O2186">
        <v>160</v>
      </c>
      <c r="P2186">
        <v>100</v>
      </c>
      <c r="Q2186" s="1">
        <v>41286</v>
      </c>
      <c r="R2186" t="s">
        <v>22</v>
      </c>
      <c r="S2186">
        <v>201</v>
      </c>
      <c r="T2186">
        <v>21</v>
      </c>
      <c r="U2186" t="b">
        <v>0</v>
      </c>
      <c r="V2186" t="b">
        <v>1</v>
      </c>
      <c r="W2186" t="s">
        <v>18</v>
      </c>
      <c r="X2186" s="1"/>
      <c r="Y2186" t="s">
        <v>18</v>
      </c>
      <c r="Z2186" t="s">
        <v>18</v>
      </c>
    </row>
    <row r="2187" spans="1:26" hidden="1" x14ac:dyDescent="0.4">
      <c r="A2187">
        <v>18979314847</v>
      </c>
      <c r="B2187" t="s">
        <v>16</v>
      </c>
      <c r="C2187" t="s">
        <v>28</v>
      </c>
      <c r="D2187" s="1">
        <v>39202</v>
      </c>
      <c r="E2187" s="1">
        <v>27369</v>
      </c>
      <c r="F2187" t="s">
        <v>29</v>
      </c>
      <c r="G2187" t="s">
        <v>19</v>
      </c>
      <c r="H2187">
        <v>2</v>
      </c>
      <c r="I2187" t="s">
        <v>462</v>
      </c>
      <c r="J2187" t="s">
        <v>21</v>
      </c>
      <c r="K2187" t="s">
        <v>23</v>
      </c>
      <c r="L2187" t="s">
        <v>22</v>
      </c>
      <c r="M2187">
        <v>3171</v>
      </c>
      <c r="N2187">
        <v>2824</v>
      </c>
      <c r="O2187">
        <v>347</v>
      </c>
      <c r="P2187">
        <v>50</v>
      </c>
      <c r="Q2187" s="1">
        <v>43199</v>
      </c>
      <c r="R2187" t="s">
        <v>22</v>
      </c>
      <c r="S2187">
        <v>43</v>
      </c>
      <c r="T2187">
        <v>10</v>
      </c>
      <c r="U2187" t="b">
        <v>0</v>
      </c>
      <c r="V2187" t="b">
        <v>1</v>
      </c>
      <c r="W2187" t="s">
        <v>18</v>
      </c>
      <c r="X2187" s="1"/>
      <c r="Y2187" t="s">
        <v>18</v>
      </c>
      <c r="Z2187" t="s">
        <v>18</v>
      </c>
    </row>
    <row r="2188" spans="1:26" hidden="1" x14ac:dyDescent="0.4">
      <c r="A2188">
        <v>10294980668</v>
      </c>
      <c r="B2188" t="s">
        <v>16</v>
      </c>
      <c r="C2188" t="s">
        <v>28</v>
      </c>
      <c r="D2188" s="1">
        <v>39523</v>
      </c>
      <c r="E2188" s="1">
        <v>28046</v>
      </c>
      <c r="G2188" t="s">
        <v>19</v>
      </c>
      <c r="H2188">
        <v>1</v>
      </c>
      <c r="I2188" t="s">
        <v>88</v>
      </c>
      <c r="J2188" t="s">
        <v>31</v>
      </c>
      <c r="K2188" t="s">
        <v>24</v>
      </c>
      <c r="L2188" t="s">
        <v>22</v>
      </c>
      <c r="M2188">
        <v>702</v>
      </c>
      <c r="N2188">
        <v>702</v>
      </c>
      <c r="O2188">
        <v>0</v>
      </c>
      <c r="P2188">
        <v>0</v>
      </c>
      <c r="R2188" t="s">
        <v>22</v>
      </c>
      <c r="S2188">
        <v>8</v>
      </c>
      <c r="T2188">
        <v>23</v>
      </c>
      <c r="U2188" t="b">
        <v>0</v>
      </c>
      <c r="V2188" t="b">
        <v>1</v>
      </c>
      <c r="W2188" t="s">
        <v>18</v>
      </c>
      <c r="X2188" s="1"/>
      <c r="Y2188" t="s">
        <v>18</v>
      </c>
      <c r="Z2188" t="s">
        <v>18</v>
      </c>
    </row>
    <row r="2189" spans="1:26" hidden="1" x14ac:dyDescent="0.4">
      <c r="A2189">
        <v>18766670664</v>
      </c>
      <c r="B2189" t="s">
        <v>16</v>
      </c>
      <c r="C2189" t="s">
        <v>24</v>
      </c>
      <c r="D2189" s="1">
        <v>40216</v>
      </c>
      <c r="E2189" s="1">
        <v>30987</v>
      </c>
      <c r="G2189" t="s">
        <v>19</v>
      </c>
      <c r="H2189">
        <v>4</v>
      </c>
      <c r="I2189" t="s">
        <v>54</v>
      </c>
      <c r="J2189" t="s">
        <v>31</v>
      </c>
      <c r="K2189" t="s">
        <v>24</v>
      </c>
      <c r="L2189" t="s">
        <v>22</v>
      </c>
      <c r="M2189">
        <v>2606</v>
      </c>
      <c r="N2189">
        <v>2606</v>
      </c>
      <c r="O2189">
        <v>0</v>
      </c>
      <c r="P2189">
        <v>0</v>
      </c>
      <c r="R2189" t="s">
        <v>22</v>
      </c>
      <c r="S2189">
        <v>281</v>
      </c>
      <c r="T2189">
        <v>1287</v>
      </c>
      <c r="U2189" t="b">
        <v>1</v>
      </c>
      <c r="V2189" t="b">
        <v>1</v>
      </c>
      <c r="W2189" t="s">
        <v>18</v>
      </c>
      <c r="X2189" s="1"/>
      <c r="Y2189" t="s">
        <v>18</v>
      </c>
      <c r="Z2189" t="s">
        <v>18</v>
      </c>
    </row>
    <row r="2190" spans="1:26" hidden="1" x14ac:dyDescent="0.4">
      <c r="A2190">
        <v>16317342344</v>
      </c>
      <c r="B2190" t="s">
        <v>16</v>
      </c>
      <c r="C2190" t="s">
        <v>28</v>
      </c>
      <c r="D2190" s="1">
        <v>40157</v>
      </c>
      <c r="E2190" s="1">
        <v>33662</v>
      </c>
      <c r="F2190" t="s">
        <v>25</v>
      </c>
      <c r="G2190" t="s">
        <v>19</v>
      </c>
      <c r="H2190">
        <v>2</v>
      </c>
      <c r="I2190" t="s">
        <v>463</v>
      </c>
      <c r="J2190" t="s">
        <v>31</v>
      </c>
      <c r="K2190" t="s">
        <v>24</v>
      </c>
      <c r="L2190" t="s">
        <v>22</v>
      </c>
      <c r="M2190">
        <v>1033</v>
      </c>
      <c r="N2190">
        <v>984</v>
      </c>
      <c r="O2190">
        <v>49</v>
      </c>
      <c r="P2190">
        <v>100</v>
      </c>
      <c r="Q2190" s="1">
        <v>43151</v>
      </c>
      <c r="R2190" t="s">
        <v>22</v>
      </c>
      <c r="S2190">
        <v>18</v>
      </c>
      <c r="T2190">
        <v>2</v>
      </c>
      <c r="U2190" t="b">
        <v>0</v>
      </c>
      <c r="W2190" t="s">
        <v>18</v>
      </c>
      <c r="X2190" s="1"/>
      <c r="Y2190" t="s">
        <v>18</v>
      </c>
      <c r="Z2190" t="s">
        <v>18</v>
      </c>
    </row>
    <row r="2191" spans="1:26" hidden="1" x14ac:dyDescent="0.4">
      <c r="A2191">
        <v>18154730941</v>
      </c>
      <c r="B2191" t="s">
        <v>16</v>
      </c>
      <c r="C2191" t="s">
        <v>28</v>
      </c>
      <c r="D2191" s="1">
        <v>40345</v>
      </c>
      <c r="E2191" s="1">
        <v>24084</v>
      </c>
      <c r="G2191" t="s">
        <v>19</v>
      </c>
      <c r="H2191">
        <v>-1</v>
      </c>
      <c r="I2191" t="s">
        <v>71</v>
      </c>
      <c r="J2191" t="s">
        <v>34</v>
      </c>
      <c r="K2191" t="s">
        <v>23</v>
      </c>
      <c r="L2191" t="s">
        <v>22</v>
      </c>
      <c r="M2191">
        <v>169</v>
      </c>
      <c r="N2191">
        <v>0</v>
      </c>
      <c r="O2191">
        <v>169</v>
      </c>
      <c r="P2191">
        <v>100</v>
      </c>
      <c r="Q2191" s="1">
        <v>40921</v>
      </c>
      <c r="R2191" t="s">
        <v>22</v>
      </c>
      <c r="S2191">
        <v>236</v>
      </c>
      <c r="T2191">
        <v>66</v>
      </c>
      <c r="U2191" t="b">
        <v>0</v>
      </c>
      <c r="V2191" t="b">
        <v>1</v>
      </c>
      <c r="W2191" t="s">
        <v>18</v>
      </c>
      <c r="X2191" s="1"/>
      <c r="Y2191" t="s">
        <v>18</v>
      </c>
      <c r="Z2191" t="s">
        <v>18</v>
      </c>
    </row>
    <row r="2192" spans="1:26" hidden="1" x14ac:dyDescent="0.4">
      <c r="A2192">
        <v>17182440524</v>
      </c>
      <c r="B2192" t="s">
        <v>16</v>
      </c>
      <c r="C2192" t="s">
        <v>28</v>
      </c>
      <c r="D2192" s="1">
        <v>40809</v>
      </c>
      <c r="E2192" s="1">
        <v>28100</v>
      </c>
      <c r="F2192" t="s">
        <v>25</v>
      </c>
      <c r="G2192" t="s">
        <v>25</v>
      </c>
      <c r="H2192">
        <v>-1</v>
      </c>
      <c r="I2192" t="s">
        <v>70</v>
      </c>
      <c r="J2192" t="s">
        <v>49</v>
      </c>
      <c r="K2192" t="s">
        <v>50</v>
      </c>
      <c r="L2192" t="s">
        <v>22</v>
      </c>
      <c r="M2192">
        <v>1315</v>
      </c>
      <c r="N2192">
        <v>1266</v>
      </c>
      <c r="O2192">
        <v>49</v>
      </c>
      <c r="P2192">
        <v>0</v>
      </c>
      <c r="Q2192" s="1">
        <v>43043</v>
      </c>
      <c r="R2192" t="s">
        <v>22</v>
      </c>
      <c r="S2192">
        <v>329</v>
      </c>
      <c r="T2192">
        <v>54</v>
      </c>
      <c r="U2192" t="b">
        <v>1</v>
      </c>
      <c r="V2192" t="b">
        <v>1</v>
      </c>
      <c r="W2192" t="s">
        <v>18</v>
      </c>
      <c r="X2192" s="1"/>
      <c r="Y2192" t="s">
        <v>18</v>
      </c>
      <c r="Z2192" t="s">
        <v>18</v>
      </c>
    </row>
    <row r="2193" spans="1:26" hidden="1" x14ac:dyDescent="0.4">
      <c r="A2193">
        <v>18676808112</v>
      </c>
      <c r="B2193" t="s">
        <v>16</v>
      </c>
      <c r="C2193" t="s">
        <v>28</v>
      </c>
      <c r="D2193" s="1">
        <v>42489</v>
      </c>
      <c r="E2193" s="1">
        <v>28675</v>
      </c>
      <c r="F2193" t="s">
        <v>29</v>
      </c>
      <c r="G2193" t="s">
        <v>19</v>
      </c>
      <c r="H2193">
        <v>-1</v>
      </c>
      <c r="I2193" t="s">
        <v>71</v>
      </c>
      <c r="J2193" t="s">
        <v>34</v>
      </c>
      <c r="K2193" t="s">
        <v>23</v>
      </c>
      <c r="L2193" t="s">
        <v>22</v>
      </c>
      <c r="M2193">
        <v>2149</v>
      </c>
      <c r="N2193">
        <v>2148</v>
      </c>
      <c r="O2193">
        <v>1</v>
      </c>
      <c r="P2193">
        <v>0</v>
      </c>
      <c r="Q2193" s="1">
        <v>42518</v>
      </c>
      <c r="R2193" t="s">
        <v>22</v>
      </c>
      <c r="S2193">
        <v>120</v>
      </c>
      <c r="T2193">
        <v>16</v>
      </c>
      <c r="U2193" t="b">
        <v>1</v>
      </c>
      <c r="V2193" t="b">
        <v>1</v>
      </c>
      <c r="W2193" t="s">
        <v>18</v>
      </c>
      <c r="X2193" s="1"/>
      <c r="Y2193" t="s">
        <v>18</v>
      </c>
      <c r="Z2193" t="s">
        <v>18</v>
      </c>
    </row>
    <row r="2194" spans="1:26" hidden="1" x14ac:dyDescent="0.4">
      <c r="A2194">
        <v>12090839411</v>
      </c>
      <c r="B2194" t="s">
        <v>16</v>
      </c>
      <c r="C2194" t="s">
        <v>28</v>
      </c>
      <c r="D2194" s="1">
        <v>43172</v>
      </c>
      <c r="E2194" s="1">
        <v>32468</v>
      </c>
      <c r="F2194" t="s">
        <v>25</v>
      </c>
      <c r="G2194" t="s">
        <v>19</v>
      </c>
      <c r="H2194">
        <v>-1</v>
      </c>
      <c r="I2194" t="s">
        <v>88</v>
      </c>
      <c r="J2194" t="s">
        <v>31</v>
      </c>
      <c r="K2194" t="s">
        <v>24</v>
      </c>
      <c r="L2194" t="s">
        <v>22</v>
      </c>
      <c r="M2194">
        <v>36</v>
      </c>
      <c r="N2194">
        <v>36</v>
      </c>
      <c r="O2194">
        <v>0</v>
      </c>
      <c r="P2194">
        <v>0</v>
      </c>
      <c r="Q2194" s="1">
        <v>43172</v>
      </c>
      <c r="R2194" t="s">
        <v>22</v>
      </c>
      <c r="S2194">
        <v>21</v>
      </c>
      <c r="T2194">
        <v>1</v>
      </c>
      <c r="U2194" t="b">
        <v>0</v>
      </c>
      <c r="V2194" t="b">
        <v>1</v>
      </c>
      <c r="W2194" t="s">
        <v>18</v>
      </c>
      <c r="X2194" s="1"/>
      <c r="Y2194" t="s">
        <v>18</v>
      </c>
      <c r="Z2194" t="s">
        <v>18</v>
      </c>
    </row>
    <row r="2195" spans="1:26" hidden="1" x14ac:dyDescent="0.4">
      <c r="A2195">
        <v>16423343476</v>
      </c>
      <c r="B2195" t="s">
        <v>16</v>
      </c>
      <c r="C2195" t="s">
        <v>28</v>
      </c>
      <c r="D2195" s="1">
        <v>33905</v>
      </c>
      <c r="E2195" s="1">
        <v>18401</v>
      </c>
      <c r="G2195" t="s">
        <v>19</v>
      </c>
      <c r="H2195">
        <v>-1</v>
      </c>
      <c r="I2195" t="s">
        <v>212</v>
      </c>
      <c r="J2195" t="s">
        <v>31</v>
      </c>
      <c r="K2195" t="s">
        <v>24</v>
      </c>
      <c r="L2195" t="s">
        <v>22</v>
      </c>
      <c r="M2195">
        <v>289</v>
      </c>
      <c r="N2195">
        <v>289</v>
      </c>
      <c r="O2195">
        <v>0</v>
      </c>
      <c r="P2195">
        <v>0</v>
      </c>
      <c r="Q2195" s="1">
        <v>41949</v>
      </c>
      <c r="R2195" t="s">
        <v>22</v>
      </c>
      <c r="S2195">
        <v>54</v>
      </c>
      <c r="T2195">
        <v>47</v>
      </c>
      <c r="U2195" t="b">
        <v>1</v>
      </c>
      <c r="V2195" t="b">
        <v>1</v>
      </c>
      <c r="W2195" t="s">
        <v>18</v>
      </c>
      <c r="X2195" s="1"/>
      <c r="Y2195" t="s">
        <v>18</v>
      </c>
      <c r="Z2195" t="s">
        <v>18</v>
      </c>
    </row>
    <row r="2196" spans="1:26" hidden="1" x14ac:dyDescent="0.4">
      <c r="A2196">
        <v>12375739090</v>
      </c>
      <c r="B2196" t="s">
        <v>16</v>
      </c>
      <c r="C2196" t="s">
        <v>24</v>
      </c>
      <c r="D2196" s="1">
        <v>34571</v>
      </c>
      <c r="E2196" s="1">
        <v>24930</v>
      </c>
      <c r="G2196" t="s">
        <v>19</v>
      </c>
      <c r="H2196">
        <v>-1</v>
      </c>
      <c r="I2196" t="s">
        <v>51</v>
      </c>
      <c r="J2196" t="s">
        <v>31</v>
      </c>
      <c r="K2196" t="s">
        <v>24</v>
      </c>
      <c r="L2196" t="s">
        <v>22</v>
      </c>
      <c r="M2196">
        <v>7708</v>
      </c>
      <c r="N2196">
        <v>7543</v>
      </c>
      <c r="O2196">
        <v>165</v>
      </c>
      <c r="P2196">
        <v>20</v>
      </c>
      <c r="Q2196" s="1">
        <v>42465</v>
      </c>
      <c r="R2196" t="s">
        <v>22</v>
      </c>
      <c r="S2196">
        <v>2257</v>
      </c>
      <c r="T2196">
        <v>1600</v>
      </c>
      <c r="U2196" t="b">
        <v>1</v>
      </c>
      <c r="V2196" t="b">
        <v>1</v>
      </c>
      <c r="W2196" t="s">
        <v>18</v>
      </c>
      <c r="X2196" s="1"/>
      <c r="Y2196" t="s">
        <v>18</v>
      </c>
      <c r="Z2196" t="s">
        <v>18</v>
      </c>
    </row>
    <row r="2197" spans="1:26" hidden="1" x14ac:dyDescent="0.4">
      <c r="A2197">
        <v>11282215001</v>
      </c>
      <c r="B2197" t="s">
        <v>16</v>
      </c>
      <c r="C2197" t="s">
        <v>28</v>
      </c>
      <c r="D2197" s="1">
        <v>35200</v>
      </c>
      <c r="E2197" s="1">
        <v>21641</v>
      </c>
      <c r="F2197" t="s">
        <v>29</v>
      </c>
      <c r="G2197" t="s">
        <v>19</v>
      </c>
      <c r="H2197">
        <v>-1</v>
      </c>
      <c r="I2197" t="s">
        <v>159</v>
      </c>
      <c r="J2197" t="s">
        <v>27</v>
      </c>
      <c r="K2197" t="s">
        <v>16</v>
      </c>
      <c r="L2197" t="s">
        <v>22</v>
      </c>
      <c r="M2197">
        <v>650</v>
      </c>
      <c r="N2197">
        <v>650</v>
      </c>
      <c r="O2197">
        <v>0</v>
      </c>
      <c r="P2197">
        <v>0</v>
      </c>
      <c r="R2197" t="s">
        <v>22</v>
      </c>
      <c r="S2197">
        <v>82</v>
      </c>
      <c r="T2197">
        <v>43</v>
      </c>
      <c r="U2197" t="b">
        <v>0</v>
      </c>
      <c r="V2197" t="b">
        <v>0</v>
      </c>
      <c r="W2197" t="s">
        <v>18</v>
      </c>
      <c r="X2197" s="1"/>
      <c r="Y2197" t="s">
        <v>18</v>
      </c>
      <c r="Z2197" t="s">
        <v>18</v>
      </c>
    </row>
    <row r="2198" spans="1:26" hidden="1" x14ac:dyDescent="0.4">
      <c r="A2198">
        <v>16146912305</v>
      </c>
      <c r="B2198" t="s">
        <v>16</v>
      </c>
      <c r="C2198" t="s">
        <v>28</v>
      </c>
      <c r="D2198" s="1">
        <v>35576</v>
      </c>
      <c r="E2198" s="1">
        <v>24977</v>
      </c>
      <c r="F2198" t="s">
        <v>25</v>
      </c>
      <c r="G2198" t="s">
        <v>19</v>
      </c>
      <c r="H2198">
        <v>2</v>
      </c>
      <c r="I2198" t="s">
        <v>121</v>
      </c>
      <c r="J2198" t="s">
        <v>42</v>
      </c>
      <c r="K2198" t="s">
        <v>23</v>
      </c>
      <c r="L2198" t="s">
        <v>22</v>
      </c>
      <c r="M2198">
        <v>51</v>
      </c>
      <c r="N2198">
        <v>49</v>
      </c>
      <c r="O2198">
        <v>2</v>
      </c>
      <c r="P2198">
        <v>90</v>
      </c>
      <c r="Q2198" s="1">
        <v>43032</v>
      </c>
      <c r="R2198" t="s">
        <v>22</v>
      </c>
      <c r="S2198">
        <v>45</v>
      </c>
      <c r="T2198">
        <v>2</v>
      </c>
      <c r="U2198" t="b">
        <v>0</v>
      </c>
      <c r="V2198" t="b">
        <v>1</v>
      </c>
      <c r="W2198" t="s">
        <v>18</v>
      </c>
      <c r="X2198" s="1"/>
      <c r="Y2198" t="s">
        <v>18</v>
      </c>
      <c r="Z2198" t="s">
        <v>18</v>
      </c>
    </row>
    <row r="2199" spans="1:26" hidden="1" x14ac:dyDescent="0.4">
      <c r="A2199">
        <v>16146912305</v>
      </c>
      <c r="B2199" t="s">
        <v>16</v>
      </c>
      <c r="C2199" t="s">
        <v>24</v>
      </c>
      <c r="D2199" s="1">
        <v>36742</v>
      </c>
      <c r="E2199" s="1">
        <v>28523</v>
      </c>
      <c r="F2199" t="s">
        <v>25</v>
      </c>
      <c r="G2199" t="s">
        <v>19</v>
      </c>
      <c r="H2199">
        <v>-1</v>
      </c>
      <c r="I2199" t="s">
        <v>151</v>
      </c>
      <c r="J2199" t="s">
        <v>31</v>
      </c>
      <c r="K2199" t="s">
        <v>24</v>
      </c>
      <c r="L2199" t="s">
        <v>22</v>
      </c>
      <c r="M2199">
        <v>37156</v>
      </c>
      <c r="N2199">
        <v>36723</v>
      </c>
      <c r="O2199">
        <v>433</v>
      </c>
      <c r="P2199">
        <v>0</v>
      </c>
      <c r="Q2199" s="1">
        <v>42753</v>
      </c>
      <c r="R2199" t="s">
        <v>22</v>
      </c>
      <c r="S2199">
        <v>3777</v>
      </c>
      <c r="T2199">
        <v>4053</v>
      </c>
      <c r="U2199" t="b">
        <v>1</v>
      </c>
      <c r="V2199" t="b">
        <v>1</v>
      </c>
      <c r="W2199" t="s">
        <v>18</v>
      </c>
      <c r="X2199" s="1"/>
      <c r="Y2199" t="s">
        <v>18</v>
      </c>
      <c r="Z2199" t="s">
        <v>18</v>
      </c>
    </row>
    <row r="2200" spans="1:26" hidden="1" x14ac:dyDescent="0.4">
      <c r="A2200">
        <v>16146912305</v>
      </c>
      <c r="B2200" t="s">
        <v>16</v>
      </c>
      <c r="C2200" t="s">
        <v>17</v>
      </c>
      <c r="D2200" s="1">
        <v>37413</v>
      </c>
      <c r="E2200" s="1">
        <v>27080</v>
      </c>
      <c r="G2200" t="s">
        <v>19</v>
      </c>
      <c r="H2200">
        <v>3</v>
      </c>
      <c r="I2200" t="s">
        <v>71</v>
      </c>
      <c r="J2200" t="s">
        <v>34</v>
      </c>
      <c r="K2200" t="s">
        <v>23</v>
      </c>
      <c r="L2200" t="s">
        <v>22</v>
      </c>
      <c r="M2200">
        <v>7675</v>
      </c>
      <c r="N2200">
        <v>7551</v>
      </c>
      <c r="O2200">
        <v>124</v>
      </c>
      <c r="P2200">
        <v>10</v>
      </c>
      <c r="Q2200" s="1">
        <v>41657</v>
      </c>
      <c r="R2200" t="s">
        <v>22</v>
      </c>
      <c r="S2200">
        <v>991</v>
      </c>
      <c r="T2200">
        <v>518</v>
      </c>
      <c r="U2200" t="b">
        <v>1</v>
      </c>
      <c r="V2200" t="b">
        <v>1</v>
      </c>
      <c r="W2200" t="s">
        <v>18</v>
      </c>
      <c r="X2200" s="1"/>
      <c r="Y2200" t="s">
        <v>18</v>
      </c>
      <c r="Z2200" t="s">
        <v>18</v>
      </c>
    </row>
    <row r="2201" spans="1:26" hidden="1" x14ac:dyDescent="0.4">
      <c r="A2201">
        <v>13894269968</v>
      </c>
      <c r="B2201" t="s">
        <v>16</v>
      </c>
      <c r="C2201" t="s">
        <v>28</v>
      </c>
      <c r="D2201" s="1">
        <v>41927</v>
      </c>
      <c r="E2201" s="1">
        <v>28314</v>
      </c>
      <c r="F2201" t="s">
        <v>29</v>
      </c>
      <c r="G2201" t="s">
        <v>19</v>
      </c>
      <c r="H2201">
        <v>-1</v>
      </c>
      <c r="I2201" t="s">
        <v>45</v>
      </c>
      <c r="J2201" t="s">
        <v>42</v>
      </c>
      <c r="K2201" t="s">
        <v>23</v>
      </c>
      <c r="L2201" t="s">
        <v>22</v>
      </c>
      <c r="M2201">
        <v>1141</v>
      </c>
      <c r="N2201">
        <v>1066</v>
      </c>
      <c r="O2201">
        <v>75</v>
      </c>
      <c r="P2201">
        <v>0</v>
      </c>
      <c r="Q2201" s="1">
        <v>42214</v>
      </c>
      <c r="R2201" t="s">
        <v>22</v>
      </c>
      <c r="S2201">
        <v>102</v>
      </c>
      <c r="T2201">
        <v>9</v>
      </c>
      <c r="U2201" t="b">
        <v>0</v>
      </c>
      <c r="V2201" t="b">
        <v>1</v>
      </c>
      <c r="W2201" t="s">
        <v>18</v>
      </c>
      <c r="X2201" s="1"/>
      <c r="Y2201" t="s">
        <v>18</v>
      </c>
      <c r="Z2201" t="s">
        <v>18</v>
      </c>
    </row>
    <row r="2202" spans="1:26" hidden="1" x14ac:dyDescent="0.4">
      <c r="A2202">
        <v>16634198861</v>
      </c>
      <c r="B2202" t="s">
        <v>16</v>
      </c>
      <c r="C2202" t="s">
        <v>28</v>
      </c>
      <c r="D2202" s="1">
        <v>42075</v>
      </c>
      <c r="E2202" s="1">
        <v>26681</v>
      </c>
      <c r="F2202" t="s">
        <v>25</v>
      </c>
      <c r="G2202" t="s">
        <v>19</v>
      </c>
      <c r="H2202">
        <v>-1</v>
      </c>
      <c r="I2202" t="s">
        <v>192</v>
      </c>
      <c r="J2202" t="s">
        <v>31</v>
      </c>
      <c r="K2202" t="s">
        <v>24</v>
      </c>
      <c r="L2202" t="s">
        <v>22</v>
      </c>
      <c r="M2202">
        <v>236</v>
      </c>
      <c r="N2202">
        <v>140</v>
      </c>
      <c r="O2202">
        <v>96</v>
      </c>
      <c r="P2202">
        <v>0</v>
      </c>
      <c r="Q2202" s="1">
        <v>43147</v>
      </c>
      <c r="R2202" t="s">
        <v>22</v>
      </c>
      <c r="S2202">
        <v>25</v>
      </c>
      <c r="T2202">
        <v>19</v>
      </c>
      <c r="U2202" t="b">
        <v>0</v>
      </c>
      <c r="W2202" t="s">
        <v>18</v>
      </c>
      <c r="X2202" s="1"/>
      <c r="Y2202" t="s">
        <v>18</v>
      </c>
      <c r="Z2202" t="s">
        <v>18</v>
      </c>
    </row>
    <row r="2203" spans="1:26" hidden="1" x14ac:dyDescent="0.4">
      <c r="A2203">
        <v>13409601051</v>
      </c>
      <c r="B2203" t="s">
        <v>16</v>
      </c>
      <c r="C2203" t="s">
        <v>28</v>
      </c>
      <c r="D2203" s="1">
        <v>42103</v>
      </c>
      <c r="E2203" s="1">
        <v>23077</v>
      </c>
      <c r="F2203" t="s">
        <v>25</v>
      </c>
      <c r="G2203" t="s">
        <v>19</v>
      </c>
      <c r="H2203">
        <v>-1</v>
      </c>
      <c r="I2203" t="s">
        <v>51</v>
      </c>
      <c r="J2203" t="s">
        <v>31</v>
      </c>
      <c r="K2203" t="s">
        <v>24</v>
      </c>
      <c r="L2203" t="s">
        <v>22</v>
      </c>
      <c r="M2203">
        <v>2218</v>
      </c>
      <c r="N2203">
        <v>2198</v>
      </c>
      <c r="O2203">
        <v>20</v>
      </c>
      <c r="P2203">
        <v>0</v>
      </c>
      <c r="Q2203" s="1">
        <v>42262</v>
      </c>
      <c r="R2203" t="s">
        <v>22</v>
      </c>
      <c r="S2203">
        <v>94</v>
      </c>
      <c r="T2203">
        <v>58</v>
      </c>
      <c r="U2203" t="b">
        <v>0</v>
      </c>
      <c r="V2203" t="b">
        <v>1</v>
      </c>
      <c r="W2203" t="s">
        <v>18</v>
      </c>
      <c r="X2203" s="1"/>
      <c r="Y2203" t="s">
        <v>18</v>
      </c>
      <c r="Z2203" t="s">
        <v>18</v>
      </c>
    </row>
    <row r="2204" spans="1:26" hidden="1" x14ac:dyDescent="0.4">
      <c r="A2204">
        <v>13238197087</v>
      </c>
      <c r="B2204" t="s">
        <v>16</v>
      </c>
      <c r="C2204" t="s">
        <v>28</v>
      </c>
      <c r="D2204" s="1">
        <v>42319</v>
      </c>
      <c r="E2204" s="1">
        <v>31261</v>
      </c>
      <c r="F2204" t="s">
        <v>25</v>
      </c>
      <c r="G2204" t="s">
        <v>19</v>
      </c>
      <c r="H2204">
        <v>-1</v>
      </c>
      <c r="I2204" t="s">
        <v>464</v>
      </c>
      <c r="J2204" t="s">
        <v>31</v>
      </c>
      <c r="K2204" t="s">
        <v>24</v>
      </c>
      <c r="L2204" t="s">
        <v>22</v>
      </c>
      <c r="M2204">
        <v>381</v>
      </c>
      <c r="N2204">
        <v>335</v>
      </c>
      <c r="O2204">
        <v>46</v>
      </c>
      <c r="P2204">
        <v>100</v>
      </c>
      <c r="Q2204" s="1">
        <v>43503</v>
      </c>
      <c r="R2204" t="s">
        <v>22</v>
      </c>
      <c r="S2204">
        <v>27</v>
      </c>
      <c r="T2204">
        <v>3</v>
      </c>
      <c r="U2204" t="b">
        <v>1</v>
      </c>
      <c r="V2204" t="b">
        <v>1</v>
      </c>
      <c r="W2204" t="s">
        <v>18</v>
      </c>
      <c r="X2204" s="1"/>
      <c r="Y2204" t="s">
        <v>18</v>
      </c>
      <c r="Z2204" t="s">
        <v>18</v>
      </c>
    </row>
    <row r="2205" spans="1:26" hidden="1" x14ac:dyDescent="0.4">
      <c r="A2205">
        <v>12348588344</v>
      </c>
      <c r="B2205" t="s">
        <v>16</v>
      </c>
      <c r="C2205" t="s">
        <v>28</v>
      </c>
      <c r="D2205" s="1">
        <v>33750</v>
      </c>
      <c r="E2205" s="1">
        <v>24591</v>
      </c>
      <c r="G2205" t="s">
        <v>19</v>
      </c>
      <c r="H2205">
        <v>3</v>
      </c>
      <c r="I2205" t="s">
        <v>20</v>
      </c>
      <c r="J2205" t="s">
        <v>21</v>
      </c>
      <c r="K2205" t="s">
        <v>23</v>
      </c>
      <c r="L2205" t="s">
        <v>22</v>
      </c>
      <c r="M2205">
        <v>6285</v>
      </c>
      <c r="N2205">
        <v>6106</v>
      </c>
      <c r="O2205">
        <v>179</v>
      </c>
      <c r="P2205">
        <v>50</v>
      </c>
      <c r="Q2205" s="1">
        <v>42600</v>
      </c>
      <c r="R2205" t="s">
        <v>22</v>
      </c>
      <c r="S2205">
        <v>4</v>
      </c>
      <c r="T2205">
        <v>3</v>
      </c>
      <c r="U2205" t="b">
        <v>0</v>
      </c>
      <c r="V2205" t="b">
        <v>1</v>
      </c>
      <c r="W2205" t="s">
        <v>18</v>
      </c>
      <c r="X2205" s="1"/>
      <c r="Y2205" t="s">
        <v>18</v>
      </c>
      <c r="Z2205" t="s">
        <v>18</v>
      </c>
    </row>
    <row r="2206" spans="1:26" hidden="1" x14ac:dyDescent="0.4">
      <c r="A2206">
        <v>12242417538</v>
      </c>
      <c r="B2206" t="s">
        <v>16</v>
      </c>
      <c r="C2206" t="s">
        <v>24</v>
      </c>
      <c r="D2206" s="1">
        <v>33780</v>
      </c>
      <c r="E2206" s="1">
        <v>23962</v>
      </c>
      <c r="G2206" t="s">
        <v>19</v>
      </c>
      <c r="H2206">
        <v>-1</v>
      </c>
      <c r="I2206" t="s">
        <v>63</v>
      </c>
      <c r="J2206" t="s">
        <v>64</v>
      </c>
      <c r="K2206" t="s">
        <v>23</v>
      </c>
      <c r="L2206" t="s">
        <v>22</v>
      </c>
      <c r="M2206">
        <v>2796</v>
      </c>
      <c r="N2206">
        <v>2796</v>
      </c>
      <c r="O2206">
        <v>0</v>
      </c>
      <c r="P2206">
        <v>0</v>
      </c>
      <c r="Q2206" s="1">
        <v>41846</v>
      </c>
      <c r="R2206" t="s">
        <v>22</v>
      </c>
      <c r="S2206">
        <v>970</v>
      </c>
      <c r="T2206">
        <v>159</v>
      </c>
      <c r="U2206" t="b">
        <v>0</v>
      </c>
      <c r="V2206" t="b">
        <v>0</v>
      </c>
      <c r="W2206" t="s">
        <v>18</v>
      </c>
      <c r="X2206" s="1"/>
      <c r="Y2206" t="s">
        <v>18</v>
      </c>
      <c r="Z2206" t="s">
        <v>18</v>
      </c>
    </row>
    <row r="2207" spans="1:26" hidden="1" x14ac:dyDescent="0.4">
      <c r="A2207">
        <v>11418835504</v>
      </c>
      <c r="B2207" t="s">
        <v>16</v>
      </c>
      <c r="C2207" t="s">
        <v>17</v>
      </c>
      <c r="D2207" s="1">
        <v>34374</v>
      </c>
      <c r="E2207" s="1">
        <v>27760</v>
      </c>
      <c r="F2207" t="s">
        <v>29</v>
      </c>
      <c r="G2207" t="s">
        <v>19</v>
      </c>
      <c r="H2207">
        <v>2</v>
      </c>
      <c r="I2207" t="s">
        <v>41</v>
      </c>
      <c r="J2207" t="s">
        <v>42</v>
      </c>
      <c r="K2207" t="s">
        <v>23</v>
      </c>
      <c r="L2207" t="s">
        <v>22</v>
      </c>
      <c r="M2207">
        <v>1664</v>
      </c>
      <c r="N2207">
        <v>15</v>
      </c>
      <c r="O2207">
        <v>1649</v>
      </c>
      <c r="P2207">
        <v>100</v>
      </c>
      <c r="Q2207" s="1">
        <v>41738</v>
      </c>
      <c r="R2207" t="s">
        <v>22</v>
      </c>
      <c r="S2207">
        <v>16</v>
      </c>
      <c r="T2207">
        <v>8</v>
      </c>
      <c r="V2207" t="b">
        <v>1</v>
      </c>
      <c r="W2207" t="s">
        <v>18</v>
      </c>
      <c r="X2207" s="1"/>
      <c r="Y2207" t="s">
        <v>18</v>
      </c>
      <c r="Z2207" t="s">
        <v>18</v>
      </c>
    </row>
    <row r="2208" spans="1:26" hidden="1" x14ac:dyDescent="0.4">
      <c r="A2208">
        <v>13274566856</v>
      </c>
      <c r="B2208" t="s">
        <v>16</v>
      </c>
      <c r="C2208" t="s">
        <v>28</v>
      </c>
      <c r="D2208" s="1">
        <v>33842</v>
      </c>
      <c r="E2208" s="1">
        <v>20681</v>
      </c>
      <c r="F2208" t="s">
        <v>25</v>
      </c>
      <c r="G2208" t="s">
        <v>19</v>
      </c>
      <c r="H2208">
        <v>2</v>
      </c>
      <c r="I2208" t="s">
        <v>32</v>
      </c>
      <c r="J2208" t="s">
        <v>21</v>
      </c>
      <c r="K2208" t="s">
        <v>23</v>
      </c>
      <c r="L2208" t="s">
        <v>22</v>
      </c>
      <c r="M2208">
        <v>1131</v>
      </c>
      <c r="N2208">
        <v>1131</v>
      </c>
      <c r="O2208">
        <v>0</v>
      </c>
      <c r="P2208">
        <v>0</v>
      </c>
      <c r="R2208" t="s">
        <v>22</v>
      </c>
      <c r="S2208">
        <v>152</v>
      </c>
      <c r="T2208">
        <v>97</v>
      </c>
      <c r="U2208" t="b">
        <v>0</v>
      </c>
      <c r="V2208" t="b">
        <v>0</v>
      </c>
      <c r="W2208" t="s">
        <v>18</v>
      </c>
      <c r="X2208" s="1"/>
      <c r="Y2208" t="s">
        <v>18</v>
      </c>
      <c r="Z2208" t="s">
        <v>18</v>
      </c>
    </row>
    <row r="2209" spans="1:26" x14ac:dyDescent="0.4">
      <c r="A2209">
        <v>11098968418</v>
      </c>
      <c r="B2209" t="s">
        <v>16</v>
      </c>
      <c r="C2209" t="s">
        <v>17</v>
      </c>
      <c r="D2209" s="1">
        <v>34284</v>
      </c>
      <c r="E2209" t="s">
        <v>60</v>
      </c>
      <c r="G2209" t="s">
        <v>19</v>
      </c>
      <c r="H2209">
        <v>-1</v>
      </c>
      <c r="I2209" t="s">
        <v>465</v>
      </c>
      <c r="J2209" t="s">
        <v>42</v>
      </c>
      <c r="K2209" t="s">
        <v>23</v>
      </c>
      <c r="L2209" t="s">
        <v>22</v>
      </c>
      <c r="M2209">
        <v>1157</v>
      </c>
      <c r="N2209">
        <v>806</v>
      </c>
      <c r="O2209">
        <v>351</v>
      </c>
      <c r="P2209">
        <v>100</v>
      </c>
      <c r="Q2209" s="1">
        <v>43511</v>
      </c>
      <c r="R2209" t="s">
        <v>22</v>
      </c>
      <c r="S2209">
        <v>126</v>
      </c>
      <c r="T2209">
        <v>37</v>
      </c>
      <c r="U2209" t="b">
        <v>1</v>
      </c>
      <c r="V2209" t="b">
        <v>1</v>
      </c>
      <c r="W2209" t="s">
        <v>18</v>
      </c>
      <c r="X2209" s="1"/>
      <c r="Y2209" t="s">
        <v>18</v>
      </c>
      <c r="Z2209" t="s">
        <v>18</v>
      </c>
    </row>
    <row r="2210" spans="1:26" hidden="1" x14ac:dyDescent="0.4">
      <c r="A2210">
        <v>12342809124</v>
      </c>
      <c r="B2210" t="s">
        <v>16</v>
      </c>
      <c r="C2210" t="s">
        <v>28</v>
      </c>
      <c r="D2210" s="1">
        <v>35087</v>
      </c>
      <c r="E2210" s="1">
        <v>29249</v>
      </c>
      <c r="F2210" t="s">
        <v>29</v>
      </c>
      <c r="G2210" t="s">
        <v>19</v>
      </c>
      <c r="H2210">
        <v>4</v>
      </c>
      <c r="I2210" t="s">
        <v>114</v>
      </c>
      <c r="J2210" t="s">
        <v>31</v>
      </c>
      <c r="K2210" t="s">
        <v>24</v>
      </c>
      <c r="L2210" t="s">
        <v>22</v>
      </c>
      <c r="M2210">
        <v>4680</v>
      </c>
      <c r="N2210">
        <v>4680</v>
      </c>
      <c r="O2210">
        <v>0</v>
      </c>
      <c r="P2210">
        <v>0</v>
      </c>
      <c r="R2210" t="s">
        <v>22</v>
      </c>
      <c r="S2210">
        <v>238</v>
      </c>
      <c r="T2210">
        <v>38</v>
      </c>
      <c r="U2210" t="b">
        <v>1</v>
      </c>
      <c r="V2210" t="b">
        <v>1</v>
      </c>
      <c r="W2210" t="s">
        <v>18</v>
      </c>
      <c r="X2210" s="1"/>
      <c r="Y2210" t="s">
        <v>18</v>
      </c>
      <c r="Z2210" t="s">
        <v>18</v>
      </c>
    </row>
    <row r="2211" spans="1:26" hidden="1" x14ac:dyDescent="0.4">
      <c r="A2211">
        <v>15848415284</v>
      </c>
      <c r="B2211" t="s">
        <v>16</v>
      </c>
      <c r="C2211" t="s">
        <v>28</v>
      </c>
      <c r="D2211" s="1">
        <v>35419</v>
      </c>
      <c r="E2211" s="1">
        <v>25417</v>
      </c>
      <c r="F2211" t="s">
        <v>29</v>
      </c>
      <c r="G2211" t="s">
        <v>19</v>
      </c>
      <c r="H2211">
        <v>2</v>
      </c>
      <c r="I2211" t="s">
        <v>261</v>
      </c>
      <c r="J2211" t="s">
        <v>31</v>
      </c>
      <c r="K2211" t="s">
        <v>24</v>
      </c>
      <c r="L2211" t="s">
        <v>22</v>
      </c>
      <c r="M2211">
        <v>1094</v>
      </c>
      <c r="N2211">
        <v>1094</v>
      </c>
      <c r="O2211">
        <v>0</v>
      </c>
      <c r="P2211">
        <v>0</v>
      </c>
      <c r="R2211" t="s">
        <v>22</v>
      </c>
      <c r="S2211">
        <v>47</v>
      </c>
      <c r="T2211">
        <v>6</v>
      </c>
      <c r="U2211" t="b">
        <v>0</v>
      </c>
      <c r="V2211" t="b">
        <v>1</v>
      </c>
      <c r="W2211" t="s">
        <v>18</v>
      </c>
      <c r="X2211" s="1"/>
      <c r="Y2211" t="s">
        <v>18</v>
      </c>
      <c r="Z2211" t="s">
        <v>18</v>
      </c>
    </row>
    <row r="2212" spans="1:26" hidden="1" x14ac:dyDescent="0.4">
      <c r="A2212">
        <v>13783717031</v>
      </c>
      <c r="B2212" t="s">
        <v>16</v>
      </c>
      <c r="C2212" t="s">
        <v>17</v>
      </c>
      <c r="D2212" s="1">
        <v>35962</v>
      </c>
      <c r="E2212" s="1">
        <v>28750</v>
      </c>
      <c r="F2212" t="s">
        <v>29</v>
      </c>
      <c r="G2212" t="s">
        <v>19</v>
      </c>
      <c r="H2212">
        <v>-1</v>
      </c>
      <c r="I2212" t="s">
        <v>151</v>
      </c>
      <c r="J2212" t="s">
        <v>31</v>
      </c>
      <c r="K2212" t="s">
        <v>24</v>
      </c>
      <c r="L2212" t="s">
        <v>22</v>
      </c>
      <c r="M2212">
        <v>6951</v>
      </c>
      <c r="N2212">
        <v>5990</v>
      </c>
      <c r="O2212">
        <v>961</v>
      </c>
      <c r="P2212">
        <v>30</v>
      </c>
      <c r="Q2212" s="1">
        <v>42901</v>
      </c>
      <c r="R2212" t="s">
        <v>22</v>
      </c>
      <c r="S2212">
        <v>385</v>
      </c>
      <c r="T2212">
        <v>137</v>
      </c>
      <c r="U2212" t="b">
        <v>0</v>
      </c>
      <c r="V2212" t="b">
        <v>1</v>
      </c>
      <c r="W2212" t="s">
        <v>18</v>
      </c>
      <c r="X2212" s="1"/>
      <c r="Y2212" t="s">
        <v>18</v>
      </c>
      <c r="Z2212" t="s">
        <v>18</v>
      </c>
    </row>
    <row r="2213" spans="1:26" hidden="1" x14ac:dyDescent="0.4">
      <c r="A2213">
        <v>13058798521</v>
      </c>
      <c r="B2213" t="s">
        <v>16</v>
      </c>
      <c r="C2213" t="s">
        <v>17</v>
      </c>
      <c r="D2213" s="1">
        <v>34782</v>
      </c>
      <c r="E2213" s="1">
        <v>23056</v>
      </c>
      <c r="F2213" t="s">
        <v>25</v>
      </c>
      <c r="G2213" t="s">
        <v>19</v>
      </c>
      <c r="H2213">
        <v>3</v>
      </c>
      <c r="I2213" t="s">
        <v>66</v>
      </c>
      <c r="J2213" t="s">
        <v>31</v>
      </c>
      <c r="K2213" t="s">
        <v>24</v>
      </c>
      <c r="L2213" t="s">
        <v>22</v>
      </c>
      <c r="M2213">
        <v>144</v>
      </c>
      <c r="N2213">
        <v>124</v>
      </c>
      <c r="O2213">
        <v>20</v>
      </c>
      <c r="P2213">
        <v>100</v>
      </c>
      <c r="Q2213" s="1">
        <v>42331</v>
      </c>
      <c r="R2213" t="s">
        <v>22</v>
      </c>
      <c r="S2213">
        <v>228</v>
      </c>
      <c r="T2213">
        <v>122</v>
      </c>
      <c r="U2213" t="b">
        <v>1</v>
      </c>
      <c r="V2213" t="b">
        <v>1</v>
      </c>
      <c r="W2213" t="s">
        <v>18</v>
      </c>
      <c r="X2213" s="1"/>
      <c r="Y2213" t="s">
        <v>18</v>
      </c>
      <c r="Z2213" t="s">
        <v>18</v>
      </c>
    </row>
    <row r="2214" spans="1:26" hidden="1" x14ac:dyDescent="0.4">
      <c r="A2214">
        <v>15571983023</v>
      </c>
      <c r="B2214" t="s">
        <v>16</v>
      </c>
      <c r="C2214" t="s">
        <v>17</v>
      </c>
      <c r="D2214" s="1">
        <v>35020</v>
      </c>
      <c r="E2214" s="1">
        <v>27110</v>
      </c>
      <c r="G2214" t="s">
        <v>19</v>
      </c>
      <c r="H2214">
        <v>-1</v>
      </c>
      <c r="I2214" t="s">
        <v>78</v>
      </c>
      <c r="J2214" t="s">
        <v>42</v>
      </c>
      <c r="K2214" t="s">
        <v>23</v>
      </c>
      <c r="L2214" t="s">
        <v>22</v>
      </c>
      <c r="M2214">
        <v>2847</v>
      </c>
      <c r="N2214">
        <v>2847</v>
      </c>
      <c r="O2214">
        <v>0</v>
      </c>
      <c r="P2214">
        <v>0</v>
      </c>
      <c r="R2214" t="s">
        <v>22</v>
      </c>
      <c r="S2214">
        <v>198</v>
      </c>
      <c r="T2214">
        <v>63</v>
      </c>
      <c r="U2214" t="b">
        <v>0</v>
      </c>
      <c r="V2214" t="b">
        <v>1</v>
      </c>
      <c r="W2214" t="s">
        <v>18</v>
      </c>
      <c r="X2214" s="1"/>
      <c r="Y2214" t="s">
        <v>18</v>
      </c>
      <c r="Z2214" t="s">
        <v>18</v>
      </c>
    </row>
    <row r="2215" spans="1:26" hidden="1" x14ac:dyDescent="0.4">
      <c r="A2215">
        <v>10524283068</v>
      </c>
      <c r="B2215" t="s">
        <v>16</v>
      </c>
      <c r="C2215" t="s">
        <v>17</v>
      </c>
      <c r="D2215" s="1">
        <v>35099</v>
      </c>
      <c r="E2215" s="1">
        <v>27664</v>
      </c>
      <c r="F2215" t="s">
        <v>25</v>
      </c>
      <c r="G2215" t="s">
        <v>19</v>
      </c>
      <c r="H2215">
        <v>2</v>
      </c>
      <c r="I2215" t="s">
        <v>466</v>
      </c>
      <c r="J2215" t="s">
        <v>38</v>
      </c>
      <c r="K2215" t="s">
        <v>16</v>
      </c>
      <c r="L2215" t="s">
        <v>22</v>
      </c>
      <c r="M2215">
        <v>46</v>
      </c>
      <c r="N2215">
        <v>15</v>
      </c>
      <c r="O2215">
        <v>31</v>
      </c>
      <c r="P2215">
        <v>100</v>
      </c>
      <c r="Q2215" s="1">
        <v>43570</v>
      </c>
      <c r="R2215" t="s">
        <v>22</v>
      </c>
      <c r="S2215">
        <v>232</v>
      </c>
      <c r="T2215">
        <v>88</v>
      </c>
      <c r="U2215" t="b">
        <v>1</v>
      </c>
      <c r="V2215" t="b">
        <v>1</v>
      </c>
      <c r="W2215" t="s">
        <v>18</v>
      </c>
      <c r="X2215" s="1"/>
      <c r="Y2215" t="s">
        <v>18</v>
      </c>
      <c r="Z2215" t="s">
        <v>18</v>
      </c>
    </row>
    <row r="2216" spans="1:26" hidden="1" x14ac:dyDescent="0.4">
      <c r="A2216">
        <v>10186198959</v>
      </c>
      <c r="B2216" t="s">
        <v>16</v>
      </c>
      <c r="C2216" t="s">
        <v>28</v>
      </c>
      <c r="D2216" s="1">
        <v>35736</v>
      </c>
      <c r="E2216" s="1">
        <v>25897</v>
      </c>
      <c r="F2216" t="s">
        <v>25</v>
      </c>
      <c r="G2216" t="s">
        <v>19</v>
      </c>
      <c r="H2216">
        <v>0</v>
      </c>
      <c r="I2216" t="s">
        <v>30</v>
      </c>
      <c r="J2216" t="s">
        <v>31</v>
      </c>
      <c r="K2216" t="s">
        <v>24</v>
      </c>
      <c r="L2216" t="s">
        <v>22</v>
      </c>
      <c r="M2216">
        <v>350</v>
      </c>
      <c r="N2216">
        <v>59</v>
      </c>
      <c r="O2216">
        <v>291</v>
      </c>
      <c r="P2216">
        <v>100</v>
      </c>
      <c r="Q2216" s="1">
        <v>42293</v>
      </c>
      <c r="R2216" t="s">
        <v>22</v>
      </c>
      <c r="S2216">
        <v>1</v>
      </c>
      <c r="T2216">
        <v>1</v>
      </c>
      <c r="U2216" t="b">
        <v>1</v>
      </c>
      <c r="V2216" t="b">
        <v>1</v>
      </c>
      <c r="W2216" t="s">
        <v>18</v>
      </c>
      <c r="X2216" s="1"/>
      <c r="Y2216" t="s">
        <v>18</v>
      </c>
      <c r="Z2216" t="s">
        <v>18</v>
      </c>
    </row>
    <row r="2217" spans="1:26" hidden="1" x14ac:dyDescent="0.4">
      <c r="A2217">
        <v>13581624879</v>
      </c>
      <c r="B2217" t="s">
        <v>16</v>
      </c>
      <c r="C2217" t="s">
        <v>28</v>
      </c>
      <c r="D2217" s="1">
        <v>36939</v>
      </c>
      <c r="E2217" s="1">
        <v>28218</v>
      </c>
      <c r="G2217" t="s">
        <v>19</v>
      </c>
      <c r="H2217">
        <v>-1</v>
      </c>
      <c r="I2217" t="s">
        <v>39</v>
      </c>
      <c r="J2217" t="s">
        <v>31</v>
      </c>
      <c r="K2217" t="s">
        <v>24</v>
      </c>
      <c r="L2217" t="s">
        <v>22</v>
      </c>
      <c r="M2217">
        <v>460</v>
      </c>
      <c r="N2217">
        <v>254</v>
      </c>
      <c r="O2217">
        <v>206</v>
      </c>
      <c r="P2217">
        <v>100</v>
      </c>
      <c r="Q2217" s="1">
        <v>43207</v>
      </c>
      <c r="R2217" t="s">
        <v>22</v>
      </c>
      <c r="S2217">
        <v>79</v>
      </c>
      <c r="T2217">
        <v>45</v>
      </c>
      <c r="U2217" t="b">
        <v>1</v>
      </c>
      <c r="V2217" t="b">
        <v>1</v>
      </c>
      <c r="W2217" t="s">
        <v>18</v>
      </c>
      <c r="X2217" s="1"/>
      <c r="Y2217" t="s">
        <v>18</v>
      </c>
      <c r="Z2217" t="s">
        <v>18</v>
      </c>
    </row>
    <row r="2218" spans="1:26" hidden="1" x14ac:dyDescent="0.4">
      <c r="A2218">
        <v>11881313755</v>
      </c>
      <c r="B2218" t="s">
        <v>16</v>
      </c>
      <c r="C2218" t="s">
        <v>28</v>
      </c>
      <c r="D2218" s="1">
        <v>37488</v>
      </c>
      <c r="E2218" s="1">
        <v>27675</v>
      </c>
      <c r="G2218" t="s">
        <v>25</v>
      </c>
      <c r="H2218">
        <v>0</v>
      </c>
      <c r="I2218" t="s">
        <v>282</v>
      </c>
      <c r="J2218" t="s">
        <v>49</v>
      </c>
      <c r="K2218" t="s">
        <v>50</v>
      </c>
      <c r="L2218" t="s">
        <v>22</v>
      </c>
      <c r="M2218">
        <v>3018</v>
      </c>
      <c r="N2218">
        <v>2466</v>
      </c>
      <c r="O2218">
        <v>552</v>
      </c>
      <c r="P2218">
        <v>100</v>
      </c>
      <c r="Q2218" s="1">
        <v>43477</v>
      </c>
      <c r="R2218" t="s">
        <v>22</v>
      </c>
      <c r="S2218">
        <v>237</v>
      </c>
      <c r="T2218">
        <v>133</v>
      </c>
      <c r="U2218" t="b">
        <v>0</v>
      </c>
      <c r="V2218" t="b">
        <v>1</v>
      </c>
      <c r="W2218" t="s">
        <v>18</v>
      </c>
      <c r="X2218" s="1"/>
      <c r="Y2218" t="s">
        <v>18</v>
      </c>
      <c r="Z2218" t="s">
        <v>18</v>
      </c>
    </row>
    <row r="2219" spans="1:26" hidden="1" x14ac:dyDescent="0.4">
      <c r="A2219">
        <v>13581326509</v>
      </c>
      <c r="B2219" t="s">
        <v>16</v>
      </c>
      <c r="C2219" t="s">
        <v>28</v>
      </c>
      <c r="D2219" s="1">
        <v>37477</v>
      </c>
      <c r="E2219" s="1">
        <v>28725</v>
      </c>
      <c r="G2219" t="s">
        <v>25</v>
      </c>
      <c r="H2219">
        <v>1</v>
      </c>
      <c r="I2219" t="s">
        <v>207</v>
      </c>
      <c r="J2219" t="s">
        <v>49</v>
      </c>
      <c r="K2219" t="s">
        <v>50</v>
      </c>
      <c r="L2219" t="s">
        <v>22</v>
      </c>
      <c r="M2219">
        <v>747</v>
      </c>
      <c r="N2219">
        <v>705</v>
      </c>
      <c r="O2219">
        <v>42</v>
      </c>
      <c r="P2219">
        <v>50</v>
      </c>
      <c r="Q2219" s="1">
        <v>42607</v>
      </c>
      <c r="R2219" t="s">
        <v>22</v>
      </c>
      <c r="S2219">
        <v>67</v>
      </c>
      <c r="T2219">
        <v>7</v>
      </c>
      <c r="U2219" t="b">
        <v>0</v>
      </c>
      <c r="V2219" t="b">
        <v>0</v>
      </c>
      <c r="W2219" t="s">
        <v>18</v>
      </c>
      <c r="X2219" s="1"/>
      <c r="Y2219" t="s">
        <v>18</v>
      </c>
      <c r="Z2219" t="s">
        <v>18</v>
      </c>
    </row>
    <row r="2220" spans="1:26" hidden="1" x14ac:dyDescent="0.4">
      <c r="A2220">
        <v>17460511751</v>
      </c>
      <c r="B2220" t="s">
        <v>16</v>
      </c>
      <c r="C2220" t="s">
        <v>17</v>
      </c>
      <c r="D2220" s="1">
        <v>37205</v>
      </c>
      <c r="E2220" s="1">
        <v>27999</v>
      </c>
      <c r="F2220" t="s">
        <v>25</v>
      </c>
      <c r="G2220" t="s">
        <v>19</v>
      </c>
      <c r="H2220">
        <v>2</v>
      </c>
      <c r="I2220" t="s">
        <v>467</v>
      </c>
      <c r="J2220" t="s">
        <v>27</v>
      </c>
      <c r="K2220" t="s">
        <v>16</v>
      </c>
      <c r="L2220" t="s">
        <v>22</v>
      </c>
      <c r="M2220">
        <v>1126</v>
      </c>
      <c r="N2220">
        <v>207</v>
      </c>
      <c r="O2220">
        <v>919</v>
      </c>
      <c r="P2220">
        <v>100</v>
      </c>
      <c r="Q2220" s="1">
        <v>42502</v>
      </c>
      <c r="R2220" t="s">
        <v>22</v>
      </c>
      <c r="S2220">
        <v>426</v>
      </c>
      <c r="T2220">
        <v>1379</v>
      </c>
      <c r="U2220" t="b">
        <v>1</v>
      </c>
      <c r="V2220" t="b">
        <v>1</v>
      </c>
      <c r="W2220" t="s">
        <v>18</v>
      </c>
      <c r="X2220" s="1"/>
      <c r="Y2220" t="s">
        <v>18</v>
      </c>
      <c r="Z2220" t="s">
        <v>18</v>
      </c>
    </row>
    <row r="2221" spans="1:26" hidden="1" x14ac:dyDescent="0.4">
      <c r="A2221">
        <v>10935157114</v>
      </c>
      <c r="B2221" t="s">
        <v>16</v>
      </c>
      <c r="C2221" t="s">
        <v>24</v>
      </c>
      <c r="D2221" s="1">
        <v>37226</v>
      </c>
      <c r="E2221" s="1">
        <v>28292</v>
      </c>
      <c r="F2221" t="s">
        <v>25</v>
      </c>
      <c r="G2221" t="s">
        <v>19</v>
      </c>
      <c r="H2221">
        <v>-1</v>
      </c>
      <c r="I2221" t="s">
        <v>468</v>
      </c>
      <c r="J2221" t="s">
        <v>58</v>
      </c>
      <c r="K2221" t="s">
        <v>16</v>
      </c>
      <c r="L2221" t="s">
        <v>22</v>
      </c>
      <c r="M2221">
        <v>15977</v>
      </c>
      <c r="N2221">
        <v>15977</v>
      </c>
      <c r="O2221">
        <v>0</v>
      </c>
      <c r="P2221">
        <v>0</v>
      </c>
      <c r="R2221" t="s">
        <v>22</v>
      </c>
      <c r="S2221">
        <v>2115</v>
      </c>
      <c r="T2221">
        <v>2073</v>
      </c>
      <c r="U2221" t="b">
        <v>0</v>
      </c>
      <c r="W2221" t="s">
        <v>18</v>
      </c>
      <c r="X2221" s="1"/>
      <c r="Y2221" t="s">
        <v>18</v>
      </c>
      <c r="Z2221" t="s">
        <v>18</v>
      </c>
    </row>
    <row r="2222" spans="1:26" hidden="1" x14ac:dyDescent="0.4">
      <c r="A2222">
        <v>10530463852</v>
      </c>
      <c r="B2222" t="s">
        <v>16</v>
      </c>
      <c r="C2222" t="s">
        <v>28</v>
      </c>
      <c r="D2222" s="1">
        <v>38267</v>
      </c>
      <c r="E2222" s="1">
        <v>28397</v>
      </c>
      <c r="F2222" t="s">
        <v>29</v>
      </c>
      <c r="G2222" t="s">
        <v>19</v>
      </c>
      <c r="H2222">
        <v>2</v>
      </c>
      <c r="I2222" t="s">
        <v>105</v>
      </c>
      <c r="J2222" t="s">
        <v>31</v>
      </c>
      <c r="K2222" t="s">
        <v>24</v>
      </c>
      <c r="L2222" t="s">
        <v>22</v>
      </c>
      <c r="M2222">
        <v>3155</v>
      </c>
      <c r="N2222">
        <v>2589</v>
      </c>
      <c r="O2222">
        <v>566</v>
      </c>
      <c r="P2222">
        <v>50</v>
      </c>
      <c r="Q2222" s="1">
        <v>42710</v>
      </c>
      <c r="R2222" t="s">
        <v>22</v>
      </c>
      <c r="S2222">
        <v>182</v>
      </c>
      <c r="T2222">
        <v>58</v>
      </c>
      <c r="U2222" t="b">
        <v>0</v>
      </c>
      <c r="V2222" t="b">
        <v>1</v>
      </c>
      <c r="W2222" t="s">
        <v>18</v>
      </c>
      <c r="X2222" s="1"/>
      <c r="Y2222" t="s">
        <v>18</v>
      </c>
      <c r="Z2222" t="s">
        <v>18</v>
      </c>
    </row>
    <row r="2223" spans="1:26" x14ac:dyDescent="0.4">
      <c r="A2223">
        <v>18638232525</v>
      </c>
      <c r="B2223" t="s">
        <v>16</v>
      </c>
      <c r="C2223" t="s">
        <v>17</v>
      </c>
      <c r="D2223" s="1">
        <v>43007</v>
      </c>
      <c r="E2223" t="s">
        <v>60</v>
      </c>
      <c r="G2223" t="s">
        <v>19</v>
      </c>
      <c r="H2223">
        <v>-1</v>
      </c>
      <c r="I2223" t="s">
        <v>87</v>
      </c>
      <c r="J2223" t="s">
        <v>42</v>
      </c>
      <c r="K2223" t="s">
        <v>23</v>
      </c>
      <c r="L2223" t="s">
        <v>22</v>
      </c>
      <c r="M2223">
        <v>2859</v>
      </c>
      <c r="N2223">
        <v>2859</v>
      </c>
      <c r="O2223">
        <v>0</v>
      </c>
      <c r="P2223">
        <v>0</v>
      </c>
      <c r="Q2223" s="1">
        <v>43007</v>
      </c>
      <c r="R2223" t="s">
        <v>22</v>
      </c>
      <c r="S2223">
        <v>1574</v>
      </c>
      <c r="T2223">
        <v>48</v>
      </c>
      <c r="U2223" t="b">
        <v>0</v>
      </c>
      <c r="W2223" t="s">
        <v>18</v>
      </c>
      <c r="X2223" s="1"/>
      <c r="Y2223" t="s">
        <v>18</v>
      </c>
      <c r="Z2223" t="s">
        <v>18</v>
      </c>
    </row>
    <row r="2224" spans="1:26" hidden="1" x14ac:dyDescent="0.4">
      <c r="A2224">
        <v>17411747174</v>
      </c>
      <c r="B2224" t="s">
        <v>16</v>
      </c>
      <c r="C2224" t="s">
        <v>17</v>
      </c>
      <c r="D2224" s="1">
        <v>37811</v>
      </c>
      <c r="E2224" s="1">
        <v>30825</v>
      </c>
      <c r="F2224" t="s">
        <v>25</v>
      </c>
      <c r="G2224" t="s">
        <v>19</v>
      </c>
      <c r="H2224">
        <v>-1</v>
      </c>
      <c r="I2224" t="s">
        <v>180</v>
      </c>
      <c r="J2224" t="s">
        <v>58</v>
      </c>
      <c r="K2224" t="s">
        <v>16</v>
      </c>
      <c r="L2224" t="s">
        <v>22</v>
      </c>
      <c r="M2224">
        <v>2876</v>
      </c>
      <c r="N2224">
        <v>2720</v>
      </c>
      <c r="O2224">
        <v>156</v>
      </c>
      <c r="P2224">
        <v>10</v>
      </c>
      <c r="Q2224" s="1">
        <v>42802</v>
      </c>
      <c r="R2224" t="s">
        <v>22</v>
      </c>
      <c r="S2224">
        <v>381</v>
      </c>
      <c r="T2224">
        <v>55</v>
      </c>
      <c r="U2224" t="b">
        <v>1</v>
      </c>
      <c r="V2224" t="b">
        <v>1</v>
      </c>
      <c r="W2224" t="s">
        <v>18</v>
      </c>
      <c r="X2224" s="1"/>
      <c r="Y2224" t="s">
        <v>18</v>
      </c>
      <c r="Z2224" t="s">
        <v>18</v>
      </c>
    </row>
    <row r="2225" spans="1:26" hidden="1" x14ac:dyDescent="0.4">
      <c r="A2225">
        <v>15514491971</v>
      </c>
      <c r="B2225" t="s">
        <v>16</v>
      </c>
      <c r="C2225" t="s">
        <v>28</v>
      </c>
      <c r="D2225" s="1">
        <v>38765</v>
      </c>
      <c r="E2225" s="1">
        <v>30248</v>
      </c>
      <c r="F2225" t="s">
        <v>25</v>
      </c>
      <c r="G2225" t="s">
        <v>19</v>
      </c>
      <c r="H2225">
        <v>3</v>
      </c>
      <c r="I2225" t="s">
        <v>323</v>
      </c>
      <c r="J2225" t="s">
        <v>42</v>
      </c>
      <c r="K2225" t="s">
        <v>23</v>
      </c>
      <c r="L2225" t="s">
        <v>18</v>
      </c>
      <c r="M2225">
        <v>4355</v>
      </c>
      <c r="N2225">
        <v>4355</v>
      </c>
      <c r="O2225">
        <v>0</v>
      </c>
      <c r="P2225">
        <v>0</v>
      </c>
      <c r="R2225" t="s">
        <v>22</v>
      </c>
      <c r="S2225">
        <v>371</v>
      </c>
      <c r="T2225">
        <v>58</v>
      </c>
      <c r="U2225" t="b">
        <v>0</v>
      </c>
      <c r="V2225" t="b">
        <v>1</v>
      </c>
      <c r="W2225" t="s">
        <v>18</v>
      </c>
      <c r="X2225" s="1"/>
      <c r="Y2225" t="s">
        <v>18</v>
      </c>
      <c r="Z2225" t="s">
        <v>18</v>
      </c>
    </row>
    <row r="2226" spans="1:26" hidden="1" x14ac:dyDescent="0.4">
      <c r="A2226">
        <v>16074523582</v>
      </c>
      <c r="B2226" t="s">
        <v>16</v>
      </c>
      <c r="C2226" t="s">
        <v>24</v>
      </c>
      <c r="D2226" s="1">
        <v>38943</v>
      </c>
      <c r="E2226" s="1">
        <v>20555</v>
      </c>
      <c r="F2226" t="s">
        <v>29</v>
      </c>
      <c r="G2226" t="s">
        <v>19</v>
      </c>
      <c r="H2226">
        <v>4</v>
      </c>
      <c r="I2226" t="s">
        <v>111</v>
      </c>
      <c r="J2226" t="s">
        <v>58</v>
      </c>
      <c r="K2226" t="s">
        <v>16</v>
      </c>
      <c r="L2226" t="s">
        <v>22</v>
      </c>
      <c r="M2226">
        <v>32414</v>
      </c>
      <c r="N2226">
        <v>32414</v>
      </c>
      <c r="O2226">
        <v>0</v>
      </c>
      <c r="P2226">
        <v>0</v>
      </c>
      <c r="Q2226" s="1">
        <v>42172</v>
      </c>
      <c r="R2226" t="s">
        <v>22</v>
      </c>
      <c r="S2226">
        <v>3105</v>
      </c>
      <c r="T2226">
        <v>2390</v>
      </c>
      <c r="U2226" t="b">
        <v>1</v>
      </c>
      <c r="V2226" t="b">
        <v>1</v>
      </c>
      <c r="W2226" t="s">
        <v>18</v>
      </c>
      <c r="X2226" s="1"/>
      <c r="Y2226" t="s">
        <v>18</v>
      </c>
      <c r="Z2226" t="s">
        <v>18</v>
      </c>
    </row>
    <row r="2227" spans="1:26" hidden="1" x14ac:dyDescent="0.4">
      <c r="A2227">
        <v>16263216513</v>
      </c>
      <c r="B2227" t="s">
        <v>16</v>
      </c>
      <c r="C2227" t="s">
        <v>28</v>
      </c>
      <c r="D2227" s="1">
        <v>38968</v>
      </c>
      <c r="E2227" s="1">
        <v>31761</v>
      </c>
      <c r="F2227" t="s">
        <v>25</v>
      </c>
      <c r="G2227" t="s">
        <v>19</v>
      </c>
      <c r="H2227">
        <v>2</v>
      </c>
      <c r="I2227" t="s">
        <v>51</v>
      </c>
      <c r="J2227" t="s">
        <v>31</v>
      </c>
      <c r="K2227" t="s">
        <v>24</v>
      </c>
      <c r="L2227" t="s">
        <v>22</v>
      </c>
      <c r="M2227">
        <v>773</v>
      </c>
      <c r="N2227">
        <v>773</v>
      </c>
      <c r="O2227">
        <v>0</v>
      </c>
      <c r="P2227">
        <v>0</v>
      </c>
      <c r="R2227" t="s">
        <v>22</v>
      </c>
      <c r="S2227">
        <v>3</v>
      </c>
      <c r="T2227">
        <v>2</v>
      </c>
      <c r="U2227" t="b">
        <v>0</v>
      </c>
      <c r="V2227" t="b">
        <v>0</v>
      </c>
      <c r="W2227" t="s">
        <v>18</v>
      </c>
      <c r="X2227" s="1"/>
      <c r="Y2227" t="s">
        <v>18</v>
      </c>
      <c r="Z2227" t="s">
        <v>18</v>
      </c>
    </row>
    <row r="2228" spans="1:26" hidden="1" x14ac:dyDescent="0.4">
      <c r="A2228">
        <v>13226954863</v>
      </c>
      <c r="B2228" t="s">
        <v>16</v>
      </c>
      <c r="C2228" t="s">
        <v>17</v>
      </c>
      <c r="D2228" s="1">
        <v>39091</v>
      </c>
      <c r="E2228" s="1">
        <v>25379</v>
      </c>
      <c r="F2228" t="s">
        <v>25</v>
      </c>
      <c r="G2228" t="s">
        <v>19</v>
      </c>
      <c r="H2228">
        <v>-1</v>
      </c>
      <c r="I2228" t="s">
        <v>131</v>
      </c>
      <c r="J2228" t="s">
        <v>27</v>
      </c>
      <c r="K2228" t="s">
        <v>16</v>
      </c>
      <c r="L2228" t="s">
        <v>22</v>
      </c>
      <c r="M2228">
        <v>5916</v>
      </c>
      <c r="N2228">
        <v>5400</v>
      </c>
      <c r="O2228">
        <v>516</v>
      </c>
      <c r="P2228">
        <v>100</v>
      </c>
      <c r="Q2228" s="1">
        <v>41602</v>
      </c>
      <c r="R2228" t="s">
        <v>22</v>
      </c>
      <c r="S2228">
        <v>793</v>
      </c>
      <c r="T2228">
        <v>340</v>
      </c>
      <c r="U2228" t="b">
        <v>1</v>
      </c>
      <c r="V2228" t="b">
        <v>1</v>
      </c>
      <c r="W2228" t="s">
        <v>18</v>
      </c>
      <c r="X2228" s="1"/>
      <c r="Y2228" t="s">
        <v>18</v>
      </c>
      <c r="Z2228" t="s">
        <v>18</v>
      </c>
    </row>
    <row r="2229" spans="1:26" hidden="1" x14ac:dyDescent="0.4">
      <c r="A2229">
        <v>16116010413</v>
      </c>
      <c r="B2229" t="s">
        <v>16</v>
      </c>
      <c r="C2229" t="s">
        <v>28</v>
      </c>
      <c r="D2229" s="1">
        <v>39079</v>
      </c>
      <c r="E2229" s="1">
        <v>29944</v>
      </c>
      <c r="F2229" t="s">
        <v>29</v>
      </c>
      <c r="G2229" t="s">
        <v>19</v>
      </c>
      <c r="H2229">
        <v>-1</v>
      </c>
      <c r="I2229" t="s">
        <v>95</v>
      </c>
      <c r="J2229" t="s">
        <v>31</v>
      </c>
      <c r="K2229" t="s">
        <v>24</v>
      </c>
      <c r="L2229" t="s">
        <v>22</v>
      </c>
      <c r="M2229">
        <v>2356</v>
      </c>
      <c r="N2229">
        <v>2356</v>
      </c>
      <c r="O2229">
        <v>0</v>
      </c>
      <c r="P2229">
        <v>0</v>
      </c>
      <c r="R2229" t="s">
        <v>22</v>
      </c>
      <c r="S2229">
        <v>13</v>
      </c>
      <c r="T2229">
        <v>7</v>
      </c>
      <c r="U2229" t="b">
        <v>1</v>
      </c>
      <c r="V2229" t="b">
        <v>1</v>
      </c>
      <c r="W2229" t="s">
        <v>18</v>
      </c>
      <c r="X2229" s="1"/>
      <c r="Y2229" t="s">
        <v>18</v>
      </c>
      <c r="Z2229" t="s">
        <v>18</v>
      </c>
    </row>
    <row r="2230" spans="1:26" hidden="1" x14ac:dyDescent="0.4">
      <c r="A2230">
        <v>11002732783</v>
      </c>
      <c r="B2230" t="s">
        <v>16</v>
      </c>
      <c r="C2230" t="s">
        <v>17</v>
      </c>
      <c r="D2230" s="1">
        <v>39373</v>
      </c>
      <c r="E2230" s="1">
        <v>28768</v>
      </c>
      <c r="G2230" t="s">
        <v>19</v>
      </c>
      <c r="H2230">
        <v>-1</v>
      </c>
      <c r="I2230" t="s">
        <v>180</v>
      </c>
      <c r="J2230" t="s">
        <v>58</v>
      </c>
      <c r="K2230" t="s">
        <v>16</v>
      </c>
      <c r="L2230" t="s">
        <v>22</v>
      </c>
      <c r="M2230">
        <v>4391</v>
      </c>
      <c r="N2230">
        <v>4391</v>
      </c>
      <c r="O2230">
        <v>0</v>
      </c>
      <c r="P2230">
        <v>0</v>
      </c>
      <c r="Q2230" s="1">
        <v>42723</v>
      </c>
      <c r="R2230" t="s">
        <v>22</v>
      </c>
      <c r="S2230">
        <v>389</v>
      </c>
      <c r="T2230">
        <v>133</v>
      </c>
      <c r="U2230" t="b">
        <v>0</v>
      </c>
      <c r="V2230" t="b">
        <v>1</v>
      </c>
      <c r="W2230" t="s">
        <v>18</v>
      </c>
      <c r="X2230" s="1"/>
      <c r="Y2230" t="s">
        <v>18</v>
      </c>
      <c r="Z2230" t="s">
        <v>18</v>
      </c>
    </row>
    <row r="2231" spans="1:26" hidden="1" x14ac:dyDescent="0.4">
      <c r="A2231">
        <v>15244784898</v>
      </c>
      <c r="B2231" t="s">
        <v>16</v>
      </c>
      <c r="C2231" t="s">
        <v>17</v>
      </c>
      <c r="D2231" s="1">
        <v>39294</v>
      </c>
      <c r="E2231" s="1">
        <v>24300</v>
      </c>
      <c r="G2231" t="s">
        <v>19</v>
      </c>
      <c r="H2231">
        <v>-1</v>
      </c>
      <c r="I2231" t="s">
        <v>66</v>
      </c>
      <c r="J2231" t="s">
        <v>31</v>
      </c>
      <c r="K2231" t="s">
        <v>24</v>
      </c>
      <c r="L2231" t="s">
        <v>22</v>
      </c>
      <c r="M2231">
        <v>4179</v>
      </c>
      <c r="N2231">
        <v>4179</v>
      </c>
      <c r="O2231">
        <v>0</v>
      </c>
      <c r="P2231">
        <v>0</v>
      </c>
      <c r="R2231" t="s">
        <v>22</v>
      </c>
      <c r="S2231">
        <v>351</v>
      </c>
      <c r="T2231">
        <v>75</v>
      </c>
      <c r="U2231" t="b">
        <v>0</v>
      </c>
      <c r="V2231" t="b">
        <v>1</v>
      </c>
      <c r="W2231" t="s">
        <v>18</v>
      </c>
      <c r="X2231" s="1"/>
      <c r="Y2231" t="s">
        <v>18</v>
      </c>
      <c r="Z2231" t="s">
        <v>18</v>
      </c>
    </row>
    <row r="2232" spans="1:26" hidden="1" x14ac:dyDescent="0.4">
      <c r="A2232">
        <v>17603668419</v>
      </c>
      <c r="B2232" t="s">
        <v>16</v>
      </c>
      <c r="C2232" t="s">
        <v>17</v>
      </c>
      <c r="D2232" s="1">
        <v>40046</v>
      </c>
      <c r="E2232" s="1">
        <v>32955</v>
      </c>
      <c r="F2232" t="s">
        <v>29</v>
      </c>
      <c r="G2232" t="s">
        <v>19</v>
      </c>
      <c r="H2232">
        <v>-1</v>
      </c>
      <c r="I2232" t="s">
        <v>35</v>
      </c>
      <c r="J2232" t="s">
        <v>21</v>
      </c>
      <c r="K2232" t="s">
        <v>23</v>
      </c>
      <c r="L2232" t="s">
        <v>22</v>
      </c>
      <c r="M2232">
        <v>1335</v>
      </c>
      <c r="N2232">
        <v>1335</v>
      </c>
      <c r="O2232">
        <v>0</v>
      </c>
      <c r="P2232">
        <v>0</v>
      </c>
      <c r="Q2232" s="1">
        <v>42528</v>
      </c>
      <c r="R2232" t="s">
        <v>22</v>
      </c>
      <c r="S2232">
        <v>3397</v>
      </c>
      <c r="T2232">
        <v>3259</v>
      </c>
      <c r="U2232" t="b">
        <v>1</v>
      </c>
      <c r="V2232" t="b">
        <v>1</v>
      </c>
      <c r="W2232" t="s">
        <v>18</v>
      </c>
      <c r="X2232" s="1"/>
      <c r="Y2232" t="s">
        <v>18</v>
      </c>
      <c r="Z2232" t="s">
        <v>18</v>
      </c>
    </row>
    <row r="2233" spans="1:26" hidden="1" x14ac:dyDescent="0.4">
      <c r="A2233">
        <v>10877123700</v>
      </c>
      <c r="B2233" t="s">
        <v>16</v>
      </c>
      <c r="C2233" t="s">
        <v>17</v>
      </c>
      <c r="D2233" s="1">
        <v>39423</v>
      </c>
      <c r="E2233" s="1">
        <v>30458</v>
      </c>
      <c r="G2233" t="s">
        <v>19</v>
      </c>
      <c r="H2233">
        <v>-1</v>
      </c>
      <c r="I2233" t="s">
        <v>71</v>
      </c>
      <c r="J2233" t="s">
        <v>34</v>
      </c>
      <c r="K2233" t="s">
        <v>23</v>
      </c>
      <c r="L2233" t="s">
        <v>22</v>
      </c>
      <c r="M2233">
        <v>633</v>
      </c>
      <c r="N2233">
        <v>43</v>
      </c>
      <c r="O2233">
        <v>590</v>
      </c>
      <c r="P2233">
        <v>100</v>
      </c>
      <c r="Q2233" s="1">
        <v>42281</v>
      </c>
      <c r="R2233" t="s">
        <v>22</v>
      </c>
      <c r="S2233">
        <v>282</v>
      </c>
      <c r="T2233">
        <v>267</v>
      </c>
      <c r="U2233" t="b">
        <v>0</v>
      </c>
      <c r="V2233" t="b">
        <v>0</v>
      </c>
      <c r="W2233" t="s">
        <v>18</v>
      </c>
      <c r="X2233" s="1"/>
      <c r="Y2233" t="s">
        <v>18</v>
      </c>
      <c r="Z2233" t="s">
        <v>18</v>
      </c>
    </row>
    <row r="2234" spans="1:26" hidden="1" x14ac:dyDescent="0.4">
      <c r="A2234">
        <v>18799987192</v>
      </c>
      <c r="B2234" t="s">
        <v>16</v>
      </c>
      <c r="C2234" t="s">
        <v>28</v>
      </c>
      <c r="D2234" s="1">
        <v>39548</v>
      </c>
      <c r="E2234" s="1">
        <v>29672</v>
      </c>
      <c r="G2234" t="s">
        <v>19</v>
      </c>
      <c r="H2234">
        <v>-1</v>
      </c>
      <c r="I2234" t="s">
        <v>106</v>
      </c>
      <c r="J2234" t="s">
        <v>31</v>
      </c>
      <c r="K2234" t="s">
        <v>24</v>
      </c>
      <c r="L2234" t="s">
        <v>22</v>
      </c>
      <c r="M2234">
        <v>1306</v>
      </c>
      <c r="N2234">
        <v>1306</v>
      </c>
      <c r="O2234">
        <v>0</v>
      </c>
      <c r="P2234">
        <v>0</v>
      </c>
      <c r="R2234" t="s">
        <v>22</v>
      </c>
      <c r="S2234">
        <v>24</v>
      </c>
      <c r="T2234">
        <v>26</v>
      </c>
      <c r="U2234" t="b">
        <v>0</v>
      </c>
      <c r="V2234" t="b">
        <v>1</v>
      </c>
      <c r="W2234" t="s">
        <v>18</v>
      </c>
      <c r="X2234" s="1"/>
      <c r="Y2234" t="s">
        <v>18</v>
      </c>
      <c r="Z2234" t="s">
        <v>18</v>
      </c>
    </row>
    <row r="2235" spans="1:26" hidden="1" x14ac:dyDescent="0.4">
      <c r="A2235">
        <v>14800819671</v>
      </c>
      <c r="B2235" t="s">
        <v>16</v>
      </c>
      <c r="C2235" t="s">
        <v>24</v>
      </c>
      <c r="D2235" s="1">
        <v>39586</v>
      </c>
      <c r="E2235" s="1">
        <v>32631</v>
      </c>
      <c r="G2235" t="s">
        <v>19</v>
      </c>
      <c r="H2235">
        <v>3</v>
      </c>
      <c r="I2235" t="s">
        <v>20</v>
      </c>
      <c r="J2235" t="s">
        <v>21</v>
      </c>
      <c r="K2235" t="s">
        <v>23</v>
      </c>
      <c r="L2235" t="s">
        <v>22</v>
      </c>
      <c r="M2235">
        <v>3330</v>
      </c>
      <c r="N2235">
        <v>3330</v>
      </c>
      <c r="O2235">
        <v>0</v>
      </c>
      <c r="P2235">
        <v>0</v>
      </c>
      <c r="R2235" t="s">
        <v>22</v>
      </c>
      <c r="S2235">
        <v>726</v>
      </c>
      <c r="T2235">
        <v>1298</v>
      </c>
      <c r="U2235" t="b">
        <v>1</v>
      </c>
      <c r="V2235" t="b">
        <v>0</v>
      </c>
      <c r="W2235" t="s">
        <v>18</v>
      </c>
      <c r="X2235" s="1"/>
      <c r="Y2235" t="s">
        <v>18</v>
      </c>
      <c r="Z2235" t="s">
        <v>18</v>
      </c>
    </row>
    <row r="2236" spans="1:26" hidden="1" x14ac:dyDescent="0.4">
      <c r="A2236">
        <v>18498943130</v>
      </c>
      <c r="B2236" t="s">
        <v>16</v>
      </c>
      <c r="C2236" t="s">
        <v>28</v>
      </c>
      <c r="D2236" s="1">
        <v>40418</v>
      </c>
      <c r="E2236" s="1">
        <v>30380</v>
      </c>
      <c r="F2236" t="s">
        <v>29</v>
      </c>
      <c r="G2236" t="s">
        <v>19</v>
      </c>
      <c r="H2236">
        <v>-1</v>
      </c>
      <c r="I2236" t="s">
        <v>51</v>
      </c>
      <c r="J2236" t="s">
        <v>31</v>
      </c>
      <c r="K2236" t="s">
        <v>24</v>
      </c>
      <c r="L2236" t="s">
        <v>22</v>
      </c>
      <c r="M2236">
        <v>2851</v>
      </c>
      <c r="N2236">
        <v>2772</v>
      </c>
      <c r="O2236">
        <v>79</v>
      </c>
      <c r="P2236">
        <v>50</v>
      </c>
      <c r="Q2236" s="1">
        <v>41690</v>
      </c>
      <c r="R2236" t="s">
        <v>22</v>
      </c>
      <c r="S2236">
        <v>233</v>
      </c>
      <c r="T2236">
        <v>73</v>
      </c>
      <c r="U2236" t="b">
        <v>0</v>
      </c>
      <c r="V2236" t="b">
        <v>1</v>
      </c>
      <c r="W2236" t="s">
        <v>18</v>
      </c>
      <c r="X2236" s="1"/>
      <c r="Y2236" t="s">
        <v>18</v>
      </c>
      <c r="Z2236" t="s">
        <v>18</v>
      </c>
    </row>
    <row r="2237" spans="1:26" hidden="1" x14ac:dyDescent="0.4">
      <c r="A2237">
        <v>12324671114</v>
      </c>
      <c r="B2237" t="s">
        <v>16</v>
      </c>
      <c r="C2237" t="s">
        <v>28</v>
      </c>
      <c r="D2237" s="1">
        <v>41983</v>
      </c>
      <c r="E2237" s="1">
        <v>27916</v>
      </c>
      <c r="F2237" t="s">
        <v>25</v>
      </c>
      <c r="G2237" t="s">
        <v>19</v>
      </c>
      <c r="H2237">
        <v>-1</v>
      </c>
      <c r="I2237" t="s">
        <v>111</v>
      </c>
      <c r="J2237" t="s">
        <v>58</v>
      </c>
      <c r="K2237" t="s">
        <v>16</v>
      </c>
      <c r="L2237" t="s">
        <v>22</v>
      </c>
      <c r="M2237">
        <v>660</v>
      </c>
      <c r="N2237">
        <v>552</v>
      </c>
      <c r="O2237">
        <v>108</v>
      </c>
      <c r="P2237">
        <v>10</v>
      </c>
      <c r="Q2237" s="1">
        <v>43205</v>
      </c>
      <c r="R2237" t="s">
        <v>22</v>
      </c>
      <c r="S2237">
        <v>50</v>
      </c>
      <c r="T2237">
        <v>22</v>
      </c>
      <c r="U2237" t="b">
        <v>1</v>
      </c>
      <c r="V2237" t="b">
        <v>1</v>
      </c>
      <c r="W2237" t="s">
        <v>18</v>
      </c>
      <c r="X2237" s="1"/>
      <c r="Y2237" t="s">
        <v>18</v>
      </c>
      <c r="Z2237" t="s">
        <v>18</v>
      </c>
    </row>
    <row r="2238" spans="1:26" hidden="1" x14ac:dyDescent="0.4">
      <c r="A2238">
        <v>14312685027</v>
      </c>
      <c r="B2238" t="s">
        <v>16</v>
      </c>
      <c r="C2238" t="s">
        <v>28</v>
      </c>
      <c r="D2238" s="1">
        <v>42772</v>
      </c>
      <c r="E2238" s="1">
        <v>31421</v>
      </c>
      <c r="F2238" t="s">
        <v>29</v>
      </c>
      <c r="G2238" t="s">
        <v>19</v>
      </c>
      <c r="H2238">
        <v>-1</v>
      </c>
      <c r="I2238" t="s">
        <v>66</v>
      </c>
      <c r="J2238" t="s">
        <v>31</v>
      </c>
      <c r="K2238" t="s">
        <v>24</v>
      </c>
      <c r="L2238" t="s">
        <v>22</v>
      </c>
      <c r="M2238">
        <v>233</v>
      </c>
      <c r="N2238">
        <v>233</v>
      </c>
      <c r="O2238">
        <v>0</v>
      </c>
      <c r="P2238">
        <v>0</v>
      </c>
      <c r="Q2238" s="1">
        <v>42773</v>
      </c>
      <c r="R2238" t="s">
        <v>22</v>
      </c>
      <c r="S2238">
        <v>25</v>
      </c>
      <c r="T2238">
        <v>5</v>
      </c>
      <c r="U2238" t="b">
        <v>0</v>
      </c>
      <c r="V2238" t="b">
        <v>0</v>
      </c>
      <c r="W2238" t="s">
        <v>18</v>
      </c>
      <c r="X2238" s="1"/>
      <c r="Y2238" t="s">
        <v>18</v>
      </c>
      <c r="Z2238" t="s">
        <v>18</v>
      </c>
    </row>
    <row r="2239" spans="1:26" hidden="1" x14ac:dyDescent="0.4">
      <c r="A2239">
        <v>18149576755</v>
      </c>
      <c r="B2239" t="s">
        <v>16</v>
      </c>
      <c r="C2239" t="s">
        <v>24</v>
      </c>
      <c r="D2239" s="1">
        <v>35839</v>
      </c>
      <c r="E2239" s="1">
        <v>23828</v>
      </c>
      <c r="G2239" t="s">
        <v>19</v>
      </c>
      <c r="H2239">
        <v>-1</v>
      </c>
      <c r="I2239" t="s">
        <v>106</v>
      </c>
      <c r="J2239" t="s">
        <v>31</v>
      </c>
      <c r="K2239" t="s">
        <v>24</v>
      </c>
      <c r="L2239" t="s">
        <v>22</v>
      </c>
      <c r="M2239">
        <v>55731</v>
      </c>
      <c r="N2239">
        <v>55725</v>
      </c>
      <c r="O2239">
        <v>6</v>
      </c>
      <c r="P2239">
        <v>0</v>
      </c>
      <c r="Q2239" s="1">
        <v>42213</v>
      </c>
      <c r="R2239" t="s">
        <v>22</v>
      </c>
      <c r="S2239">
        <v>2005</v>
      </c>
      <c r="T2239">
        <v>909</v>
      </c>
      <c r="U2239" t="b">
        <v>1</v>
      </c>
      <c r="V2239" t="b">
        <v>1</v>
      </c>
      <c r="W2239" t="s">
        <v>18</v>
      </c>
      <c r="X2239" s="1"/>
      <c r="Y2239" t="s">
        <v>18</v>
      </c>
      <c r="Z2239" t="s">
        <v>18</v>
      </c>
    </row>
    <row r="2240" spans="1:26" hidden="1" x14ac:dyDescent="0.4">
      <c r="A2240">
        <v>11345666504</v>
      </c>
      <c r="B2240" t="s">
        <v>16</v>
      </c>
      <c r="C2240" t="s">
        <v>24</v>
      </c>
      <c r="D2240" s="1">
        <v>35915</v>
      </c>
      <c r="E2240" s="1">
        <v>25785</v>
      </c>
      <c r="F2240" t="s">
        <v>25</v>
      </c>
      <c r="G2240" t="s">
        <v>19</v>
      </c>
      <c r="H2240">
        <v>-1</v>
      </c>
      <c r="I2240" t="s">
        <v>110</v>
      </c>
      <c r="J2240" t="s">
        <v>31</v>
      </c>
      <c r="K2240" t="s">
        <v>24</v>
      </c>
      <c r="L2240" t="s">
        <v>22</v>
      </c>
      <c r="M2240">
        <v>24174</v>
      </c>
      <c r="N2240">
        <v>24174</v>
      </c>
      <c r="O2240">
        <v>0</v>
      </c>
      <c r="P2240">
        <v>0</v>
      </c>
      <c r="R2240" t="s">
        <v>22</v>
      </c>
      <c r="S2240">
        <v>2618</v>
      </c>
      <c r="T2240">
        <v>967</v>
      </c>
      <c r="U2240" t="b">
        <v>0</v>
      </c>
      <c r="V2240" t="b">
        <v>1</v>
      </c>
      <c r="W2240" t="s">
        <v>18</v>
      </c>
      <c r="X2240" s="1"/>
      <c r="Y2240" t="s">
        <v>18</v>
      </c>
      <c r="Z2240" t="s">
        <v>18</v>
      </c>
    </row>
    <row r="2241" spans="1:26" hidden="1" x14ac:dyDescent="0.4">
      <c r="A2241">
        <v>12031845003</v>
      </c>
      <c r="B2241" t="s">
        <v>16</v>
      </c>
      <c r="C2241" t="s">
        <v>28</v>
      </c>
      <c r="D2241" s="1">
        <v>35338</v>
      </c>
      <c r="E2241" s="1">
        <v>24980</v>
      </c>
      <c r="F2241" t="s">
        <v>25</v>
      </c>
      <c r="G2241" t="s">
        <v>19</v>
      </c>
      <c r="H2241">
        <v>-1</v>
      </c>
      <c r="I2241" t="s">
        <v>110</v>
      </c>
      <c r="J2241" t="s">
        <v>31</v>
      </c>
      <c r="K2241" t="s">
        <v>24</v>
      </c>
      <c r="L2241" t="s">
        <v>22</v>
      </c>
      <c r="M2241">
        <v>1112</v>
      </c>
      <c r="N2241">
        <v>1112</v>
      </c>
      <c r="O2241">
        <v>0</v>
      </c>
      <c r="P2241">
        <v>0</v>
      </c>
      <c r="R2241" t="s">
        <v>22</v>
      </c>
      <c r="S2241">
        <v>13</v>
      </c>
      <c r="T2241">
        <v>2</v>
      </c>
      <c r="U2241" t="b">
        <v>0</v>
      </c>
      <c r="V2241" t="b">
        <v>1</v>
      </c>
      <c r="W2241" t="s">
        <v>18</v>
      </c>
      <c r="X2241" s="1"/>
      <c r="Y2241" t="s">
        <v>18</v>
      </c>
      <c r="Z2241" t="s">
        <v>18</v>
      </c>
    </row>
    <row r="2242" spans="1:26" hidden="1" x14ac:dyDescent="0.4">
      <c r="A2242">
        <v>11868422542</v>
      </c>
      <c r="B2242" t="s">
        <v>16</v>
      </c>
      <c r="C2242" t="s">
        <v>28</v>
      </c>
      <c r="D2242" s="1">
        <v>34012</v>
      </c>
      <c r="E2242" s="1">
        <v>26622</v>
      </c>
      <c r="F2242" t="s">
        <v>25</v>
      </c>
      <c r="G2242" t="s">
        <v>19</v>
      </c>
      <c r="H2242">
        <v>0</v>
      </c>
      <c r="I2242" t="s">
        <v>124</v>
      </c>
      <c r="J2242" t="s">
        <v>31</v>
      </c>
      <c r="K2242" t="s">
        <v>24</v>
      </c>
      <c r="L2242" t="s">
        <v>22</v>
      </c>
      <c r="M2242">
        <v>4528</v>
      </c>
      <c r="N2242">
        <v>4528</v>
      </c>
      <c r="O2242">
        <v>0</v>
      </c>
      <c r="P2242">
        <v>0</v>
      </c>
      <c r="R2242" t="s">
        <v>22</v>
      </c>
      <c r="S2242">
        <v>189</v>
      </c>
      <c r="T2242">
        <v>37</v>
      </c>
      <c r="U2242" t="b">
        <v>0</v>
      </c>
      <c r="V2242" t="b">
        <v>1</v>
      </c>
      <c r="W2242" t="s">
        <v>18</v>
      </c>
      <c r="X2242" s="1"/>
      <c r="Y2242" t="s">
        <v>18</v>
      </c>
      <c r="Z2242" t="s">
        <v>18</v>
      </c>
    </row>
    <row r="2243" spans="1:26" hidden="1" x14ac:dyDescent="0.4">
      <c r="A2243">
        <v>14418239783</v>
      </c>
      <c r="B2243" t="s">
        <v>16</v>
      </c>
      <c r="C2243" t="s">
        <v>28</v>
      </c>
      <c r="D2243" s="1">
        <v>43171</v>
      </c>
      <c r="E2243" s="1">
        <v>27043</v>
      </c>
      <c r="F2243" t="s">
        <v>25</v>
      </c>
      <c r="G2243" t="s">
        <v>19</v>
      </c>
      <c r="H2243">
        <v>-1</v>
      </c>
      <c r="I2243" t="s">
        <v>51</v>
      </c>
      <c r="J2243" t="s">
        <v>31</v>
      </c>
      <c r="K2243" t="s">
        <v>24</v>
      </c>
      <c r="L2243" t="s">
        <v>22</v>
      </c>
      <c r="M2243">
        <v>34</v>
      </c>
      <c r="N2243">
        <v>34</v>
      </c>
      <c r="O2243">
        <v>0</v>
      </c>
      <c r="P2243">
        <v>0</v>
      </c>
      <c r="Q2243" s="1">
        <v>43171</v>
      </c>
      <c r="R2243" t="s">
        <v>22</v>
      </c>
      <c r="S2243">
        <v>18</v>
      </c>
      <c r="T2243">
        <v>6</v>
      </c>
      <c r="U2243" t="b">
        <v>0</v>
      </c>
      <c r="V2243" t="b">
        <v>0</v>
      </c>
      <c r="W2243" t="s">
        <v>18</v>
      </c>
      <c r="X2243" s="1"/>
      <c r="Y2243" t="s">
        <v>18</v>
      </c>
      <c r="Z2243" t="s">
        <v>18</v>
      </c>
    </row>
    <row r="2244" spans="1:26" hidden="1" x14ac:dyDescent="0.4">
      <c r="A2244">
        <v>10953367410</v>
      </c>
      <c r="B2244" t="s">
        <v>16</v>
      </c>
      <c r="C2244" t="s">
        <v>28</v>
      </c>
      <c r="D2244" s="1">
        <v>43197</v>
      </c>
      <c r="E2244" s="1">
        <v>21951</v>
      </c>
      <c r="F2244" t="s">
        <v>25</v>
      </c>
      <c r="G2244" t="s">
        <v>19</v>
      </c>
      <c r="H2244">
        <v>-1</v>
      </c>
      <c r="I2244" t="s">
        <v>126</v>
      </c>
      <c r="J2244" t="s">
        <v>31</v>
      </c>
      <c r="K2244" t="s">
        <v>24</v>
      </c>
      <c r="L2244" t="s">
        <v>22</v>
      </c>
      <c r="M2244">
        <v>38</v>
      </c>
      <c r="N2244">
        <v>25</v>
      </c>
      <c r="O2244">
        <v>13</v>
      </c>
      <c r="P2244">
        <v>50</v>
      </c>
      <c r="Q2244" s="1">
        <v>43399</v>
      </c>
      <c r="R2244" t="s">
        <v>22</v>
      </c>
      <c r="S2244">
        <v>16</v>
      </c>
      <c r="T2244">
        <v>1</v>
      </c>
      <c r="U2244" t="b">
        <v>0</v>
      </c>
      <c r="V2244" t="b">
        <v>1</v>
      </c>
      <c r="W2244" t="s">
        <v>18</v>
      </c>
      <c r="X2244" s="1"/>
      <c r="Y2244" t="s">
        <v>18</v>
      </c>
      <c r="Z2244" t="s">
        <v>18</v>
      </c>
    </row>
    <row r="2245" spans="1:26" hidden="1" x14ac:dyDescent="0.4">
      <c r="A2245">
        <v>14171641999</v>
      </c>
      <c r="B2245" t="s">
        <v>16</v>
      </c>
      <c r="C2245" t="s">
        <v>28</v>
      </c>
      <c r="D2245" s="1">
        <v>34101</v>
      </c>
      <c r="E2245" s="1">
        <v>17877</v>
      </c>
      <c r="F2245" t="s">
        <v>25</v>
      </c>
      <c r="G2245" t="s">
        <v>19</v>
      </c>
      <c r="H2245">
        <v>-1</v>
      </c>
      <c r="I2245" t="s">
        <v>46</v>
      </c>
      <c r="J2245" t="s">
        <v>31</v>
      </c>
      <c r="K2245" t="s">
        <v>24</v>
      </c>
      <c r="L2245" t="s">
        <v>22</v>
      </c>
      <c r="M2245">
        <v>3541</v>
      </c>
      <c r="N2245">
        <v>3423</v>
      </c>
      <c r="O2245">
        <v>118</v>
      </c>
      <c r="P2245">
        <v>100</v>
      </c>
      <c r="Q2245" s="1">
        <v>43035</v>
      </c>
      <c r="R2245" t="s">
        <v>22</v>
      </c>
      <c r="S2245">
        <v>82</v>
      </c>
      <c r="T2245">
        <v>35</v>
      </c>
      <c r="U2245" t="b">
        <v>0</v>
      </c>
      <c r="V2245" t="b">
        <v>1</v>
      </c>
      <c r="W2245" t="s">
        <v>18</v>
      </c>
      <c r="X2245" s="1"/>
      <c r="Y2245" t="s">
        <v>18</v>
      </c>
      <c r="Z2245" t="s">
        <v>18</v>
      </c>
    </row>
    <row r="2246" spans="1:26" hidden="1" x14ac:dyDescent="0.4">
      <c r="A2246">
        <v>13088154930</v>
      </c>
      <c r="B2246" t="s">
        <v>16</v>
      </c>
      <c r="C2246" t="s">
        <v>24</v>
      </c>
      <c r="D2246" s="1">
        <v>35566</v>
      </c>
      <c r="E2246" s="1">
        <v>21618</v>
      </c>
      <c r="F2246" t="s">
        <v>25</v>
      </c>
      <c r="G2246" t="s">
        <v>19</v>
      </c>
      <c r="H2246">
        <v>-1</v>
      </c>
      <c r="I2246" t="s">
        <v>84</v>
      </c>
      <c r="J2246" t="s">
        <v>58</v>
      </c>
      <c r="K2246" t="s">
        <v>16</v>
      </c>
      <c r="L2246" t="s">
        <v>22</v>
      </c>
      <c r="M2246">
        <v>18149</v>
      </c>
      <c r="N2246">
        <v>15903</v>
      </c>
      <c r="O2246">
        <v>2246</v>
      </c>
      <c r="P2246">
        <v>90</v>
      </c>
      <c r="Q2246" s="1">
        <v>43571</v>
      </c>
      <c r="R2246" t="s">
        <v>22</v>
      </c>
      <c r="S2246">
        <v>1258</v>
      </c>
      <c r="T2246">
        <v>1711</v>
      </c>
      <c r="U2246" t="b">
        <v>0</v>
      </c>
      <c r="V2246" t="b">
        <v>1</v>
      </c>
      <c r="W2246" t="s">
        <v>18</v>
      </c>
      <c r="X2246" s="1"/>
      <c r="Y2246" t="s">
        <v>18</v>
      </c>
      <c r="Z2246" t="s">
        <v>18</v>
      </c>
    </row>
    <row r="2247" spans="1:26" hidden="1" x14ac:dyDescent="0.4">
      <c r="A2247">
        <v>14426783667</v>
      </c>
      <c r="B2247" t="s">
        <v>16</v>
      </c>
      <c r="C2247" t="s">
        <v>17</v>
      </c>
      <c r="D2247" s="1">
        <v>35913</v>
      </c>
      <c r="E2247" s="1">
        <v>27562</v>
      </c>
      <c r="F2247" t="s">
        <v>29</v>
      </c>
      <c r="G2247" t="s">
        <v>19</v>
      </c>
      <c r="H2247">
        <v>-1</v>
      </c>
      <c r="I2247" t="s">
        <v>95</v>
      </c>
      <c r="J2247" t="s">
        <v>31</v>
      </c>
      <c r="K2247" t="s">
        <v>24</v>
      </c>
      <c r="L2247" t="s">
        <v>22</v>
      </c>
      <c r="M2247">
        <v>1101</v>
      </c>
      <c r="N2247">
        <v>1098</v>
      </c>
      <c r="O2247">
        <v>3</v>
      </c>
      <c r="P2247">
        <v>0</v>
      </c>
      <c r="Q2247" s="1">
        <v>42400</v>
      </c>
      <c r="R2247" t="s">
        <v>22</v>
      </c>
      <c r="S2247">
        <v>2251</v>
      </c>
      <c r="T2247">
        <v>374</v>
      </c>
      <c r="U2247" t="b">
        <v>0</v>
      </c>
      <c r="V2247" t="b">
        <v>1</v>
      </c>
      <c r="W2247" t="s">
        <v>18</v>
      </c>
      <c r="X2247" s="1"/>
      <c r="Y2247" t="s">
        <v>18</v>
      </c>
      <c r="Z2247" t="s">
        <v>18</v>
      </c>
    </row>
    <row r="2248" spans="1:26" hidden="1" x14ac:dyDescent="0.4">
      <c r="A2248">
        <v>16663577225</v>
      </c>
      <c r="B2248" t="s">
        <v>16</v>
      </c>
      <c r="C2248" t="s">
        <v>28</v>
      </c>
      <c r="D2248" s="1">
        <v>35992</v>
      </c>
      <c r="E2248" s="1">
        <v>26818</v>
      </c>
      <c r="F2248" t="s">
        <v>29</v>
      </c>
      <c r="G2248" t="s">
        <v>19</v>
      </c>
      <c r="H2248">
        <v>-1</v>
      </c>
      <c r="I2248" t="s">
        <v>67</v>
      </c>
      <c r="J2248" t="s">
        <v>49</v>
      </c>
      <c r="K2248" t="s">
        <v>50</v>
      </c>
      <c r="L2248" t="s">
        <v>22</v>
      </c>
      <c r="M2248">
        <v>291</v>
      </c>
      <c r="N2248">
        <v>225</v>
      </c>
      <c r="O2248">
        <v>66</v>
      </c>
      <c r="P2248">
        <v>100</v>
      </c>
      <c r="Q2248" s="1">
        <v>41358</v>
      </c>
      <c r="R2248" t="s">
        <v>22</v>
      </c>
      <c r="S2248">
        <v>59</v>
      </c>
      <c r="T2248">
        <v>27</v>
      </c>
      <c r="U2248" t="b">
        <v>0</v>
      </c>
      <c r="V2248" t="b">
        <v>1</v>
      </c>
      <c r="W2248" t="s">
        <v>18</v>
      </c>
      <c r="X2248" s="1"/>
      <c r="Y2248" t="s">
        <v>18</v>
      </c>
      <c r="Z2248" t="s">
        <v>18</v>
      </c>
    </row>
    <row r="2249" spans="1:26" hidden="1" x14ac:dyDescent="0.4">
      <c r="A2249">
        <v>14375623484</v>
      </c>
      <c r="B2249" t="s">
        <v>16</v>
      </c>
      <c r="C2249" t="s">
        <v>17</v>
      </c>
      <c r="D2249" s="1">
        <v>34500</v>
      </c>
      <c r="E2249" s="1">
        <v>25296</v>
      </c>
      <c r="F2249" t="s">
        <v>25</v>
      </c>
      <c r="G2249" t="s">
        <v>19</v>
      </c>
      <c r="H2249">
        <v>-1</v>
      </c>
      <c r="I2249" t="s">
        <v>138</v>
      </c>
      <c r="J2249" t="s">
        <v>31</v>
      </c>
      <c r="K2249" t="s">
        <v>24</v>
      </c>
      <c r="L2249" t="s">
        <v>22</v>
      </c>
      <c r="M2249">
        <v>1119</v>
      </c>
      <c r="N2249">
        <v>1119</v>
      </c>
      <c r="O2249">
        <v>0</v>
      </c>
      <c r="P2249">
        <v>0</v>
      </c>
      <c r="R2249" t="s">
        <v>22</v>
      </c>
      <c r="S2249">
        <v>32</v>
      </c>
      <c r="T2249">
        <v>25</v>
      </c>
      <c r="U2249" t="b">
        <v>0</v>
      </c>
      <c r="V2249" t="b">
        <v>0</v>
      </c>
      <c r="W2249" t="s">
        <v>18</v>
      </c>
      <c r="X2249" s="1"/>
      <c r="Y2249" t="s">
        <v>18</v>
      </c>
      <c r="Z2249" t="s">
        <v>18</v>
      </c>
    </row>
    <row r="2250" spans="1:26" hidden="1" x14ac:dyDescent="0.4">
      <c r="A2250">
        <v>14969284886</v>
      </c>
      <c r="B2250" t="s">
        <v>16</v>
      </c>
      <c r="C2250" t="s">
        <v>17</v>
      </c>
      <c r="D2250" s="1">
        <v>34564</v>
      </c>
      <c r="E2250" s="1">
        <v>22494</v>
      </c>
      <c r="F2250" t="s">
        <v>29</v>
      </c>
      <c r="G2250" t="s">
        <v>19</v>
      </c>
      <c r="H2250">
        <v>4</v>
      </c>
      <c r="I2250" t="s">
        <v>105</v>
      </c>
      <c r="J2250" t="s">
        <v>31</v>
      </c>
      <c r="K2250" t="s">
        <v>24</v>
      </c>
      <c r="L2250" t="s">
        <v>22</v>
      </c>
      <c r="M2250">
        <v>13238</v>
      </c>
      <c r="N2250">
        <v>13181</v>
      </c>
      <c r="O2250">
        <v>57</v>
      </c>
      <c r="P2250">
        <v>0</v>
      </c>
      <c r="Q2250" s="1">
        <v>42748</v>
      </c>
      <c r="R2250" t="s">
        <v>22</v>
      </c>
      <c r="S2250">
        <v>1538</v>
      </c>
      <c r="T2250">
        <v>489</v>
      </c>
      <c r="U2250" t="b">
        <v>0</v>
      </c>
      <c r="V2250" t="b">
        <v>0</v>
      </c>
      <c r="W2250" t="s">
        <v>18</v>
      </c>
      <c r="X2250" s="1"/>
      <c r="Y2250" t="s">
        <v>18</v>
      </c>
      <c r="Z2250" t="s">
        <v>18</v>
      </c>
    </row>
    <row r="2251" spans="1:26" hidden="1" x14ac:dyDescent="0.4">
      <c r="A2251">
        <v>12852655840</v>
      </c>
      <c r="B2251" t="s">
        <v>16</v>
      </c>
      <c r="C2251" t="s">
        <v>28</v>
      </c>
      <c r="D2251" s="1">
        <v>35471</v>
      </c>
      <c r="E2251" s="1">
        <v>28605</v>
      </c>
      <c r="F2251" t="s">
        <v>25</v>
      </c>
      <c r="G2251" t="s">
        <v>19</v>
      </c>
      <c r="H2251">
        <v>-1</v>
      </c>
      <c r="I2251" t="s">
        <v>35</v>
      </c>
      <c r="J2251" t="s">
        <v>21</v>
      </c>
      <c r="K2251" t="s">
        <v>23</v>
      </c>
      <c r="L2251" t="s">
        <v>22</v>
      </c>
      <c r="M2251">
        <v>306</v>
      </c>
      <c r="N2251">
        <v>268</v>
      </c>
      <c r="O2251">
        <v>38</v>
      </c>
      <c r="P2251">
        <v>50</v>
      </c>
      <c r="Q2251" s="1">
        <v>41240</v>
      </c>
      <c r="R2251" t="s">
        <v>22</v>
      </c>
      <c r="S2251">
        <v>2</v>
      </c>
      <c r="T2251">
        <v>1</v>
      </c>
      <c r="U2251" t="b">
        <v>1</v>
      </c>
      <c r="V2251" t="b">
        <v>1</v>
      </c>
      <c r="W2251" t="s">
        <v>18</v>
      </c>
      <c r="X2251" s="1"/>
      <c r="Y2251" t="s">
        <v>18</v>
      </c>
      <c r="Z2251" t="s">
        <v>18</v>
      </c>
    </row>
    <row r="2252" spans="1:26" hidden="1" x14ac:dyDescent="0.4">
      <c r="A2252">
        <v>11622005182</v>
      </c>
      <c r="B2252" t="s">
        <v>16</v>
      </c>
      <c r="C2252" t="s">
        <v>28</v>
      </c>
      <c r="D2252" s="1">
        <v>35258</v>
      </c>
      <c r="E2252" s="1">
        <v>23813</v>
      </c>
      <c r="G2252" t="s">
        <v>19</v>
      </c>
      <c r="H2252">
        <v>-1</v>
      </c>
      <c r="I2252" t="s">
        <v>107</v>
      </c>
      <c r="J2252" t="s">
        <v>42</v>
      </c>
      <c r="K2252" t="s">
        <v>23</v>
      </c>
      <c r="L2252" t="s">
        <v>22</v>
      </c>
      <c r="M2252">
        <v>3012</v>
      </c>
      <c r="N2252">
        <v>3012</v>
      </c>
      <c r="O2252">
        <v>0</v>
      </c>
      <c r="P2252">
        <v>0</v>
      </c>
      <c r="R2252" t="s">
        <v>22</v>
      </c>
      <c r="S2252">
        <v>6</v>
      </c>
      <c r="T2252">
        <v>1</v>
      </c>
      <c r="U2252" t="b">
        <v>0</v>
      </c>
      <c r="V2252" t="b">
        <v>1</v>
      </c>
      <c r="W2252" t="s">
        <v>18</v>
      </c>
      <c r="X2252" s="1"/>
      <c r="Y2252" t="s">
        <v>18</v>
      </c>
      <c r="Z2252" t="s">
        <v>18</v>
      </c>
    </row>
    <row r="2253" spans="1:26" hidden="1" x14ac:dyDescent="0.4">
      <c r="A2253">
        <v>14907166196</v>
      </c>
      <c r="B2253" t="s">
        <v>16</v>
      </c>
      <c r="C2253" t="s">
        <v>17</v>
      </c>
      <c r="D2253" s="1">
        <v>37128</v>
      </c>
      <c r="E2253" s="1">
        <v>27794</v>
      </c>
      <c r="F2253" t="s">
        <v>29</v>
      </c>
      <c r="G2253" t="s">
        <v>19</v>
      </c>
      <c r="H2253">
        <v>2</v>
      </c>
      <c r="I2253" t="s">
        <v>39</v>
      </c>
      <c r="J2253" t="s">
        <v>31</v>
      </c>
      <c r="K2253" t="s">
        <v>24</v>
      </c>
      <c r="L2253" t="s">
        <v>22</v>
      </c>
      <c r="M2253">
        <v>3075</v>
      </c>
      <c r="N2253">
        <v>2605</v>
      </c>
      <c r="O2253">
        <v>470</v>
      </c>
      <c r="P2253">
        <v>20</v>
      </c>
      <c r="Q2253" s="1">
        <v>43177</v>
      </c>
      <c r="R2253" t="s">
        <v>22</v>
      </c>
      <c r="S2253">
        <v>505</v>
      </c>
      <c r="T2253">
        <v>1253</v>
      </c>
      <c r="U2253" t="b">
        <v>0</v>
      </c>
      <c r="V2253" t="b">
        <v>1</v>
      </c>
      <c r="W2253" t="s">
        <v>18</v>
      </c>
      <c r="X2253" s="1"/>
      <c r="Y2253" t="s">
        <v>18</v>
      </c>
      <c r="Z2253" t="s">
        <v>18</v>
      </c>
    </row>
    <row r="2254" spans="1:26" hidden="1" x14ac:dyDescent="0.4">
      <c r="A2254">
        <v>16278267751</v>
      </c>
      <c r="B2254" t="s">
        <v>16</v>
      </c>
      <c r="C2254" t="s">
        <v>28</v>
      </c>
      <c r="D2254" s="1">
        <v>40307</v>
      </c>
      <c r="E2254" s="1">
        <v>33348</v>
      </c>
      <c r="G2254" t="s">
        <v>19</v>
      </c>
      <c r="H2254">
        <v>-1</v>
      </c>
      <c r="I2254" t="s">
        <v>95</v>
      </c>
      <c r="J2254" t="s">
        <v>31</v>
      </c>
      <c r="K2254" t="s">
        <v>24</v>
      </c>
      <c r="L2254" t="s">
        <v>22</v>
      </c>
      <c r="M2254">
        <v>427</v>
      </c>
      <c r="N2254">
        <v>202</v>
      </c>
      <c r="O2254">
        <v>225</v>
      </c>
      <c r="P2254">
        <v>100</v>
      </c>
      <c r="Q2254" s="1">
        <v>43322</v>
      </c>
      <c r="R2254" t="s">
        <v>22</v>
      </c>
      <c r="S2254">
        <v>11</v>
      </c>
      <c r="T2254">
        <v>1</v>
      </c>
      <c r="U2254" t="b">
        <v>0</v>
      </c>
      <c r="V2254" t="b">
        <v>1</v>
      </c>
      <c r="W2254" t="s">
        <v>18</v>
      </c>
      <c r="X2254" s="1"/>
      <c r="Y2254" t="s">
        <v>18</v>
      </c>
      <c r="Z2254" t="s">
        <v>18</v>
      </c>
    </row>
    <row r="2255" spans="1:26" hidden="1" x14ac:dyDescent="0.4">
      <c r="A2255">
        <v>18010214788</v>
      </c>
      <c r="B2255" t="s">
        <v>16</v>
      </c>
      <c r="C2255" t="s">
        <v>28</v>
      </c>
      <c r="D2255" s="1">
        <v>40677</v>
      </c>
      <c r="E2255" s="1">
        <v>24354</v>
      </c>
      <c r="F2255" t="s">
        <v>29</v>
      </c>
      <c r="G2255" t="s">
        <v>19</v>
      </c>
      <c r="H2255">
        <v>0</v>
      </c>
      <c r="I2255" t="s">
        <v>71</v>
      </c>
      <c r="J2255" t="s">
        <v>34</v>
      </c>
      <c r="K2255" t="s">
        <v>23</v>
      </c>
      <c r="L2255" t="s">
        <v>22</v>
      </c>
      <c r="M2255">
        <v>1592</v>
      </c>
      <c r="N2255">
        <v>203</v>
      </c>
      <c r="O2255">
        <v>1389</v>
      </c>
      <c r="P2255">
        <v>100</v>
      </c>
      <c r="Q2255" s="1">
        <v>41219</v>
      </c>
      <c r="R2255" t="s">
        <v>22</v>
      </c>
      <c r="S2255">
        <v>57</v>
      </c>
      <c r="T2255">
        <v>7</v>
      </c>
      <c r="U2255" t="b">
        <v>0</v>
      </c>
      <c r="V2255" t="b">
        <v>1</v>
      </c>
      <c r="W2255" t="s">
        <v>18</v>
      </c>
      <c r="X2255" s="1"/>
      <c r="Y2255" t="s">
        <v>18</v>
      </c>
      <c r="Z2255" t="s">
        <v>18</v>
      </c>
    </row>
    <row r="2256" spans="1:26" hidden="1" x14ac:dyDescent="0.4">
      <c r="A2256">
        <v>14158310297</v>
      </c>
      <c r="B2256" t="s">
        <v>16</v>
      </c>
      <c r="C2256" t="s">
        <v>28</v>
      </c>
      <c r="D2256" s="1">
        <v>41340</v>
      </c>
      <c r="E2256" s="1">
        <v>31740</v>
      </c>
      <c r="F2256" t="s">
        <v>25</v>
      </c>
      <c r="G2256" t="s">
        <v>19</v>
      </c>
      <c r="H2256">
        <v>-1</v>
      </c>
      <c r="I2256" t="s">
        <v>207</v>
      </c>
      <c r="J2256" t="s">
        <v>49</v>
      </c>
      <c r="K2256" t="s">
        <v>50</v>
      </c>
      <c r="L2256" t="s">
        <v>22</v>
      </c>
      <c r="M2256">
        <v>1183</v>
      </c>
      <c r="N2256">
        <v>1183</v>
      </c>
      <c r="O2256">
        <v>0</v>
      </c>
      <c r="P2256">
        <v>0</v>
      </c>
      <c r="Q2256" s="1">
        <v>41340</v>
      </c>
      <c r="R2256" t="s">
        <v>22</v>
      </c>
      <c r="S2256">
        <v>2</v>
      </c>
      <c r="T2256">
        <v>1</v>
      </c>
      <c r="V2256" t="b">
        <v>1</v>
      </c>
      <c r="W2256" t="s">
        <v>18</v>
      </c>
      <c r="X2256" s="1"/>
      <c r="Y2256" t="s">
        <v>18</v>
      </c>
      <c r="Z2256" t="s">
        <v>18</v>
      </c>
    </row>
    <row r="2257" spans="1:26" hidden="1" x14ac:dyDescent="0.4">
      <c r="A2257">
        <v>13347267361</v>
      </c>
      <c r="B2257" t="s">
        <v>16</v>
      </c>
      <c r="C2257" t="s">
        <v>28</v>
      </c>
      <c r="D2257" s="1">
        <v>41762</v>
      </c>
      <c r="E2257" s="1">
        <v>34887</v>
      </c>
      <c r="F2257" t="s">
        <v>25</v>
      </c>
      <c r="G2257" t="s">
        <v>25</v>
      </c>
      <c r="H2257">
        <v>0</v>
      </c>
      <c r="I2257" t="s">
        <v>48</v>
      </c>
      <c r="J2257" t="s">
        <v>49</v>
      </c>
      <c r="K2257" t="s">
        <v>50</v>
      </c>
      <c r="L2257" t="s">
        <v>22</v>
      </c>
      <c r="M2257">
        <v>40</v>
      </c>
      <c r="N2257">
        <v>0</v>
      </c>
      <c r="O2257">
        <v>40</v>
      </c>
      <c r="P2257">
        <v>100</v>
      </c>
      <c r="Q2257" s="1">
        <v>41762</v>
      </c>
      <c r="R2257" t="s">
        <v>22</v>
      </c>
      <c r="S2257">
        <v>380</v>
      </c>
      <c r="T2257">
        <v>116</v>
      </c>
      <c r="U2257" t="b">
        <v>0</v>
      </c>
      <c r="V2257" t="b">
        <v>0</v>
      </c>
      <c r="W2257" t="s">
        <v>18</v>
      </c>
      <c r="X2257" s="1"/>
      <c r="Y2257" t="s">
        <v>18</v>
      </c>
      <c r="Z2257" t="s">
        <v>18</v>
      </c>
    </row>
    <row r="2258" spans="1:26" hidden="1" x14ac:dyDescent="0.4">
      <c r="A2258">
        <v>10165132027</v>
      </c>
      <c r="B2258" t="s">
        <v>16</v>
      </c>
      <c r="C2258" t="s">
        <v>17</v>
      </c>
      <c r="D2258" s="1">
        <v>41946</v>
      </c>
      <c r="E2258" s="1">
        <v>28845</v>
      </c>
      <c r="F2258" t="s">
        <v>25</v>
      </c>
      <c r="G2258" t="s">
        <v>19</v>
      </c>
      <c r="H2258">
        <v>-1</v>
      </c>
      <c r="I2258" t="s">
        <v>256</v>
      </c>
      <c r="J2258" t="s">
        <v>31</v>
      </c>
      <c r="K2258" t="s">
        <v>24</v>
      </c>
      <c r="L2258" t="s">
        <v>22</v>
      </c>
      <c r="M2258">
        <v>9601</v>
      </c>
      <c r="N2258">
        <v>9601</v>
      </c>
      <c r="O2258">
        <v>0</v>
      </c>
      <c r="P2258">
        <v>0</v>
      </c>
      <c r="Q2258" s="1">
        <v>41946</v>
      </c>
      <c r="R2258" t="s">
        <v>22</v>
      </c>
      <c r="S2258">
        <v>816</v>
      </c>
      <c r="T2258">
        <v>1322</v>
      </c>
      <c r="U2258" t="b">
        <v>0</v>
      </c>
      <c r="V2258" t="b">
        <v>1</v>
      </c>
      <c r="W2258" t="s">
        <v>18</v>
      </c>
      <c r="X2258" s="1"/>
      <c r="Y2258" t="s">
        <v>18</v>
      </c>
      <c r="Z2258" t="s">
        <v>18</v>
      </c>
    </row>
    <row r="2259" spans="1:26" hidden="1" x14ac:dyDescent="0.4">
      <c r="A2259">
        <v>11059890293</v>
      </c>
      <c r="B2259" t="s">
        <v>16</v>
      </c>
      <c r="C2259" t="s">
        <v>28</v>
      </c>
      <c r="D2259" s="1">
        <v>42428</v>
      </c>
      <c r="E2259" s="1">
        <v>31711</v>
      </c>
      <c r="F2259" t="s">
        <v>29</v>
      </c>
      <c r="G2259" t="s">
        <v>25</v>
      </c>
      <c r="H2259">
        <v>-1</v>
      </c>
      <c r="I2259" t="s">
        <v>48</v>
      </c>
      <c r="J2259" t="s">
        <v>49</v>
      </c>
      <c r="K2259" t="s">
        <v>50</v>
      </c>
      <c r="L2259" t="s">
        <v>22</v>
      </c>
      <c r="M2259">
        <v>91</v>
      </c>
      <c r="N2259">
        <v>25</v>
      </c>
      <c r="O2259">
        <v>66</v>
      </c>
      <c r="P2259">
        <v>100</v>
      </c>
      <c r="Q2259" s="1">
        <v>42429</v>
      </c>
      <c r="R2259" t="s">
        <v>22</v>
      </c>
      <c r="S2259">
        <v>87</v>
      </c>
      <c r="T2259">
        <v>19</v>
      </c>
      <c r="V2259" t="b">
        <v>0</v>
      </c>
      <c r="W2259" t="s">
        <v>18</v>
      </c>
      <c r="X2259" s="1"/>
      <c r="Y2259" t="s">
        <v>18</v>
      </c>
      <c r="Z2259" t="s">
        <v>18</v>
      </c>
    </row>
    <row r="2260" spans="1:26" hidden="1" x14ac:dyDescent="0.4">
      <c r="A2260">
        <v>11586342340</v>
      </c>
      <c r="B2260" t="s">
        <v>16</v>
      </c>
      <c r="C2260" t="s">
        <v>28</v>
      </c>
      <c r="D2260" s="1">
        <v>43010</v>
      </c>
      <c r="E2260" s="1">
        <v>35935</v>
      </c>
      <c r="F2260" t="s">
        <v>29</v>
      </c>
      <c r="G2260" t="s">
        <v>19</v>
      </c>
      <c r="H2260">
        <v>-1</v>
      </c>
      <c r="I2260" t="s">
        <v>91</v>
      </c>
      <c r="J2260" t="s">
        <v>92</v>
      </c>
      <c r="K2260" t="s">
        <v>16</v>
      </c>
      <c r="L2260" t="s">
        <v>22</v>
      </c>
      <c r="M2260">
        <v>97</v>
      </c>
      <c r="N2260">
        <v>97</v>
      </c>
      <c r="O2260">
        <v>0</v>
      </c>
      <c r="P2260">
        <v>0</v>
      </c>
      <c r="Q2260" s="1">
        <v>43011</v>
      </c>
      <c r="R2260" t="s">
        <v>22</v>
      </c>
      <c r="S2260">
        <v>5</v>
      </c>
      <c r="T2260">
        <v>2</v>
      </c>
      <c r="U2260" t="b">
        <v>0</v>
      </c>
      <c r="V2260" t="b">
        <v>0</v>
      </c>
      <c r="W2260" t="s">
        <v>18</v>
      </c>
      <c r="X2260" s="1"/>
      <c r="Y2260" t="s">
        <v>18</v>
      </c>
      <c r="Z2260" t="s">
        <v>18</v>
      </c>
    </row>
    <row r="2261" spans="1:26" hidden="1" x14ac:dyDescent="0.4">
      <c r="A2261">
        <v>12231297459</v>
      </c>
      <c r="B2261" t="s">
        <v>16</v>
      </c>
      <c r="C2261" t="s">
        <v>17</v>
      </c>
      <c r="D2261" s="1">
        <v>43039</v>
      </c>
      <c r="E2261" s="1">
        <v>33502</v>
      </c>
      <c r="F2261" t="s">
        <v>25</v>
      </c>
      <c r="G2261" t="s">
        <v>19</v>
      </c>
      <c r="H2261">
        <v>-1</v>
      </c>
      <c r="I2261" t="s">
        <v>119</v>
      </c>
      <c r="J2261" t="s">
        <v>42</v>
      </c>
      <c r="K2261" t="s">
        <v>23</v>
      </c>
      <c r="L2261" t="s">
        <v>22</v>
      </c>
      <c r="M2261">
        <v>66</v>
      </c>
      <c r="N2261">
        <v>66</v>
      </c>
      <c r="O2261">
        <v>0</v>
      </c>
      <c r="P2261">
        <v>0</v>
      </c>
      <c r="Q2261" s="1">
        <v>43040</v>
      </c>
      <c r="R2261" t="s">
        <v>22</v>
      </c>
      <c r="S2261">
        <v>2</v>
      </c>
      <c r="T2261">
        <v>25</v>
      </c>
      <c r="U2261" t="b">
        <v>1</v>
      </c>
      <c r="V2261" t="b">
        <v>1</v>
      </c>
      <c r="W2261" t="s">
        <v>18</v>
      </c>
      <c r="X2261" s="1"/>
      <c r="Y2261" t="s">
        <v>18</v>
      </c>
      <c r="Z2261" t="s">
        <v>18</v>
      </c>
    </row>
    <row r="2262" spans="1:26" hidden="1" x14ac:dyDescent="0.4">
      <c r="A2262">
        <v>15303539162</v>
      </c>
      <c r="B2262" t="s">
        <v>16</v>
      </c>
      <c r="C2262" t="s">
        <v>24</v>
      </c>
      <c r="D2262" s="1">
        <v>33912</v>
      </c>
      <c r="E2262" s="1">
        <v>22048</v>
      </c>
      <c r="G2262" t="s">
        <v>19</v>
      </c>
      <c r="H2262">
        <v>-1</v>
      </c>
      <c r="I2262" t="s">
        <v>366</v>
      </c>
      <c r="J2262" t="s">
        <v>38</v>
      </c>
      <c r="K2262" t="s">
        <v>16</v>
      </c>
      <c r="L2262" t="s">
        <v>22</v>
      </c>
      <c r="M2262">
        <v>9267</v>
      </c>
      <c r="N2262">
        <v>9267</v>
      </c>
      <c r="O2262">
        <v>0</v>
      </c>
      <c r="P2262">
        <v>0</v>
      </c>
      <c r="R2262" t="s">
        <v>22</v>
      </c>
      <c r="S2262">
        <v>1378</v>
      </c>
      <c r="T2262">
        <v>1546</v>
      </c>
      <c r="U2262" t="b">
        <v>1</v>
      </c>
      <c r="V2262" t="b">
        <v>1</v>
      </c>
      <c r="W2262" t="s">
        <v>18</v>
      </c>
      <c r="X2262" s="1"/>
      <c r="Y2262" t="s">
        <v>18</v>
      </c>
      <c r="Z2262" t="s">
        <v>18</v>
      </c>
    </row>
    <row r="2263" spans="1:26" hidden="1" x14ac:dyDescent="0.4">
      <c r="A2263">
        <v>11580393551</v>
      </c>
      <c r="B2263" t="s">
        <v>16</v>
      </c>
      <c r="C2263" t="s">
        <v>28</v>
      </c>
      <c r="D2263" s="1">
        <v>34178</v>
      </c>
      <c r="E2263" s="1">
        <v>23760</v>
      </c>
      <c r="F2263" t="s">
        <v>25</v>
      </c>
      <c r="G2263" t="s">
        <v>19</v>
      </c>
      <c r="H2263">
        <v>2</v>
      </c>
      <c r="I2263" t="s">
        <v>118</v>
      </c>
      <c r="J2263" t="s">
        <v>42</v>
      </c>
      <c r="K2263" t="s">
        <v>23</v>
      </c>
      <c r="L2263" t="s">
        <v>22</v>
      </c>
      <c r="M2263">
        <v>767</v>
      </c>
      <c r="N2263">
        <v>767</v>
      </c>
      <c r="O2263">
        <v>0</v>
      </c>
      <c r="P2263">
        <v>0</v>
      </c>
      <c r="R2263" t="s">
        <v>22</v>
      </c>
      <c r="S2263">
        <v>165</v>
      </c>
      <c r="T2263">
        <v>54</v>
      </c>
      <c r="U2263" t="b">
        <v>1</v>
      </c>
      <c r="V2263" t="b">
        <v>1</v>
      </c>
      <c r="W2263" t="s">
        <v>18</v>
      </c>
      <c r="X2263" s="1"/>
      <c r="Y2263" t="s">
        <v>18</v>
      </c>
      <c r="Z2263" t="s">
        <v>18</v>
      </c>
    </row>
    <row r="2264" spans="1:26" hidden="1" x14ac:dyDescent="0.4">
      <c r="A2264">
        <v>10985144762</v>
      </c>
      <c r="B2264" t="s">
        <v>16</v>
      </c>
      <c r="C2264" t="s">
        <v>24</v>
      </c>
      <c r="D2264" s="1">
        <v>34369</v>
      </c>
      <c r="E2264" s="1">
        <v>22545</v>
      </c>
      <c r="F2264" t="s">
        <v>25</v>
      </c>
      <c r="G2264" t="s">
        <v>19</v>
      </c>
      <c r="H2264">
        <v>2</v>
      </c>
      <c r="I2264" t="s">
        <v>469</v>
      </c>
      <c r="J2264" t="s">
        <v>38</v>
      </c>
      <c r="K2264" t="s">
        <v>16</v>
      </c>
      <c r="L2264" t="s">
        <v>22</v>
      </c>
      <c r="M2264">
        <v>11785</v>
      </c>
      <c r="N2264">
        <v>11370</v>
      </c>
      <c r="O2264">
        <v>415</v>
      </c>
      <c r="P2264">
        <v>0</v>
      </c>
      <c r="Q2264" s="1">
        <v>43482</v>
      </c>
      <c r="R2264" t="s">
        <v>22</v>
      </c>
      <c r="S2264">
        <v>1269</v>
      </c>
      <c r="T2264">
        <v>1677</v>
      </c>
      <c r="U2264" t="b">
        <v>1</v>
      </c>
      <c r="V2264" t="b">
        <v>1</v>
      </c>
      <c r="W2264" t="s">
        <v>18</v>
      </c>
      <c r="X2264" s="1"/>
      <c r="Y2264" t="s">
        <v>18</v>
      </c>
      <c r="Z2264" t="s">
        <v>18</v>
      </c>
    </row>
    <row r="2265" spans="1:26" hidden="1" x14ac:dyDescent="0.4">
      <c r="A2265">
        <v>15716557219</v>
      </c>
      <c r="B2265" t="s">
        <v>16</v>
      </c>
      <c r="C2265" t="s">
        <v>28</v>
      </c>
      <c r="D2265" s="1">
        <v>34508</v>
      </c>
      <c r="E2265" s="1">
        <v>28630</v>
      </c>
      <c r="F2265" t="s">
        <v>25</v>
      </c>
      <c r="G2265" t="s">
        <v>19</v>
      </c>
      <c r="H2265">
        <v>-1</v>
      </c>
      <c r="I2265" t="s">
        <v>71</v>
      </c>
      <c r="J2265" t="s">
        <v>34</v>
      </c>
      <c r="K2265" t="s">
        <v>23</v>
      </c>
      <c r="L2265" t="s">
        <v>22</v>
      </c>
      <c r="M2265">
        <v>61</v>
      </c>
      <c r="N2265">
        <v>19</v>
      </c>
      <c r="O2265">
        <v>42</v>
      </c>
      <c r="P2265">
        <v>100</v>
      </c>
      <c r="Q2265" s="1">
        <v>42645</v>
      </c>
      <c r="R2265" t="s">
        <v>22</v>
      </c>
      <c r="S2265">
        <v>30</v>
      </c>
      <c r="T2265">
        <v>20</v>
      </c>
      <c r="U2265" t="b">
        <v>0</v>
      </c>
      <c r="V2265" t="b">
        <v>1</v>
      </c>
      <c r="W2265" t="s">
        <v>18</v>
      </c>
      <c r="X2265" s="1"/>
      <c r="Y2265" t="s">
        <v>18</v>
      </c>
      <c r="Z2265" t="s">
        <v>18</v>
      </c>
    </row>
    <row r="2266" spans="1:26" hidden="1" x14ac:dyDescent="0.4">
      <c r="A2266">
        <v>12507730431</v>
      </c>
      <c r="B2266" t="s">
        <v>16</v>
      </c>
      <c r="C2266" t="s">
        <v>17</v>
      </c>
      <c r="D2266" s="1">
        <v>34863</v>
      </c>
      <c r="E2266" s="1">
        <v>29018</v>
      </c>
      <c r="F2266" t="s">
        <v>29</v>
      </c>
      <c r="G2266" t="s">
        <v>19</v>
      </c>
      <c r="H2266">
        <v>-1</v>
      </c>
      <c r="I2266" t="s">
        <v>87</v>
      </c>
      <c r="J2266" t="s">
        <v>42</v>
      </c>
      <c r="K2266" t="s">
        <v>23</v>
      </c>
      <c r="L2266" t="s">
        <v>22</v>
      </c>
      <c r="M2266">
        <v>415</v>
      </c>
      <c r="N2266">
        <v>38</v>
      </c>
      <c r="O2266">
        <v>377</v>
      </c>
      <c r="P2266">
        <v>100</v>
      </c>
      <c r="Q2266" s="1">
        <v>41392</v>
      </c>
      <c r="R2266" t="s">
        <v>22</v>
      </c>
      <c r="S2266">
        <v>619</v>
      </c>
      <c r="T2266">
        <v>126</v>
      </c>
      <c r="U2266" t="b">
        <v>0</v>
      </c>
      <c r="V2266" t="b">
        <v>0</v>
      </c>
      <c r="W2266" t="s">
        <v>18</v>
      </c>
      <c r="X2266" s="1"/>
      <c r="Y2266" t="s">
        <v>18</v>
      </c>
      <c r="Z2266" t="s">
        <v>18</v>
      </c>
    </row>
    <row r="2267" spans="1:26" hidden="1" x14ac:dyDescent="0.4">
      <c r="A2267">
        <v>17982690341</v>
      </c>
      <c r="B2267" t="s">
        <v>16</v>
      </c>
      <c r="C2267" t="s">
        <v>28</v>
      </c>
      <c r="D2267" s="1">
        <v>37350</v>
      </c>
      <c r="E2267" s="1">
        <v>30737</v>
      </c>
      <c r="F2267" t="s">
        <v>25</v>
      </c>
      <c r="G2267" t="s">
        <v>19</v>
      </c>
      <c r="H2267">
        <v>-1</v>
      </c>
      <c r="I2267" t="s">
        <v>63</v>
      </c>
      <c r="J2267" t="s">
        <v>64</v>
      </c>
      <c r="K2267" t="s">
        <v>23</v>
      </c>
      <c r="L2267" t="s">
        <v>22</v>
      </c>
      <c r="M2267">
        <v>1476</v>
      </c>
      <c r="N2267">
        <v>1476</v>
      </c>
      <c r="O2267">
        <v>0</v>
      </c>
      <c r="P2267">
        <v>0</v>
      </c>
      <c r="R2267" t="s">
        <v>22</v>
      </c>
      <c r="S2267">
        <v>90</v>
      </c>
      <c r="T2267">
        <v>24</v>
      </c>
      <c r="U2267" t="b">
        <v>0</v>
      </c>
      <c r="V2267" t="b">
        <v>1</v>
      </c>
      <c r="W2267" t="s">
        <v>18</v>
      </c>
      <c r="X2267" s="1"/>
      <c r="Y2267" t="s">
        <v>18</v>
      </c>
      <c r="Z2267" t="s">
        <v>18</v>
      </c>
    </row>
    <row r="2268" spans="1:26" hidden="1" x14ac:dyDescent="0.4">
      <c r="A2268">
        <v>13761466624</v>
      </c>
      <c r="B2268" t="s">
        <v>16</v>
      </c>
      <c r="C2268" t="s">
        <v>28</v>
      </c>
      <c r="D2268" s="1">
        <v>35283</v>
      </c>
      <c r="E2268" s="1">
        <v>18256</v>
      </c>
      <c r="F2268" t="s">
        <v>25</v>
      </c>
      <c r="G2268" t="s">
        <v>19</v>
      </c>
      <c r="H2268">
        <v>0</v>
      </c>
      <c r="I2268" t="s">
        <v>470</v>
      </c>
      <c r="J2268" t="s">
        <v>38</v>
      </c>
      <c r="K2268" t="s">
        <v>16</v>
      </c>
      <c r="L2268" t="s">
        <v>22</v>
      </c>
      <c r="M2268">
        <v>2301</v>
      </c>
      <c r="N2268">
        <v>2301</v>
      </c>
      <c r="O2268">
        <v>0</v>
      </c>
      <c r="P2268">
        <v>0</v>
      </c>
      <c r="R2268" t="s">
        <v>22</v>
      </c>
      <c r="S2268">
        <v>72</v>
      </c>
      <c r="T2268">
        <v>40</v>
      </c>
      <c r="U2268" t="b">
        <v>0</v>
      </c>
      <c r="W2268" t="s">
        <v>18</v>
      </c>
      <c r="X2268" s="1"/>
      <c r="Y2268" t="s">
        <v>18</v>
      </c>
      <c r="Z2268" t="s">
        <v>18</v>
      </c>
    </row>
    <row r="2269" spans="1:26" hidden="1" x14ac:dyDescent="0.4">
      <c r="A2269">
        <v>18552173550</v>
      </c>
      <c r="B2269" t="s">
        <v>16</v>
      </c>
      <c r="C2269" t="s">
        <v>17</v>
      </c>
      <c r="D2269" s="1">
        <v>35538</v>
      </c>
      <c r="E2269" s="1">
        <v>22112</v>
      </c>
      <c r="F2269" t="s">
        <v>25</v>
      </c>
      <c r="G2269" t="s">
        <v>19</v>
      </c>
      <c r="H2269">
        <v>2</v>
      </c>
      <c r="I2269" t="s">
        <v>471</v>
      </c>
      <c r="J2269" t="s">
        <v>31</v>
      </c>
      <c r="K2269" t="s">
        <v>24</v>
      </c>
      <c r="L2269" t="s">
        <v>22</v>
      </c>
      <c r="M2269">
        <v>3685</v>
      </c>
      <c r="N2269">
        <v>1164</v>
      </c>
      <c r="O2269">
        <v>2521</v>
      </c>
      <c r="P2269">
        <v>100</v>
      </c>
      <c r="Q2269" s="1">
        <v>42499</v>
      </c>
      <c r="R2269" t="s">
        <v>22</v>
      </c>
      <c r="S2269">
        <v>10</v>
      </c>
      <c r="T2269">
        <v>12</v>
      </c>
      <c r="U2269" t="b">
        <v>1</v>
      </c>
      <c r="V2269" t="b">
        <v>1</v>
      </c>
      <c r="W2269" t="s">
        <v>18</v>
      </c>
      <c r="X2269" s="1"/>
      <c r="Y2269" t="s">
        <v>18</v>
      </c>
      <c r="Z2269" t="s">
        <v>18</v>
      </c>
    </row>
    <row r="2270" spans="1:26" hidden="1" x14ac:dyDescent="0.4">
      <c r="A2270">
        <v>18008491169</v>
      </c>
      <c r="B2270" t="s">
        <v>16</v>
      </c>
      <c r="C2270" t="s">
        <v>28</v>
      </c>
      <c r="D2270" s="1">
        <v>35553</v>
      </c>
      <c r="E2270" s="1">
        <v>24492</v>
      </c>
      <c r="F2270" t="s">
        <v>25</v>
      </c>
      <c r="G2270" t="s">
        <v>19</v>
      </c>
      <c r="H2270">
        <v>1</v>
      </c>
      <c r="I2270" t="s">
        <v>121</v>
      </c>
      <c r="J2270" t="s">
        <v>42</v>
      </c>
      <c r="K2270" t="s">
        <v>23</v>
      </c>
      <c r="L2270" t="s">
        <v>22</v>
      </c>
      <c r="M2270">
        <v>1622</v>
      </c>
      <c r="N2270">
        <v>1622</v>
      </c>
      <c r="O2270">
        <v>0</v>
      </c>
      <c r="P2270">
        <v>0</v>
      </c>
      <c r="R2270" t="s">
        <v>22</v>
      </c>
      <c r="S2270">
        <v>2</v>
      </c>
      <c r="T2270">
        <v>3</v>
      </c>
      <c r="U2270" t="b">
        <v>0</v>
      </c>
      <c r="V2270" t="b">
        <v>1</v>
      </c>
      <c r="W2270" t="s">
        <v>18</v>
      </c>
      <c r="X2270" s="1"/>
      <c r="Y2270" t="s">
        <v>18</v>
      </c>
      <c r="Z2270" t="s">
        <v>18</v>
      </c>
    </row>
    <row r="2271" spans="1:26" hidden="1" x14ac:dyDescent="0.4">
      <c r="A2271">
        <v>12415398501</v>
      </c>
      <c r="B2271" t="s">
        <v>16</v>
      </c>
      <c r="C2271" t="s">
        <v>17</v>
      </c>
      <c r="D2271" s="1">
        <v>35776</v>
      </c>
      <c r="E2271" s="1">
        <v>28306</v>
      </c>
      <c r="G2271" t="s">
        <v>19</v>
      </c>
      <c r="H2271">
        <v>0</v>
      </c>
      <c r="I2271" t="s">
        <v>276</v>
      </c>
      <c r="J2271" t="s">
        <v>42</v>
      </c>
      <c r="K2271" t="s">
        <v>23</v>
      </c>
      <c r="L2271" t="s">
        <v>22</v>
      </c>
      <c r="M2271">
        <v>1081</v>
      </c>
      <c r="N2271">
        <v>1081</v>
      </c>
      <c r="O2271">
        <v>0</v>
      </c>
      <c r="P2271">
        <v>0</v>
      </c>
      <c r="R2271" t="s">
        <v>22</v>
      </c>
      <c r="S2271">
        <v>283</v>
      </c>
      <c r="T2271">
        <v>72</v>
      </c>
      <c r="U2271" t="b">
        <v>0</v>
      </c>
      <c r="V2271" t="b">
        <v>1</v>
      </c>
      <c r="W2271" t="s">
        <v>18</v>
      </c>
      <c r="X2271" s="1"/>
      <c r="Y2271" t="s">
        <v>18</v>
      </c>
      <c r="Z2271" t="s">
        <v>18</v>
      </c>
    </row>
    <row r="2272" spans="1:26" hidden="1" x14ac:dyDescent="0.4">
      <c r="A2272">
        <v>13728050690</v>
      </c>
      <c r="B2272" t="s">
        <v>16</v>
      </c>
      <c r="C2272" t="s">
        <v>28</v>
      </c>
      <c r="D2272" s="1">
        <v>35875</v>
      </c>
      <c r="E2272" s="1">
        <v>23725</v>
      </c>
      <c r="F2272" t="s">
        <v>29</v>
      </c>
      <c r="G2272" t="s">
        <v>19</v>
      </c>
      <c r="H2272">
        <v>-1</v>
      </c>
      <c r="I2272" t="s">
        <v>39</v>
      </c>
      <c r="J2272" t="s">
        <v>31</v>
      </c>
      <c r="K2272" t="s">
        <v>24</v>
      </c>
      <c r="L2272" t="s">
        <v>22</v>
      </c>
      <c r="M2272">
        <v>72</v>
      </c>
      <c r="N2272">
        <v>4</v>
      </c>
      <c r="O2272">
        <v>68</v>
      </c>
      <c r="P2272">
        <v>100</v>
      </c>
      <c r="Q2272" s="1">
        <v>41901</v>
      </c>
      <c r="R2272" t="s">
        <v>22</v>
      </c>
      <c r="S2272">
        <v>119</v>
      </c>
      <c r="T2272">
        <v>102</v>
      </c>
      <c r="U2272" t="b">
        <v>0</v>
      </c>
      <c r="V2272" t="b">
        <v>0</v>
      </c>
      <c r="W2272" t="s">
        <v>18</v>
      </c>
      <c r="X2272" s="1"/>
      <c r="Y2272" t="s">
        <v>18</v>
      </c>
      <c r="Z2272" t="s">
        <v>18</v>
      </c>
    </row>
    <row r="2273" spans="1:26" hidden="1" x14ac:dyDescent="0.4">
      <c r="A2273">
        <v>18531634540</v>
      </c>
      <c r="B2273" t="s">
        <v>16</v>
      </c>
      <c r="C2273" t="s">
        <v>28</v>
      </c>
      <c r="D2273" s="1">
        <v>37090</v>
      </c>
      <c r="E2273" s="1">
        <v>30317</v>
      </c>
      <c r="G2273" t="s">
        <v>19</v>
      </c>
      <c r="H2273">
        <v>-1</v>
      </c>
      <c r="I2273" t="s">
        <v>35</v>
      </c>
      <c r="J2273" t="s">
        <v>21</v>
      </c>
      <c r="K2273" t="s">
        <v>23</v>
      </c>
      <c r="L2273" t="s">
        <v>22</v>
      </c>
      <c r="M2273">
        <v>265</v>
      </c>
      <c r="N2273">
        <v>261</v>
      </c>
      <c r="O2273">
        <v>4</v>
      </c>
      <c r="P2273">
        <v>100</v>
      </c>
      <c r="Q2273" s="1">
        <v>43025</v>
      </c>
      <c r="R2273" t="s">
        <v>22</v>
      </c>
      <c r="S2273">
        <v>141</v>
      </c>
      <c r="T2273">
        <v>4</v>
      </c>
      <c r="U2273" t="b">
        <v>0</v>
      </c>
      <c r="V2273" t="b">
        <v>1</v>
      </c>
      <c r="W2273" t="s">
        <v>18</v>
      </c>
      <c r="X2273" s="1"/>
      <c r="Y2273" t="s">
        <v>18</v>
      </c>
      <c r="Z2273" t="s">
        <v>18</v>
      </c>
    </row>
    <row r="2274" spans="1:26" hidden="1" x14ac:dyDescent="0.4">
      <c r="A2274">
        <v>10733954279</v>
      </c>
      <c r="B2274" t="s">
        <v>16</v>
      </c>
      <c r="C2274" t="s">
        <v>17</v>
      </c>
      <c r="D2274" s="1">
        <v>37219</v>
      </c>
      <c r="E2274" s="1">
        <v>29695</v>
      </c>
      <c r="F2274" t="s">
        <v>25</v>
      </c>
      <c r="G2274" t="s">
        <v>19</v>
      </c>
      <c r="H2274">
        <v>-1</v>
      </c>
      <c r="I2274" t="s">
        <v>472</v>
      </c>
      <c r="J2274" t="s">
        <v>27</v>
      </c>
      <c r="K2274" t="s">
        <v>16</v>
      </c>
      <c r="L2274" t="s">
        <v>22</v>
      </c>
      <c r="M2274">
        <v>584</v>
      </c>
      <c r="N2274">
        <v>504</v>
      </c>
      <c r="O2274">
        <v>80</v>
      </c>
      <c r="P2274">
        <v>0</v>
      </c>
      <c r="Q2274" s="1">
        <v>43531</v>
      </c>
      <c r="R2274" t="s">
        <v>22</v>
      </c>
      <c r="S2274">
        <v>577</v>
      </c>
      <c r="T2274">
        <v>91</v>
      </c>
      <c r="U2274" t="b">
        <v>0</v>
      </c>
      <c r="V2274" t="b">
        <v>1</v>
      </c>
      <c r="W2274" t="s">
        <v>18</v>
      </c>
      <c r="X2274" s="1"/>
      <c r="Y2274" t="s">
        <v>18</v>
      </c>
      <c r="Z2274" t="s">
        <v>18</v>
      </c>
    </row>
    <row r="2275" spans="1:26" hidden="1" x14ac:dyDescent="0.4">
      <c r="A2275">
        <v>17856482763</v>
      </c>
      <c r="B2275" t="s">
        <v>16</v>
      </c>
      <c r="C2275" t="s">
        <v>28</v>
      </c>
      <c r="D2275" s="1">
        <v>37212</v>
      </c>
      <c r="E2275" s="1">
        <v>19594</v>
      </c>
      <c r="F2275" t="s">
        <v>25</v>
      </c>
      <c r="G2275" t="s">
        <v>19</v>
      </c>
      <c r="H2275">
        <v>-1</v>
      </c>
      <c r="I2275" t="s">
        <v>473</v>
      </c>
      <c r="J2275" t="s">
        <v>27</v>
      </c>
      <c r="K2275" t="s">
        <v>16</v>
      </c>
      <c r="L2275" t="s">
        <v>22</v>
      </c>
      <c r="M2275">
        <v>243</v>
      </c>
      <c r="N2275">
        <v>124</v>
      </c>
      <c r="O2275">
        <v>119</v>
      </c>
      <c r="P2275">
        <v>100</v>
      </c>
      <c r="Q2275" s="1">
        <v>40984</v>
      </c>
      <c r="R2275" t="s">
        <v>22</v>
      </c>
      <c r="S2275">
        <v>138</v>
      </c>
      <c r="T2275">
        <v>37</v>
      </c>
      <c r="U2275" t="b">
        <v>1</v>
      </c>
      <c r="V2275" t="b">
        <v>1</v>
      </c>
      <c r="W2275" t="s">
        <v>18</v>
      </c>
      <c r="X2275" s="1"/>
      <c r="Y2275" t="s">
        <v>18</v>
      </c>
      <c r="Z2275" t="s">
        <v>18</v>
      </c>
    </row>
    <row r="2276" spans="1:26" hidden="1" x14ac:dyDescent="0.4">
      <c r="A2276">
        <v>13498368073</v>
      </c>
      <c r="B2276" t="s">
        <v>16</v>
      </c>
      <c r="C2276" t="s">
        <v>24</v>
      </c>
      <c r="D2276" s="1">
        <v>35987</v>
      </c>
      <c r="E2276" s="1">
        <v>30852</v>
      </c>
      <c r="F2276" t="s">
        <v>29</v>
      </c>
      <c r="G2276" t="s">
        <v>19</v>
      </c>
      <c r="H2276">
        <v>4</v>
      </c>
      <c r="I2276" t="s">
        <v>474</v>
      </c>
      <c r="J2276" t="s">
        <v>64</v>
      </c>
      <c r="K2276" t="s">
        <v>23</v>
      </c>
      <c r="L2276" t="s">
        <v>22</v>
      </c>
      <c r="M2276">
        <v>14133</v>
      </c>
      <c r="N2276">
        <v>14133</v>
      </c>
      <c r="O2276">
        <v>0</v>
      </c>
      <c r="P2276">
        <v>0</v>
      </c>
      <c r="Q2276" s="1">
        <v>41291</v>
      </c>
      <c r="R2276" t="s">
        <v>22</v>
      </c>
      <c r="S2276">
        <v>1228</v>
      </c>
      <c r="T2276">
        <v>1528</v>
      </c>
      <c r="U2276" t="b">
        <v>1</v>
      </c>
      <c r="V2276" t="b">
        <v>1</v>
      </c>
      <c r="W2276" t="s">
        <v>18</v>
      </c>
      <c r="X2276" s="1"/>
      <c r="Y2276" t="s">
        <v>18</v>
      </c>
      <c r="Z2276" t="s">
        <v>18</v>
      </c>
    </row>
    <row r="2277" spans="1:26" hidden="1" x14ac:dyDescent="0.4">
      <c r="A2277">
        <v>15575747334</v>
      </c>
      <c r="B2277" t="s">
        <v>16</v>
      </c>
      <c r="C2277" t="s">
        <v>28</v>
      </c>
      <c r="D2277" s="1">
        <v>37916</v>
      </c>
      <c r="E2277" s="1">
        <v>24082</v>
      </c>
      <c r="F2277" t="s">
        <v>29</v>
      </c>
      <c r="G2277" t="s">
        <v>19</v>
      </c>
      <c r="H2277">
        <v>-1</v>
      </c>
      <c r="I2277" t="s">
        <v>99</v>
      </c>
      <c r="J2277" t="s">
        <v>31</v>
      </c>
      <c r="K2277" t="s">
        <v>24</v>
      </c>
      <c r="L2277" t="s">
        <v>22</v>
      </c>
      <c r="M2277">
        <v>3367</v>
      </c>
      <c r="N2277">
        <v>3367</v>
      </c>
      <c r="O2277">
        <v>0</v>
      </c>
      <c r="P2277">
        <v>0</v>
      </c>
      <c r="R2277" t="s">
        <v>22</v>
      </c>
      <c r="S2277">
        <v>130</v>
      </c>
      <c r="T2277">
        <v>18</v>
      </c>
      <c r="U2277" t="b">
        <v>0</v>
      </c>
      <c r="V2277" t="b">
        <v>1</v>
      </c>
      <c r="W2277" t="s">
        <v>18</v>
      </c>
      <c r="X2277" s="1"/>
      <c r="Y2277" t="s">
        <v>18</v>
      </c>
      <c r="Z2277" t="s">
        <v>18</v>
      </c>
    </row>
    <row r="2278" spans="1:26" hidden="1" x14ac:dyDescent="0.4">
      <c r="A2278">
        <v>16592515147</v>
      </c>
      <c r="B2278" t="s">
        <v>16</v>
      </c>
      <c r="C2278" t="s">
        <v>24</v>
      </c>
      <c r="D2278" s="1">
        <v>38299</v>
      </c>
      <c r="E2278" s="1">
        <v>30882</v>
      </c>
      <c r="F2278" t="s">
        <v>29</v>
      </c>
      <c r="G2278" t="s">
        <v>19</v>
      </c>
      <c r="H2278">
        <v>3</v>
      </c>
      <c r="I2278" t="s">
        <v>85</v>
      </c>
      <c r="J2278" t="s">
        <v>21</v>
      </c>
      <c r="K2278" t="s">
        <v>23</v>
      </c>
      <c r="L2278" t="s">
        <v>22</v>
      </c>
      <c r="M2278">
        <v>3552</v>
      </c>
      <c r="N2278">
        <v>3548</v>
      </c>
      <c r="O2278">
        <v>4</v>
      </c>
      <c r="P2278">
        <v>0</v>
      </c>
      <c r="Q2278" s="1">
        <v>43159</v>
      </c>
      <c r="R2278" t="s">
        <v>22</v>
      </c>
      <c r="S2278">
        <v>2409</v>
      </c>
      <c r="T2278">
        <v>1661</v>
      </c>
      <c r="U2278" t="b">
        <v>1</v>
      </c>
      <c r="V2278" t="b">
        <v>1</v>
      </c>
      <c r="W2278" t="s">
        <v>18</v>
      </c>
      <c r="X2278" s="1"/>
      <c r="Y2278" t="s">
        <v>18</v>
      </c>
      <c r="Z2278" t="s">
        <v>18</v>
      </c>
    </row>
    <row r="2279" spans="1:26" hidden="1" x14ac:dyDescent="0.4">
      <c r="A2279">
        <v>17305719800</v>
      </c>
      <c r="B2279" t="s">
        <v>16</v>
      </c>
      <c r="C2279" t="s">
        <v>17</v>
      </c>
      <c r="D2279" s="1">
        <v>34682</v>
      </c>
      <c r="E2279" s="1">
        <v>31665</v>
      </c>
      <c r="F2279" t="s">
        <v>29</v>
      </c>
      <c r="G2279" t="s">
        <v>19</v>
      </c>
      <c r="H2279">
        <v>-1</v>
      </c>
      <c r="I2279" t="s">
        <v>187</v>
      </c>
      <c r="J2279" t="s">
        <v>42</v>
      </c>
      <c r="K2279" t="s">
        <v>23</v>
      </c>
      <c r="L2279" t="s">
        <v>22</v>
      </c>
      <c r="M2279">
        <v>3539</v>
      </c>
      <c r="N2279">
        <v>3441</v>
      </c>
      <c r="O2279">
        <v>98</v>
      </c>
      <c r="P2279">
        <v>0</v>
      </c>
      <c r="Q2279" s="1">
        <v>43395</v>
      </c>
      <c r="R2279" t="s">
        <v>22</v>
      </c>
      <c r="S2279">
        <v>439</v>
      </c>
      <c r="T2279">
        <v>1360</v>
      </c>
      <c r="U2279" t="b">
        <v>0</v>
      </c>
      <c r="V2279" t="b">
        <v>1</v>
      </c>
      <c r="W2279" t="s">
        <v>18</v>
      </c>
      <c r="X2279" s="1"/>
      <c r="Y2279" t="s">
        <v>18</v>
      </c>
      <c r="Z2279" t="s">
        <v>18</v>
      </c>
    </row>
    <row r="2280" spans="1:26" hidden="1" x14ac:dyDescent="0.4">
      <c r="A2280">
        <v>18107046344</v>
      </c>
      <c r="B2280" t="s">
        <v>16</v>
      </c>
      <c r="C2280" t="s">
        <v>28</v>
      </c>
      <c r="D2280" s="1">
        <v>39230</v>
      </c>
      <c r="E2280" s="1">
        <v>27898</v>
      </c>
      <c r="G2280" t="s">
        <v>19</v>
      </c>
      <c r="H2280">
        <v>-1</v>
      </c>
      <c r="I2280" t="s">
        <v>51</v>
      </c>
      <c r="J2280" t="s">
        <v>31</v>
      </c>
      <c r="K2280" t="s">
        <v>24</v>
      </c>
      <c r="L2280" t="s">
        <v>22</v>
      </c>
      <c r="M2280">
        <v>230</v>
      </c>
      <c r="N2280">
        <v>159</v>
      </c>
      <c r="O2280">
        <v>71</v>
      </c>
      <c r="P2280">
        <v>100</v>
      </c>
      <c r="Q2280" s="1">
        <v>42747</v>
      </c>
      <c r="R2280" t="s">
        <v>22</v>
      </c>
      <c r="S2280">
        <v>28</v>
      </c>
      <c r="T2280">
        <v>6</v>
      </c>
      <c r="U2280" t="b">
        <v>0</v>
      </c>
      <c r="V2280" t="b">
        <v>1</v>
      </c>
      <c r="W2280" t="s">
        <v>18</v>
      </c>
      <c r="X2280" s="1"/>
      <c r="Y2280" t="s">
        <v>18</v>
      </c>
      <c r="Z2280" t="s">
        <v>18</v>
      </c>
    </row>
    <row r="2281" spans="1:26" hidden="1" x14ac:dyDescent="0.4">
      <c r="A2281">
        <v>16915418655</v>
      </c>
      <c r="B2281" t="s">
        <v>16</v>
      </c>
      <c r="C2281" t="s">
        <v>24</v>
      </c>
      <c r="D2281" s="1">
        <v>39272</v>
      </c>
      <c r="E2281" s="1">
        <v>28503</v>
      </c>
      <c r="F2281" t="s">
        <v>29</v>
      </c>
      <c r="G2281" t="s">
        <v>19</v>
      </c>
      <c r="H2281">
        <v>4</v>
      </c>
      <c r="I2281" t="s">
        <v>35</v>
      </c>
      <c r="J2281" t="s">
        <v>21</v>
      </c>
      <c r="K2281" t="s">
        <v>23</v>
      </c>
      <c r="L2281" t="s">
        <v>22</v>
      </c>
      <c r="M2281">
        <v>1536</v>
      </c>
      <c r="N2281">
        <v>1536</v>
      </c>
      <c r="O2281">
        <v>0</v>
      </c>
      <c r="P2281">
        <v>0</v>
      </c>
      <c r="R2281" t="s">
        <v>22</v>
      </c>
      <c r="S2281">
        <v>1745</v>
      </c>
      <c r="T2281">
        <v>279</v>
      </c>
      <c r="U2281" t="b">
        <v>1</v>
      </c>
      <c r="W2281" t="s">
        <v>18</v>
      </c>
      <c r="X2281" s="1"/>
      <c r="Y2281" t="s">
        <v>18</v>
      </c>
      <c r="Z2281" t="s">
        <v>18</v>
      </c>
    </row>
    <row r="2282" spans="1:26" hidden="1" x14ac:dyDescent="0.4">
      <c r="A2282">
        <v>16672426418</v>
      </c>
      <c r="B2282" t="s">
        <v>16</v>
      </c>
      <c r="C2282" t="s">
        <v>28</v>
      </c>
      <c r="D2282" s="1">
        <v>39401</v>
      </c>
      <c r="E2282" s="1">
        <v>32642</v>
      </c>
      <c r="F2282" t="s">
        <v>25</v>
      </c>
      <c r="G2282" t="s">
        <v>25</v>
      </c>
      <c r="H2282">
        <v>0</v>
      </c>
      <c r="I2282" t="s">
        <v>475</v>
      </c>
      <c r="J2282" t="s">
        <v>49</v>
      </c>
      <c r="K2282" t="s">
        <v>50</v>
      </c>
      <c r="L2282" t="s">
        <v>22</v>
      </c>
      <c r="M2282">
        <v>357</v>
      </c>
      <c r="N2282">
        <v>333</v>
      </c>
      <c r="O2282">
        <v>24</v>
      </c>
      <c r="P2282">
        <v>10</v>
      </c>
      <c r="Q2282" s="1">
        <v>43249</v>
      </c>
      <c r="R2282" t="s">
        <v>22</v>
      </c>
      <c r="S2282">
        <v>6</v>
      </c>
      <c r="T2282">
        <v>1</v>
      </c>
      <c r="U2282" t="b">
        <v>0</v>
      </c>
      <c r="V2282" t="b">
        <v>1</v>
      </c>
      <c r="W2282" t="s">
        <v>18</v>
      </c>
      <c r="X2282" s="1"/>
      <c r="Y2282" t="s">
        <v>18</v>
      </c>
      <c r="Z2282" t="s">
        <v>18</v>
      </c>
    </row>
    <row r="2283" spans="1:26" hidden="1" x14ac:dyDescent="0.4">
      <c r="A2283">
        <v>12149453355</v>
      </c>
      <c r="B2283" t="s">
        <v>16</v>
      </c>
      <c r="C2283" t="s">
        <v>28</v>
      </c>
      <c r="D2283" s="1">
        <v>39653</v>
      </c>
      <c r="E2283" s="1">
        <v>32170</v>
      </c>
      <c r="F2283" t="s">
        <v>25</v>
      </c>
      <c r="G2283" t="s">
        <v>19</v>
      </c>
      <c r="H2283">
        <v>-1</v>
      </c>
      <c r="I2283" t="s">
        <v>476</v>
      </c>
      <c r="J2283" t="s">
        <v>34</v>
      </c>
      <c r="K2283" t="s">
        <v>23</v>
      </c>
      <c r="L2283" t="s">
        <v>22</v>
      </c>
      <c r="M2283">
        <v>1707</v>
      </c>
      <c r="N2283">
        <v>1115</v>
      </c>
      <c r="O2283">
        <v>592</v>
      </c>
      <c r="P2283">
        <v>100</v>
      </c>
      <c r="Q2283" s="1">
        <v>43441</v>
      </c>
      <c r="R2283" t="s">
        <v>22</v>
      </c>
      <c r="S2283">
        <v>44</v>
      </c>
      <c r="T2283">
        <v>15</v>
      </c>
      <c r="U2283" t="b">
        <v>1</v>
      </c>
      <c r="V2283" t="b">
        <v>1</v>
      </c>
      <c r="W2283" t="s">
        <v>18</v>
      </c>
      <c r="X2283" s="1"/>
      <c r="Y2283" t="s">
        <v>18</v>
      </c>
      <c r="Z2283" t="s">
        <v>18</v>
      </c>
    </row>
    <row r="2284" spans="1:26" hidden="1" x14ac:dyDescent="0.4">
      <c r="A2284">
        <v>17263743475</v>
      </c>
      <c r="B2284" t="s">
        <v>16</v>
      </c>
      <c r="C2284" t="s">
        <v>28</v>
      </c>
      <c r="D2284" s="1">
        <v>40155</v>
      </c>
      <c r="E2284" s="1">
        <v>32382</v>
      </c>
      <c r="G2284" t="s">
        <v>19</v>
      </c>
      <c r="H2284">
        <v>-1</v>
      </c>
      <c r="I2284" t="s">
        <v>51</v>
      </c>
      <c r="J2284" t="s">
        <v>31</v>
      </c>
      <c r="K2284" t="s">
        <v>24</v>
      </c>
      <c r="L2284" t="s">
        <v>22</v>
      </c>
      <c r="M2284">
        <v>1222</v>
      </c>
      <c r="N2284">
        <v>1222</v>
      </c>
      <c r="O2284">
        <v>0</v>
      </c>
      <c r="P2284">
        <v>0</v>
      </c>
      <c r="R2284" t="s">
        <v>22</v>
      </c>
      <c r="S2284">
        <v>197</v>
      </c>
      <c r="T2284">
        <v>44</v>
      </c>
      <c r="U2284" t="b">
        <v>1</v>
      </c>
      <c r="V2284" t="b">
        <v>1</v>
      </c>
      <c r="W2284" t="s">
        <v>18</v>
      </c>
      <c r="X2284" s="1"/>
      <c r="Y2284" t="s">
        <v>18</v>
      </c>
      <c r="Z2284" t="s">
        <v>18</v>
      </c>
    </row>
    <row r="2285" spans="1:26" hidden="1" x14ac:dyDescent="0.4">
      <c r="A2285">
        <v>14649729466</v>
      </c>
      <c r="B2285" t="s">
        <v>16</v>
      </c>
      <c r="C2285" t="s">
        <v>28</v>
      </c>
      <c r="D2285" s="1">
        <v>43041</v>
      </c>
      <c r="E2285" s="1">
        <v>25138</v>
      </c>
      <c r="F2285" t="s">
        <v>25</v>
      </c>
      <c r="G2285" t="s">
        <v>25</v>
      </c>
      <c r="H2285">
        <v>-1</v>
      </c>
      <c r="I2285" t="s">
        <v>477</v>
      </c>
      <c r="J2285" t="s">
        <v>49</v>
      </c>
      <c r="K2285" t="s">
        <v>50</v>
      </c>
      <c r="L2285" t="s">
        <v>22</v>
      </c>
      <c r="M2285">
        <v>17</v>
      </c>
      <c r="N2285">
        <v>0</v>
      </c>
      <c r="O2285">
        <v>17</v>
      </c>
      <c r="P2285">
        <v>100</v>
      </c>
      <c r="Q2285" s="1">
        <v>43042</v>
      </c>
      <c r="R2285" t="s">
        <v>22</v>
      </c>
      <c r="S2285">
        <v>62</v>
      </c>
      <c r="T2285">
        <v>18</v>
      </c>
      <c r="U2285" t="b">
        <v>0</v>
      </c>
      <c r="V2285" t="b">
        <v>0</v>
      </c>
      <c r="W2285" t="s">
        <v>18</v>
      </c>
      <c r="X2285" s="1"/>
      <c r="Y2285" t="s">
        <v>18</v>
      </c>
      <c r="Z2285" t="s">
        <v>18</v>
      </c>
    </row>
    <row r="2286" spans="1:26" hidden="1" x14ac:dyDescent="0.4">
      <c r="A2286">
        <v>16802033080</v>
      </c>
      <c r="B2286" t="s">
        <v>16</v>
      </c>
      <c r="C2286" t="s">
        <v>28</v>
      </c>
      <c r="D2286" s="1">
        <v>35838</v>
      </c>
      <c r="E2286" s="1">
        <v>26155</v>
      </c>
      <c r="F2286" t="s">
        <v>25</v>
      </c>
      <c r="G2286" t="s">
        <v>19</v>
      </c>
      <c r="H2286">
        <v>-1</v>
      </c>
      <c r="I2286" t="s">
        <v>71</v>
      </c>
      <c r="J2286" t="s">
        <v>34</v>
      </c>
      <c r="K2286" t="s">
        <v>23</v>
      </c>
      <c r="L2286" t="s">
        <v>22</v>
      </c>
      <c r="M2286">
        <v>1005</v>
      </c>
      <c r="N2286">
        <v>1005</v>
      </c>
      <c r="O2286">
        <v>0</v>
      </c>
      <c r="P2286">
        <v>0</v>
      </c>
      <c r="R2286" t="s">
        <v>22</v>
      </c>
      <c r="S2286">
        <v>95</v>
      </c>
      <c r="T2286">
        <v>21</v>
      </c>
      <c r="U2286" t="b">
        <v>0</v>
      </c>
      <c r="V2286" t="b">
        <v>1</v>
      </c>
      <c r="W2286" t="s">
        <v>18</v>
      </c>
      <c r="X2286" s="1"/>
      <c r="Y2286" t="s">
        <v>18</v>
      </c>
      <c r="Z2286" t="s">
        <v>18</v>
      </c>
    </row>
    <row r="2287" spans="1:26" hidden="1" x14ac:dyDescent="0.4">
      <c r="A2287">
        <v>15296252798</v>
      </c>
      <c r="B2287" t="s">
        <v>16</v>
      </c>
      <c r="C2287" t="s">
        <v>17</v>
      </c>
      <c r="D2287" s="1">
        <v>34061</v>
      </c>
      <c r="E2287" s="1">
        <v>20328</v>
      </c>
      <c r="F2287" t="s">
        <v>29</v>
      </c>
      <c r="G2287" t="s">
        <v>19</v>
      </c>
      <c r="H2287">
        <v>-1</v>
      </c>
      <c r="I2287" t="s">
        <v>36</v>
      </c>
      <c r="J2287" t="s">
        <v>31</v>
      </c>
      <c r="K2287" t="s">
        <v>24</v>
      </c>
      <c r="L2287" t="s">
        <v>22</v>
      </c>
      <c r="M2287">
        <v>1741</v>
      </c>
      <c r="N2287">
        <v>1701</v>
      </c>
      <c r="O2287">
        <v>40</v>
      </c>
      <c r="P2287">
        <v>100</v>
      </c>
      <c r="Q2287" s="1">
        <v>41880</v>
      </c>
      <c r="R2287" t="s">
        <v>22</v>
      </c>
      <c r="S2287">
        <v>435</v>
      </c>
      <c r="T2287">
        <v>75</v>
      </c>
      <c r="U2287" t="b">
        <v>1</v>
      </c>
      <c r="V2287" t="b">
        <v>1</v>
      </c>
      <c r="W2287" t="s">
        <v>18</v>
      </c>
      <c r="X2287" s="1"/>
      <c r="Y2287" t="s">
        <v>18</v>
      </c>
      <c r="Z2287" t="s">
        <v>18</v>
      </c>
    </row>
    <row r="2288" spans="1:26" hidden="1" x14ac:dyDescent="0.4">
      <c r="A2288">
        <v>17137433193</v>
      </c>
      <c r="B2288" t="s">
        <v>16</v>
      </c>
      <c r="C2288" t="s">
        <v>17</v>
      </c>
      <c r="D2288" s="1">
        <v>33894</v>
      </c>
      <c r="E2288" s="1">
        <v>22375</v>
      </c>
      <c r="F2288" t="s">
        <v>29</v>
      </c>
      <c r="G2288" t="s">
        <v>19</v>
      </c>
      <c r="H2288">
        <v>-1</v>
      </c>
      <c r="I2288" t="s">
        <v>47</v>
      </c>
      <c r="J2288" t="s">
        <v>42</v>
      </c>
      <c r="K2288" t="s">
        <v>23</v>
      </c>
      <c r="L2288" t="s">
        <v>22</v>
      </c>
      <c r="M2288">
        <v>7991</v>
      </c>
      <c r="N2288">
        <v>7991</v>
      </c>
      <c r="O2288">
        <v>0</v>
      </c>
      <c r="P2288">
        <v>0</v>
      </c>
      <c r="R2288" t="s">
        <v>22</v>
      </c>
      <c r="S2288">
        <v>552</v>
      </c>
      <c r="T2288">
        <v>119</v>
      </c>
      <c r="U2288" t="b">
        <v>0</v>
      </c>
      <c r="V2288" t="b">
        <v>1</v>
      </c>
      <c r="W2288" t="s">
        <v>18</v>
      </c>
      <c r="X2288" s="1"/>
      <c r="Y2288" t="s">
        <v>18</v>
      </c>
      <c r="Z2288" t="s">
        <v>18</v>
      </c>
    </row>
    <row r="2289" spans="1:26" hidden="1" x14ac:dyDescent="0.4">
      <c r="A2289">
        <v>18148011736</v>
      </c>
      <c r="B2289" t="s">
        <v>16</v>
      </c>
      <c r="C2289" t="s">
        <v>17</v>
      </c>
      <c r="D2289" s="1">
        <v>36374</v>
      </c>
      <c r="E2289" s="1">
        <v>27374</v>
      </c>
      <c r="F2289" t="s">
        <v>29</v>
      </c>
      <c r="G2289" t="s">
        <v>19</v>
      </c>
      <c r="H2289">
        <v>-1</v>
      </c>
      <c r="I2289" t="s">
        <v>131</v>
      </c>
      <c r="J2289" t="s">
        <v>27</v>
      </c>
      <c r="K2289" t="s">
        <v>16</v>
      </c>
      <c r="L2289" t="s">
        <v>22</v>
      </c>
      <c r="M2289">
        <v>152</v>
      </c>
      <c r="N2289">
        <v>79</v>
      </c>
      <c r="O2289">
        <v>73</v>
      </c>
      <c r="P2289">
        <v>100</v>
      </c>
      <c r="Q2289" s="1">
        <v>41234</v>
      </c>
      <c r="R2289" t="s">
        <v>22</v>
      </c>
      <c r="S2289">
        <v>432</v>
      </c>
      <c r="T2289">
        <v>1380</v>
      </c>
      <c r="U2289" t="b">
        <v>0</v>
      </c>
      <c r="V2289" t="b">
        <v>1</v>
      </c>
      <c r="W2289" t="s">
        <v>18</v>
      </c>
      <c r="X2289" s="1"/>
      <c r="Y2289" t="s">
        <v>18</v>
      </c>
      <c r="Z2289" t="s">
        <v>18</v>
      </c>
    </row>
    <row r="2290" spans="1:26" hidden="1" x14ac:dyDescent="0.4">
      <c r="A2290">
        <v>15688174607</v>
      </c>
      <c r="B2290" t="s">
        <v>16</v>
      </c>
      <c r="C2290" t="s">
        <v>28</v>
      </c>
      <c r="D2290" s="1">
        <v>34451</v>
      </c>
      <c r="E2290" s="1">
        <v>27922</v>
      </c>
      <c r="F2290" t="s">
        <v>29</v>
      </c>
      <c r="G2290" t="s">
        <v>19</v>
      </c>
      <c r="H2290">
        <v>-1</v>
      </c>
      <c r="I2290" t="s">
        <v>63</v>
      </c>
      <c r="J2290" t="s">
        <v>64</v>
      </c>
      <c r="K2290" t="s">
        <v>23</v>
      </c>
      <c r="L2290" t="s">
        <v>22</v>
      </c>
      <c r="M2290">
        <v>258</v>
      </c>
      <c r="N2290">
        <v>137</v>
      </c>
      <c r="O2290">
        <v>121</v>
      </c>
      <c r="P2290">
        <v>100</v>
      </c>
      <c r="Q2290" s="1">
        <v>41761</v>
      </c>
      <c r="R2290" t="s">
        <v>22</v>
      </c>
      <c r="S2290">
        <v>5</v>
      </c>
      <c r="T2290">
        <v>1</v>
      </c>
      <c r="U2290" t="b">
        <v>0</v>
      </c>
      <c r="V2290" t="b">
        <v>1</v>
      </c>
      <c r="W2290" t="s">
        <v>18</v>
      </c>
      <c r="X2290" s="1"/>
      <c r="Y2290" t="s">
        <v>18</v>
      </c>
      <c r="Z2290" t="s">
        <v>18</v>
      </c>
    </row>
    <row r="2291" spans="1:26" hidden="1" x14ac:dyDescent="0.4">
      <c r="A2291">
        <v>13879745326</v>
      </c>
      <c r="B2291" t="s">
        <v>16</v>
      </c>
      <c r="C2291" t="s">
        <v>28</v>
      </c>
      <c r="D2291" s="1">
        <v>36099</v>
      </c>
      <c r="E2291" s="1">
        <v>23878</v>
      </c>
      <c r="F2291" t="s">
        <v>25</v>
      </c>
      <c r="G2291" t="s">
        <v>19</v>
      </c>
      <c r="H2291">
        <v>-1</v>
      </c>
      <c r="I2291" t="s">
        <v>478</v>
      </c>
      <c r="J2291" t="s">
        <v>31</v>
      </c>
      <c r="K2291" t="s">
        <v>24</v>
      </c>
      <c r="L2291" t="s">
        <v>22</v>
      </c>
      <c r="M2291">
        <v>1312</v>
      </c>
      <c r="N2291">
        <v>1312</v>
      </c>
      <c r="O2291">
        <v>0</v>
      </c>
      <c r="P2291">
        <v>0</v>
      </c>
      <c r="R2291" t="s">
        <v>22</v>
      </c>
      <c r="S2291">
        <v>23</v>
      </c>
      <c r="T2291">
        <v>8</v>
      </c>
      <c r="U2291" t="b">
        <v>0</v>
      </c>
      <c r="V2291" t="b">
        <v>1</v>
      </c>
      <c r="W2291" t="s">
        <v>18</v>
      </c>
      <c r="X2291" s="1"/>
      <c r="Y2291" t="s">
        <v>18</v>
      </c>
      <c r="Z2291" t="s">
        <v>18</v>
      </c>
    </row>
    <row r="2292" spans="1:26" hidden="1" x14ac:dyDescent="0.4">
      <c r="A2292">
        <v>16792534218</v>
      </c>
      <c r="B2292" t="s">
        <v>16</v>
      </c>
      <c r="C2292" t="s">
        <v>28</v>
      </c>
      <c r="D2292" s="1">
        <v>36183</v>
      </c>
      <c r="E2292" s="1">
        <v>30009</v>
      </c>
      <c r="F2292" t="s">
        <v>29</v>
      </c>
      <c r="G2292" t="s">
        <v>19</v>
      </c>
      <c r="H2292">
        <v>-1</v>
      </c>
      <c r="I2292" t="s">
        <v>88</v>
      </c>
      <c r="J2292" t="s">
        <v>31</v>
      </c>
      <c r="K2292" t="s">
        <v>24</v>
      </c>
      <c r="L2292" t="s">
        <v>22</v>
      </c>
      <c r="M2292">
        <v>1254</v>
      </c>
      <c r="N2292">
        <v>1156</v>
      </c>
      <c r="O2292">
        <v>98</v>
      </c>
      <c r="P2292">
        <v>100</v>
      </c>
      <c r="Q2292" s="1">
        <v>43370</v>
      </c>
      <c r="R2292" t="s">
        <v>22</v>
      </c>
      <c r="S2292">
        <v>2</v>
      </c>
      <c r="T2292">
        <v>14</v>
      </c>
      <c r="U2292" t="b">
        <v>0</v>
      </c>
      <c r="V2292" t="b">
        <v>1</v>
      </c>
      <c r="W2292" t="s">
        <v>18</v>
      </c>
      <c r="X2292" s="1"/>
      <c r="Y2292" t="s">
        <v>18</v>
      </c>
      <c r="Z2292" t="s">
        <v>18</v>
      </c>
    </row>
    <row r="2293" spans="1:26" hidden="1" x14ac:dyDescent="0.4">
      <c r="A2293">
        <v>12858794067</v>
      </c>
      <c r="B2293" t="s">
        <v>16</v>
      </c>
      <c r="C2293" t="s">
        <v>17</v>
      </c>
      <c r="D2293" s="1">
        <v>36628</v>
      </c>
      <c r="E2293" s="1">
        <v>24698</v>
      </c>
      <c r="F2293" t="s">
        <v>29</v>
      </c>
      <c r="G2293" t="s">
        <v>19</v>
      </c>
      <c r="H2293">
        <v>3</v>
      </c>
      <c r="I2293" t="s">
        <v>87</v>
      </c>
      <c r="J2293" t="s">
        <v>42</v>
      </c>
      <c r="K2293" t="s">
        <v>23</v>
      </c>
      <c r="L2293" t="s">
        <v>22</v>
      </c>
      <c r="M2293">
        <v>4297</v>
      </c>
      <c r="N2293">
        <v>4297</v>
      </c>
      <c r="O2293">
        <v>0</v>
      </c>
      <c r="P2293">
        <v>0</v>
      </c>
      <c r="Q2293" s="1">
        <v>42501</v>
      </c>
      <c r="R2293" t="s">
        <v>22</v>
      </c>
      <c r="S2293">
        <v>1601</v>
      </c>
      <c r="T2293">
        <v>241</v>
      </c>
      <c r="U2293" t="b">
        <v>1</v>
      </c>
      <c r="V2293" t="b">
        <v>1</v>
      </c>
      <c r="W2293" t="s">
        <v>18</v>
      </c>
      <c r="X2293" s="1"/>
      <c r="Y2293" t="s">
        <v>18</v>
      </c>
      <c r="Z2293" t="s">
        <v>18</v>
      </c>
    </row>
    <row r="2294" spans="1:26" hidden="1" x14ac:dyDescent="0.4">
      <c r="A2294">
        <v>15646157610</v>
      </c>
      <c r="B2294" t="s">
        <v>16</v>
      </c>
      <c r="C2294" t="s">
        <v>17</v>
      </c>
      <c r="D2294" s="1">
        <v>40515</v>
      </c>
      <c r="E2294" s="1">
        <v>26220</v>
      </c>
      <c r="G2294" t="s">
        <v>19</v>
      </c>
      <c r="H2294">
        <v>-1</v>
      </c>
      <c r="I2294" t="s">
        <v>105</v>
      </c>
      <c r="J2294" t="s">
        <v>31</v>
      </c>
      <c r="K2294" t="s">
        <v>24</v>
      </c>
      <c r="L2294" t="s">
        <v>22</v>
      </c>
      <c r="M2294">
        <v>52612</v>
      </c>
      <c r="N2294">
        <v>40966</v>
      </c>
      <c r="O2294">
        <v>11646</v>
      </c>
      <c r="P2294">
        <v>0</v>
      </c>
      <c r="Q2294" s="1">
        <v>43648</v>
      </c>
      <c r="R2294" t="s">
        <v>22</v>
      </c>
      <c r="S2294">
        <v>1183</v>
      </c>
      <c r="T2294">
        <v>2207</v>
      </c>
      <c r="U2294" t="b">
        <v>1</v>
      </c>
      <c r="V2294" t="b">
        <v>1</v>
      </c>
      <c r="W2294" t="s">
        <v>18</v>
      </c>
      <c r="X2294" s="1"/>
      <c r="Y2294" t="s">
        <v>18</v>
      </c>
      <c r="Z2294" t="s">
        <v>18</v>
      </c>
    </row>
    <row r="2295" spans="1:26" hidden="1" x14ac:dyDescent="0.4">
      <c r="A2295">
        <v>10592711742</v>
      </c>
      <c r="B2295" t="s">
        <v>16</v>
      </c>
      <c r="C2295" t="s">
        <v>24</v>
      </c>
      <c r="D2295" s="1">
        <v>40822</v>
      </c>
      <c r="E2295" s="1">
        <v>26892</v>
      </c>
      <c r="F2295" t="s">
        <v>25</v>
      </c>
      <c r="G2295" t="s">
        <v>19</v>
      </c>
      <c r="H2295">
        <v>-1</v>
      </c>
      <c r="I2295" t="s">
        <v>35</v>
      </c>
      <c r="J2295" t="s">
        <v>21</v>
      </c>
      <c r="K2295" t="s">
        <v>23</v>
      </c>
      <c r="L2295" t="s">
        <v>18</v>
      </c>
      <c r="M2295">
        <v>799</v>
      </c>
      <c r="N2295">
        <v>796</v>
      </c>
      <c r="O2295">
        <v>3</v>
      </c>
      <c r="P2295">
        <v>0</v>
      </c>
      <c r="Q2295" s="1">
        <v>42823</v>
      </c>
      <c r="R2295" t="s">
        <v>22</v>
      </c>
      <c r="S2295">
        <v>13</v>
      </c>
      <c r="T2295">
        <v>16</v>
      </c>
      <c r="U2295" t="b">
        <v>0</v>
      </c>
      <c r="V2295" t="b">
        <v>1</v>
      </c>
      <c r="W2295" t="s">
        <v>18</v>
      </c>
      <c r="X2295" s="1"/>
      <c r="Y2295" t="s">
        <v>18</v>
      </c>
      <c r="Z2295" t="s">
        <v>18</v>
      </c>
    </row>
    <row r="2296" spans="1:26" hidden="1" x14ac:dyDescent="0.4">
      <c r="A2296">
        <v>12732657744</v>
      </c>
      <c r="B2296" t="s">
        <v>16</v>
      </c>
      <c r="C2296" t="s">
        <v>28</v>
      </c>
      <c r="D2296" s="1">
        <v>41450</v>
      </c>
      <c r="E2296" s="1">
        <v>27268</v>
      </c>
      <c r="F2296" t="s">
        <v>25</v>
      </c>
      <c r="G2296" t="s">
        <v>19</v>
      </c>
      <c r="H2296">
        <v>3</v>
      </c>
      <c r="I2296" t="s">
        <v>87</v>
      </c>
      <c r="J2296" t="s">
        <v>42</v>
      </c>
      <c r="K2296" t="s">
        <v>23</v>
      </c>
      <c r="L2296" t="s">
        <v>22</v>
      </c>
      <c r="M2296">
        <v>1209</v>
      </c>
      <c r="N2296">
        <v>527</v>
      </c>
      <c r="O2296">
        <v>682</v>
      </c>
      <c r="P2296">
        <v>0</v>
      </c>
      <c r="Q2296" s="1">
        <v>43542</v>
      </c>
      <c r="R2296" t="s">
        <v>22</v>
      </c>
      <c r="S2296">
        <v>19</v>
      </c>
      <c r="T2296">
        <v>5</v>
      </c>
      <c r="U2296" t="b">
        <v>0</v>
      </c>
      <c r="V2296" t="b">
        <v>1</v>
      </c>
      <c r="W2296" t="s">
        <v>18</v>
      </c>
      <c r="X2296" s="1"/>
      <c r="Y2296" t="s">
        <v>18</v>
      </c>
      <c r="Z2296" t="s">
        <v>18</v>
      </c>
    </row>
    <row r="2297" spans="1:26" hidden="1" x14ac:dyDescent="0.4">
      <c r="A2297">
        <v>13302427298</v>
      </c>
      <c r="B2297" t="s">
        <v>16</v>
      </c>
      <c r="C2297" t="s">
        <v>17</v>
      </c>
      <c r="D2297" s="1">
        <v>42596</v>
      </c>
      <c r="E2297" s="1">
        <v>33693</v>
      </c>
      <c r="F2297" t="s">
        <v>25</v>
      </c>
      <c r="G2297" t="s">
        <v>19</v>
      </c>
      <c r="H2297">
        <v>-1</v>
      </c>
      <c r="I2297" t="s">
        <v>51</v>
      </c>
      <c r="J2297" t="s">
        <v>31</v>
      </c>
      <c r="K2297" t="s">
        <v>24</v>
      </c>
      <c r="L2297" t="s">
        <v>22</v>
      </c>
      <c r="M2297">
        <v>412</v>
      </c>
      <c r="N2297">
        <v>32</v>
      </c>
      <c r="O2297">
        <v>380</v>
      </c>
      <c r="P2297">
        <v>100</v>
      </c>
      <c r="Q2297" s="1">
        <v>42951</v>
      </c>
      <c r="R2297" t="s">
        <v>22</v>
      </c>
      <c r="S2297">
        <v>1322</v>
      </c>
      <c r="T2297">
        <v>376</v>
      </c>
      <c r="U2297" t="b">
        <v>1</v>
      </c>
      <c r="V2297" t="b">
        <v>1</v>
      </c>
      <c r="W2297" t="s">
        <v>18</v>
      </c>
      <c r="X2297" s="1"/>
      <c r="Y2297" t="s">
        <v>18</v>
      </c>
      <c r="Z2297" t="s">
        <v>18</v>
      </c>
    </row>
    <row r="2298" spans="1:26" hidden="1" x14ac:dyDescent="0.4">
      <c r="A2298">
        <v>11203568267</v>
      </c>
      <c r="B2298" t="s">
        <v>16</v>
      </c>
      <c r="C2298" t="s">
        <v>28</v>
      </c>
      <c r="D2298" s="1">
        <v>33731</v>
      </c>
      <c r="E2298" s="1">
        <v>23806</v>
      </c>
      <c r="F2298" t="s">
        <v>29</v>
      </c>
      <c r="G2298" t="s">
        <v>19</v>
      </c>
      <c r="H2298">
        <v>1</v>
      </c>
      <c r="I2298" t="s">
        <v>141</v>
      </c>
      <c r="J2298" t="s">
        <v>27</v>
      </c>
      <c r="K2298" t="s">
        <v>16</v>
      </c>
      <c r="L2298" t="s">
        <v>22</v>
      </c>
      <c r="M2298">
        <v>367</v>
      </c>
      <c r="N2298">
        <v>367</v>
      </c>
      <c r="O2298">
        <v>0</v>
      </c>
      <c r="P2298">
        <v>0</v>
      </c>
      <c r="R2298" t="s">
        <v>22</v>
      </c>
      <c r="S2298">
        <v>250</v>
      </c>
      <c r="T2298">
        <v>7</v>
      </c>
      <c r="U2298" t="b">
        <v>0</v>
      </c>
      <c r="V2298" t="b">
        <v>0</v>
      </c>
      <c r="W2298" t="s">
        <v>18</v>
      </c>
      <c r="X2298" s="1"/>
      <c r="Y2298" t="s">
        <v>18</v>
      </c>
      <c r="Z2298" t="s">
        <v>18</v>
      </c>
    </row>
    <row r="2299" spans="1:26" hidden="1" x14ac:dyDescent="0.4">
      <c r="A2299">
        <v>13167128245</v>
      </c>
      <c r="B2299" t="s">
        <v>16</v>
      </c>
      <c r="C2299" t="s">
        <v>28</v>
      </c>
      <c r="D2299" s="1">
        <v>33921</v>
      </c>
      <c r="E2299" s="1">
        <v>21301</v>
      </c>
      <c r="G2299" t="s">
        <v>19</v>
      </c>
      <c r="H2299">
        <v>-1</v>
      </c>
      <c r="I2299" t="s">
        <v>79</v>
      </c>
      <c r="J2299" t="s">
        <v>31</v>
      </c>
      <c r="K2299" t="s">
        <v>24</v>
      </c>
      <c r="L2299" t="s">
        <v>22</v>
      </c>
      <c r="M2299">
        <v>277</v>
      </c>
      <c r="N2299">
        <v>277</v>
      </c>
      <c r="O2299">
        <v>0</v>
      </c>
      <c r="P2299">
        <v>0</v>
      </c>
      <c r="R2299" t="s">
        <v>22</v>
      </c>
      <c r="S2299">
        <v>58</v>
      </c>
      <c r="T2299">
        <v>13</v>
      </c>
      <c r="U2299" t="b">
        <v>1</v>
      </c>
      <c r="V2299" t="b">
        <v>1</v>
      </c>
      <c r="W2299" t="s">
        <v>18</v>
      </c>
      <c r="X2299" s="1"/>
      <c r="Y2299" t="s">
        <v>18</v>
      </c>
      <c r="Z2299" t="s">
        <v>18</v>
      </c>
    </row>
    <row r="2300" spans="1:26" hidden="1" x14ac:dyDescent="0.4">
      <c r="A2300">
        <v>18129074361</v>
      </c>
      <c r="B2300" t="s">
        <v>16</v>
      </c>
      <c r="C2300" t="s">
        <v>17</v>
      </c>
      <c r="D2300" s="1">
        <v>35367</v>
      </c>
      <c r="E2300" s="1">
        <v>28686</v>
      </c>
      <c r="F2300" t="s">
        <v>25</v>
      </c>
      <c r="G2300" t="s">
        <v>19</v>
      </c>
      <c r="H2300">
        <v>-1</v>
      </c>
      <c r="I2300" t="s">
        <v>41</v>
      </c>
      <c r="J2300" t="s">
        <v>42</v>
      </c>
      <c r="K2300" t="s">
        <v>23</v>
      </c>
      <c r="L2300" t="s">
        <v>22</v>
      </c>
      <c r="M2300">
        <v>10101</v>
      </c>
      <c r="N2300">
        <v>10101</v>
      </c>
      <c r="O2300">
        <v>0</v>
      </c>
      <c r="P2300">
        <v>0</v>
      </c>
      <c r="R2300" t="s">
        <v>22</v>
      </c>
      <c r="S2300">
        <v>500</v>
      </c>
      <c r="T2300">
        <v>509</v>
      </c>
      <c r="U2300" t="b">
        <v>0</v>
      </c>
      <c r="V2300" t="b">
        <v>1</v>
      </c>
      <c r="W2300" t="s">
        <v>18</v>
      </c>
      <c r="X2300" s="1"/>
      <c r="Y2300" t="s">
        <v>18</v>
      </c>
      <c r="Z2300" t="s">
        <v>18</v>
      </c>
    </row>
    <row r="2301" spans="1:26" hidden="1" x14ac:dyDescent="0.4">
      <c r="A2301">
        <v>18358676446</v>
      </c>
      <c r="B2301" t="s">
        <v>16</v>
      </c>
      <c r="C2301" t="s">
        <v>17</v>
      </c>
      <c r="D2301" s="1">
        <v>34494</v>
      </c>
      <c r="E2301" s="1">
        <v>27434</v>
      </c>
      <c r="F2301" t="s">
        <v>29</v>
      </c>
      <c r="G2301" t="s">
        <v>19</v>
      </c>
      <c r="H2301">
        <v>-1</v>
      </c>
      <c r="I2301" t="s">
        <v>35</v>
      </c>
      <c r="J2301" t="s">
        <v>21</v>
      </c>
      <c r="K2301" t="s">
        <v>23</v>
      </c>
      <c r="L2301" t="s">
        <v>22</v>
      </c>
      <c r="M2301">
        <v>7101</v>
      </c>
      <c r="N2301">
        <v>46</v>
      </c>
      <c r="O2301">
        <v>7055</v>
      </c>
      <c r="P2301">
        <v>100</v>
      </c>
      <c r="Q2301" s="1">
        <v>42075</v>
      </c>
      <c r="R2301" t="s">
        <v>22</v>
      </c>
      <c r="S2301">
        <v>310</v>
      </c>
      <c r="T2301">
        <v>15</v>
      </c>
      <c r="U2301" t="b">
        <v>1</v>
      </c>
      <c r="V2301" t="b">
        <v>1</v>
      </c>
      <c r="W2301" t="s">
        <v>18</v>
      </c>
      <c r="X2301" s="1"/>
      <c r="Y2301" t="s">
        <v>18</v>
      </c>
      <c r="Z2301" t="s">
        <v>18</v>
      </c>
    </row>
    <row r="2302" spans="1:26" hidden="1" x14ac:dyDescent="0.4">
      <c r="A2302">
        <v>18920423135</v>
      </c>
      <c r="B2302" t="s">
        <v>16</v>
      </c>
      <c r="C2302" t="s">
        <v>28</v>
      </c>
      <c r="D2302" s="1">
        <v>34112</v>
      </c>
      <c r="E2302" s="1">
        <v>26624</v>
      </c>
      <c r="F2302" t="s">
        <v>25</v>
      </c>
      <c r="G2302" t="s">
        <v>19</v>
      </c>
      <c r="H2302">
        <v>3</v>
      </c>
      <c r="I2302" t="s">
        <v>71</v>
      </c>
      <c r="J2302" t="s">
        <v>34</v>
      </c>
      <c r="K2302" t="s">
        <v>23</v>
      </c>
      <c r="L2302" t="s">
        <v>22</v>
      </c>
      <c r="M2302">
        <v>241</v>
      </c>
      <c r="N2302">
        <v>241</v>
      </c>
      <c r="O2302">
        <v>0</v>
      </c>
      <c r="P2302">
        <v>0</v>
      </c>
      <c r="R2302" t="s">
        <v>22</v>
      </c>
      <c r="S2302">
        <v>83</v>
      </c>
      <c r="T2302">
        <v>79</v>
      </c>
      <c r="U2302" t="b">
        <v>0</v>
      </c>
      <c r="V2302" t="b">
        <v>1</v>
      </c>
      <c r="W2302" t="s">
        <v>18</v>
      </c>
      <c r="X2302" s="1"/>
      <c r="Y2302" t="s">
        <v>18</v>
      </c>
      <c r="Z2302" t="s">
        <v>18</v>
      </c>
    </row>
    <row r="2303" spans="1:26" hidden="1" x14ac:dyDescent="0.4">
      <c r="A2303">
        <v>12363597059</v>
      </c>
      <c r="B2303" t="s">
        <v>16</v>
      </c>
      <c r="C2303" t="s">
        <v>28</v>
      </c>
      <c r="D2303" s="1">
        <v>34788</v>
      </c>
      <c r="E2303" s="1">
        <v>26107</v>
      </c>
      <c r="F2303" t="s">
        <v>25</v>
      </c>
      <c r="G2303" t="s">
        <v>19</v>
      </c>
      <c r="H2303">
        <v>4</v>
      </c>
      <c r="I2303" t="s">
        <v>95</v>
      </c>
      <c r="J2303" t="s">
        <v>31</v>
      </c>
      <c r="K2303" t="s">
        <v>24</v>
      </c>
      <c r="L2303" t="s">
        <v>22</v>
      </c>
      <c r="M2303">
        <v>214</v>
      </c>
      <c r="N2303">
        <v>121</v>
      </c>
      <c r="O2303">
        <v>93</v>
      </c>
      <c r="P2303">
        <v>100</v>
      </c>
      <c r="Q2303" s="1">
        <v>42075</v>
      </c>
      <c r="R2303" t="s">
        <v>22</v>
      </c>
      <c r="S2303">
        <v>115</v>
      </c>
      <c r="T2303">
        <v>24</v>
      </c>
      <c r="U2303" t="b">
        <v>0</v>
      </c>
      <c r="V2303" t="b">
        <v>0</v>
      </c>
      <c r="W2303" t="s">
        <v>18</v>
      </c>
      <c r="X2303" s="1"/>
      <c r="Y2303" t="s">
        <v>18</v>
      </c>
      <c r="Z2303" t="s">
        <v>18</v>
      </c>
    </row>
    <row r="2304" spans="1:26" hidden="1" x14ac:dyDescent="0.4">
      <c r="A2304">
        <v>12817807661</v>
      </c>
      <c r="B2304" t="s">
        <v>16</v>
      </c>
      <c r="C2304" t="s">
        <v>24</v>
      </c>
      <c r="D2304" s="1">
        <v>35850</v>
      </c>
      <c r="E2304" s="1">
        <v>28488</v>
      </c>
      <c r="F2304" t="s">
        <v>25</v>
      </c>
      <c r="G2304" t="s">
        <v>19</v>
      </c>
      <c r="H2304">
        <v>-1</v>
      </c>
      <c r="I2304" t="s">
        <v>107</v>
      </c>
      <c r="J2304" t="s">
        <v>42</v>
      </c>
      <c r="K2304" t="s">
        <v>23</v>
      </c>
      <c r="L2304" t="s">
        <v>22</v>
      </c>
      <c r="M2304">
        <v>4091</v>
      </c>
      <c r="N2304">
        <v>4091</v>
      </c>
      <c r="O2304">
        <v>0</v>
      </c>
      <c r="P2304">
        <v>0</v>
      </c>
      <c r="R2304" t="s">
        <v>22</v>
      </c>
      <c r="S2304">
        <v>1634</v>
      </c>
      <c r="T2304">
        <v>1188</v>
      </c>
      <c r="U2304" t="b">
        <v>0</v>
      </c>
      <c r="W2304" t="s">
        <v>18</v>
      </c>
      <c r="X2304" s="1"/>
      <c r="Y2304" t="s">
        <v>18</v>
      </c>
      <c r="Z2304" t="s">
        <v>18</v>
      </c>
    </row>
    <row r="2305" spans="1:26" hidden="1" x14ac:dyDescent="0.4">
      <c r="A2305">
        <v>10336394481</v>
      </c>
      <c r="B2305" t="s">
        <v>16</v>
      </c>
      <c r="C2305" t="s">
        <v>28</v>
      </c>
      <c r="D2305" s="1">
        <v>37078</v>
      </c>
      <c r="E2305" s="1">
        <v>30594</v>
      </c>
      <c r="F2305" t="s">
        <v>25</v>
      </c>
      <c r="G2305" t="s">
        <v>19</v>
      </c>
      <c r="H2305">
        <v>-1</v>
      </c>
      <c r="I2305" t="s">
        <v>104</v>
      </c>
      <c r="J2305" t="s">
        <v>31</v>
      </c>
      <c r="K2305" t="s">
        <v>24</v>
      </c>
      <c r="L2305" t="s">
        <v>22</v>
      </c>
      <c r="M2305">
        <v>3967</v>
      </c>
      <c r="N2305">
        <v>3967</v>
      </c>
      <c r="O2305">
        <v>0</v>
      </c>
      <c r="P2305">
        <v>0</v>
      </c>
      <c r="R2305" t="s">
        <v>22</v>
      </c>
      <c r="S2305">
        <v>151</v>
      </c>
      <c r="T2305">
        <v>37</v>
      </c>
      <c r="U2305" t="b">
        <v>0</v>
      </c>
      <c r="V2305" t="b">
        <v>1</v>
      </c>
      <c r="W2305" t="s">
        <v>18</v>
      </c>
      <c r="X2305" s="1"/>
      <c r="Y2305" t="s">
        <v>18</v>
      </c>
      <c r="Z2305" t="s">
        <v>18</v>
      </c>
    </row>
    <row r="2306" spans="1:26" hidden="1" x14ac:dyDescent="0.4">
      <c r="A2306">
        <v>18898538815</v>
      </c>
      <c r="B2306" t="s">
        <v>16</v>
      </c>
      <c r="C2306" t="s">
        <v>17</v>
      </c>
      <c r="D2306" s="1">
        <v>34910</v>
      </c>
      <c r="E2306" s="1">
        <v>20160</v>
      </c>
      <c r="G2306" t="s">
        <v>19</v>
      </c>
      <c r="H2306">
        <v>1</v>
      </c>
      <c r="I2306" t="s">
        <v>63</v>
      </c>
      <c r="J2306" t="s">
        <v>64</v>
      </c>
      <c r="K2306" t="s">
        <v>23</v>
      </c>
      <c r="L2306" t="s">
        <v>22</v>
      </c>
      <c r="M2306">
        <v>2386</v>
      </c>
      <c r="N2306">
        <v>1828</v>
      </c>
      <c r="O2306">
        <v>558</v>
      </c>
      <c r="P2306">
        <v>30</v>
      </c>
      <c r="Q2306" s="1">
        <v>42075</v>
      </c>
      <c r="R2306" t="s">
        <v>22</v>
      </c>
      <c r="S2306">
        <v>645</v>
      </c>
      <c r="T2306">
        <v>182</v>
      </c>
      <c r="U2306" t="b">
        <v>1</v>
      </c>
      <c r="V2306" t="b">
        <v>1</v>
      </c>
      <c r="W2306" t="s">
        <v>18</v>
      </c>
      <c r="X2306" s="1"/>
      <c r="Y2306" t="s">
        <v>18</v>
      </c>
      <c r="Z2306" t="s">
        <v>18</v>
      </c>
    </row>
    <row r="2307" spans="1:26" hidden="1" x14ac:dyDescent="0.4">
      <c r="A2307">
        <v>12377225225</v>
      </c>
      <c r="B2307" t="s">
        <v>16</v>
      </c>
      <c r="C2307" t="s">
        <v>17</v>
      </c>
      <c r="D2307" s="1">
        <v>35678</v>
      </c>
      <c r="E2307" s="1">
        <v>25352</v>
      </c>
      <c r="G2307" t="s">
        <v>19</v>
      </c>
      <c r="H2307">
        <v>1</v>
      </c>
      <c r="I2307" t="s">
        <v>41</v>
      </c>
      <c r="J2307" t="s">
        <v>42</v>
      </c>
      <c r="K2307" t="s">
        <v>23</v>
      </c>
      <c r="L2307" t="s">
        <v>22</v>
      </c>
      <c r="M2307">
        <v>1233</v>
      </c>
      <c r="N2307">
        <v>1202</v>
      </c>
      <c r="O2307">
        <v>31</v>
      </c>
      <c r="P2307">
        <v>0</v>
      </c>
      <c r="Q2307" s="1">
        <v>42220</v>
      </c>
      <c r="R2307" t="s">
        <v>22</v>
      </c>
      <c r="S2307">
        <v>254</v>
      </c>
      <c r="T2307">
        <v>26</v>
      </c>
      <c r="U2307" t="b">
        <v>1</v>
      </c>
      <c r="V2307" t="b">
        <v>1</v>
      </c>
      <c r="W2307" t="s">
        <v>18</v>
      </c>
      <c r="X2307" s="1"/>
      <c r="Y2307" t="s">
        <v>18</v>
      </c>
      <c r="Z2307" t="s">
        <v>18</v>
      </c>
    </row>
    <row r="2308" spans="1:26" hidden="1" x14ac:dyDescent="0.4">
      <c r="A2308">
        <v>13068408377</v>
      </c>
      <c r="B2308" t="s">
        <v>16</v>
      </c>
      <c r="C2308" t="s">
        <v>28</v>
      </c>
      <c r="D2308" s="1">
        <v>35706</v>
      </c>
      <c r="E2308" s="1">
        <v>24448</v>
      </c>
      <c r="G2308" t="s">
        <v>19</v>
      </c>
      <c r="H2308">
        <v>-1</v>
      </c>
      <c r="I2308" t="s">
        <v>105</v>
      </c>
      <c r="J2308" t="s">
        <v>31</v>
      </c>
      <c r="K2308" t="s">
        <v>24</v>
      </c>
      <c r="L2308" t="s">
        <v>22</v>
      </c>
      <c r="M2308">
        <v>1905</v>
      </c>
      <c r="N2308">
        <v>1905</v>
      </c>
      <c r="O2308">
        <v>0</v>
      </c>
      <c r="P2308">
        <v>0</v>
      </c>
      <c r="R2308" t="s">
        <v>22</v>
      </c>
      <c r="S2308">
        <v>277</v>
      </c>
      <c r="T2308">
        <v>126</v>
      </c>
      <c r="U2308" t="b">
        <v>0</v>
      </c>
      <c r="V2308" t="b">
        <v>1</v>
      </c>
      <c r="W2308" t="s">
        <v>18</v>
      </c>
      <c r="X2308" s="1"/>
      <c r="Y2308" t="s">
        <v>18</v>
      </c>
      <c r="Z2308" t="s">
        <v>18</v>
      </c>
    </row>
    <row r="2309" spans="1:26" hidden="1" x14ac:dyDescent="0.4">
      <c r="A2309">
        <v>14688682290</v>
      </c>
      <c r="B2309" t="s">
        <v>16</v>
      </c>
      <c r="C2309" t="s">
        <v>17</v>
      </c>
      <c r="D2309" s="1">
        <v>35206</v>
      </c>
      <c r="E2309" s="1">
        <v>27299</v>
      </c>
      <c r="F2309" t="s">
        <v>25</v>
      </c>
      <c r="G2309" t="s">
        <v>19</v>
      </c>
      <c r="H2309">
        <v>-1</v>
      </c>
      <c r="I2309" t="s">
        <v>128</v>
      </c>
      <c r="J2309" t="s">
        <v>42</v>
      </c>
      <c r="K2309" t="s">
        <v>23</v>
      </c>
      <c r="L2309" t="s">
        <v>22</v>
      </c>
      <c r="M2309">
        <v>4541</v>
      </c>
      <c r="N2309">
        <v>4541</v>
      </c>
      <c r="O2309">
        <v>0</v>
      </c>
      <c r="P2309">
        <v>0</v>
      </c>
      <c r="R2309" t="s">
        <v>22</v>
      </c>
      <c r="S2309">
        <v>352</v>
      </c>
      <c r="T2309">
        <v>418</v>
      </c>
      <c r="U2309" t="b">
        <v>0</v>
      </c>
      <c r="V2309" t="b">
        <v>1</v>
      </c>
      <c r="W2309" t="s">
        <v>18</v>
      </c>
      <c r="X2309" s="1"/>
      <c r="Y2309" t="s">
        <v>18</v>
      </c>
      <c r="Z2309" t="s">
        <v>18</v>
      </c>
    </row>
    <row r="2310" spans="1:26" hidden="1" x14ac:dyDescent="0.4">
      <c r="A2310">
        <v>14818951278</v>
      </c>
      <c r="B2310" t="s">
        <v>16</v>
      </c>
      <c r="C2310" t="s">
        <v>17</v>
      </c>
      <c r="D2310" s="1">
        <v>37286</v>
      </c>
      <c r="E2310" s="1">
        <v>29832</v>
      </c>
      <c r="F2310" t="s">
        <v>25</v>
      </c>
      <c r="G2310" t="s">
        <v>19</v>
      </c>
      <c r="H2310">
        <v>2</v>
      </c>
      <c r="I2310" t="s">
        <v>114</v>
      </c>
      <c r="J2310" t="s">
        <v>31</v>
      </c>
      <c r="K2310" t="s">
        <v>24</v>
      </c>
      <c r="L2310" t="s">
        <v>22</v>
      </c>
      <c r="M2310">
        <v>7883</v>
      </c>
      <c r="N2310">
        <v>7883</v>
      </c>
      <c r="O2310">
        <v>0</v>
      </c>
      <c r="P2310">
        <v>0</v>
      </c>
      <c r="R2310" t="s">
        <v>22</v>
      </c>
      <c r="S2310">
        <v>335</v>
      </c>
      <c r="T2310">
        <v>1320</v>
      </c>
      <c r="U2310" t="b">
        <v>1</v>
      </c>
      <c r="V2310" t="b">
        <v>1</v>
      </c>
      <c r="W2310" t="s">
        <v>18</v>
      </c>
      <c r="X2310" s="1"/>
      <c r="Y2310" t="s">
        <v>18</v>
      </c>
      <c r="Z2310" t="s">
        <v>18</v>
      </c>
    </row>
    <row r="2311" spans="1:26" hidden="1" x14ac:dyDescent="0.4">
      <c r="A2311">
        <v>18174569586</v>
      </c>
      <c r="B2311" t="s">
        <v>16</v>
      </c>
      <c r="C2311" t="s">
        <v>28</v>
      </c>
      <c r="D2311" s="1">
        <v>38030</v>
      </c>
      <c r="E2311" s="1">
        <v>27653</v>
      </c>
      <c r="F2311" t="s">
        <v>25</v>
      </c>
      <c r="G2311" t="s">
        <v>19</v>
      </c>
      <c r="H2311">
        <v>-1</v>
      </c>
      <c r="I2311" t="s">
        <v>107</v>
      </c>
      <c r="J2311" t="s">
        <v>42</v>
      </c>
      <c r="K2311" t="s">
        <v>23</v>
      </c>
      <c r="L2311" t="s">
        <v>22</v>
      </c>
      <c r="M2311">
        <v>683</v>
      </c>
      <c r="N2311">
        <v>656</v>
      </c>
      <c r="O2311">
        <v>27</v>
      </c>
      <c r="P2311">
        <v>100</v>
      </c>
      <c r="Q2311" s="1">
        <v>41842</v>
      </c>
      <c r="R2311" t="s">
        <v>22</v>
      </c>
      <c r="S2311">
        <v>194</v>
      </c>
      <c r="T2311">
        <v>61</v>
      </c>
      <c r="U2311" t="b">
        <v>1</v>
      </c>
      <c r="V2311" t="b">
        <v>1</v>
      </c>
      <c r="W2311" t="s">
        <v>18</v>
      </c>
      <c r="X2311" s="1"/>
      <c r="Y2311" t="s">
        <v>18</v>
      </c>
      <c r="Z2311" t="s">
        <v>18</v>
      </c>
    </row>
    <row r="2312" spans="1:26" hidden="1" x14ac:dyDescent="0.4">
      <c r="A2312">
        <v>10879315014</v>
      </c>
      <c r="B2312" t="s">
        <v>16</v>
      </c>
      <c r="C2312" t="s">
        <v>17</v>
      </c>
      <c r="D2312" s="1">
        <v>37205</v>
      </c>
      <c r="E2312" s="1">
        <v>23015</v>
      </c>
      <c r="F2312" t="s">
        <v>25</v>
      </c>
      <c r="G2312" t="s">
        <v>19</v>
      </c>
      <c r="H2312">
        <v>-1</v>
      </c>
      <c r="I2312" t="s">
        <v>298</v>
      </c>
      <c r="J2312" t="s">
        <v>58</v>
      </c>
      <c r="K2312" t="s">
        <v>16</v>
      </c>
      <c r="L2312" t="s">
        <v>22</v>
      </c>
      <c r="M2312">
        <v>3140</v>
      </c>
      <c r="N2312">
        <v>3140</v>
      </c>
      <c r="O2312">
        <v>0</v>
      </c>
      <c r="P2312">
        <v>0</v>
      </c>
      <c r="R2312" t="s">
        <v>22</v>
      </c>
      <c r="S2312">
        <v>510</v>
      </c>
      <c r="T2312">
        <v>1393</v>
      </c>
      <c r="U2312" t="b">
        <v>1</v>
      </c>
      <c r="V2312" t="b">
        <v>1</v>
      </c>
      <c r="W2312" t="s">
        <v>18</v>
      </c>
      <c r="X2312" s="1"/>
      <c r="Y2312" t="s">
        <v>18</v>
      </c>
      <c r="Z2312" t="s">
        <v>18</v>
      </c>
    </row>
    <row r="2313" spans="1:26" hidden="1" x14ac:dyDescent="0.4">
      <c r="A2313">
        <v>18180128535</v>
      </c>
      <c r="B2313" t="s">
        <v>16</v>
      </c>
      <c r="C2313" t="s">
        <v>24</v>
      </c>
      <c r="D2313" s="1">
        <v>39673</v>
      </c>
      <c r="E2313" s="1">
        <v>28691</v>
      </c>
      <c r="F2313" t="s">
        <v>29</v>
      </c>
      <c r="G2313" t="s">
        <v>19</v>
      </c>
      <c r="H2313">
        <v>-1</v>
      </c>
      <c r="I2313" t="s">
        <v>220</v>
      </c>
      <c r="J2313" t="s">
        <v>21</v>
      </c>
      <c r="K2313" t="s">
        <v>23</v>
      </c>
      <c r="L2313" t="s">
        <v>22</v>
      </c>
      <c r="M2313">
        <v>32881</v>
      </c>
      <c r="N2313">
        <v>32881</v>
      </c>
      <c r="O2313">
        <v>0</v>
      </c>
      <c r="P2313">
        <v>0</v>
      </c>
      <c r="R2313" t="s">
        <v>22</v>
      </c>
      <c r="S2313">
        <v>1937</v>
      </c>
      <c r="T2313">
        <v>701</v>
      </c>
      <c r="U2313" t="b">
        <v>0</v>
      </c>
      <c r="V2313" t="b">
        <v>1</v>
      </c>
      <c r="W2313" t="s">
        <v>18</v>
      </c>
      <c r="X2313" s="1"/>
      <c r="Y2313" t="s">
        <v>18</v>
      </c>
      <c r="Z2313" t="s">
        <v>18</v>
      </c>
    </row>
    <row r="2314" spans="1:26" x14ac:dyDescent="0.4">
      <c r="A2314">
        <v>16829833149</v>
      </c>
      <c r="B2314" t="s">
        <v>16</v>
      </c>
      <c r="C2314" t="s">
        <v>28</v>
      </c>
      <c r="D2314" s="1">
        <v>40210</v>
      </c>
      <c r="E2314" t="s">
        <v>60</v>
      </c>
      <c r="F2314" t="s">
        <v>29</v>
      </c>
      <c r="G2314" t="s">
        <v>19</v>
      </c>
      <c r="H2314">
        <v>-1</v>
      </c>
      <c r="I2314" t="s">
        <v>51</v>
      </c>
      <c r="J2314" t="s">
        <v>31</v>
      </c>
      <c r="K2314" t="s">
        <v>24</v>
      </c>
      <c r="L2314" t="s">
        <v>22</v>
      </c>
      <c r="M2314">
        <v>33</v>
      </c>
      <c r="N2314">
        <v>33</v>
      </c>
      <c r="O2314">
        <v>0</v>
      </c>
      <c r="P2314">
        <v>0</v>
      </c>
      <c r="R2314" t="s">
        <v>22</v>
      </c>
      <c r="S2314">
        <v>30</v>
      </c>
      <c r="T2314">
        <v>2</v>
      </c>
      <c r="U2314" t="b">
        <v>0</v>
      </c>
      <c r="W2314" t="s">
        <v>18</v>
      </c>
      <c r="X2314" s="1"/>
      <c r="Y2314" t="s">
        <v>18</v>
      </c>
      <c r="Z2314" t="s">
        <v>18</v>
      </c>
    </row>
    <row r="2315" spans="1:26" hidden="1" x14ac:dyDescent="0.4">
      <c r="A2315">
        <v>16320427741</v>
      </c>
      <c r="B2315" t="s">
        <v>16</v>
      </c>
      <c r="C2315" t="s">
        <v>17</v>
      </c>
      <c r="D2315" s="1">
        <v>40323</v>
      </c>
      <c r="E2315" s="1">
        <v>32862</v>
      </c>
      <c r="F2315" t="s">
        <v>25</v>
      </c>
      <c r="G2315" t="s">
        <v>19</v>
      </c>
      <c r="H2315">
        <v>0</v>
      </c>
      <c r="I2315" t="s">
        <v>35</v>
      </c>
      <c r="J2315" t="s">
        <v>21</v>
      </c>
      <c r="K2315" t="s">
        <v>23</v>
      </c>
      <c r="L2315" t="s">
        <v>22</v>
      </c>
      <c r="M2315">
        <v>500</v>
      </c>
      <c r="N2315">
        <v>363</v>
      </c>
      <c r="O2315">
        <v>137</v>
      </c>
      <c r="P2315">
        <v>100</v>
      </c>
      <c r="Q2315" s="1">
        <v>42713</v>
      </c>
      <c r="R2315" t="s">
        <v>22</v>
      </c>
      <c r="S2315">
        <v>572</v>
      </c>
      <c r="T2315">
        <v>93</v>
      </c>
      <c r="U2315" t="b">
        <v>0</v>
      </c>
      <c r="V2315" t="b">
        <v>1</v>
      </c>
      <c r="W2315" t="s">
        <v>18</v>
      </c>
      <c r="X2315" s="1"/>
      <c r="Y2315" t="s">
        <v>18</v>
      </c>
      <c r="Z2315" t="s">
        <v>18</v>
      </c>
    </row>
    <row r="2316" spans="1:26" hidden="1" x14ac:dyDescent="0.4">
      <c r="A2316">
        <v>10962648744</v>
      </c>
      <c r="B2316" t="s">
        <v>16</v>
      </c>
      <c r="C2316" t="s">
        <v>28</v>
      </c>
      <c r="D2316" s="1">
        <v>41627</v>
      </c>
      <c r="E2316" s="1">
        <v>34682</v>
      </c>
      <c r="F2316" t="s">
        <v>25</v>
      </c>
      <c r="G2316" t="s">
        <v>19</v>
      </c>
      <c r="H2316">
        <v>-1</v>
      </c>
      <c r="I2316" t="s">
        <v>120</v>
      </c>
      <c r="J2316" t="s">
        <v>42</v>
      </c>
      <c r="K2316" t="s">
        <v>23</v>
      </c>
      <c r="L2316" t="s">
        <v>22</v>
      </c>
      <c r="M2316">
        <v>2244</v>
      </c>
      <c r="N2316">
        <v>2234</v>
      </c>
      <c r="O2316">
        <v>10</v>
      </c>
      <c r="P2316">
        <v>0</v>
      </c>
      <c r="Q2316" s="1">
        <v>43407</v>
      </c>
      <c r="R2316" t="s">
        <v>22</v>
      </c>
      <c r="S2316">
        <v>13</v>
      </c>
      <c r="T2316">
        <v>10</v>
      </c>
      <c r="U2316" t="b">
        <v>0</v>
      </c>
      <c r="V2316" t="b">
        <v>1</v>
      </c>
      <c r="W2316" t="s">
        <v>18</v>
      </c>
      <c r="X2316" s="1"/>
      <c r="Y2316" t="s">
        <v>18</v>
      </c>
      <c r="Z2316" t="s">
        <v>18</v>
      </c>
    </row>
    <row r="2317" spans="1:26" hidden="1" x14ac:dyDescent="0.4">
      <c r="A2317">
        <v>14539859958</v>
      </c>
      <c r="B2317" t="s">
        <v>16</v>
      </c>
      <c r="C2317" t="s">
        <v>28</v>
      </c>
      <c r="D2317" s="1">
        <v>37751</v>
      </c>
      <c r="E2317" s="1">
        <v>27617</v>
      </c>
      <c r="F2317" t="s">
        <v>25</v>
      </c>
      <c r="G2317" t="s">
        <v>25</v>
      </c>
      <c r="H2317">
        <v>2</v>
      </c>
      <c r="I2317" t="s">
        <v>67</v>
      </c>
      <c r="J2317" t="s">
        <v>49</v>
      </c>
      <c r="K2317" t="s">
        <v>50</v>
      </c>
      <c r="L2317" t="s">
        <v>22</v>
      </c>
      <c r="M2317">
        <v>148</v>
      </c>
      <c r="N2317">
        <v>120</v>
      </c>
      <c r="O2317">
        <v>28</v>
      </c>
      <c r="P2317">
        <v>100</v>
      </c>
      <c r="Q2317" s="1">
        <v>42703</v>
      </c>
      <c r="R2317" t="s">
        <v>22</v>
      </c>
      <c r="S2317">
        <v>135</v>
      </c>
      <c r="T2317">
        <v>36</v>
      </c>
      <c r="U2317" t="b">
        <v>0</v>
      </c>
      <c r="V2317" t="b">
        <v>0</v>
      </c>
      <c r="W2317" t="s">
        <v>18</v>
      </c>
      <c r="X2317" s="1"/>
      <c r="Y2317" t="s">
        <v>18</v>
      </c>
      <c r="Z2317" t="s">
        <v>18</v>
      </c>
    </row>
    <row r="2318" spans="1:26" hidden="1" x14ac:dyDescent="0.4">
      <c r="A2318">
        <v>16262264222</v>
      </c>
      <c r="B2318" t="s">
        <v>16</v>
      </c>
      <c r="C2318" t="s">
        <v>17</v>
      </c>
      <c r="D2318" s="1">
        <v>39336</v>
      </c>
      <c r="E2318" s="1">
        <v>29893</v>
      </c>
      <c r="G2318" t="s">
        <v>19</v>
      </c>
      <c r="H2318">
        <v>-1</v>
      </c>
      <c r="I2318" t="s">
        <v>35</v>
      </c>
      <c r="J2318" t="s">
        <v>21</v>
      </c>
      <c r="K2318" t="s">
        <v>23</v>
      </c>
      <c r="L2318" t="s">
        <v>22</v>
      </c>
      <c r="M2318">
        <v>164</v>
      </c>
      <c r="N2318">
        <v>17</v>
      </c>
      <c r="O2318">
        <v>147</v>
      </c>
      <c r="P2318">
        <v>100</v>
      </c>
      <c r="Q2318" s="1">
        <v>42021</v>
      </c>
      <c r="R2318" t="s">
        <v>22</v>
      </c>
      <c r="S2318">
        <v>206</v>
      </c>
      <c r="T2318">
        <v>51</v>
      </c>
      <c r="U2318" t="b">
        <v>1</v>
      </c>
      <c r="V2318" t="b">
        <v>1</v>
      </c>
      <c r="W2318" t="s">
        <v>18</v>
      </c>
      <c r="X2318" s="1"/>
      <c r="Y2318" t="s">
        <v>18</v>
      </c>
      <c r="Z2318" t="s">
        <v>18</v>
      </c>
    </row>
    <row r="2319" spans="1:26" hidden="1" x14ac:dyDescent="0.4">
      <c r="A2319">
        <v>16794626538</v>
      </c>
      <c r="B2319" t="s">
        <v>16</v>
      </c>
      <c r="C2319" t="s">
        <v>28</v>
      </c>
      <c r="D2319" s="1">
        <v>39006</v>
      </c>
      <c r="E2319" s="1">
        <v>31399</v>
      </c>
      <c r="F2319" t="s">
        <v>25</v>
      </c>
      <c r="G2319" t="s">
        <v>19</v>
      </c>
      <c r="H2319">
        <v>-1</v>
      </c>
      <c r="I2319" t="s">
        <v>40</v>
      </c>
      <c r="J2319" t="s">
        <v>31</v>
      </c>
      <c r="K2319" t="s">
        <v>24</v>
      </c>
      <c r="L2319" t="s">
        <v>22</v>
      </c>
      <c r="M2319">
        <v>3131</v>
      </c>
      <c r="N2319">
        <v>2030</v>
      </c>
      <c r="O2319">
        <v>1101</v>
      </c>
      <c r="P2319">
        <v>100</v>
      </c>
      <c r="Q2319" s="1">
        <v>42564</v>
      </c>
      <c r="R2319" t="s">
        <v>22</v>
      </c>
      <c r="S2319">
        <v>188</v>
      </c>
      <c r="T2319">
        <v>24</v>
      </c>
      <c r="U2319" t="b">
        <v>0</v>
      </c>
      <c r="V2319" t="b">
        <v>1</v>
      </c>
      <c r="W2319" t="s">
        <v>18</v>
      </c>
      <c r="X2319" s="1"/>
      <c r="Y2319" t="s">
        <v>18</v>
      </c>
      <c r="Z2319" t="s">
        <v>18</v>
      </c>
    </row>
    <row r="2320" spans="1:26" hidden="1" x14ac:dyDescent="0.4">
      <c r="A2320">
        <v>13048714087</v>
      </c>
      <c r="B2320" t="s">
        <v>16</v>
      </c>
      <c r="C2320" t="s">
        <v>17</v>
      </c>
      <c r="D2320" s="1">
        <v>39216</v>
      </c>
      <c r="E2320" s="1">
        <v>31959</v>
      </c>
      <c r="F2320" t="s">
        <v>29</v>
      </c>
      <c r="G2320" t="s">
        <v>19</v>
      </c>
      <c r="H2320">
        <v>-1</v>
      </c>
      <c r="I2320" t="s">
        <v>99</v>
      </c>
      <c r="J2320" t="s">
        <v>31</v>
      </c>
      <c r="K2320" t="s">
        <v>24</v>
      </c>
      <c r="L2320" t="s">
        <v>22</v>
      </c>
      <c r="M2320">
        <v>896</v>
      </c>
      <c r="N2320">
        <v>864</v>
      </c>
      <c r="O2320">
        <v>32</v>
      </c>
      <c r="P2320">
        <v>0</v>
      </c>
      <c r="Q2320" s="1">
        <v>42402</v>
      </c>
      <c r="R2320" t="s">
        <v>22</v>
      </c>
      <c r="S2320">
        <v>6172</v>
      </c>
      <c r="T2320">
        <v>79</v>
      </c>
      <c r="U2320" t="b">
        <v>0</v>
      </c>
      <c r="V2320" t="b">
        <v>1</v>
      </c>
      <c r="W2320" t="s">
        <v>18</v>
      </c>
      <c r="X2320" s="1"/>
      <c r="Y2320" t="s">
        <v>18</v>
      </c>
      <c r="Z2320" t="s">
        <v>18</v>
      </c>
    </row>
    <row r="2321" spans="1:26" hidden="1" x14ac:dyDescent="0.4">
      <c r="A2321">
        <v>12495131186</v>
      </c>
      <c r="B2321" t="s">
        <v>16</v>
      </c>
      <c r="C2321" t="s">
        <v>28</v>
      </c>
      <c r="D2321" s="1">
        <v>39284</v>
      </c>
      <c r="E2321" s="1">
        <v>29634</v>
      </c>
      <c r="F2321" t="s">
        <v>29</v>
      </c>
      <c r="G2321" t="s">
        <v>19</v>
      </c>
      <c r="H2321">
        <v>-1</v>
      </c>
      <c r="I2321" t="s">
        <v>479</v>
      </c>
      <c r="J2321" t="s">
        <v>27</v>
      </c>
      <c r="K2321" t="s">
        <v>16</v>
      </c>
      <c r="L2321" t="s">
        <v>22</v>
      </c>
      <c r="M2321">
        <v>260</v>
      </c>
      <c r="N2321">
        <v>230</v>
      </c>
      <c r="O2321">
        <v>30</v>
      </c>
      <c r="P2321">
        <v>100</v>
      </c>
      <c r="Q2321" s="1">
        <v>42666</v>
      </c>
      <c r="R2321" t="s">
        <v>22</v>
      </c>
      <c r="S2321">
        <v>34</v>
      </c>
      <c r="T2321">
        <v>16</v>
      </c>
      <c r="U2321" t="b">
        <v>0</v>
      </c>
      <c r="W2321" t="s">
        <v>18</v>
      </c>
      <c r="X2321" s="1"/>
      <c r="Y2321" t="s">
        <v>18</v>
      </c>
      <c r="Z2321" t="s">
        <v>18</v>
      </c>
    </row>
    <row r="2322" spans="1:26" hidden="1" x14ac:dyDescent="0.4">
      <c r="A2322">
        <v>14406025888</v>
      </c>
      <c r="B2322" t="s">
        <v>16</v>
      </c>
      <c r="C2322" t="s">
        <v>28</v>
      </c>
      <c r="D2322" s="1">
        <v>39477</v>
      </c>
      <c r="E2322" s="1">
        <v>30954</v>
      </c>
      <c r="G2322" t="s">
        <v>19</v>
      </c>
      <c r="H2322">
        <v>1</v>
      </c>
      <c r="I2322" t="s">
        <v>103</v>
      </c>
      <c r="J2322" t="s">
        <v>64</v>
      </c>
      <c r="K2322" t="s">
        <v>23</v>
      </c>
      <c r="L2322" t="s">
        <v>22</v>
      </c>
      <c r="M2322">
        <v>2098</v>
      </c>
      <c r="N2322">
        <v>2098</v>
      </c>
      <c r="O2322">
        <v>0</v>
      </c>
      <c r="P2322">
        <v>0</v>
      </c>
      <c r="R2322" t="s">
        <v>22</v>
      </c>
      <c r="S2322">
        <v>129</v>
      </c>
      <c r="T2322">
        <v>59</v>
      </c>
      <c r="U2322" t="b">
        <v>0</v>
      </c>
      <c r="V2322" t="b">
        <v>1</v>
      </c>
      <c r="W2322" t="s">
        <v>18</v>
      </c>
      <c r="X2322" s="1"/>
      <c r="Y2322" t="s">
        <v>18</v>
      </c>
      <c r="Z2322" t="s">
        <v>18</v>
      </c>
    </row>
    <row r="2323" spans="1:26" hidden="1" x14ac:dyDescent="0.4">
      <c r="A2323">
        <v>10757125356</v>
      </c>
      <c r="B2323" t="s">
        <v>16</v>
      </c>
      <c r="C2323" t="s">
        <v>17</v>
      </c>
      <c r="D2323" s="1">
        <v>39825</v>
      </c>
      <c r="E2323" s="1">
        <v>30158</v>
      </c>
      <c r="G2323" t="s">
        <v>19</v>
      </c>
      <c r="H2323">
        <v>-1</v>
      </c>
      <c r="I2323" t="s">
        <v>480</v>
      </c>
      <c r="J2323" t="s">
        <v>49</v>
      </c>
      <c r="K2323" t="s">
        <v>50</v>
      </c>
      <c r="L2323" t="s">
        <v>22</v>
      </c>
      <c r="M2323">
        <v>402</v>
      </c>
      <c r="N2323">
        <v>379</v>
      </c>
      <c r="O2323">
        <v>23</v>
      </c>
      <c r="P2323">
        <v>70</v>
      </c>
      <c r="Q2323" s="1">
        <v>42508</v>
      </c>
      <c r="R2323" t="s">
        <v>22</v>
      </c>
      <c r="S2323">
        <v>419</v>
      </c>
      <c r="T2323">
        <v>92</v>
      </c>
      <c r="U2323" t="b">
        <v>1</v>
      </c>
      <c r="V2323" t="b">
        <v>1</v>
      </c>
      <c r="W2323" t="s">
        <v>18</v>
      </c>
      <c r="X2323" s="1"/>
      <c r="Y2323" t="s">
        <v>18</v>
      </c>
      <c r="Z2323" t="s">
        <v>18</v>
      </c>
    </row>
    <row r="2324" spans="1:26" hidden="1" x14ac:dyDescent="0.4">
      <c r="A2324">
        <v>13331616179</v>
      </c>
      <c r="B2324" t="s">
        <v>16</v>
      </c>
      <c r="C2324" t="s">
        <v>28</v>
      </c>
      <c r="D2324" s="1">
        <v>42063</v>
      </c>
      <c r="E2324" s="1">
        <v>28276</v>
      </c>
      <c r="F2324" t="s">
        <v>25</v>
      </c>
      <c r="G2324" t="s">
        <v>19</v>
      </c>
      <c r="H2324">
        <v>0</v>
      </c>
      <c r="I2324" t="s">
        <v>71</v>
      </c>
      <c r="J2324" t="s">
        <v>34</v>
      </c>
      <c r="K2324" t="s">
        <v>23</v>
      </c>
      <c r="L2324" t="s">
        <v>22</v>
      </c>
      <c r="M2324">
        <v>4367</v>
      </c>
      <c r="N2324">
        <v>4349</v>
      </c>
      <c r="O2324">
        <v>18</v>
      </c>
      <c r="P2324">
        <v>0</v>
      </c>
      <c r="Q2324" s="1">
        <v>42712</v>
      </c>
      <c r="R2324" t="s">
        <v>22</v>
      </c>
      <c r="S2324">
        <v>221</v>
      </c>
      <c r="T2324">
        <v>93</v>
      </c>
      <c r="U2324" t="b">
        <v>0</v>
      </c>
      <c r="V2324" t="b">
        <v>1</v>
      </c>
      <c r="W2324" t="s">
        <v>18</v>
      </c>
      <c r="X2324" s="1"/>
      <c r="Y2324" t="s">
        <v>18</v>
      </c>
      <c r="Z2324" t="s">
        <v>18</v>
      </c>
    </row>
    <row r="2325" spans="1:26" hidden="1" x14ac:dyDescent="0.4">
      <c r="A2325">
        <v>13136020631</v>
      </c>
      <c r="B2325" t="s">
        <v>16</v>
      </c>
      <c r="C2325" t="s">
        <v>28</v>
      </c>
      <c r="D2325" s="1">
        <v>42189</v>
      </c>
      <c r="E2325" s="1">
        <v>32122</v>
      </c>
      <c r="F2325" t="s">
        <v>29</v>
      </c>
      <c r="G2325" t="s">
        <v>19</v>
      </c>
      <c r="H2325">
        <v>-1</v>
      </c>
      <c r="I2325" t="s">
        <v>103</v>
      </c>
      <c r="J2325" t="s">
        <v>64</v>
      </c>
      <c r="K2325" t="s">
        <v>23</v>
      </c>
      <c r="L2325" t="s">
        <v>22</v>
      </c>
      <c r="M2325">
        <v>1649</v>
      </c>
      <c r="N2325">
        <v>1223</v>
      </c>
      <c r="O2325">
        <v>426</v>
      </c>
      <c r="P2325">
        <v>100</v>
      </c>
      <c r="Q2325" s="1">
        <v>42987</v>
      </c>
      <c r="R2325" t="s">
        <v>22</v>
      </c>
      <c r="S2325">
        <v>158</v>
      </c>
      <c r="T2325">
        <v>123</v>
      </c>
      <c r="U2325" t="b">
        <v>0</v>
      </c>
      <c r="V2325" t="b">
        <v>0</v>
      </c>
      <c r="W2325" t="s">
        <v>18</v>
      </c>
      <c r="X2325" s="1"/>
      <c r="Y2325" t="s">
        <v>18</v>
      </c>
      <c r="Z2325" t="s">
        <v>18</v>
      </c>
    </row>
    <row r="2326" spans="1:26" hidden="1" x14ac:dyDescent="0.4">
      <c r="A2326">
        <v>15725527174</v>
      </c>
      <c r="B2326" t="s">
        <v>16</v>
      </c>
      <c r="C2326" t="s">
        <v>28</v>
      </c>
      <c r="D2326" s="1">
        <v>40332</v>
      </c>
      <c r="E2326" s="1">
        <v>30507</v>
      </c>
      <c r="F2326" t="s">
        <v>25</v>
      </c>
      <c r="G2326" t="s">
        <v>19</v>
      </c>
      <c r="H2326">
        <v>-1</v>
      </c>
      <c r="I2326" t="s">
        <v>63</v>
      </c>
      <c r="J2326" t="s">
        <v>64</v>
      </c>
      <c r="K2326" t="s">
        <v>23</v>
      </c>
      <c r="L2326" t="s">
        <v>22</v>
      </c>
      <c r="M2326">
        <v>759</v>
      </c>
      <c r="N2326">
        <v>759</v>
      </c>
      <c r="O2326">
        <v>0</v>
      </c>
      <c r="P2326">
        <v>0</v>
      </c>
      <c r="Q2326" s="1">
        <v>41850</v>
      </c>
      <c r="R2326" t="s">
        <v>22</v>
      </c>
      <c r="S2326">
        <v>28</v>
      </c>
      <c r="T2326">
        <v>112</v>
      </c>
      <c r="U2326" t="b">
        <v>1</v>
      </c>
      <c r="V2326" t="b">
        <v>1</v>
      </c>
      <c r="W2326" t="s">
        <v>18</v>
      </c>
      <c r="X2326" s="1"/>
      <c r="Y2326" t="s">
        <v>18</v>
      </c>
      <c r="Z2326" t="s">
        <v>18</v>
      </c>
    </row>
    <row r="2327" spans="1:26" hidden="1" x14ac:dyDescent="0.4">
      <c r="A2327">
        <v>17007890805</v>
      </c>
      <c r="B2327" t="s">
        <v>16</v>
      </c>
      <c r="C2327" t="s">
        <v>28</v>
      </c>
      <c r="D2327" s="1">
        <v>43172</v>
      </c>
      <c r="E2327" s="1">
        <v>32408</v>
      </c>
      <c r="F2327" t="s">
        <v>25</v>
      </c>
      <c r="G2327" t="s">
        <v>19</v>
      </c>
      <c r="H2327">
        <v>-1</v>
      </c>
      <c r="I2327" t="s">
        <v>256</v>
      </c>
      <c r="J2327" t="s">
        <v>31</v>
      </c>
      <c r="K2327" t="s">
        <v>24</v>
      </c>
      <c r="L2327" t="s">
        <v>22</v>
      </c>
      <c r="M2327">
        <v>229</v>
      </c>
      <c r="N2327">
        <v>163</v>
      </c>
      <c r="O2327">
        <v>66</v>
      </c>
      <c r="P2327">
        <v>50</v>
      </c>
      <c r="Q2327" s="1">
        <v>43172</v>
      </c>
      <c r="R2327" t="s">
        <v>22</v>
      </c>
      <c r="S2327">
        <v>19</v>
      </c>
      <c r="T2327">
        <v>14</v>
      </c>
      <c r="U2327" t="b">
        <v>0</v>
      </c>
      <c r="V2327" t="b">
        <v>1</v>
      </c>
      <c r="W2327" t="s">
        <v>18</v>
      </c>
      <c r="X2327" s="1"/>
      <c r="Y2327" t="s">
        <v>18</v>
      </c>
      <c r="Z2327" t="s">
        <v>18</v>
      </c>
    </row>
    <row r="2328" spans="1:26" hidden="1" x14ac:dyDescent="0.4">
      <c r="A2328">
        <v>15896925091</v>
      </c>
      <c r="B2328" t="s">
        <v>16</v>
      </c>
      <c r="C2328" t="s">
        <v>17</v>
      </c>
      <c r="D2328" s="1">
        <v>33905</v>
      </c>
      <c r="E2328" s="1">
        <v>21207</v>
      </c>
      <c r="F2328" t="s">
        <v>25</v>
      </c>
      <c r="G2328" t="s">
        <v>19</v>
      </c>
      <c r="H2328">
        <v>-1</v>
      </c>
      <c r="I2328" t="s">
        <v>114</v>
      </c>
      <c r="J2328" t="s">
        <v>31</v>
      </c>
      <c r="K2328" t="s">
        <v>24</v>
      </c>
      <c r="L2328" t="s">
        <v>22</v>
      </c>
      <c r="M2328">
        <v>10225</v>
      </c>
      <c r="N2328">
        <v>10225</v>
      </c>
      <c r="O2328">
        <v>0</v>
      </c>
      <c r="P2328">
        <v>0</v>
      </c>
      <c r="R2328" t="s">
        <v>22</v>
      </c>
      <c r="S2328">
        <v>428</v>
      </c>
      <c r="T2328">
        <v>81</v>
      </c>
      <c r="U2328" t="b">
        <v>1</v>
      </c>
      <c r="V2328" t="b">
        <v>1</v>
      </c>
      <c r="W2328" t="s">
        <v>18</v>
      </c>
      <c r="X2328" s="1"/>
      <c r="Y2328" t="s">
        <v>18</v>
      </c>
      <c r="Z2328" t="s">
        <v>18</v>
      </c>
    </row>
    <row r="2329" spans="1:26" hidden="1" x14ac:dyDescent="0.4">
      <c r="A2329">
        <v>17891541776</v>
      </c>
      <c r="B2329" t="s">
        <v>16</v>
      </c>
      <c r="C2329" t="s">
        <v>24</v>
      </c>
      <c r="D2329" s="1">
        <v>33921</v>
      </c>
      <c r="E2329" s="1">
        <v>21341</v>
      </c>
      <c r="G2329" t="s">
        <v>19</v>
      </c>
      <c r="H2329">
        <v>-1</v>
      </c>
      <c r="I2329" t="s">
        <v>88</v>
      </c>
      <c r="J2329" t="s">
        <v>31</v>
      </c>
      <c r="K2329" t="s">
        <v>24</v>
      </c>
      <c r="L2329" t="s">
        <v>22</v>
      </c>
      <c r="M2329">
        <v>13209</v>
      </c>
      <c r="N2329">
        <v>8365</v>
      </c>
      <c r="O2329">
        <v>4844</v>
      </c>
      <c r="P2329">
        <v>100</v>
      </c>
      <c r="Q2329" s="1">
        <v>43583</v>
      </c>
      <c r="R2329" t="s">
        <v>22</v>
      </c>
      <c r="S2329">
        <v>510</v>
      </c>
      <c r="T2329">
        <v>1435</v>
      </c>
      <c r="U2329" t="b">
        <v>1</v>
      </c>
      <c r="V2329" t="b">
        <v>1</v>
      </c>
      <c r="W2329" t="s">
        <v>18</v>
      </c>
      <c r="X2329" s="1"/>
      <c r="Y2329" t="s">
        <v>18</v>
      </c>
      <c r="Z2329" t="s">
        <v>18</v>
      </c>
    </row>
    <row r="2330" spans="1:26" hidden="1" x14ac:dyDescent="0.4">
      <c r="A2330">
        <v>17492263515</v>
      </c>
      <c r="B2330" t="s">
        <v>16</v>
      </c>
      <c r="C2330" t="s">
        <v>28</v>
      </c>
      <c r="D2330" s="1">
        <v>36131</v>
      </c>
      <c r="E2330" s="1">
        <v>22362</v>
      </c>
      <c r="F2330" t="s">
        <v>25</v>
      </c>
      <c r="G2330" t="s">
        <v>19</v>
      </c>
      <c r="H2330">
        <v>3</v>
      </c>
      <c r="I2330" t="s">
        <v>66</v>
      </c>
      <c r="J2330" t="s">
        <v>31</v>
      </c>
      <c r="K2330" t="s">
        <v>24</v>
      </c>
      <c r="L2330" t="s">
        <v>22</v>
      </c>
      <c r="M2330">
        <v>58</v>
      </c>
      <c r="N2330">
        <v>45</v>
      </c>
      <c r="O2330">
        <v>13</v>
      </c>
      <c r="P2330">
        <v>100</v>
      </c>
      <c r="Q2330" s="1">
        <v>41346</v>
      </c>
      <c r="R2330" t="s">
        <v>22</v>
      </c>
      <c r="S2330">
        <v>10</v>
      </c>
      <c r="T2330">
        <v>2</v>
      </c>
      <c r="U2330" t="b">
        <v>0</v>
      </c>
      <c r="V2330" t="b">
        <v>1</v>
      </c>
      <c r="W2330" t="s">
        <v>18</v>
      </c>
      <c r="X2330" s="1"/>
      <c r="Y2330" t="s">
        <v>18</v>
      </c>
      <c r="Z2330" t="s">
        <v>18</v>
      </c>
    </row>
    <row r="2331" spans="1:26" hidden="1" x14ac:dyDescent="0.4">
      <c r="A2331">
        <v>15345919558</v>
      </c>
      <c r="B2331" t="s">
        <v>16</v>
      </c>
      <c r="C2331" t="s">
        <v>28</v>
      </c>
      <c r="D2331" s="1">
        <v>36831</v>
      </c>
      <c r="E2331" s="1">
        <v>25143</v>
      </c>
      <c r="F2331" t="s">
        <v>29</v>
      </c>
      <c r="G2331" t="s">
        <v>25</v>
      </c>
      <c r="H2331">
        <v>-1</v>
      </c>
      <c r="I2331" t="s">
        <v>242</v>
      </c>
      <c r="J2331" t="s">
        <v>49</v>
      </c>
      <c r="K2331" t="s">
        <v>50</v>
      </c>
      <c r="L2331" t="s">
        <v>22</v>
      </c>
      <c r="M2331">
        <v>73</v>
      </c>
      <c r="N2331">
        <v>6</v>
      </c>
      <c r="O2331">
        <v>67</v>
      </c>
      <c r="P2331">
        <v>100</v>
      </c>
      <c r="Q2331" s="1">
        <v>41800</v>
      </c>
      <c r="R2331" t="s">
        <v>22</v>
      </c>
      <c r="S2331">
        <v>91</v>
      </c>
      <c r="T2331">
        <v>6</v>
      </c>
      <c r="U2331" t="b">
        <v>0</v>
      </c>
      <c r="V2331" t="b">
        <v>1</v>
      </c>
      <c r="W2331" t="s">
        <v>18</v>
      </c>
      <c r="X2331" s="1"/>
      <c r="Y2331" t="s">
        <v>18</v>
      </c>
      <c r="Z2331" t="s">
        <v>18</v>
      </c>
    </row>
    <row r="2332" spans="1:26" hidden="1" x14ac:dyDescent="0.4">
      <c r="A2332">
        <v>15500732575</v>
      </c>
      <c r="B2332" t="s">
        <v>16</v>
      </c>
      <c r="C2332" t="s">
        <v>17</v>
      </c>
      <c r="D2332" s="1">
        <v>35965</v>
      </c>
      <c r="E2332" s="1">
        <v>27709</v>
      </c>
      <c r="G2332" t="s">
        <v>19</v>
      </c>
      <c r="H2332">
        <v>-1</v>
      </c>
      <c r="I2332" t="s">
        <v>51</v>
      </c>
      <c r="J2332" t="s">
        <v>31</v>
      </c>
      <c r="K2332" t="s">
        <v>24</v>
      </c>
      <c r="L2332" t="s">
        <v>18</v>
      </c>
      <c r="M2332">
        <v>10161</v>
      </c>
      <c r="N2332">
        <v>10161</v>
      </c>
      <c r="O2332">
        <v>0</v>
      </c>
      <c r="P2332">
        <v>0</v>
      </c>
      <c r="R2332" t="s">
        <v>22</v>
      </c>
      <c r="S2332">
        <v>215</v>
      </c>
      <c r="T2332">
        <v>117</v>
      </c>
      <c r="U2332" t="b">
        <v>0</v>
      </c>
      <c r="V2332" t="b">
        <v>1</v>
      </c>
      <c r="W2332" t="s">
        <v>18</v>
      </c>
      <c r="X2332" s="1"/>
      <c r="Y2332" t="s">
        <v>18</v>
      </c>
      <c r="Z2332" t="s">
        <v>18</v>
      </c>
    </row>
    <row r="2333" spans="1:26" hidden="1" x14ac:dyDescent="0.4">
      <c r="A2333">
        <v>15063578691</v>
      </c>
      <c r="B2333" t="s">
        <v>16</v>
      </c>
      <c r="C2333" t="s">
        <v>17</v>
      </c>
      <c r="D2333" s="1">
        <v>35965</v>
      </c>
      <c r="E2333" s="1">
        <v>27709</v>
      </c>
      <c r="G2333" t="s">
        <v>19</v>
      </c>
      <c r="H2333">
        <v>-1</v>
      </c>
      <c r="I2333" t="s">
        <v>51</v>
      </c>
      <c r="J2333" t="s">
        <v>31</v>
      </c>
      <c r="K2333" t="s">
        <v>24</v>
      </c>
      <c r="L2333" t="s">
        <v>18</v>
      </c>
      <c r="M2333">
        <v>10161</v>
      </c>
      <c r="N2333">
        <v>10161</v>
      </c>
      <c r="O2333">
        <v>0</v>
      </c>
      <c r="P2333">
        <v>0</v>
      </c>
      <c r="R2333" t="s">
        <v>22</v>
      </c>
      <c r="S2333">
        <v>215</v>
      </c>
      <c r="T2333">
        <v>117</v>
      </c>
      <c r="U2333" t="b">
        <v>0</v>
      </c>
      <c r="V2333" t="b">
        <v>1</v>
      </c>
      <c r="W2333" t="s">
        <v>18</v>
      </c>
      <c r="X2333" s="1"/>
      <c r="Y2333" t="s">
        <v>18</v>
      </c>
      <c r="Z2333" t="s">
        <v>18</v>
      </c>
    </row>
    <row r="2334" spans="1:26" hidden="1" x14ac:dyDescent="0.4">
      <c r="A2334">
        <v>14594811529</v>
      </c>
      <c r="B2334" t="s">
        <v>16</v>
      </c>
      <c r="C2334" t="s">
        <v>17</v>
      </c>
      <c r="D2334" s="1">
        <v>35965</v>
      </c>
      <c r="E2334" s="1">
        <v>27709</v>
      </c>
      <c r="G2334" t="s">
        <v>19</v>
      </c>
      <c r="H2334">
        <v>-1</v>
      </c>
      <c r="I2334" t="s">
        <v>51</v>
      </c>
      <c r="J2334" t="s">
        <v>31</v>
      </c>
      <c r="K2334" t="s">
        <v>24</v>
      </c>
      <c r="L2334" t="s">
        <v>18</v>
      </c>
      <c r="M2334">
        <v>10161</v>
      </c>
      <c r="N2334">
        <v>10161</v>
      </c>
      <c r="O2334">
        <v>0</v>
      </c>
      <c r="P2334">
        <v>0</v>
      </c>
      <c r="R2334" t="s">
        <v>22</v>
      </c>
      <c r="S2334">
        <v>215</v>
      </c>
      <c r="T2334">
        <v>117</v>
      </c>
      <c r="U2334" t="b">
        <v>0</v>
      </c>
      <c r="V2334" t="b">
        <v>1</v>
      </c>
      <c r="W2334" t="s">
        <v>18</v>
      </c>
      <c r="X2334" s="1"/>
      <c r="Y2334" t="s">
        <v>18</v>
      </c>
      <c r="Z2334" t="s">
        <v>18</v>
      </c>
    </row>
    <row r="2335" spans="1:26" hidden="1" x14ac:dyDescent="0.4">
      <c r="A2335">
        <v>16766326291</v>
      </c>
      <c r="B2335" t="s">
        <v>16</v>
      </c>
      <c r="C2335" t="s">
        <v>17</v>
      </c>
      <c r="D2335" s="1">
        <v>40844</v>
      </c>
      <c r="E2335" s="1">
        <v>28615</v>
      </c>
      <c r="F2335" t="s">
        <v>25</v>
      </c>
      <c r="G2335" t="s">
        <v>19</v>
      </c>
      <c r="H2335">
        <v>-1</v>
      </c>
      <c r="I2335" t="s">
        <v>71</v>
      </c>
      <c r="J2335" t="s">
        <v>34</v>
      </c>
      <c r="K2335" t="s">
        <v>23</v>
      </c>
      <c r="L2335" t="s">
        <v>22</v>
      </c>
      <c r="M2335">
        <v>8107</v>
      </c>
      <c r="N2335">
        <v>8107</v>
      </c>
      <c r="O2335">
        <v>0</v>
      </c>
      <c r="P2335">
        <v>0</v>
      </c>
      <c r="R2335" t="s">
        <v>22</v>
      </c>
      <c r="S2335">
        <v>374</v>
      </c>
      <c r="T2335">
        <v>232</v>
      </c>
      <c r="U2335" t="b">
        <v>1</v>
      </c>
      <c r="V2335" t="b">
        <v>0</v>
      </c>
      <c r="W2335" t="s">
        <v>18</v>
      </c>
      <c r="X2335" s="1"/>
      <c r="Y2335" t="s">
        <v>18</v>
      </c>
      <c r="Z2335" t="s">
        <v>18</v>
      </c>
    </row>
    <row r="2336" spans="1:26" hidden="1" x14ac:dyDescent="0.4">
      <c r="A2336">
        <v>13014902271</v>
      </c>
      <c r="B2336" t="s">
        <v>16</v>
      </c>
      <c r="C2336" t="s">
        <v>28</v>
      </c>
      <c r="D2336" s="1">
        <v>42108</v>
      </c>
      <c r="E2336" s="1">
        <v>33786</v>
      </c>
      <c r="F2336" t="s">
        <v>25</v>
      </c>
      <c r="G2336" t="s">
        <v>19</v>
      </c>
      <c r="H2336">
        <v>-1</v>
      </c>
      <c r="I2336" t="s">
        <v>20</v>
      </c>
      <c r="J2336" t="s">
        <v>21</v>
      </c>
      <c r="K2336" t="s">
        <v>23</v>
      </c>
      <c r="L2336" t="s">
        <v>22</v>
      </c>
      <c r="M2336">
        <v>55</v>
      </c>
      <c r="N2336">
        <v>0</v>
      </c>
      <c r="O2336">
        <v>55</v>
      </c>
      <c r="P2336">
        <v>100</v>
      </c>
      <c r="Q2336" s="1">
        <v>42108</v>
      </c>
      <c r="R2336" t="s">
        <v>22</v>
      </c>
      <c r="S2336">
        <v>11</v>
      </c>
      <c r="T2336">
        <v>23</v>
      </c>
      <c r="U2336" t="b">
        <v>0</v>
      </c>
      <c r="V2336" t="b">
        <v>0</v>
      </c>
      <c r="W2336" t="s">
        <v>18</v>
      </c>
      <c r="X2336" s="1"/>
      <c r="Y2336" t="s">
        <v>18</v>
      </c>
      <c r="Z2336" t="s">
        <v>18</v>
      </c>
    </row>
    <row r="2337" spans="1:26" hidden="1" x14ac:dyDescent="0.4">
      <c r="A2337">
        <v>18712468127</v>
      </c>
      <c r="B2337" t="s">
        <v>16</v>
      </c>
      <c r="C2337" t="s">
        <v>28</v>
      </c>
      <c r="D2337" s="1">
        <v>42478</v>
      </c>
      <c r="E2337" s="1">
        <v>31198</v>
      </c>
      <c r="F2337" t="s">
        <v>25</v>
      </c>
      <c r="G2337" t="s">
        <v>19</v>
      </c>
      <c r="H2337">
        <v>-1</v>
      </c>
      <c r="I2337" t="s">
        <v>47</v>
      </c>
      <c r="J2337" t="s">
        <v>42</v>
      </c>
      <c r="K2337" t="s">
        <v>23</v>
      </c>
      <c r="L2337" t="s">
        <v>22</v>
      </c>
      <c r="M2337">
        <v>170</v>
      </c>
      <c r="N2337">
        <v>144</v>
      </c>
      <c r="O2337">
        <v>26</v>
      </c>
      <c r="P2337">
        <v>50</v>
      </c>
      <c r="Q2337" s="1">
        <v>42479</v>
      </c>
      <c r="R2337" t="s">
        <v>22</v>
      </c>
      <c r="S2337">
        <v>6</v>
      </c>
      <c r="T2337">
        <v>1</v>
      </c>
      <c r="U2337" t="b">
        <v>0</v>
      </c>
      <c r="V2337" t="b">
        <v>0</v>
      </c>
      <c r="W2337" t="s">
        <v>18</v>
      </c>
      <c r="X2337" s="1"/>
      <c r="Y2337" t="s">
        <v>18</v>
      </c>
      <c r="Z2337" t="s">
        <v>18</v>
      </c>
    </row>
    <row r="2338" spans="1:26" hidden="1" x14ac:dyDescent="0.4">
      <c r="A2338">
        <v>11115468146</v>
      </c>
      <c r="B2338" t="s">
        <v>16</v>
      </c>
      <c r="C2338" t="s">
        <v>17</v>
      </c>
      <c r="D2338" s="1">
        <v>43046</v>
      </c>
      <c r="E2338" s="1">
        <v>30103</v>
      </c>
      <c r="F2338" t="s">
        <v>25</v>
      </c>
      <c r="G2338" t="s">
        <v>25</v>
      </c>
      <c r="H2338">
        <v>-1</v>
      </c>
      <c r="I2338" t="s">
        <v>481</v>
      </c>
      <c r="J2338" t="s">
        <v>49</v>
      </c>
      <c r="K2338" t="s">
        <v>50</v>
      </c>
      <c r="L2338" t="s">
        <v>22</v>
      </c>
      <c r="M2338">
        <v>216</v>
      </c>
      <c r="N2338">
        <v>15</v>
      </c>
      <c r="O2338">
        <v>201</v>
      </c>
      <c r="P2338">
        <v>100</v>
      </c>
      <c r="Q2338" s="1">
        <v>43047</v>
      </c>
      <c r="R2338" t="s">
        <v>22</v>
      </c>
      <c r="S2338">
        <v>276</v>
      </c>
      <c r="T2338">
        <v>-10</v>
      </c>
      <c r="U2338" t="b">
        <v>0</v>
      </c>
      <c r="V2338" t="b">
        <v>1</v>
      </c>
      <c r="W2338" t="s">
        <v>18</v>
      </c>
      <c r="X2338" s="1"/>
      <c r="Y2338" t="s">
        <v>18</v>
      </c>
      <c r="Z2338" t="s">
        <v>18</v>
      </c>
    </row>
    <row r="2339" spans="1:26" hidden="1" x14ac:dyDescent="0.4">
      <c r="A2339">
        <v>18730708557</v>
      </c>
      <c r="B2339" t="s">
        <v>16</v>
      </c>
      <c r="C2339" t="s">
        <v>24</v>
      </c>
      <c r="D2339" s="1">
        <v>33844</v>
      </c>
      <c r="E2339" s="1">
        <v>20977</v>
      </c>
      <c r="F2339" t="s">
        <v>25</v>
      </c>
      <c r="G2339" t="s">
        <v>19</v>
      </c>
      <c r="H2339">
        <v>3</v>
      </c>
      <c r="I2339" t="s">
        <v>71</v>
      </c>
      <c r="J2339" t="s">
        <v>34</v>
      </c>
      <c r="K2339" t="s">
        <v>23</v>
      </c>
      <c r="L2339" t="s">
        <v>22</v>
      </c>
      <c r="M2339">
        <v>6093</v>
      </c>
      <c r="N2339">
        <v>6052</v>
      </c>
      <c r="O2339">
        <v>41</v>
      </c>
      <c r="P2339">
        <v>10</v>
      </c>
      <c r="Q2339" s="1">
        <v>43431</v>
      </c>
      <c r="R2339" t="s">
        <v>22</v>
      </c>
      <c r="S2339">
        <v>2139</v>
      </c>
      <c r="T2339">
        <v>1127</v>
      </c>
      <c r="U2339" t="b">
        <v>1</v>
      </c>
      <c r="V2339" t="b">
        <v>1</v>
      </c>
      <c r="W2339" t="s">
        <v>18</v>
      </c>
      <c r="X2339" s="1"/>
      <c r="Y2339" t="s">
        <v>18</v>
      </c>
      <c r="Z2339" t="s">
        <v>18</v>
      </c>
    </row>
    <row r="2340" spans="1:26" hidden="1" x14ac:dyDescent="0.4">
      <c r="A2340">
        <v>11072426697</v>
      </c>
      <c r="B2340" t="s">
        <v>16</v>
      </c>
      <c r="C2340" t="s">
        <v>17</v>
      </c>
      <c r="D2340" s="1">
        <v>34212</v>
      </c>
      <c r="E2340" s="1">
        <v>26532</v>
      </c>
      <c r="F2340" t="s">
        <v>29</v>
      </c>
      <c r="G2340" t="s">
        <v>19</v>
      </c>
      <c r="H2340">
        <v>-1</v>
      </c>
      <c r="I2340" t="s">
        <v>47</v>
      </c>
      <c r="J2340" t="s">
        <v>42</v>
      </c>
      <c r="K2340" t="s">
        <v>23</v>
      </c>
      <c r="L2340" t="s">
        <v>18</v>
      </c>
      <c r="M2340">
        <v>8713</v>
      </c>
      <c r="N2340">
        <v>8713</v>
      </c>
      <c r="O2340">
        <v>0</v>
      </c>
      <c r="P2340">
        <v>0</v>
      </c>
      <c r="R2340" t="s">
        <v>22</v>
      </c>
      <c r="S2340">
        <v>176</v>
      </c>
      <c r="T2340">
        <v>19</v>
      </c>
      <c r="U2340" t="b">
        <v>0</v>
      </c>
      <c r="V2340" t="b">
        <v>1</v>
      </c>
      <c r="W2340" t="s">
        <v>18</v>
      </c>
      <c r="X2340" s="1"/>
      <c r="Y2340" t="s">
        <v>18</v>
      </c>
      <c r="Z2340" t="s">
        <v>18</v>
      </c>
    </row>
    <row r="2341" spans="1:26" hidden="1" x14ac:dyDescent="0.4">
      <c r="A2341">
        <v>17460624133</v>
      </c>
      <c r="B2341" t="s">
        <v>16</v>
      </c>
      <c r="C2341" t="s">
        <v>24</v>
      </c>
      <c r="D2341" s="1">
        <v>34305</v>
      </c>
      <c r="E2341" s="1">
        <v>26165</v>
      </c>
      <c r="G2341" t="s">
        <v>19</v>
      </c>
      <c r="H2341">
        <v>3</v>
      </c>
      <c r="I2341" t="s">
        <v>35</v>
      </c>
      <c r="J2341" t="s">
        <v>21</v>
      </c>
      <c r="K2341" t="s">
        <v>23</v>
      </c>
      <c r="L2341" t="s">
        <v>22</v>
      </c>
      <c r="M2341">
        <v>12186</v>
      </c>
      <c r="N2341">
        <v>12155</v>
      </c>
      <c r="O2341">
        <v>31</v>
      </c>
      <c r="P2341">
        <v>0</v>
      </c>
      <c r="Q2341" s="1">
        <v>43089</v>
      </c>
      <c r="R2341" t="s">
        <v>22</v>
      </c>
      <c r="S2341">
        <v>919</v>
      </c>
      <c r="T2341">
        <v>1527</v>
      </c>
      <c r="U2341" t="b">
        <v>1</v>
      </c>
      <c r="V2341" t="b">
        <v>0</v>
      </c>
      <c r="W2341" t="s">
        <v>18</v>
      </c>
      <c r="X2341" s="1"/>
      <c r="Y2341" t="s">
        <v>18</v>
      </c>
      <c r="Z2341" t="s">
        <v>18</v>
      </c>
    </row>
    <row r="2342" spans="1:26" hidden="1" x14ac:dyDescent="0.4">
      <c r="A2342">
        <v>11524589125</v>
      </c>
      <c r="B2342" t="s">
        <v>16</v>
      </c>
      <c r="C2342" t="s">
        <v>17</v>
      </c>
      <c r="D2342" s="1">
        <v>33682</v>
      </c>
      <c r="E2342" s="1">
        <v>26679</v>
      </c>
      <c r="F2342" t="s">
        <v>29</v>
      </c>
      <c r="G2342" t="s">
        <v>19</v>
      </c>
      <c r="H2342">
        <v>-1</v>
      </c>
      <c r="I2342" t="s">
        <v>85</v>
      </c>
      <c r="J2342" t="s">
        <v>21</v>
      </c>
      <c r="K2342" t="s">
        <v>23</v>
      </c>
      <c r="L2342" t="s">
        <v>22</v>
      </c>
      <c r="M2342">
        <v>10333</v>
      </c>
      <c r="N2342">
        <v>10333</v>
      </c>
      <c r="O2342">
        <v>0</v>
      </c>
      <c r="P2342">
        <v>0</v>
      </c>
      <c r="R2342" t="s">
        <v>22</v>
      </c>
      <c r="S2342">
        <v>282</v>
      </c>
      <c r="T2342">
        <v>130</v>
      </c>
      <c r="U2342" t="b">
        <v>0</v>
      </c>
      <c r="V2342" t="b">
        <v>0</v>
      </c>
      <c r="W2342" t="s">
        <v>18</v>
      </c>
      <c r="X2342" s="1"/>
      <c r="Y2342" t="s">
        <v>18</v>
      </c>
      <c r="Z2342" t="s">
        <v>18</v>
      </c>
    </row>
    <row r="2343" spans="1:26" hidden="1" x14ac:dyDescent="0.4">
      <c r="A2343">
        <v>14067658955</v>
      </c>
      <c r="B2343" t="s">
        <v>16</v>
      </c>
      <c r="C2343" t="s">
        <v>17</v>
      </c>
      <c r="D2343" s="1">
        <v>34108</v>
      </c>
      <c r="E2343" s="1">
        <v>24654</v>
      </c>
      <c r="F2343" t="s">
        <v>25</v>
      </c>
      <c r="G2343" t="s">
        <v>19</v>
      </c>
      <c r="H2343">
        <v>-1</v>
      </c>
      <c r="I2343" t="s">
        <v>63</v>
      </c>
      <c r="J2343" t="s">
        <v>64</v>
      </c>
      <c r="K2343" t="s">
        <v>23</v>
      </c>
      <c r="L2343" t="s">
        <v>22</v>
      </c>
      <c r="M2343">
        <v>2845</v>
      </c>
      <c r="N2343">
        <v>2845</v>
      </c>
      <c r="O2343">
        <v>0</v>
      </c>
      <c r="P2343">
        <v>0</v>
      </c>
      <c r="Q2343" s="1">
        <v>41216</v>
      </c>
      <c r="R2343" t="s">
        <v>22</v>
      </c>
      <c r="S2343">
        <v>742</v>
      </c>
      <c r="T2343">
        <v>19</v>
      </c>
      <c r="U2343" t="b">
        <v>1</v>
      </c>
      <c r="V2343" t="b">
        <v>1</v>
      </c>
      <c r="W2343" t="s">
        <v>18</v>
      </c>
      <c r="X2343" s="1"/>
      <c r="Y2343" t="s">
        <v>18</v>
      </c>
      <c r="Z2343" t="s">
        <v>18</v>
      </c>
    </row>
    <row r="2344" spans="1:26" hidden="1" x14ac:dyDescent="0.4">
      <c r="A2344">
        <v>10698036238</v>
      </c>
      <c r="B2344" t="s">
        <v>16</v>
      </c>
      <c r="C2344" t="s">
        <v>28</v>
      </c>
      <c r="D2344" s="1">
        <v>34277</v>
      </c>
      <c r="E2344" s="1">
        <v>23265</v>
      </c>
      <c r="F2344" t="s">
        <v>29</v>
      </c>
      <c r="G2344" t="s">
        <v>19</v>
      </c>
      <c r="H2344">
        <v>-1</v>
      </c>
      <c r="I2344" t="s">
        <v>47</v>
      </c>
      <c r="J2344" t="s">
        <v>42</v>
      </c>
      <c r="K2344" t="s">
        <v>23</v>
      </c>
      <c r="L2344" t="s">
        <v>22</v>
      </c>
      <c r="M2344">
        <v>361</v>
      </c>
      <c r="N2344">
        <v>236</v>
      </c>
      <c r="O2344">
        <v>125</v>
      </c>
      <c r="P2344">
        <v>100</v>
      </c>
      <c r="Q2344" s="1">
        <v>42278</v>
      </c>
      <c r="R2344" t="s">
        <v>22</v>
      </c>
      <c r="S2344">
        <v>50</v>
      </c>
      <c r="T2344">
        <v>30</v>
      </c>
      <c r="U2344" t="b">
        <v>1</v>
      </c>
      <c r="V2344" t="b">
        <v>1</v>
      </c>
      <c r="W2344" t="s">
        <v>18</v>
      </c>
      <c r="X2344" s="1"/>
      <c r="Y2344" t="s">
        <v>18</v>
      </c>
      <c r="Z2344" t="s">
        <v>18</v>
      </c>
    </row>
    <row r="2345" spans="1:26" hidden="1" x14ac:dyDescent="0.4">
      <c r="A2345">
        <v>18786499361</v>
      </c>
      <c r="B2345" t="s">
        <v>16</v>
      </c>
      <c r="C2345" t="s">
        <v>24</v>
      </c>
      <c r="D2345" s="1">
        <v>36594</v>
      </c>
      <c r="E2345" s="1">
        <v>24824</v>
      </c>
      <c r="F2345" t="s">
        <v>29</v>
      </c>
      <c r="G2345" t="s">
        <v>19</v>
      </c>
      <c r="H2345">
        <v>-1</v>
      </c>
      <c r="I2345" t="s">
        <v>228</v>
      </c>
      <c r="J2345" t="s">
        <v>38</v>
      </c>
      <c r="K2345" t="s">
        <v>16</v>
      </c>
      <c r="L2345" t="s">
        <v>22</v>
      </c>
      <c r="M2345">
        <v>14743</v>
      </c>
      <c r="N2345">
        <v>14743</v>
      </c>
      <c r="O2345">
        <v>0</v>
      </c>
      <c r="P2345">
        <v>0</v>
      </c>
      <c r="R2345" t="s">
        <v>22</v>
      </c>
      <c r="S2345">
        <v>768</v>
      </c>
      <c r="T2345">
        <v>203</v>
      </c>
      <c r="U2345" t="b">
        <v>1</v>
      </c>
      <c r="V2345" t="b">
        <v>1</v>
      </c>
      <c r="W2345" t="s">
        <v>18</v>
      </c>
      <c r="X2345" s="1"/>
      <c r="Y2345" t="s">
        <v>18</v>
      </c>
      <c r="Z2345" t="s">
        <v>18</v>
      </c>
    </row>
    <row r="2346" spans="1:26" hidden="1" x14ac:dyDescent="0.4">
      <c r="A2346">
        <v>18394086077</v>
      </c>
      <c r="B2346" t="s">
        <v>16</v>
      </c>
      <c r="C2346" t="s">
        <v>28</v>
      </c>
      <c r="D2346" s="1">
        <v>34223</v>
      </c>
      <c r="E2346" s="1">
        <v>20001</v>
      </c>
      <c r="F2346" t="s">
        <v>25</v>
      </c>
      <c r="G2346" t="s">
        <v>19</v>
      </c>
      <c r="H2346">
        <v>0</v>
      </c>
      <c r="I2346" t="s">
        <v>212</v>
      </c>
      <c r="J2346" t="s">
        <v>31</v>
      </c>
      <c r="K2346" t="s">
        <v>24</v>
      </c>
      <c r="L2346" t="s">
        <v>22</v>
      </c>
      <c r="M2346">
        <v>408</v>
      </c>
      <c r="N2346">
        <v>222</v>
      </c>
      <c r="O2346">
        <v>186</v>
      </c>
      <c r="P2346">
        <v>100</v>
      </c>
      <c r="Q2346" s="1">
        <v>43209</v>
      </c>
      <c r="R2346" t="s">
        <v>22</v>
      </c>
      <c r="S2346">
        <v>28</v>
      </c>
      <c r="T2346">
        <v>27</v>
      </c>
      <c r="U2346" t="b">
        <v>0</v>
      </c>
      <c r="W2346" t="s">
        <v>18</v>
      </c>
      <c r="X2346" s="1"/>
      <c r="Y2346" t="s">
        <v>18</v>
      </c>
      <c r="Z2346" t="s">
        <v>18</v>
      </c>
    </row>
    <row r="2347" spans="1:26" hidden="1" x14ac:dyDescent="0.4">
      <c r="A2347">
        <v>10595283537</v>
      </c>
      <c r="B2347" t="s">
        <v>16</v>
      </c>
      <c r="C2347" t="s">
        <v>28</v>
      </c>
      <c r="D2347" s="1">
        <v>35990</v>
      </c>
      <c r="E2347" s="1">
        <v>20918</v>
      </c>
      <c r="G2347" t="s">
        <v>19</v>
      </c>
      <c r="H2347">
        <v>-1</v>
      </c>
      <c r="I2347" t="s">
        <v>482</v>
      </c>
      <c r="J2347" t="s">
        <v>31</v>
      </c>
      <c r="K2347" t="s">
        <v>24</v>
      </c>
      <c r="L2347" t="s">
        <v>22</v>
      </c>
      <c r="M2347">
        <v>187</v>
      </c>
      <c r="N2347">
        <v>67</v>
      </c>
      <c r="O2347">
        <v>120</v>
      </c>
      <c r="P2347">
        <v>90</v>
      </c>
      <c r="Q2347" s="1">
        <v>42697</v>
      </c>
      <c r="R2347" t="s">
        <v>22</v>
      </c>
      <c r="S2347">
        <v>27</v>
      </c>
      <c r="T2347">
        <v>2</v>
      </c>
      <c r="U2347" t="b">
        <v>0</v>
      </c>
      <c r="V2347" t="b">
        <v>1</v>
      </c>
      <c r="W2347" t="s">
        <v>18</v>
      </c>
      <c r="X2347" s="1"/>
      <c r="Y2347" t="s">
        <v>18</v>
      </c>
      <c r="Z2347" t="s">
        <v>18</v>
      </c>
    </row>
    <row r="2348" spans="1:26" hidden="1" x14ac:dyDescent="0.4">
      <c r="A2348">
        <v>14279936862</v>
      </c>
      <c r="B2348" t="s">
        <v>16</v>
      </c>
      <c r="C2348" t="s">
        <v>28</v>
      </c>
      <c r="D2348" s="1">
        <v>36942</v>
      </c>
      <c r="E2348" s="1">
        <v>29875</v>
      </c>
      <c r="G2348" t="s">
        <v>19</v>
      </c>
      <c r="H2348">
        <v>1</v>
      </c>
      <c r="I2348" t="s">
        <v>256</v>
      </c>
      <c r="J2348" t="s">
        <v>31</v>
      </c>
      <c r="K2348" t="s">
        <v>24</v>
      </c>
      <c r="L2348" t="s">
        <v>22</v>
      </c>
      <c r="M2348">
        <v>584</v>
      </c>
      <c r="N2348">
        <v>37</v>
      </c>
      <c r="O2348">
        <v>547</v>
      </c>
      <c r="P2348">
        <v>100</v>
      </c>
      <c r="Q2348" s="1">
        <v>41901</v>
      </c>
      <c r="R2348" t="s">
        <v>22</v>
      </c>
      <c r="S2348">
        <v>314</v>
      </c>
      <c r="T2348">
        <v>60</v>
      </c>
      <c r="U2348" t="b">
        <v>0</v>
      </c>
      <c r="V2348" t="b">
        <v>0</v>
      </c>
      <c r="W2348" t="s">
        <v>18</v>
      </c>
      <c r="X2348" s="1"/>
      <c r="Y2348" t="s">
        <v>18</v>
      </c>
      <c r="Z2348" t="s">
        <v>18</v>
      </c>
    </row>
    <row r="2349" spans="1:26" hidden="1" x14ac:dyDescent="0.4">
      <c r="A2349">
        <v>15871887117</v>
      </c>
      <c r="B2349" t="s">
        <v>16</v>
      </c>
      <c r="C2349" t="s">
        <v>17</v>
      </c>
      <c r="D2349" s="1">
        <v>37633</v>
      </c>
      <c r="E2349" s="1">
        <v>29865</v>
      </c>
      <c r="G2349" t="s">
        <v>19</v>
      </c>
      <c r="H2349">
        <v>-1</v>
      </c>
      <c r="I2349" t="s">
        <v>116</v>
      </c>
      <c r="J2349" t="s">
        <v>31</v>
      </c>
      <c r="K2349" t="s">
        <v>24</v>
      </c>
      <c r="L2349" t="s">
        <v>22</v>
      </c>
      <c r="M2349">
        <v>466</v>
      </c>
      <c r="N2349">
        <v>199</v>
      </c>
      <c r="O2349">
        <v>267</v>
      </c>
      <c r="P2349">
        <v>100</v>
      </c>
      <c r="Q2349" s="1">
        <v>42702</v>
      </c>
      <c r="R2349" t="s">
        <v>22</v>
      </c>
      <c r="S2349">
        <v>176</v>
      </c>
      <c r="T2349">
        <v>140</v>
      </c>
      <c r="U2349" t="b">
        <v>1</v>
      </c>
      <c r="V2349" t="b">
        <v>1</v>
      </c>
      <c r="W2349" t="s">
        <v>18</v>
      </c>
      <c r="X2349" s="1"/>
      <c r="Y2349" t="s">
        <v>18</v>
      </c>
      <c r="Z2349" t="s">
        <v>18</v>
      </c>
    </row>
    <row r="2350" spans="1:26" hidden="1" x14ac:dyDescent="0.4">
      <c r="A2350">
        <v>15629221393</v>
      </c>
      <c r="B2350" t="s">
        <v>16</v>
      </c>
      <c r="C2350" t="s">
        <v>28</v>
      </c>
      <c r="D2350" s="1">
        <v>37205</v>
      </c>
      <c r="E2350" s="1">
        <v>23987</v>
      </c>
      <c r="F2350" t="s">
        <v>25</v>
      </c>
      <c r="G2350" t="s">
        <v>19</v>
      </c>
      <c r="H2350">
        <v>-1</v>
      </c>
      <c r="I2350" t="s">
        <v>483</v>
      </c>
      <c r="J2350" t="s">
        <v>27</v>
      </c>
      <c r="K2350" t="s">
        <v>16</v>
      </c>
      <c r="L2350" t="s">
        <v>22</v>
      </c>
      <c r="M2350">
        <v>65</v>
      </c>
      <c r="N2350">
        <v>64</v>
      </c>
      <c r="O2350">
        <v>1</v>
      </c>
      <c r="P2350">
        <v>100</v>
      </c>
      <c r="Q2350" s="1">
        <v>43148</v>
      </c>
      <c r="R2350" t="s">
        <v>22</v>
      </c>
      <c r="S2350">
        <v>68</v>
      </c>
      <c r="T2350">
        <v>18</v>
      </c>
      <c r="U2350" t="b">
        <v>1</v>
      </c>
      <c r="V2350" t="b">
        <v>1</v>
      </c>
      <c r="W2350" t="s">
        <v>18</v>
      </c>
      <c r="X2350" s="1"/>
      <c r="Y2350" t="s">
        <v>18</v>
      </c>
      <c r="Z2350" t="s">
        <v>18</v>
      </c>
    </row>
    <row r="2351" spans="1:26" hidden="1" x14ac:dyDescent="0.4">
      <c r="A2351">
        <v>13243057722</v>
      </c>
      <c r="B2351" t="s">
        <v>16</v>
      </c>
      <c r="C2351" t="s">
        <v>28</v>
      </c>
      <c r="D2351" s="1">
        <v>38302</v>
      </c>
      <c r="E2351" s="1">
        <v>31049</v>
      </c>
      <c r="G2351" t="s">
        <v>19</v>
      </c>
      <c r="H2351">
        <v>-1</v>
      </c>
      <c r="I2351" t="s">
        <v>51</v>
      </c>
      <c r="J2351" t="s">
        <v>31</v>
      </c>
      <c r="K2351" t="s">
        <v>24</v>
      </c>
      <c r="L2351" t="s">
        <v>22</v>
      </c>
      <c r="M2351">
        <v>629</v>
      </c>
      <c r="N2351">
        <v>400</v>
      </c>
      <c r="O2351">
        <v>229</v>
      </c>
      <c r="P2351">
        <v>100</v>
      </c>
      <c r="Q2351" s="1">
        <v>42625</v>
      </c>
      <c r="R2351" t="s">
        <v>22</v>
      </c>
      <c r="S2351">
        <v>4</v>
      </c>
      <c r="T2351">
        <v>3</v>
      </c>
      <c r="U2351" t="b">
        <v>1</v>
      </c>
      <c r="V2351" t="b">
        <v>1</v>
      </c>
      <c r="W2351" t="s">
        <v>18</v>
      </c>
      <c r="X2351" s="1"/>
      <c r="Y2351" t="s">
        <v>18</v>
      </c>
      <c r="Z2351" t="s">
        <v>18</v>
      </c>
    </row>
    <row r="2352" spans="1:26" hidden="1" x14ac:dyDescent="0.4">
      <c r="A2352">
        <v>15872765815</v>
      </c>
      <c r="B2352" t="s">
        <v>16</v>
      </c>
      <c r="C2352" t="s">
        <v>17</v>
      </c>
      <c r="D2352" s="1">
        <v>41375</v>
      </c>
      <c r="E2352" s="1">
        <v>28410</v>
      </c>
      <c r="F2352" t="s">
        <v>29</v>
      </c>
      <c r="G2352" t="s">
        <v>19</v>
      </c>
      <c r="H2352">
        <v>-1</v>
      </c>
      <c r="I2352" t="s">
        <v>45</v>
      </c>
      <c r="J2352" t="s">
        <v>42</v>
      </c>
      <c r="K2352" t="s">
        <v>23</v>
      </c>
      <c r="L2352" t="s">
        <v>22</v>
      </c>
      <c r="M2352">
        <v>2564</v>
      </c>
      <c r="N2352">
        <v>1602</v>
      </c>
      <c r="O2352">
        <v>962</v>
      </c>
      <c r="P2352">
        <v>100</v>
      </c>
      <c r="Q2352" s="1">
        <v>41981</v>
      </c>
      <c r="R2352" t="s">
        <v>22</v>
      </c>
      <c r="S2352">
        <v>374</v>
      </c>
      <c r="T2352">
        <v>118</v>
      </c>
      <c r="U2352" t="b">
        <v>1</v>
      </c>
      <c r="V2352" t="b">
        <v>1</v>
      </c>
      <c r="W2352" t="s">
        <v>18</v>
      </c>
      <c r="X2352" s="1"/>
      <c r="Y2352" t="s">
        <v>18</v>
      </c>
      <c r="Z2352" t="s">
        <v>18</v>
      </c>
    </row>
    <row r="2353" spans="1:26" x14ac:dyDescent="0.4">
      <c r="A2353">
        <v>12604597070</v>
      </c>
      <c r="B2353" t="s">
        <v>16</v>
      </c>
      <c r="C2353" t="s">
        <v>17</v>
      </c>
      <c r="D2353" s="1">
        <v>41477</v>
      </c>
      <c r="E2353" t="s">
        <v>60</v>
      </c>
      <c r="G2353" t="s">
        <v>19</v>
      </c>
      <c r="H2353">
        <v>-1</v>
      </c>
      <c r="I2353" t="s">
        <v>51</v>
      </c>
      <c r="J2353" t="s">
        <v>31</v>
      </c>
      <c r="K2353" t="s">
        <v>24</v>
      </c>
      <c r="L2353" t="s">
        <v>22</v>
      </c>
      <c r="M2353">
        <v>891</v>
      </c>
      <c r="N2353">
        <v>3</v>
      </c>
      <c r="O2353">
        <v>888</v>
      </c>
      <c r="P2353">
        <v>100</v>
      </c>
      <c r="Q2353" s="1">
        <v>42275</v>
      </c>
      <c r="R2353" t="s">
        <v>22</v>
      </c>
      <c r="S2353">
        <v>37</v>
      </c>
      <c r="T2353">
        <v>651</v>
      </c>
      <c r="U2353" t="b">
        <v>1</v>
      </c>
      <c r="V2353" t="b">
        <v>1</v>
      </c>
      <c r="W2353" t="s">
        <v>18</v>
      </c>
      <c r="X2353" s="1"/>
      <c r="Y2353" t="s">
        <v>18</v>
      </c>
      <c r="Z2353" t="s">
        <v>18</v>
      </c>
    </row>
    <row r="2354" spans="1:26" x14ac:dyDescent="0.4">
      <c r="A2354">
        <v>11216812335</v>
      </c>
      <c r="B2354" t="s">
        <v>16</v>
      </c>
      <c r="C2354" t="s">
        <v>28</v>
      </c>
      <c r="D2354" s="1">
        <v>42208</v>
      </c>
      <c r="E2354" t="s">
        <v>60</v>
      </c>
      <c r="G2354" t="s">
        <v>19</v>
      </c>
      <c r="H2354">
        <v>-1</v>
      </c>
      <c r="I2354" t="s">
        <v>105</v>
      </c>
      <c r="J2354" t="s">
        <v>31</v>
      </c>
      <c r="K2354" t="s">
        <v>24</v>
      </c>
      <c r="L2354" t="s">
        <v>22</v>
      </c>
      <c r="M2354">
        <v>1235</v>
      </c>
      <c r="N2354">
        <v>1235</v>
      </c>
      <c r="O2354">
        <v>0</v>
      </c>
      <c r="P2354">
        <v>0</v>
      </c>
      <c r="R2354" t="s">
        <v>22</v>
      </c>
      <c r="S2354">
        <v>51</v>
      </c>
      <c r="T2354">
        <v>26</v>
      </c>
      <c r="U2354" t="b">
        <v>0</v>
      </c>
      <c r="W2354" t="s">
        <v>18</v>
      </c>
      <c r="X2354" s="1"/>
      <c r="Y2354" t="s">
        <v>18</v>
      </c>
      <c r="Z2354" t="s">
        <v>18</v>
      </c>
    </row>
    <row r="2355" spans="1:26" hidden="1" x14ac:dyDescent="0.4">
      <c r="A2355">
        <v>11050895678</v>
      </c>
      <c r="B2355" t="s">
        <v>16</v>
      </c>
      <c r="C2355" t="s">
        <v>28</v>
      </c>
      <c r="D2355" s="1">
        <v>37880</v>
      </c>
      <c r="E2355" s="1">
        <v>20035</v>
      </c>
      <c r="G2355" t="s">
        <v>19</v>
      </c>
      <c r="H2355">
        <v>-1</v>
      </c>
      <c r="I2355" t="s">
        <v>71</v>
      </c>
      <c r="J2355" t="s">
        <v>34</v>
      </c>
      <c r="K2355" t="s">
        <v>23</v>
      </c>
      <c r="L2355" t="s">
        <v>22</v>
      </c>
      <c r="M2355">
        <v>800</v>
      </c>
      <c r="N2355">
        <v>800</v>
      </c>
      <c r="O2355">
        <v>0</v>
      </c>
      <c r="P2355">
        <v>0</v>
      </c>
      <c r="R2355" t="s">
        <v>22</v>
      </c>
      <c r="S2355">
        <v>224</v>
      </c>
      <c r="T2355">
        <v>155</v>
      </c>
      <c r="U2355" t="b">
        <v>0</v>
      </c>
      <c r="V2355" t="b">
        <v>1</v>
      </c>
      <c r="W2355" t="s">
        <v>18</v>
      </c>
      <c r="X2355" s="1"/>
      <c r="Y2355" t="s">
        <v>18</v>
      </c>
      <c r="Z2355" t="s">
        <v>18</v>
      </c>
    </row>
    <row r="2356" spans="1:26" hidden="1" x14ac:dyDescent="0.4">
      <c r="A2356">
        <v>13676398077</v>
      </c>
      <c r="B2356" t="s">
        <v>16</v>
      </c>
      <c r="C2356" t="s">
        <v>17</v>
      </c>
      <c r="D2356" s="1">
        <v>37925</v>
      </c>
      <c r="E2356" s="1">
        <v>27826</v>
      </c>
      <c r="F2356" t="s">
        <v>25</v>
      </c>
      <c r="G2356" t="s">
        <v>19</v>
      </c>
      <c r="H2356">
        <v>3</v>
      </c>
      <c r="I2356" t="s">
        <v>180</v>
      </c>
      <c r="J2356" t="s">
        <v>58</v>
      </c>
      <c r="K2356" t="s">
        <v>16</v>
      </c>
      <c r="L2356" t="s">
        <v>22</v>
      </c>
      <c r="M2356">
        <v>7838</v>
      </c>
      <c r="N2356">
        <v>7838</v>
      </c>
      <c r="O2356">
        <v>0</v>
      </c>
      <c r="P2356">
        <v>0</v>
      </c>
      <c r="Q2356" s="1">
        <v>42842</v>
      </c>
      <c r="R2356" t="s">
        <v>22</v>
      </c>
      <c r="S2356">
        <v>356</v>
      </c>
      <c r="T2356">
        <v>135</v>
      </c>
      <c r="U2356" t="b">
        <v>0</v>
      </c>
      <c r="V2356" t="b">
        <v>0</v>
      </c>
      <c r="W2356" t="s">
        <v>18</v>
      </c>
      <c r="X2356" s="1"/>
      <c r="Y2356" t="s">
        <v>18</v>
      </c>
      <c r="Z2356" t="s">
        <v>18</v>
      </c>
    </row>
    <row r="2357" spans="1:26" hidden="1" x14ac:dyDescent="0.4">
      <c r="A2357">
        <v>16322308510</v>
      </c>
      <c r="B2357" t="s">
        <v>16</v>
      </c>
      <c r="C2357" t="s">
        <v>28</v>
      </c>
      <c r="D2357" s="1">
        <v>38287</v>
      </c>
      <c r="E2357" s="1">
        <v>29291</v>
      </c>
      <c r="F2357" t="s">
        <v>29</v>
      </c>
      <c r="G2357" t="s">
        <v>19</v>
      </c>
      <c r="H2357">
        <v>1</v>
      </c>
      <c r="I2357" t="s">
        <v>102</v>
      </c>
      <c r="J2357" t="s">
        <v>31</v>
      </c>
      <c r="K2357" t="s">
        <v>24</v>
      </c>
      <c r="L2357" t="s">
        <v>22</v>
      </c>
      <c r="M2357">
        <v>300</v>
      </c>
      <c r="N2357">
        <v>260</v>
      </c>
      <c r="O2357">
        <v>40</v>
      </c>
      <c r="P2357">
        <v>100</v>
      </c>
      <c r="Q2357" s="1">
        <v>42802</v>
      </c>
      <c r="R2357" t="s">
        <v>22</v>
      </c>
      <c r="S2357">
        <v>37</v>
      </c>
      <c r="T2357">
        <v>27</v>
      </c>
      <c r="U2357" t="b">
        <v>0</v>
      </c>
      <c r="V2357" t="b">
        <v>1</v>
      </c>
      <c r="W2357" t="s">
        <v>18</v>
      </c>
      <c r="X2357" s="1"/>
      <c r="Y2357" t="s">
        <v>18</v>
      </c>
      <c r="Z2357" t="s">
        <v>18</v>
      </c>
    </row>
    <row r="2358" spans="1:26" hidden="1" x14ac:dyDescent="0.4">
      <c r="A2358">
        <v>10851029493</v>
      </c>
      <c r="B2358" t="s">
        <v>16</v>
      </c>
      <c r="C2358" t="s">
        <v>28</v>
      </c>
      <c r="D2358" s="1">
        <v>38542</v>
      </c>
      <c r="E2358" s="1">
        <v>31278</v>
      </c>
      <c r="F2358" t="s">
        <v>25</v>
      </c>
      <c r="G2358" t="s">
        <v>19</v>
      </c>
      <c r="H2358">
        <v>2</v>
      </c>
      <c r="I2358" t="s">
        <v>37</v>
      </c>
      <c r="J2358" t="s">
        <v>38</v>
      </c>
      <c r="K2358" t="s">
        <v>16</v>
      </c>
      <c r="L2358" t="s">
        <v>22</v>
      </c>
      <c r="M2358">
        <v>277</v>
      </c>
      <c r="N2358">
        <v>50</v>
      </c>
      <c r="O2358">
        <v>227</v>
      </c>
      <c r="P2358">
        <v>100</v>
      </c>
      <c r="Q2358" s="1">
        <v>43099</v>
      </c>
      <c r="R2358" t="s">
        <v>22</v>
      </c>
      <c r="S2358">
        <v>26</v>
      </c>
      <c r="T2358">
        <v>36</v>
      </c>
      <c r="U2358" t="b">
        <v>0</v>
      </c>
      <c r="V2358" t="b">
        <v>1</v>
      </c>
      <c r="W2358" t="s">
        <v>18</v>
      </c>
      <c r="X2358" s="1"/>
      <c r="Y2358" t="s">
        <v>18</v>
      </c>
      <c r="Z2358" t="s">
        <v>18</v>
      </c>
    </row>
    <row r="2359" spans="1:26" hidden="1" x14ac:dyDescent="0.4">
      <c r="A2359">
        <v>10857434935</v>
      </c>
      <c r="B2359" t="s">
        <v>16</v>
      </c>
      <c r="C2359" t="s">
        <v>28</v>
      </c>
      <c r="D2359" s="1">
        <v>38019</v>
      </c>
      <c r="E2359" s="1">
        <v>29236</v>
      </c>
      <c r="F2359" t="s">
        <v>25</v>
      </c>
      <c r="G2359" t="s">
        <v>19</v>
      </c>
      <c r="H2359">
        <v>3</v>
      </c>
      <c r="I2359" t="s">
        <v>20</v>
      </c>
      <c r="J2359" t="s">
        <v>21</v>
      </c>
      <c r="K2359" t="s">
        <v>23</v>
      </c>
      <c r="L2359" t="s">
        <v>22</v>
      </c>
      <c r="M2359">
        <v>26</v>
      </c>
      <c r="N2359">
        <v>11</v>
      </c>
      <c r="O2359">
        <v>15</v>
      </c>
      <c r="P2359">
        <v>100</v>
      </c>
      <c r="Q2359" s="1">
        <v>42147</v>
      </c>
      <c r="R2359" t="s">
        <v>22</v>
      </c>
      <c r="S2359">
        <v>148</v>
      </c>
      <c r="T2359">
        <v>24</v>
      </c>
      <c r="U2359" t="b">
        <v>0</v>
      </c>
      <c r="V2359" t="b">
        <v>1</v>
      </c>
      <c r="W2359" t="s">
        <v>18</v>
      </c>
      <c r="X2359" s="1"/>
      <c r="Y2359" t="s">
        <v>18</v>
      </c>
      <c r="Z2359" t="s">
        <v>18</v>
      </c>
    </row>
    <row r="2360" spans="1:26" hidden="1" x14ac:dyDescent="0.4">
      <c r="A2360">
        <v>16951659337</v>
      </c>
      <c r="B2360" t="s">
        <v>16</v>
      </c>
      <c r="C2360" t="s">
        <v>17</v>
      </c>
      <c r="D2360" s="1">
        <v>38057</v>
      </c>
      <c r="E2360" s="1">
        <v>31331</v>
      </c>
      <c r="F2360" t="s">
        <v>25</v>
      </c>
      <c r="G2360" t="s">
        <v>19</v>
      </c>
      <c r="H2360">
        <v>-1</v>
      </c>
      <c r="I2360" t="s">
        <v>71</v>
      </c>
      <c r="J2360" t="s">
        <v>34</v>
      </c>
      <c r="K2360" t="s">
        <v>23</v>
      </c>
      <c r="L2360" t="s">
        <v>22</v>
      </c>
      <c r="M2360">
        <v>5603</v>
      </c>
      <c r="N2360">
        <v>5603</v>
      </c>
      <c r="O2360">
        <v>0</v>
      </c>
      <c r="P2360">
        <v>0</v>
      </c>
      <c r="R2360" t="s">
        <v>22</v>
      </c>
      <c r="S2360">
        <v>704</v>
      </c>
      <c r="T2360">
        <v>247</v>
      </c>
      <c r="U2360" t="b">
        <v>0</v>
      </c>
      <c r="V2360" t="b">
        <v>1</v>
      </c>
      <c r="W2360" t="s">
        <v>18</v>
      </c>
      <c r="X2360" s="1"/>
      <c r="Y2360" t="s">
        <v>18</v>
      </c>
      <c r="Z2360" t="s">
        <v>18</v>
      </c>
    </row>
    <row r="2361" spans="1:26" hidden="1" x14ac:dyDescent="0.4">
      <c r="A2361">
        <v>18475032887</v>
      </c>
      <c r="B2361" t="s">
        <v>16</v>
      </c>
      <c r="C2361" t="s">
        <v>17</v>
      </c>
      <c r="D2361" s="1">
        <v>37363</v>
      </c>
      <c r="E2361" s="1">
        <v>29094</v>
      </c>
      <c r="F2361" t="s">
        <v>25</v>
      </c>
      <c r="G2361" t="s">
        <v>19</v>
      </c>
      <c r="H2361">
        <v>-1</v>
      </c>
      <c r="I2361" t="s">
        <v>484</v>
      </c>
      <c r="J2361" t="s">
        <v>64</v>
      </c>
      <c r="K2361" t="s">
        <v>23</v>
      </c>
      <c r="L2361" t="s">
        <v>22</v>
      </c>
      <c r="M2361">
        <v>32602</v>
      </c>
      <c r="N2361">
        <v>32602</v>
      </c>
      <c r="O2361">
        <v>0</v>
      </c>
      <c r="P2361">
        <v>0</v>
      </c>
      <c r="R2361" t="s">
        <v>22</v>
      </c>
      <c r="S2361">
        <v>509</v>
      </c>
      <c r="T2361">
        <v>110</v>
      </c>
      <c r="U2361" t="b">
        <v>1</v>
      </c>
      <c r="V2361" t="b">
        <v>1</v>
      </c>
      <c r="W2361" t="s">
        <v>18</v>
      </c>
      <c r="X2361" s="1"/>
      <c r="Y2361" t="s">
        <v>18</v>
      </c>
      <c r="Z2361" t="s">
        <v>18</v>
      </c>
    </row>
    <row r="2362" spans="1:26" hidden="1" x14ac:dyDescent="0.4">
      <c r="A2362">
        <v>13282304389</v>
      </c>
      <c r="B2362" t="s">
        <v>16</v>
      </c>
      <c r="C2362" t="s">
        <v>17</v>
      </c>
      <c r="D2362" s="1">
        <v>38782</v>
      </c>
      <c r="E2362" s="1">
        <v>31685</v>
      </c>
      <c r="F2362" t="s">
        <v>25</v>
      </c>
      <c r="G2362" t="s">
        <v>19</v>
      </c>
      <c r="H2362">
        <v>-1</v>
      </c>
      <c r="I2362" t="s">
        <v>39</v>
      </c>
      <c r="J2362" t="s">
        <v>31</v>
      </c>
      <c r="K2362" t="s">
        <v>24</v>
      </c>
      <c r="L2362" t="s">
        <v>22</v>
      </c>
      <c r="M2362">
        <v>7526</v>
      </c>
      <c r="N2362">
        <v>5433</v>
      </c>
      <c r="O2362">
        <v>2093</v>
      </c>
      <c r="P2362">
        <v>0</v>
      </c>
      <c r="Q2362" s="1">
        <v>43625</v>
      </c>
      <c r="R2362" t="s">
        <v>22</v>
      </c>
      <c r="S2362">
        <v>557</v>
      </c>
      <c r="T2362">
        <v>116</v>
      </c>
      <c r="U2362" t="b">
        <v>1</v>
      </c>
      <c r="V2362" t="b">
        <v>1</v>
      </c>
      <c r="W2362" t="s">
        <v>18</v>
      </c>
      <c r="X2362" s="1"/>
      <c r="Y2362" t="s">
        <v>18</v>
      </c>
      <c r="Z2362" t="s">
        <v>18</v>
      </c>
    </row>
    <row r="2363" spans="1:26" hidden="1" x14ac:dyDescent="0.4">
      <c r="A2363">
        <v>14686532852</v>
      </c>
      <c r="B2363" t="s">
        <v>16</v>
      </c>
      <c r="C2363" t="s">
        <v>28</v>
      </c>
      <c r="D2363" s="1">
        <v>38830</v>
      </c>
      <c r="E2363" s="1">
        <v>28643</v>
      </c>
      <c r="F2363" t="s">
        <v>25</v>
      </c>
      <c r="G2363" t="s">
        <v>25</v>
      </c>
      <c r="H2363">
        <v>0</v>
      </c>
      <c r="I2363" t="s">
        <v>67</v>
      </c>
      <c r="J2363" t="s">
        <v>49</v>
      </c>
      <c r="K2363" t="s">
        <v>50</v>
      </c>
      <c r="L2363" t="s">
        <v>22</v>
      </c>
      <c r="M2363">
        <v>2644</v>
      </c>
      <c r="N2363">
        <v>2644</v>
      </c>
      <c r="O2363">
        <v>0</v>
      </c>
      <c r="P2363">
        <v>0</v>
      </c>
      <c r="R2363" t="s">
        <v>22</v>
      </c>
      <c r="S2363">
        <v>67</v>
      </c>
      <c r="T2363">
        <v>35</v>
      </c>
      <c r="U2363" t="b">
        <v>0</v>
      </c>
      <c r="V2363" t="b">
        <v>1</v>
      </c>
      <c r="W2363" t="s">
        <v>18</v>
      </c>
      <c r="X2363" s="1"/>
      <c r="Y2363" t="s">
        <v>18</v>
      </c>
      <c r="Z2363" t="s">
        <v>18</v>
      </c>
    </row>
    <row r="2364" spans="1:26" hidden="1" x14ac:dyDescent="0.4">
      <c r="A2364">
        <v>16623166085</v>
      </c>
      <c r="B2364" t="s">
        <v>16</v>
      </c>
      <c r="C2364" t="s">
        <v>17</v>
      </c>
      <c r="D2364" s="1">
        <v>39007</v>
      </c>
      <c r="E2364" s="1">
        <v>23891</v>
      </c>
      <c r="F2364" t="s">
        <v>29</v>
      </c>
      <c r="G2364" t="s">
        <v>25</v>
      </c>
      <c r="H2364">
        <v>-1</v>
      </c>
      <c r="I2364" t="s">
        <v>67</v>
      </c>
      <c r="J2364" t="s">
        <v>49</v>
      </c>
      <c r="K2364" t="s">
        <v>50</v>
      </c>
      <c r="L2364" t="s">
        <v>22</v>
      </c>
      <c r="M2364">
        <v>539</v>
      </c>
      <c r="N2364">
        <v>516</v>
      </c>
      <c r="O2364">
        <v>23</v>
      </c>
      <c r="P2364">
        <v>90</v>
      </c>
      <c r="Q2364" s="1">
        <v>42653</v>
      </c>
      <c r="R2364" t="s">
        <v>22</v>
      </c>
      <c r="S2364">
        <v>621</v>
      </c>
      <c r="T2364">
        <v>23</v>
      </c>
      <c r="U2364" t="b">
        <v>0</v>
      </c>
      <c r="V2364" t="b">
        <v>1</v>
      </c>
      <c r="W2364" t="s">
        <v>18</v>
      </c>
      <c r="X2364" s="1"/>
      <c r="Y2364" t="s">
        <v>18</v>
      </c>
      <c r="Z2364" t="s">
        <v>18</v>
      </c>
    </row>
    <row r="2365" spans="1:26" hidden="1" x14ac:dyDescent="0.4">
      <c r="A2365">
        <v>17908820792</v>
      </c>
      <c r="B2365" t="s">
        <v>16</v>
      </c>
      <c r="C2365" t="s">
        <v>28</v>
      </c>
      <c r="D2365" s="1">
        <v>39029</v>
      </c>
      <c r="E2365" s="1">
        <v>30591</v>
      </c>
      <c r="F2365" t="s">
        <v>29</v>
      </c>
      <c r="G2365" t="s">
        <v>19</v>
      </c>
      <c r="H2365">
        <v>-1</v>
      </c>
      <c r="I2365" t="s">
        <v>143</v>
      </c>
      <c r="J2365" t="s">
        <v>38</v>
      </c>
      <c r="K2365" t="s">
        <v>16</v>
      </c>
      <c r="L2365" t="s">
        <v>22</v>
      </c>
      <c r="M2365">
        <v>54</v>
      </c>
      <c r="N2365">
        <v>48</v>
      </c>
      <c r="O2365">
        <v>6</v>
      </c>
      <c r="P2365">
        <v>100</v>
      </c>
      <c r="Q2365" s="1">
        <v>41330</v>
      </c>
      <c r="R2365" t="s">
        <v>22</v>
      </c>
      <c r="S2365">
        <v>30</v>
      </c>
      <c r="T2365">
        <v>8</v>
      </c>
      <c r="U2365" t="b">
        <v>0</v>
      </c>
      <c r="V2365" t="b">
        <v>1</v>
      </c>
      <c r="W2365" t="s">
        <v>18</v>
      </c>
      <c r="X2365" s="1"/>
      <c r="Y2365" t="s">
        <v>18</v>
      </c>
      <c r="Z2365" t="s">
        <v>18</v>
      </c>
    </row>
    <row r="2366" spans="1:26" hidden="1" x14ac:dyDescent="0.4">
      <c r="A2366">
        <v>14276415578</v>
      </c>
      <c r="B2366" t="s">
        <v>16</v>
      </c>
      <c r="C2366" t="s">
        <v>28</v>
      </c>
      <c r="D2366" s="1">
        <v>40357</v>
      </c>
      <c r="E2366" s="1">
        <v>29447</v>
      </c>
      <c r="F2366" t="s">
        <v>25</v>
      </c>
      <c r="G2366" t="s">
        <v>25</v>
      </c>
      <c r="H2366">
        <v>-1</v>
      </c>
      <c r="I2366" t="s">
        <v>67</v>
      </c>
      <c r="J2366" t="s">
        <v>49</v>
      </c>
      <c r="K2366" t="s">
        <v>50</v>
      </c>
      <c r="L2366" t="s">
        <v>22</v>
      </c>
      <c r="M2366">
        <v>243</v>
      </c>
      <c r="N2366">
        <v>168</v>
      </c>
      <c r="O2366">
        <v>75</v>
      </c>
      <c r="P2366">
        <v>100</v>
      </c>
      <c r="Q2366" s="1">
        <v>43231</v>
      </c>
      <c r="R2366" t="s">
        <v>22</v>
      </c>
      <c r="S2366">
        <v>353</v>
      </c>
      <c r="T2366">
        <v>35</v>
      </c>
      <c r="U2366" t="b">
        <v>0</v>
      </c>
      <c r="V2366" t="b">
        <v>0</v>
      </c>
      <c r="W2366" t="s">
        <v>18</v>
      </c>
      <c r="X2366" s="1"/>
      <c r="Y2366" t="s">
        <v>18</v>
      </c>
      <c r="Z2366" t="s">
        <v>18</v>
      </c>
    </row>
    <row r="2367" spans="1:26" hidden="1" x14ac:dyDescent="0.4">
      <c r="A2367">
        <v>10576937672</v>
      </c>
      <c r="B2367" t="s">
        <v>16</v>
      </c>
      <c r="C2367" t="s">
        <v>17</v>
      </c>
      <c r="D2367" s="1">
        <v>41731</v>
      </c>
      <c r="E2367" s="1">
        <v>24522</v>
      </c>
      <c r="F2367" t="s">
        <v>25</v>
      </c>
      <c r="G2367" t="s">
        <v>19</v>
      </c>
      <c r="H2367">
        <v>-1</v>
      </c>
      <c r="I2367" t="s">
        <v>485</v>
      </c>
      <c r="J2367" t="s">
        <v>31</v>
      </c>
      <c r="K2367" t="s">
        <v>24</v>
      </c>
      <c r="L2367" t="s">
        <v>22</v>
      </c>
      <c r="M2367">
        <v>1672</v>
      </c>
      <c r="N2367">
        <v>1672</v>
      </c>
      <c r="O2367">
        <v>0</v>
      </c>
      <c r="P2367">
        <v>0</v>
      </c>
      <c r="Q2367" s="1">
        <v>41732</v>
      </c>
      <c r="R2367" t="s">
        <v>22</v>
      </c>
      <c r="S2367">
        <v>524</v>
      </c>
      <c r="T2367">
        <v>276</v>
      </c>
      <c r="U2367" t="b">
        <v>1</v>
      </c>
      <c r="W2367" t="s">
        <v>18</v>
      </c>
      <c r="X2367" s="1"/>
      <c r="Y2367" t="s">
        <v>18</v>
      </c>
      <c r="Z2367" t="s">
        <v>18</v>
      </c>
    </row>
    <row r="2368" spans="1:26" hidden="1" x14ac:dyDescent="0.4">
      <c r="A2368">
        <v>16472643712</v>
      </c>
      <c r="B2368" t="s">
        <v>16</v>
      </c>
      <c r="C2368" t="s">
        <v>28</v>
      </c>
      <c r="D2368" s="1">
        <v>42180</v>
      </c>
      <c r="E2368" s="1">
        <v>27564</v>
      </c>
      <c r="F2368" t="s">
        <v>25</v>
      </c>
      <c r="G2368" t="s">
        <v>19</v>
      </c>
      <c r="H2368">
        <v>-1</v>
      </c>
      <c r="I2368" t="s">
        <v>70</v>
      </c>
      <c r="J2368" t="s">
        <v>49</v>
      </c>
      <c r="K2368" t="s">
        <v>50</v>
      </c>
      <c r="L2368" t="s">
        <v>22</v>
      </c>
      <c r="M2368">
        <v>109</v>
      </c>
      <c r="N2368">
        <v>13</v>
      </c>
      <c r="O2368">
        <v>96</v>
      </c>
      <c r="P2368">
        <v>100</v>
      </c>
      <c r="Q2368" s="1">
        <v>42851</v>
      </c>
      <c r="R2368" t="s">
        <v>22</v>
      </c>
      <c r="S2368">
        <v>29</v>
      </c>
      <c r="T2368">
        <v>6</v>
      </c>
      <c r="U2368" t="b">
        <v>1</v>
      </c>
      <c r="V2368" t="b">
        <v>1</v>
      </c>
      <c r="W2368" t="s">
        <v>18</v>
      </c>
      <c r="X2368" s="1"/>
      <c r="Y2368" t="s">
        <v>18</v>
      </c>
      <c r="Z2368" t="s">
        <v>18</v>
      </c>
    </row>
    <row r="2369" spans="1:26" hidden="1" x14ac:dyDescent="0.4">
      <c r="A2369">
        <v>13113290286</v>
      </c>
      <c r="B2369" t="s">
        <v>16</v>
      </c>
      <c r="C2369" t="s">
        <v>17</v>
      </c>
      <c r="D2369" s="1">
        <v>42495</v>
      </c>
      <c r="E2369" s="1">
        <v>30531</v>
      </c>
      <c r="F2369" t="s">
        <v>25</v>
      </c>
      <c r="G2369" t="s">
        <v>19</v>
      </c>
      <c r="H2369">
        <v>-1</v>
      </c>
      <c r="I2369" t="s">
        <v>131</v>
      </c>
      <c r="J2369" t="s">
        <v>27</v>
      </c>
      <c r="K2369" t="s">
        <v>16</v>
      </c>
      <c r="L2369" t="s">
        <v>22</v>
      </c>
      <c r="M2369">
        <v>214</v>
      </c>
      <c r="N2369">
        <v>20</v>
      </c>
      <c r="O2369">
        <v>194</v>
      </c>
      <c r="P2369">
        <v>100</v>
      </c>
      <c r="Q2369" s="1">
        <v>42496</v>
      </c>
      <c r="R2369" t="s">
        <v>22</v>
      </c>
      <c r="S2369">
        <v>207</v>
      </c>
      <c r="T2369">
        <v>1261</v>
      </c>
      <c r="U2369" t="b">
        <v>0</v>
      </c>
      <c r="V2369" t="b">
        <v>1</v>
      </c>
      <c r="W2369" t="s">
        <v>18</v>
      </c>
      <c r="X2369" s="1"/>
      <c r="Y2369" t="s">
        <v>18</v>
      </c>
      <c r="Z2369" t="s">
        <v>18</v>
      </c>
    </row>
    <row r="2370" spans="1:26" hidden="1" x14ac:dyDescent="0.4">
      <c r="A2370">
        <v>13506561630</v>
      </c>
      <c r="B2370" t="s">
        <v>16</v>
      </c>
      <c r="C2370" t="s">
        <v>24</v>
      </c>
      <c r="D2370" s="1">
        <v>40129</v>
      </c>
      <c r="E2370" s="1">
        <v>32430</v>
      </c>
      <c r="F2370" t="s">
        <v>25</v>
      </c>
      <c r="G2370" t="s">
        <v>19</v>
      </c>
      <c r="H2370">
        <v>-1</v>
      </c>
      <c r="I2370" t="s">
        <v>39</v>
      </c>
      <c r="J2370" t="s">
        <v>31</v>
      </c>
      <c r="K2370" t="s">
        <v>24</v>
      </c>
      <c r="L2370" t="s">
        <v>22</v>
      </c>
      <c r="M2370">
        <v>3099</v>
      </c>
      <c r="N2370">
        <v>710</v>
      </c>
      <c r="O2370">
        <v>2389</v>
      </c>
      <c r="P2370">
        <v>100</v>
      </c>
      <c r="Q2370" s="1">
        <v>43062</v>
      </c>
      <c r="R2370" t="s">
        <v>22</v>
      </c>
      <c r="S2370">
        <v>1254</v>
      </c>
      <c r="T2370">
        <v>1652</v>
      </c>
      <c r="U2370" t="b">
        <v>1</v>
      </c>
      <c r="V2370" t="b">
        <v>1</v>
      </c>
      <c r="W2370" t="s">
        <v>18</v>
      </c>
      <c r="X2370" s="1"/>
      <c r="Y2370" t="s">
        <v>18</v>
      </c>
      <c r="Z2370" t="s">
        <v>18</v>
      </c>
    </row>
    <row r="2371" spans="1:26" hidden="1" x14ac:dyDescent="0.4">
      <c r="A2371">
        <v>10425896277</v>
      </c>
      <c r="B2371" t="s">
        <v>16</v>
      </c>
      <c r="C2371" t="s">
        <v>28</v>
      </c>
      <c r="D2371" s="1">
        <v>43196</v>
      </c>
      <c r="E2371" s="1">
        <v>34199</v>
      </c>
      <c r="F2371" t="s">
        <v>25</v>
      </c>
      <c r="G2371" t="s">
        <v>19</v>
      </c>
      <c r="H2371">
        <v>-1</v>
      </c>
      <c r="I2371" t="s">
        <v>35</v>
      </c>
      <c r="J2371" t="s">
        <v>21</v>
      </c>
      <c r="K2371" t="s">
        <v>23</v>
      </c>
      <c r="L2371" t="s">
        <v>22</v>
      </c>
      <c r="M2371">
        <v>90</v>
      </c>
      <c r="N2371">
        <v>36</v>
      </c>
      <c r="O2371">
        <v>54</v>
      </c>
      <c r="P2371">
        <v>60</v>
      </c>
      <c r="Q2371" s="1">
        <v>43196</v>
      </c>
      <c r="R2371" t="s">
        <v>22</v>
      </c>
      <c r="S2371">
        <v>40</v>
      </c>
      <c r="T2371">
        <v>25</v>
      </c>
      <c r="U2371" t="b">
        <v>0</v>
      </c>
      <c r="V2371" t="b">
        <v>0</v>
      </c>
      <c r="W2371" t="s">
        <v>18</v>
      </c>
      <c r="X2371" s="1"/>
      <c r="Y2371" t="s">
        <v>18</v>
      </c>
      <c r="Z2371" t="s">
        <v>18</v>
      </c>
    </row>
    <row r="2372" spans="1:26" hidden="1" x14ac:dyDescent="0.4">
      <c r="A2372">
        <v>11130675361</v>
      </c>
      <c r="B2372" t="s">
        <v>16</v>
      </c>
      <c r="C2372" t="s">
        <v>17</v>
      </c>
      <c r="D2372" s="1">
        <v>33943</v>
      </c>
      <c r="E2372" s="1">
        <v>26616</v>
      </c>
      <c r="G2372" t="s">
        <v>19</v>
      </c>
      <c r="H2372">
        <v>-1</v>
      </c>
      <c r="I2372" t="s">
        <v>486</v>
      </c>
      <c r="J2372" t="s">
        <v>92</v>
      </c>
      <c r="K2372" t="s">
        <v>16</v>
      </c>
      <c r="L2372" t="s">
        <v>22</v>
      </c>
      <c r="M2372">
        <v>5031</v>
      </c>
      <c r="N2372">
        <v>4910</v>
      </c>
      <c r="O2372">
        <v>121</v>
      </c>
      <c r="P2372">
        <v>100</v>
      </c>
      <c r="Q2372" s="1">
        <v>43517</v>
      </c>
      <c r="R2372" t="s">
        <v>22</v>
      </c>
      <c r="S2372">
        <v>1165</v>
      </c>
      <c r="T2372">
        <v>969</v>
      </c>
      <c r="U2372" t="b">
        <v>1</v>
      </c>
      <c r="V2372" t="b">
        <v>0</v>
      </c>
      <c r="W2372" t="s">
        <v>18</v>
      </c>
      <c r="X2372" s="1"/>
      <c r="Y2372" t="s">
        <v>18</v>
      </c>
      <c r="Z2372" t="s">
        <v>18</v>
      </c>
    </row>
    <row r="2373" spans="1:26" hidden="1" x14ac:dyDescent="0.4">
      <c r="A2373">
        <v>17331095373</v>
      </c>
      <c r="B2373" t="s">
        <v>16</v>
      </c>
      <c r="C2373" t="s">
        <v>28</v>
      </c>
      <c r="D2373" s="1">
        <v>33829</v>
      </c>
      <c r="E2373" s="1">
        <v>20972</v>
      </c>
      <c r="F2373" t="s">
        <v>29</v>
      </c>
      <c r="G2373" t="s">
        <v>19</v>
      </c>
      <c r="H2373">
        <v>-1</v>
      </c>
      <c r="I2373" t="s">
        <v>105</v>
      </c>
      <c r="J2373" t="s">
        <v>31</v>
      </c>
      <c r="K2373" t="s">
        <v>24</v>
      </c>
      <c r="L2373" t="s">
        <v>22</v>
      </c>
      <c r="M2373">
        <v>15766</v>
      </c>
      <c r="N2373">
        <v>15766</v>
      </c>
      <c r="O2373">
        <v>0</v>
      </c>
      <c r="P2373">
        <v>0</v>
      </c>
      <c r="R2373" t="s">
        <v>22</v>
      </c>
      <c r="S2373">
        <v>18</v>
      </c>
      <c r="T2373">
        <v>1</v>
      </c>
      <c r="U2373" t="b">
        <v>1</v>
      </c>
      <c r="V2373" t="b">
        <v>1</v>
      </c>
      <c r="W2373" t="s">
        <v>18</v>
      </c>
      <c r="X2373" s="1"/>
      <c r="Y2373" t="s">
        <v>18</v>
      </c>
      <c r="Z2373" t="s">
        <v>18</v>
      </c>
    </row>
    <row r="2374" spans="1:26" hidden="1" x14ac:dyDescent="0.4">
      <c r="A2374">
        <v>14741327678</v>
      </c>
      <c r="B2374" t="s">
        <v>16</v>
      </c>
      <c r="C2374" t="s">
        <v>17</v>
      </c>
      <c r="D2374" s="1">
        <v>33924</v>
      </c>
      <c r="E2374" s="1">
        <v>25400</v>
      </c>
      <c r="G2374" t="s">
        <v>19</v>
      </c>
      <c r="H2374">
        <v>-1</v>
      </c>
      <c r="I2374" t="s">
        <v>32</v>
      </c>
      <c r="J2374" t="s">
        <v>21</v>
      </c>
      <c r="K2374" t="s">
        <v>23</v>
      </c>
      <c r="L2374" t="s">
        <v>22</v>
      </c>
      <c r="M2374">
        <v>5787</v>
      </c>
      <c r="N2374">
        <v>5187</v>
      </c>
      <c r="O2374">
        <v>600</v>
      </c>
      <c r="P2374">
        <v>20</v>
      </c>
      <c r="Q2374" s="1">
        <v>42791</v>
      </c>
      <c r="R2374" t="s">
        <v>22</v>
      </c>
      <c r="S2374">
        <v>589</v>
      </c>
      <c r="T2374">
        <v>165</v>
      </c>
      <c r="U2374" t="b">
        <v>1</v>
      </c>
      <c r="V2374" t="b">
        <v>1</v>
      </c>
      <c r="W2374" t="s">
        <v>18</v>
      </c>
      <c r="X2374" s="1"/>
      <c r="Y2374" t="s">
        <v>18</v>
      </c>
      <c r="Z2374" t="s">
        <v>18</v>
      </c>
    </row>
    <row r="2375" spans="1:26" hidden="1" x14ac:dyDescent="0.4">
      <c r="A2375">
        <v>11272492292</v>
      </c>
      <c r="B2375" t="s">
        <v>16</v>
      </c>
      <c r="C2375" t="s">
        <v>17</v>
      </c>
      <c r="D2375" s="1">
        <v>34002</v>
      </c>
      <c r="E2375" s="1">
        <v>25276</v>
      </c>
      <c r="F2375" t="s">
        <v>25</v>
      </c>
      <c r="G2375" t="s">
        <v>19</v>
      </c>
      <c r="H2375">
        <v>0</v>
      </c>
      <c r="I2375" t="s">
        <v>63</v>
      </c>
      <c r="J2375" t="s">
        <v>64</v>
      </c>
      <c r="K2375" t="s">
        <v>23</v>
      </c>
      <c r="L2375" t="s">
        <v>22</v>
      </c>
      <c r="M2375">
        <v>7744</v>
      </c>
      <c r="N2375">
        <v>7744</v>
      </c>
      <c r="O2375">
        <v>0</v>
      </c>
      <c r="P2375">
        <v>0</v>
      </c>
      <c r="R2375" t="s">
        <v>22</v>
      </c>
      <c r="S2375">
        <v>1306</v>
      </c>
      <c r="T2375">
        <v>360</v>
      </c>
      <c r="U2375" t="b">
        <v>1</v>
      </c>
      <c r="W2375" t="s">
        <v>18</v>
      </c>
      <c r="X2375" s="1"/>
      <c r="Y2375" t="s">
        <v>18</v>
      </c>
      <c r="Z2375" t="s">
        <v>18</v>
      </c>
    </row>
    <row r="2376" spans="1:26" hidden="1" x14ac:dyDescent="0.4">
      <c r="A2376">
        <v>18059226018</v>
      </c>
      <c r="B2376" t="s">
        <v>16</v>
      </c>
      <c r="C2376" t="s">
        <v>28</v>
      </c>
      <c r="D2376" s="1">
        <v>34038</v>
      </c>
      <c r="E2376" s="1">
        <v>17884</v>
      </c>
      <c r="F2376" t="s">
        <v>29</v>
      </c>
      <c r="G2376" t="s">
        <v>19</v>
      </c>
      <c r="H2376">
        <v>1</v>
      </c>
      <c r="I2376" t="s">
        <v>35</v>
      </c>
      <c r="J2376" t="s">
        <v>21</v>
      </c>
      <c r="K2376" t="s">
        <v>23</v>
      </c>
      <c r="L2376" t="s">
        <v>22</v>
      </c>
      <c r="M2376">
        <v>5265</v>
      </c>
      <c r="N2376">
        <v>5265</v>
      </c>
      <c r="O2376">
        <v>0</v>
      </c>
      <c r="P2376">
        <v>0</v>
      </c>
      <c r="R2376" t="s">
        <v>22</v>
      </c>
      <c r="S2376">
        <v>63</v>
      </c>
      <c r="T2376">
        <v>132</v>
      </c>
      <c r="U2376" t="b">
        <v>0</v>
      </c>
      <c r="W2376" t="s">
        <v>18</v>
      </c>
      <c r="X2376" s="1"/>
      <c r="Y2376" t="s">
        <v>18</v>
      </c>
      <c r="Z2376" t="s">
        <v>18</v>
      </c>
    </row>
    <row r="2377" spans="1:26" hidden="1" x14ac:dyDescent="0.4">
      <c r="A2377">
        <v>11858953142</v>
      </c>
      <c r="B2377" t="s">
        <v>16</v>
      </c>
      <c r="C2377" t="s">
        <v>28</v>
      </c>
      <c r="D2377" s="1">
        <v>34998</v>
      </c>
      <c r="E2377" s="1">
        <v>21048</v>
      </c>
      <c r="F2377" t="s">
        <v>25</v>
      </c>
      <c r="G2377" t="s">
        <v>19</v>
      </c>
      <c r="H2377">
        <v>0</v>
      </c>
      <c r="I2377" t="s">
        <v>109</v>
      </c>
      <c r="J2377" t="s">
        <v>92</v>
      </c>
      <c r="K2377" t="s">
        <v>16</v>
      </c>
      <c r="L2377" t="s">
        <v>22</v>
      </c>
      <c r="M2377">
        <v>3294</v>
      </c>
      <c r="N2377">
        <v>3000</v>
      </c>
      <c r="O2377">
        <v>294</v>
      </c>
      <c r="P2377">
        <v>100</v>
      </c>
      <c r="Q2377" s="1">
        <v>42671</v>
      </c>
      <c r="R2377" t="s">
        <v>22</v>
      </c>
      <c r="S2377">
        <v>49</v>
      </c>
      <c r="T2377">
        <v>9</v>
      </c>
      <c r="U2377" t="b">
        <v>0</v>
      </c>
      <c r="V2377" t="b">
        <v>1</v>
      </c>
      <c r="W2377" t="s">
        <v>18</v>
      </c>
      <c r="X2377" s="1"/>
      <c r="Y2377" t="s">
        <v>18</v>
      </c>
      <c r="Z2377" t="s">
        <v>18</v>
      </c>
    </row>
    <row r="2378" spans="1:26" hidden="1" x14ac:dyDescent="0.4">
      <c r="A2378">
        <v>10335805716</v>
      </c>
      <c r="B2378" t="s">
        <v>16</v>
      </c>
      <c r="C2378" t="s">
        <v>17</v>
      </c>
      <c r="D2378" s="1">
        <v>35825</v>
      </c>
      <c r="E2378" s="1">
        <v>23151</v>
      </c>
      <c r="F2378" t="s">
        <v>29</v>
      </c>
      <c r="G2378" t="s">
        <v>19</v>
      </c>
      <c r="H2378">
        <v>-1</v>
      </c>
      <c r="I2378" t="s">
        <v>66</v>
      </c>
      <c r="J2378" t="s">
        <v>31</v>
      </c>
      <c r="K2378" t="s">
        <v>24</v>
      </c>
      <c r="L2378" t="s">
        <v>22</v>
      </c>
      <c r="M2378">
        <v>246</v>
      </c>
      <c r="N2378">
        <v>236</v>
      </c>
      <c r="O2378">
        <v>10</v>
      </c>
      <c r="P2378">
        <v>0</v>
      </c>
      <c r="Q2378" s="1">
        <v>40912</v>
      </c>
      <c r="R2378" t="s">
        <v>22</v>
      </c>
      <c r="S2378">
        <v>639</v>
      </c>
      <c r="T2378">
        <v>215</v>
      </c>
      <c r="U2378" t="b">
        <v>1</v>
      </c>
      <c r="V2378" t="b">
        <v>1</v>
      </c>
      <c r="W2378" t="s">
        <v>18</v>
      </c>
      <c r="X2378" s="1"/>
      <c r="Y2378" t="s">
        <v>18</v>
      </c>
      <c r="Z2378" t="s">
        <v>18</v>
      </c>
    </row>
    <row r="2379" spans="1:26" hidden="1" x14ac:dyDescent="0.4">
      <c r="A2379">
        <v>10936862992</v>
      </c>
      <c r="B2379" t="s">
        <v>16</v>
      </c>
      <c r="C2379" t="s">
        <v>17</v>
      </c>
      <c r="D2379" s="1">
        <v>35938</v>
      </c>
      <c r="E2379" s="1">
        <v>25718</v>
      </c>
      <c r="F2379" t="s">
        <v>25</v>
      </c>
      <c r="G2379" t="s">
        <v>19</v>
      </c>
      <c r="H2379">
        <v>-1</v>
      </c>
      <c r="I2379" t="s">
        <v>102</v>
      </c>
      <c r="J2379" t="s">
        <v>31</v>
      </c>
      <c r="K2379" t="s">
        <v>24</v>
      </c>
      <c r="L2379" t="s">
        <v>22</v>
      </c>
      <c r="M2379">
        <v>1968</v>
      </c>
      <c r="N2379">
        <v>1923</v>
      </c>
      <c r="O2379">
        <v>45</v>
      </c>
      <c r="P2379">
        <v>100</v>
      </c>
      <c r="Q2379" s="1">
        <v>42697</v>
      </c>
      <c r="R2379" t="s">
        <v>22</v>
      </c>
      <c r="S2379">
        <v>351</v>
      </c>
      <c r="T2379">
        <v>89</v>
      </c>
      <c r="U2379" t="b">
        <v>0</v>
      </c>
      <c r="V2379" t="b">
        <v>0</v>
      </c>
      <c r="W2379" t="s">
        <v>18</v>
      </c>
      <c r="X2379" s="1"/>
      <c r="Y2379" t="s">
        <v>18</v>
      </c>
      <c r="Z2379" t="s">
        <v>18</v>
      </c>
    </row>
    <row r="2380" spans="1:26" hidden="1" x14ac:dyDescent="0.4">
      <c r="A2380">
        <v>16574684326</v>
      </c>
      <c r="B2380" t="s">
        <v>16</v>
      </c>
      <c r="C2380" t="s">
        <v>24</v>
      </c>
      <c r="D2380" s="1">
        <v>35982</v>
      </c>
      <c r="E2380" s="1">
        <v>26209</v>
      </c>
      <c r="G2380" t="s">
        <v>19</v>
      </c>
      <c r="H2380">
        <v>4</v>
      </c>
      <c r="I2380" t="s">
        <v>487</v>
      </c>
      <c r="J2380" t="s">
        <v>31</v>
      </c>
      <c r="K2380" t="s">
        <v>24</v>
      </c>
      <c r="L2380" t="s">
        <v>22</v>
      </c>
      <c r="M2380">
        <v>662</v>
      </c>
      <c r="N2380">
        <v>299</v>
      </c>
      <c r="O2380">
        <v>363</v>
      </c>
      <c r="P2380">
        <v>100</v>
      </c>
      <c r="Q2380" s="1">
        <v>42183</v>
      </c>
      <c r="R2380" t="s">
        <v>22</v>
      </c>
      <c r="S2380">
        <v>1148</v>
      </c>
      <c r="T2380">
        <v>1319</v>
      </c>
      <c r="U2380" t="b">
        <v>1</v>
      </c>
      <c r="V2380" t="b">
        <v>1</v>
      </c>
      <c r="W2380" t="s">
        <v>18</v>
      </c>
      <c r="X2380" s="1"/>
      <c r="Y2380" t="s">
        <v>18</v>
      </c>
      <c r="Z2380" t="s">
        <v>18</v>
      </c>
    </row>
    <row r="2381" spans="1:26" hidden="1" x14ac:dyDescent="0.4">
      <c r="A2381">
        <v>16001516310</v>
      </c>
      <c r="B2381" t="s">
        <v>16</v>
      </c>
      <c r="C2381" t="s">
        <v>28</v>
      </c>
      <c r="D2381" s="1">
        <v>36211</v>
      </c>
      <c r="E2381" s="1">
        <v>21624</v>
      </c>
      <c r="F2381" t="s">
        <v>25</v>
      </c>
      <c r="G2381" t="s">
        <v>19</v>
      </c>
      <c r="H2381">
        <v>-1</v>
      </c>
      <c r="I2381" t="s">
        <v>39</v>
      </c>
      <c r="J2381" t="s">
        <v>31</v>
      </c>
      <c r="K2381" t="s">
        <v>24</v>
      </c>
      <c r="L2381" t="s">
        <v>22</v>
      </c>
      <c r="M2381">
        <v>459</v>
      </c>
      <c r="N2381">
        <v>383</v>
      </c>
      <c r="O2381">
        <v>76</v>
      </c>
      <c r="P2381">
        <v>100</v>
      </c>
      <c r="Q2381" s="1">
        <v>42014</v>
      </c>
      <c r="R2381" t="s">
        <v>22</v>
      </c>
      <c r="S2381">
        <v>110</v>
      </c>
      <c r="T2381">
        <v>9</v>
      </c>
      <c r="V2381" t="b">
        <v>0</v>
      </c>
      <c r="W2381" t="s">
        <v>18</v>
      </c>
      <c r="X2381" s="1"/>
      <c r="Y2381" t="s">
        <v>18</v>
      </c>
      <c r="Z2381" t="s">
        <v>18</v>
      </c>
    </row>
    <row r="2382" spans="1:26" hidden="1" x14ac:dyDescent="0.4">
      <c r="A2382">
        <v>15388348193</v>
      </c>
      <c r="B2382" t="s">
        <v>16</v>
      </c>
      <c r="C2382" t="s">
        <v>28</v>
      </c>
      <c r="D2382" s="1">
        <v>36211</v>
      </c>
      <c r="E2382" s="1">
        <v>27491</v>
      </c>
      <c r="F2382" t="s">
        <v>25</v>
      </c>
      <c r="G2382" t="s">
        <v>19</v>
      </c>
      <c r="H2382">
        <v>-1</v>
      </c>
      <c r="I2382" t="s">
        <v>105</v>
      </c>
      <c r="J2382" t="s">
        <v>31</v>
      </c>
      <c r="K2382" t="s">
        <v>24</v>
      </c>
      <c r="L2382" t="s">
        <v>22</v>
      </c>
      <c r="M2382">
        <v>90</v>
      </c>
      <c r="N2382">
        <v>34</v>
      </c>
      <c r="O2382">
        <v>56</v>
      </c>
      <c r="P2382">
        <v>100</v>
      </c>
      <c r="Q2382" s="1">
        <v>41210</v>
      </c>
      <c r="R2382" t="s">
        <v>22</v>
      </c>
      <c r="S2382">
        <v>251</v>
      </c>
      <c r="T2382">
        <v>12</v>
      </c>
      <c r="U2382" t="b">
        <v>0</v>
      </c>
      <c r="V2382" t="b">
        <v>1</v>
      </c>
      <c r="W2382" t="s">
        <v>18</v>
      </c>
      <c r="X2382" s="1"/>
      <c r="Y2382" t="s">
        <v>18</v>
      </c>
      <c r="Z2382" t="s">
        <v>18</v>
      </c>
    </row>
    <row r="2383" spans="1:26" hidden="1" x14ac:dyDescent="0.4">
      <c r="A2383">
        <v>18590486519</v>
      </c>
      <c r="B2383" t="s">
        <v>16</v>
      </c>
      <c r="C2383" t="s">
        <v>28</v>
      </c>
      <c r="D2383" s="1">
        <v>40826</v>
      </c>
      <c r="E2383" s="1">
        <v>30317</v>
      </c>
      <c r="F2383" t="s">
        <v>29</v>
      </c>
      <c r="G2383" t="s">
        <v>19</v>
      </c>
      <c r="H2383">
        <v>2</v>
      </c>
      <c r="I2383" t="s">
        <v>124</v>
      </c>
      <c r="J2383" t="s">
        <v>31</v>
      </c>
      <c r="K2383" t="s">
        <v>24</v>
      </c>
      <c r="L2383" t="s">
        <v>18</v>
      </c>
      <c r="M2383">
        <v>178</v>
      </c>
      <c r="N2383">
        <v>178</v>
      </c>
      <c r="O2383">
        <v>0</v>
      </c>
      <c r="P2383">
        <v>0</v>
      </c>
      <c r="R2383" t="s">
        <v>22</v>
      </c>
      <c r="S2383">
        <v>8</v>
      </c>
      <c r="T2383">
        <v>3</v>
      </c>
      <c r="U2383" t="b">
        <v>0</v>
      </c>
      <c r="V2383" t="b">
        <v>1</v>
      </c>
      <c r="W2383" t="s">
        <v>18</v>
      </c>
      <c r="X2383" s="1"/>
      <c r="Y2383" t="s">
        <v>18</v>
      </c>
      <c r="Z2383" t="s">
        <v>18</v>
      </c>
    </row>
    <row r="2384" spans="1:26" hidden="1" x14ac:dyDescent="0.4">
      <c r="A2384">
        <v>17208114714</v>
      </c>
      <c r="B2384" t="s">
        <v>16</v>
      </c>
      <c r="C2384" t="s">
        <v>28</v>
      </c>
      <c r="D2384" s="1">
        <v>41212</v>
      </c>
      <c r="E2384" s="1">
        <v>31541</v>
      </c>
      <c r="F2384" t="s">
        <v>25</v>
      </c>
      <c r="G2384" t="s">
        <v>19</v>
      </c>
      <c r="H2384">
        <v>4</v>
      </c>
      <c r="I2384" t="s">
        <v>325</v>
      </c>
      <c r="J2384" t="s">
        <v>31</v>
      </c>
      <c r="K2384" t="s">
        <v>24</v>
      </c>
      <c r="L2384" t="s">
        <v>22</v>
      </c>
      <c r="M2384">
        <v>722</v>
      </c>
      <c r="N2384">
        <v>651</v>
      </c>
      <c r="O2384">
        <v>71</v>
      </c>
      <c r="P2384">
        <v>0</v>
      </c>
      <c r="Q2384" s="1">
        <v>41556</v>
      </c>
      <c r="R2384" t="s">
        <v>22</v>
      </c>
      <c r="S2384">
        <v>31</v>
      </c>
      <c r="T2384">
        <v>8</v>
      </c>
      <c r="U2384" t="b">
        <v>0</v>
      </c>
      <c r="V2384" t="b">
        <v>0</v>
      </c>
      <c r="W2384" t="s">
        <v>18</v>
      </c>
      <c r="X2384" s="1"/>
      <c r="Y2384" t="s">
        <v>18</v>
      </c>
      <c r="Z2384" t="s">
        <v>18</v>
      </c>
    </row>
    <row r="2385" spans="1:26" hidden="1" x14ac:dyDescent="0.4">
      <c r="A2385">
        <v>12380975520</v>
      </c>
      <c r="B2385" t="s">
        <v>16</v>
      </c>
      <c r="C2385" t="s">
        <v>28</v>
      </c>
      <c r="D2385" s="1">
        <v>42209</v>
      </c>
      <c r="E2385" s="1">
        <v>34745</v>
      </c>
      <c r="F2385" t="s">
        <v>25</v>
      </c>
      <c r="G2385" t="s">
        <v>19</v>
      </c>
      <c r="H2385">
        <v>-1</v>
      </c>
      <c r="I2385" t="s">
        <v>180</v>
      </c>
      <c r="J2385" t="s">
        <v>58</v>
      </c>
      <c r="K2385" t="s">
        <v>16</v>
      </c>
      <c r="L2385" t="s">
        <v>22</v>
      </c>
      <c r="M2385">
        <v>266</v>
      </c>
      <c r="N2385">
        <v>130</v>
      </c>
      <c r="O2385">
        <v>136</v>
      </c>
      <c r="P2385">
        <v>50</v>
      </c>
      <c r="Q2385" s="1">
        <v>42209</v>
      </c>
      <c r="R2385" t="s">
        <v>22</v>
      </c>
      <c r="S2385">
        <v>30</v>
      </c>
      <c r="T2385">
        <v>4</v>
      </c>
      <c r="U2385" t="b">
        <v>0</v>
      </c>
      <c r="V2385" t="b">
        <v>1</v>
      </c>
      <c r="W2385" t="s">
        <v>18</v>
      </c>
      <c r="X2385" s="1"/>
      <c r="Y2385" t="s">
        <v>18</v>
      </c>
      <c r="Z2385" t="s">
        <v>18</v>
      </c>
    </row>
    <row r="2386" spans="1:26" hidden="1" x14ac:dyDescent="0.4">
      <c r="A2386">
        <v>12609267144</v>
      </c>
      <c r="B2386" t="s">
        <v>16</v>
      </c>
      <c r="C2386" t="s">
        <v>28</v>
      </c>
      <c r="D2386" s="1">
        <v>42671</v>
      </c>
      <c r="E2386" s="1">
        <v>29507</v>
      </c>
      <c r="F2386" t="s">
        <v>25</v>
      </c>
      <c r="G2386" t="s">
        <v>19</v>
      </c>
      <c r="H2386">
        <v>-1</v>
      </c>
      <c r="I2386" t="s">
        <v>71</v>
      </c>
      <c r="J2386" t="s">
        <v>34</v>
      </c>
      <c r="K2386" t="s">
        <v>23</v>
      </c>
      <c r="L2386" t="s">
        <v>22</v>
      </c>
      <c r="M2386">
        <v>876</v>
      </c>
      <c r="N2386">
        <v>876</v>
      </c>
      <c r="O2386">
        <v>0</v>
      </c>
      <c r="P2386">
        <v>0</v>
      </c>
      <c r="Q2386" s="1">
        <v>42672</v>
      </c>
      <c r="R2386" t="s">
        <v>22</v>
      </c>
      <c r="S2386">
        <v>60</v>
      </c>
      <c r="T2386">
        <v>5</v>
      </c>
      <c r="U2386" t="b">
        <v>1</v>
      </c>
      <c r="V2386" t="b">
        <v>1</v>
      </c>
      <c r="W2386" t="s">
        <v>18</v>
      </c>
      <c r="X2386" s="1"/>
      <c r="Y2386" t="s">
        <v>18</v>
      </c>
      <c r="Z2386" t="s">
        <v>18</v>
      </c>
    </row>
    <row r="2387" spans="1:26" hidden="1" x14ac:dyDescent="0.4">
      <c r="A2387">
        <v>18789992174</v>
      </c>
      <c r="B2387" t="s">
        <v>16</v>
      </c>
      <c r="C2387" t="s">
        <v>28</v>
      </c>
      <c r="D2387" s="1">
        <v>42904</v>
      </c>
      <c r="E2387" s="1">
        <v>30545</v>
      </c>
      <c r="F2387" t="s">
        <v>25</v>
      </c>
      <c r="G2387" t="s">
        <v>19</v>
      </c>
      <c r="H2387">
        <v>-1</v>
      </c>
      <c r="I2387" t="s">
        <v>342</v>
      </c>
      <c r="J2387" t="s">
        <v>42</v>
      </c>
      <c r="K2387" t="s">
        <v>23</v>
      </c>
      <c r="L2387" t="s">
        <v>22</v>
      </c>
      <c r="M2387">
        <v>110</v>
      </c>
      <c r="N2387">
        <v>110</v>
      </c>
      <c r="O2387">
        <v>0</v>
      </c>
      <c r="P2387">
        <v>0</v>
      </c>
      <c r="Q2387" s="1">
        <v>42905</v>
      </c>
      <c r="R2387" t="s">
        <v>22</v>
      </c>
      <c r="S2387">
        <v>15</v>
      </c>
      <c r="T2387">
        <v>2</v>
      </c>
      <c r="U2387" t="b">
        <v>0</v>
      </c>
      <c r="V2387" t="b">
        <v>1</v>
      </c>
      <c r="W2387" t="s">
        <v>18</v>
      </c>
      <c r="X2387" s="1"/>
      <c r="Y2387" t="s">
        <v>18</v>
      </c>
      <c r="Z2387" t="s">
        <v>18</v>
      </c>
    </row>
    <row r="2388" spans="1:26" hidden="1" x14ac:dyDescent="0.4">
      <c r="A2388">
        <v>11211699956</v>
      </c>
      <c r="B2388" t="s">
        <v>16</v>
      </c>
      <c r="C2388" t="s">
        <v>28</v>
      </c>
      <c r="D2388" s="1">
        <v>34269</v>
      </c>
      <c r="E2388" s="1">
        <v>25328</v>
      </c>
      <c r="G2388" t="s">
        <v>19</v>
      </c>
      <c r="H2388">
        <v>1</v>
      </c>
      <c r="I2388" t="s">
        <v>256</v>
      </c>
      <c r="J2388" t="s">
        <v>31</v>
      </c>
      <c r="K2388" t="s">
        <v>24</v>
      </c>
      <c r="L2388" t="s">
        <v>22</v>
      </c>
      <c r="M2388">
        <v>6660</v>
      </c>
      <c r="N2388">
        <v>6660</v>
      </c>
      <c r="O2388">
        <v>0</v>
      </c>
      <c r="P2388">
        <v>0</v>
      </c>
      <c r="R2388" t="s">
        <v>22</v>
      </c>
      <c r="S2388">
        <v>57</v>
      </c>
      <c r="T2388">
        <v>15</v>
      </c>
      <c r="U2388" t="b">
        <v>0</v>
      </c>
      <c r="W2388" t="s">
        <v>18</v>
      </c>
      <c r="X2388" s="1"/>
      <c r="Y2388" t="s">
        <v>18</v>
      </c>
      <c r="Z2388" t="s">
        <v>18</v>
      </c>
    </row>
    <row r="2389" spans="1:26" hidden="1" x14ac:dyDescent="0.4">
      <c r="A2389">
        <v>14814730219</v>
      </c>
      <c r="B2389" t="s">
        <v>16</v>
      </c>
      <c r="C2389" t="s">
        <v>17</v>
      </c>
      <c r="D2389" s="1">
        <v>34486</v>
      </c>
      <c r="E2389" s="1">
        <v>26659</v>
      </c>
      <c r="F2389" t="s">
        <v>25</v>
      </c>
      <c r="G2389" t="s">
        <v>19</v>
      </c>
      <c r="H2389">
        <v>0</v>
      </c>
      <c r="I2389" t="s">
        <v>20</v>
      </c>
      <c r="J2389" t="s">
        <v>21</v>
      </c>
      <c r="K2389" t="s">
        <v>23</v>
      </c>
      <c r="L2389" t="s">
        <v>22</v>
      </c>
      <c r="M2389">
        <v>1039</v>
      </c>
      <c r="N2389">
        <v>1039</v>
      </c>
      <c r="O2389">
        <v>0</v>
      </c>
      <c r="P2389">
        <v>0</v>
      </c>
      <c r="R2389" t="s">
        <v>22</v>
      </c>
      <c r="S2389">
        <v>1187</v>
      </c>
      <c r="T2389">
        <v>261</v>
      </c>
      <c r="U2389" t="b">
        <v>1</v>
      </c>
      <c r="V2389" t="b">
        <v>1</v>
      </c>
      <c r="W2389" t="s">
        <v>18</v>
      </c>
      <c r="X2389" s="1"/>
      <c r="Y2389" t="s">
        <v>18</v>
      </c>
      <c r="Z2389" t="s">
        <v>18</v>
      </c>
    </row>
    <row r="2390" spans="1:26" hidden="1" x14ac:dyDescent="0.4">
      <c r="A2390">
        <v>13212764842</v>
      </c>
      <c r="B2390" t="s">
        <v>16</v>
      </c>
      <c r="C2390" t="s">
        <v>17</v>
      </c>
      <c r="D2390" s="1">
        <v>33701</v>
      </c>
      <c r="E2390" s="1">
        <v>18756</v>
      </c>
      <c r="G2390" t="s">
        <v>19</v>
      </c>
      <c r="H2390">
        <v>3</v>
      </c>
      <c r="I2390" t="s">
        <v>251</v>
      </c>
      <c r="J2390" t="s">
        <v>42</v>
      </c>
      <c r="K2390" t="s">
        <v>23</v>
      </c>
      <c r="L2390" t="s">
        <v>22</v>
      </c>
      <c r="M2390">
        <v>666</v>
      </c>
      <c r="N2390">
        <v>622</v>
      </c>
      <c r="O2390">
        <v>44</v>
      </c>
      <c r="P2390">
        <v>40</v>
      </c>
      <c r="Q2390" s="1">
        <v>42035</v>
      </c>
      <c r="R2390" t="s">
        <v>22</v>
      </c>
      <c r="S2390">
        <v>253</v>
      </c>
      <c r="T2390">
        <v>333</v>
      </c>
      <c r="U2390" t="b">
        <v>1</v>
      </c>
      <c r="V2390" t="b">
        <v>1</v>
      </c>
      <c r="W2390" t="s">
        <v>18</v>
      </c>
      <c r="X2390" s="1"/>
      <c r="Y2390" t="s">
        <v>18</v>
      </c>
      <c r="Z2390" t="s">
        <v>18</v>
      </c>
    </row>
    <row r="2391" spans="1:26" hidden="1" x14ac:dyDescent="0.4">
      <c r="A2391">
        <v>14879867922</v>
      </c>
      <c r="B2391" t="s">
        <v>16</v>
      </c>
      <c r="C2391" t="s">
        <v>28</v>
      </c>
      <c r="D2391" s="1">
        <v>33746</v>
      </c>
      <c r="E2391" s="1">
        <v>18646</v>
      </c>
      <c r="F2391" t="s">
        <v>29</v>
      </c>
      <c r="G2391" t="s">
        <v>19</v>
      </c>
      <c r="H2391">
        <v>3</v>
      </c>
      <c r="I2391" t="s">
        <v>128</v>
      </c>
      <c r="J2391" t="s">
        <v>42</v>
      </c>
      <c r="K2391" t="s">
        <v>23</v>
      </c>
      <c r="L2391" t="s">
        <v>22</v>
      </c>
      <c r="M2391">
        <v>9842</v>
      </c>
      <c r="N2391">
        <v>9842</v>
      </c>
      <c r="O2391">
        <v>0</v>
      </c>
      <c r="P2391">
        <v>0</v>
      </c>
      <c r="R2391" t="s">
        <v>22</v>
      </c>
      <c r="S2391">
        <v>15</v>
      </c>
      <c r="T2391">
        <v>1</v>
      </c>
      <c r="U2391" t="b">
        <v>1</v>
      </c>
      <c r="V2391" t="b">
        <v>1</v>
      </c>
      <c r="W2391" t="s">
        <v>18</v>
      </c>
      <c r="X2391" s="1"/>
      <c r="Y2391" t="s">
        <v>18</v>
      </c>
      <c r="Z2391" t="s">
        <v>18</v>
      </c>
    </row>
    <row r="2392" spans="1:26" hidden="1" x14ac:dyDescent="0.4">
      <c r="A2392">
        <v>17458262551</v>
      </c>
      <c r="B2392" t="s">
        <v>16</v>
      </c>
      <c r="C2392" t="s">
        <v>28</v>
      </c>
      <c r="D2392" s="1">
        <v>34212</v>
      </c>
      <c r="E2392" s="1">
        <v>22414</v>
      </c>
      <c r="F2392" t="s">
        <v>25</v>
      </c>
      <c r="G2392" t="s">
        <v>19</v>
      </c>
      <c r="H2392">
        <v>-1</v>
      </c>
      <c r="I2392" t="s">
        <v>102</v>
      </c>
      <c r="J2392" t="s">
        <v>31</v>
      </c>
      <c r="K2392" t="s">
        <v>24</v>
      </c>
      <c r="L2392" t="s">
        <v>22</v>
      </c>
      <c r="M2392">
        <v>6213</v>
      </c>
      <c r="N2392">
        <v>6112</v>
      </c>
      <c r="O2392">
        <v>101</v>
      </c>
      <c r="P2392">
        <v>30</v>
      </c>
      <c r="Q2392" s="1">
        <v>43338</v>
      </c>
      <c r="R2392" t="s">
        <v>22</v>
      </c>
      <c r="S2392">
        <v>85</v>
      </c>
      <c r="T2392">
        <v>57</v>
      </c>
      <c r="U2392" t="b">
        <v>0</v>
      </c>
      <c r="V2392" t="b">
        <v>1</v>
      </c>
      <c r="W2392" t="s">
        <v>18</v>
      </c>
      <c r="X2392" s="1"/>
      <c r="Y2392" t="s">
        <v>18</v>
      </c>
      <c r="Z2392" t="s">
        <v>18</v>
      </c>
    </row>
    <row r="2393" spans="1:26" hidden="1" x14ac:dyDescent="0.4">
      <c r="A2393">
        <v>15494534309</v>
      </c>
      <c r="B2393" t="s">
        <v>16</v>
      </c>
      <c r="C2393" t="s">
        <v>17</v>
      </c>
      <c r="D2393" s="1">
        <v>36188</v>
      </c>
      <c r="E2393" s="1">
        <v>30834</v>
      </c>
      <c r="F2393" t="s">
        <v>29</v>
      </c>
      <c r="G2393" t="s">
        <v>19</v>
      </c>
      <c r="H2393">
        <v>3</v>
      </c>
      <c r="I2393" t="s">
        <v>106</v>
      </c>
      <c r="J2393" t="s">
        <v>31</v>
      </c>
      <c r="K2393" t="s">
        <v>24</v>
      </c>
      <c r="L2393" t="s">
        <v>22</v>
      </c>
      <c r="M2393">
        <v>8360</v>
      </c>
      <c r="N2393">
        <v>89</v>
      </c>
      <c r="O2393">
        <v>8271</v>
      </c>
      <c r="P2393">
        <v>100</v>
      </c>
      <c r="Q2393" s="1">
        <v>41192</v>
      </c>
      <c r="R2393" t="s">
        <v>22</v>
      </c>
      <c r="S2393">
        <v>1394</v>
      </c>
      <c r="T2393">
        <v>656</v>
      </c>
      <c r="U2393" t="b">
        <v>1</v>
      </c>
      <c r="V2393" t="b">
        <v>1</v>
      </c>
      <c r="W2393" t="s">
        <v>18</v>
      </c>
      <c r="X2393" s="1"/>
      <c r="Y2393" t="s">
        <v>18</v>
      </c>
      <c r="Z2393" t="s">
        <v>18</v>
      </c>
    </row>
    <row r="2394" spans="1:26" hidden="1" x14ac:dyDescent="0.4">
      <c r="A2394">
        <v>11393604104</v>
      </c>
      <c r="B2394" t="s">
        <v>16</v>
      </c>
      <c r="C2394" t="s">
        <v>28</v>
      </c>
      <c r="D2394" s="1">
        <v>37104</v>
      </c>
      <c r="E2394" s="1">
        <v>30546</v>
      </c>
      <c r="F2394" t="s">
        <v>29</v>
      </c>
      <c r="G2394" t="s">
        <v>19</v>
      </c>
      <c r="H2394">
        <v>1</v>
      </c>
      <c r="I2394" t="s">
        <v>41</v>
      </c>
      <c r="J2394" t="s">
        <v>42</v>
      </c>
      <c r="K2394" t="s">
        <v>23</v>
      </c>
      <c r="L2394" t="s">
        <v>22</v>
      </c>
      <c r="M2394">
        <v>360</v>
      </c>
      <c r="N2394">
        <v>360</v>
      </c>
      <c r="O2394">
        <v>0</v>
      </c>
      <c r="P2394">
        <v>0</v>
      </c>
      <c r="R2394" t="s">
        <v>22</v>
      </c>
      <c r="S2394">
        <v>1</v>
      </c>
      <c r="T2394">
        <v>131</v>
      </c>
      <c r="U2394" t="b">
        <v>0</v>
      </c>
      <c r="W2394" t="s">
        <v>18</v>
      </c>
      <c r="X2394" s="1"/>
      <c r="Y2394" t="s">
        <v>18</v>
      </c>
      <c r="Z2394" t="s">
        <v>18</v>
      </c>
    </row>
    <row r="2395" spans="1:26" hidden="1" x14ac:dyDescent="0.4">
      <c r="A2395">
        <v>14291301052</v>
      </c>
      <c r="B2395" t="s">
        <v>16</v>
      </c>
      <c r="C2395" t="s">
        <v>28</v>
      </c>
      <c r="D2395" s="1">
        <v>34444</v>
      </c>
      <c r="E2395" s="1">
        <v>23160</v>
      </c>
      <c r="F2395" t="s">
        <v>25</v>
      </c>
      <c r="G2395" t="s">
        <v>19</v>
      </c>
      <c r="H2395">
        <v>2</v>
      </c>
      <c r="I2395" t="s">
        <v>488</v>
      </c>
      <c r="J2395" t="s">
        <v>21</v>
      </c>
      <c r="K2395" t="s">
        <v>23</v>
      </c>
      <c r="L2395" t="s">
        <v>22</v>
      </c>
      <c r="M2395">
        <v>39</v>
      </c>
      <c r="N2395">
        <v>25</v>
      </c>
      <c r="O2395">
        <v>14</v>
      </c>
      <c r="P2395">
        <v>100</v>
      </c>
      <c r="Q2395" s="1">
        <v>41158</v>
      </c>
      <c r="R2395" t="s">
        <v>22</v>
      </c>
      <c r="S2395">
        <v>2</v>
      </c>
      <c r="T2395">
        <v>1</v>
      </c>
      <c r="U2395" t="b">
        <v>0</v>
      </c>
      <c r="V2395" t="b">
        <v>0</v>
      </c>
      <c r="W2395" t="s">
        <v>18</v>
      </c>
      <c r="X2395" s="1"/>
      <c r="Y2395" t="s">
        <v>18</v>
      </c>
      <c r="Z2395" t="s">
        <v>18</v>
      </c>
    </row>
    <row r="2396" spans="1:26" hidden="1" x14ac:dyDescent="0.4">
      <c r="A2396">
        <v>17633761095</v>
      </c>
      <c r="B2396" t="s">
        <v>16</v>
      </c>
      <c r="C2396" t="s">
        <v>17</v>
      </c>
      <c r="D2396" s="1">
        <v>34985</v>
      </c>
      <c r="E2396" s="1">
        <v>24399</v>
      </c>
      <c r="F2396" t="s">
        <v>25</v>
      </c>
      <c r="G2396" t="s">
        <v>25</v>
      </c>
      <c r="H2396">
        <v>-1</v>
      </c>
      <c r="I2396" t="s">
        <v>67</v>
      </c>
      <c r="J2396" t="s">
        <v>49</v>
      </c>
      <c r="K2396" t="s">
        <v>50</v>
      </c>
      <c r="L2396" t="s">
        <v>22</v>
      </c>
      <c r="M2396">
        <v>2104</v>
      </c>
      <c r="N2396">
        <v>1183</v>
      </c>
      <c r="O2396">
        <v>921</v>
      </c>
      <c r="P2396">
        <v>70</v>
      </c>
      <c r="Q2396" s="1">
        <v>42178</v>
      </c>
      <c r="R2396" t="s">
        <v>22</v>
      </c>
      <c r="S2396">
        <v>85</v>
      </c>
      <c r="T2396">
        <v>691</v>
      </c>
      <c r="U2396" t="b">
        <v>1</v>
      </c>
      <c r="V2396" t="b">
        <v>1</v>
      </c>
      <c r="W2396" t="s">
        <v>18</v>
      </c>
      <c r="X2396" s="1"/>
      <c r="Y2396" t="s">
        <v>18</v>
      </c>
      <c r="Z2396" t="s">
        <v>18</v>
      </c>
    </row>
    <row r="2397" spans="1:26" hidden="1" x14ac:dyDescent="0.4">
      <c r="A2397">
        <v>17815865605</v>
      </c>
      <c r="B2397" t="s">
        <v>16</v>
      </c>
      <c r="C2397" t="s">
        <v>17</v>
      </c>
      <c r="D2397" s="1">
        <v>35181</v>
      </c>
      <c r="E2397" s="1">
        <v>26501</v>
      </c>
      <c r="F2397" t="s">
        <v>29</v>
      </c>
      <c r="G2397" t="s">
        <v>19</v>
      </c>
      <c r="H2397">
        <v>2</v>
      </c>
      <c r="I2397" t="s">
        <v>323</v>
      </c>
      <c r="J2397" t="s">
        <v>42</v>
      </c>
      <c r="K2397" t="s">
        <v>23</v>
      </c>
      <c r="L2397" t="s">
        <v>22</v>
      </c>
      <c r="M2397">
        <v>2486</v>
      </c>
      <c r="N2397">
        <v>2439</v>
      </c>
      <c r="O2397">
        <v>47</v>
      </c>
      <c r="P2397">
        <v>0</v>
      </c>
      <c r="Q2397" s="1">
        <v>41128</v>
      </c>
      <c r="R2397" t="s">
        <v>22</v>
      </c>
      <c r="S2397">
        <v>410</v>
      </c>
      <c r="T2397">
        <v>331</v>
      </c>
      <c r="U2397" t="b">
        <v>0</v>
      </c>
      <c r="V2397" t="b">
        <v>1</v>
      </c>
      <c r="W2397" t="s">
        <v>18</v>
      </c>
      <c r="X2397" s="1"/>
      <c r="Y2397" t="s">
        <v>18</v>
      </c>
      <c r="Z2397" t="s">
        <v>18</v>
      </c>
    </row>
    <row r="2398" spans="1:26" hidden="1" x14ac:dyDescent="0.4">
      <c r="A2398">
        <v>10384159797</v>
      </c>
      <c r="B2398" t="s">
        <v>16</v>
      </c>
      <c r="C2398" t="s">
        <v>28</v>
      </c>
      <c r="D2398" s="1">
        <v>35724</v>
      </c>
      <c r="E2398" s="1">
        <v>26497</v>
      </c>
      <c r="F2398" t="s">
        <v>29</v>
      </c>
      <c r="G2398" t="s">
        <v>19</v>
      </c>
      <c r="H2398">
        <v>3</v>
      </c>
      <c r="I2398" t="s">
        <v>186</v>
      </c>
      <c r="J2398" t="s">
        <v>31</v>
      </c>
      <c r="K2398" t="s">
        <v>24</v>
      </c>
      <c r="L2398" t="s">
        <v>22</v>
      </c>
      <c r="M2398">
        <v>82</v>
      </c>
      <c r="N2398">
        <v>0</v>
      </c>
      <c r="O2398">
        <v>82</v>
      </c>
      <c r="P2398">
        <v>100</v>
      </c>
      <c r="Q2398" s="1">
        <v>42467</v>
      </c>
      <c r="R2398" t="s">
        <v>22</v>
      </c>
      <c r="S2398">
        <v>69</v>
      </c>
      <c r="T2398">
        <v>33</v>
      </c>
      <c r="U2398" t="b">
        <v>0</v>
      </c>
      <c r="V2398" t="b">
        <v>1</v>
      </c>
      <c r="W2398" t="s">
        <v>18</v>
      </c>
      <c r="X2398" s="1"/>
      <c r="Y2398" t="s">
        <v>18</v>
      </c>
      <c r="Z2398" t="s">
        <v>18</v>
      </c>
    </row>
    <row r="2399" spans="1:26" hidden="1" x14ac:dyDescent="0.4">
      <c r="A2399">
        <v>12302818044</v>
      </c>
      <c r="B2399" t="s">
        <v>16</v>
      </c>
      <c r="C2399" t="s">
        <v>17</v>
      </c>
      <c r="D2399" s="1">
        <v>35971</v>
      </c>
      <c r="E2399" s="1">
        <v>24888</v>
      </c>
      <c r="F2399" t="s">
        <v>29</v>
      </c>
      <c r="G2399" t="s">
        <v>19</v>
      </c>
      <c r="H2399">
        <v>3</v>
      </c>
      <c r="I2399" t="s">
        <v>113</v>
      </c>
      <c r="J2399" t="s">
        <v>31</v>
      </c>
      <c r="K2399" t="s">
        <v>24</v>
      </c>
      <c r="L2399" t="s">
        <v>22</v>
      </c>
      <c r="M2399">
        <v>2300</v>
      </c>
      <c r="N2399">
        <v>2294</v>
      </c>
      <c r="O2399">
        <v>6</v>
      </c>
      <c r="P2399">
        <v>100</v>
      </c>
      <c r="Q2399" s="1">
        <v>43054</v>
      </c>
      <c r="R2399" t="s">
        <v>22</v>
      </c>
      <c r="S2399">
        <v>356</v>
      </c>
      <c r="T2399">
        <v>356</v>
      </c>
      <c r="U2399" t="b">
        <v>0</v>
      </c>
      <c r="V2399" t="b">
        <v>1</v>
      </c>
      <c r="W2399" t="s">
        <v>18</v>
      </c>
      <c r="X2399" s="1"/>
      <c r="Y2399" t="s">
        <v>18</v>
      </c>
      <c r="Z2399" t="s">
        <v>18</v>
      </c>
    </row>
    <row r="2400" spans="1:26" hidden="1" x14ac:dyDescent="0.4">
      <c r="A2400">
        <v>17866084993</v>
      </c>
      <c r="B2400" t="s">
        <v>16</v>
      </c>
      <c r="C2400" t="s">
        <v>24</v>
      </c>
      <c r="D2400" s="1">
        <v>37308</v>
      </c>
      <c r="E2400" s="1">
        <v>25550</v>
      </c>
      <c r="F2400" t="s">
        <v>29</v>
      </c>
      <c r="G2400" t="s">
        <v>19</v>
      </c>
      <c r="H2400">
        <v>-1</v>
      </c>
      <c r="I2400" t="s">
        <v>116</v>
      </c>
      <c r="J2400" t="s">
        <v>31</v>
      </c>
      <c r="K2400" t="s">
        <v>24</v>
      </c>
      <c r="L2400" t="s">
        <v>22</v>
      </c>
      <c r="M2400">
        <v>2592</v>
      </c>
      <c r="N2400">
        <v>394</v>
      </c>
      <c r="O2400">
        <v>2198</v>
      </c>
      <c r="P2400">
        <v>100</v>
      </c>
      <c r="Q2400" s="1">
        <v>43487</v>
      </c>
      <c r="R2400" t="s">
        <v>22</v>
      </c>
      <c r="S2400">
        <v>2027</v>
      </c>
      <c r="T2400">
        <v>1941</v>
      </c>
      <c r="U2400" t="b">
        <v>1</v>
      </c>
      <c r="V2400" t="b">
        <v>1</v>
      </c>
      <c r="W2400" t="s">
        <v>18</v>
      </c>
      <c r="X2400" s="1"/>
      <c r="Y2400" t="s">
        <v>18</v>
      </c>
      <c r="Z2400" t="s">
        <v>18</v>
      </c>
    </row>
    <row r="2401" spans="1:26" hidden="1" x14ac:dyDescent="0.4">
      <c r="A2401">
        <v>15609819290</v>
      </c>
      <c r="B2401" t="s">
        <v>16</v>
      </c>
      <c r="C2401" t="s">
        <v>28</v>
      </c>
      <c r="D2401" s="1">
        <v>37208</v>
      </c>
      <c r="E2401" s="1">
        <v>27975</v>
      </c>
      <c r="F2401" t="s">
        <v>25</v>
      </c>
      <c r="G2401" t="s">
        <v>19</v>
      </c>
      <c r="H2401">
        <v>-1</v>
      </c>
      <c r="I2401" t="s">
        <v>37</v>
      </c>
      <c r="J2401" t="s">
        <v>38</v>
      </c>
      <c r="K2401" t="s">
        <v>16</v>
      </c>
      <c r="L2401" t="s">
        <v>22</v>
      </c>
      <c r="M2401">
        <v>68</v>
      </c>
      <c r="N2401">
        <v>43</v>
      </c>
      <c r="O2401">
        <v>25</v>
      </c>
      <c r="P2401">
        <v>100</v>
      </c>
      <c r="Q2401" s="1">
        <v>41358</v>
      </c>
      <c r="R2401" t="s">
        <v>22</v>
      </c>
      <c r="S2401">
        <v>8</v>
      </c>
      <c r="T2401">
        <v>12</v>
      </c>
      <c r="U2401" t="b">
        <v>1</v>
      </c>
      <c r="V2401" t="b">
        <v>1</v>
      </c>
      <c r="W2401" t="s">
        <v>18</v>
      </c>
      <c r="X2401" s="1"/>
      <c r="Y2401" t="s">
        <v>18</v>
      </c>
      <c r="Z2401" t="s">
        <v>18</v>
      </c>
    </row>
    <row r="2402" spans="1:26" hidden="1" x14ac:dyDescent="0.4">
      <c r="A2402">
        <v>10440374553</v>
      </c>
      <c r="B2402" t="s">
        <v>16</v>
      </c>
      <c r="C2402" t="s">
        <v>28</v>
      </c>
      <c r="D2402" s="1">
        <v>37212</v>
      </c>
      <c r="E2402" s="1">
        <v>29904</v>
      </c>
      <c r="F2402" t="s">
        <v>25</v>
      </c>
      <c r="G2402" t="s">
        <v>19</v>
      </c>
      <c r="H2402">
        <v>-1</v>
      </c>
      <c r="I2402" t="s">
        <v>141</v>
      </c>
      <c r="J2402" t="s">
        <v>27</v>
      </c>
      <c r="K2402" t="s">
        <v>16</v>
      </c>
      <c r="L2402" t="s">
        <v>22</v>
      </c>
      <c r="M2402">
        <v>30</v>
      </c>
      <c r="N2402">
        <v>20</v>
      </c>
      <c r="O2402">
        <v>10</v>
      </c>
      <c r="P2402">
        <v>100</v>
      </c>
      <c r="Q2402" s="1">
        <v>41248</v>
      </c>
      <c r="R2402" t="s">
        <v>22</v>
      </c>
      <c r="S2402">
        <v>97</v>
      </c>
      <c r="T2402">
        <v>6</v>
      </c>
      <c r="U2402" t="b">
        <v>0</v>
      </c>
      <c r="V2402" t="b">
        <v>0</v>
      </c>
      <c r="W2402" t="s">
        <v>18</v>
      </c>
      <c r="X2402" s="1"/>
      <c r="Y2402" t="s">
        <v>18</v>
      </c>
      <c r="Z2402" t="s">
        <v>18</v>
      </c>
    </row>
    <row r="2403" spans="1:26" hidden="1" x14ac:dyDescent="0.4">
      <c r="A2403">
        <v>15831557178</v>
      </c>
      <c r="B2403" t="s">
        <v>16</v>
      </c>
      <c r="C2403" t="s">
        <v>28</v>
      </c>
      <c r="D2403" s="1">
        <v>37302</v>
      </c>
      <c r="E2403" s="1">
        <v>22144</v>
      </c>
      <c r="F2403" t="s">
        <v>25</v>
      </c>
      <c r="G2403" t="s">
        <v>25</v>
      </c>
      <c r="H2403">
        <v>-1</v>
      </c>
      <c r="I2403" t="s">
        <v>489</v>
      </c>
      <c r="J2403" t="s">
        <v>49</v>
      </c>
      <c r="K2403" t="s">
        <v>50</v>
      </c>
      <c r="L2403" t="s">
        <v>22</v>
      </c>
      <c r="M2403">
        <v>5128</v>
      </c>
      <c r="N2403">
        <v>5128</v>
      </c>
      <c r="O2403">
        <v>0</v>
      </c>
      <c r="P2403">
        <v>0</v>
      </c>
      <c r="R2403" t="s">
        <v>22</v>
      </c>
      <c r="S2403">
        <v>44</v>
      </c>
      <c r="T2403">
        <v>24</v>
      </c>
      <c r="U2403" t="b">
        <v>0</v>
      </c>
      <c r="W2403" t="s">
        <v>18</v>
      </c>
      <c r="X2403" s="1"/>
      <c r="Y2403" t="s">
        <v>18</v>
      </c>
      <c r="Z2403" t="s">
        <v>18</v>
      </c>
    </row>
    <row r="2404" spans="1:26" hidden="1" x14ac:dyDescent="0.4">
      <c r="A2404">
        <v>15722795050</v>
      </c>
      <c r="B2404" t="s">
        <v>16</v>
      </c>
      <c r="C2404" t="s">
        <v>17</v>
      </c>
      <c r="D2404" s="1">
        <v>38533</v>
      </c>
      <c r="E2404" s="1">
        <v>27790</v>
      </c>
      <c r="F2404" t="s">
        <v>29</v>
      </c>
      <c r="G2404" t="s">
        <v>19</v>
      </c>
      <c r="H2404">
        <v>-1</v>
      </c>
      <c r="I2404" t="s">
        <v>99</v>
      </c>
      <c r="J2404" t="s">
        <v>31</v>
      </c>
      <c r="K2404" t="s">
        <v>24</v>
      </c>
      <c r="L2404" t="s">
        <v>22</v>
      </c>
      <c r="M2404">
        <v>4562</v>
      </c>
      <c r="N2404">
        <v>4562</v>
      </c>
      <c r="O2404">
        <v>0</v>
      </c>
      <c r="P2404">
        <v>0</v>
      </c>
      <c r="Q2404" s="1">
        <v>42102</v>
      </c>
      <c r="R2404" t="s">
        <v>22</v>
      </c>
      <c r="S2404">
        <v>330</v>
      </c>
      <c r="T2404">
        <v>97</v>
      </c>
      <c r="U2404" t="b">
        <v>0</v>
      </c>
      <c r="V2404" t="b">
        <v>0</v>
      </c>
      <c r="W2404" t="s">
        <v>18</v>
      </c>
      <c r="X2404" s="1"/>
      <c r="Y2404" t="s">
        <v>18</v>
      </c>
      <c r="Z2404" t="s">
        <v>18</v>
      </c>
    </row>
    <row r="2405" spans="1:26" hidden="1" x14ac:dyDescent="0.4">
      <c r="A2405">
        <v>17549030029</v>
      </c>
      <c r="B2405" t="s">
        <v>16</v>
      </c>
      <c r="C2405" t="s">
        <v>28</v>
      </c>
      <c r="D2405" s="1">
        <v>37821</v>
      </c>
      <c r="E2405" s="1">
        <v>31156</v>
      </c>
      <c r="F2405" t="s">
        <v>25</v>
      </c>
      <c r="G2405" t="s">
        <v>19</v>
      </c>
      <c r="H2405">
        <v>-1</v>
      </c>
      <c r="I2405" t="s">
        <v>180</v>
      </c>
      <c r="J2405" t="s">
        <v>58</v>
      </c>
      <c r="K2405" t="s">
        <v>16</v>
      </c>
      <c r="L2405" t="s">
        <v>22</v>
      </c>
      <c r="M2405">
        <v>1684</v>
      </c>
      <c r="N2405">
        <v>786</v>
      </c>
      <c r="O2405">
        <v>898</v>
      </c>
      <c r="P2405">
        <v>100</v>
      </c>
      <c r="Q2405" s="1">
        <v>42563</v>
      </c>
      <c r="R2405" t="s">
        <v>22</v>
      </c>
      <c r="S2405">
        <v>466</v>
      </c>
      <c r="T2405">
        <v>7</v>
      </c>
      <c r="U2405" t="b">
        <v>0</v>
      </c>
      <c r="V2405" t="b">
        <v>1</v>
      </c>
      <c r="W2405" t="s">
        <v>18</v>
      </c>
      <c r="X2405" s="1"/>
      <c r="Y2405" t="s">
        <v>18</v>
      </c>
      <c r="Z2405" t="s">
        <v>18</v>
      </c>
    </row>
    <row r="2406" spans="1:26" hidden="1" x14ac:dyDescent="0.4">
      <c r="A2406">
        <v>13195782019</v>
      </c>
      <c r="B2406" t="s">
        <v>16</v>
      </c>
      <c r="C2406" t="s">
        <v>28</v>
      </c>
      <c r="D2406" s="1">
        <v>37863</v>
      </c>
      <c r="E2406" s="1">
        <v>28529</v>
      </c>
      <c r="F2406" t="s">
        <v>25</v>
      </c>
      <c r="G2406" t="s">
        <v>19</v>
      </c>
      <c r="H2406">
        <v>3</v>
      </c>
      <c r="I2406" t="s">
        <v>490</v>
      </c>
      <c r="J2406" t="s">
        <v>38</v>
      </c>
      <c r="K2406" t="s">
        <v>16</v>
      </c>
      <c r="L2406" t="s">
        <v>22</v>
      </c>
      <c r="M2406">
        <v>537</v>
      </c>
      <c r="N2406">
        <v>480</v>
      </c>
      <c r="O2406">
        <v>57</v>
      </c>
      <c r="P2406">
        <v>0</v>
      </c>
      <c r="Q2406" s="1">
        <v>42628</v>
      </c>
      <c r="R2406" t="s">
        <v>22</v>
      </c>
      <c r="S2406">
        <v>131</v>
      </c>
      <c r="T2406">
        <v>90</v>
      </c>
      <c r="U2406" t="b">
        <v>0</v>
      </c>
      <c r="V2406" t="b">
        <v>1</v>
      </c>
      <c r="W2406" t="s">
        <v>18</v>
      </c>
      <c r="X2406" s="1"/>
      <c r="Y2406" t="s">
        <v>18</v>
      </c>
      <c r="Z2406" t="s">
        <v>18</v>
      </c>
    </row>
    <row r="2407" spans="1:26" hidden="1" x14ac:dyDescent="0.4">
      <c r="A2407">
        <v>17101399365</v>
      </c>
      <c r="B2407" t="s">
        <v>16</v>
      </c>
      <c r="C2407" t="s">
        <v>28</v>
      </c>
      <c r="D2407" s="1">
        <v>38454</v>
      </c>
      <c r="E2407" s="1">
        <v>31370</v>
      </c>
      <c r="G2407" t="s">
        <v>19</v>
      </c>
      <c r="H2407">
        <v>-1</v>
      </c>
      <c r="I2407" t="s">
        <v>35</v>
      </c>
      <c r="J2407" t="s">
        <v>21</v>
      </c>
      <c r="K2407" t="s">
        <v>23</v>
      </c>
      <c r="L2407" t="s">
        <v>22</v>
      </c>
      <c r="M2407">
        <v>57</v>
      </c>
      <c r="N2407">
        <v>57</v>
      </c>
      <c r="O2407">
        <v>0</v>
      </c>
      <c r="P2407">
        <v>0</v>
      </c>
      <c r="R2407" t="s">
        <v>22</v>
      </c>
      <c r="S2407">
        <v>35</v>
      </c>
      <c r="T2407">
        <v>3</v>
      </c>
      <c r="U2407" t="b">
        <v>0</v>
      </c>
      <c r="V2407" t="b">
        <v>0</v>
      </c>
      <c r="W2407" t="s">
        <v>18</v>
      </c>
      <c r="X2407" s="1"/>
      <c r="Y2407" t="s">
        <v>18</v>
      </c>
      <c r="Z2407" t="s">
        <v>18</v>
      </c>
    </row>
    <row r="2408" spans="1:26" hidden="1" x14ac:dyDescent="0.4">
      <c r="A2408">
        <v>16241233283</v>
      </c>
      <c r="B2408" t="s">
        <v>16</v>
      </c>
      <c r="C2408" t="s">
        <v>17</v>
      </c>
      <c r="D2408" s="1">
        <v>37944</v>
      </c>
      <c r="E2408" s="1">
        <v>21403</v>
      </c>
      <c r="F2408" t="s">
        <v>25</v>
      </c>
      <c r="G2408" t="s">
        <v>19</v>
      </c>
      <c r="H2408">
        <v>-1</v>
      </c>
      <c r="I2408" t="s">
        <v>256</v>
      </c>
      <c r="J2408" t="s">
        <v>31</v>
      </c>
      <c r="K2408" t="s">
        <v>24</v>
      </c>
      <c r="L2408" t="s">
        <v>22</v>
      </c>
      <c r="M2408">
        <v>1038</v>
      </c>
      <c r="N2408">
        <v>1038</v>
      </c>
      <c r="O2408">
        <v>0</v>
      </c>
      <c r="P2408">
        <v>0</v>
      </c>
      <c r="Q2408" s="1">
        <v>42464</v>
      </c>
      <c r="R2408" t="s">
        <v>22</v>
      </c>
      <c r="S2408">
        <v>579</v>
      </c>
      <c r="T2408">
        <v>586</v>
      </c>
      <c r="U2408" t="b">
        <v>1</v>
      </c>
      <c r="V2408" t="b">
        <v>1</v>
      </c>
      <c r="W2408" t="s">
        <v>18</v>
      </c>
      <c r="X2408" s="1"/>
      <c r="Y2408" t="s">
        <v>18</v>
      </c>
      <c r="Z2408" t="s">
        <v>18</v>
      </c>
    </row>
    <row r="2409" spans="1:26" hidden="1" x14ac:dyDescent="0.4">
      <c r="A2409">
        <v>17606628651</v>
      </c>
      <c r="B2409" t="s">
        <v>16</v>
      </c>
      <c r="C2409" t="s">
        <v>28</v>
      </c>
      <c r="D2409" s="1">
        <v>38940</v>
      </c>
      <c r="E2409" s="1">
        <v>30089</v>
      </c>
      <c r="F2409" t="s">
        <v>25</v>
      </c>
      <c r="G2409" t="s">
        <v>19</v>
      </c>
      <c r="H2409">
        <v>-1</v>
      </c>
      <c r="I2409" t="s">
        <v>103</v>
      </c>
      <c r="J2409" t="s">
        <v>64</v>
      </c>
      <c r="K2409" t="s">
        <v>23</v>
      </c>
      <c r="L2409" t="s">
        <v>22</v>
      </c>
      <c r="M2409">
        <v>293</v>
      </c>
      <c r="N2409">
        <v>241</v>
      </c>
      <c r="O2409">
        <v>52</v>
      </c>
      <c r="P2409">
        <v>80</v>
      </c>
      <c r="Q2409" s="1">
        <v>43349</v>
      </c>
      <c r="R2409" t="s">
        <v>22</v>
      </c>
      <c r="S2409">
        <v>80</v>
      </c>
      <c r="T2409">
        <v>19</v>
      </c>
      <c r="U2409" t="b">
        <v>0</v>
      </c>
      <c r="V2409" t="b">
        <v>1</v>
      </c>
      <c r="W2409" t="s">
        <v>18</v>
      </c>
      <c r="X2409" s="1"/>
      <c r="Y2409" t="s">
        <v>18</v>
      </c>
      <c r="Z2409" t="s">
        <v>18</v>
      </c>
    </row>
    <row r="2410" spans="1:26" hidden="1" x14ac:dyDescent="0.4">
      <c r="A2410">
        <v>17436959170</v>
      </c>
      <c r="B2410" t="s">
        <v>16</v>
      </c>
      <c r="C2410" t="s">
        <v>28</v>
      </c>
      <c r="D2410" s="1">
        <v>39053</v>
      </c>
      <c r="E2410" s="1">
        <v>25356</v>
      </c>
      <c r="F2410" t="s">
        <v>29</v>
      </c>
      <c r="G2410" t="s">
        <v>19</v>
      </c>
      <c r="H2410">
        <v>-1</v>
      </c>
      <c r="I2410" t="s">
        <v>111</v>
      </c>
      <c r="J2410" t="s">
        <v>58</v>
      </c>
      <c r="K2410" t="s">
        <v>16</v>
      </c>
      <c r="L2410" t="s">
        <v>22</v>
      </c>
      <c r="M2410">
        <v>1682</v>
      </c>
      <c r="N2410">
        <v>1530</v>
      </c>
      <c r="O2410">
        <v>152</v>
      </c>
      <c r="P2410">
        <v>100</v>
      </c>
      <c r="Q2410" s="1">
        <v>43202</v>
      </c>
      <c r="R2410" t="s">
        <v>22</v>
      </c>
      <c r="S2410">
        <v>20</v>
      </c>
      <c r="T2410">
        <v>6</v>
      </c>
      <c r="U2410" t="b">
        <v>0</v>
      </c>
      <c r="V2410" t="b">
        <v>1</v>
      </c>
      <c r="W2410" t="s">
        <v>18</v>
      </c>
      <c r="X2410" s="1"/>
      <c r="Y2410" t="s">
        <v>18</v>
      </c>
      <c r="Z2410" t="s">
        <v>18</v>
      </c>
    </row>
    <row r="2411" spans="1:26" hidden="1" x14ac:dyDescent="0.4">
      <c r="A2411">
        <v>10023598635</v>
      </c>
      <c r="B2411" t="s">
        <v>16</v>
      </c>
      <c r="C2411" t="s">
        <v>17</v>
      </c>
      <c r="D2411" s="1">
        <v>41398</v>
      </c>
      <c r="E2411" s="1">
        <v>29255</v>
      </c>
      <c r="F2411" t="s">
        <v>25</v>
      </c>
      <c r="G2411" t="s">
        <v>19</v>
      </c>
      <c r="H2411">
        <v>-1</v>
      </c>
      <c r="I2411" t="s">
        <v>141</v>
      </c>
      <c r="J2411" t="s">
        <v>27</v>
      </c>
      <c r="K2411" t="s">
        <v>16</v>
      </c>
      <c r="L2411" t="s">
        <v>22</v>
      </c>
      <c r="M2411">
        <v>2618</v>
      </c>
      <c r="N2411">
        <v>2586</v>
      </c>
      <c r="O2411">
        <v>32</v>
      </c>
      <c r="P2411">
        <v>30</v>
      </c>
      <c r="Q2411" s="1">
        <v>41481</v>
      </c>
      <c r="R2411" t="s">
        <v>22</v>
      </c>
      <c r="S2411">
        <v>415</v>
      </c>
      <c r="T2411">
        <v>187</v>
      </c>
      <c r="U2411" t="b">
        <v>0</v>
      </c>
      <c r="W2411" t="s">
        <v>18</v>
      </c>
      <c r="X2411" s="1"/>
      <c r="Y2411" t="s">
        <v>18</v>
      </c>
      <c r="Z2411" t="s">
        <v>18</v>
      </c>
    </row>
    <row r="2412" spans="1:26" hidden="1" x14ac:dyDescent="0.4">
      <c r="A2412">
        <v>13154852048</v>
      </c>
      <c r="B2412" t="s">
        <v>16</v>
      </c>
      <c r="C2412" t="s">
        <v>28</v>
      </c>
      <c r="D2412" s="1">
        <v>42164</v>
      </c>
      <c r="E2412" s="1">
        <v>29224</v>
      </c>
      <c r="F2412" t="s">
        <v>25</v>
      </c>
      <c r="G2412" t="s">
        <v>19</v>
      </c>
      <c r="H2412">
        <v>-1</v>
      </c>
      <c r="I2412" t="s">
        <v>491</v>
      </c>
      <c r="J2412" t="s">
        <v>21</v>
      </c>
      <c r="K2412" t="s">
        <v>23</v>
      </c>
      <c r="L2412" t="s">
        <v>22</v>
      </c>
      <c r="M2412">
        <v>287</v>
      </c>
      <c r="N2412">
        <v>217</v>
      </c>
      <c r="O2412">
        <v>70</v>
      </c>
      <c r="P2412">
        <v>100</v>
      </c>
      <c r="Q2412" s="1">
        <v>42485</v>
      </c>
      <c r="R2412" t="s">
        <v>22</v>
      </c>
      <c r="S2412">
        <v>32</v>
      </c>
      <c r="T2412">
        <v>8</v>
      </c>
      <c r="U2412" t="b">
        <v>0</v>
      </c>
      <c r="V2412" t="b">
        <v>1</v>
      </c>
      <c r="W2412" t="s">
        <v>18</v>
      </c>
      <c r="X2412" s="1"/>
      <c r="Y2412" t="s">
        <v>18</v>
      </c>
      <c r="Z2412" t="s">
        <v>18</v>
      </c>
    </row>
    <row r="2413" spans="1:26" hidden="1" x14ac:dyDescent="0.4">
      <c r="A2413">
        <v>10267472324</v>
      </c>
      <c r="B2413" t="s">
        <v>16</v>
      </c>
      <c r="C2413" t="s">
        <v>17</v>
      </c>
      <c r="D2413" s="1">
        <v>35839</v>
      </c>
      <c r="E2413" s="1">
        <v>28237</v>
      </c>
      <c r="G2413" t="s">
        <v>19</v>
      </c>
      <c r="H2413">
        <v>1</v>
      </c>
      <c r="I2413" t="s">
        <v>138</v>
      </c>
      <c r="J2413" t="s">
        <v>31</v>
      </c>
      <c r="K2413" t="s">
        <v>24</v>
      </c>
      <c r="L2413" t="s">
        <v>22</v>
      </c>
      <c r="M2413">
        <v>8093</v>
      </c>
      <c r="N2413">
        <v>8093</v>
      </c>
      <c r="O2413">
        <v>0</v>
      </c>
      <c r="P2413">
        <v>0</v>
      </c>
      <c r="R2413" t="s">
        <v>22</v>
      </c>
      <c r="S2413">
        <v>449</v>
      </c>
      <c r="T2413">
        <v>148</v>
      </c>
      <c r="U2413" t="b">
        <v>1</v>
      </c>
      <c r="V2413" t="b">
        <v>1</v>
      </c>
      <c r="W2413" t="s">
        <v>18</v>
      </c>
      <c r="X2413" s="1"/>
      <c r="Y2413" t="s">
        <v>18</v>
      </c>
      <c r="Z2413" t="s">
        <v>18</v>
      </c>
    </row>
    <row r="2414" spans="1:26" hidden="1" x14ac:dyDescent="0.4">
      <c r="A2414">
        <v>17156735242</v>
      </c>
      <c r="B2414" t="s">
        <v>16</v>
      </c>
      <c r="C2414" t="s">
        <v>28</v>
      </c>
      <c r="D2414" s="1">
        <v>35538</v>
      </c>
      <c r="E2414" s="1">
        <v>27054</v>
      </c>
      <c r="F2414" t="s">
        <v>29</v>
      </c>
      <c r="G2414" t="s">
        <v>19</v>
      </c>
      <c r="H2414">
        <v>-1</v>
      </c>
      <c r="I2414" t="s">
        <v>192</v>
      </c>
      <c r="J2414" t="s">
        <v>31</v>
      </c>
      <c r="K2414" t="s">
        <v>24</v>
      </c>
      <c r="L2414" t="s">
        <v>22</v>
      </c>
      <c r="M2414">
        <v>12315</v>
      </c>
      <c r="N2414">
        <v>12315</v>
      </c>
      <c r="O2414">
        <v>0</v>
      </c>
      <c r="P2414">
        <v>0</v>
      </c>
      <c r="R2414" t="s">
        <v>22</v>
      </c>
      <c r="S2414">
        <v>143</v>
      </c>
      <c r="T2414">
        <v>110</v>
      </c>
      <c r="U2414" t="b">
        <v>0</v>
      </c>
      <c r="V2414" t="b">
        <v>1</v>
      </c>
      <c r="W2414" t="s">
        <v>18</v>
      </c>
      <c r="X2414" s="1"/>
      <c r="Y2414" t="s">
        <v>18</v>
      </c>
      <c r="Z2414" t="s">
        <v>18</v>
      </c>
    </row>
    <row r="2415" spans="1:26" hidden="1" x14ac:dyDescent="0.4">
      <c r="A2415">
        <v>12118857080</v>
      </c>
      <c r="B2415" t="s">
        <v>16</v>
      </c>
      <c r="C2415" t="s">
        <v>28</v>
      </c>
      <c r="D2415" s="1">
        <v>43206</v>
      </c>
      <c r="E2415" s="1">
        <v>29502</v>
      </c>
      <c r="F2415" t="s">
        <v>29</v>
      </c>
      <c r="G2415" t="s">
        <v>19</v>
      </c>
      <c r="H2415">
        <v>-1</v>
      </c>
      <c r="I2415" t="s">
        <v>66</v>
      </c>
      <c r="J2415" t="s">
        <v>31</v>
      </c>
      <c r="K2415" t="s">
        <v>24</v>
      </c>
      <c r="L2415" t="s">
        <v>22</v>
      </c>
      <c r="M2415">
        <v>74</v>
      </c>
      <c r="N2415">
        <v>0</v>
      </c>
      <c r="O2415">
        <v>74</v>
      </c>
      <c r="P2415">
        <v>100</v>
      </c>
      <c r="Q2415" s="1">
        <v>43206</v>
      </c>
      <c r="R2415" t="s">
        <v>22</v>
      </c>
      <c r="S2415">
        <v>32</v>
      </c>
      <c r="T2415">
        <v>6</v>
      </c>
      <c r="U2415" t="b">
        <v>0</v>
      </c>
      <c r="V2415" t="b">
        <v>1</v>
      </c>
      <c r="W2415" t="s">
        <v>18</v>
      </c>
      <c r="X2415" s="1"/>
      <c r="Y2415" t="s">
        <v>18</v>
      </c>
      <c r="Z2415" t="s">
        <v>18</v>
      </c>
    </row>
    <row r="2416" spans="1:26" hidden="1" x14ac:dyDescent="0.4">
      <c r="A2416">
        <v>10175017537</v>
      </c>
      <c r="B2416" t="s">
        <v>16</v>
      </c>
      <c r="C2416" t="s">
        <v>24</v>
      </c>
      <c r="D2416" s="1">
        <v>34366</v>
      </c>
      <c r="E2416" s="1">
        <v>19263</v>
      </c>
      <c r="F2416" t="s">
        <v>29</v>
      </c>
      <c r="G2416" t="s">
        <v>19</v>
      </c>
      <c r="H2416">
        <v>-1</v>
      </c>
      <c r="I2416" t="s">
        <v>32</v>
      </c>
      <c r="J2416" t="s">
        <v>21</v>
      </c>
      <c r="K2416" t="s">
        <v>23</v>
      </c>
      <c r="L2416" t="s">
        <v>22</v>
      </c>
      <c r="M2416">
        <v>3845</v>
      </c>
      <c r="N2416">
        <v>3845</v>
      </c>
      <c r="O2416">
        <v>0</v>
      </c>
      <c r="P2416">
        <v>0</v>
      </c>
      <c r="R2416" t="s">
        <v>22</v>
      </c>
      <c r="S2416">
        <v>950</v>
      </c>
      <c r="T2416">
        <v>685</v>
      </c>
      <c r="U2416" t="b">
        <v>1</v>
      </c>
      <c r="W2416" t="s">
        <v>18</v>
      </c>
      <c r="X2416" s="1"/>
      <c r="Y2416" t="s">
        <v>18</v>
      </c>
      <c r="Z2416" t="s">
        <v>18</v>
      </c>
    </row>
    <row r="2417" spans="1:26" hidden="1" x14ac:dyDescent="0.4">
      <c r="A2417">
        <v>10896035034</v>
      </c>
      <c r="B2417" t="s">
        <v>16</v>
      </c>
      <c r="C2417" t="s">
        <v>17</v>
      </c>
      <c r="D2417" s="1">
        <v>34985</v>
      </c>
      <c r="E2417" s="1">
        <v>25667</v>
      </c>
      <c r="F2417" t="s">
        <v>25</v>
      </c>
      <c r="G2417" t="s">
        <v>19</v>
      </c>
      <c r="H2417">
        <v>-1</v>
      </c>
      <c r="I2417" t="s">
        <v>104</v>
      </c>
      <c r="J2417" t="s">
        <v>31</v>
      </c>
      <c r="K2417" t="s">
        <v>24</v>
      </c>
      <c r="L2417" t="s">
        <v>22</v>
      </c>
      <c r="M2417">
        <v>2201</v>
      </c>
      <c r="N2417">
        <v>8</v>
      </c>
      <c r="O2417">
        <v>2193</v>
      </c>
      <c r="P2417">
        <v>100</v>
      </c>
      <c r="Q2417" s="1">
        <v>42075</v>
      </c>
      <c r="R2417" t="s">
        <v>22</v>
      </c>
      <c r="S2417">
        <v>245</v>
      </c>
      <c r="T2417">
        <v>144</v>
      </c>
      <c r="U2417" t="b">
        <v>0</v>
      </c>
      <c r="V2417" t="b">
        <v>1</v>
      </c>
      <c r="W2417" t="s">
        <v>18</v>
      </c>
      <c r="X2417" s="1"/>
      <c r="Y2417" t="s">
        <v>18</v>
      </c>
      <c r="Z2417" t="s">
        <v>18</v>
      </c>
    </row>
    <row r="2418" spans="1:26" hidden="1" x14ac:dyDescent="0.4">
      <c r="A2418">
        <v>13103906730</v>
      </c>
      <c r="B2418" t="s">
        <v>16</v>
      </c>
      <c r="C2418" t="s">
        <v>17</v>
      </c>
      <c r="D2418" s="1">
        <v>35952</v>
      </c>
      <c r="E2418" s="1">
        <v>25997</v>
      </c>
      <c r="G2418" t="s">
        <v>25</v>
      </c>
      <c r="H2418">
        <v>1</v>
      </c>
      <c r="I2418" t="s">
        <v>492</v>
      </c>
      <c r="J2418" t="s">
        <v>49</v>
      </c>
      <c r="K2418" t="s">
        <v>50</v>
      </c>
      <c r="L2418" t="s">
        <v>18</v>
      </c>
      <c r="M2418">
        <v>3800</v>
      </c>
      <c r="N2418">
        <v>21</v>
      </c>
      <c r="O2418">
        <v>3779</v>
      </c>
      <c r="P2418">
        <v>100</v>
      </c>
      <c r="Q2418" s="1">
        <v>41145</v>
      </c>
      <c r="R2418" t="s">
        <v>22</v>
      </c>
      <c r="S2418">
        <v>375</v>
      </c>
      <c r="T2418">
        <v>664</v>
      </c>
      <c r="U2418" t="b">
        <v>1</v>
      </c>
      <c r="V2418" t="b">
        <v>1</v>
      </c>
      <c r="W2418" t="s">
        <v>18</v>
      </c>
      <c r="X2418" s="1"/>
      <c r="Y2418" t="s">
        <v>18</v>
      </c>
      <c r="Z2418" t="s">
        <v>18</v>
      </c>
    </row>
    <row r="2419" spans="1:26" hidden="1" x14ac:dyDescent="0.4">
      <c r="A2419">
        <v>17404752709</v>
      </c>
      <c r="B2419" t="s">
        <v>16</v>
      </c>
      <c r="C2419" t="s">
        <v>24</v>
      </c>
      <c r="D2419" s="1">
        <v>33731</v>
      </c>
      <c r="E2419" s="1">
        <v>22687</v>
      </c>
      <c r="G2419" t="s">
        <v>25</v>
      </c>
      <c r="H2419">
        <v>-1</v>
      </c>
      <c r="I2419" t="s">
        <v>324</v>
      </c>
      <c r="J2419" t="s">
        <v>49</v>
      </c>
      <c r="K2419" t="s">
        <v>50</v>
      </c>
      <c r="L2419" t="s">
        <v>22</v>
      </c>
      <c r="M2419">
        <v>2422</v>
      </c>
      <c r="N2419">
        <v>750</v>
      </c>
      <c r="O2419">
        <v>1672</v>
      </c>
      <c r="P2419">
        <v>100</v>
      </c>
      <c r="Q2419" s="1">
        <v>42773</v>
      </c>
      <c r="R2419" t="s">
        <v>22</v>
      </c>
      <c r="S2419">
        <v>151</v>
      </c>
      <c r="T2419">
        <v>1266</v>
      </c>
      <c r="U2419" t="b">
        <v>1</v>
      </c>
      <c r="V2419" t="b">
        <v>1</v>
      </c>
      <c r="W2419" t="s">
        <v>18</v>
      </c>
      <c r="X2419" s="1"/>
      <c r="Y2419" t="s">
        <v>18</v>
      </c>
      <c r="Z2419" t="s">
        <v>18</v>
      </c>
    </row>
    <row r="2420" spans="1:26" hidden="1" x14ac:dyDescent="0.4">
      <c r="A2420">
        <v>16781253647</v>
      </c>
      <c r="B2420" t="s">
        <v>16</v>
      </c>
      <c r="C2420" t="s">
        <v>28</v>
      </c>
      <c r="D2420" s="1">
        <v>35627</v>
      </c>
      <c r="E2420" s="1">
        <v>21809</v>
      </c>
      <c r="F2420" t="s">
        <v>29</v>
      </c>
      <c r="G2420" t="s">
        <v>19</v>
      </c>
      <c r="H2420">
        <v>-1</v>
      </c>
      <c r="I2420" t="s">
        <v>79</v>
      </c>
      <c r="J2420" t="s">
        <v>31</v>
      </c>
      <c r="K2420" t="s">
        <v>24</v>
      </c>
      <c r="L2420" t="s">
        <v>22</v>
      </c>
      <c r="M2420">
        <v>1338</v>
      </c>
      <c r="N2420">
        <v>1201</v>
      </c>
      <c r="O2420">
        <v>137</v>
      </c>
      <c r="P2420">
        <v>100</v>
      </c>
      <c r="Q2420" s="1">
        <v>43105</v>
      </c>
      <c r="R2420" t="s">
        <v>22</v>
      </c>
      <c r="S2420">
        <v>47</v>
      </c>
      <c r="T2420">
        <v>1</v>
      </c>
      <c r="U2420" t="b">
        <v>0</v>
      </c>
      <c r="W2420" t="s">
        <v>18</v>
      </c>
      <c r="X2420" s="1"/>
      <c r="Y2420" t="s">
        <v>18</v>
      </c>
      <c r="Z2420" t="s">
        <v>18</v>
      </c>
    </row>
    <row r="2421" spans="1:26" hidden="1" x14ac:dyDescent="0.4">
      <c r="A2421">
        <v>16078101942</v>
      </c>
      <c r="B2421" t="s">
        <v>16</v>
      </c>
      <c r="C2421" t="s">
        <v>24</v>
      </c>
      <c r="D2421" s="1">
        <v>36458</v>
      </c>
      <c r="E2421" s="1">
        <v>19257</v>
      </c>
      <c r="F2421" t="s">
        <v>25</v>
      </c>
      <c r="G2421" t="s">
        <v>19</v>
      </c>
      <c r="H2421">
        <v>-1</v>
      </c>
      <c r="I2421" t="s">
        <v>493</v>
      </c>
      <c r="J2421" t="s">
        <v>38</v>
      </c>
      <c r="K2421" t="s">
        <v>16</v>
      </c>
      <c r="L2421" t="s">
        <v>22</v>
      </c>
      <c r="M2421">
        <v>9770</v>
      </c>
      <c r="N2421">
        <v>9507</v>
      </c>
      <c r="O2421">
        <v>263</v>
      </c>
      <c r="P2421">
        <v>10</v>
      </c>
      <c r="Q2421" s="1">
        <v>43259</v>
      </c>
      <c r="R2421" t="s">
        <v>22</v>
      </c>
      <c r="S2421">
        <v>6855</v>
      </c>
      <c r="T2421">
        <v>2060</v>
      </c>
      <c r="U2421" t="b">
        <v>1</v>
      </c>
      <c r="V2421" t="b">
        <v>1</v>
      </c>
      <c r="W2421" t="s">
        <v>18</v>
      </c>
      <c r="X2421" s="1"/>
      <c r="Y2421" t="s">
        <v>18</v>
      </c>
      <c r="Z2421" t="s">
        <v>18</v>
      </c>
    </row>
    <row r="2422" spans="1:26" hidden="1" x14ac:dyDescent="0.4">
      <c r="A2422">
        <v>17124441504</v>
      </c>
      <c r="B2422" t="s">
        <v>16</v>
      </c>
      <c r="C2422" t="s">
        <v>17</v>
      </c>
      <c r="D2422" s="1">
        <v>37146</v>
      </c>
      <c r="E2422" s="1">
        <v>26546</v>
      </c>
      <c r="F2422" t="s">
        <v>29</v>
      </c>
      <c r="G2422" t="s">
        <v>19</v>
      </c>
      <c r="H2422">
        <v>1</v>
      </c>
      <c r="I2422" t="s">
        <v>71</v>
      </c>
      <c r="J2422" t="s">
        <v>34</v>
      </c>
      <c r="K2422" t="s">
        <v>23</v>
      </c>
      <c r="L2422" t="s">
        <v>22</v>
      </c>
      <c r="M2422">
        <v>4956</v>
      </c>
      <c r="N2422">
        <v>4944</v>
      </c>
      <c r="O2422">
        <v>12</v>
      </c>
      <c r="P2422">
        <v>10</v>
      </c>
      <c r="Q2422" s="1">
        <v>43565</v>
      </c>
      <c r="R2422" t="s">
        <v>22</v>
      </c>
      <c r="S2422">
        <v>435</v>
      </c>
      <c r="T2422">
        <v>6</v>
      </c>
      <c r="U2422" t="b">
        <v>0</v>
      </c>
      <c r="V2422" t="b">
        <v>1</v>
      </c>
      <c r="W2422" t="s">
        <v>18</v>
      </c>
      <c r="X2422" s="1"/>
      <c r="Y2422" t="s">
        <v>18</v>
      </c>
      <c r="Z2422" t="s">
        <v>18</v>
      </c>
    </row>
    <row r="2423" spans="1:26" hidden="1" x14ac:dyDescent="0.4">
      <c r="A2423">
        <v>13419043562</v>
      </c>
      <c r="B2423" t="s">
        <v>16</v>
      </c>
      <c r="C2423" t="s">
        <v>28</v>
      </c>
      <c r="D2423" s="1">
        <v>37238</v>
      </c>
      <c r="E2423" s="1">
        <v>26529</v>
      </c>
      <c r="F2423" t="s">
        <v>25</v>
      </c>
      <c r="G2423" t="s">
        <v>25</v>
      </c>
      <c r="H2423">
        <v>2</v>
      </c>
      <c r="I2423" t="s">
        <v>90</v>
      </c>
      <c r="J2423" t="s">
        <v>49</v>
      </c>
      <c r="K2423" t="s">
        <v>50</v>
      </c>
      <c r="L2423" t="s">
        <v>22</v>
      </c>
      <c r="M2423">
        <v>185</v>
      </c>
      <c r="N2423">
        <v>185</v>
      </c>
      <c r="O2423">
        <v>0</v>
      </c>
      <c r="P2423">
        <v>0</v>
      </c>
      <c r="Q2423" s="1">
        <v>43023</v>
      </c>
      <c r="R2423" t="s">
        <v>22</v>
      </c>
      <c r="S2423">
        <v>46</v>
      </c>
      <c r="T2423">
        <v>2</v>
      </c>
      <c r="U2423" t="b">
        <v>1</v>
      </c>
      <c r="W2423" t="s">
        <v>18</v>
      </c>
      <c r="X2423" s="1"/>
      <c r="Y2423" t="s">
        <v>18</v>
      </c>
      <c r="Z2423" t="s">
        <v>18</v>
      </c>
    </row>
    <row r="2424" spans="1:26" hidden="1" x14ac:dyDescent="0.4">
      <c r="A2424">
        <v>10140611688</v>
      </c>
      <c r="B2424" t="s">
        <v>16</v>
      </c>
      <c r="C2424" t="s">
        <v>28</v>
      </c>
      <c r="D2424" s="1">
        <v>40459</v>
      </c>
      <c r="E2424" s="1">
        <v>33880</v>
      </c>
      <c r="G2424" t="s">
        <v>19</v>
      </c>
      <c r="H2424">
        <v>1</v>
      </c>
      <c r="I2424" t="s">
        <v>71</v>
      </c>
      <c r="J2424" t="s">
        <v>34</v>
      </c>
      <c r="K2424" t="s">
        <v>23</v>
      </c>
      <c r="L2424" t="s">
        <v>22</v>
      </c>
      <c r="M2424">
        <v>435</v>
      </c>
      <c r="N2424">
        <v>48</v>
      </c>
      <c r="O2424">
        <v>387</v>
      </c>
      <c r="P2424">
        <v>100</v>
      </c>
      <c r="Q2424" s="1">
        <v>41930</v>
      </c>
      <c r="R2424" t="s">
        <v>22</v>
      </c>
      <c r="S2424">
        <v>195</v>
      </c>
      <c r="T2424">
        <v>59</v>
      </c>
      <c r="U2424" t="b">
        <v>0</v>
      </c>
      <c r="V2424" t="b">
        <v>0</v>
      </c>
      <c r="W2424" t="s">
        <v>18</v>
      </c>
      <c r="X2424" s="1"/>
      <c r="Y2424" t="s">
        <v>18</v>
      </c>
      <c r="Z2424" t="s">
        <v>18</v>
      </c>
    </row>
    <row r="2425" spans="1:26" hidden="1" x14ac:dyDescent="0.4">
      <c r="A2425">
        <v>13026585210</v>
      </c>
      <c r="B2425" t="s">
        <v>16</v>
      </c>
      <c r="C2425" t="s">
        <v>28</v>
      </c>
      <c r="D2425" s="1">
        <v>40580</v>
      </c>
      <c r="E2425" s="1">
        <v>34311</v>
      </c>
      <c r="F2425" t="s">
        <v>25</v>
      </c>
      <c r="G2425" t="s">
        <v>19</v>
      </c>
      <c r="H2425">
        <v>-1</v>
      </c>
      <c r="I2425" t="s">
        <v>494</v>
      </c>
      <c r="J2425" t="s">
        <v>38</v>
      </c>
      <c r="K2425" t="s">
        <v>16</v>
      </c>
      <c r="L2425" t="s">
        <v>22</v>
      </c>
      <c r="M2425">
        <v>143</v>
      </c>
      <c r="N2425">
        <v>119</v>
      </c>
      <c r="O2425">
        <v>24</v>
      </c>
      <c r="P2425">
        <v>0</v>
      </c>
      <c r="Q2425" s="1">
        <v>41721</v>
      </c>
      <c r="R2425" t="s">
        <v>22</v>
      </c>
      <c r="S2425">
        <v>7</v>
      </c>
      <c r="T2425">
        <v>10</v>
      </c>
      <c r="U2425" t="b">
        <v>0</v>
      </c>
      <c r="V2425" t="b">
        <v>1</v>
      </c>
      <c r="W2425" t="s">
        <v>18</v>
      </c>
      <c r="X2425" s="1"/>
      <c r="Y2425" t="s">
        <v>18</v>
      </c>
      <c r="Z2425" t="s">
        <v>18</v>
      </c>
    </row>
    <row r="2426" spans="1:26" hidden="1" x14ac:dyDescent="0.4">
      <c r="A2426">
        <v>17194272583</v>
      </c>
      <c r="B2426" t="s">
        <v>16</v>
      </c>
      <c r="C2426" t="s">
        <v>28</v>
      </c>
      <c r="D2426" s="1">
        <v>40833</v>
      </c>
      <c r="E2426" s="1">
        <v>28180</v>
      </c>
      <c r="F2426" t="s">
        <v>25</v>
      </c>
      <c r="G2426" t="s">
        <v>19</v>
      </c>
      <c r="H2426">
        <v>-1</v>
      </c>
      <c r="I2426" t="s">
        <v>88</v>
      </c>
      <c r="J2426" t="s">
        <v>31</v>
      </c>
      <c r="K2426" t="s">
        <v>24</v>
      </c>
      <c r="L2426" t="s">
        <v>22</v>
      </c>
      <c r="M2426">
        <v>215</v>
      </c>
      <c r="N2426">
        <v>215</v>
      </c>
      <c r="O2426">
        <v>0</v>
      </c>
      <c r="P2426">
        <v>0</v>
      </c>
      <c r="R2426" t="s">
        <v>22</v>
      </c>
      <c r="S2426">
        <v>2</v>
      </c>
      <c r="T2426">
        <v>4</v>
      </c>
      <c r="U2426" t="b">
        <v>0</v>
      </c>
      <c r="V2426" t="b">
        <v>0</v>
      </c>
      <c r="W2426" t="s">
        <v>18</v>
      </c>
      <c r="X2426" s="1"/>
      <c r="Y2426" t="s">
        <v>18</v>
      </c>
      <c r="Z2426" t="s">
        <v>18</v>
      </c>
    </row>
    <row r="2427" spans="1:26" hidden="1" x14ac:dyDescent="0.4">
      <c r="A2427">
        <v>18125761786</v>
      </c>
      <c r="B2427" t="s">
        <v>16</v>
      </c>
      <c r="C2427" t="s">
        <v>28</v>
      </c>
      <c r="D2427" s="1">
        <v>41201</v>
      </c>
      <c r="E2427" s="1">
        <v>29784</v>
      </c>
      <c r="F2427" t="s">
        <v>25</v>
      </c>
      <c r="G2427" t="s">
        <v>19</v>
      </c>
      <c r="H2427">
        <v>-1</v>
      </c>
      <c r="I2427" t="s">
        <v>107</v>
      </c>
      <c r="J2427" t="s">
        <v>42</v>
      </c>
      <c r="K2427" t="s">
        <v>23</v>
      </c>
      <c r="L2427" t="s">
        <v>22</v>
      </c>
      <c r="M2427">
        <v>274</v>
      </c>
      <c r="N2427">
        <v>230</v>
      </c>
      <c r="O2427">
        <v>44</v>
      </c>
      <c r="P2427">
        <v>50</v>
      </c>
      <c r="Q2427" s="1">
        <v>41201</v>
      </c>
      <c r="R2427" t="s">
        <v>22</v>
      </c>
      <c r="S2427">
        <v>10</v>
      </c>
      <c r="T2427">
        <v>5</v>
      </c>
      <c r="U2427" t="b">
        <v>0</v>
      </c>
      <c r="V2427" t="b">
        <v>0</v>
      </c>
      <c r="W2427" t="s">
        <v>18</v>
      </c>
      <c r="X2427" s="1"/>
      <c r="Y2427" t="s">
        <v>18</v>
      </c>
      <c r="Z2427" t="s">
        <v>18</v>
      </c>
    </row>
    <row r="2428" spans="1:26" hidden="1" x14ac:dyDescent="0.4">
      <c r="A2428">
        <v>12593136145</v>
      </c>
      <c r="B2428" t="s">
        <v>16</v>
      </c>
      <c r="C2428" t="s">
        <v>28</v>
      </c>
      <c r="D2428" s="1">
        <v>42081</v>
      </c>
      <c r="E2428" s="1">
        <v>31721</v>
      </c>
      <c r="F2428" t="s">
        <v>25</v>
      </c>
      <c r="G2428" t="s">
        <v>19</v>
      </c>
      <c r="H2428">
        <v>-1</v>
      </c>
      <c r="I2428" t="s">
        <v>30</v>
      </c>
      <c r="J2428" t="s">
        <v>31</v>
      </c>
      <c r="K2428" t="s">
        <v>24</v>
      </c>
      <c r="L2428" t="s">
        <v>22</v>
      </c>
      <c r="M2428">
        <v>115</v>
      </c>
      <c r="N2428">
        <v>0</v>
      </c>
      <c r="O2428">
        <v>115</v>
      </c>
      <c r="P2428">
        <v>100</v>
      </c>
      <c r="Q2428" s="1">
        <v>42081</v>
      </c>
      <c r="R2428" t="s">
        <v>22</v>
      </c>
      <c r="S2428">
        <v>115</v>
      </c>
      <c r="T2428">
        <v>13</v>
      </c>
      <c r="U2428" t="b">
        <v>0</v>
      </c>
      <c r="V2428" t="b">
        <v>1</v>
      </c>
      <c r="W2428" t="s">
        <v>18</v>
      </c>
      <c r="X2428" s="1"/>
      <c r="Y2428" t="s">
        <v>18</v>
      </c>
      <c r="Z2428" t="s">
        <v>18</v>
      </c>
    </row>
    <row r="2429" spans="1:26" hidden="1" x14ac:dyDescent="0.4">
      <c r="A2429">
        <v>15230307136</v>
      </c>
      <c r="B2429" t="s">
        <v>16</v>
      </c>
      <c r="C2429" t="s">
        <v>28</v>
      </c>
      <c r="D2429" s="1">
        <v>42251</v>
      </c>
      <c r="E2429" s="1">
        <v>34249</v>
      </c>
      <c r="F2429" t="s">
        <v>25</v>
      </c>
      <c r="G2429" t="s">
        <v>19</v>
      </c>
      <c r="H2429">
        <v>-1</v>
      </c>
      <c r="I2429" t="s">
        <v>495</v>
      </c>
      <c r="J2429" t="s">
        <v>27</v>
      </c>
      <c r="K2429" t="s">
        <v>16</v>
      </c>
      <c r="L2429" t="s">
        <v>22</v>
      </c>
      <c r="M2429">
        <v>787</v>
      </c>
      <c r="N2429">
        <v>588</v>
      </c>
      <c r="O2429">
        <v>199</v>
      </c>
      <c r="P2429">
        <v>100</v>
      </c>
      <c r="Q2429" s="1">
        <v>42689</v>
      </c>
      <c r="R2429" t="s">
        <v>22</v>
      </c>
      <c r="S2429">
        <v>11</v>
      </c>
      <c r="T2429">
        <v>3</v>
      </c>
      <c r="U2429" t="b">
        <v>0</v>
      </c>
      <c r="V2429" t="b">
        <v>0</v>
      </c>
      <c r="W2429" t="s">
        <v>18</v>
      </c>
      <c r="X2429" s="1"/>
      <c r="Y2429" t="s">
        <v>18</v>
      </c>
      <c r="Z2429" t="s">
        <v>18</v>
      </c>
    </row>
    <row r="2430" spans="1:26" hidden="1" x14ac:dyDescent="0.4">
      <c r="A2430">
        <v>13676316277</v>
      </c>
      <c r="B2430" t="s">
        <v>16</v>
      </c>
      <c r="C2430" t="s">
        <v>17</v>
      </c>
      <c r="D2430" s="1">
        <v>42610</v>
      </c>
      <c r="E2430" s="1">
        <v>20573</v>
      </c>
      <c r="F2430" t="s">
        <v>29</v>
      </c>
      <c r="G2430" t="s">
        <v>25</v>
      </c>
      <c r="H2430">
        <v>-1</v>
      </c>
      <c r="I2430" t="s">
        <v>496</v>
      </c>
      <c r="J2430" t="s">
        <v>49</v>
      </c>
      <c r="K2430" t="s">
        <v>50</v>
      </c>
      <c r="L2430" t="s">
        <v>22</v>
      </c>
      <c r="M2430">
        <v>2872</v>
      </c>
      <c r="N2430">
        <v>15</v>
      </c>
      <c r="O2430">
        <v>2857</v>
      </c>
      <c r="P2430">
        <v>100</v>
      </c>
      <c r="Q2430" s="1">
        <v>42618</v>
      </c>
      <c r="R2430" t="s">
        <v>22</v>
      </c>
      <c r="S2430">
        <v>398</v>
      </c>
      <c r="T2430">
        <v>687</v>
      </c>
      <c r="U2430" t="b">
        <v>0</v>
      </c>
      <c r="V2430" t="b">
        <v>1</v>
      </c>
      <c r="W2430" t="s">
        <v>18</v>
      </c>
      <c r="X2430" s="1"/>
      <c r="Y2430" t="s">
        <v>18</v>
      </c>
      <c r="Z2430" t="s">
        <v>18</v>
      </c>
    </row>
    <row r="2431" spans="1:26" hidden="1" x14ac:dyDescent="0.4">
      <c r="A2431">
        <v>18321733060</v>
      </c>
      <c r="B2431" t="s">
        <v>16</v>
      </c>
      <c r="C2431" t="s">
        <v>28</v>
      </c>
      <c r="D2431" s="1">
        <v>42639</v>
      </c>
      <c r="E2431" s="1">
        <v>33208</v>
      </c>
      <c r="F2431" t="s">
        <v>29</v>
      </c>
      <c r="G2431" t="s">
        <v>19</v>
      </c>
      <c r="H2431">
        <v>-1</v>
      </c>
      <c r="I2431" t="s">
        <v>213</v>
      </c>
      <c r="J2431" t="s">
        <v>31</v>
      </c>
      <c r="K2431" t="s">
        <v>24</v>
      </c>
      <c r="L2431" t="s">
        <v>22</v>
      </c>
      <c r="M2431">
        <v>1338</v>
      </c>
      <c r="N2431">
        <v>15</v>
      </c>
      <c r="O2431">
        <v>1323</v>
      </c>
      <c r="P2431">
        <v>100</v>
      </c>
      <c r="Q2431" s="1">
        <v>42640</v>
      </c>
      <c r="R2431" t="s">
        <v>22</v>
      </c>
      <c r="S2431">
        <v>261</v>
      </c>
      <c r="T2431">
        <v>199</v>
      </c>
      <c r="U2431" t="b">
        <v>0</v>
      </c>
      <c r="V2431" t="b">
        <v>1</v>
      </c>
      <c r="W2431" t="s">
        <v>18</v>
      </c>
      <c r="X2431" s="1"/>
      <c r="Y2431" t="s">
        <v>18</v>
      </c>
      <c r="Z2431" t="s">
        <v>18</v>
      </c>
    </row>
    <row r="2432" spans="1:26" hidden="1" x14ac:dyDescent="0.4">
      <c r="A2432">
        <v>16107545580</v>
      </c>
      <c r="B2432" t="s">
        <v>16</v>
      </c>
      <c r="C2432" t="s">
        <v>28</v>
      </c>
      <c r="D2432" s="1">
        <v>33736</v>
      </c>
      <c r="E2432" s="1">
        <v>24438</v>
      </c>
      <c r="F2432" t="s">
        <v>25</v>
      </c>
      <c r="G2432" t="s">
        <v>19</v>
      </c>
      <c r="H2432">
        <v>2</v>
      </c>
      <c r="I2432" t="s">
        <v>75</v>
      </c>
      <c r="J2432" t="s">
        <v>31</v>
      </c>
      <c r="K2432" t="s">
        <v>24</v>
      </c>
      <c r="L2432" t="s">
        <v>22</v>
      </c>
      <c r="M2432">
        <v>257</v>
      </c>
      <c r="N2432">
        <v>19</v>
      </c>
      <c r="O2432">
        <v>238</v>
      </c>
      <c r="P2432">
        <v>100</v>
      </c>
      <c r="Q2432" s="1">
        <v>41136</v>
      </c>
      <c r="R2432" t="s">
        <v>22</v>
      </c>
      <c r="S2432">
        <v>11</v>
      </c>
      <c r="T2432">
        <v>3</v>
      </c>
      <c r="U2432" t="b">
        <v>1</v>
      </c>
      <c r="V2432" t="b">
        <v>1</v>
      </c>
      <c r="W2432" t="s">
        <v>18</v>
      </c>
      <c r="X2432" s="1"/>
      <c r="Y2432" t="s">
        <v>18</v>
      </c>
      <c r="Z2432" t="s">
        <v>18</v>
      </c>
    </row>
    <row r="2433" spans="1:26" hidden="1" x14ac:dyDescent="0.4">
      <c r="A2433">
        <v>17857346949</v>
      </c>
      <c r="B2433" t="s">
        <v>16</v>
      </c>
      <c r="C2433" t="s">
        <v>17</v>
      </c>
      <c r="D2433" s="1">
        <v>34124</v>
      </c>
      <c r="E2433" s="1">
        <v>22955</v>
      </c>
      <c r="F2433" t="s">
        <v>25</v>
      </c>
      <c r="G2433" t="s">
        <v>19</v>
      </c>
      <c r="H2433">
        <v>2</v>
      </c>
      <c r="I2433" t="s">
        <v>35</v>
      </c>
      <c r="J2433" t="s">
        <v>21</v>
      </c>
      <c r="K2433" t="s">
        <v>23</v>
      </c>
      <c r="L2433" t="s">
        <v>22</v>
      </c>
      <c r="M2433">
        <v>1911</v>
      </c>
      <c r="N2433">
        <v>1911</v>
      </c>
      <c r="O2433">
        <v>0</v>
      </c>
      <c r="P2433">
        <v>0</v>
      </c>
      <c r="R2433" t="s">
        <v>22</v>
      </c>
      <c r="S2433">
        <v>274</v>
      </c>
      <c r="T2433">
        <v>263</v>
      </c>
      <c r="U2433" t="b">
        <v>0</v>
      </c>
      <c r="V2433" t="b">
        <v>0</v>
      </c>
      <c r="W2433" t="s">
        <v>18</v>
      </c>
      <c r="X2433" s="1"/>
      <c r="Y2433" t="s">
        <v>18</v>
      </c>
      <c r="Z2433" t="s">
        <v>18</v>
      </c>
    </row>
    <row r="2434" spans="1:26" hidden="1" x14ac:dyDescent="0.4">
      <c r="A2434">
        <v>10659049672</v>
      </c>
      <c r="B2434" t="s">
        <v>16</v>
      </c>
      <c r="C2434" t="s">
        <v>17</v>
      </c>
      <c r="D2434" s="1">
        <v>33682</v>
      </c>
      <c r="E2434" s="1">
        <v>26360</v>
      </c>
      <c r="F2434" t="s">
        <v>29</v>
      </c>
      <c r="G2434" t="s">
        <v>19</v>
      </c>
      <c r="H2434">
        <v>4</v>
      </c>
      <c r="I2434" t="s">
        <v>35</v>
      </c>
      <c r="J2434" t="s">
        <v>21</v>
      </c>
      <c r="K2434" t="s">
        <v>23</v>
      </c>
      <c r="L2434" t="s">
        <v>22</v>
      </c>
      <c r="M2434">
        <v>8381</v>
      </c>
      <c r="N2434">
        <v>8381</v>
      </c>
      <c r="O2434">
        <v>0</v>
      </c>
      <c r="P2434">
        <v>0</v>
      </c>
      <c r="R2434" t="s">
        <v>22</v>
      </c>
      <c r="S2434">
        <v>475</v>
      </c>
      <c r="T2434">
        <v>23</v>
      </c>
      <c r="U2434" t="b">
        <v>0</v>
      </c>
      <c r="W2434" t="s">
        <v>18</v>
      </c>
      <c r="X2434" s="1"/>
      <c r="Y2434" t="s">
        <v>18</v>
      </c>
      <c r="Z2434" t="s">
        <v>18</v>
      </c>
    </row>
    <row r="2435" spans="1:26" hidden="1" x14ac:dyDescent="0.4">
      <c r="A2435">
        <v>13095054550</v>
      </c>
      <c r="B2435" t="s">
        <v>16</v>
      </c>
      <c r="C2435" t="s">
        <v>17</v>
      </c>
      <c r="D2435" s="1">
        <v>35556</v>
      </c>
      <c r="E2435" s="1">
        <v>28422</v>
      </c>
      <c r="F2435" t="s">
        <v>29</v>
      </c>
      <c r="G2435" t="s">
        <v>19</v>
      </c>
      <c r="H2435">
        <v>-1</v>
      </c>
      <c r="I2435" t="s">
        <v>497</v>
      </c>
      <c r="J2435" t="s">
        <v>31</v>
      </c>
      <c r="K2435" t="s">
        <v>24</v>
      </c>
      <c r="L2435" t="s">
        <v>22</v>
      </c>
      <c r="M2435">
        <v>478</v>
      </c>
      <c r="N2435">
        <v>20</v>
      </c>
      <c r="O2435">
        <v>458</v>
      </c>
      <c r="P2435">
        <v>100</v>
      </c>
      <c r="Q2435" s="1">
        <v>41432</v>
      </c>
      <c r="R2435" t="s">
        <v>22</v>
      </c>
      <c r="S2435">
        <v>244</v>
      </c>
      <c r="T2435">
        <v>71</v>
      </c>
      <c r="U2435" t="b">
        <v>0</v>
      </c>
      <c r="V2435" t="b">
        <v>1</v>
      </c>
      <c r="W2435" t="s">
        <v>18</v>
      </c>
      <c r="X2435" s="1"/>
      <c r="Y2435" t="s">
        <v>18</v>
      </c>
      <c r="Z2435" t="s">
        <v>18</v>
      </c>
    </row>
    <row r="2436" spans="1:26" hidden="1" x14ac:dyDescent="0.4">
      <c r="A2436">
        <v>12203557812</v>
      </c>
      <c r="B2436" t="s">
        <v>16</v>
      </c>
      <c r="C2436" t="s">
        <v>17</v>
      </c>
      <c r="D2436" s="1">
        <v>35937</v>
      </c>
      <c r="E2436" s="1">
        <v>28980</v>
      </c>
      <c r="F2436" t="s">
        <v>25</v>
      </c>
      <c r="G2436" t="s">
        <v>19</v>
      </c>
      <c r="H2436">
        <v>1</v>
      </c>
      <c r="I2436" t="s">
        <v>410</v>
      </c>
      <c r="J2436" t="s">
        <v>38</v>
      </c>
      <c r="K2436" t="s">
        <v>16</v>
      </c>
      <c r="L2436" t="s">
        <v>18</v>
      </c>
      <c r="M2436">
        <v>954</v>
      </c>
      <c r="N2436">
        <v>954</v>
      </c>
      <c r="O2436">
        <v>0</v>
      </c>
      <c r="P2436">
        <v>0</v>
      </c>
      <c r="R2436" t="s">
        <v>22</v>
      </c>
      <c r="S2436">
        <v>579</v>
      </c>
      <c r="T2436">
        <v>129</v>
      </c>
      <c r="U2436" t="b">
        <v>1</v>
      </c>
      <c r="V2436" t="b">
        <v>1</v>
      </c>
      <c r="W2436" t="s">
        <v>18</v>
      </c>
      <c r="X2436" s="1"/>
      <c r="Y2436" t="s">
        <v>18</v>
      </c>
      <c r="Z2436" t="s">
        <v>18</v>
      </c>
    </row>
    <row r="2437" spans="1:26" x14ac:dyDescent="0.4">
      <c r="A2437">
        <v>12683199747</v>
      </c>
      <c r="B2437" t="s">
        <v>16</v>
      </c>
      <c r="C2437" t="s">
        <v>17</v>
      </c>
      <c r="D2437" s="1">
        <v>36167</v>
      </c>
      <c r="E2437" t="s">
        <v>60</v>
      </c>
      <c r="F2437" t="s">
        <v>25</v>
      </c>
      <c r="G2437" t="s">
        <v>25</v>
      </c>
      <c r="H2437">
        <v>3</v>
      </c>
      <c r="I2437" t="s">
        <v>48</v>
      </c>
      <c r="J2437" t="s">
        <v>49</v>
      </c>
      <c r="K2437" t="s">
        <v>50</v>
      </c>
      <c r="L2437" t="s">
        <v>22</v>
      </c>
      <c r="M2437">
        <v>117</v>
      </c>
      <c r="N2437">
        <v>25</v>
      </c>
      <c r="O2437">
        <v>92</v>
      </c>
      <c r="P2437">
        <v>100</v>
      </c>
      <c r="Q2437" s="1">
        <v>41038</v>
      </c>
      <c r="R2437" t="s">
        <v>22</v>
      </c>
      <c r="S2437">
        <v>282</v>
      </c>
      <c r="T2437">
        <v>34</v>
      </c>
      <c r="U2437" t="b">
        <v>0</v>
      </c>
      <c r="V2437" t="b">
        <v>1</v>
      </c>
      <c r="W2437" t="s">
        <v>18</v>
      </c>
      <c r="X2437" s="1"/>
      <c r="Y2437" t="s">
        <v>18</v>
      </c>
      <c r="Z2437" t="s">
        <v>18</v>
      </c>
    </row>
    <row r="2438" spans="1:26" hidden="1" x14ac:dyDescent="0.4">
      <c r="A2438">
        <v>10615158653</v>
      </c>
      <c r="B2438" t="s">
        <v>16</v>
      </c>
      <c r="C2438" t="s">
        <v>28</v>
      </c>
      <c r="D2438" s="1">
        <v>36279</v>
      </c>
      <c r="E2438" s="1">
        <v>28841</v>
      </c>
      <c r="G2438" t="s">
        <v>19</v>
      </c>
      <c r="H2438">
        <v>2</v>
      </c>
      <c r="I2438" t="s">
        <v>498</v>
      </c>
      <c r="J2438" t="s">
        <v>31</v>
      </c>
      <c r="K2438" t="s">
        <v>24</v>
      </c>
      <c r="L2438" t="s">
        <v>22</v>
      </c>
      <c r="M2438">
        <v>2403</v>
      </c>
      <c r="N2438">
        <v>2367</v>
      </c>
      <c r="O2438">
        <v>36</v>
      </c>
      <c r="P2438">
        <v>0</v>
      </c>
      <c r="Q2438" s="1">
        <v>41229</v>
      </c>
      <c r="R2438" t="s">
        <v>22</v>
      </c>
      <c r="S2438">
        <v>57</v>
      </c>
      <c r="T2438">
        <v>24</v>
      </c>
      <c r="U2438" t="b">
        <v>0</v>
      </c>
      <c r="W2438" t="s">
        <v>18</v>
      </c>
      <c r="X2438" s="1"/>
      <c r="Y2438" t="s">
        <v>18</v>
      </c>
      <c r="Z2438" t="s">
        <v>18</v>
      </c>
    </row>
    <row r="2439" spans="1:26" hidden="1" x14ac:dyDescent="0.4">
      <c r="A2439">
        <v>12107954840</v>
      </c>
      <c r="B2439" t="s">
        <v>16</v>
      </c>
      <c r="C2439" t="s">
        <v>17</v>
      </c>
      <c r="D2439" s="1">
        <v>36293</v>
      </c>
      <c r="E2439" s="1">
        <v>29355</v>
      </c>
      <c r="G2439" t="s">
        <v>19</v>
      </c>
      <c r="H2439">
        <v>0</v>
      </c>
      <c r="I2439" t="s">
        <v>120</v>
      </c>
      <c r="J2439" t="s">
        <v>42</v>
      </c>
      <c r="K2439" t="s">
        <v>23</v>
      </c>
      <c r="L2439" t="s">
        <v>22</v>
      </c>
      <c r="M2439">
        <v>70</v>
      </c>
      <c r="N2439">
        <v>70</v>
      </c>
      <c r="O2439">
        <v>0</v>
      </c>
      <c r="P2439">
        <v>0</v>
      </c>
      <c r="R2439" t="s">
        <v>22</v>
      </c>
      <c r="S2439">
        <v>927</v>
      </c>
      <c r="T2439">
        <v>322</v>
      </c>
      <c r="U2439" t="b">
        <v>0</v>
      </c>
      <c r="V2439" t="b">
        <v>0</v>
      </c>
      <c r="W2439" t="s">
        <v>18</v>
      </c>
      <c r="X2439" s="1"/>
      <c r="Y2439" t="s">
        <v>18</v>
      </c>
      <c r="Z2439" t="s">
        <v>18</v>
      </c>
    </row>
    <row r="2440" spans="1:26" hidden="1" x14ac:dyDescent="0.4">
      <c r="A2440">
        <v>10881908710</v>
      </c>
      <c r="B2440" t="s">
        <v>16</v>
      </c>
      <c r="C2440" t="s">
        <v>17</v>
      </c>
      <c r="D2440" s="1">
        <v>34426</v>
      </c>
      <c r="E2440" s="1">
        <v>26417</v>
      </c>
      <c r="G2440" t="s">
        <v>19</v>
      </c>
      <c r="H2440">
        <v>2</v>
      </c>
      <c r="I2440" t="s">
        <v>105</v>
      </c>
      <c r="J2440" t="s">
        <v>31</v>
      </c>
      <c r="K2440" t="s">
        <v>24</v>
      </c>
      <c r="L2440" t="s">
        <v>22</v>
      </c>
      <c r="M2440">
        <v>470</v>
      </c>
      <c r="N2440">
        <v>0</v>
      </c>
      <c r="O2440">
        <v>470</v>
      </c>
      <c r="P2440">
        <v>100</v>
      </c>
      <c r="Q2440" s="1">
        <v>43389</v>
      </c>
      <c r="R2440" t="s">
        <v>22</v>
      </c>
      <c r="S2440">
        <v>572</v>
      </c>
      <c r="T2440">
        <v>174</v>
      </c>
      <c r="U2440" t="b">
        <v>1</v>
      </c>
      <c r="V2440" t="b">
        <v>1</v>
      </c>
      <c r="W2440" t="s">
        <v>18</v>
      </c>
      <c r="X2440" s="1"/>
      <c r="Y2440" t="s">
        <v>18</v>
      </c>
      <c r="Z2440" t="s">
        <v>18</v>
      </c>
    </row>
    <row r="2441" spans="1:26" hidden="1" x14ac:dyDescent="0.4">
      <c r="A2441">
        <v>15423220889</v>
      </c>
      <c r="B2441" t="s">
        <v>16</v>
      </c>
      <c r="C2441" t="s">
        <v>17</v>
      </c>
      <c r="D2441" s="1">
        <v>34575</v>
      </c>
      <c r="E2441" s="1">
        <v>22075</v>
      </c>
      <c r="G2441" t="s">
        <v>19</v>
      </c>
      <c r="H2441">
        <v>-1</v>
      </c>
      <c r="I2441" t="s">
        <v>20</v>
      </c>
      <c r="J2441" t="s">
        <v>21</v>
      </c>
      <c r="K2441" t="s">
        <v>23</v>
      </c>
      <c r="L2441" t="s">
        <v>22</v>
      </c>
      <c r="M2441">
        <v>8216</v>
      </c>
      <c r="N2441">
        <v>7561</v>
      </c>
      <c r="O2441">
        <v>655</v>
      </c>
      <c r="P2441">
        <v>100</v>
      </c>
      <c r="Q2441" s="1">
        <v>42920</v>
      </c>
      <c r="R2441" t="s">
        <v>22</v>
      </c>
      <c r="S2441">
        <v>714</v>
      </c>
      <c r="T2441">
        <v>346</v>
      </c>
      <c r="U2441" t="b">
        <v>0</v>
      </c>
      <c r="V2441" t="b">
        <v>1</v>
      </c>
      <c r="W2441" t="s">
        <v>18</v>
      </c>
      <c r="X2441" s="1"/>
      <c r="Y2441" t="s">
        <v>18</v>
      </c>
      <c r="Z2441" t="s">
        <v>18</v>
      </c>
    </row>
    <row r="2442" spans="1:26" hidden="1" x14ac:dyDescent="0.4">
      <c r="A2442">
        <v>14476679126</v>
      </c>
      <c r="B2442" t="s">
        <v>16</v>
      </c>
      <c r="C2442" t="s">
        <v>24</v>
      </c>
      <c r="D2442" s="1">
        <v>35938</v>
      </c>
      <c r="E2442" s="1">
        <v>27317</v>
      </c>
      <c r="F2442" t="s">
        <v>25</v>
      </c>
      <c r="G2442" t="s">
        <v>19</v>
      </c>
      <c r="H2442">
        <v>-1</v>
      </c>
      <c r="I2442" t="s">
        <v>104</v>
      </c>
      <c r="J2442" t="s">
        <v>31</v>
      </c>
      <c r="K2442" t="s">
        <v>24</v>
      </c>
      <c r="L2442" t="s">
        <v>22</v>
      </c>
      <c r="M2442">
        <v>3127</v>
      </c>
      <c r="N2442">
        <v>144</v>
      </c>
      <c r="O2442">
        <v>2983</v>
      </c>
      <c r="P2442">
        <v>100</v>
      </c>
      <c r="Q2442" s="1">
        <v>43158</v>
      </c>
      <c r="R2442" t="s">
        <v>22</v>
      </c>
      <c r="S2442">
        <v>2770</v>
      </c>
      <c r="T2442">
        <v>894</v>
      </c>
      <c r="U2442" t="b">
        <v>1</v>
      </c>
      <c r="V2442" t="b">
        <v>1</v>
      </c>
      <c r="W2442" t="s">
        <v>18</v>
      </c>
      <c r="X2442" s="1"/>
      <c r="Y2442" t="s">
        <v>18</v>
      </c>
      <c r="Z2442" t="s">
        <v>18</v>
      </c>
    </row>
    <row r="2443" spans="1:26" hidden="1" x14ac:dyDescent="0.4">
      <c r="A2443">
        <v>11604950442</v>
      </c>
      <c r="B2443" t="s">
        <v>16</v>
      </c>
      <c r="C2443" t="s">
        <v>17</v>
      </c>
      <c r="D2443" s="1">
        <v>36038</v>
      </c>
      <c r="E2443" s="1">
        <v>29125</v>
      </c>
      <c r="F2443" t="s">
        <v>25</v>
      </c>
      <c r="G2443" t="s">
        <v>25</v>
      </c>
      <c r="H2443">
        <v>-1</v>
      </c>
      <c r="I2443" t="s">
        <v>308</v>
      </c>
      <c r="J2443" t="s">
        <v>49</v>
      </c>
      <c r="K2443" t="s">
        <v>50</v>
      </c>
      <c r="L2443" t="s">
        <v>22</v>
      </c>
      <c r="M2443">
        <v>2255</v>
      </c>
      <c r="N2443">
        <v>20</v>
      </c>
      <c r="O2443">
        <v>2235</v>
      </c>
      <c r="P2443">
        <v>100</v>
      </c>
      <c r="Q2443" s="1">
        <v>40917</v>
      </c>
      <c r="R2443" t="s">
        <v>22</v>
      </c>
      <c r="S2443">
        <v>325</v>
      </c>
      <c r="T2443">
        <v>1304</v>
      </c>
      <c r="U2443" t="b">
        <v>0</v>
      </c>
      <c r="V2443" t="b">
        <v>1</v>
      </c>
      <c r="W2443" t="s">
        <v>18</v>
      </c>
      <c r="X2443" s="1"/>
      <c r="Y2443" t="s">
        <v>18</v>
      </c>
      <c r="Z2443" t="s">
        <v>18</v>
      </c>
    </row>
    <row r="2444" spans="1:26" hidden="1" x14ac:dyDescent="0.4">
      <c r="A2444">
        <v>14208550664</v>
      </c>
      <c r="B2444" t="s">
        <v>16</v>
      </c>
      <c r="C2444" t="s">
        <v>17</v>
      </c>
      <c r="D2444" s="1">
        <v>36327</v>
      </c>
      <c r="E2444" s="1">
        <v>21654</v>
      </c>
      <c r="F2444" t="s">
        <v>25</v>
      </c>
      <c r="G2444" t="s">
        <v>19</v>
      </c>
      <c r="H2444">
        <v>-1</v>
      </c>
      <c r="I2444" t="s">
        <v>213</v>
      </c>
      <c r="J2444" t="s">
        <v>31</v>
      </c>
      <c r="K2444" t="s">
        <v>24</v>
      </c>
      <c r="L2444" t="s">
        <v>22</v>
      </c>
      <c r="M2444">
        <v>1720</v>
      </c>
      <c r="N2444">
        <v>1720</v>
      </c>
      <c r="O2444">
        <v>0</v>
      </c>
      <c r="P2444">
        <v>0</v>
      </c>
      <c r="R2444" t="s">
        <v>22</v>
      </c>
      <c r="S2444">
        <v>255</v>
      </c>
      <c r="T2444">
        <v>48</v>
      </c>
      <c r="U2444" t="b">
        <v>0</v>
      </c>
      <c r="V2444" t="b">
        <v>1</v>
      </c>
      <c r="W2444" t="s">
        <v>18</v>
      </c>
      <c r="X2444" s="1"/>
      <c r="Y2444" t="s">
        <v>18</v>
      </c>
      <c r="Z2444" t="s">
        <v>18</v>
      </c>
    </row>
    <row r="2445" spans="1:26" x14ac:dyDescent="0.4">
      <c r="A2445">
        <v>11696124410</v>
      </c>
      <c r="B2445" t="s">
        <v>16</v>
      </c>
      <c r="C2445" t="s">
        <v>28</v>
      </c>
      <c r="D2445" s="1">
        <v>36478</v>
      </c>
      <c r="E2445" t="s">
        <v>60</v>
      </c>
      <c r="F2445" t="s">
        <v>25</v>
      </c>
      <c r="G2445" t="s">
        <v>25</v>
      </c>
      <c r="H2445">
        <v>-1</v>
      </c>
      <c r="I2445" t="s">
        <v>394</v>
      </c>
      <c r="J2445" t="s">
        <v>49</v>
      </c>
      <c r="K2445" t="s">
        <v>50</v>
      </c>
      <c r="L2445" t="s">
        <v>22</v>
      </c>
      <c r="M2445">
        <v>8766</v>
      </c>
      <c r="N2445">
        <v>8766</v>
      </c>
      <c r="O2445">
        <v>0</v>
      </c>
      <c r="P2445">
        <v>0</v>
      </c>
      <c r="R2445" t="s">
        <v>22</v>
      </c>
      <c r="S2445">
        <v>14</v>
      </c>
      <c r="T2445">
        <v>6</v>
      </c>
      <c r="U2445" t="b">
        <v>0</v>
      </c>
      <c r="V2445" t="b">
        <v>1</v>
      </c>
      <c r="W2445" t="s">
        <v>18</v>
      </c>
      <c r="X2445" s="1"/>
      <c r="Y2445" t="s">
        <v>18</v>
      </c>
      <c r="Z2445" t="s">
        <v>18</v>
      </c>
    </row>
    <row r="2446" spans="1:26" hidden="1" x14ac:dyDescent="0.4">
      <c r="A2446">
        <v>16926807630</v>
      </c>
      <c r="B2446" t="s">
        <v>16</v>
      </c>
      <c r="C2446" t="s">
        <v>28</v>
      </c>
      <c r="D2446" s="1">
        <v>37522</v>
      </c>
      <c r="E2446" s="1">
        <v>17306</v>
      </c>
      <c r="F2446" t="s">
        <v>29</v>
      </c>
      <c r="G2446" t="s">
        <v>19</v>
      </c>
      <c r="H2446">
        <v>-1</v>
      </c>
      <c r="I2446" t="s">
        <v>47</v>
      </c>
      <c r="J2446" t="s">
        <v>42</v>
      </c>
      <c r="K2446" t="s">
        <v>23</v>
      </c>
      <c r="L2446" t="s">
        <v>22</v>
      </c>
      <c r="M2446">
        <v>167</v>
      </c>
      <c r="N2446">
        <v>167</v>
      </c>
      <c r="O2446">
        <v>0</v>
      </c>
      <c r="P2446">
        <v>0</v>
      </c>
      <c r="R2446" t="s">
        <v>22</v>
      </c>
      <c r="S2446">
        <v>4</v>
      </c>
      <c r="T2446">
        <v>10</v>
      </c>
      <c r="U2446" t="b">
        <v>0</v>
      </c>
      <c r="W2446" t="s">
        <v>18</v>
      </c>
      <c r="X2446" s="1"/>
      <c r="Y2446" t="s">
        <v>18</v>
      </c>
      <c r="Z2446" t="s">
        <v>18</v>
      </c>
    </row>
    <row r="2447" spans="1:26" hidden="1" x14ac:dyDescent="0.4">
      <c r="A2447">
        <v>18086985820</v>
      </c>
      <c r="B2447" t="s">
        <v>16</v>
      </c>
      <c r="C2447" t="s">
        <v>28</v>
      </c>
      <c r="D2447" s="1">
        <v>37851</v>
      </c>
      <c r="E2447" s="1">
        <v>21507</v>
      </c>
      <c r="F2447" t="s">
        <v>29</v>
      </c>
      <c r="G2447" t="s">
        <v>19</v>
      </c>
      <c r="H2447">
        <v>-1</v>
      </c>
      <c r="I2447" t="s">
        <v>114</v>
      </c>
      <c r="J2447" t="s">
        <v>31</v>
      </c>
      <c r="K2447" t="s">
        <v>24</v>
      </c>
      <c r="L2447" t="s">
        <v>22</v>
      </c>
      <c r="M2447">
        <v>2041</v>
      </c>
      <c r="N2447">
        <v>2037</v>
      </c>
      <c r="O2447">
        <v>4</v>
      </c>
      <c r="P2447">
        <v>0</v>
      </c>
      <c r="Q2447" s="1">
        <v>43147</v>
      </c>
      <c r="R2447" t="s">
        <v>22</v>
      </c>
      <c r="S2447">
        <v>38</v>
      </c>
      <c r="T2447">
        <v>5</v>
      </c>
      <c r="U2447" t="b">
        <v>1</v>
      </c>
      <c r="V2447" t="b">
        <v>0</v>
      </c>
      <c r="W2447" t="s">
        <v>18</v>
      </c>
      <c r="X2447" s="1"/>
      <c r="Y2447" t="s">
        <v>18</v>
      </c>
      <c r="Z2447" t="s">
        <v>18</v>
      </c>
    </row>
    <row r="2448" spans="1:26" hidden="1" x14ac:dyDescent="0.4">
      <c r="A2448">
        <v>15764267842</v>
      </c>
      <c r="B2448" t="s">
        <v>16</v>
      </c>
      <c r="C2448" t="s">
        <v>28</v>
      </c>
      <c r="D2448" s="1">
        <v>37804</v>
      </c>
      <c r="E2448" s="1">
        <v>30516</v>
      </c>
      <c r="F2448" t="s">
        <v>25</v>
      </c>
      <c r="G2448" t="s">
        <v>19</v>
      </c>
      <c r="H2448">
        <v>-1</v>
      </c>
      <c r="I2448" t="s">
        <v>39</v>
      </c>
      <c r="J2448" t="s">
        <v>31</v>
      </c>
      <c r="K2448" t="s">
        <v>24</v>
      </c>
      <c r="L2448" t="s">
        <v>18</v>
      </c>
      <c r="M2448">
        <v>1117</v>
      </c>
      <c r="N2448">
        <v>14</v>
      </c>
      <c r="O2448">
        <v>1103</v>
      </c>
      <c r="P2448">
        <v>100</v>
      </c>
      <c r="Q2448" s="1">
        <v>42750</v>
      </c>
      <c r="R2448" t="s">
        <v>22</v>
      </c>
      <c r="S2448">
        <v>65</v>
      </c>
      <c r="T2448">
        <v>1</v>
      </c>
      <c r="U2448" t="b">
        <v>0</v>
      </c>
      <c r="V2448" t="b">
        <v>1</v>
      </c>
      <c r="W2448" t="s">
        <v>18</v>
      </c>
      <c r="X2448" s="1"/>
      <c r="Y2448" t="s">
        <v>18</v>
      </c>
      <c r="Z2448" t="s">
        <v>18</v>
      </c>
    </row>
    <row r="2449" spans="1:26" hidden="1" x14ac:dyDescent="0.4">
      <c r="A2449">
        <v>13618425198</v>
      </c>
      <c r="B2449" t="s">
        <v>16</v>
      </c>
      <c r="C2449" t="s">
        <v>24</v>
      </c>
      <c r="D2449" s="1">
        <v>38040</v>
      </c>
      <c r="E2449" s="1">
        <v>27708</v>
      </c>
      <c r="F2449" t="s">
        <v>25</v>
      </c>
      <c r="G2449" t="s">
        <v>19</v>
      </c>
      <c r="H2449">
        <v>3</v>
      </c>
      <c r="I2449" t="s">
        <v>32</v>
      </c>
      <c r="J2449" t="s">
        <v>21</v>
      </c>
      <c r="K2449" t="s">
        <v>23</v>
      </c>
      <c r="L2449" t="s">
        <v>22</v>
      </c>
      <c r="M2449">
        <v>1709</v>
      </c>
      <c r="N2449">
        <v>1709</v>
      </c>
      <c r="O2449">
        <v>0</v>
      </c>
      <c r="P2449">
        <v>0</v>
      </c>
      <c r="R2449" t="s">
        <v>22</v>
      </c>
      <c r="S2449">
        <v>984</v>
      </c>
      <c r="T2449">
        <v>664</v>
      </c>
      <c r="U2449" t="b">
        <v>1</v>
      </c>
      <c r="V2449" t="b">
        <v>1</v>
      </c>
      <c r="W2449" t="s">
        <v>18</v>
      </c>
      <c r="X2449" s="1"/>
      <c r="Y2449" t="s">
        <v>18</v>
      </c>
      <c r="Z2449" t="s">
        <v>18</v>
      </c>
    </row>
    <row r="2450" spans="1:26" hidden="1" x14ac:dyDescent="0.4">
      <c r="A2450">
        <v>14778020359</v>
      </c>
      <c r="B2450" t="s">
        <v>16</v>
      </c>
      <c r="C2450" t="s">
        <v>28</v>
      </c>
      <c r="D2450" s="1">
        <v>38721</v>
      </c>
      <c r="E2450" s="1">
        <v>28885</v>
      </c>
      <c r="F2450" t="s">
        <v>29</v>
      </c>
      <c r="G2450" t="s">
        <v>19</v>
      </c>
      <c r="H2450">
        <v>-1</v>
      </c>
      <c r="I2450" t="s">
        <v>105</v>
      </c>
      <c r="J2450" t="s">
        <v>31</v>
      </c>
      <c r="K2450" t="s">
        <v>24</v>
      </c>
      <c r="L2450" t="s">
        <v>22</v>
      </c>
      <c r="M2450">
        <v>6802</v>
      </c>
      <c r="N2450">
        <v>3214</v>
      </c>
      <c r="O2450">
        <v>3588</v>
      </c>
      <c r="P2450">
        <v>60</v>
      </c>
      <c r="Q2450" s="1">
        <v>41949</v>
      </c>
      <c r="R2450" t="s">
        <v>22</v>
      </c>
      <c r="S2450">
        <v>90</v>
      </c>
      <c r="T2450">
        <v>57</v>
      </c>
      <c r="U2450" t="b">
        <v>0</v>
      </c>
      <c r="V2450" t="b">
        <v>0</v>
      </c>
      <c r="W2450" t="s">
        <v>18</v>
      </c>
      <c r="X2450" s="1"/>
      <c r="Y2450" t="s">
        <v>18</v>
      </c>
      <c r="Z2450" t="s">
        <v>18</v>
      </c>
    </row>
    <row r="2451" spans="1:26" hidden="1" x14ac:dyDescent="0.4">
      <c r="A2451">
        <v>10155279813</v>
      </c>
      <c r="B2451" t="s">
        <v>16</v>
      </c>
      <c r="C2451" t="s">
        <v>28</v>
      </c>
      <c r="D2451" s="1">
        <v>39035</v>
      </c>
      <c r="E2451" s="1">
        <v>31780</v>
      </c>
      <c r="F2451" t="s">
        <v>29</v>
      </c>
      <c r="G2451" t="s">
        <v>19</v>
      </c>
      <c r="H2451">
        <v>2</v>
      </c>
      <c r="I2451" t="s">
        <v>451</v>
      </c>
      <c r="J2451" t="s">
        <v>64</v>
      </c>
      <c r="K2451" t="s">
        <v>23</v>
      </c>
      <c r="L2451" t="s">
        <v>18</v>
      </c>
      <c r="M2451">
        <v>682</v>
      </c>
      <c r="N2451">
        <v>656</v>
      </c>
      <c r="O2451">
        <v>26</v>
      </c>
      <c r="P2451">
        <v>10</v>
      </c>
      <c r="Q2451" s="1">
        <v>42659</v>
      </c>
      <c r="R2451" t="s">
        <v>22</v>
      </c>
      <c r="S2451">
        <v>62</v>
      </c>
      <c r="T2451">
        <v>2</v>
      </c>
      <c r="U2451" t="b">
        <v>0</v>
      </c>
      <c r="V2451" t="b">
        <v>1</v>
      </c>
      <c r="W2451" t="s">
        <v>18</v>
      </c>
      <c r="X2451" s="1"/>
      <c r="Y2451" t="s">
        <v>18</v>
      </c>
      <c r="Z2451" t="s">
        <v>18</v>
      </c>
    </row>
    <row r="2452" spans="1:26" hidden="1" x14ac:dyDescent="0.4">
      <c r="A2452">
        <v>16095460666</v>
      </c>
      <c r="B2452" t="s">
        <v>16</v>
      </c>
      <c r="C2452" t="s">
        <v>28</v>
      </c>
      <c r="D2452" s="1">
        <v>39225</v>
      </c>
      <c r="E2452" s="1">
        <v>31710</v>
      </c>
      <c r="F2452" t="s">
        <v>29</v>
      </c>
      <c r="G2452" t="s">
        <v>19</v>
      </c>
      <c r="H2452">
        <v>-1</v>
      </c>
      <c r="I2452" t="s">
        <v>39</v>
      </c>
      <c r="J2452" t="s">
        <v>31</v>
      </c>
      <c r="K2452" t="s">
        <v>24</v>
      </c>
      <c r="L2452" t="s">
        <v>22</v>
      </c>
      <c r="M2452">
        <v>3626</v>
      </c>
      <c r="N2452">
        <v>3626</v>
      </c>
      <c r="O2452">
        <v>0</v>
      </c>
      <c r="P2452">
        <v>0</v>
      </c>
      <c r="R2452" t="s">
        <v>22</v>
      </c>
      <c r="S2452">
        <v>154</v>
      </c>
      <c r="T2452">
        <v>7</v>
      </c>
      <c r="U2452" t="b">
        <v>1</v>
      </c>
      <c r="V2452" t="b">
        <v>1</v>
      </c>
      <c r="W2452" t="s">
        <v>18</v>
      </c>
      <c r="X2452" s="1"/>
      <c r="Y2452" t="s">
        <v>18</v>
      </c>
      <c r="Z2452" t="s">
        <v>18</v>
      </c>
    </row>
    <row r="2453" spans="1:26" hidden="1" x14ac:dyDescent="0.4">
      <c r="A2453">
        <v>16470770531</v>
      </c>
      <c r="B2453" t="s">
        <v>16</v>
      </c>
      <c r="C2453" t="s">
        <v>28</v>
      </c>
      <c r="D2453" s="1">
        <v>39884</v>
      </c>
      <c r="E2453" s="1">
        <v>32120</v>
      </c>
      <c r="G2453" t="s">
        <v>19</v>
      </c>
      <c r="H2453">
        <v>0</v>
      </c>
      <c r="I2453" t="s">
        <v>499</v>
      </c>
      <c r="J2453" t="s">
        <v>38</v>
      </c>
      <c r="K2453" t="s">
        <v>16</v>
      </c>
      <c r="L2453" t="s">
        <v>22</v>
      </c>
      <c r="M2453">
        <v>493</v>
      </c>
      <c r="N2453">
        <v>457</v>
      </c>
      <c r="O2453">
        <v>36</v>
      </c>
      <c r="P2453">
        <v>100</v>
      </c>
      <c r="Q2453" s="1">
        <v>42851</v>
      </c>
      <c r="R2453" t="s">
        <v>22</v>
      </c>
      <c r="S2453">
        <v>122</v>
      </c>
      <c r="T2453">
        <v>19</v>
      </c>
      <c r="U2453" t="b">
        <v>0</v>
      </c>
      <c r="V2453" t="b">
        <v>1</v>
      </c>
      <c r="W2453" t="s">
        <v>18</v>
      </c>
      <c r="X2453" s="1"/>
      <c r="Y2453" t="s">
        <v>18</v>
      </c>
      <c r="Z2453" t="s">
        <v>18</v>
      </c>
    </row>
    <row r="2454" spans="1:26" hidden="1" x14ac:dyDescent="0.4">
      <c r="A2454">
        <v>15608693222</v>
      </c>
      <c r="B2454" t="s">
        <v>16</v>
      </c>
      <c r="C2454" t="s">
        <v>28</v>
      </c>
      <c r="D2454" s="1">
        <v>39905</v>
      </c>
      <c r="E2454" s="1">
        <v>27452</v>
      </c>
      <c r="G2454" t="s">
        <v>19</v>
      </c>
      <c r="H2454">
        <v>-1</v>
      </c>
      <c r="I2454" t="s">
        <v>55</v>
      </c>
      <c r="J2454" t="s">
        <v>31</v>
      </c>
      <c r="K2454" t="s">
        <v>24</v>
      </c>
      <c r="L2454" t="s">
        <v>22</v>
      </c>
      <c r="M2454">
        <v>56</v>
      </c>
      <c r="N2454">
        <v>45</v>
      </c>
      <c r="O2454">
        <v>11</v>
      </c>
      <c r="P2454">
        <v>100</v>
      </c>
      <c r="Q2454" s="1">
        <v>41296</v>
      </c>
      <c r="R2454" t="s">
        <v>22</v>
      </c>
      <c r="S2454">
        <v>211</v>
      </c>
      <c r="T2454">
        <v>39</v>
      </c>
      <c r="U2454" t="b">
        <v>0</v>
      </c>
      <c r="V2454" t="b">
        <v>1</v>
      </c>
      <c r="W2454" t="s">
        <v>18</v>
      </c>
      <c r="X2454" s="1"/>
      <c r="Y2454" t="s">
        <v>18</v>
      </c>
      <c r="Z2454" t="s">
        <v>18</v>
      </c>
    </row>
    <row r="2455" spans="1:26" hidden="1" x14ac:dyDescent="0.4">
      <c r="A2455">
        <v>10650572615</v>
      </c>
      <c r="B2455" t="s">
        <v>16</v>
      </c>
      <c r="C2455" t="s">
        <v>28</v>
      </c>
      <c r="D2455" s="1">
        <v>42398</v>
      </c>
      <c r="E2455" s="1">
        <v>33374</v>
      </c>
      <c r="F2455" t="s">
        <v>29</v>
      </c>
      <c r="G2455" t="s">
        <v>19</v>
      </c>
      <c r="H2455">
        <v>-1</v>
      </c>
      <c r="I2455" t="s">
        <v>61</v>
      </c>
      <c r="J2455" t="s">
        <v>31</v>
      </c>
      <c r="K2455" t="s">
        <v>24</v>
      </c>
      <c r="L2455" t="s">
        <v>22</v>
      </c>
      <c r="M2455">
        <v>1308</v>
      </c>
      <c r="N2455">
        <v>1308</v>
      </c>
      <c r="O2455">
        <v>0</v>
      </c>
      <c r="P2455">
        <v>0</v>
      </c>
      <c r="R2455" t="s">
        <v>22</v>
      </c>
      <c r="S2455">
        <v>67</v>
      </c>
      <c r="T2455">
        <v>51</v>
      </c>
      <c r="U2455" t="b">
        <v>0</v>
      </c>
      <c r="V2455" t="b">
        <v>0</v>
      </c>
      <c r="W2455" t="s">
        <v>18</v>
      </c>
      <c r="X2455" s="1"/>
      <c r="Y2455" t="s">
        <v>18</v>
      </c>
      <c r="Z2455" t="s">
        <v>18</v>
      </c>
    </row>
    <row r="2456" spans="1:26" hidden="1" x14ac:dyDescent="0.4">
      <c r="A2456">
        <v>17702690860</v>
      </c>
      <c r="B2456" t="s">
        <v>16</v>
      </c>
      <c r="C2456" t="s">
        <v>24</v>
      </c>
      <c r="D2456" s="1">
        <v>35846</v>
      </c>
      <c r="E2456" s="1">
        <v>26323</v>
      </c>
      <c r="F2456" t="s">
        <v>25</v>
      </c>
      <c r="G2456" t="s">
        <v>19</v>
      </c>
      <c r="H2456">
        <v>-1</v>
      </c>
      <c r="I2456" t="s">
        <v>327</v>
      </c>
      <c r="J2456" t="s">
        <v>31</v>
      </c>
      <c r="K2456" t="s">
        <v>24</v>
      </c>
      <c r="L2456" t="s">
        <v>22</v>
      </c>
      <c r="M2456">
        <v>48</v>
      </c>
      <c r="N2456">
        <v>48</v>
      </c>
      <c r="O2456">
        <v>0</v>
      </c>
      <c r="P2456">
        <v>0</v>
      </c>
      <c r="R2456" t="s">
        <v>22</v>
      </c>
      <c r="S2456">
        <v>2385</v>
      </c>
      <c r="T2456">
        <v>948</v>
      </c>
      <c r="U2456" t="b">
        <v>1</v>
      </c>
      <c r="V2456" t="b">
        <v>1</v>
      </c>
      <c r="W2456" t="s">
        <v>18</v>
      </c>
      <c r="X2456" s="1"/>
      <c r="Y2456" t="s">
        <v>18</v>
      </c>
      <c r="Z2456" t="s">
        <v>18</v>
      </c>
    </row>
    <row r="2457" spans="1:26" hidden="1" x14ac:dyDescent="0.4">
      <c r="A2457">
        <v>17147828439</v>
      </c>
      <c r="B2457" t="s">
        <v>16</v>
      </c>
      <c r="C2457" t="s">
        <v>24</v>
      </c>
      <c r="D2457" s="1">
        <v>42787</v>
      </c>
      <c r="E2457" s="1">
        <v>32341</v>
      </c>
      <c r="G2457" t="s">
        <v>19</v>
      </c>
      <c r="H2457">
        <v>-1</v>
      </c>
      <c r="I2457" t="s">
        <v>193</v>
      </c>
      <c r="J2457" t="s">
        <v>31</v>
      </c>
      <c r="K2457" t="s">
        <v>24</v>
      </c>
      <c r="L2457" t="s">
        <v>22</v>
      </c>
      <c r="M2457">
        <v>2021</v>
      </c>
      <c r="N2457">
        <v>1969</v>
      </c>
      <c r="O2457">
        <v>52</v>
      </c>
      <c r="P2457">
        <v>10</v>
      </c>
      <c r="Q2457" s="1">
        <v>42886</v>
      </c>
      <c r="R2457" t="s">
        <v>22</v>
      </c>
      <c r="S2457">
        <v>466</v>
      </c>
      <c r="T2457">
        <v>1325</v>
      </c>
      <c r="U2457" t="b">
        <v>0</v>
      </c>
      <c r="V2457" t="b">
        <v>1</v>
      </c>
      <c r="W2457" t="s">
        <v>18</v>
      </c>
      <c r="X2457" s="1"/>
      <c r="Y2457" t="s">
        <v>18</v>
      </c>
      <c r="Z2457" t="s">
        <v>18</v>
      </c>
    </row>
    <row r="2458" spans="1:26" hidden="1" x14ac:dyDescent="0.4">
      <c r="A2458">
        <v>12998801662</v>
      </c>
      <c r="B2458" t="s">
        <v>16</v>
      </c>
      <c r="C2458" t="s">
        <v>24</v>
      </c>
      <c r="D2458" s="1">
        <v>33737</v>
      </c>
      <c r="E2458" s="1">
        <v>23730</v>
      </c>
      <c r="F2458" t="s">
        <v>29</v>
      </c>
      <c r="G2458" t="s">
        <v>19</v>
      </c>
      <c r="H2458">
        <v>4</v>
      </c>
      <c r="I2458" t="s">
        <v>47</v>
      </c>
      <c r="J2458" t="s">
        <v>42</v>
      </c>
      <c r="K2458" t="s">
        <v>23</v>
      </c>
      <c r="L2458" t="s">
        <v>22</v>
      </c>
      <c r="M2458">
        <v>10072</v>
      </c>
      <c r="N2458">
        <v>10072</v>
      </c>
      <c r="O2458">
        <v>0</v>
      </c>
      <c r="P2458">
        <v>0</v>
      </c>
      <c r="R2458" t="s">
        <v>22</v>
      </c>
      <c r="S2458">
        <v>1117</v>
      </c>
      <c r="T2458">
        <v>928</v>
      </c>
      <c r="U2458" t="b">
        <v>0</v>
      </c>
      <c r="V2458" t="b">
        <v>0</v>
      </c>
      <c r="W2458" t="s">
        <v>18</v>
      </c>
      <c r="X2458" s="1"/>
      <c r="Y2458" t="s">
        <v>18</v>
      </c>
      <c r="Z2458" t="s">
        <v>18</v>
      </c>
    </row>
    <row r="2459" spans="1:26" hidden="1" x14ac:dyDescent="0.4">
      <c r="A2459">
        <v>11797087216</v>
      </c>
      <c r="B2459" t="s">
        <v>16</v>
      </c>
      <c r="C2459" t="s">
        <v>24</v>
      </c>
      <c r="D2459" s="1">
        <v>34498</v>
      </c>
      <c r="E2459" s="1">
        <v>21525</v>
      </c>
      <c r="F2459" t="s">
        <v>25</v>
      </c>
      <c r="G2459" t="s">
        <v>19</v>
      </c>
      <c r="H2459">
        <v>4</v>
      </c>
      <c r="I2459" t="s">
        <v>41</v>
      </c>
      <c r="J2459" t="s">
        <v>42</v>
      </c>
      <c r="K2459" t="s">
        <v>23</v>
      </c>
      <c r="L2459" t="s">
        <v>22</v>
      </c>
      <c r="M2459">
        <v>44584</v>
      </c>
      <c r="N2459">
        <v>44535</v>
      </c>
      <c r="O2459">
        <v>49</v>
      </c>
      <c r="P2459">
        <v>0</v>
      </c>
      <c r="Q2459" s="1">
        <v>43435</v>
      </c>
      <c r="R2459" t="s">
        <v>22</v>
      </c>
      <c r="S2459">
        <v>3214</v>
      </c>
      <c r="T2459">
        <v>2383</v>
      </c>
      <c r="U2459" t="b">
        <v>1</v>
      </c>
      <c r="V2459" t="b">
        <v>1</v>
      </c>
      <c r="W2459" t="s">
        <v>18</v>
      </c>
      <c r="X2459" s="1"/>
      <c r="Y2459" t="s">
        <v>18</v>
      </c>
      <c r="Z2459" t="s">
        <v>18</v>
      </c>
    </row>
    <row r="2460" spans="1:26" hidden="1" x14ac:dyDescent="0.4">
      <c r="A2460">
        <v>14449329733</v>
      </c>
      <c r="B2460" t="s">
        <v>16</v>
      </c>
      <c r="C2460" t="s">
        <v>17</v>
      </c>
      <c r="D2460" s="1">
        <v>36413</v>
      </c>
      <c r="E2460" s="1">
        <v>29630</v>
      </c>
      <c r="G2460" t="s">
        <v>19</v>
      </c>
      <c r="H2460">
        <v>-1</v>
      </c>
      <c r="I2460" t="s">
        <v>238</v>
      </c>
      <c r="J2460" t="s">
        <v>31</v>
      </c>
      <c r="K2460" t="s">
        <v>24</v>
      </c>
      <c r="L2460" t="s">
        <v>22</v>
      </c>
      <c r="M2460">
        <v>1430</v>
      </c>
      <c r="N2460">
        <v>1430</v>
      </c>
      <c r="O2460">
        <v>0</v>
      </c>
      <c r="P2460">
        <v>0</v>
      </c>
      <c r="R2460" t="s">
        <v>22</v>
      </c>
      <c r="S2460">
        <v>471</v>
      </c>
      <c r="T2460">
        <v>64</v>
      </c>
      <c r="U2460" t="b">
        <v>1</v>
      </c>
      <c r="V2460" t="b">
        <v>1</v>
      </c>
      <c r="W2460" t="s">
        <v>18</v>
      </c>
      <c r="X2460" s="1"/>
      <c r="Y2460" t="s">
        <v>18</v>
      </c>
      <c r="Z2460" t="s">
        <v>18</v>
      </c>
    </row>
    <row r="2461" spans="1:26" hidden="1" x14ac:dyDescent="0.4">
      <c r="A2461">
        <v>17794499877</v>
      </c>
      <c r="B2461" t="s">
        <v>16</v>
      </c>
      <c r="C2461" t="s">
        <v>17</v>
      </c>
      <c r="D2461" s="1">
        <v>36415</v>
      </c>
      <c r="E2461" s="1">
        <v>27270</v>
      </c>
      <c r="F2461" t="s">
        <v>29</v>
      </c>
      <c r="G2461" t="s">
        <v>19</v>
      </c>
      <c r="H2461">
        <v>3</v>
      </c>
      <c r="I2461" t="s">
        <v>51</v>
      </c>
      <c r="J2461" t="s">
        <v>31</v>
      </c>
      <c r="K2461" t="s">
        <v>24</v>
      </c>
      <c r="L2461" t="s">
        <v>22</v>
      </c>
      <c r="M2461">
        <v>1107</v>
      </c>
      <c r="N2461">
        <v>1107</v>
      </c>
      <c r="O2461">
        <v>0</v>
      </c>
      <c r="P2461">
        <v>0</v>
      </c>
      <c r="R2461" t="s">
        <v>22</v>
      </c>
      <c r="S2461">
        <v>371</v>
      </c>
      <c r="T2461">
        <v>57</v>
      </c>
      <c r="U2461" t="b">
        <v>1</v>
      </c>
      <c r="V2461" t="b">
        <v>0</v>
      </c>
      <c r="W2461" t="s">
        <v>18</v>
      </c>
      <c r="X2461" s="1"/>
      <c r="Y2461" t="s">
        <v>18</v>
      </c>
      <c r="Z2461" t="s">
        <v>18</v>
      </c>
    </row>
    <row r="2462" spans="1:26" hidden="1" x14ac:dyDescent="0.4">
      <c r="A2462">
        <v>13453544438</v>
      </c>
      <c r="B2462" t="s">
        <v>16</v>
      </c>
      <c r="C2462" t="s">
        <v>28</v>
      </c>
      <c r="D2462" s="1">
        <v>36683</v>
      </c>
      <c r="E2462" s="1">
        <v>29106</v>
      </c>
      <c r="F2462" t="s">
        <v>25</v>
      </c>
      <c r="G2462" t="s">
        <v>19</v>
      </c>
      <c r="H2462">
        <v>1</v>
      </c>
      <c r="I2462" t="s">
        <v>41</v>
      </c>
      <c r="J2462" t="s">
        <v>42</v>
      </c>
      <c r="K2462" t="s">
        <v>23</v>
      </c>
      <c r="L2462" t="s">
        <v>22</v>
      </c>
      <c r="M2462">
        <v>283</v>
      </c>
      <c r="N2462">
        <v>283</v>
      </c>
      <c r="O2462">
        <v>0</v>
      </c>
      <c r="P2462">
        <v>0</v>
      </c>
      <c r="R2462" t="s">
        <v>22</v>
      </c>
      <c r="S2462">
        <v>105</v>
      </c>
      <c r="T2462">
        <v>49</v>
      </c>
      <c r="U2462" t="b">
        <v>0</v>
      </c>
      <c r="V2462" t="b">
        <v>1</v>
      </c>
      <c r="W2462" t="s">
        <v>18</v>
      </c>
      <c r="X2462" s="1"/>
      <c r="Y2462" t="s">
        <v>18</v>
      </c>
      <c r="Z2462" t="s">
        <v>18</v>
      </c>
    </row>
    <row r="2463" spans="1:26" hidden="1" x14ac:dyDescent="0.4">
      <c r="A2463">
        <v>14436758384</v>
      </c>
      <c r="B2463" t="s">
        <v>16</v>
      </c>
      <c r="C2463" t="s">
        <v>17</v>
      </c>
      <c r="D2463" s="1">
        <v>40296</v>
      </c>
      <c r="E2463" s="1">
        <v>32393</v>
      </c>
      <c r="G2463" t="s">
        <v>19</v>
      </c>
      <c r="H2463">
        <v>-1</v>
      </c>
      <c r="I2463" t="s">
        <v>105</v>
      </c>
      <c r="J2463" t="s">
        <v>31</v>
      </c>
      <c r="K2463" t="s">
        <v>24</v>
      </c>
      <c r="L2463" t="s">
        <v>22</v>
      </c>
      <c r="M2463">
        <v>15847</v>
      </c>
      <c r="N2463">
        <v>15847</v>
      </c>
      <c r="O2463">
        <v>0</v>
      </c>
      <c r="P2463">
        <v>0</v>
      </c>
      <c r="Q2463" s="1">
        <v>41420</v>
      </c>
      <c r="R2463" t="s">
        <v>22</v>
      </c>
      <c r="S2463">
        <v>547</v>
      </c>
      <c r="T2463">
        <v>131</v>
      </c>
      <c r="U2463" t="b">
        <v>1</v>
      </c>
      <c r="V2463" t="b">
        <v>1</v>
      </c>
      <c r="W2463" t="s">
        <v>18</v>
      </c>
      <c r="X2463" s="1"/>
      <c r="Y2463" t="s">
        <v>18</v>
      </c>
      <c r="Z2463" t="s">
        <v>18</v>
      </c>
    </row>
    <row r="2464" spans="1:26" hidden="1" x14ac:dyDescent="0.4">
      <c r="A2464">
        <v>18036365536</v>
      </c>
      <c r="B2464" t="s">
        <v>16</v>
      </c>
      <c r="C2464" t="s">
        <v>28</v>
      </c>
      <c r="D2464" s="1">
        <v>40835</v>
      </c>
      <c r="E2464" s="1">
        <v>29258</v>
      </c>
      <c r="F2464" t="s">
        <v>25</v>
      </c>
      <c r="G2464" t="s">
        <v>25</v>
      </c>
      <c r="H2464">
        <v>0</v>
      </c>
      <c r="I2464" t="s">
        <v>500</v>
      </c>
      <c r="J2464" t="s">
        <v>49</v>
      </c>
      <c r="K2464" t="s">
        <v>50</v>
      </c>
      <c r="L2464" t="s">
        <v>22</v>
      </c>
      <c r="M2464">
        <v>75</v>
      </c>
      <c r="N2464">
        <v>48</v>
      </c>
      <c r="O2464">
        <v>27</v>
      </c>
      <c r="P2464">
        <v>100</v>
      </c>
      <c r="Q2464" s="1">
        <v>42548</v>
      </c>
      <c r="R2464" t="s">
        <v>22</v>
      </c>
      <c r="S2464">
        <v>9</v>
      </c>
      <c r="T2464">
        <v>4</v>
      </c>
      <c r="U2464" t="b">
        <v>0</v>
      </c>
      <c r="V2464" t="b">
        <v>1</v>
      </c>
      <c r="W2464" t="s">
        <v>18</v>
      </c>
      <c r="X2464" s="1"/>
      <c r="Y2464" t="s">
        <v>18</v>
      </c>
      <c r="Z2464" t="s">
        <v>18</v>
      </c>
    </row>
    <row r="2465" spans="1:26" hidden="1" x14ac:dyDescent="0.4">
      <c r="A2465">
        <v>13153504159</v>
      </c>
      <c r="B2465" t="s">
        <v>16</v>
      </c>
      <c r="C2465" t="s">
        <v>28</v>
      </c>
      <c r="D2465" s="1">
        <v>40951</v>
      </c>
      <c r="E2465" s="1">
        <v>34306</v>
      </c>
      <c r="F2465" t="s">
        <v>29</v>
      </c>
      <c r="G2465" t="s">
        <v>19</v>
      </c>
      <c r="H2465">
        <v>0</v>
      </c>
      <c r="I2465" t="s">
        <v>501</v>
      </c>
      <c r="J2465" t="s">
        <v>49</v>
      </c>
      <c r="K2465" t="s">
        <v>50</v>
      </c>
      <c r="L2465" t="s">
        <v>22</v>
      </c>
      <c r="M2465">
        <v>328</v>
      </c>
      <c r="N2465">
        <v>258</v>
      </c>
      <c r="O2465">
        <v>70</v>
      </c>
      <c r="P2465">
        <v>50</v>
      </c>
      <c r="Q2465" s="1">
        <v>40951</v>
      </c>
      <c r="R2465" t="s">
        <v>22</v>
      </c>
      <c r="S2465">
        <v>33</v>
      </c>
      <c r="T2465">
        <v>3</v>
      </c>
      <c r="U2465" t="b">
        <v>0</v>
      </c>
      <c r="V2465" t="b">
        <v>1</v>
      </c>
      <c r="W2465" t="s">
        <v>18</v>
      </c>
      <c r="X2465" s="1"/>
      <c r="Y2465" t="s">
        <v>18</v>
      </c>
      <c r="Z2465" t="s">
        <v>18</v>
      </c>
    </row>
    <row r="2466" spans="1:26" hidden="1" x14ac:dyDescent="0.4">
      <c r="A2466">
        <v>14424124915</v>
      </c>
      <c r="B2466" t="s">
        <v>16</v>
      </c>
      <c r="C2466" t="s">
        <v>28</v>
      </c>
      <c r="D2466" s="1">
        <v>41071</v>
      </c>
      <c r="E2466" s="1">
        <v>27428</v>
      </c>
      <c r="F2466" t="s">
        <v>25</v>
      </c>
      <c r="G2466" t="s">
        <v>19</v>
      </c>
      <c r="H2466">
        <v>3</v>
      </c>
      <c r="I2466" t="s">
        <v>36</v>
      </c>
      <c r="J2466" t="s">
        <v>31</v>
      </c>
      <c r="K2466" t="s">
        <v>24</v>
      </c>
      <c r="L2466" t="s">
        <v>22</v>
      </c>
      <c r="M2466">
        <v>80</v>
      </c>
      <c r="N2466">
        <v>0</v>
      </c>
      <c r="O2466">
        <v>80</v>
      </c>
      <c r="P2466">
        <v>100</v>
      </c>
      <c r="Q2466" s="1">
        <v>41715</v>
      </c>
      <c r="R2466" t="s">
        <v>22</v>
      </c>
      <c r="S2466">
        <v>11</v>
      </c>
      <c r="T2466">
        <v>2</v>
      </c>
      <c r="U2466" t="b">
        <v>1</v>
      </c>
      <c r="V2466" t="b">
        <v>1</v>
      </c>
      <c r="W2466" t="s">
        <v>18</v>
      </c>
      <c r="X2466" s="1"/>
      <c r="Y2466" t="s">
        <v>18</v>
      </c>
      <c r="Z2466" t="s">
        <v>18</v>
      </c>
    </row>
    <row r="2467" spans="1:26" hidden="1" x14ac:dyDescent="0.4">
      <c r="A2467">
        <v>18755043899</v>
      </c>
      <c r="B2467" t="s">
        <v>16</v>
      </c>
      <c r="C2467" t="s">
        <v>28</v>
      </c>
      <c r="D2467" s="1">
        <v>41112</v>
      </c>
      <c r="E2467" s="1">
        <v>31406</v>
      </c>
      <c r="F2467" t="s">
        <v>29</v>
      </c>
      <c r="G2467" t="s">
        <v>19</v>
      </c>
      <c r="H2467">
        <v>1</v>
      </c>
      <c r="I2467" t="s">
        <v>45</v>
      </c>
      <c r="J2467" t="s">
        <v>42</v>
      </c>
      <c r="K2467" t="s">
        <v>23</v>
      </c>
      <c r="L2467" t="s">
        <v>22</v>
      </c>
      <c r="M2467">
        <v>323</v>
      </c>
      <c r="N2467">
        <v>320</v>
      </c>
      <c r="O2467">
        <v>3</v>
      </c>
      <c r="P2467">
        <v>10</v>
      </c>
      <c r="Q2467" s="1">
        <v>43173</v>
      </c>
      <c r="R2467" t="s">
        <v>22</v>
      </c>
      <c r="S2467">
        <v>59</v>
      </c>
      <c r="T2467">
        <v>2</v>
      </c>
      <c r="U2467" t="b">
        <v>0</v>
      </c>
      <c r="V2467" t="b">
        <v>0</v>
      </c>
      <c r="W2467" t="s">
        <v>18</v>
      </c>
      <c r="X2467" s="1"/>
      <c r="Y2467" t="s">
        <v>18</v>
      </c>
      <c r="Z2467" t="s">
        <v>18</v>
      </c>
    </row>
    <row r="2468" spans="1:26" hidden="1" x14ac:dyDescent="0.4">
      <c r="A2468">
        <v>13003539985</v>
      </c>
      <c r="B2468" t="s">
        <v>16</v>
      </c>
      <c r="C2468" t="s">
        <v>28</v>
      </c>
      <c r="D2468" s="1">
        <v>41150</v>
      </c>
      <c r="E2468" s="1">
        <v>32248</v>
      </c>
      <c r="F2468" t="s">
        <v>25</v>
      </c>
      <c r="G2468" t="s">
        <v>25</v>
      </c>
      <c r="H2468">
        <v>-1</v>
      </c>
      <c r="I2468" t="s">
        <v>502</v>
      </c>
      <c r="J2468" t="s">
        <v>49</v>
      </c>
      <c r="K2468" t="s">
        <v>50</v>
      </c>
      <c r="L2468" t="s">
        <v>22</v>
      </c>
      <c r="M2468">
        <v>21</v>
      </c>
      <c r="N2468">
        <v>8</v>
      </c>
      <c r="O2468">
        <v>13</v>
      </c>
      <c r="P2468">
        <v>100</v>
      </c>
      <c r="Q2468" s="1">
        <v>43090</v>
      </c>
      <c r="R2468" t="s">
        <v>22</v>
      </c>
      <c r="S2468">
        <v>132</v>
      </c>
      <c r="T2468">
        <v>14</v>
      </c>
      <c r="U2468" t="b">
        <v>0</v>
      </c>
      <c r="V2468" t="b">
        <v>1</v>
      </c>
      <c r="W2468" t="s">
        <v>18</v>
      </c>
      <c r="X2468" s="1"/>
      <c r="Y2468" t="s">
        <v>18</v>
      </c>
      <c r="Z2468" t="s">
        <v>18</v>
      </c>
    </row>
    <row r="2469" spans="1:26" hidden="1" x14ac:dyDescent="0.4">
      <c r="A2469">
        <v>11268418550</v>
      </c>
      <c r="B2469" t="s">
        <v>16</v>
      </c>
      <c r="C2469" t="s">
        <v>28</v>
      </c>
      <c r="D2469" s="1">
        <v>41579</v>
      </c>
      <c r="E2469" s="1">
        <v>31467</v>
      </c>
      <c r="F2469" t="s">
        <v>29</v>
      </c>
      <c r="G2469" t="s">
        <v>25</v>
      </c>
      <c r="H2469">
        <v>-1</v>
      </c>
      <c r="I2469" t="s">
        <v>67</v>
      </c>
      <c r="J2469" t="s">
        <v>49</v>
      </c>
      <c r="K2469" t="s">
        <v>50</v>
      </c>
      <c r="L2469" t="s">
        <v>22</v>
      </c>
      <c r="M2469">
        <v>9</v>
      </c>
      <c r="N2469">
        <v>0</v>
      </c>
      <c r="O2469">
        <v>9</v>
      </c>
      <c r="P2469">
        <v>100</v>
      </c>
      <c r="Q2469" s="1">
        <v>41579</v>
      </c>
      <c r="R2469" t="s">
        <v>22</v>
      </c>
      <c r="S2469">
        <v>18</v>
      </c>
      <c r="T2469">
        <v>2</v>
      </c>
      <c r="U2469" t="b">
        <v>0</v>
      </c>
      <c r="V2469" t="b">
        <v>1</v>
      </c>
      <c r="W2469" t="s">
        <v>18</v>
      </c>
      <c r="X2469" s="1"/>
      <c r="Y2469" t="s">
        <v>18</v>
      </c>
      <c r="Z2469" t="s">
        <v>18</v>
      </c>
    </row>
    <row r="2470" spans="1:26" hidden="1" x14ac:dyDescent="0.4">
      <c r="A2470">
        <v>15222631460</v>
      </c>
      <c r="B2470" t="s">
        <v>16</v>
      </c>
      <c r="C2470" t="s">
        <v>28</v>
      </c>
      <c r="D2470" s="1">
        <v>42030</v>
      </c>
      <c r="E2470" s="1">
        <v>33151</v>
      </c>
      <c r="F2470" t="s">
        <v>25</v>
      </c>
      <c r="G2470" t="s">
        <v>19</v>
      </c>
      <c r="H2470">
        <v>-1</v>
      </c>
      <c r="I2470" t="s">
        <v>151</v>
      </c>
      <c r="J2470" t="s">
        <v>31</v>
      </c>
      <c r="K2470" t="s">
        <v>24</v>
      </c>
      <c r="L2470" t="s">
        <v>22</v>
      </c>
      <c r="M2470">
        <v>1949</v>
      </c>
      <c r="N2470">
        <v>233</v>
      </c>
      <c r="O2470">
        <v>1716</v>
      </c>
      <c r="P2470">
        <v>100</v>
      </c>
      <c r="Q2470" s="1">
        <v>42449</v>
      </c>
      <c r="R2470" t="s">
        <v>22</v>
      </c>
      <c r="S2470">
        <v>65</v>
      </c>
      <c r="T2470">
        <v>23</v>
      </c>
      <c r="U2470" t="b">
        <v>0</v>
      </c>
      <c r="V2470" t="b">
        <v>1</v>
      </c>
      <c r="W2470" t="s">
        <v>18</v>
      </c>
      <c r="X2470" s="1"/>
      <c r="Y2470" t="s">
        <v>18</v>
      </c>
      <c r="Z2470" t="s">
        <v>18</v>
      </c>
    </row>
    <row r="2471" spans="1:26" hidden="1" x14ac:dyDescent="0.4">
      <c r="A2471">
        <v>17337352084</v>
      </c>
      <c r="B2471" t="s">
        <v>16</v>
      </c>
      <c r="C2471" t="s">
        <v>28</v>
      </c>
      <c r="D2471" s="1">
        <v>42062</v>
      </c>
      <c r="E2471" s="1">
        <v>18847</v>
      </c>
      <c r="F2471" t="s">
        <v>25</v>
      </c>
      <c r="G2471" t="s">
        <v>19</v>
      </c>
      <c r="H2471">
        <v>0</v>
      </c>
      <c r="I2471" t="s">
        <v>272</v>
      </c>
      <c r="J2471" t="s">
        <v>31</v>
      </c>
      <c r="K2471" t="s">
        <v>24</v>
      </c>
      <c r="L2471" t="s">
        <v>22</v>
      </c>
      <c r="M2471">
        <v>291</v>
      </c>
      <c r="N2471">
        <v>0</v>
      </c>
      <c r="O2471">
        <v>291</v>
      </c>
      <c r="P2471">
        <v>100</v>
      </c>
      <c r="Q2471" s="1">
        <v>42062</v>
      </c>
      <c r="R2471" t="s">
        <v>22</v>
      </c>
      <c r="S2471">
        <v>28</v>
      </c>
      <c r="T2471">
        <v>1</v>
      </c>
      <c r="U2471" t="b">
        <v>0</v>
      </c>
      <c r="V2471" t="b">
        <v>1</v>
      </c>
      <c r="W2471" t="s">
        <v>18</v>
      </c>
      <c r="X2471" s="1"/>
      <c r="Y2471" t="s">
        <v>18</v>
      </c>
      <c r="Z2471" t="s">
        <v>18</v>
      </c>
    </row>
    <row r="2472" spans="1:26" hidden="1" x14ac:dyDescent="0.4">
      <c r="A2472">
        <v>12510000327</v>
      </c>
      <c r="B2472" t="s">
        <v>16</v>
      </c>
      <c r="C2472" t="s">
        <v>28</v>
      </c>
      <c r="D2472" s="1">
        <v>42407</v>
      </c>
      <c r="E2472" s="1">
        <v>25211</v>
      </c>
      <c r="F2472" t="s">
        <v>25</v>
      </c>
      <c r="G2472" t="s">
        <v>19</v>
      </c>
      <c r="H2472">
        <v>-1</v>
      </c>
      <c r="I2472" t="s">
        <v>107</v>
      </c>
      <c r="J2472" t="s">
        <v>42</v>
      </c>
      <c r="K2472" t="s">
        <v>23</v>
      </c>
      <c r="L2472" t="s">
        <v>22</v>
      </c>
      <c r="M2472">
        <v>798</v>
      </c>
      <c r="N2472">
        <v>694</v>
      </c>
      <c r="O2472">
        <v>104</v>
      </c>
      <c r="P2472">
        <v>50</v>
      </c>
      <c r="Q2472" s="1">
        <v>42408</v>
      </c>
      <c r="R2472" t="s">
        <v>22</v>
      </c>
      <c r="S2472">
        <v>92</v>
      </c>
      <c r="T2472">
        <v>39</v>
      </c>
      <c r="U2472" t="b">
        <v>0</v>
      </c>
      <c r="V2472" t="b">
        <v>0</v>
      </c>
      <c r="W2472" t="s">
        <v>18</v>
      </c>
      <c r="X2472" s="1"/>
      <c r="Y2472" t="s">
        <v>18</v>
      </c>
      <c r="Z2472" t="s">
        <v>18</v>
      </c>
    </row>
    <row r="2473" spans="1:26" hidden="1" x14ac:dyDescent="0.4">
      <c r="A2473">
        <v>14395150073</v>
      </c>
      <c r="B2473" t="s">
        <v>16</v>
      </c>
      <c r="C2473" t="s">
        <v>28</v>
      </c>
      <c r="D2473" s="1">
        <v>42546</v>
      </c>
      <c r="E2473" s="1">
        <v>22281</v>
      </c>
      <c r="F2473" t="s">
        <v>25</v>
      </c>
      <c r="G2473" t="s">
        <v>19</v>
      </c>
      <c r="H2473">
        <v>-1</v>
      </c>
      <c r="I2473" t="s">
        <v>67</v>
      </c>
      <c r="J2473" t="s">
        <v>49</v>
      </c>
      <c r="K2473" t="s">
        <v>50</v>
      </c>
      <c r="L2473" t="s">
        <v>22</v>
      </c>
      <c r="M2473">
        <v>52</v>
      </c>
      <c r="N2473">
        <v>15</v>
      </c>
      <c r="O2473">
        <v>37</v>
      </c>
      <c r="P2473">
        <v>100</v>
      </c>
      <c r="Q2473" s="1">
        <v>42547</v>
      </c>
      <c r="R2473" t="s">
        <v>22</v>
      </c>
      <c r="S2473">
        <v>97</v>
      </c>
      <c r="T2473">
        <v>3</v>
      </c>
      <c r="U2473" t="b">
        <v>0</v>
      </c>
      <c r="V2473" t="b">
        <v>1</v>
      </c>
      <c r="W2473" t="s">
        <v>18</v>
      </c>
      <c r="X2473" s="1"/>
      <c r="Y2473" t="s">
        <v>18</v>
      </c>
      <c r="Z2473" t="s">
        <v>18</v>
      </c>
    </row>
    <row r="2474" spans="1:26" hidden="1" x14ac:dyDescent="0.4">
      <c r="A2474">
        <v>12521725440</v>
      </c>
      <c r="B2474" t="s">
        <v>16</v>
      </c>
      <c r="C2474" t="s">
        <v>17</v>
      </c>
      <c r="D2474" s="1">
        <v>42670</v>
      </c>
      <c r="E2474" s="1">
        <v>34571</v>
      </c>
      <c r="F2474" t="s">
        <v>29</v>
      </c>
      <c r="G2474" t="s">
        <v>19</v>
      </c>
      <c r="H2474">
        <v>-1</v>
      </c>
      <c r="I2474" t="s">
        <v>35</v>
      </c>
      <c r="J2474" t="s">
        <v>21</v>
      </c>
      <c r="K2474" t="s">
        <v>23</v>
      </c>
      <c r="L2474" t="s">
        <v>22</v>
      </c>
      <c r="M2474">
        <v>9947</v>
      </c>
      <c r="N2474">
        <v>9335</v>
      </c>
      <c r="O2474">
        <v>612</v>
      </c>
      <c r="P2474">
        <v>0</v>
      </c>
      <c r="Q2474" s="1">
        <v>42990</v>
      </c>
      <c r="R2474" t="s">
        <v>22</v>
      </c>
      <c r="S2474">
        <v>705</v>
      </c>
      <c r="T2474">
        <v>10</v>
      </c>
      <c r="U2474" t="b">
        <v>1</v>
      </c>
      <c r="V2474" t="b">
        <v>1</v>
      </c>
      <c r="W2474" t="s">
        <v>18</v>
      </c>
      <c r="X2474" s="1"/>
      <c r="Y2474" t="s">
        <v>18</v>
      </c>
      <c r="Z2474" t="s">
        <v>18</v>
      </c>
    </row>
    <row r="2475" spans="1:26" hidden="1" x14ac:dyDescent="0.4">
      <c r="A2475">
        <v>12230652292</v>
      </c>
      <c r="B2475" t="s">
        <v>16</v>
      </c>
      <c r="C2475" t="s">
        <v>24</v>
      </c>
      <c r="D2475" s="1">
        <v>37680</v>
      </c>
      <c r="E2475" s="1">
        <v>24229</v>
      </c>
      <c r="F2475" t="s">
        <v>29</v>
      </c>
      <c r="G2475" t="s">
        <v>19</v>
      </c>
      <c r="H2475">
        <v>4</v>
      </c>
      <c r="I2475" t="s">
        <v>154</v>
      </c>
      <c r="J2475" t="s">
        <v>27</v>
      </c>
      <c r="K2475" t="s">
        <v>16</v>
      </c>
      <c r="L2475" t="s">
        <v>22</v>
      </c>
      <c r="M2475">
        <v>19508</v>
      </c>
      <c r="N2475">
        <v>19508</v>
      </c>
      <c r="O2475">
        <v>0</v>
      </c>
      <c r="P2475">
        <v>0</v>
      </c>
      <c r="R2475" t="s">
        <v>22</v>
      </c>
      <c r="S2475">
        <v>4930</v>
      </c>
      <c r="T2475">
        <v>3605</v>
      </c>
      <c r="U2475" t="b">
        <v>1</v>
      </c>
      <c r="V2475" t="b">
        <v>1</v>
      </c>
      <c r="W2475" t="s">
        <v>18</v>
      </c>
      <c r="X2475" s="1"/>
      <c r="Y2475" t="s">
        <v>18</v>
      </c>
      <c r="Z2475" t="s">
        <v>18</v>
      </c>
    </row>
    <row r="2476" spans="1:26" hidden="1" x14ac:dyDescent="0.4">
      <c r="A2476">
        <v>16258975542</v>
      </c>
      <c r="B2476" t="s">
        <v>16</v>
      </c>
      <c r="C2476" t="s">
        <v>28</v>
      </c>
      <c r="D2476" s="1">
        <v>34038</v>
      </c>
      <c r="E2476" s="1">
        <v>22988</v>
      </c>
      <c r="G2476" t="s">
        <v>19</v>
      </c>
      <c r="H2476">
        <v>-1</v>
      </c>
      <c r="I2476" t="s">
        <v>35</v>
      </c>
      <c r="J2476" t="s">
        <v>21</v>
      </c>
      <c r="K2476" t="s">
        <v>23</v>
      </c>
      <c r="L2476" t="s">
        <v>22</v>
      </c>
      <c r="M2476">
        <v>782</v>
      </c>
      <c r="N2476">
        <v>771</v>
      </c>
      <c r="O2476">
        <v>11</v>
      </c>
      <c r="P2476">
        <v>70</v>
      </c>
      <c r="Q2476" s="1">
        <v>43092</v>
      </c>
      <c r="R2476" t="s">
        <v>22</v>
      </c>
      <c r="S2476">
        <v>199</v>
      </c>
      <c r="T2476">
        <v>25</v>
      </c>
      <c r="U2476" t="b">
        <v>1</v>
      </c>
      <c r="V2476" t="b">
        <v>1</v>
      </c>
      <c r="W2476" t="s">
        <v>18</v>
      </c>
      <c r="X2476" s="1"/>
      <c r="Y2476" t="s">
        <v>18</v>
      </c>
      <c r="Z2476" t="s">
        <v>18</v>
      </c>
    </row>
    <row r="2477" spans="1:26" hidden="1" x14ac:dyDescent="0.4">
      <c r="A2477">
        <v>11738006862</v>
      </c>
      <c r="B2477" t="s">
        <v>16</v>
      </c>
      <c r="C2477" t="s">
        <v>24</v>
      </c>
      <c r="D2477" s="1">
        <v>33701</v>
      </c>
      <c r="E2477" s="1">
        <v>20048</v>
      </c>
      <c r="F2477" t="s">
        <v>25</v>
      </c>
      <c r="G2477" t="s">
        <v>19</v>
      </c>
      <c r="H2477">
        <v>4</v>
      </c>
      <c r="I2477" t="s">
        <v>20</v>
      </c>
      <c r="J2477" t="s">
        <v>21</v>
      </c>
      <c r="K2477" t="s">
        <v>23</v>
      </c>
      <c r="L2477" t="s">
        <v>22</v>
      </c>
      <c r="M2477">
        <v>4214</v>
      </c>
      <c r="N2477">
        <v>4214</v>
      </c>
      <c r="O2477">
        <v>0</v>
      </c>
      <c r="P2477">
        <v>0</v>
      </c>
      <c r="Q2477" s="1">
        <v>42452</v>
      </c>
      <c r="R2477" t="s">
        <v>22</v>
      </c>
      <c r="S2477">
        <v>1851</v>
      </c>
      <c r="T2477">
        <v>1163</v>
      </c>
      <c r="U2477" t="b">
        <v>1</v>
      </c>
      <c r="V2477" t="b">
        <v>1</v>
      </c>
      <c r="W2477" t="s">
        <v>18</v>
      </c>
      <c r="X2477" s="1"/>
      <c r="Y2477" t="s">
        <v>18</v>
      </c>
      <c r="Z2477" t="s">
        <v>18</v>
      </c>
    </row>
    <row r="2478" spans="1:26" hidden="1" x14ac:dyDescent="0.4">
      <c r="A2478">
        <v>15059223283</v>
      </c>
      <c r="B2478" t="s">
        <v>16</v>
      </c>
      <c r="C2478" t="s">
        <v>24</v>
      </c>
      <c r="D2478" s="1">
        <v>34121</v>
      </c>
      <c r="E2478" s="1">
        <v>28108</v>
      </c>
      <c r="F2478" t="s">
        <v>25</v>
      </c>
      <c r="G2478" t="s">
        <v>19</v>
      </c>
      <c r="H2478">
        <v>4</v>
      </c>
      <c r="I2478" t="s">
        <v>20</v>
      </c>
      <c r="J2478" t="s">
        <v>21</v>
      </c>
      <c r="K2478" t="s">
        <v>23</v>
      </c>
      <c r="L2478" t="s">
        <v>22</v>
      </c>
      <c r="M2478">
        <v>8437</v>
      </c>
      <c r="N2478">
        <v>8404</v>
      </c>
      <c r="O2478">
        <v>33</v>
      </c>
      <c r="P2478">
        <v>0</v>
      </c>
      <c r="R2478" t="s">
        <v>22</v>
      </c>
      <c r="S2478">
        <v>2362</v>
      </c>
      <c r="T2478">
        <v>831</v>
      </c>
      <c r="U2478" t="b">
        <v>0</v>
      </c>
      <c r="V2478" t="b">
        <v>1</v>
      </c>
      <c r="W2478" t="s">
        <v>18</v>
      </c>
      <c r="X2478" s="1"/>
      <c r="Y2478" t="s">
        <v>18</v>
      </c>
      <c r="Z2478" t="s">
        <v>18</v>
      </c>
    </row>
    <row r="2479" spans="1:26" hidden="1" x14ac:dyDescent="0.4">
      <c r="A2479">
        <v>18473585211</v>
      </c>
      <c r="B2479" t="s">
        <v>16</v>
      </c>
      <c r="C2479" t="s">
        <v>28</v>
      </c>
      <c r="D2479" s="1">
        <v>34325</v>
      </c>
      <c r="E2479" s="1">
        <v>25366</v>
      </c>
      <c r="F2479" t="s">
        <v>25</v>
      </c>
      <c r="G2479" t="s">
        <v>19</v>
      </c>
      <c r="H2479">
        <v>-1</v>
      </c>
      <c r="I2479" t="s">
        <v>503</v>
      </c>
      <c r="J2479" t="s">
        <v>31</v>
      </c>
      <c r="K2479" t="s">
        <v>24</v>
      </c>
      <c r="L2479" t="s">
        <v>22</v>
      </c>
      <c r="M2479">
        <v>184</v>
      </c>
      <c r="N2479">
        <v>179</v>
      </c>
      <c r="O2479">
        <v>5</v>
      </c>
      <c r="P2479">
        <v>100</v>
      </c>
      <c r="Q2479" s="1">
        <v>41333</v>
      </c>
      <c r="R2479" t="s">
        <v>22</v>
      </c>
      <c r="S2479">
        <v>67</v>
      </c>
      <c r="T2479">
        <v>11</v>
      </c>
      <c r="U2479" t="b">
        <v>0</v>
      </c>
      <c r="W2479" t="s">
        <v>18</v>
      </c>
      <c r="X2479" s="1"/>
      <c r="Y2479" t="s">
        <v>18</v>
      </c>
      <c r="Z2479" t="s">
        <v>18</v>
      </c>
    </row>
    <row r="2480" spans="1:26" hidden="1" x14ac:dyDescent="0.4">
      <c r="A2480">
        <v>14994305852</v>
      </c>
      <c r="B2480" t="s">
        <v>16</v>
      </c>
      <c r="C2480" t="s">
        <v>17</v>
      </c>
      <c r="D2480" s="1">
        <v>35437</v>
      </c>
      <c r="E2480" s="1">
        <v>27771</v>
      </c>
      <c r="F2480" t="s">
        <v>29</v>
      </c>
      <c r="G2480" t="s">
        <v>19</v>
      </c>
      <c r="H2480">
        <v>4</v>
      </c>
      <c r="I2480" t="s">
        <v>192</v>
      </c>
      <c r="J2480" t="s">
        <v>31</v>
      </c>
      <c r="K2480" t="s">
        <v>24</v>
      </c>
      <c r="L2480" t="s">
        <v>22</v>
      </c>
      <c r="M2480">
        <v>4119</v>
      </c>
      <c r="N2480">
        <v>52</v>
      </c>
      <c r="O2480">
        <v>4067</v>
      </c>
      <c r="P2480">
        <v>100</v>
      </c>
      <c r="Q2480" s="1">
        <v>41292</v>
      </c>
      <c r="R2480" t="s">
        <v>22</v>
      </c>
      <c r="S2480">
        <v>1776</v>
      </c>
      <c r="T2480">
        <v>32</v>
      </c>
      <c r="U2480" t="b">
        <v>0</v>
      </c>
      <c r="V2480" t="b">
        <v>1</v>
      </c>
      <c r="W2480" t="s">
        <v>18</v>
      </c>
      <c r="X2480" s="1"/>
      <c r="Y2480" t="s">
        <v>18</v>
      </c>
      <c r="Z2480" t="s">
        <v>18</v>
      </c>
    </row>
    <row r="2481" spans="1:26" hidden="1" x14ac:dyDescent="0.4">
      <c r="A2481">
        <v>15464430875</v>
      </c>
      <c r="B2481" t="s">
        <v>16</v>
      </c>
      <c r="C2481" t="s">
        <v>17</v>
      </c>
      <c r="D2481" s="1">
        <v>35668</v>
      </c>
      <c r="E2481" s="1">
        <v>20017</v>
      </c>
      <c r="F2481" t="s">
        <v>29</v>
      </c>
      <c r="G2481" t="s">
        <v>19</v>
      </c>
      <c r="H2481">
        <v>2</v>
      </c>
      <c r="I2481" t="s">
        <v>47</v>
      </c>
      <c r="J2481" t="s">
        <v>42</v>
      </c>
      <c r="K2481" t="s">
        <v>23</v>
      </c>
      <c r="L2481" t="s">
        <v>22</v>
      </c>
      <c r="M2481">
        <v>167</v>
      </c>
      <c r="N2481">
        <v>45</v>
      </c>
      <c r="O2481">
        <v>122</v>
      </c>
      <c r="P2481">
        <v>100</v>
      </c>
      <c r="Q2481" s="1">
        <v>42313</v>
      </c>
      <c r="R2481" t="s">
        <v>22</v>
      </c>
      <c r="S2481">
        <v>783</v>
      </c>
      <c r="T2481">
        <v>285</v>
      </c>
      <c r="U2481" t="b">
        <v>1</v>
      </c>
      <c r="V2481" t="b">
        <v>1</v>
      </c>
      <c r="W2481" t="s">
        <v>18</v>
      </c>
      <c r="X2481" s="1"/>
      <c r="Y2481" t="s">
        <v>18</v>
      </c>
      <c r="Z2481" t="s">
        <v>18</v>
      </c>
    </row>
    <row r="2482" spans="1:26" hidden="1" x14ac:dyDescent="0.4">
      <c r="A2482">
        <v>17044445306</v>
      </c>
      <c r="B2482" t="s">
        <v>16</v>
      </c>
      <c r="C2482" t="s">
        <v>17</v>
      </c>
      <c r="D2482" s="1">
        <v>36832</v>
      </c>
      <c r="E2482" s="1">
        <v>24713</v>
      </c>
      <c r="F2482" t="s">
        <v>29</v>
      </c>
      <c r="G2482" t="s">
        <v>19</v>
      </c>
      <c r="H2482">
        <v>-1</v>
      </c>
      <c r="I2482" t="s">
        <v>67</v>
      </c>
      <c r="J2482" t="s">
        <v>49</v>
      </c>
      <c r="K2482" t="s">
        <v>50</v>
      </c>
      <c r="L2482" t="s">
        <v>22</v>
      </c>
      <c r="M2482">
        <v>5643</v>
      </c>
      <c r="N2482">
        <v>5561</v>
      </c>
      <c r="O2482">
        <v>82</v>
      </c>
      <c r="P2482">
        <v>10</v>
      </c>
      <c r="Q2482" s="1">
        <v>42768</v>
      </c>
      <c r="R2482" t="s">
        <v>22</v>
      </c>
      <c r="S2482">
        <v>425</v>
      </c>
      <c r="T2482">
        <v>883</v>
      </c>
      <c r="U2482" t="b">
        <v>0</v>
      </c>
      <c r="V2482" t="b">
        <v>1</v>
      </c>
      <c r="W2482" t="s">
        <v>18</v>
      </c>
      <c r="X2482" s="1"/>
      <c r="Y2482" t="s">
        <v>18</v>
      </c>
      <c r="Z2482" t="s">
        <v>18</v>
      </c>
    </row>
    <row r="2483" spans="1:26" x14ac:dyDescent="0.4">
      <c r="A2483">
        <v>14879335984</v>
      </c>
      <c r="B2483" t="s">
        <v>16</v>
      </c>
      <c r="C2483" t="s">
        <v>28</v>
      </c>
      <c r="D2483" s="1">
        <v>36901</v>
      </c>
      <c r="E2483" t="s">
        <v>60</v>
      </c>
      <c r="F2483" t="s">
        <v>25</v>
      </c>
      <c r="G2483" t="s">
        <v>19</v>
      </c>
      <c r="H2483">
        <v>3</v>
      </c>
      <c r="I2483" t="s">
        <v>128</v>
      </c>
      <c r="J2483" t="s">
        <v>42</v>
      </c>
      <c r="K2483" t="s">
        <v>23</v>
      </c>
      <c r="L2483" t="s">
        <v>22</v>
      </c>
      <c r="M2483">
        <v>706</v>
      </c>
      <c r="N2483">
        <v>603</v>
      </c>
      <c r="O2483">
        <v>103</v>
      </c>
      <c r="P2483">
        <v>100</v>
      </c>
      <c r="Q2483" s="1">
        <v>42361</v>
      </c>
      <c r="R2483" t="s">
        <v>22</v>
      </c>
      <c r="S2483">
        <v>17</v>
      </c>
      <c r="T2483">
        <v>7</v>
      </c>
      <c r="U2483" t="b">
        <v>0</v>
      </c>
      <c r="V2483" t="b">
        <v>0</v>
      </c>
      <c r="W2483" t="s">
        <v>18</v>
      </c>
      <c r="X2483" s="1"/>
      <c r="Y2483" t="s">
        <v>18</v>
      </c>
      <c r="Z2483" t="s">
        <v>18</v>
      </c>
    </row>
    <row r="2484" spans="1:26" hidden="1" x14ac:dyDescent="0.4">
      <c r="A2484">
        <v>12121440368</v>
      </c>
      <c r="B2484" t="s">
        <v>16</v>
      </c>
      <c r="C2484" t="s">
        <v>24</v>
      </c>
      <c r="D2484" s="1">
        <v>35384</v>
      </c>
      <c r="E2484" s="1">
        <v>25824</v>
      </c>
      <c r="F2484" t="s">
        <v>25</v>
      </c>
      <c r="G2484" t="s">
        <v>19</v>
      </c>
      <c r="H2484">
        <v>1</v>
      </c>
      <c r="I2484" t="s">
        <v>180</v>
      </c>
      <c r="J2484" t="s">
        <v>58</v>
      </c>
      <c r="K2484" t="s">
        <v>16</v>
      </c>
      <c r="L2484" t="s">
        <v>22</v>
      </c>
      <c r="M2484">
        <v>4529</v>
      </c>
      <c r="N2484">
        <v>4529</v>
      </c>
      <c r="O2484">
        <v>0</v>
      </c>
      <c r="P2484">
        <v>0</v>
      </c>
      <c r="R2484" t="s">
        <v>22</v>
      </c>
      <c r="S2484">
        <v>2369</v>
      </c>
      <c r="T2484">
        <v>2019</v>
      </c>
      <c r="U2484" t="b">
        <v>1</v>
      </c>
      <c r="V2484" t="b">
        <v>1</v>
      </c>
      <c r="W2484" t="s">
        <v>18</v>
      </c>
      <c r="X2484" s="1"/>
      <c r="Y2484" t="s">
        <v>18</v>
      </c>
      <c r="Z2484" t="s">
        <v>18</v>
      </c>
    </row>
    <row r="2485" spans="1:26" hidden="1" x14ac:dyDescent="0.4">
      <c r="A2485">
        <v>10525587108</v>
      </c>
      <c r="B2485" t="s">
        <v>16</v>
      </c>
      <c r="C2485" t="s">
        <v>28</v>
      </c>
      <c r="D2485" s="1">
        <v>36102</v>
      </c>
      <c r="E2485" s="1">
        <v>27194</v>
      </c>
      <c r="G2485" t="s">
        <v>19</v>
      </c>
      <c r="H2485">
        <v>-1</v>
      </c>
      <c r="I2485" t="s">
        <v>151</v>
      </c>
      <c r="J2485" t="s">
        <v>31</v>
      </c>
      <c r="K2485" t="s">
        <v>24</v>
      </c>
      <c r="L2485" t="s">
        <v>22</v>
      </c>
      <c r="M2485">
        <v>530</v>
      </c>
      <c r="N2485">
        <v>510</v>
      </c>
      <c r="O2485">
        <v>20</v>
      </c>
      <c r="P2485">
        <v>50</v>
      </c>
      <c r="Q2485" s="1">
        <v>43619</v>
      </c>
      <c r="R2485" t="s">
        <v>22</v>
      </c>
      <c r="S2485">
        <v>117</v>
      </c>
      <c r="T2485">
        <v>15</v>
      </c>
      <c r="U2485" t="b">
        <v>0</v>
      </c>
      <c r="V2485" t="b">
        <v>1</v>
      </c>
      <c r="W2485" t="s">
        <v>18</v>
      </c>
      <c r="X2485" s="1"/>
      <c r="Y2485" t="s">
        <v>18</v>
      </c>
      <c r="Z2485" t="s">
        <v>18</v>
      </c>
    </row>
    <row r="2486" spans="1:26" hidden="1" x14ac:dyDescent="0.4">
      <c r="A2486">
        <v>10453708600</v>
      </c>
      <c r="B2486" t="s">
        <v>16</v>
      </c>
      <c r="C2486" t="s">
        <v>28</v>
      </c>
      <c r="D2486" s="1">
        <v>36810</v>
      </c>
      <c r="E2486" s="1">
        <v>27392</v>
      </c>
      <c r="F2486" t="s">
        <v>25</v>
      </c>
      <c r="G2486" t="s">
        <v>19</v>
      </c>
      <c r="H2486">
        <v>2</v>
      </c>
      <c r="I2486" t="s">
        <v>329</v>
      </c>
      <c r="J2486" t="s">
        <v>27</v>
      </c>
      <c r="K2486" t="s">
        <v>16</v>
      </c>
      <c r="L2486" t="s">
        <v>22</v>
      </c>
      <c r="M2486">
        <v>86</v>
      </c>
      <c r="N2486">
        <v>0</v>
      </c>
      <c r="O2486">
        <v>86</v>
      </c>
      <c r="P2486">
        <v>100</v>
      </c>
      <c r="Q2486" s="1">
        <v>42117</v>
      </c>
      <c r="R2486" t="s">
        <v>22</v>
      </c>
      <c r="S2486">
        <v>128</v>
      </c>
      <c r="T2486">
        <v>33</v>
      </c>
      <c r="U2486" t="b">
        <v>1</v>
      </c>
      <c r="V2486" t="b">
        <v>1</v>
      </c>
      <c r="W2486" t="s">
        <v>18</v>
      </c>
      <c r="X2486" s="1"/>
      <c r="Y2486" t="s">
        <v>18</v>
      </c>
      <c r="Z2486" t="s">
        <v>18</v>
      </c>
    </row>
    <row r="2487" spans="1:26" hidden="1" x14ac:dyDescent="0.4">
      <c r="A2487">
        <v>15319410345</v>
      </c>
      <c r="B2487" t="s">
        <v>16</v>
      </c>
      <c r="C2487" t="s">
        <v>17</v>
      </c>
      <c r="D2487" s="1">
        <v>37205</v>
      </c>
      <c r="E2487" s="1">
        <v>22349</v>
      </c>
      <c r="F2487" t="s">
        <v>25</v>
      </c>
      <c r="G2487" t="s">
        <v>19</v>
      </c>
      <c r="H2487">
        <v>-1</v>
      </c>
      <c r="I2487" t="s">
        <v>504</v>
      </c>
      <c r="J2487" t="s">
        <v>27</v>
      </c>
      <c r="K2487" t="s">
        <v>16</v>
      </c>
      <c r="L2487" t="s">
        <v>22</v>
      </c>
      <c r="M2487">
        <v>11373</v>
      </c>
      <c r="N2487">
        <v>11363</v>
      </c>
      <c r="O2487">
        <v>10</v>
      </c>
      <c r="P2487">
        <v>0</v>
      </c>
      <c r="Q2487" s="1">
        <v>41435</v>
      </c>
      <c r="R2487" t="s">
        <v>22</v>
      </c>
      <c r="S2487">
        <v>42</v>
      </c>
      <c r="T2487">
        <v>3</v>
      </c>
      <c r="U2487" t="b">
        <v>1</v>
      </c>
      <c r="V2487" t="b">
        <v>1</v>
      </c>
      <c r="W2487" t="s">
        <v>18</v>
      </c>
      <c r="X2487" s="1"/>
      <c r="Y2487" t="s">
        <v>18</v>
      </c>
      <c r="Z2487" t="s">
        <v>18</v>
      </c>
    </row>
    <row r="2488" spans="1:26" hidden="1" x14ac:dyDescent="0.4">
      <c r="A2488">
        <v>18080199879</v>
      </c>
      <c r="B2488" t="s">
        <v>16</v>
      </c>
      <c r="C2488" t="s">
        <v>28</v>
      </c>
      <c r="D2488" s="1">
        <v>37212</v>
      </c>
      <c r="E2488" s="1">
        <v>27894</v>
      </c>
      <c r="F2488" t="s">
        <v>25</v>
      </c>
      <c r="G2488" t="s">
        <v>19</v>
      </c>
      <c r="H2488">
        <v>-1</v>
      </c>
      <c r="I2488" t="s">
        <v>137</v>
      </c>
      <c r="J2488" t="s">
        <v>38</v>
      </c>
      <c r="K2488" t="s">
        <v>16</v>
      </c>
      <c r="L2488" t="s">
        <v>22</v>
      </c>
      <c r="M2488">
        <v>206</v>
      </c>
      <c r="N2488">
        <v>193</v>
      </c>
      <c r="O2488">
        <v>13</v>
      </c>
      <c r="P2488">
        <v>0</v>
      </c>
      <c r="Q2488" s="1">
        <v>43334</v>
      </c>
      <c r="R2488" t="s">
        <v>22</v>
      </c>
      <c r="S2488">
        <v>29</v>
      </c>
      <c r="T2488">
        <v>13</v>
      </c>
      <c r="U2488" t="b">
        <v>0</v>
      </c>
      <c r="V2488" t="b">
        <v>1</v>
      </c>
      <c r="W2488" t="s">
        <v>18</v>
      </c>
      <c r="X2488" s="1"/>
      <c r="Y2488" t="s">
        <v>18</v>
      </c>
      <c r="Z2488" t="s">
        <v>18</v>
      </c>
    </row>
    <row r="2489" spans="1:26" hidden="1" x14ac:dyDescent="0.4">
      <c r="A2489">
        <v>13438171365</v>
      </c>
      <c r="B2489" t="s">
        <v>16</v>
      </c>
      <c r="C2489" t="s">
        <v>17</v>
      </c>
      <c r="D2489" s="1">
        <v>35135</v>
      </c>
      <c r="E2489" s="1">
        <v>26295</v>
      </c>
      <c r="F2489" t="s">
        <v>29</v>
      </c>
      <c r="G2489" t="s">
        <v>19</v>
      </c>
      <c r="H2489">
        <v>4</v>
      </c>
      <c r="I2489" t="s">
        <v>505</v>
      </c>
      <c r="J2489" t="s">
        <v>58</v>
      </c>
      <c r="K2489" t="s">
        <v>16</v>
      </c>
      <c r="L2489" t="s">
        <v>22</v>
      </c>
      <c r="M2489">
        <v>11951</v>
      </c>
      <c r="N2489">
        <v>11951</v>
      </c>
      <c r="O2489">
        <v>0</v>
      </c>
      <c r="P2489">
        <v>0</v>
      </c>
      <c r="Q2489" s="1">
        <v>42130</v>
      </c>
      <c r="R2489" t="s">
        <v>22</v>
      </c>
      <c r="S2489">
        <v>704</v>
      </c>
      <c r="T2489">
        <v>795</v>
      </c>
      <c r="U2489" t="b">
        <v>1</v>
      </c>
      <c r="V2489" t="b">
        <v>1</v>
      </c>
      <c r="W2489" t="s">
        <v>18</v>
      </c>
      <c r="X2489" s="1"/>
      <c r="Y2489" t="s">
        <v>18</v>
      </c>
      <c r="Z2489" t="s">
        <v>18</v>
      </c>
    </row>
    <row r="2490" spans="1:26" hidden="1" x14ac:dyDescent="0.4">
      <c r="A2490">
        <v>13729767502</v>
      </c>
      <c r="B2490" t="s">
        <v>16</v>
      </c>
      <c r="C2490" t="s">
        <v>28</v>
      </c>
      <c r="D2490" s="1">
        <v>37090</v>
      </c>
      <c r="E2490" s="1">
        <v>27998</v>
      </c>
      <c r="F2490" t="s">
        <v>25</v>
      </c>
      <c r="G2490" t="s">
        <v>19</v>
      </c>
      <c r="H2490">
        <v>-1</v>
      </c>
      <c r="I2490" t="s">
        <v>36</v>
      </c>
      <c r="J2490" t="s">
        <v>31</v>
      </c>
      <c r="K2490" t="s">
        <v>24</v>
      </c>
      <c r="L2490" t="s">
        <v>22</v>
      </c>
      <c r="M2490">
        <v>129</v>
      </c>
      <c r="N2490">
        <v>70</v>
      </c>
      <c r="O2490">
        <v>59</v>
      </c>
      <c r="P2490">
        <v>100</v>
      </c>
      <c r="Q2490" s="1">
        <v>42690</v>
      </c>
      <c r="R2490" t="s">
        <v>22</v>
      </c>
      <c r="S2490">
        <v>3</v>
      </c>
      <c r="T2490">
        <v>3</v>
      </c>
      <c r="U2490" t="b">
        <v>0</v>
      </c>
      <c r="V2490" t="b">
        <v>0</v>
      </c>
      <c r="W2490" t="s">
        <v>18</v>
      </c>
      <c r="X2490" s="1"/>
      <c r="Y2490" t="s">
        <v>18</v>
      </c>
      <c r="Z2490" t="s">
        <v>18</v>
      </c>
    </row>
    <row r="2491" spans="1:26" hidden="1" x14ac:dyDescent="0.4">
      <c r="A2491">
        <v>15828147409</v>
      </c>
      <c r="B2491" t="s">
        <v>16</v>
      </c>
      <c r="C2491" t="s">
        <v>17</v>
      </c>
      <c r="D2491" s="1">
        <v>38285</v>
      </c>
      <c r="E2491" s="1">
        <v>30864</v>
      </c>
      <c r="F2491" t="s">
        <v>29</v>
      </c>
      <c r="G2491" t="s">
        <v>19</v>
      </c>
      <c r="H2491">
        <v>-1</v>
      </c>
      <c r="I2491" t="s">
        <v>39</v>
      </c>
      <c r="J2491" t="s">
        <v>31</v>
      </c>
      <c r="K2491" t="s">
        <v>24</v>
      </c>
      <c r="L2491" t="s">
        <v>22</v>
      </c>
      <c r="M2491">
        <v>7983</v>
      </c>
      <c r="N2491">
        <v>7983</v>
      </c>
      <c r="O2491">
        <v>0</v>
      </c>
      <c r="P2491">
        <v>0</v>
      </c>
      <c r="R2491" t="s">
        <v>22</v>
      </c>
      <c r="S2491">
        <v>216</v>
      </c>
      <c r="T2491">
        <v>31</v>
      </c>
      <c r="U2491" t="b">
        <v>1</v>
      </c>
      <c r="V2491" t="b">
        <v>1</v>
      </c>
      <c r="W2491" t="s">
        <v>18</v>
      </c>
      <c r="X2491" s="1"/>
      <c r="Y2491" t="s">
        <v>18</v>
      </c>
      <c r="Z2491" t="s">
        <v>18</v>
      </c>
    </row>
    <row r="2492" spans="1:26" hidden="1" x14ac:dyDescent="0.4">
      <c r="A2492">
        <v>18420861333</v>
      </c>
      <c r="B2492" t="s">
        <v>16</v>
      </c>
      <c r="C2492" t="s">
        <v>28</v>
      </c>
      <c r="D2492" s="1">
        <v>38967</v>
      </c>
      <c r="E2492" s="1">
        <v>24655</v>
      </c>
      <c r="F2492" t="s">
        <v>25</v>
      </c>
      <c r="G2492" t="s">
        <v>19</v>
      </c>
      <c r="H2492">
        <v>4</v>
      </c>
      <c r="I2492" t="s">
        <v>138</v>
      </c>
      <c r="J2492" t="s">
        <v>31</v>
      </c>
      <c r="K2492" t="s">
        <v>24</v>
      </c>
      <c r="L2492" t="s">
        <v>22</v>
      </c>
      <c r="M2492">
        <v>4740</v>
      </c>
      <c r="N2492">
        <v>4739</v>
      </c>
      <c r="O2492">
        <v>1</v>
      </c>
      <c r="P2492">
        <v>0</v>
      </c>
      <c r="Q2492" s="1">
        <v>43193</v>
      </c>
      <c r="R2492" t="s">
        <v>22</v>
      </c>
      <c r="S2492">
        <v>18</v>
      </c>
      <c r="T2492">
        <v>20</v>
      </c>
      <c r="U2492" t="b">
        <v>0</v>
      </c>
      <c r="V2492" t="b">
        <v>1</v>
      </c>
      <c r="W2492" t="s">
        <v>18</v>
      </c>
      <c r="X2492" s="1"/>
      <c r="Y2492" t="s">
        <v>18</v>
      </c>
      <c r="Z2492" t="s">
        <v>18</v>
      </c>
    </row>
    <row r="2493" spans="1:26" hidden="1" x14ac:dyDescent="0.4">
      <c r="A2493">
        <v>18472053521</v>
      </c>
      <c r="B2493" t="s">
        <v>16</v>
      </c>
      <c r="C2493" t="s">
        <v>17</v>
      </c>
      <c r="D2493" s="1">
        <v>39429</v>
      </c>
      <c r="E2493" s="1">
        <v>29713</v>
      </c>
      <c r="F2493" t="s">
        <v>25</v>
      </c>
      <c r="G2493" t="s">
        <v>25</v>
      </c>
      <c r="H2493">
        <v>0</v>
      </c>
      <c r="I2493" t="s">
        <v>67</v>
      </c>
      <c r="J2493" t="s">
        <v>49</v>
      </c>
      <c r="K2493" t="s">
        <v>50</v>
      </c>
      <c r="L2493" t="s">
        <v>22</v>
      </c>
      <c r="M2493">
        <v>4528</v>
      </c>
      <c r="N2493">
        <v>4528</v>
      </c>
      <c r="O2493">
        <v>0</v>
      </c>
      <c r="P2493">
        <v>0</v>
      </c>
      <c r="R2493" t="s">
        <v>22</v>
      </c>
      <c r="S2493">
        <v>869</v>
      </c>
      <c r="T2493">
        <v>1313</v>
      </c>
      <c r="U2493" t="b">
        <v>1</v>
      </c>
      <c r="V2493" t="b">
        <v>1</v>
      </c>
      <c r="W2493" t="s">
        <v>18</v>
      </c>
      <c r="X2493" s="1"/>
      <c r="Y2493" t="s">
        <v>18</v>
      </c>
      <c r="Z2493" t="s">
        <v>18</v>
      </c>
    </row>
    <row r="2494" spans="1:26" hidden="1" x14ac:dyDescent="0.4">
      <c r="A2494">
        <v>12568111353</v>
      </c>
      <c r="B2494" t="s">
        <v>16</v>
      </c>
      <c r="C2494" t="s">
        <v>17</v>
      </c>
      <c r="D2494" s="1">
        <v>39946</v>
      </c>
      <c r="E2494" s="1">
        <v>31722</v>
      </c>
      <c r="G2494" t="s">
        <v>19</v>
      </c>
      <c r="H2494">
        <v>2</v>
      </c>
      <c r="I2494" t="s">
        <v>100</v>
      </c>
      <c r="J2494" t="s">
        <v>49</v>
      </c>
      <c r="K2494" t="s">
        <v>50</v>
      </c>
      <c r="L2494" t="s">
        <v>22</v>
      </c>
      <c r="M2494">
        <v>4286</v>
      </c>
      <c r="N2494">
        <v>4286</v>
      </c>
      <c r="O2494">
        <v>0</v>
      </c>
      <c r="P2494">
        <v>0</v>
      </c>
      <c r="R2494" t="s">
        <v>22</v>
      </c>
      <c r="S2494">
        <v>1430</v>
      </c>
      <c r="T2494">
        <v>258</v>
      </c>
      <c r="U2494" t="b">
        <v>0</v>
      </c>
      <c r="V2494" t="b">
        <v>1</v>
      </c>
      <c r="W2494" t="s">
        <v>18</v>
      </c>
      <c r="X2494" s="1"/>
      <c r="Y2494" t="s">
        <v>18</v>
      </c>
      <c r="Z2494" t="s">
        <v>18</v>
      </c>
    </row>
    <row r="2495" spans="1:26" hidden="1" x14ac:dyDescent="0.4">
      <c r="A2495">
        <v>16511240433</v>
      </c>
      <c r="B2495" t="s">
        <v>16</v>
      </c>
      <c r="C2495" t="s">
        <v>17</v>
      </c>
      <c r="D2495" s="1">
        <v>40164</v>
      </c>
      <c r="E2495" s="1">
        <v>32415</v>
      </c>
      <c r="G2495" t="s">
        <v>19</v>
      </c>
      <c r="H2495">
        <v>-1</v>
      </c>
      <c r="I2495" t="s">
        <v>151</v>
      </c>
      <c r="J2495" t="s">
        <v>31</v>
      </c>
      <c r="K2495" t="s">
        <v>24</v>
      </c>
      <c r="L2495" t="s">
        <v>22</v>
      </c>
      <c r="M2495">
        <v>1146</v>
      </c>
      <c r="N2495">
        <v>873</v>
      </c>
      <c r="O2495">
        <v>273</v>
      </c>
      <c r="P2495">
        <v>100</v>
      </c>
      <c r="Q2495" s="1">
        <v>42425</v>
      </c>
      <c r="R2495" t="s">
        <v>22</v>
      </c>
      <c r="S2495">
        <v>159</v>
      </c>
      <c r="T2495">
        <v>122</v>
      </c>
      <c r="V2495" t="b">
        <v>0</v>
      </c>
      <c r="W2495" t="s">
        <v>18</v>
      </c>
      <c r="X2495" s="1"/>
      <c r="Y2495" t="s">
        <v>18</v>
      </c>
      <c r="Z2495" t="s">
        <v>18</v>
      </c>
    </row>
    <row r="2496" spans="1:26" hidden="1" x14ac:dyDescent="0.4">
      <c r="A2496">
        <v>12524207668</v>
      </c>
      <c r="B2496" t="s">
        <v>16</v>
      </c>
      <c r="C2496" t="s">
        <v>28</v>
      </c>
      <c r="D2496" s="1">
        <v>41606</v>
      </c>
      <c r="E2496" s="1">
        <v>24846</v>
      </c>
      <c r="F2496" t="s">
        <v>25</v>
      </c>
      <c r="G2496" t="s">
        <v>19</v>
      </c>
      <c r="H2496">
        <v>-1</v>
      </c>
      <c r="I2496" t="s">
        <v>70</v>
      </c>
      <c r="J2496" t="s">
        <v>49</v>
      </c>
      <c r="K2496" t="s">
        <v>50</v>
      </c>
      <c r="L2496" t="s">
        <v>22</v>
      </c>
      <c r="M2496">
        <v>97</v>
      </c>
      <c r="N2496">
        <v>20</v>
      </c>
      <c r="O2496">
        <v>77</v>
      </c>
      <c r="P2496">
        <v>100</v>
      </c>
      <c r="Q2496" s="1">
        <v>41607</v>
      </c>
      <c r="R2496" t="s">
        <v>22</v>
      </c>
      <c r="S2496">
        <v>58</v>
      </c>
      <c r="T2496">
        <v>54</v>
      </c>
      <c r="U2496" t="b">
        <v>0</v>
      </c>
      <c r="V2496" t="b">
        <v>1</v>
      </c>
      <c r="W2496" t="s">
        <v>18</v>
      </c>
      <c r="X2496" s="1"/>
      <c r="Y2496" t="s">
        <v>18</v>
      </c>
      <c r="Z2496" t="s">
        <v>18</v>
      </c>
    </row>
    <row r="2497" spans="1:26" hidden="1" x14ac:dyDescent="0.4">
      <c r="A2497">
        <v>18622188117</v>
      </c>
      <c r="B2497" t="s">
        <v>16</v>
      </c>
      <c r="C2497" t="s">
        <v>28</v>
      </c>
      <c r="D2497" s="1">
        <v>41546</v>
      </c>
      <c r="E2497" s="1">
        <v>25260</v>
      </c>
      <c r="F2497" t="s">
        <v>29</v>
      </c>
      <c r="G2497" t="s">
        <v>19</v>
      </c>
      <c r="H2497">
        <v>-1</v>
      </c>
      <c r="I2497" t="s">
        <v>47</v>
      </c>
      <c r="J2497" t="s">
        <v>42</v>
      </c>
      <c r="K2497" t="s">
        <v>23</v>
      </c>
      <c r="L2497" t="s">
        <v>22</v>
      </c>
      <c r="M2497">
        <v>216</v>
      </c>
      <c r="N2497">
        <v>25</v>
      </c>
      <c r="O2497">
        <v>191</v>
      </c>
      <c r="P2497">
        <v>100</v>
      </c>
      <c r="Q2497" s="1">
        <v>42876</v>
      </c>
      <c r="R2497" t="s">
        <v>22</v>
      </c>
      <c r="S2497">
        <v>61</v>
      </c>
      <c r="T2497">
        <v>11</v>
      </c>
      <c r="U2497" t="b">
        <v>0</v>
      </c>
      <c r="V2497" t="b">
        <v>0</v>
      </c>
      <c r="W2497" t="s">
        <v>18</v>
      </c>
      <c r="X2497" s="1"/>
      <c r="Y2497" t="s">
        <v>18</v>
      </c>
      <c r="Z2497" t="s">
        <v>18</v>
      </c>
    </row>
    <row r="2498" spans="1:26" hidden="1" x14ac:dyDescent="0.4">
      <c r="A2498">
        <v>13780174574</v>
      </c>
      <c r="B2498" t="s">
        <v>16</v>
      </c>
      <c r="C2498" t="s">
        <v>28</v>
      </c>
      <c r="D2498" s="1">
        <v>42613</v>
      </c>
      <c r="E2498" s="1">
        <v>34981</v>
      </c>
      <c r="F2498" t="s">
        <v>29</v>
      </c>
      <c r="G2498" t="s">
        <v>19</v>
      </c>
      <c r="H2498">
        <v>-1</v>
      </c>
      <c r="I2498" t="s">
        <v>20</v>
      </c>
      <c r="J2498" t="s">
        <v>21</v>
      </c>
      <c r="K2498" t="s">
        <v>23</v>
      </c>
      <c r="L2498" t="s">
        <v>22</v>
      </c>
      <c r="M2498">
        <v>653</v>
      </c>
      <c r="N2498">
        <v>455</v>
      </c>
      <c r="O2498">
        <v>198</v>
      </c>
      <c r="P2498">
        <v>0</v>
      </c>
      <c r="Q2498" s="1">
        <v>43181</v>
      </c>
      <c r="R2498" t="s">
        <v>22</v>
      </c>
      <c r="S2498">
        <v>13</v>
      </c>
      <c r="T2498">
        <v>7</v>
      </c>
      <c r="U2498" t="b">
        <v>0</v>
      </c>
      <c r="V2498" t="b">
        <v>0</v>
      </c>
      <c r="W2498" t="s">
        <v>18</v>
      </c>
      <c r="X2498" s="1"/>
      <c r="Y2498" t="s">
        <v>18</v>
      </c>
      <c r="Z2498" t="s">
        <v>18</v>
      </c>
    </row>
    <row r="2499" spans="1:26" hidden="1" x14ac:dyDescent="0.4">
      <c r="A2499">
        <v>16268669880</v>
      </c>
      <c r="B2499" t="s">
        <v>16</v>
      </c>
      <c r="C2499" t="s">
        <v>28</v>
      </c>
      <c r="D2499" s="1">
        <v>42380</v>
      </c>
      <c r="E2499" s="1">
        <v>30784</v>
      </c>
      <c r="F2499" t="s">
        <v>29</v>
      </c>
      <c r="G2499" t="s">
        <v>19</v>
      </c>
      <c r="H2499">
        <v>-1</v>
      </c>
      <c r="I2499" t="s">
        <v>66</v>
      </c>
      <c r="J2499" t="s">
        <v>31</v>
      </c>
      <c r="K2499" t="s">
        <v>24</v>
      </c>
      <c r="L2499" t="s">
        <v>22</v>
      </c>
      <c r="M2499">
        <v>170</v>
      </c>
      <c r="N2499">
        <v>44</v>
      </c>
      <c r="O2499">
        <v>126</v>
      </c>
      <c r="P2499">
        <v>90</v>
      </c>
      <c r="Q2499" s="1">
        <v>42423</v>
      </c>
      <c r="R2499" t="s">
        <v>22</v>
      </c>
      <c r="S2499">
        <v>10</v>
      </c>
      <c r="T2499">
        <v>2</v>
      </c>
      <c r="U2499" t="b">
        <v>0</v>
      </c>
      <c r="V2499" t="b">
        <v>1</v>
      </c>
      <c r="W2499" t="s">
        <v>18</v>
      </c>
      <c r="X2499" s="1"/>
      <c r="Y2499" t="s">
        <v>18</v>
      </c>
      <c r="Z2499" t="s">
        <v>18</v>
      </c>
    </row>
    <row r="2500" spans="1:26" hidden="1" x14ac:dyDescent="0.4">
      <c r="A2500">
        <v>16283241242</v>
      </c>
      <c r="B2500" t="s">
        <v>16</v>
      </c>
      <c r="C2500" t="s">
        <v>17</v>
      </c>
      <c r="D2500" s="1">
        <v>33966</v>
      </c>
      <c r="E2500" s="1">
        <v>23503</v>
      </c>
      <c r="F2500" t="s">
        <v>29</v>
      </c>
      <c r="G2500" t="s">
        <v>19</v>
      </c>
      <c r="H2500">
        <v>1</v>
      </c>
      <c r="I2500" t="s">
        <v>506</v>
      </c>
      <c r="J2500" t="s">
        <v>31</v>
      </c>
      <c r="K2500" t="s">
        <v>24</v>
      </c>
      <c r="L2500" t="s">
        <v>22</v>
      </c>
      <c r="M2500">
        <v>3047</v>
      </c>
      <c r="N2500">
        <v>2970</v>
      </c>
      <c r="O2500">
        <v>77</v>
      </c>
      <c r="P2500">
        <v>50</v>
      </c>
      <c r="Q2500" s="1">
        <v>43571</v>
      </c>
      <c r="R2500" t="s">
        <v>22</v>
      </c>
      <c r="S2500">
        <v>284</v>
      </c>
      <c r="T2500">
        <v>39</v>
      </c>
      <c r="U2500" t="b">
        <v>0</v>
      </c>
      <c r="V2500" t="b">
        <v>1</v>
      </c>
      <c r="W2500" t="s">
        <v>18</v>
      </c>
      <c r="X2500" s="1"/>
      <c r="Y2500" t="s">
        <v>18</v>
      </c>
      <c r="Z2500" t="s">
        <v>18</v>
      </c>
    </row>
    <row r="2501" spans="1:26" hidden="1" x14ac:dyDescent="0.4">
      <c r="A2501">
        <v>14727004750</v>
      </c>
      <c r="B2501" t="s">
        <v>16</v>
      </c>
      <c r="C2501" t="s">
        <v>28</v>
      </c>
      <c r="D2501" s="1">
        <v>34711</v>
      </c>
      <c r="E2501" s="1">
        <v>21532</v>
      </c>
      <c r="F2501" t="s">
        <v>25</v>
      </c>
      <c r="G2501" t="s">
        <v>19</v>
      </c>
      <c r="H2501">
        <v>-1</v>
      </c>
      <c r="I2501" t="s">
        <v>120</v>
      </c>
      <c r="J2501" t="s">
        <v>42</v>
      </c>
      <c r="K2501" t="s">
        <v>23</v>
      </c>
      <c r="L2501" t="s">
        <v>22</v>
      </c>
      <c r="M2501">
        <v>4476</v>
      </c>
      <c r="N2501">
        <v>4476</v>
      </c>
      <c r="O2501">
        <v>0</v>
      </c>
      <c r="P2501">
        <v>0</v>
      </c>
      <c r="Q2501" s="1">
        <v>41882</v>
      </c>
      <c r="R2501" t="s">
        <v>22</v>
      </c>
      <c r="S2501">
        <v>31</v>
      </c>
      <c r="T2501">
        <v>23</v>
      </c>
      <c r="U2501" t="b">
        <v>1</v>
      </c>
      <c r="V2501" t="b">
        <v>1</v>
      </c>
      <c r="W2501" t="s">
        <v>18</v>
      </c>
      <c r="X2501" s="1"/>
      <c r="Y2501" t="s">
        <v>18</v>
      </c>
      <c r="Z2501" t="s">
        <v>18</v>
      </c>
    </row>
    <row r="2502" spans="1:26" hidden="1" x14ac:dyDescent="0.4">
      <c r="A2502">
        <v>17030606819</v>
      </c>
      <c r="B2502" t="s">
        <v>16</v>
      </c>
      <c r="C2502" t="s">
        <v>28</v>
      </c>
      <c r="D2502" s="1">
        <v>37487</v>
      </c>
      <c r="E2502" s="1">
        <v>27304</v>
      </c>
      <c r="F2502" t="s">
        <v>25</v>
      </c>
      <c r="G2502" t="s">
        <v>19</v>
      </c>
      <c r="H2502">
        <v>0</v>
      </c>
      <c r="I2502" t="s">
        <v>121</v>
      </c>
      <c r="J2502" t="s">
        <v>42</v>
      </c>
      <c r="K2502" t="s">
        <v>23</v>
      </c>
      <c r="L2502" t="s">
        <v>22</v>
      </c>
      <c r="M2502">
        <v>162</v>
      </c>
      <c r="N2502">
        <v>38</v>
      </c>
      <c r="O2502">
        <v>124</v>
      </c>
      <c r="P2502">
        <v>100</v>
      </c>
      <c r="Q2502" s="1">
        <v>41767</v>
      </c>
      <c r="R2502" t="s">
        <v>22</v>
      </c>
      <c r="S2502">
        <v>23</v>
      </c>
      <c r="T2502">
        <v>54</v>
      </c>
      <c r="U2502" t="b">
        <v>0</v>
      </c>
      <c r="W2502" t="s">
        <v>18</v>
      </c>
      <c r="X2502" s="1"/>
      <c r="Y2502" t="s">
        <v>18</v>
      </c>
      <c r="Z2502" t="s">
        <v>18</v>
      </c>
    </row>
    <row r="2503" spans="1:26" hidden="1" x14ac:dyDescent="0.4">
      <c r="A2503">
        <v>13617899910</v>
      </c>
      <c r="B2503" t="s">
        <v>16</v>
      </c>
      <c r="C2503" t="s">
        <v>24</v>
      </c>
      <c r="D2503" s="1">
        <v>40514</v>
      </c>
      <c r="E2503" s="1">
        <v>21884</v>
      </c>
      <c r="F2503" t="s">
        <v>29</v>
      </c>
      <c r="G2503" t="s">
        <v>25</v>
      </c>
      <c r="H2503">
        <v>2</v>
      </c>
      <c r="I2503" t="s">
        <v>507</v>
      </c>
      <c r="J2503" t="s">
        <v>49</v>
      </c>
      <c r="K2503" t="s">
        <v>50</v>
      </c>
      <c r="L2503" t="s">
        <v>22</v>
      </c>
      <c r="M2503">
        <v>84</v>
      </c>
      <c r="N2503">
        <v>0</v>
      </c>
      <c r="O2503">
        <v>84</v>
      </c>
      <c r="P2503">
        <v>100</v>
      </c>
      <c r="Q2503" s="1">
        <v>42753</v>
      </c>
      <c r="R2503" t="s">
        <v>22</v>
      </c>
      <c r="S2503">
        <v>446</v>
      </c>
      <c r="T2503">
        <v>1495</v>
      </c>
      <c r="U2503" t="b">
        <v>0</v>
      </c>
      <c r="V2503" t="b">
        <v>1</v>
      </c>
      <c r="W2503" t="s">
        <v>18</v>
      </c>
      <c r="X2503" s="1"/>
      <c r="Y2503" t="s">
        <v>18</v>
      </c>
      <c r="Z2503" t="s">
        <v>18</v>
      </c>
    </row>
    <row r="2504" spans="1:26" hidden="1" x14ac:dyDescent="0.4">
      <c r="A2504">
        <v>17903395811</v>
      </c>
      <c r="B2504" t="s">
        <v>16</v>
      </c>
      <c r="C2504" t="s">
        <v>28</v>
      </c>
      <c r="D2504" s="1">
        <v>40546</v>
      </c>
      <c r="E2504" s="1">
        <v>33587</v>
      </c>
      <c r="G2504" t="s">
        <v>19</v>
      </c>
      <c r="H2504">
        <v>-1</v>
      </c>
      <c r="I2504" t="s">
        <v>37</v>
      </c>
      <c r="J2504" t="s">
        <v>38</v>
      </c>
      <c r="K2504" t="s">
        <v>16</v>
      </c>
      <c r="L2504" t="s">
        <v>22</v>
      </c>
      <c r="M2504">
        <v>1248</v>
      </c>
      <c r="N2504">
        <v>1248</v>
      </c>
      <c r="O2504">
        <v>0</v>
      </c>
      <c r="P2504">
        <v>0</v>
      </c>
      <c r="R2504" t="s">
        <v>22</v>
      </c>
      <c r="S2504">
        <v>30</v>
      </c>
      <c r="T2504">
        <v>6</v>
      </c>
      <c r="U2504" t="b">
        <v>0</v>
      </c>
      <c r="V2504" t="b">
        <v>1</v>
      </c>
      <c r="W2504" t="s">
        <v>18</v>
      </c>
      <c r="X2504" s="1"/>
      <c r="Y2504" t="s">
        <v>18</v>
      </c>
      <c r="Z2504" t="s">
        <v>18</v>
      </c>
    </row>
    <row r="2505" spans="1:26" hidden="1" x14ac:dyDescent="0.4">
      <c r="A2505">
        <v>11739486842</v>
      </c>
      <c r="B2505" t="s">
        <v>16</v>
      </c>
      <c r="C2505" t="s">
        <v>28</v>
      </c>
      <c r="D2505" s="1">
        <v>40568</v>
      </c>
      <c r="E2505" s="1">
        <v>33337</v>
      </c>
      <c r="F2505" t="s">
        <v>25</v>
      </c>
      <c r="G2505" t="s">
        <v>19</v>
      </c>
      <c r="H2505">
        <v>0</v>
      </c>
      <c r="I2505" t="s">
        <v>508</v>
      </c>
      <c r="J2505" t="s">
        <v>27</v>
      </c>
      <c r="K2505" t="s">
        <v>16</v>
      </c>
      <c r="L2505" t="s">
        <v>22</v>
      </c>
      <c r="M2505">
        <v>195</v>
      </c>
      <c r="N2505">
        <v>154</v>
      </c>
      <c r="O2505">
        <v>41</v>
      </c>
      <c r="P2505">
        <v>100</v>
      </c>
      <c r="Q2505" s="1">
        <v>42045</v>
      </c>
      <c r="R2505" t="s">
        <v>22</v>
      </c>
      <c r="S2505">
        <v>23</v>
      </c>
      <c r="T2505">
        <v>1</v>
      </c>
      <c r="U2505" t="b">
        <v>0</v>
      </c>
      <c r="V2505" t="b">
        <v>1</v>
      </c>
      <c r="W2505" t="s">
        <v>18</v>
      </c>
      <c r="X2505" s="1"/>
      <c r="Y2505" t="s">
        <v>18</v>
      </c>
      <c r="Z2505" t="s">
        <v>18</v>
      </c>
    </row>
    <row r="2506" spans="1:26" hidden="1" x14ac:dyDescent="0.4">
      <c r="A2506">
        <v>17734834101</v>
      </c>
      <c r="B2506" t="s">
        <v>16</v>
      </c>
      <c r="C2506" t="s">
        <v>17</v>
      </c>
      <c r="D2506" s="1">
        <v>40867</v>
      </c>
      <c r="E2506" s="1">
        <v>29819</v>
      </c>
      <c r="F2506" t="s">
        <v>29</v>
      </c>
      <c r="G2506" t="s">
        <v>19</v>
      </c>
      <c r="H2506">
        <v>1</v>
      </c>
      <c r="I2506" t="s">
        <v>190</v>
      </c>
      <c r="J2506" t="s">
        <v>42</v>
      </c>
      <c r="K2506" t="s">
        <v>23</v>
      </c>
      <c r="L2506" t="s">
        <v>22</v>
      </c>
      <c r="M2506">
        <v>3317</v>
      </c>
      <c r="N2506">
        <v>3317</v>
      </c>
      <c r="O2506">
        <v>0</v>
      </c>
      <c r="P2506">
        <v>0</v>
      </c>
      <c r="R2506" t="s">
        <v>22</v>
      </c>
      <c r="S2506">
        <v>146</v>
      </c>
      <c r="T2506">
        <v>320</v>
      </c>
      <c r="U2506" t="b">
        <v>1</v>
      </c>
      <c r="V2506" t="b">
        <v>1</v>
      </c>
      <c r="W2506" t="s">
        <v>18</v>
      </c>
      <c r="X2506" s="1"/>
      <c r="Y2506" t="s">
        <v>18</v>
      </c>
      <c r="Z2506" t="s">
        <v>18</v>
      </c>
    </row>
    <row r="2507" spans="1:26" hidden="1" x14ac:dyDescent="0.4">
      <c r="A2507">
        <v>18178092096</v>
      </c>
      <c r="B2507" t="s">
        <v>16</v>
      </c>
      <c r="C2507" t="s">
        <v>28</v>
      </c>
      <c r="D2507" s="1">
        <v>41419</v>
      </c>
      <c r="E2507" s="1">
        <v>30400</v>
      </c>
      <c r="F2507" t="s">
        <v>29</v>
      </c>
      <c r="G2507" t="s">
        <v>19</v>
      </c>
      <c r="H2507">
        <v>3</v>
      </c>
      <c r="I2507" t="s">
        <v>131</v>
      </c>
      <c r="J2507" t="s">
        <v>27</v>
      </c>
      <c r="K2507" t="s">
        <v>16</v>
      </c>
      <c r="L2507" t="s">
        <v>22</v>
      </c>
      <c r="M2507">
        <v>393</v>
      </c>
      <c r="N2507">
        <v>0</v>
      </c>
      <c r="O2507">
        <v>393</v>
      </c>
      <c r="P2507">
        <v>100</v>
      </c>
      <c r="Q2507" s="1">
        <v>41419</v>
      </c>
      <c r="R2507" t="s">
        <v>22</v>
      </c>
      <c r="S2507">
        <v>150</v>
      </c>
      <c r="T2507">
        <v>17</v>
      </c>
      <c r="U2507" t="b">
        <v>0</v>
      </c>
      <c r="V2507" t="b">
        <v>0</v>
      </c>
      <c r="W2507" t="s">
        <v>18</v>
      </c>
      <c r="X2507" s="1"/>
      <c r="Y2507" t="s">
        <v>18</v>
      </c>
      <c r="Z2507" t="s">
        <v>18</v>
      </c>
    </row>
    <row r="2508" spans="1:26" hidden="1" x14ac:dyDescent="0.4">
      <c r="A2508">
        <v>13499971870</v>
      </c>
      <c r="B2508" t="s">
        <v>16</v>
      </c>
      <c r="C2508" t="s">
        <v>24</v>
      </c>
      <c r="D2508" s="1">
        <v>42094</v>
      </c>
      <c r="E2508" s="1">
        <v>32548</v>
      </c>
      <c r="F2508" t="s">
        <v>29</v>
      </c>
      <c r="G2508" t="s">
        <v>19</v>
      </c>
      <c r="H2508">
        <v>1</v>
      </c>
      <c r="I2508" t="s">
        <v>114</v>
      </c>
      <c r="J2508" t="s">
        <v>31</v>
      </c>
      <c r="K2508" t="s">
        <v>24</v>
      </c>
      <c r="L2508" t="s">
        <v>22</v>
      </c>
      <c r="M2508">
        <v>14917</v>
      </c>
      <c r="N2508">
        <v>7684</v>
      </c>
      <c r="O2508">
        <v>7233</v>
      </c>
      <c r="P2508">
        <v>90</v>
      </c>
      <c r="Q2508" s="1">
        <v>43042</v>
      </c>
      <c r="R2508" t="s">
        <v>22</v>
      </c>
      <c r="S2508">
        <v>2226</v>
      </c>
      <c r="T2508">
        <v>1386</v>
      </c>
      <c r="U2508" t="b">
        <v>1</v>
      </c>
      <c r="V2508" t="b">
        <v>1</v>
      </c>
      <c r="W2508" t="s">
        <v>18</v>
      </c>
      <c r="X2508" s="1"/>
      <c r="Y2508" t="s">
        <v>18</v>
      </c>
      <c r="Z2508" t="s">
        <v>18</v>
      </c>
    </row>
    <row r="2509" spans="1:26" hidden="1" x14ac:dyDescent="0.4">
      <c r="A2509">
        <v>11196449519</v>
      </c>
      <c r="B2509" t="s">
        <v>16</v>
      </c>
      <c r="C2509" t="s">
        <v>28</v>
      </c>
      <c r="D2509" s="1">
        <v>42144</v>
      </c>
      <c r="E2509" s="1">
        <v>34842</v>
      </c>
      <c r="F2509" t="s">
        <v>25</v>
      </c>
      <c r="G2509" t="s">
        <v>19</v>
      </c>
      <c r="H2509">
        <v>-1</v>
      </c>
      <c r="I2509" t="s">
        <v>509</v>
      </c>
      <c r="J2509" t="s">
        <v>38</v>
      </c>
      <c r="K2509" t="s">
        <v>16</v>
      </c>
      <c r="L2509" t="s">
        <v>22</v>
      </c>
      <c r="M2509">
        <v>559</v>
      </c>
      <c r="N2509">
        <v>34</v>
      </c>
      <c r="O2509">
        <v>525</v>
      </c>
      <c r="P2509">
        <v>100</v>
      </c>
      <c r="Q2509" s="1">
        <v>43147</v>
      </c>
      <c r="R2509" t="s">
        <v>22</v>
      </c>
      <c r="S2509">
        <v>63</v>
      </c>
      <c r="T2509">
        <v>22</v>
      </c>
      <c r="U2509" t="b">
        <v>0</v>
      </c>
      <c r="V2509" t="b">
        <v>1</v>
      </c>
      <c r="W2509" t="s">
        <v>18</v>
      </c>
      <c r="X2509" s="1"/>
      <c r="Y2509" t="s">
        <v>18</v>
      </c>
      <c r="Z2509" t="s">
        <v>18</v>
      </c>
    </row>
    <row r="2510" spans="1:26" hidden="1" x14ac:dyDescent="0.4">
      <c r="A2510">
        <v>12466450163</v>
      </c>
      <c r="B2510" t="s">
        <v>16</v>
      </c>
      <c r="C2510" t="s">
        <v>28</v>
      </c>
      <c r="D2510" s="1">
        <v>33697</v>
      </c>
      <c r="E2510" s="1">
        <v>19009</v>
      </c>
      <c r="G2510" t="s">
        <v>19</v>
      </c>
      <c r="H2510">
        <v>3</v>
      </c>
      <c r="I2510" t="s">
        <v>510</v>
      </c>
      <c r="J2510" t="s">
        <v>42</v>
      </c>
      <c r="K2510" t="s">
        <v>23</v>
      </c>
      <c r="L2510" t="s">
        <v>22</v>
      </c>
      <c r="M2510">
        <v>698</v>
      </c>
      <c r="N2510">
        <v>698</v>
      </c>
      <c r="O2510">
        <v>0</v>
      </c>
      <c r="P2510">
        <v>0</v>
      </c>
      <c r="R2510" t="s">
        <v>22</v>
      </c>
      <c r="S2510">
        <v>68</v>
      </c>
      <c r="T2510">
        <v>8</v>
      </c>
      <c r="U2510" t="b">
        <v>0</v>
      </c>
      <c r="W2510" t="s">
        <v>18</v>
      </c>
      <c r="X2510" s="1"/>
      <c r="Y2510" t="s">
        <v>18</v>
      </c>
      <c r="Z2510" t="s">
        <v>18</v>
      </c>
    </row>
    <row r="2511" spans="1:26" hidden="1" x14ac:dyDescent="0.4">
      <c r="A2511">
        <v>12430086875</v>
      </c>
      <c r="B2511" t="s">
        <v>16</v>
      </c>
      <c r="C2511" t="s">
        <v>28</v>
      </c>
      <c r="D2511" s="1">
        <v>42357</v>
      </c>
      <c r="E2511" s="1">
        <v>25495</v>
      </c>
      <c r="F2511" t="s">
        <v>29</v>
      </c>
      <c r="G2511" t="s">
        <v>19</v>
      </c>
      <c r="H2511">
        <v>-1</v>
      </c>
      <c r="I2511" t="s">
        <v>68</v>
      </c>
      <c r="J2511" t="s">
        <v>31</v>
      </c>
      <c r="K2511" t="s">
        <v>24</v>
      </c>
      <c r="L2511" t="s">
        <v>22</v>
      </c>
      <c r="M2511">
        <v>678</v>
      </c>
      <c r="N2511">
        <v>25</v>
      </c>
      <c r="O2511">
        <v>653</v>
      </c>
      <c r="P2511">
        <v>100</v>
      </c>
      <c r="Q2511" s="1">
        <v>42364</v>
      </c>
      <c r="R2511" t="s">
        <v>22</v>
      </c>
      <c r="S2511">
        <v>23</v>
      </c>
      <c r="T2511">
        <v>5</v>
      </c>
      <c r="U2511" t="b">
        <v>0</v>
      </c>
      <c r="V2511" t="b">
        <v>1</v>
      </c>
      <c r="W2511" t="s">
        <v>18</v>
      </c>
      <c r="X2511" s="1"/>
      <c r="Y2511" t="s">
        <v>18</v>
      </c>
      <c r="Z2511" t="s">
        <v>18</v>
      </c>
    </row>
    <row r="2512" spans="1:26" hidden="1" x14ac:dyDescent="0.4">
      <c r="A2512">
        <v>12424723746</v>
      </c>
      <c r="B2512" t="s">
        <v>16</v>
      </c>
      <c r="C2512" t="s">
        <v>17</v>
      </c>
      <c r="D2512" s="1">
        <v>42702</v>
      </c>
      <c r="E2512" s="1">
        <v>33239</v>
      </c>
      <c r="F2512" t="s">
        <v>29</v>
      </c>
      <c r="G2512" t="s">
        <v>19</v>
      </c>
      <c r="H2512">
        <v>-1</v>
      </c>
      <c r="I2512" t="s">
        <v>121</v>
      </c>
      <c r="J2512" t="s">
        <v>42</v>
      </c>
      <c r="K2512" t="s">
        <v>23</v>
      </c>
      <c r="L2512" t="s">
        <v>22</v>
      </c>
      <c r="M2512">
        <v>1358</v>
      </c>
      <c r="N2512">
        <v>255</v>
      </c>
      <c r="O2512">
        <v>1103</v>
      </c>
      <c r="P2512">
        <v>50</v>
      </c>
      <c r="Q2512" s="1">
        <v>43422</v>
      </c>
      <c r="R2512" t="s">
        <v>22</v>
      </c>
      <c r="S2512">
        <v>72</v>
      </c>
      <c r="T2512">
        <v>650</v>
      </c>
      <c r="U2512" t="b">
        <v>1</v>
      </c>
      <c r="V2512" t="b">
        <v>0</v>
      </c>
      <c r="W2512" t="s">
        <v>18</v>
      </c>
      <c r="X2512" s="1"/>
      <c r="Y2512" t="s">
        <v>18</v>
      </c>
      <c r="Z2512" t="s">
        <v>18</v>
      </c>
    </row>
    <row r="2513" spans="1:26" hidden="1" x14ac:dyDescent="0.4">
      <c r="A2513">
        <v>11364908350</v>
      </c>
      <c r="B2513" t="s">
        <v>16</v>
      </c>
      <c r="C2513" t="s">
        <v>17</v>
      </c>
      <c r="D2513" s="1">
        <v>42967</v>
      </c>
      <c r="E2513" s="1">
        <v>25044</v>
      </c>
      <c r="F2513" t="s">
        <v>25</v>
      </c>
      <c r="G2513" t="s">
        <v>19</v>
      </c>
      <c r="H2513">
        <v>-1</v>
      </c>
      <c r="I2513" t="s">
        <v>415</v>
      </c>
      <c r="J2513" t="s">
        <v>27</v>
      </c>
      <c r="K2513" t="s">
        <v>16</v>
      </c>
      <c r="L2513" t="s">
        <v>22</v>
      </c>
      <c r="M2513">
        <v>2237</v>
      </c>
      <c r="N2513">
        <v>1123</v>
      </c>
      <c r="O2513">
        <v>1114</v>
      </c>
      <c r="P2513">
        <v>50</v>
      </c>
      <c r="Q2513" s="1">
        <v>42968</v>
      </c>
      <c r="R2513" t="s">
        <v>22</v>
      </c>
      <c r="S2513">
        <v>199</v>
      </c>
      <c r="T2513">
        <v>1085</v>
      </c>
      <c r="U2513" t="b">
        <v>0</v>
      </c>
      <c r="V2513" t="b">
        <v>1</v>
      </c>
      <c r="W2513" t="s">
        <v>18</v>
      </c>
      <c r="X2513" s="1"/>
      <c r="Y2513" t="s">
        <v>18</v>
      </c>
      <c r="Z2513" t="s">
        <v>18</v>
      </c>
    </row>
    <row r="2514" spans="1:26" hidden="1" x14ac:dyDescent="0.4">
      <c r="A2514">
        <v>15974715744</v>
      </c>
      <c r="B2514" t="s">
        <v>16</v>
      </c>
      <c r="C2514" t="s">
        <v>28</v>
      </c>
      <c r="D2514" s="1">
        <v>43045</v>
      </c>
      <c r="E2514" s="1">
        <v>35892</v>
      </c>
      <c r="F2514" t="s">
        <v>25</v>
      </c>
      <c r="G2514" t="s">
        <v>19</v>
      </c>
      <c r="H2514">
        <v>-1</v>
      </c>
      <c r="I2514" t="s">
        <v>66</v>
      </c>
      <c r="J2514" t="s">
        <v>31</v>
      </c>
      <c r="K2514" t="s">
        <v>24</v>
      </c>
      <c r="L2514" t="s">
        <v>22</v>
      </c>
      <c r="M2514">
        <v>79</v>
      </c>
      <c r="N2514">
        <v>15</v>
      </c>
      <c r="O2514">
        <v>64</v>
      </c>
      <c r="P2514">
        <v>100</v>
      </c>
      <c r="Q2514" s="1">
        <v>43046</v>
      </c>
      <c r="R2514" t="s">
        <v>22</v>
      </c>
      <c r="S2514">
        <v>17</v>
      </c>
      <c r="T2514">
        <v>1</v>
      </c>
      <c r="U2514" t="b">
        <v>0</v>
      </c>
      <c r="V2514" t="b">
        <v>0</v>
      </c>
      <c r="W2514" t="s">
        <v>18</v>
      </c>
      <c r="X2514" s="1"/>
      <c r="Y2514" t="s">
        <v>18</v>
      </c>
      <c r="Z2514" t="s">
        <v>18</v>
      </c>
    </row>
    <row r="2515" spans="1:26" hidden="1" x14ac:dyDescent="0.4">
      <c r="A2515">
        <v>15637447600</v>
      </c>
      <c r="B2515" t="s">
        <v>16</v>
      </c>
      <c r="C2515" t="s">
        <v>17</v>
      </c>
      <c r="D2515" s="1">
        <v>34310</v>
      </c>
      <c r="E2515" s="1">
        <v>25581</v>
      </c>
      <c r="F2515" t="s">
        <v>25</v>
      </c>
      <c r="G2515" t="s">
        <v>19</v>
      </c>
      <c r="H2515">
        <v>2</v>
      </c>
      <c r="I2515" t="s">
        <v>214</v>
      </c>
      <c r="J2515" t="s">
        <v>31</v>
      </c>
      <c r="K2515" t="s">
        <v>24</v>
      </c>
      <c r="L2515" t="s">
        <v>22</v>
      </c>
      <c r="M2515">
        <v>13320</v>
      </c>
      <c r="N2515">
        <v>13320</v>
      </c>
      <c r="O2515">
        <v>0</v>
      </c>
      <c r="P2515">
        <v>0</v>
      </c>
      <c r="Q2515" s="1">
        <v>42085</v>
      </c>
      <c r="R2515" t="s">
        <v>22</v>
      </c>
      <c r="S2515">
        <v>1154</v>
      </c>
      <c r="T2515">
        <v>1352</v>
      </c>
      <c r="U2515" t="b">
        <v>1</v>
      </c>
      <c r="V2515" t="b">
        <v>1</v>
      </c>
      <c r="W2515" t="s">
        <v>18</v>
      </c>
      <c r="X2515" s="1"/>
      <c r="Y2515" t="s">
        <v>18</v>
      </c>
      <c r="Z2515" t="s">
        <v>18</v>
      </c>
    </row>
    <row r="2516" spans="1:26" hidden="1" x14ac:dyDescent="0.4">
      <c r="A2516">
        <v>11886964759</v>
      </c>
      <c r="B2516" t="s">
        <v>16</v>
      </c>
      <c r="C2516" t="s">
        <v>17</v>
      </c>
      <c r="D2516" s="1">
        <v>34945</v>
      </c>
      <c r="E2516" s="1">
        <v>27832</v>
      </c>
      <c r="F2516" t="s">
        <v>29</v>
      </c>
      <c r="G2516" t="s">
        <v>19</v>
      </c>
      <c r="H2516">
        <v>3</v>
      </c>
      <c r="I2516" t="s">
        <v>51</v>
      </c>
      <c r="J2516" t="s">
        <v>31</v>
      </c>
      <c r="K2516" t="s">
        <v>24</v>
      </c>
      <c r="L2516" t="s">
        <v>22</v>
      </c>
      <c r="M2516">
        <v>5156</v>
      </c>
      <c r="N2516">
        <v>5156</v>
      </c>
      <c r="O2516">
        <v>0</v>
      </c>
      <c r="P2516">
        <v>0</v>
      </c>
      <c r="R2516" t="s">
        <v>22</v>
      </c>
      <c r="S2516">
        <v>1969</v>
      </c>
      <c r="T2516">
        <v>369</v>
      </c>
      <c r="U2516" t="b">
        <v>0</v>
      </c>
      <c r="V2516" t="b">
        <v>1</v>
      </c>
      <c r="W2516" t="s">
        <v>18</v>
      </c>
      <c r="X2516" s="1"/>
      <c r="Y2516" t="s">
        <v>18</v>
      </c>
      <c r="Z2516" t="s">
        <v>18</v>
      </c>
    </row>
    <row r="2517" spans="1:26" hidden="1" x14ac:dyDescent="0.4">
      <c r="A2517">
        <v>11888978374</v>
      </c>
      <c r="B2517" t="s">
        <v>16</v>
      </c>
      <c r="C2517" t="s">
        <v>28</v>
      </c>
      <c r="D2517" s="1">
        <v>36262</v>
      </c>
      <c r="E2517" s="1">
        <v>26276</v>
      </c>
      <c r="G2517" t="s">
        <v>19</v>
      </c>
      <c r="H2517">
        <v>0</v>
      </c>
      <c r="I2517" t="s">
        <v>187</v>
      </c>
      <c r="J2517" t="s">
        <v>42</v>
      </c>
      <c r="K2517" t="s">
        <v>23</v>
      </c>
      <c r="L2517" t="s">
        <v>22</v>
      </c>
      <c r="M2517">
        <v>1422</v>
      </c>
      <c r="N2517">
        <v>1422</v>
      </c>
      <c r="O2517">
        <v>0</v>
      </c>
      <c r="P2517">
        <v>0</v>
      </c>
      <c r="R2517" t="s">
        <v>22</v>
      </c>
      <c r="S2517">
        <v>24</v>
      </c>
      <c r="T2517">
        <v>24</v>
      </c>
      <c r="U2517" t="b">
        <v>0</v>
      </c>
      <c r="V2517" t="b">
        <v>1</v>
      </c>
      <c r="W2517" t="s">
        <v>18</v>
      </c>
      <c r="X2517" s="1"/>
      <c r="Y2517" t="s">
        <v>18</v>
      </c>
      <c r="Z2517" t="s">
        <v>18</v>
      </c>
    </row>
    <row r="2518" spans="1:26" hidden="1" x14ac:dyDescent="0.4">
      <c r="A2518">
        <v>11995920282</v>
      </c>
      <c r="B2518" t="s">
        <v>16</v>
      </c>
      <c r="C2518" t="s">
        <v>28</v>
      </c>
      <c r="D2518" s="1">
        <v>36853</v>
      </c>
      <c r="E2518" s="1">
        <v>29312</v>
      </c>
      <c r="F2518" t="s">
        <v>25</v>
      </c>
      <c r="G2518" t="s">
        <v>19</v>
      </c>
      <c r="H2518">
        <v>-1</v>
      </c>
      <c r="I2518" t="s">
        <v>482</v>
      </c>
      <c r="J2518" t="s">
        <v>31</v>
      </c>
      <c r="K2518" t="s">
        <v>24</v>
      </c>
      <c r="L2518" t="s">
        <v>22</v>
      </c>
      <c r="M2518">
        <v>25</v>
      </c>
      <c r="N2518">
        <v>8</v>
      </c>
      <c r="O2518">
        <v>17</v>
      </c>
      <c r="P2518">
        <v>100</v>
      </c>
      <c r="Q2518" s="1">
        <v>42831</v>
      </c>
      <c r="R2518" t="s">
        <v>22</v>
      </c>
      <c r="S2518">
        <v>43</v>
      </c>
      <c r="T2518">
        <v>13</v>
      </c>
      <c r="U2518" t="b">
        <v>0</v>
      </c>
      <c r="V2518" t="b">
        <v>1</v>
      </c>
      <c r="W2518" t="s">
        <v>18</v>
      </c>
      <c r="X2518" s="1"/>
      <c r="Y2518" t="s">
        <v>18</v>
      </c>
      <c r="Z2518" t="s">
        <v>18</v>
      </c>
    </row>
    <row r="2519" spans="1:26" hidden="1" x14ac:dyDescent="0.4">
      <c r="A2519">
        <v>12798932701</v>
      </c>
      <c r="B2519" t="s">
        <v>16</v>
      </c>
      <c r="C2519" t="s">
        <v>17</v>
      </c>
      <c r="D2519" s="1">
        <v>34023</v>
      </c>
      <c r="E2519" s="1">
        <v>21302</v>
      </c>
      <c r="F2519" t="s">
        <v>29</v>
      </c>
      <c r="G2519" t="s">
        <v>19</v>
      </c>
      <c r="H2519">
        <v>4</v>
      </c>
      <c r="I2519" t="s">
        <v>51</v>
      </c>
      <c r="J2519" t="s">
        <v>31</v>
      </c>
      <c r="K2519" t="s">
        <v>24</v>
      </c>
      <c r="L2519" t="s">
        <v>22</v>
      </c>
      <c r="M2519">
        <v>2973</v>
      </c>
      <c r="N2519">
        <v>2973</v>
      </c>
      <c r="O2519">
        <v>0</v>
      </c>
      <c r="P2519">
        <v>0</v>
      </c>
      <c r="R2519" t="s">
        <v>22</v>
      </c>
      <c r="S2519">
        <v>675</v>
      </c>
      <c r="T2519">
        <v>177</v>
      </c>
      <c r="U2519" t="b">
        <v>0</v>
      </c>
      <c r="V2519" t="b">
        <v>1</v>
      </c>
      <c r="W2519" t="s">
        <v>18</v>
      </c>
      <c r="X2519" s="1"/>
      <c r="Y2519" t="s">
        <v>18</v>
      </c>
      <c r="Z2519" t="s">
        <v>18</v>
      </c>
    </row>
    <row r="2520" spans="1:26" hidden="1" x14ac:dyDescent="0.4">
      <c r="A2520">
        <v>13953688019</v>
      </c>
      <c r="B2520" t="s">
        <v>16</v>
      </c>
      <c r="C2520" t="s">
        <v>28</v>
      </c>
      <c r="D2520" s="1">
        <v>36201</v>
      </c>
      <c r="E2520" s="1">
        <v>29125</v>
      </c>
      <c r="G2520" t="s">
        <v>19</v>
      </c>
      <c r="H2520">
        <v>-1</v>
      </c>
      <c r="I2520" t="s">
        <v>511</v>
      </c>
      <c r="J2520" t="s">
        <v>31</v>
      </c>
      <c r="K2520" t="s">
        <v>24</v>
      </c>
      <c r="L2520" t="s">
        <v>22</v>
      </c>
      <c r="M2520">
        <v>130</v>
      </c>
      <c r="N2520">
        <v>32</v>
      </c>
      <c r="O2520">
        <v>98</v>
      </c>
      <c r="P2520">
        <v>100</v>
      </c>
      <c r="Q2520" s="1">
        <v>42676</v>
      </c>
      <c r="R2520" t="s">
        <v>22</v>
      </c>
      <c r="S2520">
        <v>12</v>
      </c>
      <c r="T2520">
        <v>35</v>
      </c>
      <c r="U2520" t="b">
        <v>0</v>
      </c>
      <c r="V2520" t="b">
        <v>1</v>
      </c>
      <c r="W2520" t="s">
        <v>18</v>
      </c>
      <c r="X2520" s="1"/>
      <c r="Y2520" t="s">
        <v>18</v>
      </c>
      <c r="Z2520" t="s">
        <v>18</v>
      </c>
    </row>
    <row r="2521" spans="1:26" hidden="1" x14ac:dyDescent="0.4">
      <c r="A2521">
        <v>12952981547</v>
      </c>
      <c r="B2521" t="s">
        <v>16</v>
      </c>
      <c r="C2521" t="s">
        <v>17</v>
      </c>
      <c r="D2521" s="1">
        <v>36543</v>
      </c>
      <c r="E2521" s="1">
        <v>26913</v>
      </c>
      <c r="F2521" t="s">
        <v>25</v>
      </c>
      <c r="G2521" t="s">
        <v>25</v>
      </c>
      <c r="H2521">
        <v>-1</v>
      </c>
      <c r="I2521" t="s">
        <v>361</v>
      </c>
      <c r="J2521" t="s">
        <v>49</v>
      </c>
      <c r="K2521" t="s">
        <v>50</v>
      </c>
      <c r="L2521" t="s">
        <v>22</v>
      </c>
      <c r="M2521">
        <v>5451</v>
      </c>
      <c r="N2521">
        <v>21</v>
      </c>
      <c r="O2521">
        <v>5430</v>
      </c>
      <c r="P2521">
        <v>100</v>
      </c>
      <c r="Q2521" s="1">
        <v>42075</v>
      </c>
      <c r="R2521" t="s">
        <v>22</v>
      </c>
      <c r="S2521">
        <v>290</v>
      </c>
      <c r="T2521">
        <v>679</v>
      </c>
      <c r="U2521" t="b">
        <v>1</v>
      </c>
      <c r="V2521" t="b">
        <v>1</v>
      </c>
      <c r="W2521" t="s">
        <v>18</v>
      </c>
      <c r="X2521" s="1"/>
      <c r="Y2521" t="s">
        <v>18</v>
      </c>
      <c r="Z2521" t="s">
        <v>18</v>
      </c>
    </row>
    <row r="2522" spans="1:26" hidden="1" x14ac:dyDescent="0.4">
      <c r="A2522">
        <v>10423776166</v>
      </c>
      <c r="B2522" t="s">
        <v>16</v>
      </c>
      <c r="C2522" t="s">
        <v>28</v>
      </c>
      <c r="D2522" s="1">
        <v>36542</v>
      </c>
      <c r="E2522" s="1">
        <v>28975</v>
      </c>
      <c r="G2522" t="s">
        <v>19</v>
      </c>
      <c r="H2522">
        <v>-1</v>
      </c>
      <c r="I2522" t="s">
        <v>512</v>
      </c>
      <c r="J2522" t="s">
        <v>38</v>
      </c>
      <c r="K2522" t="s">
        <v>16</v>
      </c>
      <c r="L2522" t="s">
        <v>22</v>
      </c>
      <c r="M2522">
        <v>2310</v>
      </c>
      <c r="N2522">
        <v>1670</v>
      </c>
      <c r="O2522">
        <v>640</v>
      </c>
      <c r="P2522">
        <v>100</v>
      </c>
      <c r="Q2522" s="1">
        <v>41379</v>
      </c>
      <c r="R2522" t="s">
        <v>22</v>
      </c>
      <c r="S2522">
        <v>157</v>
      </c>
      <c r="T2522">
        <v>20</v>
      </c>
      <c r="U2522" t="b">
        <v>1</v>
      </c>
      <c r="V2522" t="b">
        <v>1</v>
      </c>
      <c r="W2522" t="s">
        <v>18</v>
      </c>
      <c r="X2522" s="1"/>
      <c r="Y2522" t="s">
        <v>18</v>
      </c>
      <c r="Z2522" t="s">
        <v>18</v>
      </c>
    </row>
    <row r="2523" spans="1:26" hidden="1" x14ac:dyDescent="0.4">
      <c r="A2523">
        <v>11977012163</v>
      </c>
      <c r="B2523" t="s">
        <v>16</v>
      </c>
      <c r="C2523" t="s">
        <v>17</v>
      </c>
      <c r="D2523" s="1">
        <v>37360</v>
      </c>
      <c r="E2523" s="1">
        <v>24610</v>
      </c>
      <c r="G2523" t="s">
        <v>19</v>
      </c>
      <c r="H2523">
        <v>1</v>
      </c>
      <c r="I2523" t="s">
        <v>174</v>
      </c>
      <c r="J2523" t="s">
        <v>42</v>
      </c>
      <c r="K2523" t="s">
        <v>23</v>
      </c>
      <c r="L2523" t="s">
        <v>22</v>
      </c>
      <c r="M2523">
        <v>2796</v>
      </c>
      <c r="N2523">
        <v>2796</v>
      </c>
      <c r="O2523">
        <v>0</v>
      </c>
      <c r="P2523">
        <v>0</v>
      </c>
      <c r="Q2523" s="1">
        <v>42366</v>
      </c>
      <c r="R2523" t="s">
        <v>22</v>
      </c>
      <c r="S2523">
        <v>1148</v>
      </c>
      <c r="T2523">
        <v>303</v>
      </c>
      <c r="U2523" t="b">
        <v>1</v>
      </c>
      <c r="V2523" t="b">
        <v>1</v>
      </c>
      <c r="W2523" t="s">
        <v>18</v>
      </c>
      <c r="X2523" s="1"/>
      <c r="Y2523" t="s">
        <v>18</v>
      </c>
      <c r="Z2523" t="s">
        <v>18</v>
      </c>
    </row>
    <row r="2524" spans="1:26" hidden="1" x14ac:dyDescent="0.4">
      <c r="A2524">
        <v>17330338670</v>
      </c>
      <c r="B2524" t="s">
        <v>16</v>
      </c>
      <c r="C2524" t="s">
        <v>28</v>
      </c>
      <c r="D2524" s="1">
        <v>37321</v>
      </c>
      <c r="E2524" s="1">
        <v>29327</v>
      </c>
      <c r="F2524" t="s">
        <v>25</v>
      </c>
      <c r="G2524" t="s">
        <v>25</v>
      </c>
      <c r="H2524">
        <v>-1</v>
      </c>
      <c r="I2524" t="s">
        <v>48</v>
      </c>
      <c r="J2524" t="s">
        <v>49</v>
      </c>
      <c r="K2524" t="s">
        <v>50</v>
      </c>
      <c r="L2524" t="s">
        <v>22</v>
      </c>
      <c r="M2524">
        <v>21</v>
      </c>
      <c r="N2524">
        <v>11</v>
      </c>
      <c r="O2524">
        <v>10</v>
      </c>
      <c r="P2524">
        <v>100</v>
      </c>
      <c r="Q2524" s="1">
        <v>43564</v>
      </c>
      <c r="R2524" t="s">
        <v>22</v>
      </c>
      <c r="S2524">
        <v>63</v>
      </c>
      <c r="T2524">
        <v>110</v>
      </c>
      <c r="U2524" t="b">
        <v>0</v>
      </c>
      <c r="V2524" t="b">
        <v>1</v>
      </c>
      <c r="W2524" t="s">
        <v>18</v>
      </c>
      <c r="X2524" s="1"/>
      <c r="Y2524" t="s">
        <v>18</v>
      </c>
      <c r="Z2524" t="s">
        <v>18</v>
      </c>
    </row>
    <row r="2525" spans="1:26" hidden="1" x14ac:dyDescent="0.4">
      <c r="A2525">
        <v>14277025090</v>
      </c>
      <c r="B2525" t="s">
        <v>16</v>
      </c>
      <c r="C2525" t="s">
        <v>17</v>
      </c>
      <c r="D2525" s="1">
        <v>39787</v>
      </c>
      <c r="E2525" s="1">
        <v>33066</v>
      </c>
      <c r="F2525" t="s">
        <v>25</v>
      </c>
      <c r="G2525" t="s">
        <v>19</v>
      </c>
      <c r="H2525">
        <v>-1</v>
      </c>
      <c r="I2525" t="s">
        <v>99</v>
      </c>
      <c r="J2525" t="s">
        <v>31</v>
      </c>
      <c r="K2525" t="s">
        <v>24</v>
      </c>
      <c r="L2525" t="s">
        <v>22</v>
      </c>
      <c r="M2525">
        <v>3543</v>
      </c>
      <c r="N2525">
        <v>3543</v>
      </c>
      <c r="O2525">
        <v>0</v>
      </c>
      <c r="P2525">
        <v>0</v>
      </c>
      <c r="Q2525" s="1">
        <v>43151</v>
      </c>
      <c r="R2525" t="s">
        <v>22</v>
      </c>
      <c r="S2525">
        <v>607</v>
      </c>
      <c r="T2525">
        <v>989</v>
      </c>
      <c r="U2525" t="b">
        <v>1</v>
      </c>
      <c r="V2525" t="b">
        <v>1</v>
      </c>
      <c r="W2525" t="s">
        <v>18</v>
      </c>
      <c r="X2525" s="1"/>
      <c r="Y2525" t="s">
        <v>18</v>
      </c>
      <c r="Z2525" t="s">
        <v>18</v>
      </c>
    </row>
    <row r="2526" spans="1:26" hidden="1" x14ac:dyDescent="0.4">
      <c r="A2526">
        <v>16779813103</v>
      </c>
      <c r="B2526" t="s">
        <v>16</v>
      </c>
      <c r="C2526" t="s">
        <v>24</v>
      </c>
      <c r="D2526" s="1">
        <v>37422</v>
      </c>
      <c r="E2526" s="1">
        <v>23087</v>
      </c>
      <c r="F2526" t="s">
        <v>25</v>
      </c>
      <c r="G2526" t="s">
        <v>19</v>
      </c>
      <c r="H2526">
        <v>-1</v>
      </c>
      <c r="I2526" t="s">
        <v>513</v>
      </c>
      <c r="J2526" t="s">
        <v>92</v>
      </c>
      <c r="K2526" t="s">
        <v>16</v>
      </c>
      <c r="L2526" t="s">
        <v>22</v>
      </c>
      <c r="M2526">
        <v>17446</v>
      </c>
      <c r="N2526">
        <v>17446</v>
      </c>
      <c r="O2526">
        <v>0</v>
      </c>
      <c r="P2526">
        <v>0</v>
      </c>
      <c r="R2526" t="s">
        <v>22</v>
      </c>
      <c r="S2526">
        <v>382</v>
      </c>
      <c r="T2526">
        <v>389</v>
      </c>
      <c r="U2526" t="b">
        <v>0</v>
      </c>
      <c r="V2526" t="b">
        <v>1</v>
      </c>
      <c r="W2526" t="s">
        <v>18</v>
      </c>
      <c r="X2526" s="1"/>
      <c r="Y2526" t="s">
        <v>18</v>
      </c>
      <c r="Z2526" t="s">
        <v>18</v>
      </c>
    </row>
    <row r="2527" spans="1:26" hidden="1" x14ac:dyDescent="0.4">
      <c r="A2527">
        <v>10063125614</v>
      </c>
      <c r="B2527" t="s">
        <v>16</v>
      </c>
      <c r="C2527" t="s">
        <v>17</v>
      </c>
      <c r="D2527" s="1">
        <v>37674</v>
      </c>
      <c r="E2527" s="1">
        <v>27604</v>
      </c>
      <c r="F2527" t="s">
        <v>29</v>
      </c>
      <c r="G2527" t="s">
        <v>19</v>
      </c>
      <c r="H2527">
        <v>2</v>
      </c>
      <c r="I2527" t="s">
        <v>170</v>
      </c>
      <c r="J2527" t="s">
        <v>38</v>
      </c>
      <c r="K2527" t="s">
        <v>16</v>
      </c>
      <c r="L2527" t="s">
        <v>22</v>
      </c>
      <c r="M2527">
        <v>2150</v>
      </c>
      <c r="N2527">
        <v>69</v>
      </c>
      <c r="O2527">
        <v>2081</v>
      </c>
      <c r="P2527">
        <v>100</v>
      </c>
      <c r="Q2527" s="1">
        <v>42097</v>
      </c>
      <c r="R2527" t="s">
        <v>22</v>
      </c>
      <c r="S2527">
        <v>805</v>
      </c>
      <c r="T2527">
        <v>735</v>
      </c>
      <c r="U2527" t="b">
        <v>0</v>
      </c>
      <c r="V2527" t="b">
        <v>1</v>
      </c>
      <c r="W2527" t="s">
        <v>18</v>
      </c>
      <c r="X2527" s="1"/>
      <c r="Y2527" t="s">
        <v>18</v>
      </c>
      <c r="Z2527" t="s">
        <v>18</v>
      </c>
    </row>
    <row r="2528" spans="1:26" hidden="1" x14ac:dyDescent="0.4">
      <c r="A2528">
        <v>17791380819</v>
      </c>
      <c r="B2528" t="s">
        <v>16</v>
      </c>
      <c r="C2528" t="s">
        <v>28</v>
      </c>
      <c r="D2528" s="1">
        <v>37680</v>
      </c>
      <c r="E2528" s="1">
        <v>23319</v>
      </c>
      <c r="F2528" t="s">
        <v>25</v>
      </c>
      <c r="G2528" t="s">
        <v>19</v>
      </c>
      <c r="H2528">
        <v>-1</v>
      </c>
      <c r="I2528" t="s">
        <v>148</v>
      </c>
      <c r="J2528" t="s">
        <v>42</v>
      </c>
      <c r="K2528" t="s">
        <v>23</v>
      </c>
      <c r="L2528" t="s">
        <v>22</v>
      </c>
      <c r="M2528">
        <v>2365</v>
      </c>
      <c r="N2528">
        <v>2365</v>
      </c>
      <c r="O2528">
        <v>0</v>
      </c>
      <c r="P2528">
        <v>0</v>
      </c>
      <c r="R2528" t="s">
        <v>22</v>
      </c>
      <c r="S2528">
        <v>129</v>
      </c>
      <c r="T2528">
        <v>5</v>
      </c>
      <c r="U2528" t="b">
        <v>0</v>
      </c>
      <c r="V2528" t="b">
        <v>0</v>
      </c>
      <c r="W2528" t="s">
        <v>18</v>
      </c>
      <c r="X2528" s="1"/>
      <c r="Y2528" t="s">
        <v>18</v>
      </c>
      <c r="Z2528" t="s">
        <v>18</v>
      </c>
    </row>
    <row r="2529" spans="1:26" hidden="1" x14ac:dyDescent="0.4">
      <c r="A2529">
        <v>10212043474</v>
      </c>
      <c r="B2529" t="s">
        <v>16</v>
      </c>
      <c r="C2529" t="s">
        <v>28</v>
      </c>
      <c r="D2529" s="1">
        <v>37758</v>
      </c>
      <c r="E2529" s="1">
        <v>23849</v>
      </c>
      <c r="F2529" t="s">
        <v>29</v>
      </c>
      <c r="G2529" t="s">
        <v>19</v>
      </c>
      <c r="H2529">
        <v>1</v>
      </c>
      <c r="I2529" t="s">
        <v>90</v>
      </c>
      <c r="J2529" t="s">
        <v>49</v>
      </c>
      <c r="K2529" t="s">
        <v>50</v>
      </c>
      <c r="L2529" t="s">
        <v>22</v>
      </c>
      <c r="M2529">
        <v>1372</v>
      </c>
      <c r="N2529">
        <v>1272</v>
      </c>
      <c r="O2529">
        <v>100</v>
      </c>
      <c r="P2529">
        <v>100</v>
      </c>
      <c r="Q2529" s="1">
        <v>42233</v>
      </c>
      <c r="R2529" t="s">
        <v>22</v>
      </c>
      <c r="S2529">
        <v>12</v>
      </c>
      <c r="T2529">
        <v>2</v>
      </c>
      <c r="U2529" t="b">
        <v>0</v>
      </c>
      <c r="V2529" t="b">
        <v>0</v>
      </c>
      <c r="W2529" t="s">
        <v>18</v>
      </c>
      <c r="X2529" s="1"/>
      <c r="Y2529" t="s">
        <v>18</v>
      </c>
      <c r="Z2529" t="s">
        <v>18</v>
      </c>
    </row>
    <row r="2530" spans="1:26" hidden="1" x14ac:dyDescent="0.4">
      <c r="A2530">
        <v>15079629460</v>
      </c>
      <c r="B2530" t="s">
        <v>16</v>
      </c>
      <c r="C2530" t="s">
        <v>24</v>
      </c>
      <c r="D2530" s="1">
        <v>39244</v>
      </c>
      <c r="E2530" s="1">
        <v>30441</v>
      </c>
      <c r="G2530" t="s">
        <v>19</v>
      </c>
      <c r="H2530">
        <v>-1</v>
      </c>
      <c r="I2530" t="s">
        <v>51</v>
      </c>
      <c r="J2530" t="s">
        <v>31</v>
      </c>
      <c r="K2530" t="s">
        <v>24</v>
      </c>
      <c r="L2530" t="s">
        <v>22</v>
      </c>
      <c r="M2530">
        <v>10228</v>
      </c>
      <c r="N2530">
        <v>7469</v>
      </c>
      <c r="O2530">
        <v>2759</v>
      </c>
      <c r="P2530">
        <v>70</v>
      </c>
      <c r="Q2530" s="1">
        <v>43601</v>
      </c>
      <c r="R2530" t="s">
        <v>22</v>
      </c>
      <c r="S2530">
        <v>1426</v>
      </c>
      <c r="T2530">
        <v>1765</v>
      </c>
      <c r="U2530" t="b">
        <v>1</v>
      </c>
      <c r="V2530" t="b">
        <v>1</v>
      </c>
      <c r="W2530" t="s">
        <v>18</v>
      </c>
      <c r="X2530" s="1"/>
      <c r="Y2530" t="s">
        <v>18</v>
      </c>
      <c r="Z2530" t="s">
        <v>18</v>
      </c>
    </row>
    <row r="2531" spans="1:26" hidden="1" x14ac:dyDescent="0.4">
      <c r="A2531">
        <v>13892632829</v>
      </c>
      <c r="B2531" t="s">
        <v>16</v>
      </c>
      <c r="C2531" t="s">
        <v>28</v>
      </c>
      <c r="D2531" s="1">
        <v>39353</v>
      </c>
      <c r="E2531" s="1">
        <v>31810</v>
      </c>
      <c r="G2531" t="s">
        <v>19</v>
      </c>
      <c r="H2531">
        <v>-1</v>
      </c>
      <c r="I2531" t="s">
        <v>151</v>
      </c>
      <c r="J2531" t="s">
        <v>31</v>
      </c>
      <c r="K2531" t="s">
        <v>24</v>
      </c>
      <c r="L2531" t="s">
        <v>22</v>
      </c>
      <c r="M2531">
        <v>595</v>
      </c>
      <c r="N2531">
        <v>555</v>
      </c>
      <c r="O2531">
        <v>40</v>
      </c>
      <c r="P2531">
        <v>100</v>
      </c>
      <c r="Q2531" s="1">
        <v>41022</v>
      </c>
      <c r="R2531" t="s">
        <v>22</v>
      </c>
      <c r="S2531">
        <v>16</v>
      </c>
      <c r="T2531">
        <v>3</v>
      </c>
      <c r="U2531" t="b">
        <v>0</v>
      </c>
      <c r="V2531" t="b">
        <v>0</v>
      </c>
      <c r="W2531" t="s">
        <v>18</v>
      </c>
      <c r="X2531" s="1"/>
      <c r="Y2531" t="s">
        <v>18</v>
      </c>
      <c r="Z2531" t="s">
        <v>18</v>
      </c>
    </row>
    <row r="2532" spans="1:26" hidden="1" x14ac:dyDescent="0.4">
      <c r="A2532">
        <v>11465389531</v>
      </c>
      <c r="B2532" t="s">
        <v>16</v>
      </c>
      <c r="C2532" t="s">
        <v>28</v>
      </c>
      <c r="D2532" s="1">
        <v>39657</v>
      </c>
      <c r="E2532" s="1">
        <v>33151</v>
      </c>
      <c r="G2532" t="s">
        <v>19</v>
      </c>
      <c r="H2532">
        <v>-1</v>
      </c>
      <c r="I2532" t="s">
        <v>514</v>
      </c>
      <c r="J2532" t="s">
        <v>27</v>
      </c>
      <c r="K2532" t="s">
        <v>16</v>
      </c>
      <c r="L2532" t="s">
        <v>22</v>
      </c>
      <c r="M2532">
        <v>4262</v>
      </c>
      <c r="N2532">
        <v>4220</v>
      </c>
      <c r="O2532">
        <v>42</v>
      </c>
      <c r="P2532">
        <v>90</v>
      </c>
      <c r="Q2532" s="1">
        <v>43161</v>
      </c>
      <c r="R2532" t="s">
        <v>22</v>
      </c>
      <c r="S2532">
        <v>3</v>
      </c>
      <c r="T2532">
        <v>6</v>
      </c>
      <c r="U2532" t="b">
        <v>0</v>
      </c>
      <c r="V2532" t="b">
        <v>1</v>
      </c>
      <c r="W2532" t="s">
        <v>18</v>
      </c>
      <c r="X2532" s="1"/>
      <c r="Y2532" t="s">
        <v>18</v>
      </c>
      <c r="Z2532" t="s">
        <v>18</v>
      </c>
    </row>
    <row r="2533" spans="1:26" hidden="1" x14ac:dyDescent="0.4">
      <c r="A2533">
        <v>15802707771</v>
      </c>
      <c r="B2533" t="s">
        <v>16</v>
      </c>
      <c r="C2533" t="s">
        <v>28</v>
      </c>
      <c r="D2533" s="1">
        <v>40231</v>
      </c>
      <c r="E2533" s="1">
        <v>28973</v>
      </c>
      <c r="F2533" t="s">
        <v>29</v>
      </c>
      <c r="G2533" t="s">
        <v>25</v>
      </c>
      <c r="H2533">
        <v>2</v>
      </c>
      <c r="I2533" t="s">
        <v>206</v>
      </c>
      <c r="J2533" t="s">
        <v>49</v>
      </c>
      <c r="K2533" t="s">
        <v>50</v>
      </c>
      <c r="L2533" t="s">
        <v>22</v>
      </c>
      <c r="M2533">
        <v>1098</v>
      </c>
      <c r="N2533">
        <v>1098</v>
      </c>
      <c r="O2533">
        <v>0</v>
      </c>
      <c r="P2533">
        <v>0</v>
      </c>
      <c r="R2533" t="s">
        <v>22</v>
      </c>
      <c r="S2533">
        <v>11</v>
      </c>
      <c r="T2533">
        <v>4</v>
      </c>
      <c r="U2533" t="b">
        <v>0</v>
      </c>
      <c r="W2533" t="s">
        <v>18</v>
      </c>
      <c r="X2533" s="1"/>
      <c r="Y2533" t="s">
        <v>18</v>
      </c>
      <c r="Z2533" t="s">
        <v>18</v>
      </c>
    </row>
    <row r="2534" spans="1:26" hidden="1" x14ac:dyDescent="0.4">
      <c r="A2534">
        <v>11465024646</v>
      </c>
      <c r="B2534" t="s">
        <v>16</v>
      </c>
      <c r="C2534" t="s">
        <v>28</v>
      </c>
      <c r="D2534" s="1">
        <v>39573</v>
      </c>
      <c r="E2534" s="1">
        <v>27760</v>
      </c>
      <c r="G2534" t="s">
        <v>19</v>
      </c>
      <c r="H2534">
        <v>-1</v>
      </c>
      <c r="I2534" t="s">
        <v>39</v>
      </c>
      <c r="J2534" t="s">
        <v>31</v>
      </c>
      <c r="K2534" t="s">
        <v>24</v>
      </c>
      <c r="L2534" t="s">
        <v>22</v>
      </c>
      <c r="M2534">
        <v>2411</v>
      </c>
      <c r="N2534">
        <v>2411</v>
      </c>
      <c r="O2534">
        <v>0</v>
      </c>
      <c r="P2534">
        <v>0</v>
      </c>
      <c r="R2534" t="s">
        <v>22</v>
      </c>
      <c r="S2534">
        <v>104</v>
      </c>
      <c r="T2534">
        <v>63</v>
      </c>
      <c r="U2534" t="b">
        <v>1</v>
      </c>
      <c r="V2534" t="b">
        <v>1</v>
      </c>
      <c r="W2534" t="s">
        <v>18</v>
      </c>
      <c r="X2534" s="1"/>
      <c r="Y2534" t="s">
        <v>18</v>
      </c>
      <c r="Z2534" t="s">
        <v>18</v>
      </c>
    </row>
    <row r="2535" spans="1:26" hidden="1" x14ac:dyDescent="0.4">
      <c r="A2535">
        <v>18262863587</v>
      </c>
      <c r="B2535" t="s">
        <v>16</v>
      </c>
      <c r="C2535" t="s">
        <v>24</v>
      </c>
      <c r="D2535" s="1">
        <v>39957</v>
      </c>
      <c r="E2535" s="1">
        <v>29902</v>
      </c>
      <c r="F2535" t="s">
        <v>29</v>
      </c>
      <c r="G2535" t="s">
        <v>19</v>
      </c>
      <c r="H2535">
        <v>4</v>
      </c>
      <c r="I2535" t="s">
        <v>515</v>
      </c>
      <c r="J2535" t="s">
        <v>38</v>
      </c>
      <c r="K2535" t="s">
        <v>16</v>
      </c>
      <c r="L2535" t="s">
        <v>22</v>
      </c>
      <c r="M2535">
        <v>7840</v>
      </c>
      <c r="N2535">
        <v>7840</v>
      </c>
      <c r="O2535">
        <v>0</v>
      </c>
      <c r="P2535">
        <v>0</v>
      </c>
      <c r="R2535" t="s">
        <v>22</v>
      </c>
      <c r="S2535">
        <v>3555</v>
      </c>
      <c r="T2535">
        <v>960</v>
      </c>
      <c r="U2535" t="b">
        <v>1</v>
      </c>
      <c r="V2535" t="b">
        <v>1</v>
      </c>
      <c r="W2535" t="s">
        <v>18</v>
      </c>
      <c r="X2535" s="1"/>
      <c r="Y2535" t="s">
        <v>18</v>
      </c>
      <c r="Z2535" t="s">
        <v>18</v>
      </c>
    </row>
    <row r="2536" spans="1:26" hidden="1" x14ac:dyDescent="0.4">
      <c r="A2536">
        <v>15078902542</v>
      </c>
      <c r="B2536" t="s">
        <v>16</v>
      </c>
      <c r="C2536" t="s">
        <v>24</v>
      </c>
      <c r="D2536" s="1">
        <v>40190</v>
      </c>
      <c r="E2536" s="1">
        <v>28900</v>
      </c>
      <c r="G2536" t="s">
        <v>25</v>
      </c>
      <c r="H2536">
        <v>-1</v>
      </c>
      <c r="I2536" t="s">
        <v>67</v>
      </c>
      <c r="J2536" t="s">
        <v>49</v>
      </c>
      <c r="K2536" t="s">
        <v>50</v>
      </c>
      <c r="L2536" t="s">
        <v>22</v>
      </c>
      <c r="M2536">
        <v>510</v>
      </c>
      <c r="N2536">
        <v>34</v>
      </c>
      <c r="O2536">
        <v>476</v>
      </c>
      <c r="P2536">
        <v>100</v>
      </c>
      <c r="Q2536" s="1">
        <v>42439</v>
      </c>
      <c r="R2536" t="s">
        <v>22</v>
      </c>
      <c r="S2536">
        <v>1493</v>
      </c>
      <c r="T2536">
        <v>479</v>
      </c>
      <c r="U2536" t="b">
        <v>0</v>
      </c>
      <c r="V2536" t="b">
        <v>1</v>
      </c>
      <c r="W2536" t="s">
        <v>18</v>
      </c>
      <c r="X2536" s="1"/>
      <c r="Y2536" t="s">
        <v>18</v>
      </c>
      <c r="Z2536" t="s">
        <v>18</v>
      </c>
    </row>
    <row r="2537" spans="1:26" hidden="1" x14ac:dyDescent="0.4">
      <c r="A2537">
        <v>18028607977</v>
      </c>
      <c r="B2537" t="s">
        <v>16</v>
      </c>
      <c r="C2537" t="s">
        <v>24</v>
      </c>
      <c r="D2537" s="1">
        <v>40112</v>
      </c>
      <c r="E2537" s="1">
        <v>33539</v>
      </c>
      <c r="G2537" t="s">
        <v>19</v>
      </c>
      <c r="H2537">
        <v>4</v>
      </c>
      <c r="I2537" t="s">
        <v>20</v>
      </c>
      <c r="J2537" t="s">
        <v>21</v>
      </c>
      <c r="K2537" t="s">
        <v>23</v>
      </c>
      <c r="L2537" t="s">
        <v>22</v>
      </c>
      <c r="M2537">
        <v>5010</v>
      </c>
      <c r="N2537">
        <v>5010</v>
      </c>
      <c r="O2537">
        <v>0</v>
      </c>
      <c r="P2537">
        <v>0</v>
      </c>
      <c r="R2537" t="s">
        <v>22</v>
      </c>
      <c r="S2537">
        <v>2537</v>
      </c>
      <c r="T2537">
        <v>768</v>
      </c>
      <c r="U2537" t="b">
        <v>1</v>
      </c>
      <c r="V2537" t="b">
        <v>1</v>
      </c>
      <c r="W2537" t="s">
        <v>18</v>
      </c>
      <c r="X2537" s="1"/>
      <c r="Y2537" t="s">
        <v>18</v>
      </c>
      <c r="Z2537" t="s">
        <v>18</v>
      </c>
    </row>
    <row r="2538" spans="1:26" hidden="1" x14ac:dyDescent="0.4">
      <c r="A2538">
        <v>11623019002</v>
      </c>
      <c r="B2538" t="s">
        <v>16</v>
      </c>
      <c r="C2538" t="s">
        <v>17</v>
      </c>
      <c r="D2538" s="1">
        <v>41216</v>
      </c>
      <c r="E2538" s="1">
        <v>26339</v>
      </c>
      <c r="F2538" t="s">
        <v>25</v>
      </c>
      <c r="G2538" t="s">
        <v>19</v>
      </c>
      <c r="H2538">
        <v>0</v>
      </c>
      <c r="I2538" t="s">
        <v>141</v>
      </c>
      <c r="J2538" t="s">
        <v>27</v>
      </c>
      <c r="K2538" t="s">
        <v>16</v>
      </c>
      <c r="L2538" t="s">
        <v>18</v>
      </c>
      <c r="M2538">
        <v>1242</v>
      </c>
      <c r="N2538">
        <v>88</v>
      </c>
      <c r="O2538">
        <v>1154</v>
      </c>
      <c r="P2538">
        <v>100</v>
      </c>
      <c r="Q2538" s="1">
        <v>42782</v>
      </c>
      <c r="R2538" t="s">
        <v>22</v>
      </c>
      <c r="S2538">
        <v>300</v>
      </c>
      <c r="T2538">
        <v>706</v>
      </c>
      <c r="U2538" t="b">
        <v>1</v>
      </c>
      <c r="V2538" t="b">
        <v>0</v>
      </c>
      <c r="W2538" t="s">
        <v>18</v>
      </c>
      <c r="X2538" s="1"/>
      <c r="Y2538" t="s">
        <v>18</v>
      </c>
      <c r="Z2538" t="s">
        <v>18</v>
      </c>
    </row>
    <row r="2539" spans="1:26" hidden="1" x14ac:dyDescent="0.4">
      <c r="A2539">
        <v>14172373421</v>
      </c>
      <c r="B2539" t="s">
        <v>16</v>
      </c>
      <c r="C2539" t="s">
        <v>28</v>
      </c>
      <c r="D2539" s="1">
        <v>43058</v>
      </c>
      <c r="E2539" s="1">
        <v>30110</v>
      </c>
      <c r="F2539" t="s">
        <v>25</v>
      </c>
      <c r="G2539" t="s">
        <v>25</v>
      </c>
      <c r="H2539">
        <v>-1</v>
      </c>
      <c r="I2539" t="s">
        <v>266</v>
      </c>
      <c r="J2539" t="s">
        <v>49</v>
      </c>
      <c r="K2539" t="s">
        <v>50</v>
      </c>
      <c r="L2539" t="s">
        <v>22</v>
      </c>
      <c r="M2539">
        <v>70</v>
      </c>
      <c r="N2539">
        <v>15</v>
      </c>
      <c r="O2539">
        <v>55</v>
      </c>
      <c r="P2539">
        <v>100</v>
      </c>
      <c r="Q2539" s="1">
        <v>43059</v>
      </c>
      <c r="R2539" t="s">
        <v>22</v>
      </c>
      <c r="S2539">
        <v>2</v>
      </c>
      <c r="T2539">
        <v>2</v>
      </c>
      <c r="U2539" t="b">
        <v>0</v>
      </c>
      <c r="W2539" t="s">
        <v>18</v>
      </c>
      <c r="X2539" s="1"/>
      <c r="Y2539" t="s">
        <v>18</v>
      </c>
      <c r="Z2539" t="s">
        <v>18</v>
      </c>
    </row>
    <row r="2540" spans="1:26" hidden="1" x14ac:dyDescent="0.4">
      <c r="A2540">
        <v>10665420287</v>
      </c>
      <c r="B2540" t="s">
        <v>16</v>
      </c>
      <c r="C2540" t="s">
        <v>28</v>
      </c>
      <c r="D2540" s="1">
        <v>43152</v>
      </c>
      <c r="E2540" s="1">
        <v>30478</v>
      </c>
      <c r="F2540" t="s">
        <v>29</v>
      </c>
      <c r="G2540" t="s">
        <v>19</v>
      </c>
      <c r="H2540">
        <v>-1</v>
      </c>
      <c r="I2540" t="s">
        <v>63</v>
      </c>
      <c r="J2540" t="s">
        <v>64</v>
      </c>
      <c r="K2540" t="s">
        <v>23</v>
      </c>
      <c r="L2540" t="s">
        <v>22</v>
      </c>
      <c r="M2540">
        <v>25</v>
      </c>
      <c r="N2540">
        <v>0</v>
      </c>
      <c r="O2540">
        <v>25</v>
      </c>
      <c r="P2540">
        <v>100</v>
      </c>
      <c r="Q2540" s="1">
        <v>43152</v>
      </c>
      <c r="R2540" t="s">
        <v>22</v>
      </c>
      <c r="S2540">
        <v>15</v>
      </c>
      <c r="T2540">
        <v>3</v>
      </c>
      <c r="U2540" t="b">
        <v>0</v>
      </c>
      <c r="V2540" t="b">
        <v>0</v>
      </c>
      <c r="W2540" t="s">
        <v>18</v>
      </c>
      <c r="X2540" s="1"/>
      <c r="Y2540" t="s">
        <v>18</v>
      </c>
      <c r="Z2540" t="s">
        <v>18</v>
      </c>
    </row>
    <row r="2541" spans="1:26" hidden="1" x14ac:dyDescent="0.4">
      <c r="A2541">
        <v>17154247095</v>
      </c>
      <c r="B2541" t="s">
        <v>16</v>
      </c>
      <c r="C2541" t="s">
        <v>28</v>
      </c>
      <c r="D2541" s="1">
        <v>33716</v>
      </c>
      <c r="E2541" s="1">
        <v>23851</v>
      </c>
      <c r="G2541" t="s">
        <v>25</v>
      </c>
      <c r="H2541">
        <v>-1</v>
      </c>
      <c r="I2541" t="s">
        <v>383</v>
      </c>
      <c r="J2541" t="s">
        <v>49</v>
      </c>
      <c r="K2541" t="s">
        <v>50</v>
      </c>
      <c r="L2541" t="s">
        <v>22</v>
      </c>
      <c r="M2541">
        <v>5229</v>
      </c>
      <c r="N2541">
        <v>5229</v>
      </c>
      <c r="O2541">
        <v>0</v>
      </c>
      <c r="P2541">
        <v>0</v>
      </c>
      <c r="R2541" t="s">
        <v>22</v>
      </c>
      <c r="S2541">
        <v>72</v>
      </c>
      <c r="T2541">
        <v>36</v>
      </c>
      <c r="U2541" t="b">
        <v>0</v>
      </c>
      <c r="W2541" t="s">
        <v>18</v>
      </c>
      <c r="X2541" s="1"/>
      <c r="Y2541" t="s">
        <v>18</v>
      </c>
      <c r="Z2541" t="s">
        <v>18</v>
      </c>
    </row>
    <row r="2542" spans="1:26" hidden="1" x14ac:dyDescent="0.4">
      <c r="A2542">
        <v>16419952173</v>
      </c>
      <c r="B2542" t="s">
        <v>16</v>
      </c>
      <c r="C2542" t="s">
        <v>24</v>
      </c>
      <c r="D2542" s="1">
        <v>33743</v>
      </c>
      <c r="E2542" s="1">
        <v>22782</v>
      </c>
      <c r="F2542" t="s">
        <v>25</v>
      </c>
      <c r="G2542" t="s">
        <v>19</v>
      </c>
      <c r="H2542">
        <v>-1</v>
      </c>
      <c r="I2542" t="s">
        <v>120</v>
      </c>
      <c r="J2542" t="s">
        <v>42</v>
      </c>
      <c r="K2542" t="s">
        <v>23</v>
      </c>
      <c r="L2542" t="s">
        <v>22</v>
      </c>
      <c r="M2542">
        <v>5380</v>
      </c>
      <c r="N2542">
        <v>5250</v>
      </c>
      <c r="O2542">
        <v>130</v>
      </c>
      <c r="P2542">
        <v>20</v>
      </c>
      <c r="Q2542" s="1">
        <v>43650</v>
      </c>
      <c r="R2542" t="s">
        <v>22</v>
      </c>
      <c r="S2542">
        <v>3469</v>
      </c>
      <c r="T2542">
        <v>1306</v>
      </c>
      <c r="U2542" t="b">
        <v>1</v>
      </c>
      <c r="V2542" t="b">
        <v>1</v>
      </c>
      <c r="W2542" t="s">
        <v>18</v>
      </c>
      <c r="X2542" s="1"/>
      <c r="Y2542" t="s">
        <v>18</v>
      </c>
      <c r="Z2542" t="s">
        <v>18</v>
      </c>
    </row>
    <row r="2543" spans="1:26" x14ac:dyDescent="0.4">
      <c r="A2543">
        <v>17223462598</v>
      </c>
      <c r="B2543" t="s">
        <v>16</v>
      </c>
      <c r="C2543" t="s">
        <v>28</v>
      </c>
      <c r="D2543" s="1">
        <v>33900</v>
      </c>
      <c r="E2543" t="s">
        <v>60</v>
      </c>
      <c r="G2543" t="s">
        <v>19</v>
      </c>
      <c r="H2543">
        <v>-1</v>
      </c>
      <c r="I2543" t="s">
        <v>516</v>
      </c>
      <c r="J2543" t="s">
        <v>38</v>
      </c>
      <c r="K2543" t="s">
        <v>16</v>
      </c>
      <c r="L2543" t="s">
        <v>18</v>
      </c>
      <c r="M2543">
        <v>120</v>
      </c>
      <c r="N2543">
        <v>34</v>
      </c>
      <c r="O2543">
        <v>86</v>
      </c>
      <c r="P2543">
        <v>100</v>
      </c>
      <c r="Q2543" s="1">
        <v>41318</v>
      </c>
      <c r="R2543" t="s">
        <v>22</v>
      </c>
      <c r="S2543">
        <v>192</v>
      </c>
      <c r="T2543">
        <v>33</v>
      </c>
      <c r="U2543" t="b">
        <v>0</v>
      </c>
      <c r="V2543" t="b">
        <v>1</v>
      </c>
      <c r="W2543" t="s">
        <v>18</v>
      </c>
      <c r="X2543" s="1"/>
      <c r="Y2543" t="s">
        <v>18</v>
      </c>
      <c r="Z2543" t="s">
        <v>18</v>
      </c>
    </row>
    <row r="2544" spans="1:26" hidden="1" x14ac:dyDescent="0.4">
      <c r="A2544">
        <v>14587615629</v>
      </c>
      <c r="B2544" t="s">
        <v>16</v>
      </c>
      <c r="C2544" t="s">
        <v>24</v>
      </c>
      <c r="D2544" s="1">
        <v>33900</v>
      </c>
      <c r="E2544" s="1">
        <v>25986</v>
      </c>
      <c r="G2544" t="s">
        <v>19</v>
      </c>
      <c r="H2544">
        <v>-1</v>
      </c>
      <c r="I2544" t="s">
        <v>51</v>
      </c>
      <c r="J2544" t="s">
        <v>31</v>
      </c>
      <c r="K2544" t="s">
        <v>24</v>
      </c>
      <c r="L2544" t="s">
        <v>22</v>
      </c>
      <c r="M2544">
        <v>6233</v>
      </c>
      <c r="N2544">
        <v>5426</v>
      </c>
      <c r="O2544">
        <v>807</v>
      </c>
      <c r="P2544">
        <v>100</v>
      </c>
      <c r="Q2544" s="1">
        <v>43188</v>
      </c>
      <c r="R2544" t="s">
        <v>22</v>
      </c>
      <c r="S2544">
        <v>631</v>
      </c>
      <c r="T2544">
        <v>1862</v>
      </c>
      <c r="U2544" t="b">
        <v>1</v>
      </c>
      <c r="V2544" t="b">
        <v>1</v>
      </c>
      <c r="W2544" t="s">
        <v>18</v>
      </c>
      <c r="X2544" s="1"/>
      <c r="Y2544" t="s">
        <v>18</v>
      </c>
      <c r="Z2544" t="s">
        <v>18</v>
      </c>
    </row>
    <row r="2545" spans="1:26" hidden="1" x14ac:dyDescent="0.4">
      <c r="A2545">
        <v>15255501109</v>
      </c>
      <c r="B2545" t="s">
        <v>16</v>
      </c>
      <c r="C2545" t="s">
        <v>24</v>
      </c>
      <c r="D2545" s="1">
        <v>33921</v>
      </c>
      <c r="E2545" s="1">
        <v>20230</v>
      </c>
      <c r="G2545" t="s">
        <v>19</v>
      </c>
      <c r="H2545">
        <v>-1</v>
      </c>
      <c r="I2545" t="s">
        <v>68</v>
      </c>
      <c r="J2545" t="s">
        <v>31</v>
      </c>
      <c r="K2545" t="s">
        <v>24</v>
      </c>
      <c r="L2545" t="s">
        <v>22</v>
      </c>
      <c r="M2545">
        <v>21797</v>
      </c>
      <c r="N2545">
        <v>21764</v>
      </c>
      <c r="O2545">
        <v>33</v>
      </c>
      <c r="P2545">
        <v>0</v>
      </c>
      <c r="Q2545" s="1">
        <v>43372</v>
      </c>
      <c r="R2545" t="s">
        <v>22</v>
      </c>
      <c r="S2545">
        <v>5968</v>
      </c>
      <c r="T2545">
        <v>1878</v>
      </c>
      <c r="U2545" t="b">
        <v>1</v>
      </c>
      <c r="V2545" t="b">
        <v>1</v>
      </c>
      <c r="W2545" t="s">
        <v>18</v>
      </c>
      <c r="X2545" s="1"/>
      <c r="Y2545" t="s">
        <v>18</v>
      </c>
      <c r="Z2545" t="s">
        <v>18</v>
      </c>
    </row>
    <row r="2546" spans="1:26" hidden="1" x14ac:dyDescent="0.4">
      <c r="A2546">
        <v>11158150592</v>
      </c>
      <c r="B2546" t="s">
        <v>16</v>
      </c>
      <c r="C2546" t="s">
        <v>28</v>
      </c>
      <c r="D2546" s="1">
        <v>34022</v>
      </c>
      <c r="E2546" s="1">
        <v>24740</v>
      </c>
      <c r="F2546" t="s">
        <v>29</v>
      </c>
      <c r="G2546" t="s">
        <v>19</v>
      </c>
      <c r="H2546">
        <v>1</v>
      </c>
      <c r="I2546" t="s">
        <v>296</v>
      </c>
      <c r="J2546" t="s">
        <v>38</v>
      </c>
      <c r="K2546" t="s">
        <v>16</v>
      </c>
      <c r="L2546" t="s">
        <v>22</v>
      </c>
      <c r="M2546">
        <v>866</v>
      </c>
      <c r="N2546">
        <v>866</v>
      </c>
      <c r="O2546">
        <v>0</v>
      </c>
      <c r="P2546">
        <v>0</v>
      </c>
      <c r="R2546" t="s">
        <v>22</v>
      </c>
      <c r="S2546">
        <v>58</v>
      </c>
      <c r="T2546">
        <v>2</v>
      </c>
      <c r="U2546" t="b">
        <v>0</v>
      </c>
      <c r="V2546" t="b">
        <v>0</v>
      </c>
      <c r="W2546" t="s">
        <v>18</v>
      </c>
      <c r="X2546" s="1"/>
      <c r="Y2546" t="s">
        <v>18</v>
      </c>
      <c r="Z2546" t="s">
        <v>18</v>
      </c>
    </row>
    <row r="2547" spans="1:26" hidden="1" x14ac:dyDescent="0.4">
      <c r="A2547">
        <v>10279560432</v>
      </c>
      <c r="B2547" t="s">
        <v>16</v>
      </c>
      <c r="C2547" t="s">
        <v>17</v>
      </c>
      <c r="D2547" s="1">
        <v>34360</v>
      </c>
      <c r="E2547" s="1">
        <v>26297</v>
      </c>
      <c r="F2547" t="s">
        <v>25</v>
      </c>
      <c r="G2547" t="s">
        <v>19</v>
      </c>
      <c r="H2547">
        <v>1</v>
      </c>
      <c r="I2547" t="s">
        <v>35</v>
      </c>
      <c r="J2547" t="s">
        <v>21</v>
      </c>
      <c r="K2547" t="s">
        <v>23</v>
      </c>
      <c r="L2547" t="s">
        <v>22</v>
      </c>
      <c r="M2547">
        <v>1192</v>
      </c>
      <c r="N2547">
        <v>1192</v>
      </c>
      <c r="O2547">
        <v>0</v>
      </c>
      <c r="P2547">
        <v>0</v>
      </c>
      <c r="R2547" t="s">
        <v>22</v>
      </c>
      <c r="S2547">
        <v>189</v>
      </c>
      <c r="T2547">
        <v>66</v>
      </c>
      <c r="U2547" t="b">
        <v>0</v>
      </c>
      <c r="V2547" t="b">
        <v>1</v>
      </c>
      <c r="W2547" t="s">
        <v>18</v>
      </c>
      <c r="X2547" s="1"/>
      <c r="Y2547" t="s">
        <v>18</v>
      </c>
      <c r="Z2547" t="s">
        <v>18</v>
      </c>
    </row>
    <row r="2548" spans="1:26" hidden="1" x14ac:dyDescent="0.4">
      <c r="A2548">
        <v>18746279961</v>
      </c>
      <c r="B2548" t="s">
        <v>16</v>
      </c>
      <c r="C2548" t="s">
        <v>24</v>
      </c>
      <c r="D2548" s="1">
        <v>35125</v>
      </c>
      <c r="E2548" s="1">
        <v>20495</v>
      </c>
      <c r="F2548" t="s">
        <v>25</v>
      </c>
      <c r="G2548" t="s">
        <v>19</v>
      </c>
      <c r="H2548">
        <v>2</v>
      </c>
      <c r="I2548" t="s">
        <v>20</v>
      </c>
      <c r="J2548" t="s">
        <v>21</v>
      </c>
      <c r="K2548" t="s">
        <v>23</v>
      </c>
      <c r="L2548" t="s">
        <v>22</v>
      </c>
      <c r="M2548">
        <v>19855</v>
      </c>
      <c r="N2548">
        <v>19845</v>
      </c>
      <c r="O2548">
        <v>10</v>
      </c>
      <c r="P2548">
        <v>0</v>
      </c>
      <c r="Q2548" s="1">
        <v>41695</v>
      </c>
      <c r="R2548" t="s">
        <v>22</v>
      </c>
      <c r="S2548">
        <v>1303</v>
      </c>
      <c r="T2548">
        <v>1775</v>
      </c>
      <c r="U2548" t="b">
        <v>1</v>
      </c>
      <c r="V2548" t="b">
        <v>1</v>
      </c>
      <c r="W2548" t="s">
        <v>18</v>
      </c>
      <c r="X2548" s="1"/>
      <c r="Y2548" t="s">
        <v>18</v>
      </c>
      <c r="Z2548" t="s">
        <v>18</v>
      </c>
    </row>
    <row r="2549" spans="1:26" hidden="1" x14ac:dyDescent="0.4">
      <c r="A2549">
        <v>17839385703</v>
      </c>
      <c r="B2549" t="s">
        <v>16</v>
      </c>
      <c r="C2549" t="s">
        <v>24</v>
      </c>
      <c r="D2549" s="1">
        <v>36788</v>
      </c>
      <c r="E2549" s="1">
        <v>27815</v>
      </c>
      <c r="F2549" t="s">
        <v>25</v>
      </c>
      <c r="G2549" t="s">
        <v>19</v>
      </c>
      <c r="H2549">
        <v>3</v>
      </c>
      <c r="I2549" t="s">
        <v>35</v>
      </c>
      <c r="J2549" t="s">
        <v>21</v>
      </c>
      <c r="K2549" t="s">
        <v>23</v>
      </c>
      <c r="L2549" t="s">
        <v>22</v>
      </c>
      <c r="M2549">
        <v>21994</v>
      </c>
      <c r="N2549">
        <v>21946</v>
      </c>
      <c r="O2549">
        <v>48</v>
      </c>
      <c r="P2549">
        <v>100</v>
      </c>
      <c r="Q2549" s="1">
        <v>43657</v>
      </c>
      <c r="R2549" t="s">
        <v>22</v>
      </c>
      <c r="S2549">
        <v>917</v>
      </c>
      <c r="T2549">
        <v>1292</v>
      </c>
      <c r="U2549" t="b">
        <v>1</v>
      </c>
      <c r="V2549" t="b">
        <v>1</v>
      </c>
      <c r="W2549" t="s">
        <v>18</v>
      </c>
      <c r="X2549" s="1"/>
      <c r="Y2549" t="s">
        <v>18</v>
      </c>
      <c r="Z2549" t="s">
        <v>18</v>
      </c>
    </row>
    <row r="2550" spans="1:26" hidden="1" x14ac:dyDescent="0.4">
      <c r="A2550">
        <v>10182427481</v>
      </c>
      <c r="B2550" t="s">
        <v>16</v>
      </c>
      <c r="C2550" t="s">
        <v>17</v>
      </c>
      <c r="D2550" s="1">
        <v>36852</v>
      </c>
      <c r="E2550" s="1">
        <v>29551</v>
      </c>
      <c r="F2550" t="s">
        <v>29</v>
      </c>
      <c r="G2550" t="s">
        <v>19</v>
      </c>
      <c r="H2550">
        <v>-1</v>
      </c>
      <c r="I2550" t="s">
        <v>121</v>
      </c>
      <c r="J2550" t="s">
        <v>42</v>
      </c>
      <c r="K2550" t="s">
        <v>23</v>
      </c>
      <c r="L2550" t="s">
        <v>22</v>
      </c>
      <c r="M2550">
        <v>2094</v>
      </c>
      <c r="N2550">
        <v>1940</v>
      </c>
      <c r="O2550">
        <v>154</v>
      </c>
      <c r="P2550">
        <v>100</v>
      </c>
      <c r="Q2550" s="1">
        <v>42640</v>
      </c>
      <c r="R2550" t="s">
        <v>22</v>
      </c>
      <c r="S2550">
        <v>254</v>
      </c>
      <c r="T2550">
        <v>729</v>
      </c>
      <c r="U2550" t="b">
        <v>0</v>
      </c>
      <c r="V2550" t="b">
        <v>1</v>
      </c>
      <c r="W2550" t="s">
        <v>18</v>
      </c>
      <c r="X2550" s="1"/>
      <c r="Y2550" t="s">
        <v>18</v>
      </c>
      <c r="Z2550" t="s">
        <v>18</v>
      </c>
    </row>
    <row r="2551" spans="1:26" hidden="1" x14ac:dyDescent="0.4">
      <c r="A2551">
        <v>11208178863</v>
      </c>
      <c r="B2551" t="s">
        <v>16</v>
      </c>
      <c r="C2551" t="s">
        <v>28</v>
      </c>
      <c r="D2551" s="1">
        <v>37435</v>
      </c>
      <c r="E2551" s="1">
        <v>26826</v>
      </c>
      <c r="F2551" t="s">
        <v>25</v>
      </c>
      <c r="G2551" t="s">
        <v>25</v>
      </c>
      <c r="H2551">
        <v>-1</v>
      </c>
      <c r="I2551" t="s">
        <v>70</v>
      </c>
      <c r="J2551" t="s">
        <v>49</v>
      </c>
      <c r="K2551" t="s">
        <v>50</v>
      </c>
      <c r="L2551" t="s">
        <v>22</v>
      </c>
      <c r="M2551">
        <v>5360</v>
      </c>
      <c r="N2551">
        <v>5360</v>
      </c>
      <c r="O2551">
        <v>0</v>
      </c>
      <c r="P2551">
        <v>0</v>
      </c>
      <c r="R2551" t="s">
        <v>22</v>
      </c>
      <c r="S2551">
        <v>299</v>
      </c>
      <c r="T2551">
        <v>72</v>
      </c>
      <c r="U2551" t="b">
        <v>1</v>
      </c>
      <c r="V2551" t="b">
        <v>1</v>
      </c>
      <c r="W2551" t="s">
        <v>18</v>
      </c>
      <c r="X2551" s="1"/>
      <c r="Y2551" t="s">
        <v>18</v>
      </c>
      <c r="Z2551" t="s">
        <v>18</v>
      </c>
    </row>
    <row r="2552" spans="1:26" hidden="1" x14ac:dyDescent="0.4">
      <c r="A2552">
        <v>13459270449</v>
      </c>
      <c r="B2552" t="s">
        <v>16</v>
      </c>
      <c r="C2552" t="s">
        <v>24</v>
      </c>
      <c r="D2552" s="1">
        <v>40574</v>
      </c>
      <c r="E2552" s="1">
        <v>31668</v>
      </c>
      <c r="F2552" t="s">
        <v>29</v>
      </c>
      <c r="G2552" t="s">
        <v>19</v>
      </c>
      <c r="H2552">
        <v>2</v>
      </c>
      <c r="I2552" t="s">
        <v>75</v>
      </c>
      <c r="J2552" t="s">
        <v>31</v>
      </c>
      <c r="K2552" t="s">
        <v>24</v>
      </c>
      <c r="L2552" t="s">
        <v>22</v>
      </c>
      <c r="M2552">
        <v>10485</v>
      </c>
      <c r="N2552">
        <v>9417</v>
      </c>
      <c r="O2552">
        <v>1068</v>
      </c>
      <c r="P2552">
        <v>0</v>
      </c>
      <c r="Q2552" s="1">
        <v>43635</v>
      </c>
      <c r="R2552" t="s">
        <v>22</v>
      </c>
      <c r="S2552">
        <v>228</v>
      </c>
      <c r="T2552">
        <v>37</v>
      </c>
      <c r="U2552" t="b">
        <v>1</v>
      </c>
      <c r="V2552" t="b">
        <v>1</v>
      </c>
      <c r="W2552" t="s">
        <v>18</v>
      </c>
      <c r="X2552" s="1"/>
      <c r="Y2552" t="s">
        <v>18</v>
      </c>
      <c r="Z2552" t="s">
        <v>18</v>
      </c>
    </row>
    <row r="2553" spans="1:26" hidden="1" x14ac:dyDescent="0.4">
      <c r="A2553">
        <v>18475734677</v>
      </c>
      <c r="B2553" t="s">
        <v>16</v>
      </c>
      <c r="C2553" t="s">
        <v>28</v>
      </c>
      <c r="D2553" s="1">
        <v>40822</v>
      </c>
      <c r="E2553" s="1">
        <v>32292</v>
      </c>
      <c r="F2553" t="s">
        <v>25</v>
      </c>
      <c r="G2553" t="s">
        <v>19</v>
      </c>
      <c r="H2553">
        <v>-1</v>
      </c>
      <c r="I2553" t="s">
        <v>103</v>
      </c>
      <c r="J2553" t="s">
        <v>64</v>
      </c>
      <c r="K2553" t="s">
        <v>23</v>
      </c>
      <c r="L2553" t="s">
        <v>22</v>
      </c>
      <c r="M2553">
        <v>1218</v>
      </c>
      <c r="N2553">
        <v>1218</v>
      </c>
      <c r="O2553">
        <v>0</v>
      </c>
      <c r="P2553">
        <v>0</v>
      </c>
      <c r="R2553" t="s">
        <v>22</v>
      </c>
      <c r="S2553">
        <v>93</v>
      </c>
      <c r="T2553">
        <v>23</v>
      </c>
      <c r="U2553" t="b">
        <v>1</v>
      </c>
      <c r="V2553" t="b">
        <v>1</v>
      </c>
      <c r="W2553" t="s">
        <v>18</v>
      </c>
      <c r="X2553" s="1"/>
      <c r="Y2553" t="s">
        <v>18</v>
      </c>
      <c r="Z2553" t="s">
        <v>18</v>
      </c>
    </row>
    <row r="2554" spans="1:26" hidden="1" x14ac:dyDescent="0.4">
      <c r="A2554">
        <v>10691393082</v>
      </c>
      <c r="B2554" t="s">
        <v>16</v>
      </c>
      <c r="C2554" t="s">
        <v>17</v>
      </c>
      <c r="D2554" s="1">
        <v>40944</v>
      </c>
      <c r="E2554" s="1">
        <v>29984</v>
      </c>
      <c r="F2554" t="s">
        <v>29</v>
      </c>
      <c r="G2554" t="s">
        <v>19</v>
      </c>
      <c r="H2554">
        <v>4</v>
      </c>
      <c r="I2554" t="s">
        <v>187</v>
      </c>
      <c r="J2554" t="s">
        <v>42</v>
      </c>
      <c r="K2554" t="s">
        <v>23</v>
      </c>
      <c r="L2554" t="s">
        <v>22</v>
      </c>
      <c r="M2554">
        <v>29118</v>
      </c>
      <c r="N2554">
        <v>29076</v>
      </c>
      <c r="O2554">
        <v>42</v>
      </c>
      <c r="P2554">
        <v>0</v>
      </c>
      <c r="Q2554" s="1">
        <v>41231</v>
      </c>
      <c r="R2554" t="s">
        <v>22</v>
      </c>
      <c r="S2554">
        <v>568</v>
      </c>
      <c r="T2554">
        <v>594</v>
      </c>
      <c r="U2554" t="b">
        <v>1</v>
      </c>
      <c r="V2554" t="b">
        <v>1</v>
      </c>
      <c r="W2554" t="s">
        <v>18</v>
      </c>
      <c r="X2554" s="1"/>
      <c r="Y2554" t="s">
        <v>18</v>
      </c>
      <c r="Z2554" t="s">
        <v>18</v>
      </c>
    </row>
    <row r="2555" spans="1:26" hidden="1" x14ac:dyDescent="0.4">
      <c r="A2555">
        <v>17039168809</v>
      </c>
      <c r="B2555" t="s">
        <v>16</v>
      </c>
      <c r="C2555" t="s">
        <v>17</v>
      </c>
      <c r="D2555" s="1">
        <v>34633</v>
      </c>
      <c r="E2555" s="1">
        <v>27237</v>
      </c>
      <c r="F2555" t="s">
        <v>25</v>
      </c>
      <c r="G2555" t="s">
        <v>19</v>
      </c>
      <c r="H2555">
        <v>-1</v>
      </c>
      <c r="I2555" t="s">
        <v>66</v>
      </c>
      <c r="J2555" t="s">
        <v>31</v>
      </c>
      <c r="K2555" t="s">
        <v>24</v>
      </c>
      <c r="L2555" t="s">
        <v>22</v>
      </c>
      <c r="M2555">
        <v>4364</v>
      </c>
      <c r="N2555">
        <v>2437</v>
      </c>
      <c r="O2555">
        <v>1927</v>
      </c>
      <c r="P2555">
        <v>0</v>
      </c>
      <c r="Q2555" s="1">
        <v>43259</v>
      </c>
      <c r="R2555" t="s">
        <v>22</v>
      </c>
      <c r="S2555">
        <v>351</v>
      </c>
      <c r="T2555">
        <v>40</v>
      </c>
      <c r="U2555" t="b">
        <v>0</v>
      </c>
      <c r="V2555" t="b">
        <v>1</v>
      </c>
      <c r="W2555" t="s">
        <v>18</v>
      </c>
      <c r="X2555" s="1"/>
      <c r="Y2555" t="s">
        <v>18</v>
      </c>
      <c r="Z2555" t="s">
        <v>18</v>
      </c>
    </row>
    <row r="2556" spans="1:26" hidden="1" x14ac:dyDescent="0.4">
      <c r="A2556">
        <v>14277469320</v>
      </c>
      <c r="B2556" t="s">
        <v>16</v>
      </c>
      <c r="C2556" t="s">
        <v>28</v>
      </c>
      <c r="D2556" s="1">
        <v>42512</v>
      </c>
      <c r="E2556" s="1">
        <v>26232</v>
      </c>
      <c r="F2556" t="s">
        <v>29</v>
      </c>
      <c r="G2556" t="s">
        <v>19</v>
      </c>
      <c r="H2556">
        <v>-1</v>
      </c>
      <c r="I2556" t="s">
        <v>517</v>
      </c>
      <c r="J2556" t="s">
        <v>31</v>
      </c>
      <c r="K2556" t="s">
        <v>24</v>
      </c>
      <c r="L2556" t="s">
        <v>22</v>
      </c>
      <c r="M2556">
        <v>60</v>
      </c>
      <c r="N2556">
        <v>0</v>
      </c>
      <c r="O2556">
        <v>60</v>
      </c>
      <c r="P2556">
        <v>100</v>
      </c>
      <c r="Q2556" s="1">
        <v>42520</v>
      </c>
      <c r="R2556" t="s">
        <v>22</v>
      </c>
      <c r="S2556">
        <v>101</v>
      </c>
      <c r="T2556">
        <v>12</v>
      </c>
      <c r="U2556" t="b">
        <v>0</v>
      </c>
      <c r="V2556" t="b">
        <v>0</v>
      </c>
      <c r="W2556" t="s">
        <v>18</v>
      </c>
      <c r="X2556" s="1"/>
      <c r="Y2556" t="s">
        <v>18</v>
      </c>
      <c r="Z2556" t="s">
        <v>18</v>
      </c>
    </row>
    <row r="2557" spans="1:26" hidden="1" x14ac:dyDescent="0.4">
      <c r="A2557">
        <v>13612008884</v>
      </c>
      <c r="B2557" t="s">
        <v>16</v>
      </c>
      <c r="C2557" t="s">
        <v>24</v>
      </c>
      <c r="D2557" s="1">
        <v>42743</v>
      </c>
      <c r="E2557" s="1">
        <v>32437</v>
      </c>
      <c r="F2557" t="s">
        <v>29</v>
      </c>
      <c r="G2557" t="s">
        <v>19</v>
      </c>
      <c r="H2557">
        <v>-1</v>
      </c>
      <c r="I2557" t="s">
        <v>66</v>
      </c>
      <c r="J2557" t="s">
        <v>31</v>
      </c>
      <c r="K2557" t="s">
        <v>24</v>
      </c>
      <c r="L2557" t="s">
        <v>22</v>
      </c>
      <c r="M2557">
        <v>16122</v>
      </c>
      <c r="N2557">
        <v>16122</v>
      </c>
      <c r="O2557">
        <v>0</v>
      </c>
      <c r="P2557">
        <v>0</v>
      </c>
      <c r="Q2557" s="1">
        <v>42744</v>
      </c>
      <c r="R2557" t="s">
        <v>22</v>
      </c>
      <c r="S2557">
        <v>1111</v>
      </c>
      <c r="T2557">
        <v>517</v>
      </c>
      <c r="U2557" t="b">
        <v>1</v>
      </c>
      <c r="V2557" t="b">
        <v>1</v>
      </c>
      <c r="W2557" t="s">
        <v>18</v>
      </c>
      <c r="X2557" s="1"/>
      <c r="Y2557" t="s">
        <v>18</v>
      </c>
      <c r="Z2557" t="s">
        <v>18</v>
      </c>
    </row>
    <row r="2558" spans="1:26" hidden="1" x14ac:dyDescent="0.4">
      <c r="A2558">
        <v>12504356410</v>
      </c>
      <c r="B2558" t="s">
        <v>16</v>
      </c>
      <c r="C2558" t="s">
        <v>28</v>
      </c>
      <c r="D2558" s="1">
        <v>42876</v>
      </c>
      <c r="E2558" s="1">
        <v>30646</v>
      </c>
      <c r="F2558" t="s">
        <v>29</v>
      </c>
      <c r="G2558" t="s">
        <v>19</v>
      </c>
      <c r="H2558">
        <v>-1</v>
      </c>
      <c r="I2558" t="s">
        <v>66</v>
      </c>
      <c r="J2558" t="s">
        <v>31</v>
      </c>
      <c r="K2558" t="s">
        <v>24</v>
      </c>
      <c r="L2558" t="s">
        <v>22</v>
      </c>
      <c r="M2558">
        <v>84</v>
      </c>
      <c r="N2558">
        <v>15</v>
      </c>
      <c r="O2558">
        <v>69</v>
      </c>
      <c r="P2558">
        <v>100</v>
      </c>
      <c r="Q2558" s="1">
        <v>42877</v>
      </c>
      <c r="R2558" t="s">
        <v>22</v>
      </c>
      <c r="S2558">
        <v>72</v>
      </c>
      <c r="T2558">
        <v>17</v>
      </c>
      <c r="U2558" t="b">
        <v>0</v>
      </c>
      <c r="V2558" t="b">
        <v>1</v>
      </c>
      <c r="W2558" t="s">
        <v>18</v>
      </c>
      <c r="X2558" s="1"/>
      <c r="Y2558" t="s">
        <v>18</v>
      </c>
      <c r="Z2558" t="s">
        <v>18</v>
      </c>
    </row>
    <row r="2559" spans="1:26" hidden="1" x14ac:dyDescent="0.4">
      <c r="A2559">
        <v>17510222470</v>
      </c>
      <c r="B2559" t="s">
        <v>16</v>
      </c>
      <c r="C2559" t="s">
        <v>28</v>
      </c>
      <c r="D2559" s="1">
        <v>33933</v>
      </c>
      <c r="E2559" s="1">
        <v>21580</v>
      </c>
      <c r="F2559" t="s">
        <v>25</v>
      </c>
      <c r="G2559" t="s">
        <v>19</v>
      </c>
      <c r="H2559">
        <v>2</v>
      </c>
      <c r="I2559" t="s">
        <v>107</v>
      </c>
      <c r="J2559" t="s">
        <v>42</v>
      </c>
      <c r="K2559" t="s">
        <v>23</v>
      </c>
      <c r="L2559" t="s">
        <v>22</v>
      </c>
      <c r="M2559">
        <v>11596</v>
      </c>
      <c r="N2559">
        <v>11596</v>
      </c>
      <c r="O2559">
        <v>0</v>
      </c>
      <c r="P2559">
        <v>0</v>
      </c>
      <c r="R2559" t="s">
        <v>22</v>
      </c>
      <c r="S2559">
        <v>25</v>
      </c>
      <c r="T2559">
        <v>26</v>
      </c>
      <c r="U2559" t="b">
        <v>0</v>
      </c>
      <c r="V2559" t="b">
        <v>1</v>
      </c>
      <c r="W2559" t="s">
        <v>18</v>
      </c>
      <c r="X2559" s="1"/>
      <c r="Y2559" t="s">
        <v>18</v>
      </c>
      <c r="Z2559" t="s">
        <v>18</v>
      </c>
    </row>
    <row r="2560" spans="1:26" hidden="1" x14ac:dyDescent="0.4">
      <c r="A2560">
        <v>17591316786</v>
      </c>
      <c r="B2560" t="s">
        <v>16</v>
      </c>
      <c r="C2560" t="s">
        <v>17</v>
      </c>
      <c r="D2560" s="1">
        <v>38489</v>
      </c>
      <c r="E2560" s="1">
        <v>32507</v>
      </c>
      <c r="F2560" t="s">
        <v>29</v>
      </c>
      <c r="G2560" t="s">
        <v>19</v>
      </c>
      <c r="H2560">
        <v>3</v>
      </c>
      <c r="I2560" t="s">
        <v>212</v>
      </c>
      <c r="J2560" t="s">
        <v>31</v>
      </c>
      <c r="K2560" t="s">
        <v>24</v>
      </c>
      <c r="L2560" t="s">
        <v>22</v>
      </c>
      <c r="M2560">
        <v>2378</v>
      </c>
      <c r="N2560">
        <v>2378</v>
      </c>
      <c r="O2560">
        <v>0</v>
      </c>
      <c r="P2560">
        <v>0</v>
      </c>
      <c r="R2560" t="s">
        <v>22</v>
      </c>
      <c r="S2560">
        <v>941</v>
      </c>
      <c r="T2560">
        <v>252</v>
      </c>
      <c r="U2560" t="b">
        <v>0</v>
      </c>
      <c r="V2560" t="b">
        <v>0</v>
      </c>
      <c r="W2560" t="s">
        <v>18</v>
      </c>
      <c r="X2560" s="1"/>
      <c r="Y2560" t="s">
        <v>18</v>
      </c>
      <c r="Z2560" t="s">
        <v>18</v>
      </c>
    </row>
    <row r="2561" spans="1:26" hidden="1" x14ac:dyDescent="0.4">
      <c r="A2561">
        <v>13267875123</v>
      </c>
      <c r="B2561" t="s">
        <v>16</v>
      </c>
      <c r="C2561" t="s">
        <v>28</v>
      </c>
      <c r="D2561" s="1">
        <v>34546</v>
      </c>
      <c r="E2561" s="1">
        <v>24761</v>
      </c>
      <c r="F2561" t="s">
        <v>25</v>
      </c>
      <c r="G2561" t="s">
        <v>19</v>
      </c>
      <c r="H2561">
        <v>0</v>
      </c>
      <c r="I2561" t="s">
        <v>47</v>
      </c>
      <c r="J2561" t="s">
        <v>42</v>
      </c>
      <c r="K2561" t="s">
        <v>23</v>
      </c>
      <c r="L2561" t="s">
        <v>22</v>
      </c>
      <c r="M2561">
        <v>2201</v>
      </c>
      <c r="N2561">
        <v>2201</v>
      </c>
      <c r="O2561">
        <v>0</v>
      </c>
      <c r="P2561">
        <v>0</v>
      </c>
      <c r="R2561" t="s">
        <v>22</v>
      </c>
      <c r="S2561">
        <v>10</v>
      </c>
      <c r="T2561">
        <v>2</v>
      </c>
      <c r="U2561" t="b">
        <v>0</v>
      </c>
      <c r="V2561" t="b">
        <v>1</v>
      </c>
      <c r="W2561" t="s">
        <v>18</v>
      </c>
      <c r="X2561" s="1"/>
      <c r="Y2561" t="s">
        <v>18</v>
      </c>
      <c r="Z2561" t="s">
        <v>18</v>
      </c>
    </row>
    <row r="2562" spans="1:26" hidden="1" x14ac:dyDescent="0.4">
      <c r="A2562">
        <v>16027921231</v>
      </c>
      <c r="B2562" t="s">
        <v>16</v>
      </c>
      <c r="C2562" t="s">
        <v>28</v>
      </c>
      <c r="D2562" s="1">
        <v>34220</v>
      </c>
      <c r="E2562" s="1">
        <v>27078</v>
      </c>
      <c r="F2562" t="s">
        <v>25</v>
      </c>
      <c r="G2562" t="s">
        <v>19</v>
      </c>
      <c r="H2562">
        <v>1</v>
      </c>
      <c r="I2562" t="s">
        <v>131</v>
      </c>
      <c r="J2562" t="s">
        <v>27</v>
      </c>
      <c r="K2562" t="s">
        <v>16</v>
      </c>
      <c r="L2562" t="s">
        <v>22</v>
      </c>
      <c r="M2562">
        <v>945</v>
      </c>
      <c r="N2562">
        <v>924</v>
      </c>
      <c r="O2562">
        <v>21</v>
      </c>
      <c r="P2562">
        <v>100</v>
      </c>
      <c r="Q2562" s="1">
        <v>43070</v>
      </c>
      <c r="R2562" t="s">
        <v>22</v>
      </c>
      <c r="S2562">
        <v>29</v>
      </c>
      <c r="T2562">
        <v>3</v>
      </c>
      <c r="U2562" t="b">
        <v>0</v>
      </c>
      <c r="V2562" t="b">
        <v>1</v>
      </c>
      <c r="W2562" t="s">
        <v>18</v>
      </c>
      <c r="X2562" s="1"/>
      <c r="Y2562" t="s">
        <v>18</v>
      </c>
      <c r="Z2562" t="s">
        <v>18</v>
      </c>
    </row>
    <row r="2563" spans="1:26" hidden="1" x14ac:dyDescent="0.4">
      <c r="A2563">
        <v>18789980518</v>
      </c>
      <c r="B2563" t="s">
        <v>16</v>
      </c>
      <c r="C2563" t="s">
        <v>17</v>
      </c>
      <c r="D2563" s="1">
        <v>34233</v>
      </c>
      <c r="E2563" s="1">
        <v>20086</v>
      </c>
      <c r="G2563" t="s">
        <v>19</v>
      </c>
      <c r="H2563">
        <v>2</v>
      </c>
      <c r="I2563" t="s">
        <v>211</v>
      </c>
      <c r="J2563" t="s">
        <v>49</v>
      </c>
      <c r="K2563" t="s">
        <v>50</v>
      </c>
      <c r="L2563" t="s">
        <v>22</v>
      </c>
      <c r="M2563">
        <v>7061</v>
      </c>
      <c r="N2563">
        <v>6285</v>
      </c>
      <c r="O2563">
        <v>776</v>
      </c>
      <c r="P2563">
        <v>60</v>
      </c>
      <c r="Q2563" s="1">
        <v>43542</v>
      </c>
      <c r="R2563" t="s">
        <v>22</v>
      </c>
      <c r="S2563">
        <v>383</v>
      </c>
      <c r="T2563">
        <v>175</v>
      </c>
      <c r="U2563" t="b">
        <v>0</v>
      </c>
      <c r="V2563" t="b">
        <v>1</v>
      </c>
      <c r="W2563" t="s">
        <v>18</v>
      </c>
      <c r="X2563" s="1"/>
      <c r="Y2563" t="s">
        <v>18</v>
      </c>
      <c r="Z2563" t="s">
        <v>18</v>
      </c>
    </row>
    <row r="2564" spans="1:26" hidden="1" x14ac:dyDescent="0.4">
      <c r="A2564">
        <v>17848950264</v>
      </c>
      <c r="B2564" t="s">
        <v>16</v>
      </c>
      <c r="C2564" t="s">
        <v>17</v>
      </c>
      <c r="D2564" s="1">
        <v>34630</v>
      </c>
      <c r="E2564" s="1">
        <v>24629</v>
      </c>
      <c r="F2564" t="s">
        <v>25</v>
      </c>
      <c r="G2564" t="s">
        <v>19</v>
      </c>
      <c r="H2564">
        <v>-1</v>
      </c>
      <c r="I2564" t="s">
        <v>131</v>
      </c>
      <c r="J2564" t="s">
        <v>27</v>
      </c>
      <c r="K2564" t="s">
        <v>16</v>
      </c>
      <c r="L2564" t="s">
        <v>22</v>
      </c>
      <c r="M2564">
        <v>839</v>
      </c>
      <c r="N2564">
        <v>839</v>
      </c>
      <c r="O2564">
        <v>0</v>
      </c>
      <c r="P2564">
        <v>0</v>
      </c>
      <c r="R2564" t="s">
        <v>22</v>
      </c>
      <c r="S2564">
        <v>369</v>
      </c>
      <c r="T2564">
        <v>119</v>
      </c>
      <c r="U2564" t="b">
        <v>1</v>
      </c>
      <c r="V2564" t="b">
        <v>1</v>
      </c>
      <c r="W2564" t="s">
        <v>18</v>
      </c>
      <c r="X2564" s="1"/>
      <c r="Y2564" t="s">
        <v>18</v>
      </c>
      <c r="Z2564" t="s">
        <v>18</v>
      </c>
    </row>
    <row r="2565" spans="1:26" hidden="1" x14ac:dyDescent="0.4">
      <c r="A2565">
        <v>16579114891</v>
      </c>
      <c r="B2565" t="s">
        <v>16</v>
      </c>
      <c r="C2565" t="s">
        <v>28</v>
      </c>
      <c r="D2565" s="1">
        <v>35174</v>
      </c>
      <c r="E2565" s="1">
        <v>24241</v>
      </c>
      <c r="F2565" t="s">
        <v>25</v>
      </c>
      <c r="G2565" t="s">
        <v>19</v>
      </c>
      <c r="H2565">
        <v>-1</v>
      </c>
      <c r="I2565" t="s">
        <v>116</v>
      </c>
      <c r="J2565" t="s">
        <v>31</v>
      </c>
      <c r="K2565" t="s">
        <v>24</v>
      </c>
      <c r="L2565" t="s">
        <v>22</v>
      </c>
      <c r="M2565">
        <v>5212</v>
      </c>
      <c r="N2565">
        <v>5040</v>
      </c>
      <c r="O2565">
        <v>172</v>
      </c>
      <c r="P2565">
        <v>100</v>
      </c>
      <c r="Q2565" s="1">
        <v>41053</v>
      </c>
      <c r="R2565" t="s">
        <v>22</v>
      </c>
      <c r="S2565">
        <v>51</v>
      </c>
      <c r="T2565">
        <v>87</v>
      </c>
      <c r="U2565" t="b">
        <v>0</v>
      </c>
      <c r="V2565" t="b">
        <v>1</v>
      </c>
      <c r="W2565" t="s">
        <v>18</v>
      </c>
      <c r="X2565" s="1"/>
      <c r="Y2565" t="s">
        <v>18</v>
      </c>
      <c r="Z2565" t="s">
        <v>18</v>
      </c>
    </row>
    <row r="2566" spans="1:26" hidden="1" x14ac:dyDescent="0.4">
      <c r="A2566">
        <v>16869247593</v>
      </c>
      <c r="B2566" t="s">
        <v>16</v>
      </c>
      <c r="C2566" t="s">
        <v>17</v>
      </c>
      <c r="D2566" s="1">
        <v>35482</v>
      </c>
      <c r="E2566" s="1">
        <v>28845</v>
      </c>
      <c r="F2566" t="s">
        <v>29</v>
      </c>
      <c r="G2566" t="s">
        <v>19</v>
      </c>
      <c r="H2566">
        <v>-1</v>
      </c>
      <c r="I2566" t="s">
        <v>44</v>
      </c>
      <c r="J2566" t="s">
        <v>42</v>
      </c>
      <c r="K2566" t="s">
        <v>23</v>
      </c>
      <c r="L2566" t="s">
        <v>22</v>
      </c>
      <c r="M2566">
        <v>2936</v>
      </c>
      <c r="N2566">
        <v>2936</v>
      </c>
      <c r="O2566">
        <v>0</v>
      </c>
      <c r="P2566">
        <v>0</v>
      </c>
      <c r="R2566" t="s">
        <v>22</v>
      </c>
      <c r="S2566">
        <v>1340</v>
      </c>
      <c r="T2566">
        <v>340</v>
      </c>
      <c r="U2566" t="b">
        <v>0</v>
      </c>
      <c r="V2566" t="b">
        <v>1</v>
      </c>
      <c r="W2566" t="s">
        <v>18</v>
      </c>
      <c r="X2566" s="1"/>
      <c r="Y2566" t="s">
        <v>18</v>
      </c>
      <c r="Z2566" t="s">
        <v>18</v>
      </c>
    </row>
    <row r="2567" spans="1:26" hidden="1" x14ac:dyDescent="0.4">
      <c r="A2567">
        <v>10994933054</v>
      </c>
      <c r="B2567" t="s">
        <v>16</v>
      </c>
      <c r="C2567" t="s">
        <v>24</v>
      </c>
      <c r="D2567" s="1">
        <v>34814</v>
      </c>
      <c r="E2567" s="1">
        <v>24765</v>
      </c>
      <c r="F2567" t="s">
        <v>29</v>
      </c>
      <c r="G2567" t="s">
        <v>19</v>
      </c>
      <c r="H2567">
        <v>-1</v>
      </c>
      <c r="I2567" t="s">
        <v>20</v>
      </c>
      <c r="J2567" t="s">
        <v>21</v>
      </c>
      <c r="K2567" t="s">
        <v>23</v>
      </c>
      <c r="L2567" t="s">
        <v>22</v>
      </c>
      <c r="M2567">
        <v>4059</v>
      </c>
      <c r="N2567">
        <v>4042</v>
      </c>
      <c r="O2567">
        <v>17</v>
      </c>
      <c r="P2567">
        <v>0</v>
      </c>
      <c r="Q2567" s="1">
        <v>42316</v>
      </c>
      <c r="R2567" t="s">
        <v>22</v>
      </c>
      <c r="S2567">
        <v>2186</v>
      </c>
      <c r="T2567">
        <v>1558</v>
      </c>
      <c r="U2567" t="b">
        <v>1</v>
      </c>
      <c r="V2567" t="b">
        <v>1</v>
      </c>
      <c r="W2567" t="s">
        <v>18</v>
      </c>
      <c r="X2567" s="1"/>
      <c r="Y2567" t="s">
        <v>18</v>
      </c>
      <c r="Z2567" t="s">
        <v>18</v>
      </c>
    </row>
    <row r="2568" spans="1:26" hidden="1" x14ac:dyDescent="0.4">
      <c r="A2568">
        <v>18685085146</v>
      </c>
      <c r="B2568" t="s">
        <v>16</v>
      </c>
      <c r="C2568" t="s">
        <v>28</v>
      </c>
      <c r="D2568" s="1">
        <v>34864</v>
      </c>
      <c r="E2568" s="1">
        <v>23295</v>
      </c>
      <c r="F2568" t="s">
        <v>29</v>
      </c>
      <c r="G2568" t="s">
        <v>19</v>
      </c>
      <c r="H2568">
        <v>-1</v>
      </c>
      <c r="I2568" t="s">
        <v>102</v>
      </c>
      <c r="J2568" t="s">
        <v>31</v>
      </c>
      <c r="K2568" t="s">
        <v>24</v>
      </c>
      <c r="L2568" t="s">
        <v>22</v>
      </c>
      <c r="M2568">
        <v>1086</v>
      </c>
      <c r="N2568">
        <v>992</v>
      </c>
      <c r="O2568">
        <v>94</v>
      </c>
      <c r="P2568">
        <v>70</v>
      </c>
      <c r="Q2568" s="1">
        <v>42564</v>
      </c>
      <c r="R2568" t="s">
        <v>22</v>
      </c>
      <c r="S2568">
        <v>121</v>
      </c>
      <c r="T2568">
        <v>63</v>
      </c>
      <c r="U2568" t="b">
        <v>0</v>
      </c>
      <c r="V2568" t="b">
        <v>1</v>
      </c>
      <c r="W2568" t="s">
        <v>18</v>
      </c>
      <c r="X2568" s="1"/>
      <c r="Y2568" t="s">
        <v>18</v>
      </c>
      <c r="Z2568" t="s">
        <v>18</v>
      </c>
    </row>
    <row r="2569" spans="1:26" hidden="1" x14ac:dyDescent="0.4">
      <c r="A2569">
        <v>11833416287</v>
      </c>
      <c r="B2569" t="s">
        <v>16</v>
      </c>
      <c r="C2569" t="s">
        <v>28</v>
      </c>
      <c r="D2569" s="1">
        <v>35003</v>
      </c>
      <c r="E2569" s="1">
        <v>23989</v>
      </c>
      <c r="G2569" t="s">
        <v>19</v>
      </c>
      <c r="H2569">
        <v>-1</v>
      </c>
      <c r="I2569" t="s">
        <v>88</v>
      </c>
      <c r="J2569" t="s">
        <v>31</v>
      </c>
      <c r="K2569" t="s">
        <v>24</v>
      </c>
      <c r="L2569" t="s">
        <v>22</v>
      </c>
      <c r="M2569">
        <v>4517</v>
      </c>
      <c r="N2569">
        <v>3839</v>
      </c>
      <c r="O2569">
        <v>678</v>
      </c>
      <c r="P2569">
        <v>100</v>
      </c>
      <c r="Q2569" s="1">
        <v>42598</v>
      </c>
      <c r="R2569" t="s">
        <v>22</v>
      </c>
      <c r="S2569">
        <v>18</v>
      </c>
      <c r="T2569">
        <v>17</v>
      </c>
      <c r="U2569" t="b">
        <v>0</v>
      </c>
      <c r="V2569" t="b">
        <v>1</v>
      </c>
      <c r="W2569" t="s">
        <v>18</v>
      </c>
      <c r="X2569" s="1"/>
      <c r="Y2569" t="s">
        <v>18</v>
      </c>
      <c r="Z2569" t="s">
        <v>18</v>
      </c>
    </row>
    <row r="2570" spans="1:26" hidden="1" x14ac:dyDescent="0.4">
      <c r="A2570">
        <v>16276084283</v>
      </c>
      <c r="B2570" t="s">
        <v>16</v>
      </c>
      <c r="C2570" t="s">
        <v>24</v>
      </c>
      <c r="D2570" s="1">
        <v>35216</v>
      </c>
      <c r="E2570" s="1">
        <v>22736</v>
      </c>
      <c r="F2570" t="s">
        <v>25</v>
      </c>
      <c r="G2570" t="s">
        <v>19</v>
      </c>
      <c r="H2570">
        <v>2</v>
      </c>
      <c r="I2570" t="s">
        <v>106</v>
      </c>
      <c r="J2570" t="s">
        <v>31</v>
      </c>
      <c r="K2570" t="s">
        <v>24</v>
      </c>
      <c r="L2570" t="s">
        <v>22</v>
      </c>
      <c r="M2570">
        <v>4305</v>
      </c>
      <c r="N2570">
        <v>4290</v>
      </c>
      <c r="O2570">
        <v>15</v>
      </c>
      <c r="P2570">
        <v>0</v>
      </c>
      <c r="Q2570" s="1">
        <v>40938</v>
      </c>
      <c r="R2570" t="s">
        <v>22</v>
      </c>
      <c r="S2570">
        <v>1197</v>
      </c>
      <c r="T2570">
        <v>1465</v>
      </c>
      <c r="U2570" t="b">
        <v>0</v>
      </c>
      <c r="V2570" t="b">
        <v>1</v>
      </c>
      <c r="W2570" t="s">
        <v>18</v>
      </c>
      <c r="X2570" s="1"/>
      <c r="Y2570" t="s">
        <v>18</v>
      </c>
      <c r="Z2570" t="s">
        <v>18</v>
      </c>
    </row>
    <row r="2571" spans="1:26" hidden="1" x14ac:dyDescent="0.4">
      <c r="A2571">
        <v>11504148338</v>
      </c>
      <c r="B2571" t="s">
        <v>16</v>
      </c>
      <c r="C2571" t="s">
        <v>17</v>
      </c>
      <c r="D2571" s="1">
        <v>34653</v>
      </c>
      <c r="E2571" s="1">
        <v>25991</v>
      </c>
      <c r="F2571" t="s">
        <v>29</v>
      </c>
      <c r="G2571" t="s">
        <v>19</v>
      </c>
      <c r="H2571">
        <v>4</v>
      </c>
      <c r="I2571" t="s">
        <v>20</v>
      </c>
      <c r="J2571" t="s">
        <v>21</v>
      </c>
      <c r="K2571" t="s">
        <v>23</v>
      </c>
      <c r="L2571" t="s">
        <v>22</v>
      </c>
      <c r="M2571">
        <v>1867</v>
      </c>
      <c r="N2571">
        <v>0</v>
      </c>
      <c r="O2571">
        <v>1867</v>
      </c>
      <c r="P2571">
        <v>100</v>
      </c>
      <c r="Q2571" s="1">
        <v>42116</v>
      </c>
      <c r="R2571" t="s">
        <v>22</v>
      </c>
      <c r="S2571">
        <v>1507</v>
      </c>
      <c r="T2571">
        <v>1086</v>
      </c>
      <c r="U2571" t="b">
        <v>1</v>
      </c>
      <c r="V2571" t="b">
        <v>1</v>
      </c>
      <c r="W2571" t="s">
        <v>18</v>
      </c>
      <c r="X2571" s="1"/>
      <c r="Y2571" t="s">
        <v>18</v>
      </c>
      <c r="Z2571" t="s">
        <v>18</v>
      </c>
    </row>
    <row r="2572" spans="1:26" hidden="1" x14ac:dyDescent="0.4">
      <c r="A2572">
        <v>11524801216</v>
      </c>
      <c r="B2572" t="s">
        <v>16</v>
      </c>
      <c r="C2572" t="s">
        <v>28</v>
      </c>
      <c r="D2572" s="1">
        <v>35718</v>
      </c>
      <c r="E2572" s="1">
        <v>26724</v>
      </c>
      <c r="F2572" t="s">
        <v>29</v>
      </c>
      <c r="G2572" t="s">
        <v>19</v>
      </c>
      <c r="H2572">
        <v>-1</v>
      </c>
      <c r="I2572" t="s">
        <v>518</v>
      </c>
      <c r="J2572" t="s">
        <v>31</v>
      </c>
      <c r="K2572" t="s">
        <v>24</v>
      </c>
      <c r="L2572" t="s">
        <v>22</v>
      </c>
      <c r="M2572">
        <v>609</v>
      </c>
      <c r="N2572">
        <v>609</v>
      </c>
      <c r="O2572">
        <v>0</v>
      </c>
      <c r="P2572">
        <v>0</v>
      </c>
      <c r="Q2572" s="1">
        <v>42071</v>
      </c>
      <c r="R2572" t="s">
        <v>22</v>
      </c>
      <c r="S2572">
        <v>187</v>
      </c>
      <c r="T2572">
        <v>3</v>
      </c>
      <c r="U2572" t="b">
        <v>1</v>
      </c>
      <c r="V2572" t="b">
        <v>1</v>
      </c>
      <c r="W2572" t="s">
        <v>18</v>
      </c>
      <c r="X2572" s="1"/>
      <c r="Y2572" t="s">
        <v>18</v>
      </c>
      <c r="Z2572" t="s">
        <v>18</v>
      </c>
    </row>
    <row r="2573" spans="1:26" hidden="1" x14ac:dyDescent="0.4">
      <c r="A2573">
        <v>10838446623</v>
      </c>
      <c r="B2573" t="s">
        <v>16</v>
      </c>
      <c r="C2573" t="s">
        <v>17</v>
      </c>
      <c r="D2573" s="1">
        <v>35983</v>
      </c>
      <c r="E2573" s="1">
        <v>22965</v>
      </c>
      <c r="G2573" t="s">
        <v>19</v>
      </c>
      <c r="H2573">
        <v>-1</v>
      </c>
      <c r="I2573" t="s">
        <v>97</v>
      </c>
      <c r="J2573" t="s">
        <v>38</v>
      </c>
      <c r="K2573" t="s">
        <v>16</v>
      </c>
      <c r="L2573" t="s">
        <v>22</v>
      </c>
      <c r="M2573">
        <v>1961</v>
      </c>
      <c r="N2573">
        <v>1961</v>
      </c>
      <c r="O2573">
        <v>0</v>
      </c>
      <c r="P2573">
        <v>0</v>
      </c>
      <c r="Q2573" s="1">
        <v>41621</v>
      </c>
      <c r="R2573" t="s">
        <v>22</v>
      </c>
      <c r="S2573">
        <v>293</v>
      </c>
      <c r="T2573">
        <v>177</v>
      </c>
      <c r="U2573" t="b">
        <v>0</v>
      </c>
      <c r="V2573" t="b">
        <v>1</v>
      </c>
      <c r="W2573" t="s">
        <v>18</v>
      </c>
      <c r="X2573" s="1"/>
      <c r="Y2573" t="s">
        <v>18</v>
      </c>
      <c r="Z2573" t="s">
        <v>18</v>
      </c>
    </row>
    <row r="2574" spans="1:26" hidden="1" x14ac:dyDescent="0.4">
      <c r="A2574">
        <v>16090714753</v>
      </c>
      <c r="B2574" t="s">
        <v>16</v>
      </c>
      <c r="C2574" t="s">
        <v>17</v>
      </c>
      <c r="D2574" s="1">
        <v>36186</v>
      </c>
      <c r="E2574" s="1">
        <v>25549</v>
      </c>
      <c r="G2574" t="s">
        <v>19</v>
      </c>
      <c r="H2574">
        <v>1</v>
      </c>
      <c r="I2574" t="s">
        <v>89</v>
      </c>
      <c r="J2574" t="s">
        <v>31</v>
      </c>
      <c r="K2574" t="s">
        <v>24</v>
      </c>
      <c r="L2574" t="s">
        <v>22</v>
      </c>
      <c r="M2574">
        <v>150</v>
      </c>
      <c r="N2574">
        <v>121</v>
      </c>
      <c r="O2574">
        <v>29</v>
      </c>
      <c r="P2574">
        <v>100</v>
      </c>
      <c r="Q2574" s="1">
        <v>40965</v>
      </c>
      <c r="R2574" t="s">
        <v>22</v>
      </c>
      <c r="S2574">
        <v>712</v>
      </c>
      <c r="T2574">
        <v>684</v>
      </c>
      <c r="U2574" t="b">
        <v>0</v>
      </c>
      <c r="V2574" t="b">
        <v>1</v>
      </c>
      <c r="W2574" t="s">
        <v>18</v>
      </c>
      <c r="X2574" s="1"/>
      <c r="Y2574" t="s">
        <v>18</v>
      </c>
      <c r="Z2574" t="s">
        <v>18</v>
      </c>
    </row>
    <row r="2575" spans="1:26" hidden="1" x14ac:dyDescent="0.4">
      <c r="A2575">
        <v>17490010991</v>
      </c>
      <c r="B2575" t="s">
        <v>16</v>
      </c>
      <c r="C2575" t="s">
        <v>17</v>
      </c>
      <c r="D2575" s="1">
        <v>37291</v>
      </c>
      <c r="E2575" s="1">
        <v>26906</v>
      </c>
      <c r="G2575" t="s">
        <v>19</v>
      </c>
      <c r="H2575">
        <v>-1</v>
      </c>
      <c r="I2575" t="s">
        <v>79</v>
      </c>
      <c r="J2575" t="s">
        <v>31</v>
      </c>
      <c r="K2575" t="s">
        <v>24</v>
      </c>
      <c r="L2575" t="s">
        <v>22</v>
      </c>
      <c r="M2575">
        <v>202</v>
      </c>
      <c r="N2575">
        <v>117</v>
      </c>
      <c r="O2575">
        <v>85</v>
      </c>
      <c r="P2575">
        <v>100</v>
      </c>
      <c r="Q2575" s="1">
        <v>42699</v>
      </c>
      <c r="R2575" t="s">
        <v>22</v>
      </c>
      <c r="S2575">
        <v>288</v>
      </c>
      <c r="T2575">
        <v>108</v>
      </c>
      <c r="U2575" t="b">
        <v>1</v>
      </c>
      <c r="V2575" t="b">
        <v>1</v>
      </c>
      <c r="W2575" t="s">
        <v>18</v>
      </c>
      <c r="X2575" s="1"/>
      <c r="Y2575" t="s">
        <v>18</v>
      </c>
      <c r="Z2575" t="s">
        <v>18</v>
      </c>
    </row>
    <row r="2576" spans="1:26" hidden="1" x14ac:dyDescent="0.4">
      <c r="A2576">
        <v>13279163778</v>
      </c>
      <c r="B2576" t="s">
        <v>16</v>
      </c>
      <c r="C2576" t="s">
        <v>28</v>
      </c>
      <c r="D2576" s="1">
        <v>37205</v>
      </c>
      <c r="E2576" s="1">
        <v>30056</v>
      </c>
      <c r="F2576" t="s">
        <v>25</v>
      </c>
      <c r="G2576" t="s">
        <v>19</v>
      </c>
      <c r="H2576">
        <v>-1</v>
      </c>
      <c r="I2576" t="s">
        <v>143</v>
      </c>
      <c r="J2576" t="s">
        <v>38</v>
      </c>
      <c r="K2576" t="s">
        <v>16</v>
      </c>
      <c r="L2576" t="s">
        <v>22</v>
      </c>
      <c r="M2576">
        <v>225</v>
      </c>
      <c r="N2576">
        <v>1</v>
      </c>
      <c r="O2576">
        <v>224</v>
      </c>
      <c r="P2576">
        <v>100</v>
      </c>
      <c r="Q2576" s="1">
        <v>42081</v>
      </c>
      <c r="R2576" t="s">
        <v>22</v>
      </c>
      <c r="S2576">
        <v>70</v>
      </c>
      <c r="T2576">
        <v>27</v>
      </c>
      <c r="U2576" t="b">
        <v>0</v>
      </c>
      <c r="V2576" t="b">
        <v>1</v>
      </c>
      <c r="W2576" t="s">
        <v>18</v>
      </c>
      <c r="X2576" s="1"/>
      <c r="Y2576" t="s">
        <v>18</v>
      </c>
      <c r="Z2576" t="s">
        <v>18</v>
      </c>
    </row>
    <row r="2577" spans="1:26" hidden="1" x14ac:dyDescent="0.4">
      <c r="A2577">
        <v>17094823052</v>
      </c>
      <c r="B2577" t="s">
        <v>16</v>
      </c>
      <c r="C2577" t="s">
        <v>28</v>
      </c>
      <c r="D2577" s="1">
        <v>37376</v>
      </c>
      <c r="E2577" s="1">
        <v>27691</v>
      </c>
      <c r="F2577" t="s">
        <v>29</v>
      </c>
      <c r="G2577" t="s">
        <v>19</v>
      </c>
      <c r="H2577">
        <v>-1</v>
      </c>
      <c r="I2577" t="s">
        <v>159</v>
      </c>
      <c r="J2577" t="s">
        <v>27</v>
      </c>
      <c r="K2577" t="s">
        <v>16</v>
      </c>
      <c r="L2577" t="s">
        <v>22</v>
      </c>
      <c r="M2577">
        <v>42</v>
      </c>
      <c r="N2577">
        <v>42</v>
      </c>
      <c r="O2577">
        <v>0</v>
      </c>
      <c r="P2577">
        <v>0</v>
      </c>
      <c r="R2577" t="s">
        <v>22</v>
      </c>
      <c r="S2577">
        <v>3</v>
      </c>
      <c r="T2577">
        <v>2</v>
      </c>
      <c r="U2577" t="b">
        <v>0</v>
      </c>
      <c r="W2577" t="s">
        <v>18</v>
      </c>
      <c r="X2577" s="1"/>
      <c r="Y2577" t="s">
        <v>18</v>
      </c>
      <c r="Z2577" t="s">
        <v>18</v>
      </c>
    </row>
    <row r="2578" spans="1:26" x14ac:dyDescent="0.4">
      <c r="A2578">
        <v>15402006278</v>
      </c>
      <c r="B2578" t="s">
        <v>16</v>
      </c>
      <c r="C2578" t="s">
        <v>28</v>
      </c>
      <c r="D2578" s="1">
        <v>40448</v>
      </c>
      <c r="E2578" t="s">
        <v>60</v>
      </c>
      <c r="G2578" t="s">
        <v>19</v>
      </c>
      <c r="H2578">
        <v>-1</v>
      </c>
      <c r="I2578" t="s">
        <v>207</v>
      </c>
      <c r="J2578" t="s">
        <v>49</v>
      </c>
      <c r="K2578" t="s">
        <v>50</v>
      </c>
      <c r="L2578" t="s">
        <v>22</v>
      </c>
      <c r="M2578">
        <v>2097</v>
      </c>
      <c r="N2578">
        <v>1461</v>
      </c>
      <c r="O2578">
        <v>636</v>
      </c>
      <c r="P2578">
        <v>50</v>
      </c>
      <c r="Q2578" s="1">
        <v>42897</v>
      </c>
      <c r="R2578" t="s">
        <v>22</v>
      </c>
      <c r="S2578">
        <v>132</v>
      </c>
      <c r="T2578">
        <v>36</v>
      </c>
      <c r="U2578" t="b">
        <v>0</v>
      </c>
      <c r="W2578" t="s">
        <v>18</v>
      </c>
      <c r="X2578" s="1"/>
      <c r="Y2578" t="s">
        <v>18</v>
      </c>
      <c r="Z2578" t="s">
        <v>18</v>
      </c>
    </row>
    <row r="2579" spans="1:26" hidden="1" x14ac:dyDescent="0.4">
      <c r="A2579">
        <v>12141751528</v>
      </c>
      <c r="B2579" t="s">
        <v>16</v>
      </c>
      <c r="C2579" t="s">
        <v>28</v>
      </c>
      <c r="D2579" s="1">
        <v>40900</v>
      </c>
      <c r="E2579" s="1">
        <v>33690</v>
      </c>
      <c r="F2579" t="s">
        <v>29</v>
      </c>
      <c r="G2579" t="s">
        <v>19</v>
      </c>
      <c r="H2579">
        <v>-1</v>
      </c>
      <c r="I2579" t="s">
        <v>87</v>
      </c>
      <c r="J2579" t="s">
        <v>42</v>
      </c>
      <c r="K2579" t="s">
        <v>23</v>
      </c>
      <c r="L2579" t="s">
        <v>22</v>
      </c>
      <c r="M2579">
        <v>2724</v>
      </c>
      <c r="N2579">
        <v>2724</v>
      </c>
      <c r="O2579">
        <v>0</v>
      </c>
      <c r="P2579">
        <v>0</v>
      </c>
      <c r="Q2579" s="1">
        <v>41951</v>
      </c>
      <c r="R2579" t="s">
        <v>22</v>
      </c>
      <c r="S2579">
        <v>317</v>
      </c>
      <c r="T2579">
        <v>58</v>
      </c>
      <c r="U2579" t="b">
        <v>0</v>
      </c>
      <c r="V2579" t="b">
        <v>1</v>
      </c>
      <c r="W2579" t="s">
        <v>18</v>
      </c>
      <c r="X2579" s="1"/>
      <c r="Y2579" t="s">
        <v>18</v>
      </c>
      <c r="Z2579" t="s">
        <v>18</v>
      </c>
    </row>
    <row r="2580" spans="1:26" hidden="1" x14ac:dyDescent="0.4">
      <c r="A2580">
        <v>13161726958</v>
      </c>
      <c r="B2580" t="s">
        <v>16</v>
      </c>
      <c r="C2580" t="s">
        <v>28</v>
      </c>
      <c r="D2580" s="1">
        <v>37673</v>
      </c>
      <c r="E2580" s="1">
        <v>27021</v>
      </c>
      <c r="G2580" t="s">
        <v>19</v>
      </c>
      <c r="H2580">
        <v>4</v>
      </c>
      <c r="I2580" t="s">
        <v>75</v>
      </c>
      <c r="J2580" t="s">
        <v>31</v>
      </c>
      <c r="K2580" t="s">
        <v>24</v>
      </c>
      <c r="L2580" t="s">
        <v>22</v>
      </c>
      <c r="M2580">
        <v>177</v>
      </c>
      <c r="N2580">
        <v>111</v>
      </c>
      <c r="O2580">
        <v>66</v>
      </c>
      <c r="P2580">
        <v>100</v>
      </c>
      <c r="Q2580" s="1">
        <v>41889</v>
      </c>
      <c r="R2580" t="s">
        <v>22</v>
      </c>
      <c r="S2580">
        <v>2</v>
      </c>
      <c r="T2580">
        <v>26</v>
      </c>
      <c r="U2580" t="b">
        <v>0</v>
      </c>
      <c r="W2580" t="s">
        <v>18</v>
      </c>
      <c r="X2580" s="1"/>
      <c r="Y2580" t="s">
        <v>18</v>
      </c>
      <c r="Z2580" t="s">
        <v>18</v>
      </c>
    </row>
    <row r="2581" spans="1:26" hidden="1" x14ac:dyDescent="0.4">
      <c r="A2581">
        <v>17392987798</v>
      </c>
      <c r="B2581" t="s">
        <v>16</v>
      </c>
      <c r="C2581" t="s">
        <v>17</v>
      </c>
      <c r="D2581" s="1">
        <v>38205</v>
      </c>
      <c r="E2581" s="1">
        <v>28599</v>
      </c>
      <c r="F2581" t="s">
        <v>29</v>
      </c>
      <c r="G2581" t="s">
        <v>19</v>
      </c>
      <c r="H2581">
        <v>-1</v>
      </c>
      <c r="I2581" t="s">
        <v>35</v>
      </c>
      <c r="J2581" t="s">
        <v>21</v>
      </c>
      <c r="K2581" t="s">
        <v>23</v>
      </c>
      <c r="L2581" t="s">
        <v>22</v>
      </c>
      <c r="M2581">
        <v>2415</v>
      </c>
      <c r="N2581">
        <v>2233</v>
      </c>
      <c r="O2581">
        <v>182</v>
      </c>
      <c r="P2581">
        <v>100</v>
      </c>
      <c r="Q2581" s="1">
        <v>42057</v>
      </c>
      <c r="R2581" t="s">
        <v>22</v>
      </c>
      <c r="S2581">
        <v>274</v>
      </c>
      <c r="T2581">
        <v>118</v>
      </c>
      <c r="U2581" t="b">
        <v>0</v>
      </c>
      <c r="V2581" t="b">
        <v>0</v>
      </c>
      <c r="W2581" t="s">
        <v>18</v>
      </c>
      <c r="X2581" s="1"/>
      <c r="Y2581" t="s">
        <v>18</v>
      </c>
      <c r="Z2581" t="s">
        <v>18</v>
      </c>
    </row>
    <row r="2582" spans="1:26" hidden="1" x14ac:dyDescent="0.4">
      <c r="A2582">
        <v>14870607724</v>
      </c>
      <c r="B2582" t="s">
        <v>16</v>
      </c>
      <c r="C2582" t="s">
        <v>17</v>
      </c>
      <c r="D2582" s="1">
        <v>38314</v>
      </c>
      <c r="E2582" s="1">
        <v>31736</v>
      </c>
      <c r="F2582" t="s">
        <v>25</v>
      </c>
      <c r="G2582" t="s">
        <v>19</v>
      </c>
      <c r="H2582">
        <v>1</v>
      </c>
      <c r="I2582" t="s">
        <v>71</v>
      </c>
      <c r="J2582" t="s">
        <v>34</v>
      </c>
      <c r="K2582" t="s">
        <v>23</v>
      </c>
      <c r="L2582" t="s">
        <v>22</v>
      </c>
      <c r="M2582">
        <v>11652</v>
      </c>
      <c r="N2582">
        <v>11367</v>
      </c>
      <c r="O2582">
        <v>285</v>
      </c>
      <c r="P2582">
        <v>0</v>
      </c>
      <c r="R2582" t="s">
        <v>22</v>
      </c>
      <c r="S2582">
        <v>1415</v>
      </c>
      <c r="T2582">
        <v>98</v>
      </c>
      <c r="U2582" t="b">
        <v>0</v>
      </c>
      <c r="V2582" t="b">
        <v>0</v>
      </c>
      <c r="W2582" t="s">
        <v>18</v>
      </c>
      <c r="X2582" s="1"/>
      <c r="Y2582" t="s">
        <v>18</v>
      </c>
      <c r="Z2582" t="s">
        <v>18</v>
      </c>
    </row>
    <row r="2583" spans="1:26" hidden="1" x14ac:dyDescent="0.4">
      <c r="A2583">
        <v>14346000667</v>
      </c>
      <c r="B2583" t="s">
        <v>16</v>
      </c>
      <c r="C2583" t="s">
        <v>17</v>
      </c>
      <c r="D2583" s="1">
        <v>38371</v>
      </c>
      <c r="E2583" s="1">
        <v>20602</v>
      </c>
      <c r="F2583" t="s">
        <v>25</v>
      </c>
      <c r="G2583" t="s">
        <v>19</v>
      </c>
      <c r="H2583">
        <v>-1</v>
      </c>
      <c r="I2583" t="s">
        <v>212</v>
      </c>
      <c r="J2583" t="s">
        <v>31</v>
      </c>
      <c r="K2583" t="s">
        <v>24</v>
      </c>
      <c r="L2583" t="s">
        <v>22</v>
      </c>
      <c r="M2583">
        <v>5811</v>
      </c>
      <c r="N2583">
        <v>5811</v>
      </c>
      <c r="O2583">
        <v>0</v>
      </c>
      <c r="P2583">
        <v>0</v>
      </c>
      <c r="Q2583" s="1">
        <v>41954</v>
      </c>
      <c r="R2583" t="s">
        <v>22</v>
      </c>
      <c r="S2583">
        <v>650</v>
      </c>
      <c r="T2583">
        <v>45</v>
      </c>
      <c r="U2583" t="b">
        <v>0</v>
      </c>
      <c r="V2583" t="b">
        <v>1</v>
      </c>
      <c r="W2583" t="s">
        <v>18</v>
      </c>
      <c r="X2583" s="1"/>
      <c r="Y2583" t="s">
        <v>18</v>
      </c>
      <c r="Z2583" t="s">
        <v>18</v>
      </c>
    </row>
    <row r="2584" spans="1:26" hidden="1" x14ac:dyDescent="0.4">
      <c r="A2584">
        <v>17875029881</v>
      </c>
      <c r="B2584" t="s">
        <v>16</v>
      </c>
      <c r="C2584" t="s">
        <v>28</v>
      </c>
      <c r="D2584" s="1">
        <v>38817</v>
      </c>
      <c r="E2584" s="1">
        <v>31319</v>
      </c>
      <c r="F2584" t="s">
        <v>25</v>
      </c>
      <c r="G2584" t="s">
        <v>19</v>
      </c>
      <c r="H2584">
        <v>2</v>
      </c>
      <c r="I2584" t="s">
        <v>20</v>
      </c>
      <c r="J2584" t="s">
        <v>21</v>
      </c>
      <c r="K2584" t="s">
        <v>23</v>
      </c>
      <c r="L2584" t="s">
        <v>22</v>
      </c>
      <c r="M2584">
        <v>947</v>
      </c>
      <c r="N2584">
        <v>815</v>
      </c>
      <c r="O2584">
        <v>132</v>
      </c>
      <c r="P2584">
        <v>70</v>
      </c>
      <c r="Q2584" s="1">
        <v>42232</v>
      </c>
      <c r="R2584" t="s">
        <v>22</v>
      </c>
      <c r="S2584">
        <v>311</v>
      </c>
      <c r="T2584">
        <v>101</v>
      </c>
      <c r="U2584" t="b">
        <v>1</v>
      </c>
      <c r="V2584" t="b">
        <v>1</v>
      </c>
      <c r="W2584" t="s">
        <v>18</v>
      </c>
      <c r="X2584" s="1"/>
      <c r="Y2584" t="s">
        <v>18</v>
      </c>
      <c r="Z2584" t="s">
        <v>18</v>
      </c>
    </row>
    <row r="2585" spans="1:26" hidden="1" x14ac:dyDescent="0.4">
      <c r="A2585">
        <v>12604246734</v>
      </c>
      <c r="B2585" t="s">
        <v>16</v>
      </c>
      <c r="C2585" t="s">
        <v>24</v>
      </c>
      <c r="D2585" s="1">
        <v>39998</v>
      </c>
      <c r="E2585" s="1">
        <v>28235</v>
      </c>
      <c r="F2585" t="s">
        <v>29</v>
      </c>
      <c r="G2585" t="s">
        <v>19</v>
      </c>
      <c r="H2585">
        <v>-1</v>
      </c>
      <c r="I2585" t="s">
        <v>159</v>
      </c>
      <c r="J2585" t="s">
        <v>27</v>
      </c>
      <c r="K2585" t="s">
        <v>16</v>
      </c>
      <c r="L2585" t="s">
        <v>22</v>
      </c>
      <c r="M2585">
        <v>16853</v>
      </c>
      <c r="N2585">
        <v>16517</v>
      </c>
      <c r="O2585">
        <v>336</v>
      </c>
      <c r="P2585">
        <v>0</v>
      </c>
      <c r="Q2585" s="1">
        <v>43515</v>
      </c>
      <c r="R2585" t="s">
        <v>22</v>
      </c>
      <c r="S2585">
        <v>2583</v>
      </c>
      <c r="T2585">
        <v>1197</v>
      </c>
      <c r="U2585" t="b">
        <v>0</v>
      </c>
      <c r="V2585" t="b">
        <v>0</v>
      </c>
      <c r="W2585" t="s">
        <v>18</v>
      </c>
      <c r="X2585" s="1"/>
      <c r="Y2585" t="s">
        <v>18</v>
      </c>
      <c r="Z2585" t="s">
        <v>18</v>
      </c>
    </row>
    <row r="2586" spans="1:26" hidden="1" x14ac:dyDescent="0.4">
      <c r="A2586">
        <v>12556649833</v>
      </c>
      <c r="B2586" t="s">
        <v>16</v>
      </c>
      <c r="C2586" t="s">
        <v>28</v>
      </c>
      <c r="D2586" s="1">
        <v>40307</v>
      </c>
      <c r="E2586" s="1">
        <v>25619</v>
      </c>
      <c r="G2586" t="s">
        <v>19</v>
      </c>
      <c r="H2586">
        <v>-1</v>
      </c>
      <c r="I2586" t="s">
        <v>99</v>
      </c>
      <c r="J2586" t="s">
        <v>31</v>
      </c>
      <c r="K2586" t="s">
        <v>24</v>
      </c>
      <c r="L2586" t="s">
        <v>22</v>
      </c>
      <c r="M2586">
        <v>485</v>
      </c>
      <c r="N2586">
        <v>485</v>
      </c>
      <c r="O2586">
        <v>0</v>
      </c>
      <c r="P2586">
        <v>0</v>
      </c>
      <c r="R2586" t="s">
        <v>22</v>
      </c>
      <c r="S2586">
        <v>83</v>
      </c>
      <c r="T2586">
        <v>45</v>
      </c>
      <c r="U2586" t="b">
        <v>0</v>
      </c>
      <c r="V2586" t="b">
        <v>1</v>
      </c>
      <c r="W2586" t="s">
        <v>18</v>
      </c>
      <c r="X2586" s="1"/>
      <c r="Y2586" t="s">
        <v>18</v>
      </c>
      <c r="Z2586" t="s">
        <v>18</v>
      </c>
    </row>
    <row r="2587" spans="1:26" hidden="1" x14ac:dyDescent="0.4">
      <c r="A2587">
        <v>16402344315</v>
      </c>
      <c r="B2587" t="s">
        <v>16</v>
      </c>
      <c r="C2587" t="s">
        <v>28</v>
      </c>
      <c r="D2587" s="1">
        <v>40992</v>
      </c>
      <c r="E2587" s="1">
        <v>28705</v>
      </c>
      <c r="F2587" t="s">
        <v>29</v>
      </c>
      <c r="G2587" t="s">
        <v>19</v>
      </c>
      <c r="H2587">
        <v>-1</v>
      </c>
      <c r="I2587" t="s">
        <v>88</v>
      </c>
      <c r="J2587" t="s">
        <v>31</v>
      </c>
      <c r="K2587" t="s">
        <v>24</v>
      </c>
      <c r="L2587" t="s">
        <v>22</v>
      </c>
      <c r="M2587">
        <v>790</v>
      </c>
      <c r="N2587">
        <v>656</v>
      </c>
      <c r="O2587">
        <v>134</v>
      </c>
      <c r="P2587">
        <v>50</v>
      </c>
      <c r="Q2587" s="1">
        <v>41142</v>
      </c>
      <c r="R2587" t="s">
        <v>22</v>
      </c>
      <c r="S2587">
        <v>41</v>
      </c>
      <c r="T2587">
        <v>12</v>
      </c>
      <c r="U2587" t="b">
        <v>0</v>
      </c>
      <c r="V2587" t="b">
        <v>1</v>
      </c>
      <c r="W2587" t="s">
        <v>18</v>
      </c>
      <c r="X2587" s="1"/>
      <c r="Y2587" t="s">
        <v>18</v>
      </c>
      <c r="Z2587" t="s">
        <v>18</v>
      </c>
    </row>
    <row r="2588" spans="1:26" hidden="1" x14ac:dyDescent="0.4">
      <c r="A2588">
        <v>12838282456</v>
      </c>
      <c r="B2588" t="s">
        <v>16</v>
      </c>
      <c r="C2588" t="s">
        <v>28</v>
      </c>
      <c r="D2588" s="1">
        <v>41601</v>
      </c>
      <c r="E2588" s="1">
        <v>30421</v>
      </c>
      <c r="F2588" t="s">
        <v>25</v>
      </c>
      <c r="G2588" t="s">
        <v>19</v>
      </c>
      <c r="H2588">
        <v>1</v>
      </c>
      <c r="I2588" t="s">
        <v>66</v>
      </c>
      <c r="J2588" t="s">
        <v>31</v>
      </c>
      <c r="K2588" t="s">
        <v>24</v>
      </c>
      <c r="L2588" t="s">
        <v>22</v>
      </c>
      <c r="M2588">
        <v>63</v>
      </c>
      <c r="N2588">
        <v>25</v>
      </c>
      <c r="O2588">
        <v>38</v>
      </c>
      <c r="P2588">
        <v>100</v>
      </c>
      <c r="Q2588" s="1">
        <v>41602</v>
      </c>
      <c r="R2588" t="s">
        <v>22</v>
      </c>
      <c r="S2588">
        <v>230</v>
      </c>
      <c r="T2588">
        <v>41</v>
      </c>
      <c r="U2588" t="b">
        <v>0</v>
      </c>
      <c r="V2588" t="b">
        <v>0</v>
      </c>
      <c r="W2588" t="s">
        <v>18</v>
      </c>
      <c r="X2588" s="1"/>
      <c r="Y2588" t="s">
        <v>18</v>
      </c>
      <c r="Z2588" t="s">
        <v>18</v>
      </c>
    </row>
    <row r="2589" spans="1:26" hidden="1" x14ac:dyDescent="0.4">
      <c r="A2589">
        <v>15909361999</v>
      </c>
      <c r="B2589" t="s">
        <v>16</v>
      </c>
      <c r="C2589" t="s">
        <v>28</v>
      </c>
      <c r="D2589" s="1">
        <v>41804</v>
      </c>
      <c r="E2589" s="1">
        <v>34853</v>
      </c>
      <c r="F2589" t="s">
        <v>29</v>
      </c>
      <c r="G2589" t="s">
        <v>19</v>
      </c>
      <c r="H2589">
        <v>-1</v>
      </c>
      <c r="I2589" t="s">
        <v>438</v>
      </c>
      <c r="J2589" t="s">
        <v>38</v>
      </c>
      <c r="K2589" t="s">
        <v>16</v>
      </c>
      <c r="L2589" t="s">
        <v>22</v>
      </c>
      <c r="M2589">
        <v>1407</v>
      </c>
      <c r="N2589">
        <v>1407</v>
      </c>
      <c r="O2589">
        <v>0</v>
      </c>
      <c r="P2589">
        <v>0</v>
      </c>
      <c r="Q2589" s="1">
        <v>41805</v>
      </c>
      <c r="R2589" t="s">
        <v>22</v>
      </c>
      <c r="S2589">
        <v>45</v>
      </c>
      <c r="T2589">
        <v>1</v>
      </c>
      <c r="U2589" t="b">
        <v>0</v>
      </c>
      <c r="V2589" t="b">
        <v>1</v>
      </c>
      <c r="W2589" t="s">
        <v>18</v>
      </c>
      <c r="X2589" s="1"/>
      <c r="Y2589" t="s">
        <v>18</v>
      </c>
      <c r="Z2589" t="s">
        <v>18</v>
      </c>
    </row>
    <row r="2590" spans="1:26" hidden="1" x14ac:dyDescent="0.4">
      <c r="A2590">
        <v>14559480868</v>
      </c>
      <c r="B2590" t="s">
        <v>16</v>
      </c>
      <c r="C2590" t="s">
        <v>17</v>
      </c>
      <c r="D2590" s="1">
        <v>35965</v>
      </c>
      <c r="E2590" s="1">
        <v>30269</v>
      </c>
      <c r="G2590" t="s">
        <v>19</v>
      </c>
      <c r="H2590">
        <v>-1</v>
      </c>
      <c r="I2590" t="s">
        <v>87</v>
      </c>
      <c r="J2590" t="s">
        <v>42</v>
      </c>
      <c r="K2590" t="s">
        <v>23</v>
      </c>
      <c r="L2590" t="s">
        <v>22</v>
      </c>
      <c r="M2590">
        <v>216</v>
      </c>
      <c r="N2590">
        <v>117</v>
      </c>
      <c r="O2590">
        <v>99</v>
      </c>
      <c r="P2590">
        <v>100</v>
      </c>
      <c r="Q2590" s="1">
        <v>42229</v>
      </c>
      <c r="R2590" t="s">
        <v>22</v>
      </c>
      <c r="S2590">
        <v>203</v>
      </c>
      <c r="T2590">
        <v>34</v>
      </c>
      <c r="U2590" t="b">
        <v>0</v>
      </c>
      <c r="V2590" t="b">
        <v>1</v>
      </c>
      <c r="W2590" t="s">
        <v>18</v>
      </c>
      <c r="X2590" s="1"/>
      <c r="Y2590" t="s">
        <v>18</v>
      </c>
      <c r="Z2590" t="s">
        <v>18</v>
      </c>
    </row>
    <row r="2591" spans="1:26" hidden="1" x14ac:dyDescent="0.4">
      <c r="A2591">
        <v>17472950360</v>
      </c>
      <c r="B2591" t="s">
        <v>16</v>
      </c>
      <c r="C2591" t="s">
        <v>17</v>
      </c>
      <c r="D2591" s="1">
        <v>43165</v>
      </c>
      <c r="E2591" s="1">
        <v>33296</v>
      </c>
      <c r="G2591" t="s">
        <v>19</v>
      </c>
      <c r="H2591">
        <v>-1</v>
      </c>
      <c r="I2591" t="s">
        <v>51</v>
      </c>
      <c r="J2591" t="s">
        <v>31</v>
      </c>
      <c r="K2591" t="s">
        <v>24</v>
      </c>
      <c r="L2591" t="s">
        <v>22</v>
      </c>
      <c r="M2591">
        <v>3862</v>
      </c>
      <c r="N2591">
        <v>3862</v>
      </c>
      <c r="O2591">
        <v>0</v>
      </c>
      <c r="P2591">
        <v>0</v>
      </c>
      <c r="Q2591" s="1">
        <v>43165</v>
      </c>
      <c r="R2591" t="s">
        <v>22</v>
      </c>
      <c r="S2591">
        <v>847</v>
      </c>
      <c r="T2591">
        <v>711</v>
      </c>
      <c r="U2591" t="b">
        <v>1</v>
      </c>
      <c r="V2591" t="b">
        <v>1</v>
      </c>
      <c r="W2591" t="s">
        <v>18</v>
      </c>
      <c r="X2591" s="1"/>
      <c r="Y2591" t="s">
        <v>18</v>
      </c>
      <c r="Z2591" t="s">
        <v>18</v>
      </c>
    </row>
    <row r="2592" spans="1:26" hidden="1" x14ac:dyDescent="0.4">
      <c r="A2592">
        <v>14570615038</v>
      </c>
      <c r="B2592" t="s">
        <v>16</v>
      </c>
      <c r="C2592" t="s">
        <v>17</v>
      </c>
      <c r="D2592" s="1">
        <v>43160</v>
      </c>
      <c r="E2592" s="1">
        <v>33035</v>
      </c>
      <c r="F2592" t="s">
        <v>29</v>
      </c>
      <c r="G2592" t="s">
        <v>19</v>
      </c>
      <c r="H2592">
        <v>-1</v>
      </c>
      <c r="I2592" t="s">
        <v>51</v>
      </c>
      <c r="J2592" t="s">
        <v>31</v>
      </c>
      <c r="K2592" t="s">
        <v>24</v>
      </c>
      <c r="L2592" t="s">
        <v>22</v>
      </c>
      <c r="M2592">
        <v>3557</v>
      </c>
      <c r="N2592">
        <v>0</v>
      </c>
      <c r="O2592">
        <v>3557</v>
      </c>
      <c r="P2592">
        <v>100</v>
      </c>
      <c r="Q2592" s="1">
        <v>43160</v>
      </c>
      <c r="R2592" t="s">
        <v>22</v>
      </c>
      <c r="S2592">
        <v>1092</v>
      </c>
      <c r="T2592">
        <v>2279</v>
      </c>
      <c r="U2592" t="b">
        <v>0</v>
      </c>
      <c r="V2592" t="b">
        <v>1</v>
      </c>
      <c r="W2592" t="s">
        <v>18</v>
      </c>
      <c r="X2592" s="1"/>
      <c r="Y2592" t="s">
        <v>18</v>
      </c>
      <c r="Z2592" t="s">
        <v>18</v>
      </c>
    </row>
    <row r="2593" spans="1:26" hidden="1" x14ac:dyDescent="0.4">
      <c r="A2593">
        <v>18886214124</v>
      </c>
      <c r="B2593" t="s">
        <v>16</v>
      </c>
      <c r="C2593" t="s">
        <v>17</v>
      </c>
      <c r="D2593" s="1">
        <v>34738</v>
      </c>
      <c r="E2593" s="1">
        <v>24024</v>
      </c>
      <c r="F2593" t="s">
        <v>29</v>
      </c>
      <c r="G2593" t="s">
        <v>19</v>
      </c>
      <c r="H2593">
        <v>-1</v>
      </c>
      <c r="I2593" t="s">
        <v>89</v>
      </c>
      <c r="J2593" t="s">
        <v>31</v>
      </c>
      <c r="K2593" t="s">
        <v>24</v>
      </c>
      <c r="L2593" t="s">
        <v>22</v>
      </c>
      <c r="M2593">
        <v>18117</v>
      </c>
      <c r="N2593">
        <v>2047</v>
      </c>
      <c r="O2593">
        <v>16070</v>
      </c>
      <c r="P2593">
        <v>100</v>
      </c>
      <c r="Q2593" s="1">
        <v>41975</v>
      </c>
      <c r="R2593" t="s">
        <v>22</v>
      </c>
      <c r="S2593">
        <v>836</v>
      </c>
      <c r="T2593">
        <v>428</v>
      </c>
      <c r="U2593" t="b">
        <v>0</v>
      </c>
      <c r="V2593" t="b">
        <v>0</v>
      </c>
      <c r="W2593" t="s">
        <v>18</v>
      </c>
      <c r="X2593" s="1"/>
      <c r="Y2593" t="s">
        <v>18</v>
      </c>
      <c r="Z2593" t="s">
        <v>18</v>
      </c>
    </row>
    <row r="2594" spans="1:26" hidden="1" x14ac:dyDescent="0.4">
      <c r="A2594">
        <v>15145346956</v>
      </c>
      <c r="B2594" t="s">
        <v>16</v>
      </c>
      <c r="C2594" t="s">
        <v>24</v>
      </c>
      <c r="D2594" s="1">
        <v>35661</v>
      </c>
      <c r="E2594" s="1">
        <v>27729</v>
      </c>
      <c r="F2594" t="s">
        <v>29</v>
      </c>
      <c r="G2594" t="s">
        <v>19</v>
      </c>
      <c r="H2594">
        <v>3</v>
      </c>
      <c r="I2594" t="s">
        <v>195</v>
      </c>
      <c r="J2594" t="s">
        <v>21</v>
      </c>
      <c r="K2594" t="s">
        <v>23</v>
      </c>
      <c r="L2594" t="s">
        <v>22</v>
      </c>
      <c r="M2594">
        <v>8249</v>
      </c>
      <c r="N2594">
        <v>7213</v>
      </c>
      <c r="O2594">
        <v>1036</v>
      </c>
      <c r="P2594">
        <v>100</v>
      </c>
      <c r="Q2594" s="1">
        <v>43397</v>
      </c>
      <c r="R2594" t="s">
        <v>22</v>
      </c>
      <c r="S2594">
        <v>1328</v>
      </c>
      <c r="T2594">
        <v>1331</v>
      </c>
      <c r="U2594" t="b">
        <v>1</v>
      </c>
      <c r="V2594" t="b">
        <v>1</v>
      </c>
      <c r="W2594" t="s">
        <v>18</v>
      </c>
      <c r="X2594" s="1"/>
      <c r="Y2594" t="s">
        <v>18</v>
      </c>
      <c r="Z2594" t="s">
        <v>18</v>
      </c>
    </row>
    <row r="2595" spans="1:26" hidden="1" x14ac:dyDescent="0.4">
      <c r="A2595">
        <v>13540716863</v>
      </c>
      <c r="B2595" t="s">
        <v>16</v>
      </c>
      <c r="C2595" t="s">
        <v>17</v>
      </c>
      <c r="D2595" s="1">
        <v>36052</v>
      </c>
      <c r="E2595" s="1">
        <v>26789</v>
      </c>
      <c r="F2595" t="s">
        <v>29</v>
      </c>
      <c r="G2595" t="s">
        <v>19</v>
      </c>
      <c r="H2595">
        <v>-1</v>
      </c>
      <c r="I2595" t="s">
        <v>519</v>
      </c>
      <c r="J2595" t="s">
        <v>92</v>
      </c>
      <c r="K2595" t="s">
        <v>16</v>
      </c>
      <c r="L2595" t="s">
        <v>22</v>
      </c>
      <c r="M2595">
        <v>1649</v>
      </c>
      <c r="N2595">
        <v>371</v>
      </c>
      <c r="O2595">
        <v>1278</v>
      </c>
      <c r="P2595">
        <v>100</v>
      </c>
      <c r="Q2595" s="1">
        <v>41700</v>
      </c>
      <c r="R2595" t="s">
        <v>22</v>
      </c>
      <c r="S2595">
        <v>719</v>
      </c>
      <c r="T2595">
        <v>257</v>
      </c>
      <c r="U2595" t="b">
        <v>1</v>
      </c>
      <c r="V2595" t="b">
        <v>1</v>
      </c>
      <c r="W2595" t="s">
        <v>18</v>
      </c>
      <c r="X2595" s="1"/>
      <c r="Y2595" t="s">
        <v>18</v>
      </c>
      <c r="Z2595" t="s">
        <v>18</v>
      </c>
    </row>
    <row r="2596" spans="1:26" hidden="1" x14ac:dyDescent="0.4">
      <c r="A2596">
        <v>14609342078</v>
      </c>
      <c r="B2596" t="s">
        <v>16</v>
      </c>
      <c r="C2596" t="s">
        <v>28</v>
      </c>
      <c r="D2596" s="1">
        <v>34961</v>
      </c>
      <c r="E2596" s="1">
        <v>20473</v>
      </c>
      <c r="F2596" t="s">
        <v>25</v>
      </c>
      <c r="G2596" t="s">
        <v>19</v>
      </c>
      <c r="H2596">
        <v>0</v>
      </c>
      <c r="I2596" t="s">
        <v>520</v>
      </c>
      <c r="J2596" t="s">
        <v>38</v>
      </c>
      <c r="K2596" t="s">
        <v>16</v>
      </c>
      <c r="L2596" t="s">
        <v>22</v>
      </c>
      <c r="M2596">
        <v>59</v>
      </c>
      <c r="N2596">
        <v>28</v>
      </c>
      <c r="O2596">
        <v>31</v>
      </c>
      <c r="P2596">
        <v>100</v>
      </c>
      <c r="Q2596" s="1">
        <v>41455</v>
      </c>
      <c r="R2596" t="s">
        <v>22</v>
      </c>
      <c r="S2596">
        <v>266</v>
      </c>
      <c r="T2596">
        <v>58</v>
      </c>
      <c r="U2596" t="b">
        <v>0</v>
      </c>
      <c r="V2596" t="b">
        <v>1</v>
      </c>
      <c r="W2596" t="s">
        <v>18</v>
      </c>
      <c r="X2596" s="1"/>
      <c r="Y2596" t="s">
        <v>18</v>
      </c>
      <c r="Z2596" t="s">
        <v>18</v>
      </c>
    </row>
    <row r="2597" spans="1:26" hidden="1" x14ac:dyDescent="0.4">
      <c r="A2597">
        <v>10826658560</v>
      </c>
      <c r="B2597" t="s">
        <v>16</v>
      </c>
      <c r="C2597" t="s">
        <v>24</v>
      </c>
      <c r="D2597" s="1">
        <v>35690</v>
      </c>
      <c r="E2597" s="1">
        <v>23452</v>
      </c>
      <c r="F2597" t="s">
        <v>25</v>
      </c>
      <c r="G2597" t="s">
        <v>19</v>
      </c>
      <c r="H2597">
        <v>-1</v>
      </c>
      <c r="I2597" t="s">
        <v>415</v>
      </c>
      <c r="J2597" t="s">
        <v>27</v>
      </c>
      <c r="K2597" t="s">
        <v>16</v>
      </c>
      <c r="L2597" t="s">
        <v>22</v>
      </c>
      <c r="M2597">
        <v>12651</v>
      </c>
      <c r="N2597">
        <v>12651</v>
      </c>
      <c r="O2597">
        <v>0</v>
      </c>
      <c r="P2597">
        <v>0</v>
      </c>
      <c r="R2597" t="s">
        <v>22</v>
      </c>
      <c r="S2597">
        <v>1082</v>
      </c>
      <c r="T2597">
        <v>1267</v>
      </c>
      <c r="U2597" t="b">
        <v>1</v>
      </c>
      <c r="V2597" t="b">
        <v>1</v>
      </c>
      <c r="W2597" t="s">
        <v>18</v>
      </c>
      <c r="X2597" s="1"/>
      <c r="Y2597" t="s">
        <v>18</v>
      </c>
      <c r="Z2597" t="s">
        <v>18</v>
      </c>
    </row>
    <row r="2598" spans="1:26" hidden="1" x14ac:dyDescent="0.4">
      <c r="A2598">
        <v>15892783285</v>
      </c>
      <c r="B2598" t="s">
        <v>16</v>
      </c>
      <c r="C2598" t="s">
        <v>28</v>
      </c>
      <c r="D2598" s="1">
        <v>36406</v>
      </c>
      <c r="E2598" s="1">
        <v>29861</v>
      </c>
      <c r="F2598" t="s">
        <v>25</v>
      </c>
      <c r="G2598" t="s">
        <v>19</v>
      </c>
      <c r="H2598">
        <v>-1</v>
      </c>
      <c r="I2598" t="s">
        <v>20</v>
      </c>
      <c r="J2598" t="s">
        <v>21</v>
      </c>
      <c r="K2598" t="s">
        <v>23</v>
      </c>
      <c r="L2598" t="s">
        <v>22</v>
      </c>
      <c r="M2598">
        <v>107</v>
      </c>
      <c r="N2598">
        <v>11</v>
      </c>
      <c r="O2598">
        <v>96</v>
      </c>
      <c r="P2598">
        <v>100</v>
      </c>
      <c r="Q2598" s="1">
        <v>42905</v>
      </c>
      <c r="R2598" t="s">
        <v>22</v>
      </c>
      <c r="S2598">
        <v>37</v>
      </c>
      <c r="T2598">
        <v>5</v>
      </c>
      <c r="U2598" t="b">
        <v>0</v>
      </c>
      <c r="V2598" t="b">
        <v>1</v>
      </c>
      <c r="W2598" t="s">
        <v>18</v>
      </c>
      <c r="X2598" s="1"/>
      <c r="Y2598" t="s">
        <v>18</v>
      </c>
      <c r="Z2598" t="s">
        <v>18</v>
      </c>
    </row>
    <row r="2599" spans="1:26" hidden="1" x14ac:dyDescent="0.4">
      <c r="A2599">
        <v>17229120828</v>
      </c>
      <c r="B2599" t="s">
        <v>16</v>
      </c>
      <c r="C2599" t="s">
        <v>17</v>
      </c>
      <c r="D2599" s="1">
        <v>36577</v>
      </c>
      <c r="E2599" s="1">
        <v>29336</v>
      </c>
      <c r="F2599" t="s">
        <v>25</v>
      </c>
      <c r="G2599" t="s">
        <v>19</v>
      </c>
      <c r="H2599">
        <v>2</v>
      </c>
      <c r="I2599" t="s">
        <v>45</v>
      </c>
      <c r="J2599" t="s">
        <v>42</v>
      </c>
      <c r="K2599" t="s">
        <v>23</v>
      </c>
      <c r="L2599" t="s">
        <v>22</v>
      </c>
      <c r="M2599">
        <v>7110</v>
      </c>
      <c r="N2599">
        <v>7110</v>
      </c>
      <c r="O2599">
        <v>0</v>
      </c>
      <c r="P2599">
        <v>0</v>
      </c>
      <c r="R2599" t="s">
        <v>22</v>
      </c>
      <c r="S2599">
        <v>673</v>
      </c>
      <c r="T2599">
        <v>120</v>
      </c>
      <c r="U2599" t="b">
        <v>0</v>
      </c>
      <c r="V2599" t="b">
        <v>0</v>
      </c>
      <c r="W2599" t="s">
        <v>18</v>
      </c>
      <c r="X2599" s="1"/>
      <c r="Y2599" t="s">
        <v>18</v>
      </c>
      <c r="Z2599" t="s">
        <v>18</v>
      </c>
    </row>
    <row r="2600" spans="1:26" hidden="1" x14ac:dyDescent="0.4">
      <c r="A2600">
        <v>15751768085</v>
      </c>
      <c r="B2600" t="s">
        <v>16</v>
      </c>
      <c r="C2600" t="s">
        <v>17</v>
      </c>
      <c r="D2600" s="1">
        <v>36825</v>
      </c>
      <c r="E2600" s="1">
        <v>28653</v>
      </c>
      <c r="G2600" t="s">
        <v>19</v>
      </c>
      <c r="H2600">
        <v>-1</v>
      </c>
      <c r="I2600" t="s">
        <v>115</v>
      </c>
      <c r="J2600" t="s">
        <v>31</v>
      </c>
      <c r="K2600" t="s">
        <v>24</v>
      </c>
      <c r="L2600" t="s">
        <v>22</v>
      </c>
      <c r="M2600">
        <v>266</v>
      </c>
      <c r="N2600">
        <v>204</v>
      </c>
      <c r="O2600">
        <v>62</v>
      </c>
      <c r="P2600">
        <v>80</v>
      </c>
      <c r="Q2600" s="1">
        <v>43037</v>
      </c>
      <c r="R2600" t="s">
        <v>22</v>
      </c>
      <c r="S2600">
        <v>142</v>
      </c>
      <c r="T2600">
        <v>672</v>
      </c>
      <c r="U2600" t="b">
        <v>1</v>
      </c>
      <c r="V2600" t="b">
        <v>1</v>
      </c>
      <c r="W2600" t="s">
        <v>18</v>
      </c>
      <c r="X2600" s="1"/>
      <c r="Y2600" t="s">
        <v>18</v>
      </c>
      <c r="Z2600" t="s">
        <v>18</v>
      </c>
    </row>
    <row r="2601" spans="1:26" hidden="1" x14ac:dyDescent="0.4">
      <c r="A2601">
        <v>14395413419</v>
      </c>
      <c r="B2601" t="s">
        <v>16</v>
      </c>
      <c r="C2601" t="s">
        <v>28</v>
      </c>
      <c r="D2601" s="1">
        <v>40755</v>
      </c>
      <c r="E2601" s="1">
        <v>31262</v>
      </c>
      <c r="F2601" t="s">
        <v>29</v>
      </c>
      <c r="G2601" t="s">
        <v>19</v>
      </c>
      <c r="H2601">
        <v>0</v>
      </c>
      <c r="I2601" t="s">
        <v>137</v>
      </c>
      <c r="J2601" t="s">
        <v>38</v>
      </c>
      <c r="K2601" t="s">
        <v>16</v>
      </c>
      <c r="L2601" t="s">
        <v>22</v>
      </c>
      <c r="M2601">
        <v>139</v>
      </c>
      <c r="N2601">
        <v>7</v>
      </c>
      <c r="O2601">
        <v>132</v>
      </c>
      <c r="P2601">
        <v>100</v>
      </c>
      <c r="Q2601" s="1">
        <v>41855</v>
      </c>
      <c r="R2601" t="s">
        <v>22</v>
      </c>
      <c r="S2601">
        <v>9</v>
      </c>
      <c r="T2601">
        <v>2</v>
      </c>
      <c r="U2601" t="b">
        <v>0</v>
      </c>
      <c r="W2601" t="s">
        <v>18</v>
      </c>
      <c r="X2601" s="1"/>
      <c r="Y2601" t="s">
        <v>18</v>
      </c>
      <c r="Z2601" t="s">
        <v>18</v>
      </c>
    </row>
    <row r="2602" spans="1:26" hidden="1" x14ac:dyDescent="0.4">
      <c r="A2602">
        <v>12154257142</v>
      </c>
      <c r="B2602" t="s">
        <v>16</v>
      </c>
      <c r="C2602" t="s">
        <v>28</v>
      </c>
      <c r="D2602" s="1">
        <v>40984</v>
      </c>
      <c r="E2602" s="1">
        <v>27561</v>
      </c>
      <c r="F2602" t="s">
        <v>25</v>
      </c>
      <c r="G2602" t="s">
        <v>19</v>
      </c>
      <c r="H2602">
        <v>2</v>
      </c>
      <c r="I2602" t="s">
        <v>521</v>
      </c>
      <c r="J2602" t="s">
        <v>38</v>
      </c>
      <c r="K2602" t="s">
        <v>16</v>
      </c>
      <c r="L2602" t="s">
        <v>22</v>
      </c>
      <c r="M2602">
        <v>127</v>
      </c>
      <c r="N2602">
        <v>35</v>
      </c>
      <c r="O2602">
        <v>92</v>
      </c>
      <c r="P2602">
        <v>100</v>
      </c>
      <c r="Q2602" s="1">
        <v>42696</v>
      </c>
      <c r="R2602" t="s">
        <v>22</v>
      </c>
      <c r="S2602">
        <v>130</v>
      </c>
      <c r="T2602">
        <v>88</v>
      </c>
      <c r="U2602" t="b">
        <v>0</v>
      </c>
      <c r="V2602" t="b">
        <v>0</v>
      </c>
      <c r="W2602" t="s">
        <v>18</v>
      </c>
      <c r="X2602" s="1"/>
      <c r="Y2602" t="s">
        <v>18</v>
      </c>
      <c r="Z2602" t="s">
        <v>18</v>
      </c>
    </row>
    <row r="2603" spans="1:26" hidden="1" x14ac:dyDescent="0.4">
      <c r="A2603">
        <v>17535393485</v>
      </c>
      <c r="B2603" t="s">
        <v>16</v>
      </c>
      <c r="C2603" t="s">
        <v>28</v>
      </c>
      <c r="D2603" s="1">
        <v>41866</v>
      </c>
      <c r="E2603" s="1">
        <v>30203</v>
      </c>
      <c r="F2603" t="s">
        <v>25</v>
      </c>
      <c r="G2603" t="s">
        <v>19</v>
      </c>
      <c r="H2603">
        <v>-1</v>
      </c>
      <c r="I2603" t="s">
        <v>120</v>
      </c>
      <c r="J2603" t="s">
        <v>42</v>
      </c>
      <c r="K2603" t="s">
        <v>23</v>
      </c>
      <c r="L2603" t="s">
        <v>22</v>
      </c>
      <c r="M2603">
        <v>306</v>
      </c>
      <c r="N2603">
        <v>306</v>
      </c>
      <c r="O2603">
        <v>0</v>
      </c>
      <c r="P2603">
        <v>0</v>
      </c>
      <c r="Q2603" s="1">
        <v>41866</v>
      </c>
      <c r="R2603" t="s">
        <v>22</v>
      </c>
      <c r="S2603">
        <v>4</v>
      </c>
      <c r="T2603">
        <v>15</v>
      </c>
      <c r="U2603" t="b">
        <v>0</v>
      </c>
      <c r="W2603" t="s">
        <v>18</v>
      </c>
      <c r="X2603" s="1"/>
      <c r="Y2603" t="s">
        <v>18</v>
      </c>
      <c r="Z2603" t="s">
        <v>18</v>
      </c>
    </row>
    <row r="2604" spans="1:26" hidden="1" x14ac:dyDescent="0.4">
      <c r="A2604">
        <v>13457346070</v>
      </c>
      <c r="B2604" t="s">
        <v>16</v>
      </c>
      <c r="C2604" t="s">
        <v>28</v>
      </c>
      <c r="D2604" s="1">
        <v>41971</v>
      </c>
      <c r="E2604" s="1">
        <v>20145</v>
      </c>
      <c r="F2604" t="s">
        <v>25</v>
      </c>
      <c r="G2604" t="s">
        <v>19</v>
      </c>
      <c r="H2604">
        <v>-1</v>
      </c>
      <c r="I2604" t="s">
        <v>189</v>
      </c>
      <c r="J2604" t="s">
        <v>31</v>
      </c>
      <c r="K2604" t="s">
        <v>24</v>
      </c>
      <c r="L2604" t="s">
        <v>22</v>
      </c>
      <c r="M2604">
        <v>142</v>
      </c>
      <c r="N2604">
        <v>129</v>
      </c>
      <c r="O2604">
        <v>13</v>
      </c>
      <c r="P2604">
        <v>100</v>
      </c>
      <c r="Q2604" s="1">
        <v>42332</v>
      </c>
      <c r="R2604" t="s">
        <v>22</v>
      </c>
      <c r="S2604">
        <v>51</v>
      </c>
      <c r="T2604">
        <v>41</v>
      </c>
      <c r="U2604" t="b">
        <v>1</v>
      </c>
      <c r="V2604" t="b">
        <v>1</v>
      </c>
      <c r="W2604" t="s">
        <v>18</v>
      </c>
      <c r="X2604" s="1"/>
      <c r="Y2604" t="s">
        <v>18</v>
      </c>
      <c r="Z2604" t="s">
        <v>18</v>
      </c>
    </row>
    <row r="2605" spans="1:26" hidden="1" x14ac:dyDescent="0.4">
      <c r="A2605">
        <v>13157999783</v>
      </c>
      <c r="B2605" t="s">
        <v>16</v>
      </c>
      <c r="C2605" t="s">
        <v>17</v>
      </c>
      <c r="D2605" s="1">
        <v>33739</v>
      </c>
      <c r="E2605" s="1">
        <v>20864</v>
      </c>
      <c r="F2605" t="s">
        <v>29</v>
      </c>
      <c r="G2605" t="s">
        <v>19</v>
      </c>
      <c r="H2605">
        <v>3</v>
      </c>
      <c r="I2605" t="s">
        <v>116</v>
      </c>
      <c r="J2605" t="s">
        <v>31</v>
      </c>
      <c r="K2605" t="s">
        <v>24</v>
      </c>
      <c r="L2605" t="s">
        <v>22</v>
      </c>
      <c r="M2605">
        <v>6637</v>
      </c>
      <c r="N2605">
        <v>6637</v>
      </c>
      <c r="O2605">
        <v>0</v>
      </c>
      <c r="P2605">
        <v>0</v>
      </c>
      <c r="R2605" t="s">
        <v>22</v>
      </c>
      <c r="S2605">
        <v>35</v>
      </c>
      <c r="T2605">
        <v>26</v>
      </c>
      <c r="U2605" t="b">
        <v>0</v>
      </c>
      <c r="V2605" t="b">
        <v>1</v>
      </c>
      <c r="W2605" t="s">
        <v>18</v>
      </c>
      <c r="X2605" s="1"/>
      <c r="Y2605" t="s">
        <v>18</v>
      </c>
      <c r="Z2605" t="s">
        <v>18</v>
      </c>
    </row>
    <row r="2606" spans="1:26" hidden="1" x14ac:dyDescent="0.4">
      <c r="A2606">
        <v>13201772658</v>
      </c>
      <c r="B2606" t="s">
        <v>16</v>
      </c>
      <c r="C2606" t="s">
        <v>24</v>
      </c>
      <c r="D2606" s="1">
        <v>33847</v>
      </c>
      <c r="E2606" s="1">
        <v>22187</v>
      </c>
      <c r="F2606" t="s">
        <v>29</v>
      </c>
      <c r="G2606" t="s">
        <v>19</v>
      </c>
      <c r="H2606">
        <v>-1</v>
      </c>
      <c r="I2606" t="s">
        <v>35</v>
      </c>
      <c r="J2606" t="s">
        <v>21</v>
      </c>
      <c r="K2606" t="s">
        <v>23</v>
      </c>
      <c r="L2606" t="s">
        <v>22</v>
      </c>
      <c r="M2606">
        <v>10659</v>
      </c>
      <c r="N2606">
        <v>10659</v>
      </c>
      <c r="O2606">
        <v>0</v>
      </c>
      <c r="P2606">
        <v>0</v>
      </c>
      <c r="R2606" t="s">
        <v>22</v>
      </c>
      <c r="S2606">
        <v>1293</v>
      </c>
      <c r="T2606">
        <v>469</v>
      </c>
      <c r="U2606" t="b">
        <v>1</v>
      </c>
      <c r="V2606" t="b">
        <v>1</v>
      </c>
      <c r="W2606" t="s">
        <v>18</v>
      </c>
      <c r="X2606" s="1"/>
      <c r="Y2606" t="s">
        <v>18</v>
      </c>
      <c r="Z2606" t="s">
        <v>18</v>
      </c>
    </row>
    <row r="2607" spans="1:26" hidden="1" x14ac:dyDescent="0.4">
      <c r="A2607">
        <v>12454158966</v>
      </c>
      <c r="B2607" t="s">
        <v>16</v>
      </c>
      <c r="C2607" t="s">
        <v>17</v>
      </c>
      <c r="D2607" s="1">
        <v>33919</v>
      </c>
      <c r="E2607" s="1">
        <v>19609</v>
      </c>
      <c r="G2607" t="s">
        <v>19</v>
      </c>
      <c r="H2607">
        <v>2</v>
      </c>
      <c r="I2607" t="s">
        <v>137</v>
      </c>
      <c r="J2607" t="s">
        <v>38</v>
      </c>
      <c r="K2607" t="s">
        <v>16</v>
      </c>
      <c r="L2607" t="s">
        <v>22</v>
      </c>
      <c r="M2607">
        <v>4232</v>
      </c>
      <c r="N2607">
        <v>4232</v>
      </c>
      <c r="O2607">
        <v>0</v>
      </c>
      <c r="P2607">
        <v>0</v>
      </c>
      <c r="R2607" t="s">
        <v>22</v>
      </c>
      <c r="S2607">
        <v>659</v>
      </c>
      <c r="T2607">
        <v>143</v>
      </c>
      <c r="U2607" t="b">
        <v>0</v>
      </c>
      <c r="V2607" t="b">
        <v>1</v>
      </c>
      <c r="W2607" t="s">
        <v>18</v>
      </c>
      <c r="X2607" s="1"/>
      <c r="Y2607" t="s">
        <v>18</v>
      </c>
      <c r="Z2607" t="s">
        <v>18</v>
      </c>
    </row>
    <row r="2608" spans="1:26" hidden="1" x14ac:dyDescent="0.4">
      <c r="A2608">
        <v>10877079515</v>
      </c>
      <c r="B2608" t="s">
        <v>16</v>
      </c>
      <c r="C2608" t="s">
        <v>24</v>
      </c>
      <c r="D2608" s="1">
        <v>34189</v>
      </c>
      <c r="E2608" s="1">
        <v>24446</v>
      </c>
      <c r="F2608" t="s">
        <v>29</v>
      </c>
      <c r="G2608" t="s">
        <v>25</v>
      </c>
      <c r="H2608">
        <v>3</v>
      </c>
      <c r="I2608" t="s">
        <v>282</v>
      </c>
      <c r="J2608" t="s">
        <v>49</v>
      </c>
      <c r="K2608" t="s">
        <v>50</v>
      </c>
      <c r="L2608" t="s">
        <v>22</v>
      </c>
      <c r="M2608">
        <v>21797</v>
      </c>
      <c r="N2608">
        <v>11943</v>
      </c>
      <c r="O2608">
        <v>9854</v>
      </c>
      <c r="P2608">
        <v>60</v>
      </c>
      <c r="Q2608" s="1">
        <v>43573</v>
      </c>
      <c r="R2608" t="s">
        <v>22</v>
      </c>
      <c r="S2608">
        <v>1789</v>
      </c>
      <c r="T2608">
        <v>1562</v>
      </c>
      <c r="U2608" t="b">
        <v>1</v>
      </c>
      <c r="V2608" t="b">
        <v>1</v>
      </c>
      <c r="W2608" t="s">
        <v>18</v>
      </c>
      <c r="X2608" s="1"/>
      <c r="Y2608" t="s">
        <v>18</v>
      </c>
      <c r="Z2608" t="s">
        <v>18</v>
      </c>
    </row>
    <row r="2609" spans="1:26" hidden="1" x14ac:dyDescent="0.4">
      <c r="A2609">
        <v>11151278608</v>
      </c>
      <c r="B2609" t="s">
        <v>16</v>
      </c>
      <c r="C2609" t="s">
        <v>28</v>
      </c>
      <c r="D2609" s="1">
        <v>33805</v>
      </c>
      <c r="E2609" s="1">
        <v>27282</v>
      </c>
      <c r="F2609" t="s">
        <v>25</v>
      </c>
      <c r="G2609" t="s">
        <v>19</v>
      </c>
      <c r="H2609">
        <v>2</v>
      </c>
      <c r="I2609" t="s">
        <v>20</v>
      </c>
      <c r="J2609" t="s">
        <v>21</v>
      </c>
      <c r="K2609" t="s">
        <v>23</v>
      </c>
      <c r="L2609" t="s">
        <v>22</v>
      </c>
      <c r="M2609">
        <v>1122</v>
      </c>
      <c r="N2609">
        <v>1002</v>
      </c>
      <c r="O2609">
        <v>120</v>
      </c>
      <c r="P2609">
        <v>100</v>
      </c>
      <c r="Q2609" s="1">
        <v>42618</v>
      </c>
      <c r="R2609" t="s">
        <v>22</v>
      </c>
      <c r="S2609">
        <v>116</v>
      </c>
      <c r="T2609">
        <v>20</v>
      </c>
      <c r="U2609" t="b">
        <v>0</v>
      </c>
      <c r="W2609" t="s">
        <v>18</v>
      </c>
      <c r="X2609" s="1"/>
      <c r="Y2609" t="s">
        <v>18</v>
      </c>
      <c r="Z2609" t="s">
        <v>18</v>
      </c>
    </row>
    <row r="2610" spans="1:26" hidden="1" x14ac:dyDescent="0.4">
      <c r="A2610">
        <v>16818410763</v>
      </c>
      <c r="B2610" t="s">
        <v>16</v>
      </c>
      <c r="C2610" t="s">
        <v>28</v>
      </c>
      <c r="D2610" s="1">
        <v>34919</v>
      </c>
      <c r="E2610" s="1">
        <v>28652</v>
      </c>
      <c r="G2610" t="s">
        <v>19</v>
      </c>
      <c r="H2610">
        <v>-1</v>
      </c>
      <c r="I2610" t="s">
        <v>451</v>
      </c>
      <c r="J2610" t="s">
        <v>64</v>
      </c>
      <c r="K2610" t="s">
        <v>23</v>
      </c>
      <c r="L2610" t="s">
        <v>22</v>
      </c>
      <c r="M2610">
        <v>726</v>
      </c>
      <c r="N2610">
        <v>726</v>
      </c>
      <c r="O2610">
        <v>0</v>
      </c>
      <c r="P2610">
        <v>0</v>
      </c>
      <c r="R2610" t="s">
        <v>22</v>
      </c>
      <c r="S2610">
        <v>33</v>
      </c>
      <c r="T2610">
        <v>2</v>
      </c>
      <c r="U2610" t="b">
        <v>0</v>
      </c>
      <c r="V2610" t="b">
        <v>0</v>
      </c>
      <c r="W2610" t="s">
        <v>18</v>
      </c>
      <c r="X2610" s="1"/>
      <c r="Y2610" t="s">
        <v>18</v>
      </c>
      <c r="Z2610" t="s">
        <v>18</v>
      </c>
    </row>
    <row r="2611" spans="1:26" hidden="1" x14ac:dyDescent="0.4">
      <c r="A2611">
        <v>17308212350</v>
      </c>
      <c r="B2611" t="s">
        <v>16</v>
      </c>
      <c r="C2611" t="s">
        <v>17</v>
      </c>
      <c r="D2611" s="1">
        <v>35337</v>
      </c>
      <c r="E2611" s="1">
        <v>25172</v>
      </c>
      <c r="F2611" t="s">
        <v>25</v>
      </c>
      <c r="G2611" t="s">
        <v>19</v>
      </c>
      <c r="H2611">
        <v>2</v>
      </c>
      <c r="I2611" t="s">
        <v>103</v>
      </c>
      <c r="J2611" t="s">
        <v>64</v>
      </c>
      <c r="K2611" t="s">
        <v>23</v>
      </c>
      <c r="L2611" t="s">
        <v>22</v>
      </c>
      <c r="M2611">
        <v>1347</v>
      </c>
      <c r="N2611">
        <v>1347</v>
      </c>
      <c r="O2611">
        <v>0</v>
      </c>
      <c r="P2611">
        <v>0</v>
      </c>
      <c r="R2611" t="s">
        <v>22</v>
      </c>
      <c r="S2611">
        <v>1385</v>
      </c>
      <c r="T2611">
        <v>545</v>
      </c>
      <c r="U2611" t="b">
        <v>1</v>
      </c>
      <c r="V2611" t="b">
        <v>1</v>
      </c>
      <c r="W2611" t="s">
        <v>18</v>
      </c>
      <c r="X2611" s="1"/>
      <c r="Y2611" t="s">
        <v>18</v>
      </c>
      <c r="Z2611" t="s">
        <v>18</v>
      </c>
    </row>
    <row r="2612" spans="1:26" hidden="1" x14ac:dyDescent="0.4">
      <c r="A2612">
        <v>10674863235</v>
      </c>
      <c r="B2612" t="s">
        <v>16</v>
      </c>
      <c r="C2612" t="s">
        <v>28</v>
      </c>
      <c r="D2612" s="1">
        <v>35279</v>
      </c>
      <c r="E2612" s="1">
        <v>24430</v>
      </c>
      <c r="F2612" t="s">
        <v>25</v>
      </c>
      <c r="G2612" t="s">
        <v>19</v>
      </c>
      <c r="H2612">
        <v>1</v>
      </c>
      <c r="I2612" t="s">
        <v>522</v>
      </c>
      <c r="J2612" t="s">
        <v>27</v>
      </c>
      <c r="K2612" t="s">
        <v>16</v>
      </c>
      <c r="L2612" t="s">
        <v>22</v>
      </c>
      <c r="M2612">
        <v>4307</v>
      </c>
      <c r="N2612">
        <v>4307</v>
      </c>
      <c r="O2612">
        <v>0</v>
      </c>
      <c r="P2612">
        <v>0</v>
      </c>
      <c r="R2612" t="s">
        <v>22</v>
      </c>
      <c r="S2612">
        <v>23</v>
      </c>
      <c r="T2612">
        <v>126</v>
      </c>
      <c r="U2612" t="b">
        <v>0</v>
      </c>
      <c r="V2612" t="b">
        <v>1</v>
      </c>
      <c r="W2612" t="s">
        <v>18</v>
      </c>
      <c r="X2612" s="1"/>
      <c r="Y2612" t="s">
        <v>18</v>
      </c>
      <c r="Z2612" t="s">
        <v>18</v>
      </c>
    </row>
    <row r="2613" spans="1:26" hidden="1" x14ac:dyDescent="0.4">
      <c r="A2613">
        <v>17691588142</v>
      </c>
      <c r="B2613" t="s">
        <v>16</v>
      </c>
      <c r="C2613" t="s">
        <v>17</v>
      </c>
      <c r="D2613" s="1">
        <v>35438</v>
      </c>
      <c r="E2613" s="1">
        <v>28625</v>
      </c>
      <c r="F2613" t="s">
        <v>29</v>
      </c>
      <c r="G2613" t="s">
        <v>25</v>
      </c>
      <c r="H2613">
        <v>-1</v>
      </c>
      <c r="I2613" t="s">
        <v>90</v>
      </c>
      <c r="J2613" t="s">
        <v>49</v>
      </c>
      <c r="K2613" t="s">
        <v>50</v>
      </c>
      <c r="L2613" t="s">
        <v>22</v>
      </c>
      <c r="M2613">
        <v>5715</v>
      </c>
      <c r="N2613">
        <v>5715</v>
      </c>
      <c r="O2613">
        <v>0</v>
      </c>
      <c r="P2613">
        <v>0</v>
      </c>
      <c r="R2613" t="s">
        <v>22</v>
      </c>
      <c r="S2613">
        <v>153</v>
      </c>
      <c r="T2613">
        <v>702</v>
      </c>
      <c r="U2613" t="b">
        <v>1</v>
      </c>
      <c r="V2613" t="b">
        <v>1</v>
      </c>
      <c r="W2613" t="s">
        <v>18</v>
      </c>
      <c r="X2613" s="1"/>
      <c r="Y2613" t="s">
        <v>18</v>
      </c>
      <c r="Z2613" t="s">
        <v>18</v>
      </c>
    </row>
    <row r="2614" spans="1:26" hidden="1" x14ac:dyDescent="0.4">
      <c r="A2614">
        <v>13367201902</v>
      </c>
      <c r="B2614" t="s">
        <v>16</v>
      </c>
      <c r="C2614" t="s">
        <v>28</v>
      </c>
      <c r="D2614" s="1">
        <v>35686</v>
      </c>
      <c r="E2614" s="1">
        <v>24507</v>
      </c>
      <c r="F2614" t="s">
        <v>25</v>
      </c>
      <c r="G2614" t="s">
        <v>19</v>
      </c>
      <c r="H2614">
        <v>-1</v>
      </c>
      <c r="I2614" t="s">
        <v>192</v>
      </c>
      <c r="J2614" t="s">
        <v>31</v>
      </c>
      <c r="K2614" t="s">
        <v>24</v>
      </c>
      <c r="L2614" t="s">
        <v>22</v>
      </c>
      <c r="M2614">
        <v>4438</v>
      </c>
      <c r="N2614">
        <v>4438</v>
      </c>
      <c r="O2614">
        <v>0</v>
      </c>
      <c r="P2614">
        <v>0</v>
      </c>
      <c r="R2614" t="s">
        <v>22</v>
      </c>
      <c r="S2614">
        <v>164</v>
      </c>
      <c r="T2614">
        <v>62</v>
      </c>
      <c r="U2614" t="b">
        <v>0</v>
      </c>
      <c r="V2614" t="b">
        <v>1</v>
      </c>
      <c r="W2614" t="s">
        <v>18</v>
      </c>
      <c r="X2614" s="1"/>
      <c r="Y2614" t="s">
        <v>18</v>
      </c>
      <c r="Z2614" t="s">
        <v>18</v>
      </c>
    </row>
    <row r="2615" spans="1:26" hidden="1" x14ac:dyDescent="0.4">
      <c r="A2615">
        <v>18001065044</v>
      </c>
      <c r="B2615" t="s">
        <v>16</v>
      </c>
      <c r="C2615" t="s">
        <v>28</v>
      </c>
      <c r="D2615" s="1">
        <v>35976</v>
      </c>
      <c r="E2615" s="1">
        <v>28763</v>
      </c>
      <c r="F2615" t="s">
        <v>29</v>
      </c>
      <c r="G2615" t="s">
        <v>19</v>
      </c>
      <c r="H2615">
        <v>4</v>
      </c>
      <c r="I2615" t="s">
        <v>523</v>
      </c>
      <c r="J2615" t="s">
        <v>31</v>
      </c>
      <c r="K2615" t="s">
        <v>24</v>
      </c>
      <c r="L2615" t="s">
        <v>22</v>
      </c>
      <c r="M2615">
        <v>448</v>
      </c>
      <c r="N2615">
        <v>448</v>
      </c>
      <c r="O2615">
        <v>0</v>
      </c>
      <c r="P2615">
        <v>0</v>
      </c>
      <c r="Q2615" s="1">
        <v>42766</v>
      </c>
      <c r="R2615" t="s">
        <v>22</v>
      </c>
      <c r="S2615">
        <v>14</v>
      </c>
      <c r="T2615">
        <v>28</v>
      </c>
      <c r="U2615" t="b">
        <v>0</v>
      </c>
      <c r="V2615" t="b">
        <v>1</v>
      </c>
      <c r="W2615" t="s">
        <v>18</v>
      </c>
      <c r="X2615" s="1"/>
      <c r="Y2615" t="s">
        <v>18</v>
      </c>
      <c r="Z2615" t="s">
        <v>18</v>
      </c>
    </row>
    <row r="2616" spans="1:26" hidden="1" x14ac:dyDescent="0.4">
      <c r="A2616">
        <v>13367228515</v>
      </c>
      <c r="B2616" t="s">
        <v>16</v>
      </c>
      <c r="C2616" t="s">
        <v>28</v>
      </c>
      <c r="D2616" s="1">
        <v>36055</v>
      </c>
      <c r="E2616" s="1">
        <v>25812</v>
      </c>
      <c r="G2616" t="s">
        <v>25</v>
      </c>
      <c r="H2616">
        <v>-1</v>
      </c>
      <c r="I2616" t="s">
        <v>67</v>
      </c>
      <c r="J2616" t="s">
        <v>49</v>
      </c>
      <c r="K2616" t="s">
        <v>50</v>
      </c>
      <c r="L2616" t="s">
        <v>22</v>
      </c>
      <c r="M2616">
        <v>239</v>
      </c>
      <c r="N2616">
        <v>239</v>
      </c>
      <c r="O2616">
        <v>0</v>
      </c>
      <c r="P2616">
        <v>0</v>
      </c>
      <c r="R2616" t="s">
        <v>22</v>
      </c>
      <c r="S2616">
        <v>99</v>
      </c>
      <c r="T2616">
        <v>24</v>
      </c>
      <c r="U2616" t="b">
        <v>0</v>
      </c>
      <c r="V2616" t="b">
        <v>1</v>
      </c>
      <c r="W2616" t="s">
        <v>18</v>
      </c>
      <c r="X2616" s="1"/>
      <c r="Y2616" t="s">
        <v>18</v>
      </c>
      <c r="Z2616" t="s">
        <v>18</v>
      </c>
    </row>
    <row r="2617" spans="1:26" hidden="1" x14ac:dyDescent="0.4">
      <c r="A2617">
        <v>15739457501</v>
      </c>
      <c r="B2617" t="s">
        <v>16</v>
      </c>
      <c r="C2617" t="s">
        <v>28</v>
      </c>
      <c r="D2617" s="1">
        <v>36899</v>
      </c>
      <c r="E2617" s="1">
        <v>22315</v>
      </c>
      <c r="F2617" t="s">
        <v>25</v>
      </c>
      <c r="G2617" t="s">
        <v>19</v>
      </c>
      <c r="H2617">
        <v>0</v>
      </c>
      <c r="I2617" t="s">
        <v>376</v>
      </c>
      <c r="J2617" t="s">
        <v>31</v>
      </c>
      <c r="K2617" t="s">
        <v>24</v>
      </c>
      <c r="L2617" t="s">
        <v>22</v>
      </c>
      <c r="M2617">
        <v>2866</v>
      </c>
      <c r="N2617">
        <v>2866</v>
      </c>
      <c r="O2617">
        <v>0</v>
      </c>
      <c r="P2617">
        <v>0</v>
      </c>
      <c r="R2617" t="s">
        <v>22</v>
      </c>
      <c r="S2617">
        <v>49</v>
      </c>
      <c r="T2617">
        <v>12</v>
      </c>
      <c r="U2617" t="b">
        <v>0</v>
      </c>
      <c r="V2617" t="b">
        <v>0</v>
      </c>
      <c r="W2617" t="s">
        <v>18</v>
      </c>
      <c r="X2617" s="1"/>
      <c r="Y2617" t="s">
        <v>18</v>
      </c>
      <c r="Z2617" t="s">
        <v>18</v>
      </c>
    </row>
    <row r="2618" spans="1:26" hidden="1" x14ac:dyDescent="0.4">
      <c r="A2618">
        <v>10356388019</v>
      </c>
      <c r="B2618" t="s">
        <v>16</v>
      </c>
      <c r="C2618" t="s">
        <v>28</v>
      </c>
      <c r="D2618" s="1">
        <v>37205</v>
      </c>
      <c r="E2618" s="1">
        <v>27193</v>
      </c>
      <c r="F2618" t="s">
        <v>25</v>
      </c>
      <c r="G2618" t="s">
        <v>19</v>
      </c>
      <c r="H2618">
        <v>-1</v>
      </c>
      <c r="I2618" t="s">
        <v>415</v>
      </c>
      <c r="J2618" t="s">
        <v>27</v>
      </c>
      <c r="K2618" t="s">
        <v>16</v>
      </c>
      <c r="L2618" t="s">
        <v>22</v>
      </c>
      <c r="M2618">
        <v>1284</v>
      </c>
      <c r="N2618">
        <v>1284</v>
      </c>
      <c r="O2618">
        <v>0</v>
      </c>
      <c r="P2618">
        <v>0</v>
      </c>
      <c r="R2618" t="s">
        <v>22</v>
      </c>
      <c r="S2618">
        <v>88</v>
      </c>
      <c r="T2618">
        <v>24</v>
      </c>
      <c r="U2618" t="b">
        <v>0</v>
      </c>
      <c r="V2618" t="b">
        <v>0</v>
      </c>
      <c r="W2618" t="s">
        <v>18</v>
      </c>
      <c r="X2618" s="1"/>
      <c r="Y2618" t="s">
        <v>18</v>
      </c>
      <c r="Z2618" t="s">
        <v>18</v>
      </c>
    </row>
    <row r="2619" spans="1:26" hidden="1" x14ac:dyDescent="0.4">
      <c r="A2619">
        <v>13561459751</v>
      </c>
      <c r="B2619" t="s">
        <v>16</v>
      </c>
      <c r="C2619" t="s">
        <v>17</v>
      </c>
      <c r="D2619" s="1">
        <v>37226</v>
      </c>
      <c r="E2619" s="1">
        <v>26839</v>
      </c>
      <c r="F2619" t="s">
        <v>25</v>
      </c>
      <c r="G2619" t="s">
        <v>19</v>
      </c>
      <c r="H2619">
        <v>1</v>
      </c>
      <c r="I2619" t="s">
        <v>524</v>
      </c>
      <c r="J2619" t="s">
        <v>38</v>
      </c>
      <c r="K2619" t="s">
        <v>16</v>
      </c>
      <c r="L2619" t="s">
        <v>22</v>
      </c>
      <c r="M2619">
        <v>99</v>
      </c>
      <c r="N2619">
        <v>29</v>
      </c>
      <c r="O2619">
        <v>70</v>
      </c>
      <c r="P2619">
        <v>100</v>
      </c>
      <c r="Q2619" s="1">
        <v>41260</v>
      </c>
      <c r="R2619" t="s">
        <v>22</v>
      </c>
      <c r="S2619">
        <v>524</v>
      </c>
      <c r="T2619">
        <v>100</v>
      </c>
      <c r="U2619" t="b">
        <v>0</v>
      </c>
      <c r="V2619" t="b">
        <v>1</v>
      </c>
      <c r="W2619" t="s">
        <v>18</v>
      </c>
      <c r="X2619" s="1"/>
      <c r="Y2619" t="s">
        <v>18</v>
      </c>
      <c r="Z2619" t="s">
        <v>18</v>
      </c>
    </row>
    <row r="2620" spans="1:26" hidden="1" x14ac:dyDescent="0.4">
      <c r="A2620">
        <v>18284692202</v>
      </c>
      <c r="B2620" t="s">
        <v>16</v>
      </c>
      <c r="C2620" t="s">
        <v>28</v>
      </c>
      <c r="D2620" s="1">
        <v>37336</v>
      </c>
      <c r="E2620" s="1">
        <v>27985</v>
      </c>
      <c r="F2620" t="s">
        <v>25</v>
      </c>
      <c r="G2620" t="s">
        <v>25</v>
      </c>
      <c r="H2620">
        <v>-1</v>
      </c>
      <c r="I2620" t="s">
        <v>70</v>
      </c>
      <c r="J2620" t="s">
        <v>49</v>
      </c>
      <c r="K2620" t="s">
        <v>50</v>
      </c>
      <c r="L2620" t="s">
        <v>22</v>
      </c>
      <c r="M2620">
        <v>309</v>
      </c>
      <c r="N2620">
        <v>276</v>
      </c>
      <c r="O2620">
        <v>33</v>
      </c>
      <c r="P2620">
        <v>100</v>
      </c>
      <c r="Q2620" s="1">
        <v>41610</v>
      </c>
      <c r="R2620" t="s">
        <v>22</v>
      </c>
      <c r="S2620">
        <v>80</v>
      </c>
      <c r="T2620">
        <v>118</v>
      </c>
      <c r="U2620" t="b">
        <v>0</v>
      </c>
      <c r="V2620" t="b">
        <v>1</v>
      </c>
      <c r="W2620" t="s">
        <v>18</v>
      </c>
      <c r="X2620" s="1"/>
      <c r="Y2620" t="s">
        <v>18</v>
      </c>
      <c r="Z2620" t="s">
        <v>18</v>
      </c>
    </row>
    <row r="2621" spans="1:26" hidden="1" x14ac:dyDescent="0.4">
      <c r="A2621">
        <v>13731138970</v>
      </c>
      <c r="B2621" t="s">
        <v>16</v>
      </c>
      <c r="C2621" t="s">
        <v>28</v>
      </c>
      <c r="D2621" s="1">
        <v>37351</v>
      </c>
      <c r="E2621" s="1">
        <v>29227</v>
      </c>
      <c r="F2621" t="s">
        <v>25</v>
      </c>
      <c r="G2621" t="s">
        <v>19</v>
      </c>
      <c r="H2621">
        <v>4</v>
      </c>
      <c r="I2621" t="s">
        <v>47</v>
      </c>
      <c r="J2621" t="s">
        <v>42</v>
      </c>
      <c r="K2621" t="s">
        <v>23</v>
      </c>
      <c r="L2621" t="s">
        <v>22</v>
      </c>
      <c r="M2621">
        <v>103</v>
      </c>
      <c r="N2621">
        <v>78</v>
      </c>
      <c r="O2621">
        <v>25</v>
      </c>
      <c r="P2621">
        <v>100</v>
      </c>
      <c r="Q2621" s="1">
        <v>43165</v>
      </c>
      <c r="R2621" t="s">
        <v>22</v>
      </c>
      <c r="S2621">
        <v>7</v>
      </c>
      <c r="T2621">
        <v>12</v>
      </c>
      <c r="U2621" t="b">
        <v>1</v>
      </c>
      <c r="W2621" t="s">
        <v>18</v>
      </c>
      <c r="X2621" s="1"/>
      <c r="Y2621" t="s">
        <v>18</v>
      </c>
      <c r="Z2621" t="s">
        <v>18</v>
      </c>
    </row>
    <row r="2622" spans="1:26" hidden="1" x14ac:dyDescent="0.4">
      <c r="A2622">
        <v>12279981353</v>
      </c>
      <c r="B2622" t="s">
        <v>16</v>
      </c>
      <c r="C2622" t="s">
        <v>28</v>
      </c>
      <c r="D2622" s="1">
        <v>39247</v>
      </c>
      <c r="E2622" s="1">
        <v>27874</v>
      </c>
      <c r="F2622" t="s">
        <v>25</v>
      </c>
      <c r="G2622" t="s">
        <v>19</v>
      </c>
      <c r="H2622">
        <v>-1</v>
      </c>
      <c r="I2622" t="s">
        <v>111</v>
      </c>
      <c r="J2622" t="s">
        <v>58</v>
      </c>
      <c r="K2622" t="s">
        <v>16</v>
      </c>
      <c r="L2622" t="s">
        <v>22</v>
      </c>
      <c r="M2622">
        <v>174</v>
      </c>
      <c r="N2622">
        <v>132</v>
      </c>
      <c r="O2622">
        <v>42</v>
      </c>
      <c r="P2622">
        <v>100</v>
      </c>
      <c r="Q2622" s="1">
        <v>42359</v>
      </c>
      <c r="R2622" t="s">
        <v>22</v>
      </c>
      <c r="S2622">
        <v>4</v>
      </c>
      <c r="T2622">
        <v>4</v>
      </c>
      <c r="U2622" t="b">
        <v>0</v>
      </c>
      <c r="W2622" t="s">
        <v>18</v>
      </c>
      <c r="X2622" s="1"/>
      <c r="Y2622" t="s">
        <v>18</v>
      </c>
      <c r="Z2622" t="s">
        <v>18</v>
      </c>
    </row>
    <row r="2623" spans="1:26" hidden="1" x14ac:dyDescent="0.4">
      <c r="A2623">
        <v>18955338191</v>
      </c>
      <c r="B2623" t="s">
        <v>16</v>
      </c>
      <c r="C2623" t="s">
        <v>28</v>
      </c>
      <c r="D2623" s="1">
        <v>38074</v>
      </c>
      <c r="E2623" s="1">
        <v>25443</v>
      </c>
      <c r="F2623" t="s">
        <v>25</v>
      </c>
      <c r="G2623" t="s">
        <v>19</v>
      </c>
      <c r="H2623">
        <v>-1</v>
      </c>
      <c r="I2623" t="s">
        <v>66</v>
      </c>
      <c r="J2623" t="s">
        <v>31</v>
      </c>
      <c r="K2623" t="s">
        <v>24</v>
      </c>
      <c r="L2623" t="s">
        <v>18</v>
      </c>
      <c r="M2623">
        <v>1891</v>
      </c>
      <c r="N2623">
        <v>1891</v>
      </c>
      <c r="O2623">
        <v>0</v>
      </c>
      <c r="P2623">
        <v>0</v>
      </c>
      <c r="R2623" t="s">
        <v>22</v>
      </c>
      <c r="S2623">
        <v>19</v>
      </c>
      <c r="T2623">
        <v>2</v>
      </c>
      <c r="U2623" t="b">
        <v>0</v>
      </c>
      <c r="W2623" t="s">
        <v>18</v>
      </c>
      <c r="X2623" s="1"/>
      <c r="Y2623" t="s">
        <v>18</v>
      </c>
      <c r="Z2623" t="s">
        <v>18</v>
      </c>
    </row>
    <row r="2624" spans="1:26" hidden="1" x14ac:dyDescent="0.4">
      <c r="A2624">
        <v>12127590748</v>
      </c>
      <c r="B2624" t="s">
        <v>16</v>
      </c>
      <c r="C2624" t="s">
        <v>17</v>
      </c>
      <c r="D2624" s="1">
        <v>38351</v>
      </c>
      <c r="E2624" s="1">
        <v>31674</v>
      </c>
      <c r="F2624" t="s">
        <v>25</v>
      </c>
      <c r="G2624" t="s">
        <v>19</v>
      </c>
      <c r="H2624">
        <v>-1</v>
      </c>
      <c r="I2624" t="s">
        <v>525</v>
      </c>
      <c r="J2624" t="s">
        <v>31</v>
      </c>
      <c r="K2624" t="s">
        <v>24</v>
      </c>
      <c r="L2624" t="s">
        <v>22</v>
      </c>
      <c r="M2624">
        <v>1202</v>
      </c>
      <c r="N2624">
        <v>22</v>
      </c>
      <c r="O2624">
        <v>1180</v>
      </c>
      <c r="P2624">
        <v>100</v>
      </c>
      <c r="Q2624" s="1">
        <v>42288</v>
      </c>
      <c r="R2624" t="s">
        <v>22</v>
      </c>
      <c r="S2624">
        <v>394</v>
      </c>
      <c r="T2624">
        <v>1335</v>
      </c>
      <c r="U2624" t="b">
        <v>0</v>
      </c>
      <c r="V2624" t="b">
        <v>0</v>
      </c>
      <c r="W2624" t="s">
        <v>18</v>
      </c>
      <c r="X2624" s="1"/>
      <c r="Y2624" t="s">
        <v>18</v>
      </c>
      <c r="Z2624" t="s">
        <v>18</v>
      </c>
    </row>
    <row r="2625" spans="1:26" hidden="1" x14ac:dyDescent="0.4">
      <c r="A2625">
        <v>16786471607</v>
      </c>
      <c r="B2625" t="s">
        <v>16</v>
      </c>
      <c r="C2625" t="s">
        <v>17</v>
      </c>
      <c r="D2625" s="1">
        <v>38595</v>
      </c>
      <c r="E2625" s="1">
        <v>31942</v>
      </c>
      <c r="F2625" t="s">
        <v>29</v>
      </c>
      <c r="G2625" t="s">
        <v>19</v>
      </c>
      <c r="H2625">
        <v>2</v>
      </c>
      <c r="I2625" t="s">
        <v>103</v>
      </c>
      <c r="J2625" t="s">
        <v>64</v>
      </c>
      <c r="K2625" t="s">
        <v>23</v>
      </c>
      <c r="L2625" t="s">
        <v>22</v>
      </c>
      <c r="M2625">
        <v>46</v>
      </c>
      <c r="N2625">
        <v>25</v>
      </c>
      <c r="O2625">
        <v>21</v>
      </c>
      <c r="P2625">
        <v>100</v>
      </c>
      <c r="Q2625" s="1">
        <v>40908</v>
      </c>
      <c r="R2625" t="s">
        <v>22</v>
      </c>
      <c r="S2625">
        <v>1155</v>
      </c>
      <c r="T2625">
        <v>50</v>
      </c>
      <c r="U2625" t="b">
        <v>0</v>
      </c>
      <c r="V2625" t="b">
        <v>1</v>
      </c>
      <c r="W2625" t="s">
        <v>18</v>
      </c>
      <c r="X2625" s="1"/>
      <c r="Y2625" t="s">
        <v>18</v>
      </c>
      <c r="Z2625" t="s">
        <v>18</v>
      </c>
    </row>
    <row r="2626" spans="1:26" hidden="1" x14ac:dyDescent="0.4">
      <c r="A2626">
        <v>12986548347</v>
      </c>
      <c r="B2626" t="s">
        <v>16</v>
      </c>
      <c r="C2626" t="s">
        <v>28</v>
      </c>
      <c r="D2626" s="1">
        <v>38678</v>
      </c>
      <c r="E2626" s="1">
        <v>31476</v>
      </c>
      <c r="F2626" t="s">
        <v>25</v>
      </c>
      <c r="G2626" t="s">
        <v>19</v>
      </c>
      <c r="H2626">
        <v>2</v>
      </c>
      <c r="I2626" t="s">
        <v>97</v>
      </c>
      <c r="J2626" t="s">
        <v>38</v>
      </c>
      <c r="K2626" t="s">
        <v>16</v>
      </c>
      <c r="L2626" t="s">
        <v>22</v>
      </c>
      <c r="M2626">
        <v>965</v>
      </c>
      <c r="N2626">
        <v>893</v>
      </c>
      <c r="O2626">
        <v>72</v>
      </c>
      <c r="P2626">
        <v>0</v>
      </c>
      <c r="Q2626" s="1">
        <v>43145</v>
      </c>
      <c r="R2626" t="s">
        <v>22</v>
      </c>
      <c r="S2626">
        <v>60</v>
      </c>
      <c r="T2626">
        <v>227</v>
      </c>
      <c r="U2626" t="b">
        <v>0</v>
      </c>
      <c r="V2626" t="b">
        <v>0</v>
      </c>
      <c r="W2626" t="s">
        <v>18</v>
      </c>
      <c r="X2626" s="1"/>
      <c r="Y2626" t="s">
        <v>18</v>
      </c>
      <c r="Z2626" t="s">
        <v>18</v>
      </c>
    </row>
    <row r="2627" spans="1:26" hidden="1" x14ac:dyDescent="0.4">
      <c r="A2627">
        <v>10305258176</v>
      </c>
      <c r="B2627" t="s">
        <v>16</v>
      </c>
      <c r="C2627" t="s">
        <v>28</v>
      </c>
      <c r="D2627" s="1">
        <v>38994</v>
      </c>
      <c r="E2627" s="1">
        <v>31440</v>
      </c>
      <c r="F2627" t="s">
        <v>25</v>
      </c>
      <c r="G2627" t="s">
        <v>19</v>
      </c>
      <c r="H2627">
        <v>-1</v>
      </c>
      <c r="I2627" t="s">
        <v>168</v>
      </c>
      <c r="J2627" t="s">
        <v>31</v>
      </c>
      <c r="K2627" t="s">
        <v>24</v>
      </c>
      <c r="L2627" t="s">
        <v>22</v>
      </c>
      <c r="M2627">
        <v>251</v>
      </c>
      <c r="N2627">
        <v>229</v>
      </c>
      <c r="O2627">
        <v>22</v>
      </c>
      <c r="P2627">
        <v>100</v>
      </c>
      <c r="Q2627" s="1">
        <v>43225</v>
      </c>
      <c r="R2627" t="s">
        <v>22</v>
      </c>
      <c r="S2627">
        <v>8</v>
      </c>
      <c r="T2627">
        <v>8</v>
      </c>
      <c r="U2627" t="b">
        <v>0</v>
      </c>
      <c r="W2627" t="s">
        <v>18</v>
      </c>
      <c r="X2627" s="1"/>
      <c r="Y2627" t="s">
        <v>18</v>
      </c>
      <c r="Z2627" t="s">
        <v>18</v>
      </c>
    </row>
    <row r="2628" spans="1:26" hidden="1" x14ac:dyDescent="0.4">
      <c r="A2628">
        <v>14859188359</v>
      </c>
      <c r="B2628" t="s">
        <v>16</v>
      </c>
      <c r="C2628" t="s">
        <v>28</v>
      </c>
      <c r="D2628" s="1">
        <v>39084</v>
      </c>
      <c r="E2628" s="1">
        <v>23592</v>
      </c>
      <c r="F2628" t="s">
        <v>29</v>
      </c>
      <c r="G2628" t="s">
        <v>19</v>
      </c>
      <c r="H2628">
        <v>3</v>
      </c>
      <c r="I2628" t="s">
        <v>305</v>
      </c>
      <c r="J2628" t="s">
        <v>21</v>
      </c>
      <c r="K2628" t="s">
        <v>23</v>
      </c>
      <c r="L2628" t="s">
        <v>18</v>
      </c>
      <c r="M2628">
        <v>3548</v>
      </c>
      <c r="N2628">
        <v>3548</v>
      </c>
      <c r="O2628">
        <v>0</v>
      </c>
      <c r="P2628">
        <v>0</v>
      </c>
      <c r="R2628" t="s">
        <v>22</v>
      </c>
      <c r="S2628">
        <v>58</v>
      </c>
      <c r="T2628">
        <v>52</v>
      </c>
      <c r="U2628" t="b">
        <v>0</v>
      </c>
      <c r="W2628" t="s">
        <v>18</v>
      </c>
      <c r="X2628" s="1"/>
      <c r="Y2628" t="s">
        <v>18</v>
      </c>
      <c r="Z2628" t="s">
        <v>18</v>
      </c>
    </row>
    <row r="2629" spans="1:26" hidden="1" x14ac:dyDescent="0.4">
      <c r="A2629">
        <v>16949024442</v>
      </c>
      <c r="B2629" t="s">
        <v>16</v>
      </c>
      <c r="C2629" t="s">
        <v>28</v>
      </c>
      <c r="D2629" s="1">
        <v>39079</v>
      </c>
      <c r="E2629" s="1">
        <v>32135</v>
      </c>
      <c r="F2629" t="s">
        <v>25</v>
      </c>
      <c r="G2629" t="s">
        <v>19</v>
      </c>
      <c r="H2629">
        <v>1</v>
      </c>
      <c r="I2629" t="s">
        <v>37</v>
      </c>
      <c r="J2629" t="s">
        <v>38</v>
      </c>
      <c r="K2629" t="s">
        <v>16</v>
      </c>
      <c r="L2629" t="s">
        <v>22</v>
      </c>
      <c r="M2629">
        <v>3558</v>
      </c>
      <c r="N2629">
        <v>2308</v>
      </c>
      <c r="O2629">
        <v>1250</v>
      </c>
      <c r="P2629">
        <v>100</v>
      </c>
      <c r="Q2629" s="1">
        <v>42562</v>
      </c>
      <c r="R2629" t="s">
        <v>22</v>
      </c>
      <c r="S2629">
        <v>80</v>
      </c>
      <c r="T2629">
        <v>103</v>
      </c>
      <c r="U2629" t="b">
        <v>0</v>
      </c>
      <c r="V2629" t="b">
        <v>1</v>
      </c>
      <c r="W2629" t="s">
        <v>18</v>
      </c>
      <c r="X2629" s="1"/>
      <c r="Y2629" t="s">
        <v>18</v>
      </c>
      <c r="Z2629" t="s">
        <v>18</v>
      </c>
    </row>
    <row r="2630" spans="1:26" hidden="1" x14ac:dyDescent="0.4">
      <c r="A2630">
        <v>18097452076</v>
      </c>
      <c r="B2630" t="s">
        <v>16</v>
      </c>
      <c r="C2630" t="s">
        <v>28</v>
      </c>
      <c r="D2630" s="1">
        <v>39678</v>
      </c>
      <c r="E2630" s="1">
        <v>31923</v>
      </c>
      <c r="G2630" t="s">
        <v>19</v>
      </c>
      <c r="H2630">
        <v>-1</v>
      </c>
      <c r="I2630" t="s">
        <v>66</v>
      </c>
      <c r="J2630" t="s">
        <v>31</v>
      </c>
      <c r="K2630" t="s">
        <v>24</v>
      </c>
      <c r="L2630" t="s">
        <v>22</v>
      </c>
      <c r="M2630">
        <v>1226</v>
      </c>
      <c r="N2630">
        <v>1226</v>
      </c>
      <c r="O2630">
        <v>0</v>
      </c>
      <c r="P2630">
        <v>0</v>
      </c>
      <c r="R2630" t="s">
        <v>22</v>
      </c>
      <c r="S2630">
        <v>65</v>
      </c>
      <c r="T2630">
        <v>16</v>
      </c>
      <c r="U2630" t="b">
        <v>0</v>
      </c>
      <c r="V2630" t="b">
        <v>1</v>
      </c>
      <c r="W2630" t="s">
        <v>18</v>
      </c>
      <c r="X2630" s="1"/>
      <c r="Y2630" t="s">
        <v>18</v>
      </c>
      <c r="Z2630" t="s">
        <v>18</v>
      </c>
    </row>
    <row r="2631" spans="1:26" hidden="1" x14ac:dyDescent="0.4">
      <c r="A2631">
        <v>18421308129</v>
      </c>
      <c r="B2631" t="s">
        <v>16</v>
      </c>
      <c r="C2631" t="s">
        <v>28</v>
      </c>
      <c r="D2631" s="1">
        <v>40235</v>
      </c>
      <c r="E2631" s="1">
        <v>32486</v>
      </c>
      <c r="G2631" t="s">
        <v>19</v>
      </c>
      <c r="H2631">
        <v>-1</v>
      </c>
      <c r="I2631" t="s">
        <v>526</v>
      </c>
      <c r="J2631" t="s">
        <v>31</v>
      </c>
      <c r="K2631" t="s">
        <v>24</v>
      </c>
      <c r="L2631" t="s">
        <v>22</v>
      </c>
      <c r="M2631">
        <v>214</v>
      </c>
      <c r="N2631">
        <v>166</v>
      </c>
      <c r="O2631">
        <v>48</v>
      </c>
      <c r="P2631">
        <v>100</v>
      </c>
      <c r="Q2631" s="1">
        <v>42072</v>
      </c>
      <c r="R2631" t="s">
        <v>22</v>
      </c>
      <c r="S2631">
        <v>1</v>
      </c>
      <c r="T2631">
        <v>1</v>
      </c>
      <c r="U2631" t="b">
        <v>0</v>
      </c>
      <c r="V2631" t="b">
        <v>0</v>
      </c>
      <c r="W2631" t="s">
        <v>18</v>
      </c>
      <c r="X2631" s="1"/>
      <c r="Y2631" t="s">
        <v>18</v>
      </c>
      <c r="Z2631" t="s">
        <v>18</v>
      </c>
    </row>
    <row r="2632" spans="1:26" hidden="1" x14ac:dyDescent="0.4">
      <c r="A2632">
        <v>18171185561</v>
      </c>
      <c r="B2632" t="s">
        <v>16</v>
      </c>
      <c r="C2632" t="s">
        <v>17</v>
      </c>
      <c r="D2632" s="1">
        <v>42230</v>
      </c>
      <c r="E2632" s="1">
        <v>36041</v>
      </c>
      <c r="F2632" t="s">
        <v>25</v>
      </c>
      <c r="G2632" t="s">
        <v>19</v>
      </c>
      <c r="H2632">
        <v>-1</v>
      </c>
      <c r="I2632" t="s">
        <v>90</v>
      </c>
      <c r="J2632" t="s">
        <v>49</v>
      </c>
      <c r="K2632" t="s">
        <v>50</v>
      </c>
      <c r="L2632" t="s">
        <v>22</v>
      </c>
      <c r="M2632">
        <v>1114</v>
      </c>
      <c r="N2632">
        <v>1020</v>
      </c>
      <c r="O2632">
        <v>94</v>
      </c>
      <c r="P2632">
        <v>70</v>
      </c>
      <c r="Q2632" s="1">
        <v>43520</v>
      </c>
      <c r="R2632" t="s">
        <v>22</v>
      </c>
      <c r="S2632">
        <v>214</v>
      </c>
      <c r="T2632">
        <v>70</v>
      </c>
      <c r="U2632" t="b">
        <v>0</v>
      </c>
      <c r="V2632" t="b">
        <v>1</v>
      </c>
      <c r="W2632" t="s">
        <v>18</v>
      </c>
      <c r="X2632" s="1"/>
      <c r="Y2632" t="s">
        <v>18</v>
      </c>
      <c r="Z2632" t="s">
        <v>18</v>
      </c>
    </row>
    <row r="2633" spans="1:26" hidden="1" x14ac:dyDescent="0.4">
      <c r="A2633">
        <v>12182306824</v>
      </c>
      <c r="B2633" t="s">
        <v>16</v>
      </c>
      <c r="C2633" t="s">
        <v>17</v>
      </c>
      <c r="D2633" s="1">
        <v>43053</v>
      </c>
      <c r="E2633" s="1">
        <v>24079</v>
      </c>
      <c r="F2633" t="s">
        <v>25</v>
      </c>
      <c r="G2633" t="s">
        <v>19</v>
      </c>
      <c r="H2633">
        <v>-1</v>
      </c>
      <c r="I2633" t="s">
        <v>376</v>
      </c>
      <c r="J2633" t="s">
        <v>31</v>
      </c>
      <c r="K2633" t="s">
        <v>24</v>
      </c>
      <c r="L2633" t="s">
        <v>22</v>
      </c>
      <c r="M2633">
        <v>3066</v>
      </c>
      <c r="N2633">
        <v>3066</v>
      </c>
      <c r="O2633">
        <v>0</v>
      </c>
      <c r="P2633">
        <v>0</v>
      </c>
      <c r="Q2633" s="1">
        <v>43053</v>
      </c>
      <c r="R2633" t="s">
        <v>22</v>
      </c>
      <c r="S2633">
        <v>139</v>
      </c>
      <c r="T2633">
        <v>23</v>
      </c>
      <c r="U2633" t="b">
        <v>1</v>
      </c>
      <c r="V2633" t="b">
        <v>1</v>
      </c>
      <c r="W2633" t="s">
        <v>18</v>
      </c>
      <c r="X2633" s="1"/>
      <c r="Y2633" t="s">
        <v>18</v>
      </c>
      <c r="Z2633" t="s">
        <v>18</v>
      </c>
    </row>
    <row r="2634" spans="1:26" hidden="1" x14ac:dyDescent="0.4">
      <c r="A2634">
        <v>15992152264</v>
      </c>
      <c r="B2634" t="s">
        <v>16</v>
      </c>
      <c r="C2634" t="s">
        <v>17</v>
      </c>
      <c r="D2634" s="1">
        <v>43079</v>
      </c>
      <c r="E2634" s="1">
        <v>17167</v>
      </c>
      <c r="F2634" t="s">
        <v>25</v>
      </c>
      <c r="G2634" t="s">
        <v>19</v>
      </c>
      <c r="H2634">
        <v>-1</v>
      </c>
      <c r="I2634" t="s">
        <v>110</v>
      </c>
      <c r="J2634" t="s">
        <v>31</v>
      </c>
      <c r="K2634" t="s">
        <v>24</v>
      </c>
      <c r="L2634" t="s">
        <v>22</v>
      </c>
      <c r="M2634">
        <v>5943</v>
      </c>
      <c r="N2634">
        <v>5941</v>
      </c>
      <c r="O2634">
        <v>2</v>
      </c>
      <c r="P2634">
        <v>0</v>
      </c>
      <c r="Q2634" s="1">
        <v>43533</v>
      </c>
      <c r="R2634" t="s">
        <v>22</v>
      </c>
      <c r="S2634">
        <v>250</v>
      </c>
      <c r="T2634">
        <v>1350</v>
      </c>
      <c r="U2634" t="b">
        <v>0</v>
      </c>
      <c r="V2634" t="b">
        <v>1</v>
      </c>
      <c r="W2634" t="s">
        <v>18</v>
      </c>
      <c r="X2634" s="1"/>
      <c r="Y2634" t="s">
        <v>18</v>
      </c>
      <c r="Z2634" t="s">
        <v>18</v>
      </c>
    </row>
    <row r="2635" spans="1:26" hidden="1" x14ac:dyDescent="0.4">
      <c r="A2635">
        <v>17153404501</v>
      </c>
      <c r="B2635" t="s">
        <v>16</v>
      </c>
      <c r="C2635" t="s">
        <v>17</v>
      </c>
      <c r="D2635" s="1">
        <v>33716</v>
      </c>
      <c r="E2635" s="1">
        <v>23692</v>
      </c>
      <c r="F2635" t="s">
        <v>29</v>
      </c>
      <c r="G2635" t="s">
        <v>19</v>
      </c>
      <c r="H2635">
        <v>1</v>
      </c>
      <c r="I2635" t="s">
        <v>47</v>
      </c>
      <c r="J2635" t="s">
        <v>42</v>
      </c>
      <c r="K2635" t="s">
        <v>23</v>
      </c>
      <c r="L2635" t="s">
        <v>22</v>
      </c>
      <c r="M2635">
        <v>8636</v>
      </c>
      <c r="N2635">
        <v>822</v>
      </c>
      <c r="O2635">
        <v>7814</v>
      </c>
      <c r="P2635">
        <v>100</v>
      </c>
      <c r="Q2635" s="1">
        <v>43058</v>
      </c>
      <c r="R2635" t="s">
        <v>22</v>
      </c>
      <c r="S2635">
        <v>221</v>
      </c>
      <c r="T2635">
        <v>57</v>
      </c>
      <c r="U2635" t="b">
        <v>1</v>
      </c>
      <c r="V2635" t="b">
        <v>0</v>
      </c>
      <c r="W2635" t="s">
        <v>18</v>
      </c>
      <c r="X2635" s="1"/>
      <c r="Y2635" t="s">
        <v>18</v>
      </c>
      <c r="Z2635" t="s">
        <v>18</v>
      </c>
    </row>
    <row r="2636" spans="1:26" hidden="1" x14ac:dyDescent="0.4">
      <c r="A2636">
        <v>11490708062</v>
      </c>
      <c r="B2636" t="s">
        <v>16</v>
      </c>
      <c r="C2636" t="s">
        <v>17</v>
      </c>
      <c r="D2636" s="1">
        <v>34101</v>
      </c>
      <c r="E2636" s="1">
        <v>25605</v>
      </c>
      <c r="F2636" t="s">
        <v>25</v>
      </c>
      <c r="G2636" t="s">
        <v>19</v>
      </c>
      <c r="H2636">
        <v>2</v>
      </c>
      <c r="I2636" t="s">
        <v>323</v>
      </c>
      <c r="J2636" t="s">
        <v>42</v>
      </c>
      <c r="K2636" t="s">
        <v>23</v>
      </c>
      <c r="L2636" t="s">
        <v>22</v>
      </c>
      <c r="M2636">
        <v>3347</v>
      </c>
      <c r="N2636">
        <v>3347</v>
      </c>
      <c r="O2636">
        <v>0</v>
      </c>
      <c r="P2636">
        <v>0</v>
      </c>
      <c r="R2636" t="s">
        <v>22</v>
      </c>
      <c r="S2636">
        <v>340</v>
      </c>
      <c r="T2636">
        <v>85</v>
      </c>
      <c r="U2636" t="b">
        <v>0</v>
      </c>
      <c r="V2636" t="b">
        <v>1</v>
      </c>
      <c r="W2636" t="s">
        <v>18</v>
      </c>
      <c r="X2636" s="1"/>
      <c r="Y2636" t="s">
        <v>18</v>
      </c>
      <c r="Z2636" t="s">
        <v>18</v>
      </c>
    </row>
    <row r="2637" spans="1:26" hidden="1" x14ac:dyDescent="0.4">
      <c r="A2637">
        <v>13307776675</v>
      </c>
      <c r="B2637" t="s">
        <v>16</v>
      </c>
      <c r="C2637" t="s">
        <v>24</v>
      </c>
      <c r="D2637" s="1">
        <v>34205</v>
      </c>
      <c r="E2637" s="1">
        <v>24790</v>
      </c>
      <c r="F2637" t="s">
        <v>25</v>
      </c>
      <c r="G2637" t="s">
        <v>19</v>
      </c>
      <c r="H2637">
        <v>-1</v>
      </c>
      <c r="I2637" t="s">
        <v>74</v>
      </c>
      <c r="J2637" t="s">
        <v>27</v>
      </c>
      <c r="K2637" t="s">
        <v>16</v>
      </c>
      <c r="L2637" t="s">
        <v>22</v>
      </c>
      <c r="M2637">
        <v>2234</v>
      </c>
      <c r="N2637">
        <v>2234</v>
      </c>
      <c r="O2637">
        <v>0</v>
      </c>
      <c r="P2637">
        <v>0</v>
      </c>
      <c r="R2637" t="s">
        <v>22</v>
      </c>
      <c r="S2637">
        <v>5256</v>
      </c>
      <c r="T2637">
        <v>1512</v>
      </c>
      <c r="U2637" t="b">
        <v>1</v>
      </c>
      <c r="V2637" t="b">
        <v>1</v>
      </c>
      <c r="W2637" t="s">
        <v>18</v>
      </c>
      <c r="X2637" s="1"/>
      <c r="Y2637" t="s">
        <v>18</v>
      </c>
      <c r="Z2637" t="s">
        <v>18</v>
      </c>
    </row>
    <row r="2638" spans="1:26" hidden="1" x14ac:dyDescent="0.4">
      <c r="A2638">
        <v>17621880721</v>
      </c>
      <c r="B2638" t="s">
        <v>16</v>
      </c>
      <c r="C2638" t="s">
        <v>28</v>
      </c>
      <c r="D2638" s="1">
        <v>36055</v>
      </c>
      <c r="E2638" s="1">
        <v>23118</v>
      </c>
      <c r="F2638" t="s">
        <v>25</v>
      </c>
      <c r="G2638" t="s">
        <v>19</v>
      </c>
      <c r="H2638">
        <v>-1</v>
      </c>
      <c r="I2638" t="s">
        <v>376</v>
      </c>
      <c r="J2638" t="s">
        <v>31</v>
      </c>
      <c r="K2638" t="s">
        <v>24</v>
      </c>
      <c r="L2638" t="s">
        <v>22</v>
      </c>
      <c r="M2638">
        <v>11775</v>
      </c>
      <c r="N2638">
        <v>11775</v>
      </c>
      <c r="O2638">
        <v>0</v>
      </c>
      <c r="P2638">
        <v>0</v>
      </c>
      <c r="R2638" t="s">
        <v>22</v>
      </c>
      <c r="S2638">
        <v>212</v>
      </c>
      <c r="T2638">
        <v>47</v>
      </c>
      <c r="U2638" t="b">
        <v>0</v>
      </c>
      <c r="V2638" t="b">
        <v>1</v>
      </c>
      <c r="W2638" t="s">
        <v>18</v>
      </c>
      <c r="X2638" s="1"/>
      <c r="Y2638" t="s">
        <v>18</v>
      </c>
      <c r="Z2638" t="s">
        <v>18</v>
      </c>
    </row>
    <row r="2639" spans="1:26" hidden="1" x14ac:dyDescent="0.4">
      <c r="A2639">
        <v>11244421342</v>
      </c>
      <c r="B2639" t="s">
        <v>16</v>
      </c>
      <c r="C2639" t="s">
        <v>28</v>
      </c>
      <c r="D2639" s="1">
        <v>33933</v>
      </c>
      <c r="E2639" s="1">
        <v>23489</v>
      </c>
      <c r="G2639" t="s">
        <v>19</v>
      </c>
      <c r="H2639">
        <v>-1</v>
      </c>
      <c r="I2639" t="s">
        <v>67</v>
      </c>
      <c r="J2639" t="s">
        <v>49</v>
      </c>
      <c r="K2639" t="s">
        <v>50</v>
      </c>
      <c r="L2639" t="s">
        <v>22</v>
      </c>
      <c r="M2639">
        <v>2739</v>
      </c>
      <c r="N2639">
        <v>2739</v>
      </c>
      <c r="O2639">
        <v>0</v>
      </c>
      <c r="P2639">
        <v>0</v>
      </c>
      <c r="R2639" t="s">
        <v>22</v>
      </c>
      <c r="S2639">
        <v>261</v>
      </c>
      <c r="T2639">
        <v>44</v>
      </c>
      <c r="U2639" t="b">
        <v>0</v>
      </c>
      <c r="V2639" t="b">
        <v>1</v>
      </c>
      <c r="W2639" t="s">
        <v>18</v>
      </c>
      <c r="X2639" s="1"/>
      <c r="Y2639" t="s">
        <v>18</v>
      </c>
      <c r="Z2639" t="s">
        <v>18</v>
      </c>
    </row>
    <row r="2640" spans="1:26" hidden="1" x14ac:dyDescent="0.4">
      <c r="A2640">
        <v>14115310649</v>
      </c>
      <c r="B2640" t="s">
        <v>16</v>
      </c>
      <c r="C2640" t="s">
        <v>28</v>
      </c>
      <c r="D2640" s="1">
        <v>34585</v>
      </c>
      <c r="E2640" s="1">
        <v>25316</v>
      </c>
      <c r="F2640" t="s">
        <v>25</v>
      </c>
      <c r="G2640" t="s">
        <v>19</v>
      </c>
      <c r="H2640">
        <v>-1</v>
      </c>
      <c r="I2640" t="s">
        <v>71</v>
      </c>
      <c r="J2640" t="s">
        <v>34</v>
      </c>
      <c r="K2640" t="s">
        <v>23</v>
      </c>
      <c r="L2640" t="s">
        <v>22</v>
      </c>
      <c r="M2640">
        <v>346</v>
      </c>
      <c r="N2640">
        <v>313</v>
      </c>
      <c r="O2640">
        <v>33</v>
      </c>
      <c r="P2640">
        <v>90</v>
      </c>
      <c r="Q2640" s="1">
        <v>41915</v>
      </c>
      <c r="R2640" t="s">
        <v>22</v>
      </c>
      <c r="S2640">
        <v>288</v>
      </c>
      <c r="T2640">
        <v>273</v>
      </c>
      <c r="U2640" t="b">
        <v>0</v>
      </c>
      <c r="V2640" t="b">
        <v>0</v>
      </c>
      <c r="W2640" t="s">
        <v>18</v>
      </c>
      <c r="X2640" s="1"/>
      <c r="Y2640" t="s">
        <v>18</v>
      </c>
      <c r="Z2640" t="s">
        <v>18</v>
      </c>
    </row>
    <row r="2641" spans="1:26" hidden="1" x14ac:dyDescent="0.4">
      <c r="A2641">
        <v>15316655182</v>
      </c>
      <c r="B2641" t="s">
        <v>16</v>
      </c>
      <c r="C2641" t="s">
        <v>24</v>
      </c>
      <c r="D2641" s="1">
        <v>34894</v>
      </c>
      <c r="E2641" s="1">
        <v>27463</v>
      </c>
      <c r="F2641" t="s">
        <v>25</v>
      </c>
      <c r="G2641" t="s">
        <v>19</v>
      </c>
      <c r="H2641">
        <v>2</v>
      </c>
      <c r="I2641" t="s">
        <v>103</v>
      </c>
      <c r="J2641" t="s">
        <v>64</v>
      </c>
      <c r="K2641" t="s">
        <v>23</v>
      </c>
      <c r="L2641" t="s">
        <v>22</v>
      </c>
      <c r="M2641">
        <v>2667</v>
      </c>
      <c r="N2641">
        <v>2667</v>
      </c>
      <c r="O2641">
        <v>0</v>
      </c>
      <c r="P2641">
        <v>0</v>
      </c>
      <c r="Q2641" s="1">
        <v>42751</v>
      </c>
      <c r="R2641" t="s">
        <v>22</v>
      </c>
      <c r="S2641">
        <v>2153</v>
      </c>
      <c r="T2641">
        <v>1366</v>
      </c>
      <c r="U2641" t="b">
        <v>1</v>
      </c>
      <c r="V2641" t="b">
        <v>1</v>
      </c>
      <c r="W2641" t="s">
        <v>18</v>
      </c>
      <c r="X2641" s="1"/>
      <c r="Y2641" t="s">
        <v>18</v>
      </c>
      <c r="Z2641" t="s">
        <v>18</v>
      </c>
    </row>
    <row r="2642" spans="1:26" hidden="1" x14ac:dyDescent="0.4">
      <c r="A2642">
        <v>16904324935</v>
      </c>
      <c r="B2642" t="s">
        <v>16</v>
      </c>
      <c r="C2642" t="s">
        <v>28</v>
      </c>
      <c r="D2642" s="1">
        <v>35555</v>
      </c>
      <c r="E2642" s="1">
        <v>27376</v>
      </c>
      <c r="F2642" t="s">
        <v>25</v>
      </c>
      <c r="G2642" t="s">
        <v>19</v>
      </c>
      <c r="H2642">
        <v>1</v>
      </c>
      <c r="I2642" t="s">
        <v>137</v>
      </c>
      <c r="J2642" t="s">
        <v>38</v>
      </c>
      <c r="K2642" t="s">
        <v>16</v>
      </c>
      <c r="L2642" t="s">
        <v>22</v>
      </c>
      <c r="M2642">
        <v>174</v>
      </c>
      <c r="N2642">
        <v>90</v>
      </c>
      <c r="O2642">
        <v>84</v>
      </c>
      <c r="P2642">
        <v>100</v>
      </c>
      <c r="Q2642" s="1">
        <v>41192</v>
      </c>
      <c r="R2642" t="s">
        <v>22</v>
      </c>
      <c r="S2642">
        <v>64</v>
      </c>
      <c r="T2642">
        <v>38</v>
      </c>
      <c r="U2642" t="b">
        <v>0</v>
      </c>
      <c r="V2642" t="b">
        <v>1</v>
      </c>
      <c r="W2642" t="s">
        <v>18</v>
      </c>
      <c r="X2642" s="1"/>
      <c r="Y2642" t="s">
        <v>18</v>
      </c>
      <c r="Z2642" t="s">
        <v>18</v>
      </c>
    </row>
    <row r="2643" spans="1:26" hidden="1" x14ac:dyDescent="0.4">
      <c r="A2643">
        <v>11662137835</v>
      </c>
      <c r="B2643" t="s">
        <v>16</v>
      </c>
      <c r="C2643" t="s">
        <v>17</v>
      </c>
      <c r="D2643" s="1">
        <v>36501</v>
      </c>
      <c r="E2643" s="1">
        <v>28609</v>
      </c>
      <c r="F2643" t="s">
        <v>29</v>
      </c>
      <c r="G2643" t="s">
        <v>19</v>
      </c>
      <c r="H2643">
        <v>-1</v>
      </c>
      <c r="I2643" t="s">
        <v>35</v>
      </c>
      <c r="J2643" t="s">
        <v>21</v>
      </c>
      <c r="K2643" t="s">
        <v>23</v>
      </c>
      <c r="L2643" t="s">
        <v>22</v>
      </c>
      <c r="M2643">
        <v>13521</v>
      </c>
      <c r="N2643">
        <v>13521</v>
      </c>
      <c r="O2643">
        <v>0</v>
      </c>
      <c r="P2643">
        <v>0</v>
      </c>
      <c r="Q2643" s="1">
        <v>41287</v>
      </c>
      <c r="R2643" t="s">
        <v>22</v>
      </c>
      <c r="S2643">
        <v>1518</v>
      </c>
      <c r="T2643">
        <v>384</v>
      </c>
      <c r="U2643" t="b">
        <v>0</v>
      </c>
      <c r="V2643" t="b">
        <v>1</v>
      </c>
      <c r="W2643" t="s">
        <v>18</v>
      </c>
      <c r="X2643" s="1"/>
      <c r="Y2643" t="s">
        <v>18</v>
      </c>
      <c r="Z2643" t="s">
        <v>18</v>
      </c>
    </row>
    <row r="2644" spans="1:26" hidden="1" x14ac:dyDescent="0.4">
      <c r="A2644">
        <v>10910775717</v>
      </c>
      <c r="B2644" t="s">
        <v>16</v>
      </c>
      <c r="C2644" t="s">
        <v>28</v>
      </c>
      <c r="D2644" s="1">
        <v>36594</v>
      </c>
      <c r="E2644" s="1">
        <v>27040</v>
      </c>
      <c r="G2644" t="s">
        <v>19</v>
      </c>
      <c r="H2644">
        <v>-1</v>
      </c>
      <c r="I2644" t="s">
        <v>126</v>
      </c>
      <c r="J2644" t="s">
        <v>31</v>
      </c>
      <c r="K2644" t="s">
        <v>24</v>
      </c>
      <c r="L2644" t="s">
        <v>18</v>
      </c>
      <c r="M2644">
        <v>2255</v>
      </c>
      <c r="N2644">
        <v>2255</v>
      </c>
      <c r="O2644">
        <v>0</v>
      </c>
      <c r="P2644">
        <v>0</v>
      </c>
      <c r="R2644" t="s">
        <v>22</v>
      </c>
      <c r="S2644">
        <v>17</v>
      </c>
      <c r="T2644">
        <v>15</v>
      </c>
      <c r="U2644" t="b">
        <v>1</v>
      </c>
      <c r="V2644" t="b">
        <v>1</v>
      </c>
      <c r="W2644" t="s">
        <v>18</v>
      </c>
      <c r="X2644" s="1"/>
      <c r="Y2644" t="s">
        <v>18</v>
      </c>
      <c r="Z2644" t="s">
        <v>18</v>
      </c>
    </row>
    <row r="2645" spans="1:26" hidden="1" x14ac:dyDescent="0.4">
      <c r="A2645">
        <v>15055196187</v>
      </c>
      <c r="B2645" t="s">
        <v>16</v>
      </c>
      <c r="C2645" t="s">
        <v>28</v>
      </c>
      <c r="D2645" s="1">
        <v>40311</v>
      </c>
      <c r="E2645" s="1">
        <v>25475</v>
      </c>
      <c r="G2645" t="s">
        <v>19</v>
      </c>
      <c r="H2645">
        <v>-1</v>
      </c>
      <c r="I2645" t="s">
        <v>54</v>
      </c>
      <c r="J2645" t="s">
        <v>31</v>
      </c>
      <c r="K2645" t="s">
        <v>24</v>
      </c>
      <c r="L2645" t="s">
        <v>22</v>
      </c>
      <c r="M2645">
        <v>681</v>
      </c>
      <c r="N2645">
        <v>636</v>
      </c>
      <c r="O2645">
        <v>45</v>
      </c>
      <c r="P2645">
        <v>30</v>
      </c>
      <c r="Q2645" s="1">
        <v>43464</v>
      </c>
      <c r="R2645" t="s">
        <v>22</v>
      </c>
      <c r="S2645">
        <v>38</v>
      </c>
      <c r="T2645">
        <v>23</v>
      </c>
      <c r="U2645" t="b">
        <v>0</v>
      </c>
      <c r="V2645" t="b">
        <v>1</v>
      </c>
      <c r="W2645" t="s">
        <v>18</v>
      </c>
      <c r="X2645" s="1"/>
      <c r="Y2645" t="s">
        <v>18</v>
      </c>
      <c r="Z2645" t="s">
        <v>18</v>
      </c>
    </row>
    <row r="2646" spans="1:26" hidden="1" x14ac:dyDescent="0.4">
      <c r="A2646">
        <v>12226501146</v>
      </c>
      <c r="B2646" t="s">
        <v>16</v>
      </c>
      <c r="C2646" t="s">
        <v>24</v>
      </c>
      <c r="D2646" s="1">
        <v>40435</v>
      </c>
      <c r="E2646" s="1">
        <v>31965</v>
      </c>
      <c r="G2646" t="s">
        <v>19</v>
      </c>
      <c r="H2646">
        <v>4</v>
      </c>
      <c r="I2646" t="s">
        <v>111</v>
      </c>
      <c r="J2646" t="s">
        <v>58</v>
      </c>
      <c r="K2646" t="s">
        <v>16</v>
      </c>
      <c r="L2646" t="s">
        <v>22</v>
      </c>
      <c r="M2646">
        <v>18632</v>
      </c>
      <c r="N2646">
        <v>18632</v>
      </c>
      <c r="O2646">
        <v>0</v>
      </c>
      <c r="P2646">
        <v>0</v>
      </c>
      <c r="R2646" t="s">
        <v>22</v>
      </c>
      <c r="S2646">
        <v>2267</v>
      </c>
      <c r="T2646">
        <v>1884</v>
      </c>
      <c r="U2646" t="b">
        <v>1</v>
      </c>
      <c r="V2646" t="b">
        <v>1</v>
      </c>
      <c r="W2646" t="s">
        <v>18</v>
      </c>
      <c r="X2646" s="1"/>
      <c r="Y2646" t="s">
        <v>18</v>
      </c>
      <c r="Z2646" t="s">
        <v>18</v>
      </c>
    </row>
    <row r="2647" spans="1:26" hidden="1" x14ac:dyDescent="0.4">
      <c r="A2647">
        <v>16203862952</v>
      </c>
      <c r="B2647" t="s">
        <v>16</v>
      </c>
      <c r="C2647" t="s">
        <v>28</v>
      </c>
      <c r="D2647" s="1">
        <v>36236</v>
      </c>
      <c r="E2647" s="1">
        <v>29724</v>
      </c>
      <c r="F2647" t="s">
        <v>25</v>
      </c>
      <c r="G2647" t="s">
        <v>19</v>
      </c>
      <c r="H2647">
        <v>-1</v>
      </c>
      <c r="I2647" t="s">
        <v>20</v>
      </c>
      <c r="J2647" t="s">
        <v>21</v>
      </c>
      <c r="K2647" t="s">
        <v>23</v>
      </c>
      <c r="L2647" t="s">
        <v>22</v>
      </c>
      <c r="M2647">
        <v>605</v>
      </c>
      <c r="N2647">
        <v>605</v>
      </c>
      <c r="O2647">
        <v>0</v>
      </c>
      <c r="P2647">
        <v>0</v>
      </c>
      <c r="R2647" t="s">
        <v>22</v>
      </c>
      <c r="S2647">
        <v>3</v>
      </c>
      <c r="T2647">
        <v>6</v>
      </c>
      <c r="U2647" t="b">
        <v>1</v>
      </c>
      <c r="V2647" t="b">
        <v>1</v>
      </c>
      <c r="W2647" t="s">
        <v>18</v>
      </c>
      <c r="X2647" s="1"/>
      <c r="Y2647" t="s">
        <v>18</v>
      </c>
      <c r="Z2647" t="s">
        <v>18</v>
      </c>
    </row>
    <row r="2648" spans="1:26" hidden="1" x14ac:dyDescent="0.4">
      <c r="A2648">
        <v>11930670075</v>
      </c>
      <c r="B2648" t="s">
        <v>16</v>
      </c>
      <c r="C2648" t="s">
        <v>24</v>
      </c>
      <c r="D2648" s="1">
        <v>33757</v>
      </c>
      <c r="E2648" s="1">
        <v>18553</v>
      </c>
      <c r="F2648" t="s">
        <v>29</v>
      </c>
      <c r="G2648" t="s">
        <v>19</v>
      </c>
      <c r="H2648">
        <v>4</v>
      </c>
      <c r="I2648" t="s">
        <v>71</v>
      </c>
      <c r="J2648" t="s">
        <v>34</v>
      </c>
      <c r="K2648" t="s">
        <v>23</v>
      </c>
      <c r="L2648" t="s">
        <v>22</v>
      </c>
      <c r="M2648">
        <v>4540</v>
      </c>
      <c r="N2648">
        <v>4483</v>
      </c>
      <c r="O2648">
        <v>57</v>
      </c>
      <c r="P2648">
        <v>0</v>
      </c>
      <c r="Q2648" s="1">
        <v>43423</v>
      </c>
      <c r="R2648" t="s">
        <v>22</v>
      </c>
      <c r="S2648">
        <v>2605</v>
      </c>
      <c r="T2648">
        <v>2127</v>
      </c>
      <c r="U2648" t="b">
        <v>1</v>
      </c>
      <c r="V2648" t="b">
        <v>1</v>
      </c>
      <c r="W2648" t="s">
        <v>18</v>
      </c>
      <c r="X2648" s="1"/>
      <c r="Y2648" t="s">
        <v>18</v>
      </c>
      <c r="Z2648" t="s">
        <v>18</v>
      </c>
    </row>
    <row r="2649" spans="1:26" hidden="1" x14ac:dyDescent="0.4">
      <c r="A2649">
        <v>12335336905</v>
      </c>
      <c r="B2649" t="s">
        <v>16</v>
      </c>
      <c r="C2649" t="s">
        <v>28</v>
      </c>
      <c r="D2649" s="1">
        <v>33844</v>
      </c>
      <c r="E2649" s="1">
        <v>20285</v>
      </c>
      <c r="G2649" t="s">
        <v>19</v>
      </c>
      <c r="H2649">
        <v>3</v>
      </c>
      <c r="I2649" t="s">
        <v>252</v>
      </c>
      <c r="J2649" t="s">
        <v>31</v>
      </c>
      <c r="K2649" t="s">
        <v>24</v>
      </c>
      <c r="L2649" t="s">
        <v>22</v>
      </c>
      <c r="M2649">
        <v>558</v>
      </c>
      <c r="N2649">
        <v>383</v>
      </c>
      <c r="O2649">
        <v>175</v>
      </c>
      <c r="P2649">
        <v>100</v>
      </c>
      <c r="Q2649" s="1">
        <v>42822</v>
      </c>
      <c r="R2649" t="s">
        <v>22</v>
      </c>
      <c r="S2649">
        <v>77</v>
      </c>
      <c r="T2649">
        <v>39</v>
      </c>
      <c r="U2649" t="b">
        <v>0</v>
      </c>
      <c r="V2649" t="b">
        <v>0</v>
      </c>
      <c r="W2649" t="s">
        <v>18</v>
      </c>
      <c r="X2649" s="1"/>
      <c r="Y2649" t="s">
        <v>18</v>
      </c>
      <c r="Z2649" t="s">
        <v>18</v>
      </c>
    </row>
    <row r="2650" spans="1:26" hidden="1" x14ac:dyDescent="0.4">
      <c r="A2650">
        <v>15431060885</v>
      </c>
      <c r="B2650" t="s">
        <v>16</v>
      </c>
      <c r="C2650" t="s">
        <v>24</v>
      </c>
      <c r="D2650" s="1">
        <v>34568</v>
      </c>
      <c r="E2650" s="1">
        <v>26242</v>
      </c>
      <c r="F2650" t="s">
        <v>29</v>
      </c>
      <c r="G2650" t="s">
        <v>19</v>
      </c>
      <c r="H2650">
        <v>3</v>
      </c>
      <c r="I2650" t="s">
        <v>35</v>
      </c>
      <c r="J2650" t="s">
        <v>21</v>
      </c>
      <c r="K2650" t="s">
        <v>23</v>
      </c>
      <c r="L2650" t="s">
        <v>22</v>
      </c>
      <c r="M2650">
        <v>3709</v>
      </c>
      <c r="N2650">
        <v>3709</v>
      </c>
      <c r="O2650">
        <v>0</v>
      </c>
      <c r="P2650">
        <v>0</v>
      </c>
      <c r="R2650" t="s">
        <v>22</v>
      </c>
      <c r="S2650">
        <v>2944</v>
      </c>
      <c r="T2650">
        <v>2383</v>
      </c>
      <c r="U2650" t="b">
        <v>1</v>
      </c>
      <c r="V2650" t="b">
        <v>1</v>
      </c>
      <c r="W2650" t="s">
        <v>18</v>
      </c>
      <c r="X2650" s="1"/>
      <c r="Y2650" t="s">
        <v>18</v>
      </c>
      <c r="Z2650" t="s">
        <v>18</v>
      </c>
    </row>
    <row r="2651" spans="1:26" hidden="1" x14ac:dyDescent="0.4">
      <c r="A2651">
        <v>18652244069</v>
      </c>
      <c r="B2651" t="s">
        <v>16</v>
      </c>
      <c r="C2651" t="s">
        <v>24</v>
      </c>
      <c r="D2651" s="1">
        <v>33701</v>
      </c>
      <c r="E2651" s="1">
        <v>22017</v>
      </c>
      <c r="F2651" t="s">
        <v>29</v>
      </c>
      <c r="G2651" t="s">
        <v>19</v>
      </c>
      <c r="H2651">
        <v>-1</v>
      </c>
      <c r="I2651" t="s">
        <v>20</v>
      </c>
      <c r="J2651" t="s">
        <v>21</v>
      </c>
      <c r="K2651" t="s">
        <v>23</v>
      </c>
      <c r="L2651" t="s">
        <v>22</v>
      </c>
      <c r="M2651">
        <v>5671</v>
      </c>
      <c r="N2651">
        <v>5626</v>
      </c>
      <c r="O2651">
        <v>45</v>
      </c>
      <c r="P2651">
        <v>0</v>
      </c>
      <c r="Q2651" s="1">
        <v>41568</v>
      </c>
      <c r="R2651" t="s">
        <v>22</v>
      </c>
      <c r="S2651">
        <v>3991</v>
      </c>
      <c r="T2651">
        <v>2301</v>
      </c>
      <c r="U2651" t="b">
        <v>1</v>
      </c>
      <c r="V2651" t="b">
        <v>1</v>
      </c>
      <c r="W2651" t="s">
        <v>18</v>
      </c>
      <c r="X2651" s="1"/>
      <c r="Y2651" t="s">
        <v>18</v>
      </c>
      <c r="Z2651" t="s">
        <v>18</v>
      </c>
    </row>
    <row r="2652" spans="1:26" hidden="1" x14ac:dyDescent="0.4">
      <c r="A2652">
        <v>10397580040</v>
      </c>
      <c r="B2652" t="s">
        <v>16</v>
      </c>
      <c r="C2652" t="s">
        <v>28</v>
      </c>
      <c r="D2652" s="1">
        <v>35782</v>
      </c>
      <c r="E2652" s="1">
        <v>27395</v>
      </c>
      <c r="G2652" t="s">
        <v>19</v>
      </c>
      <c r="H2652">
        <v>1</v>
      </c>
      <c r="I2652" t="s">
        <v>128</v>
      </c>
      <c r="J2652" t="s">
        <v>42</v>
      </c>
      <c r="K2652" t="s">
        <v>23</v>
      </c>
      <c r="L2652" t="s">
        <v>22</v>
      </c>
      <c r="M2652">
        <v>2084</v>
      </c>
      <c r="N2652">
        <v>2084</v>
      </c>
      <c r="O2652">
        <v>0</v>
      </c>
      <c r="P2652">
        <v>0</v>
      </c>
      <c r="R2652" t="s">
        <v>22</v>
      </c>
      <c r="S2652">
        <v>582</v>
      </c>
      <c r="T2652">
        <v>17</v>
      </c>
      <c r="U2652" t="b">
        <v>0</v>
      </c>
      <c r="V2652" t="b">
        <v>1</v>
      </c>
      <c r="W2652" t="s">
        <v>18</v>
      </c>
      <c r="X2652" s="1"/>
      <c r="Y2652" t="s">
        <v>18</v>
      </c>
      <c r="Z2652" t="s">
        <v>18</v>
      </c>
    </row>
    <row r="2653" spans="1:26" hidden="1" x14ac:dyDescent="0.4">
      <c r="A2653">
        <v>12785624351</v>
      </c>
      <c r="B2653" t="s">
        <v>16</v>
      </c>
      <c r="C2653" t="s">
        <v>24</v>
      </c>
      <c r="D2653" s="1">
        <v>34173</v>
      </c>
      <c r="E2653" s="1">
        <v>26572</v>
      </c>
      <c r="F2653" t="s">
        <v>25</v>
      </c>
      <c r="G2653" t="s">
        <v>19</v>
      </c>
      <c r="H2653">
        <v>4</v>
      </c>
      <c r="I2653" t="s">
        <v>527</v>
      </c>
      <c r="J2653" t="s">
        <v>58</v>
      </c>
      <c r="K2653" t="s">
        <v>16</v>
      </c>
      <c r="L2653" t="s">
        <v>22</v>
      </c>
      <c r="M2653">
        <v>3589</v>
      </c>
      <c r="N2653">
        <v>3589</v>
      </c>
      <c r="O2653">
        <v>0</v>
      </c>
      <c r="P2653">
        <v>0</v>
      </c>
      <c r="R2653" t="s">
        <v>22</v>
      </c>
      <c r="S2653">
        <v>1793</v>
      </c>
      <c r="T2653">
        <v>2496</v>
      </c>
      <c r="U2653" t="b">
        <v>1</v>
      </c>
      <c r="V2653" t="b">
        <v>1</v>
      </c>
      <c r="W2653" t="s">
        <v>18</v>
      </c>
      <c r="X2653" s="1"/>
      <c r="Y2653" t="s">
        <v>18</v>
      </c>
      <c r="Z2653" t="s">
        <v>18</v>
      </c>
    </row>
    <row r="2654" spans="1:26" hidden="1" x14ac:dyDescent="0.4">
      <c r="A2654">
        <v>11888382445</v>
      </c>
      <c r="B2654" t="s">
        <v>16</v>
      </c>
      <c r="C2654" t="s">
        <v>28</v>
      </c>
      <c r="D2654" s="1">
        <v>35412</v>
      </c>
      <c r="E2654" s="1">
        <v>19490</v>
      </c>
      <c r="F2654" t="s">
        <v>25</v>
      </c>
      <c r="G2654" t="s">
        <v>25</v>
      </c>
      <c r="H2654">
        <v>1</v>
      </c>
      <c r="I2654" t="s">
        <v>528</v>
      </c>
      <c r="J2654" t="s">
        <v>49</v>
      </c>
      <c r="K2654" t="s">
        <v>50</v>
      </c>
      <c r="L2654" t="s">
        <v>22</v>
      </c>
      <c r="M2654">
        <v>5660</v>
      </c>
      <c r="N2654">
        <v>4258</v>
      </c>
      <c r="O2654">
        <v>1402</v>
      </c>
      <c r="P2654">
        <v>90</v>
      </c>
      <c r="Q2654" s="1">
        <v>41179</v>
      </c>
      <c r="R2654" t="s">
        <v>22</v>
      </c>
      <c r="S2654">
        <v>1</v>
      </c>
      <c r="T2654">
        <v>5</v>
      </c>
      <c r="U2654" t="b">
        <v>0</v>
      </c>
      <c r="V2654" t="b">
        <v>1</v>
      </c>
      <c r="W2654" t="s">
        <v>18</v>
      </c>
      <c r="X2654" s="1"/>
      <c r="Y2654" t="s">
        <v>18</v>
      </c>
      <c r="Z2654" t="s">
        <v>18</v>
      </c>
    </row>
    <row r="2655" spans="1:26" hidden="1" x14ac:dyDescent="0.4">
      <c r="A2655">
        <v>17317358436</v>
      </c>
      <c r="B2655" t="s">
        <v>16</v>
      </c>
      <c r="C2655" t="s">
        <v>17</v>
      </c>
      <c r="D2655" s="1">
        <v>36223</v>
      </c>
      <c r="E2655" s="1">
        <v>23126</v>
      </c>
      <c r="G2655" t="s">
        <v>19</v>
      </c>
      <c r="H2655">
        <v>2</v>
      </c>
      <c r="I2655" t="s">
        <v>75</v>
      </c>
      <c r="J2655" t="s">
        <v>31</v>
      </c>
      <c r="K2655" t="s">
        <v>24</v>
      </c>
      <c r="L2655" t="s">
        <v>22</v>
      </c>
      <c r="M2655">
        <v>2986</v>
      </c>
      <c r="N2655">
        <v>2956</v>
      </c>
      <c r="O2655">
        <v>30</v>
      </c>
      <c r="P2655">
        <v>0</v>
      </c>
      <c r="Q2655" s="1">
        <v>42706</v>
      </c>
      <c r="R2655" t="s">
        <v>22</v>
      </c>
      <c r="S2655">
        <v>276</v>
      </c>
      <c r="T2655">
        <v>148</v>
      </c>
      <c r="U2655" t="b">
        <v>0</v>
      </c>
      <c r="V2655" t="b">
        <v>1</v>
      </c>
      <c r="W2655" t="s">
        <v>18</v>
      </c>
      <c r="X2655" s="1"/>
      <c r="Y2655" t="s">
        <v>18</v>
      </c>
      <c r="Z2655" t="s">
        <v>18</v>
      </c>
    </row>
    <row r="2656" spans="1:26" hidden="1" x14ac:dyDescent="0.4">
      <c r="A2656">
        <v>11394211023</v>
      </c>
      <c r="B2656" t="s">
        <v>16</v>
      </c>
      <c r="C2656" t="s">
        <v>17</v>
      </c>
      <c r="D2656" s="1">
        <v>35672</v>
      </c>
      <c r="E2656" s="1">
        <v>22392</v>
      </c>
      <c r="G2656" t="s">
        <v>19</v>
      </c>
      <c r="H2656">
        <v>-1</v>
      </c>
      <c r="I2656" t="s">
        <v>482</v>
      </c>
      <c r="J2656" t="s">
        <v>31</v>
      </c>
      <c r="K2656" t="s">
        <v>24</v>
      </c>
      <c r="L2656" t="s">
        <v>22</v>
      </c>
      <c r="M2656">
        <v>143</v>
      </c>
      <c r="N2656">
        <v>81</v>
      </c>
      <c r="O2656">
        <v>62</v>
      </c>
      <c r="P2656">
        <v>100</v>
      </c>
      <c r="Q2656" s="1">
        <v>42244</v>
      </c>
      <c r="R2656" t="s">
        <v>22</v>
      </c>
      <c r="S2656">
        <v>255</v>
      </c>
      <c r="T2656">
        <v>96</v>
      </c>
      <c r="U2656" t="b">
        <v>0</v>
      </c>
      <c r="V2656" t="b">
        <v>1</v>
      </c>
      <c r="W2656" t="s">
        <v>18</v>
      </c>
      <c r="X2656" s="1"/>
      <c r="Y2656" t="s">
        <v>18</v>
      </c>
      <c r="Z2656" t="s">
        <v>18</v>
      </c>
    </row>
    <row r="2657" spans="1:26" hidden="1" x14ac:dyDescent="0.4">
      <c r="A2657">
        <v>16395649993</v>
      </c>
      <c r="B2657" t="s">
        <v>16</v>
      </c>
      <c r="C2657" t="s">
        <v>28</v>
      </c>
      <c r="D2657" s="1">
        <v>35742</v>
      </c>
      <c r="E2657" s="1">
        <v>23670</v>
      </c>
      <c r="F2657" t="s">
        <v>25</v>
      </c>
      <c r="G2657" t="s">
        <v>19</v>
      </c>
      <c r="H2657">
        <v>-1</v>
      </c>
      <c r="I2657" t="s">
        <v>51</v>
      </c>
      <c r="J2657" t="s">
        <v>31</v>
      </c>
      <c r="K2657" t="s">
        <v>24</v>
      </c>
      <c r="L2657" t="s">
        <v>22</v>
      </c>
      <c r="M2657">
        <v>1338</v>
      </c>
      <c r="N2657">
        <v>1338</v>
      </c>
      <c r="O2657">
        <v>0</v>
      </c>
      <c r="P2657">
        <v>0</v>
      </c>
      <c r="R2657" t="s">
        <v>22</v>
      </c>
      <c r="S2657">
        <v>55</v>
      </c>
      <c r="T2657">
        <v>10</v>
      </c>
      <c r="U2657" t="b">
        <v>0</v>
      </c>
      <c r="V2657" t="b">
        <v>1</v>
      </c>
      <c r="W2657" t="s">
        <v>18</v>
      </c>
      <c r="X2657" s="1"/>
      <c r="Y2657" t="s">
        <v>18</v>
      </c>
      <c r="Z2657" t="s">
        <v>18</v>
      </c>
    </row>
    <row r="2658" spans="1:26" hidden="1" x14ac:dyDescent="0.4">
      <c r="A2658">
        <v>12393411740</v>
      </c>
      <c r="B2658" t="s">
        <v>16</v>
      </c>
      <c r="C2658" t="s">
        <v>24</v>
      </c>
      <c r="D2658" s="1">
        <v>35714</v>
      </c>
      <c r="E2658" s="1">
        <v>21285</v>
      </c>
      <c r="F2658" t="s">
        <v>25</v>
      </c>
      <c r="G2658" t="s">
        <v>19</v>
      </c>
      <c r="H2658">
        <v>1</v>
      </c>
      <c r="I2658" t="s">
        <v>107</v>
      </c>
      <c r="J2658" t="s">
        <v>42</v>
      </c>
      <c r="K2658" t="s">
        <v>23</v>
      </c>
      <c r="L2658" t="s">
        <v>22</v>
      </c>
      <c r="M2658">
        <v>3525</v>
      </c>
      <c r="N2658">
        <v>3525</v>
      </c>
      <c r="O2658">
        <v>0</v>
      </c>
      <c r="P2658">
        <v>0</v>
      </c>
      <c r="R2658" t="s">
        <v>22</v>
      </c>
      <c r="S2658">
        <v>2734</v>
      </c>
      <c r="T2658">
        <v>1549</v>
      </c>
      <c r="U2658" t="b">
        <v>1</v>
      </c>
      <c r="V2658" t="b">
        <v>1</v>
      </c>
      <c r="W2658" t="s">
        <v>18</v>
      </c>
      <c r="X2658" s="1"/>
      <c r="Y2658" t="s">
        <v>18</v>
      </c>
      <c r="Z2658" t="s">
        <v>18</v>
      </c>
    </row>
    <row r="2659" spans="1:26" hidden="1" x14ac:dyDescent="0.4">
      <c r="A2659">
        <v>10650424297</v>
      </c>
      <c r="B2659" t="s">
        <v>16</v>
      </c>
      <c r="C2659" t="s">
        <v>28</v>
      </c>
      <c r="D2659" s="1">
        <v>36379</v>
      </c>
      <c r="E2659" s="1">
        <v>29554</v>
      </c>
      <c r="F2659" t="s">
        <v>25</v>
      </c>
      <c r="G2659" t="s">
        <v>19</v>
      </c>
      <c r="H2659">
        <v>-1</v>
      </c>
      <c r="I2659" t="s">
        <v>192</v>
      </c>
      <c r="J2659" t="s">
        <v>31</v>
      </c>
      <c r="K2659" t="s">
        <v>24</v>
      </c>
      <c r="L2659" t="s">
        <v>22</v>
      </c>
      <c r="M2659">
        <v>72</v>
      </c>
      <c r="N2659">
        <v>38</v>
      </c>
      <c r="O2659">
        <v>34</v>
      </c>
      <c r="P2659">
        <v>100</v>
      </c>
      <c r="Q2659" s="1">
        <v>41166</v>
      </c>
      <c r="R2659" t="s">
        <v>22</v>
      </c>
      <c r="S2659">
        <v>49</v>
      </c>
      <c r="T2659">
        <v>16</v>
      </c>
      <c r="U2659" t="b">
        <v>0</v>
      </c>
      <c r="V2659" t="b">
        <v>0</v>
      </c>
      <c r="W2659" t="s">
        <v>18</v>
      </c>
      <c r="X2659" s="1"/>
      <c r="Y2659" t="s">
        <v>18</v>
      </c>
      <c r="Z2659" t="s">
        <v>18</v>
      </c>
    </row>
    <row r="2660" spans="1:26" hidden="1" x14ac:dyDescent="0.4">
      <c r="A2660">
        <v>12997634143</v>
      </c>
      <c r="B2660" t="s">
        <v>16</v>
      </c>
      <c r="C2660" t="s">
        <v>28</v>
      </c>
      <c r="D2660" s="1">
        <v>36533</v>
      </c>
      <c r="E2660" s="1">
        <v>29216</v>
      </c>
      <c r="F2660" t="s">
        <v>25</v>
      </c>
      <c r="G2660" t="s">
        <v>25</v>
      </c>
      <c r="H2660">
        <v>-1</v>
      </c>
      <c r="I2660" t="s">
        <v>507</v>
      </c>
      <c r="J2660" t="s">
        <v>49</v>
      </c>
      <c r="K2660" t="s">
        <v>50</v>
      </c>
      <c r="L2660" t="s">
        <v>22</v>
      </c>
      <c r="M2660">
        <v>1752</v>
      </c>
      <c r="N2660">
        <v>1752</v>
      </c>
      <c r="O2660">
        <v>0</v>
      </c>
      <c r="P2660">
        <v>0</v>
      </c>
      <c r="R2660" t="s">
        <v>22</v>
      </c>
      <c r="S2660">
        <v>224</v>
      </c>
      <c r="T2660">
        <v>52</v>
      </c>
      <c r="U2660" t="b">
        <v>0</v>
      </c>
      <c r="W2660" t="s">
        <v>18</v>
      </c>
      <c r="X2660" s="1"/>
      <c r="Y2660" t="s">
        <v>18</v>
      </c>
      <c r="Z2660" t="s">
        <v>18</v>
      </c>
    </row>
    <row r="2661" spans="1:26" hidden="1" x14ac:dyDescent="0.4">
      <c r="A2661">
        <v>18909054529</v>
      </c>
      <c r="B2661" t="s">
        <v>16</v>
      </c>
      <c r="C2661" t="s">
        <v>28</v>
      </c>
      <c r="D2661" s="1">
        <v>35679</v>
      </c>
      <c r="E2661" s="1">
        <v>25985</v>
      </c>
      <c r="F2661" t="s">
        <v>25</v>
      </c>
      <c r="G2661" t="s">
        <v>19</v>
      </c>
      <c r="H2661">
        <v>4</v>
      </c>
      <c r="I2661" t="s">
        <v>192</v>
      </c>
      <c r="J2661" t="s">
        <v>31</v>
      </c>
      <c r="K2661" t="s">
        <v>24</v>
      </c>
      <c r="L2661" t="s">
        <v>22</v>
      </c>
      <c r="M2661">
        <v>1915</v>
      </c>
      <c r="N2661">
        <v>1881</v>
      </c>
      <c r="O2661">
        <v>34</v>
      </c>
      <c r="P2661">
        <v>50</v>
      </c>
      <c r="Q2661" s="1">
        <v>43600</v>
      </c>
      <c r="R2661" t="s">
        <v>22</v>
      </c>
      <c r="S2661">
        <v>25</v>
      </c>
      <c r="T2661">
        <v>5</v>
      </c>
      <c r="U2661" t="b">
        <v>0</v>
      </c>
      <c r="V2661" t="b">
        <v>1</v>
      </c>
      <c r="W2661" t="s">
        <v>18</v>
      </c>
      <c r="X2661" s="1"/>
      <c r="Y2661" t="s">
        <v>18</v>
      </c>
      <c r="Z2661" t="s">
        <v>18</v>
      </c>
    </row>
    <row r="2662" spans="1:26" hidden="1" x14ac:dyDescent="0.4">
      <c r="A2662">
        <v>16021284181</v>
      </c>
      <c r="B2662" t="s">
        <v>16</v>
      </c>
      <c r="C2662" t="s">
        <v>24</v>
      </c>
      <c r="D2662" s="1">
        <v>37205</v>
      </c>
      <c r="E2662" s="1">
        <v>20035</v>
      </c>
      <c r="F2662" t="s">
        <v>25</v>
      </c>
      <c r="G2662" t="s">
        <v>19</v>
      </c>
      <c r="H2662">
        <v>-1</v>
      </c>
      <c r="I2662" t="s">
        <v>410</v>
      </c>
      <c r="J2662" t="s">
        <v>38</v>
      </c>
      <c r="K2662" t="s">
        <v>16</v>
      </c>
      <c r="L2662" t="s">
        <v>22</v>
      </c>
      <c r="M2662">
        <v>111</v>
      </c>
      <c r="N2662">
        <v>0</v>
      </c>
      <c r="O2662">
        <v>111</v>
      </c>
      <c r="P2662">
        <v>100</v>
      </c>
      <c r="Q2662" s="1">
        <v>42307</v>
      </c>
      <c r="R2662" t="s">
        <v>22</v>
      </c>
      <c r="S2662">
        <v>620</v>
      </c>
      <c r="T2662">
        <v>1514</v>
      </c>
      <c r="U2662" t="b">
        <v>1</v>
      </c>
      <c r="V2662" t="b">
        <v>1</v>
      </c>
      <c r="W2662" t="s">
        <v>18</v>
      </c>
      <c r="X2662" s="1"/>
      <c r="Y2662" t="s">
        <v>18</v>
      </c>
      <c r="Z2662" t="s">
        <v>18</v>
      </c>
    </row>
    <row r="2663" spans="1:26" hidden="1" x14ac:dyDescent="0.4">
      <c r="A2663">
        <v>13788612705</v>
      </c>
      <c r="B2663" t="s">
        <v>16</v>
      </c>
      <c r="C2663" t="s">
        <v>17</v>
      </c>
      <c r="D2663" s="1">
        <v>37232</v>
      </c>
      <c r="E2663" s="1">
        <v>30044</v>
      </c>
      <c r="F2663" t="s">
        <v>29</v>
      </c>
      <c r="G2663" t="s">
        <v>19</v>
      </c>
      <c r="H2663">
        <v>-1</v>
      </c>
      <c r="I2663" t="s">
        <v>41</v>
      </c>
      <c r="J2663" t="s">
        <v>42</v>
      </c>
      <c r="K2663" t="s">
        <v>23</v>
      </c>
      <c r="L2663" t="s">
        <v>22</v>
      </c>
      <c r="M2663">
        <v>581</v>
      </c>
      <c r="N2663">
        <v>364</v>
      </c>
      <c r="O2663">
        <v>217</v>
      </c>
      <c r="P2663">
        <v>100</v>
      </c>
      <c r="Q2663" s="1">
        <v>41793</v>
      </c>
      <c r="R2663" t="s">
        <v>22</v>
      </c>
      <c r="S2663">
        <v>241</v>
      </c>
      <c r="T2663">
        <v>60</v>
      </c>
      <c r="U2663" t="b">
        <v>0</v>
      </c>
      <c r="V2663" t="b">
        <v>1</v>
      </c>
      <c r="W2663" t="s">
        <v>18</v>
      </c>
      <c r="X2663" s="1"/>
      <c r="Y2663" t="s">
        <v>18</v>
      </c>
      <c r="Z2663" t="s">
        <v>18</v>
      </c>
    </row>
    <row r="2664" spans="1:26" hidden="1" x14ac:dyDescent="0.4">
      <c r="A2664">
        <v>15339191220</v>
      </c>
      <c r="B2664" t="s">
        <v>16</v>
      </c>
      <c r="C2664" t="s">
        <v>24</v>
      </c>
      <c r="D2664" s="1">
        <v>41898</v>
      </c>
      <c r="E2664" s="1">
        <v>32220</v>
      </c>
      <c r="F2664" t="s">
        <v>25</v>
      </c>
      <c r="G2664" t="s">
        <v>19</v>
      </c>
      <c r="H2664">
        <v>4</v>
      </c>
      <c r="I2664" t="s">
        <v>66</v>
      </c>
      <c r="J2664" t="s">
        <v>31</v>
      </c>
      <c r="K2664" t="s">
        <v>24</v>
      </c>
      <c r="L2664" t="s">
        <v>22</v>
      </c>
      <c r="M2664">
        <v>14090</v>
      </c>
      <c r="N2664">
        <v>12867</v>
      </c>
      <c r="O2664">
        <v>1223</v>
      </c>
      <c r="P2664">
        <v>0</v>
      </c>
      <c r="Q2664" s="1">
        <v>43630</v>
      </c>
      <c r="R2664" t="s">
        <v>22</v>
      </c>
      <c r="S2664">
        <v>2006</v>
      </c>
      <c r="T2664">
        <v>1817</v>
      </c>
      <c r="U2664" t="b">
        <v>1</v>
      </c>
      <c r="V2664" t="b">
        <v>0</v>
      </c>
      <c r="W2664" t="s">
        <v>18</v>
      </c>
      <c r="X2664" s="1"/>
      <c r="Y2664" t="s">
        <v>18</v>
      </c>
      <c r="Z2664" t="s">
        <v>18</v>
      </c>
    </row>
    <row r="2665" spans="1:26" hidden="1" x14ac:dyDescent="0.4">
      <c r="A2665">
        <v>14601605150</v>
      </c>
      <c r="B2665" t="s">
        <v>16</v>
      </c>
      <c r="C2665" t="s">
        <v>28</v>
      </c>
      <c r="D2665" s="1">
        <v>37524</v>
      </c>
      <c r="E2665" s="1">
        <v>29804</v>
      </c>
      <c r="F2665" t="s">
        <v>29</v>
      </c>
      <c r="G2665" t="s">
        <v>19</v>
      </c>
      <c r="H2665">
        <v>-1</v>
      </c>
      <c r="I2665" t="s">
        <v>35</v>
      </c>
      <c r="J2665" t="s">
        <v>21</v>
      </c>
      <c r="K2665" t="s">
        <v>23</v>
      </c>
      <c r="L2665" t="s">
        <v>22</v>
      </c>
      <c r="M2665">
        <v>2243</v>
      </c>
      <c r="N2665">
        <v>2164</v>
      </c>
      <c r="O2665">
        <v>79</v>
      </c>
      <c r="P2665">
        <v>0</v>
      </c>
      <c r="Q2665" s="1">
        <v>43200</v>
      </c>
      <c r="R2665" t="s">
        <v>22</v>
      </c>
      <c r="S2665">
        <v>30</v>
      </c>
      <c r="T2665">
        <v>18</v>
      </c>
      <c r="U2665" t="b">
        <v>1</v>
      </c>
      <c r="V2665" t="b">
        <v>1</v>
      </c>
      <c r="W2665" t="s">
        <v>18</v>
      </c>
      <c r="X2665" s="1"/>
      <c r="Y2665" t="s">
        <v>18</v>
      </c>
      <c r="Z2665" t="s">
        <v>18</v>
      </c>
    </row>
    <row r="2666" spans="1:26" hidden="1" x14ac:dyDescent="0.4">
      <c r="A2666">
        <v>12649492737</v>
      </c>
      <c r="B2666" t="s">
        <v>16</v>
      </c>
      <c r="C2666" t="s">
        <v>24</v>
      </c>
      <c r="D2666" s="1">
        <v>38007</v>
      </c>
      <c r="E2666" s="1">
        <v>28748</v>
      </c>
      <c r="F2666" t="s">
        <v>25</v>
      </c>
      <c r="G2666" t="s">
        <v>19</v>
      </c>
      <c r="H2666">
        <v>-1</v>
      </c>
      <c r="I2666" t="s">
        <v>529</v>
      </c>
      <c r="J2666" t="s">
        <v>58</v>
      </c>
      <c r="K2666" t="s">
        <v>16</v>
      </c>
      <c r="L2666" t="s">
        <v>22</v>
      </c>
      <c r="M2666">
        <v>2947</v>
      </c>
      <c r="N2666">
        <v>2947</v>
      </c>
      <c r="O2666">
        <v>0</v>
      </c>
      <c r="P2666">
        <v>0</v>
      </c>
      <c r="R2666" t="s">
        <v>22</v>
      </c>
      <c r="S2666">
        <v>831</v>
      </c>
      <c r="T2666">
        <v>1436</v>
      </c>
      <c r="U2666" t="b">
        <v>1</v>
      </c>
      <c r="V2666" t="b">
        <v>1</v>
      </c>
      <c r="W2666" t="s">
        <v>18</v>
      </c>
      <c r="X2666" s="1"/>
      <c r="Y2666" t="s">
        <v>18</v>
      </c>
      <c r="Z2666" t="s">
        <v>18</v>
      </c>
    </row>
    <row r="2667" spans="1:26" hidden="1" x14ac:dyDescent="0.4">
      <c r="A2667">
        <v>11826903845</v>
      </c>
      <c r="B2667" t="s">
        <v>16</v>
      </c>
      <c r="C2667" t="s">
        <v>17</v>
      </c>
      <c r="D2667" s="1">
        <v>38399</v>
      </c>
      <c r="E2667" s="1">
        <v>31816</v>
      </c>
      <c r="F2667" t="s">
        <v>25</v>
      </c>
      <c r="G2667" t="s">
        <v>19</v>
      </c>
      <c r="H2667">
        <v>-1</v>
      </c>
      <c r="I2667" t="s">
        <v>464</v>
      </c>
      <c r="J2667" t="s">
        <v>31</v>
      </c>
      <c r="K2667" t="s">
        <v>24</v>
      </c>
      <c r="L2667" t="s">
        <v>22</v>
      </c>
      <c r="M2667">
        <v>2687</v>
      </c>
      <c r="N2667">
        <v>873</v>
      </c>
      <c r="O2667">
        <v>1814</v>
      </c>
      <c r="P2667">
        <v>100</v>
      </c>
      <c r="Q2667" s="1">
        <v>43321</v>
      </c>
      <c r="R2667" t="s">
        <v>22</v>
      </c>
      <c r="S2667">
        <v>279</v>
      </c>
      <c r="T2667">
        <v>1253</v>
      </c>
      <c r="U2667" t="b">
        <v>1</v>
      </c>
      <c r="V2667" t="b">
        <v>1</v>
      </c>
      <c r="W2667" t="s">
        <v>18</v>
      </c>
      <c r="X2667" s="1"/>
      <c r="Y2667" t="s">
        <v>18</v>
      </c>
      <c r="Z2667" t="s">
        <v>18</v>
      </c>
    </row>
    <row r="2668" spans="1:26" hidden="1" x14ac:dyDescent="0.4">
      <c r="A2668">
        <v>17395675206</v>
      </c>
      <c r="B2668" t="s">
        <v>16</v>
      </c>
      <c r="C2668" t="s">
        <v>28</v>
      </c>
      <c r="D2668" s="1">
        <v>38663</v>
      </c>
      <c r="E2668" s="1">
        <v>31200</v>
      </c>
      <c r="F2668" t="s">
        <v>25</v>
      </c>
      <c r="G2668" t="s">
        <v>19</v>
      </c>
      <c r="H2668">
        <v>0</v>
      </c>
      <c r="I2668" t="s">
        <v>20</v>
      </c>
      <c r="J2668" t="s">
        <v>21</v>
      </c>
      <c r="K2668" t="s">
        <v>23</v>
      </c>
      <c r="L2668" t="s">
        <v>22</v>
      </c>
      <c r="M2668">
        <v>395</v>
      </c>
      <c r="N2668">
        <v>301</v>
      </c>
      <c r="O2668">
        <v>94</v>
      </c>
      <c r="P2668">
        <v>100</v>
      </c>
      <c r="Q2668" s="1">
        <v>43349</v>
      </c>
      <c r="R2668" t="s">
        <v>22</v>
      </c>
      <c r="S2668">
        <v>299</v>
      </c>
      <c r="T2668">
        <v>55</v>
      </c>
      <c r="U2668" t="b">
        <v>1</v>
      </c>
      <c r="V2668" t="b">
        <v>1</v>
      </c>
      <c r="W2668" t="s">
        <v>18</v>
      </c>
      <c r="X2668" s="1"/>
      <c r="Y2668" t="s">
        <v>18</v>
      </c>
      <c r="Z2668" t="s">
        <v>18</v>
      </c>
    </row>
    <row r="2669" spans="1:26" hidden="1" x14ac:dyDescent="0.4">
      <c r="A2669">
        <v>10003000147</v>
      </c>
      <c r="B2669" t="s">
        <v>16</v>
      </c>
      <c r="C2669" t="s">
        <v>17</v>
      </c>
      <c r="D2669" s="1">
        <v>39014</v>
      </c>
      <c r="E2669" s="1">
        <v>29782</v>
      </c>
      <c r="F2669" t="s">
        <v>29</v>
      </c>
      <c r="G2669" t="s">
        <v>19</v>
      </c>
      <c r="H2669">
        <v>-1</v>
      </c>
      <c r="I2669" t="s">
        <v>104</v>
      </c>
      <c r="J2669" t="s">
        <v>31</v>
      </c>
      <c r="K2669" t="s">
        <v>24</v>
      </c>
      <c r="L2669" t="s">
        <v>22</v>
      </c>
      <c r="M2669">
        <v>2513</v>
      </c>
      <c r="N2669">
        <v>708</v>
      </c>
      <c r="O2669">
        <v>1805</v>
      </c>
      <c r="P2669">
        <v>100</v>
      </c>
      <c r="Q2669" s="1">
        <v>43180</v>
      </c>
      <c r="R2669" t="s">
        <v>22</v>
      </c>
      <c r="S2669">
        <v>469</v>
      </c>
      <c r="T2669">
        <v>1248</v>
      </c>
      <c r="U2669" t="b">
        <v>1</v>
      </c>
      <c r="V2669" t="b">
        <v>1</v>
      </c>
      <c r="W2669" t="s">
        <v>18</v>
      </c>
      <c r="X2669" s="1"/>
      <c r="Y2669" t="s">
        <v>18</v>
      </c>
      <c r="Z2669" t="s">
        <v>18</v>
      </c>
    </row>
    <row r="2670" spans="1:26" hidden="1" x14ac:dyDescent="0.4">
      <c r="A2670">
        <v>12443864177</v>
      </c>
      <c r="B2670" t="s">
        <v>16</v>
      </c>
      <c r="C2670" t="s">
        <v>28</v>
      </c>
      <c r="D2670" s="1">
        <v>39325</v>
      </c>
      <c r="E2670" s="1">
        <v>31462</v>
      </c>
      <c r="G2670" t="s">
        <v>19</v>
      </c>
      <c r="H2670">
        <v>-1</v>
      </c>
      <c r="I2670" t="s">
        <v>53</v>
      </c>
      <c r="J2670" t="s">
        <v>31</v>
      </c>
      <c r="K2670" t="s">
        <v>24</v>
      </c>
      <c r="L2670" t="s">
        <v>22</v>
      </c>
      <c r="M2670">
        <v>153</v>
      </c>
      <c r="N2670">
        <v>0</v>
      </c>
      <c r="O2670">
        <v>153</v>
      </c>
      <c r="P2670">
        <v>100</v>
      </c>
      <c r="Q2670" s="1">
        <v>41323</v>
      </c>
      <c r="R2670" t="s">
        <v>22</v>
      </c>
      <c r="S2670">
        <v>201</v>
      </c>
      <c r="T2670">
        <v>121</v>
      </c>
      <c r="U2670" t="b">
        <v>0</v>
      </c>
      <c r="V2670" t="b">
        <v>1</v>
      </c>
      <c r="W2670" t="s">
        <v>18</v>
      </c>
      <c r="X2670" s="1"/>
      <c r="Y2670" t="s">
        <v>18</v>
      </c>
      <c r="Z2670" t="s">
        <v>18</v>
      </c>
    </row>
    <row r="2671" spans="1:26" hidden="1" x14ac:dyDescent="0.4">
      <c r="A2671">
        <v>18865257362</v>
      </c>
      <c r="B2671" t="s">
        <v>16</v>
      </c>
      <c r="C2671" t="s">
        <v>24</v>
      </c>
      <c r="D2671" s="1">
        <v>39042</v>
      </c>
      <c r="E2671" s="1">
        <v>30766</v>
      </c>
      <c r="F2671" t="s">
        <v>25</v>
      </c>
      <c r="G2671" t="s">
        <v>19</v>
      </c>
      <c r="H2671">
        <v>-1</v>
      </c>
      <c r="I2671" t="s">
        <v>530</v>
      </c>
      <c r="J2671" t="s">
        <v>27</v>
      </c>
      <c r="K2671" t="s">
        <v>16</v>
      </c>
      <c r="L2671" t="s">
        <v>22</v>
      </c>
      <c r="M2671">
        <v>11536</v>
      </c>
      <c r="N2671">
        <v>11498</v>
      </c>
      <c r="O2671">
        <v>38</v>
      </c>
      <c r="P2671">
        <v>0</v>
      </c>
      <c r="Q2671" s="1">
        <v>42533</v>
      </c>
      <c r="R2671" t="s">
        <v>22</v>
      </c>
      <c r="S2671">
        <v>1520</v>
      </c>
      <c r="T2671">
        <v>2005</v>
      </c>
      <c r="U2671" t="b">
        <v>1</v>
      </c>
      <c r="V2671" t="b">
        <v>0</v>
      </c>
      <c r="W2671" t="s">
        <v>18</v>
      </c>
      <c r="X2671" s="1"/>
      <c r="Y2671" t="s">
        <v>18</v>
      </c>
      <c r="Z2671" t="s">
        <v>18</v>
      </c>
    </row>
    <row r="2672" spans="1:26" hidden="1" x14ac:dyDescent="0.4">
      <c r="A2672">
        <v>12911983587</v>
      </c>
      <c r="B2672" t="s">
        <v>16</v>
      </c>
      <c r="C2672" t="s">
        <v>28</v>
      </c>
      <c r="D2672" s="1">
        <v>39216</v>
      </c>
      <c r="E2672" s="1">
        <v>32571</v>
      </c>
      <c r="F2672" t="s">
        <v>25</v>
      </c>
      <c r="G2672" t="s">
        <v>19</v>
      </c>
      <c r="H2672">
        <v>0</v>
      </c>
      <c r="I2672" t="s">
        <v>75</v>
      </c>
      <c r="J2672" t="s">
        <v>31</v>
      </c>
      <c r="K2672" t="s">
        <v>24</v>
      </c>
      <c r="L2672" t="s">
        <v>22</v>
      </c>
      <c r="M2672">
        <v>588</v>
      </c>
      <c r="N2672">
        <v>492</v>
      </c>
      <c r="O2672">
        <v>96</v>
      </c>
      <c r="P2672">
        <v>10</v>
      </c>
      <c r="Q2672" s="1">
        <v>41419</v>
      </c>
      <c r="R2672" t="s">
        <v>22</v>
      </c>
      <c r="S2672">
        <v>9</v>
      </c>
      <c r="T2672">
        <v>3</v>
      </c>
      <c r="U2672" t="b">
        <v>0</v>
      </c>
      <c r="V2672" t="b">
        <v>1</v>
      </c>
      <c r="W2672" t="s">
        <v>18</v>
      </c>
      <c r="X2672" s="1"/>
      <c r="Y2672" t="s">
        <v>18</v>
      </c>
      <c r="Z2672" t="s">
        <v>18</v>
      </c>
    </row>
    <row r="2673" spans="1:26" hidden="1" x14ac:dyDescent="0.4">
      <c r="A2673">
        <v>16848144112</v>
      </c>
      <c r="B2673" t="s">
        <v>16</v>
      </c>
      <c r="C2673" t="s">
        <v>17</v>
      </c>
      <c r="D2673" s="1">
        <v>39325</v>
      </c>
      <c r="E2673" s="1">
        <v>30060</v>
      </c>
      <c r="G2673" t="s">
        <v>19</v>
      </c>
      <c r="H2673">
        <v>-1</v>
      </c>
      <c r="I2673" t="s">
        <v>20</v>
      </c>
      <c r="J2673" t="s">
        <v>21</v>
      </c>
      <c r="K2673" t="s">
        <v>23</v>
      </c>
      <c r="L2673" t="s">
        <v>22</v>
      </c>
      <c r="M2673">
        <v>3299</v>
      </c>
      <c r="N2673">
        <v>3299</v>
      </c>
      <c r="O2673">
        <v>0</v>
      </c>
      <c r="P2673">
        <v>0</v>
      </c>
      <c r="Q2673" s="1">
        <v>41404</v>
      </c>
      <c r="R2673" t="s">
        <v>22</v>
      </c>
      <c r="S2673">
        <v>48</v>
      </c>
      <c r="T2673">
        <v>47</v>
      </c>
      <c r="U2673" t="b">
        <v>0</v>
      </c>
      <c r="V2673" t="b">
        <v>0</v>
      </c>
      <c r="W2673" t="s">
        <v>18</v>
      </c>
      <c r="X2673" s="1"/>
      <c r="Y2673" t="s">
        <v>18</v>
      </c>
      <c r="Z2673" t="s">
        <v>18</v>
      </c>
    </row>
    <row r="2674" spans="1:26" hidden="1" x14ac:dyDescent="0.4">
      <c r="A2674">
        <v>18174122748</v>
      </c>
      <c r="B2674" t="s">
        <v>16</v>
      </c>
      <c r="C2674" t="s">
        <v>28</v>
      </c>
      <c r="D2674" s="1">
        <v>39464</v>
      </c>
      <c r="E2674" s="1">
        <v>28826</v>
      </c>
      <c r="G2674" t="s">
        <v>19</v>
      </c>
      <c r="H2674">
        <v>-1</v>
      </c>
      <c r="I2674" t="s">
        <v>35</v>
      </c>
      <c r="J2674" t="s">
        <v>21</v>
      </c>
      <c r="K2674" t="s">
        <v>23</v>
      </c>
      <c r="L2674" t="s">
        <v>22</v>
      </c>
      <c r="M2674">
        <v>448</v>
      </c>
      <c r="N2674">
        <v>448</v>
      </c>
      <c r="O2674">
        <v>0</v>
      </c>
      <c r="P2674">
        <v>0</v>
      </c>
      <c r="R2674" t="s">
        <v>22</v>
      </c>
      <c r="S2674">
        <v>18</v>
      </c>
      <c r="T2674">
        <v>1</v>
      </c>
      <c r="U2674" t="b">
        <v>0</v>
      </c>
      <c r="V2674" t="b">
        <v>0</v>
      </c>
      <c r="W2674" t="s">
        <v>18</v>
      </c>
      <c r="X2674" s="1"/>
      <c r="Y2674" t="s">
        <v>18</v>
      </c>
      <c r="Z2674" t="s">
        <v>18</v>
      </c>
    </row>
    <row r="2675" spans="1:26" hidden="1" x14ac:dyDescent="0.4">
      <c r="A2675">
        <v>14719540783</v>
      </c>
      <c r="B2675" t="s">
        <v>16</v>
      </c>
      <c r="C2675" t="s">
        <v>28</v>
      </c>
      <c r="D2675" s="1">
        <v>39535</v>
      </c>
      <c r="E2675" s="1">
        <v>28069</v>
      </c>
      <c r="G2675" t="s">
        <v>19</v>
      </c>
      <c r="H2675">
        <v>3</v>
      </c>
      <c r="I2675" t="s">
        <v>35</v>
      </c>
      <c r="J2675" t="s">
        <v>21</v>
      </c>
      <c r="K2675" t="s">
        <v>23</v>
      </c>
      <c r="L2675" t="s">
        <v>22</v>
      </c>
      <c r="M2675">
        <v>532</v>
      </c>
      <c r="N2675">
        <v>532</v>
      </c>
      <c r="O2675">
        <v>0</v>
      </c>
      <c r="P2675">
        <v>0</v>
      </c>
      <c r="R2675" t="s">
        <v>22</v>
      </c>
      <c r="S2675">
        <v>66</v>
      </c>
      <c r="T2675">
        <v>2</v>
      </c>
      <c r="U2675" t="b">
        <v>1</v>
      </c>
      <c r="V2675" t="b">
        <v>1</v>
      </c>
      <c r="W2675" t="s">
        <v>18</v>
      </c>
      <c r="X2675" s="1"/>
      <c r="Y2675" t="s">
        <v>18</v>
      </c>
      <c r="Z2675" t="s">
        <v>18</v>
      </c>
    </row>
    <row r="2676" spans="1:26" hidden="1" x14ac:dyDescent="0.4">
      <c r="A2676">
        <v>16278796422</v>
      </c>
      <c r="B2676" t="s">
        <v>16</v>
      </c>
      <c r="C2676" t="s">
        <v>28</v>
      </c>
      <c r="D2676" s="1">
        <v>39745</v>
      </c>
      <c r="E2676" s="1">
        <v>30728</v>
      </c>
      <c r="G2676" t="s">
        <v>25</v>
      </c>
      <c r="H2676">
        <v>0</v>
      </c>
      <c r="I2676" t="s">
        <v>531</v>
      </c>
      <c r="J2676" t="s">
        <v>49</v>
      </c>
      <c r="K2676" t="s">
        <v>50</v>
      </c>
      <c r="L2676" t="s">
        <v>22</v>
      </c>
      <c r="M2676">
        <v>13</v>
      </c>
      <c r="N2676">
        <v>3</v>
      </c>
      <c r="O2676">
        <v>10</v>
      </c>
      <c r="P2676">
        <v>100</v>
      </c>
      <c r="Q2676" s="1">
        <v>41838</v>
      </c>
      <c r="R2676" t="s">
        <v>22</v>
      </c>
      <c r="S2676">
        <v>133</v>
      </c>
      <c r="T2676">
        <v>7</v>
      </c>
      <c r="U2676" t="b">
        <v>0</v>
      </c>
      <c r="V2676" t="b">
        <v>1</v>
      </c>
      <c r="W2676" t="s">
        <v>18</v>
      </c>
      <c r="X2676" s="1"/>
      <c r="Y2676" t="s">
        <v>18</v>
      </c>
      <c r="Z2676" t="s">
        <v>18</v>
      </c>
    </row>
    <row r="2677" spans="1:26" hidden="1" x14ac:dyDescent="0.4">
      <c r="A2677">
        <v>10785954503</v>
      </c>
      <c r="B2677" t="s">
        <v>16</v>
      </c>
      <c r="C2677" t="s">
        <v>24</v>
      </c>
      <c r="D2677" s="1">
        <v>40230</v>
      </c>
      <c r="E2677" s="1">
        <v>29053</v>
      </c>
      <c r="G2677" t="s">
        <v>19</v>
      </c>
      <c r="H2677">
        <v>-1</v>
      </c>
      <c r="I2677" t="s">
        <v>103</v>
      </c>
      <c r="J2677" t="s">
        <v>64</v>
      </c>
      <c r="K2677" t="s">
        <v>23</v>
      </c>
      <c r="L2677" t="s">
        <v>22</v>
      </c>
      <c r="M2677">
        <v>14119</v>
      </c>
      <c r="N2677">
        <v>14060</v>
      </c>
      <c r="O2677">
        <v>59</v>
      </c>
      <c r="P2677">
        <v>0</v>
      </c>
      <c r="Q2677" s="1">
        <v>43009</v>
      </c>
      <c r="R2677" t="s">
        <v>22</v>
      </c>
      <c r="S2677">
        <v>2901</v>
      </c>
      <c r="T2677">
        <v>1384</v>
      </c>
      <c r="U2677" t="b">
        <v>0</v>
      </c>
      <c r="V2677" t="b">
        <v>1</v>
      </c>
      <c r="W2677" t="s">
        <v>18</v>
      </c>
      <c r="X2677" s="1"/>
      <c r="Y2677" t="s">
        <v>18</v>
      </c>
      <c r="Z2677" t="s">
        <v>18</v>
      </c>
    </row>
    <row r="2678" spans="1:26" hidden="1" x14ac:dyDescent="0.4">
      <c r="A2678">
        <v>16143495015</v>
      </c>
      <c r="B2678" t="s">
        <v>16</v>
      </c>
      <c r="C2678" t="s">
        <v>28</v>
      </c>
      <c r="D2678" s="1">
        <v>40200</v>
      </c>
      <c r="E2678" s="1">
        <v>22733</v>
      </c>
      <c r="F2678" t="s">
        <v>29</v>
      </c>
      <c r="G2678" t="s">
        <v>19</v>
      </c>
      <c r="H2678">
        <v>-1</v>
      </c>
      <c r="I2678" t="s">
        <v>20</v>
      </c>
      <c r="J2678" t="s">
        <v>21</v>
      </c>
      <c r="K2678" t="s">
        <v>23</v>
      </c>
      <c r="L2678" t="s">
        <v>22</v>
      </c>
      <c r="M2678">
        <v>90</v>
      </c>
      <c r="N2678">
        <v>50</v>
      </c>
      <c r="O2678">
        <v>40</v>
      </c>
      <c r="P2678">
        <v>100</v>
      </c>
      <c r="Q2678" s="1">
        <v>42690</v>
      </c>
      <c r="R2678" t="s">
        <v>22</v>
      </c>
      <c r="S2678">
        <v>139</v>
      </c>
      <c r="T2678">
        <v>86</v>
      </c>
      <c r="U2678" t="b">
        <v>1</v>
      </c>
      <c r="V2678" t="b">
        <v>1</v>
      </c>
      <c r="W2678" t="s">
        <v>18</v>
      </c>
      <c r="X2678" s="1"/>
      <c r="Y2678" t="s">
        <v>18</v>
      </c>
      <c r="Z2678" t="s">
        <v>18</v>
      </c>
    </row>
    <row r="2679" spans="1:26" hidden="1" x14ac:dyDescent="0.4">
      <c r="A2679">
        <v>16674190776</v>
      </c>
      <c r="B2679" t="s">
        <v>16</v>
      </c>
      <c r="C2679" t="s">
        <v>28</v>
      </c>
      <c r="D2679" s="1">
        <v>40633</v>
      </c>
      <c r="E2679" s="1">
        <v>24694</v>
      </c>
      <c r="F2679" t="s">
        <v>25</v>
      </c>
      <c r="G2679" t="s">
        <v>19</v>
      </c>
      <c r="H2679">
        <v>-1</v>
      </c>
      <c r="I2679" t="s">
        <v>39</v>
      </c>
      <c r="J2679" t="s">
        <v>31</v>
      </c>
      <c r="K2679" t="s">
        <v>24</v>
      </c>
      <c r="L2679" t="s">
        <v>22</v>
      </c>
      <c r="M2679">
        <v>77</v>
      </c>
      <c r="N2679">
        <v>25</v>
      </c>
      <c r="O2679">
        <v>52</v>
      </c>
      <c r="P2679">
        <v>100</v>
      </c>
      <c r="Q2679" s="1">
        <v>42654</v>
      </c>
      <c r="R2679" t="s">
        <v>22</v>
      </c>
      <c r="S2679">
        <v>4</v>
      </c>
      <c r="T2679">
        <v>1</v>
      </c>
      <c r="U2679" t="b">
        <v>0</v>
      </c>
      <c r="V2679" t="b">
        <v>0</v>
      </c>
      <c r="W2679" t="s">
        <v>18</v>
      </c>
      <c r="X2679" s="1"/>
      <c r="Y2679" t="s">
        <v>18</v>
      </c>
      <c r="Z2679" t="s">
        <v>18</v>
      </c>
    </row>
    <row r="2680" spans="1:26" hidden="1" x14ac:dyDescent="0.4">
      <c r="A2680">
        <v>12175342686</v>
      </c>
      <c r="B2680" t="s">
        <v>16</v>
      </c>
      <c r="C2680" t="s">
        <v>28</v>
      </c>
      <c r="D2680" s="1">
        <v>41342</v>
      </c>
      <c r="E2680" s="1">
        <v>28559</v>
      </c>
      <c r="F2680" t="s">
        <v>29</v>
      </c>
      <c r="G2680" t="s">
        <v>19</v>
      </c>
      <c r="H2680">
        <v>-1</v>
      </c>
      <c r="I2680" t="s">
        <v>51</v>
      </c>
      <c r="J2680" t="s">
        <v>31</v>
      </c>
      <c r="K2680" t="s">
        <v>24</v>
      </c>
      <c r="L2680" t="s">
        <v>22</v>
      </c>
      <c r="M2680">
        <v>207</v>
      </c>
      <c r="N2680">
        <v>90</v>
      </c>
      <c r="O2680">
        <v>117</v>
      </c>
      <c r="P2680">
        <v>100</v>
      </c>
      <c r="Q2680" s="1">
        <v>41405</v>
      </c>
      <c r="R2680" t="s">
        <v>22</v>
      </c>
      <c r="S2680">
        <v>10</v>
      </c>
      <c r="T2680">
        <v>6</v>
      </c>
      <c r="U2680" t="b">
        <v>0</v>
      </c>
      <c r="V2680" t="b">
        <v>1</v>
      </c>
      <c r="W2680" t="s">
        <v>18</v>
      </c>
      <c r="X2680" s="1"/>
      <c r="Y2680" t="s">
        <v>18</v>
      </c>
      <c r="Z2680" t="s">
        <v>18</v>
      </c>
    </row>
    <row r="2681" spans="1:26" hidden="1" x14ac:dyDescent="0.4">
      <c r="A2681">
        <v>10329102680</v>
      </c>
      <c r="B2681" t="s">
        <v>16</v>
      </c>
      <c r="C2681" t="s">
        <v>28</v>
      </c>
      <c r="D2681" s="1">
        <v>42630</v>
      </c>
      <c r="E2681" s="1">
        <v>31960</v>
      </c>
      <c r="F2681" t="s">
        <v>25</v>
      </c>
      <c r="G2681" t="s">
        <v>19</v>
      </c>
      <c r="H2681">
        <v>-1</v>
      </c>
      <c r="I2681" t="s">
        <v>103</v>
      </c>
      <c r="J2681" t="s">
        <v>64</v>
      </c>
      <c r="K2681" t="s">
        <v>23</v>
      </c>
      <c r="L2681" t="s">
        <v>22</v>
      </c>
      <c r="M2681">
        <v>100</v>
      </c>
      <c r="N2681">
        <v>0</v>
      </c>
      <c r="O2681">
        <v>100</v>
      </c>
      <c r="P2681">
        <v>0</v>
      </c>
      <c r="R2681" t="s">
        <v>22</v>
      </c>
      <c r="S2681">
        <v>104</v>
      </c>
      <c r="T2681">
        <v>74</v>
      </c>
      <c r="U2681" t="b">
        <v>0</v>
      </c>
      <c r="V2681" t="b">
        <v>0</v>
      </c>
      <c r="W2681" t="s">
        <v>18</v>
      </c>
      <c r="X2681" s="1"/>
      <c r="Y2681" t="s">
        <v>18</v>
      </c>
      <c r="Z2681" t="s">
        <v>18</v>
      </c>
    </row>
    <row r="2682" spans="1:26" hidden="1" x14ac:dyDescent="0.4">
      <c r="A2682">
        <v>15161046741</v>
      </c>
      <c r="B2682" t="s">
        <v>16</v>
      </c>
      <c r="C2682" t="s">
        <v>28</v>
      </c>
      <c r="D2682" s="1">
        <v>37978</v>
      </c>
      <c r="E2682" s="1">
        <v>29645</v>
      </c>
      <c r="G2682" t="s">
        <v>19</v>
      </c>
      <c r="H2682">
        <v>-1</v>
      </c>
      <c r="I2682" t="s">
        <v>532</v>
      </c>
      <c r="J2682" t="s">
        <v>31</v>
      </c>
      <c r="K2682" t="s">
        <v>24</v>
      </c>
      <c r="L2682" t="s">
        <v>22</v>
      </c>
      <c r="M2682">
        <v>255</v>
      </c>
      <c r="N2682">
        <v>164</v>
      </c>
      <c r="O2682">
        <v>91</v>
      </c>
      <c r="P2682">
        <v>100</v>
      </c>
      <c r="Q2682" s="1">
        <v>41986</v>
      </c>
      <c r="R2682" t="s">
        <v>22</v>
      </c>
      <c r="S2682">
        <v>208</v>
      </c>
      <c r="T2682">
        <v>-4</v>
      </c>
      <c r="U2682" t="b">
        <v>0</v>
      </c>
      <c r="V2682" t="b">
        <v>0</v>
      </c>
      <c r="W2682" t="s">
        <v>18</v>
      </c>
      <c r="X2682" s="1"/>
      <c r="Y2682" t="s">
        <v>18</v>
      </c>
      <c r="Z2682" t="s">
        <v>18</v>
      </c>
    </row>
    <row r="2683" spans="1:26" hidden="1" x14ac:dyDescent="0.4">
      <c r="A2683">
        <v>18338770448</v>
      </c>
      <c r="B2683" t="s">
        <v>16</v>
      </c>
      <c r="C2683" t="s">
        <v>28</v>
      </c>
      <c r="D2683" s="1">
        <v>33837</v>
      </c>
      <c r="E2683" s="1">
        <v>20262</v>
      </c>
      <c r="F2683" t="s">
        <v>25</v>
      </c>
      <c r="G2683" t="s">
        <v>19</v>
      </c>
      <c r="H2683">
        <v>-1</v>
      </c>
      <c r="I2683" t="s">
        <v>47</v>
      </c>
      <c r="J2683" t="s">
        <v>42</v>
      </c>
      <c r="K2683" t="s">
        <v>23</v>
      </c>
      <c r="L2683" t="s">
        <v>22</v>
      </c>
      <c r="M2683">
        <v>996</v>
      </c>
      <c r="N2683">
        <v>996</v>
      </c>
      <c r="O2683">
        <v>0</v>
      </c>
      <c r="P2683">
        <v>0</v>
      </c>
      <c r="R2683" t="s">
        <v>22</v>
      </c>
      <c r="S2683">
        <v>19</v>
      </c>
      <c r="T2683">
        <v>22</v>
      </c>
      <c r="U2683" t="b">
        <v>1</v>
      </c>
      <c r="V2683" t="b">
        <v>1</v>
      </c>
      <c r="W2683" t="s">
        <v>18</v>
      </c>
      <c r="X2683" s="1"/>
      <c r="Y2683" t="s">
        <v>18</v>
      </c>
      <c r="Z2683" t="s">
        <v>18</v>
      </c>
    </row>
    <row r="2684" spans="1:26" hidden="1" x14ac:dyDescent="0.4">
      <c r="A2684">
        <v>10107939391</v>
      </c>
      <c r="B2684" t="s">
        <v>16</v>
      </c>
      <c r="C2684" t="s">
        <v>28</v>
      </c>
      <c r="D2684" s="1">
        <v>35314</v>
      </c>
      <c r="E2684" s="1">
        <v>25384</v>
      </c>
      <c r="F2684" t="s">
        <v>29</v>
      </c>
      <c r="G2684" t="s">
        <v>19</v>
      </c>
      <c r="H2684">
        <v>4</v>
      </c>
      <c r="I2684" t="s">
        <v>62</v>
      </c>
      <c r="J2684" t="s">
        <v>49</v>
      </c>
      <c r="K2684" t="s">
        <v>50</v>
      </c>
      <c r="L2684" t="s">
        <v>22</v>
      </c>
      <c r="M2684">
        <v>1273</v>
      </c>
      <c r="N2684">
        <v>1273</v>
      </c>
      <c r="O2684">
        <v>0</v>
      </c>
      <c r="P2684">
        <v>0</v>
      </c>
      <c r="R2684" t="s">
        <v>22</v>
      </c>
      <c r="S2684">
        <v>25</v>
      </c>
      <c r="T2684">
        <v>3</v>
      </c>
      <c r="U2684" t="b">
        <v>0</v>
      </c>
      <c r="V2684" t="b">
        <v>1</v>
      </c>
      <c r="W2684" t="s">
        <v>18</v>
      </c>
      <c r="X2684" s="1"/>
      <c r="Y2684" t="s">
        <v>18</v>
      </c>
      <c r="Z2684" t="s">
        <v>18</v>
      </c>
    </row>
    <row r="2685" spans="1:26" hidden="1" x14ac:dyDescent="0.4">
      <c r="A2685">
        <v>17104750058</v>
      </c>
      <c r="B2685" t="s">
        <v>16</v>
      </c>
      <c r="C2685" t="s">
        <v>24</v>
      </c>
      <c r="D2685" s="1">
        <v>36239</v>
      </c>
      <c r="E2685" s="1">
        <v>27937</v>
      </c>
      <c r="F2685" t="s">
        <v>25</v>
      </c>
      <c r="G2685" t="s">
        <v>19</v>
      </c>
      <c r="H2685">
        <v>-1</v>
      </c>
      <c r="I2685" t="s">
        <v>103</v>
      </c>
      <c r="J2685" t="s">
        <v>64</v>
      </c>
      <c r="K2685" t="s">
        <v>23</v>
      </c>
      <c r="L2685" t="s">
        <v>22</v>
      </c>
      <c r="M2685">
        <v>21637</v>
      </c>
      <c r="N2685">
        <v>21637</v>
      </c>
      <c r="O2685">
        <v>0</v>
      </c>
      <c r="P2685">
        <v>0</v>
      </c>
      <c r="R2685" t="s">
        <v>22</v>
      </c>
      <c r="S2685">
        <v>4800</v>
      </c>
      <c r="T2685">
        <v>4121</v>
      </c>
      <c r="U2685" t="b">
        <v>0</v>
      </c>
      <c r="V2685" t="b">
        <v>1</v>
      </c>
      <c r="W2685" t="s">
        <v>18</v>
      </c>
      <c r="X2685" s="1"/>
      <c r="Y2685" t="s">
        <v>18</v>
      </c>
      <c r="Z2685" t="s">
        <v>18</v>
      </c>
    </row>
    <row r="2686" spans="1:26" hidden="1" x14ac:dyDescent="0.4">
      <c r="A2686">
        <v>10437353816</v>
      </c>
      <c r="B2686" t="s">
        <v>16</v>
      </c>
      <c r="C2686" t="s">
        <v>28</v>
      </c>
      <c r="D2686" s="1">
        <v>36826</v>
      </c>
      <c r="E2686" s="1">
        <v>21430</v>
      </c>
      <c r="F2686" t="s">
        <v>29</v>
      </c>
      <c r="G2686" t="s">
        <v>25</v>
      </c>
      <c r="H2686">
        <v>0</v>
      </c>
      <c r="I2686" t="s">
        <v>67</v>
      </c>
      <c r="J2686" t="s">
        <v>49</v>
      </c>
      <c r="K2686" t="s">
        <v>50</v>
      </c>
      <c r="L2686" t="s">
        <v>22</v>
      </c>
      <c r="M2686">
        <v>1394</v>
      </c>
      <c r="N2686">
        <v>1354</v>
      </c>
      <c r="O2686">
        <v>40</v>
      </c>
      <c r="P2686">
        <v>100</v>
      </c>
      <c r="Q2686" s="1">
        <v>41653</v>
      </c>
      <c r="R2686" t="s">
        <v>22</v>
      </c>
      <c r="S2686">
        <v>16</v>
      </c>
      <c r="T2686">
        <v>10</v>
      </c>
      <c r="U2686" t="b">
        <v>1</v>
      </c>
      <c r="V2686" t="b">
        <v>1</v>
      </c>
      <c r="W2686" t="s">
        <v>18</v>
      </c>
      <c r="X2686" s="1"/>
      <c r="Y2686" t="s">
        <v>18</v>
      </c>
      <c r="Z2686" t="s">
        <v>18</v>
      </c>
    </row>
    <row r="2687" spans="1:26" hidden="1" x14ac:dyDescent="0.4">
      <c r="A2687">
        <v>17572296359</v>
      </c>
      <c r="B2687" t="s">
        <v>16</v>
      </c>
      <c r="C2687" t="s">
        <v>28</v>
      </c>
      <c r="D2687" s="1">
        <v>37277</v>
      </c>
      <c r="E2687" s="1">
        <v>27189</v>
      </c>
      <c r="F2687" t="s">
        <v>25</v>
      </c>
      <c r="G2687" t="s">
        <v>19</v>
      </c>
      <c r="H2687">
        <v>-1</v>
      </c>
      <c r="I2687" t="s">
        <v>177</v>
      </c>
      <c r="J2687" t="s">
        <v>27</v>
      </c>
      <c r="K2687" t="s">
        <v>16</v>
      </c>
      <c r="L2687" t="s">
        <v>22</v>
      </c>
      <c r="M2687">
        <v>123</v>
      </c>
      <c r="N2687">
        <v>120</v>
      </c>
      <c r="O2687">
        <v>3</v>
      </c>
      <c r="P2687">
        <v>100</v>
      </c>
      <c r="Q2687" s="1">
        <v>41065</v>
      </c>
      <c r="R2687" t="s">
        <v>22</v>
      </c>
      <c r="S2687">
        <v>14</v>
      </c>
      <c r="T2687">
        <v>5</v>
      </c>
      <c r="V2687" t="b">
        <v>0</v>
      </c>
      <c r="W2687" t="s">
        <v>18</v>
      </c>
      <c r="X2687" s="1"/>
      <c r="Y2687" t="s">
        <v>18</v>
      </c>
      <c r="Z2687" t="s">
        <v>18</v>
      </c>
    </row>
    <row r="2688" spans="1:26" hidden="1" x14ac:dyDescent="0.4">
      <c r="A2688">
        <v>18612626480</v>
      </c>
      <c r="B2688" t="s">
        <v>16</v>
      </c>
      <c r="C2688" t="s">
        <v>24</v>
      </c>
      <c r="D2688" s="1">
        <v>40542</v>
      </c>
      <c r="E2688" s="1">
        <v>29736</v>
      </c>
      <c r="G2688" t="s">
        <v>19</v>
      </c>
      <c r="H2688">
        <v>-1</v>
      </c>
      <c r="I2688" t="s">
        <v>151</v>
      </c>
      <c r="J2688" t="s">
        <v>31</v>
      </c>
      <c r="K2688" t="s">
        <v>24</v>
      </c>
      <c r="L2688" t="s">
        <v>22</v>
      </c>
      <c r="M2688">
        <v>9826</v>
      </c>
      <c r="N2688">
        <v>9015</v>
      </c>
      <c r="O2688">
        <v>811</v>
      </c>
      <c r="P2688">
        <v>10</v>
      </c>
      <c r="Q2688" s="1">
        <v>43133</v>
      </c>
      <c r="R2688" t="s">
        <v>22</v>
      </c>
      <c r="S2688">
        <v>2299</v>
      </c>
      <c r="T2688">
        <v>1487</v>
      </c>
      <c r="U2688" t="b">
        <v>1</v>
      </c>
      <c r="V2688" t="b">
        <v>1</v>
      </c>
      <c r="W2688" t="s">
        <v>18</v>
      </c>
      <c r="X2688" s="1"/>
      <c r="Y2688" t="s">
        <v>18</v>
      </c>
      <c r="Z2688" t="s">
        <v>18</v>
      </c>
    </row>
    <row r="2689" spans="1:26" hidden="1" x14ac:dyDescent="0.4">
      <c r="A2689">
        <v>12725037493</v>
      </c>
      <c r="B2689" t="s">
        <v>16</v>
      </c>
      <c r="C2689" t="s">
        <v>17</v>
      </c>
      <c r="D2689" s="1">
        <v>40683</v>
      </c>
      <c r="E2689" s="1">
        <v>33542</v>
      </c>
      <c r="F2689" t="s">
        <v>25</v>
      </c>
      <c r="G2689" t="s">
        <v>19</v>
      </c>
      <c r="H2689">
        <v>-1</v>
      </c>
      <c r="I2689" t="s">
        <v>533</v>
      </c>
      <c r="J2689" t="s">
        <v>38</v>
      </c>
      <c r="K2689" t="s">
        <v>16</v>
      </c>
      <c r="L2689" t="s">
        <v>22</v>
      </c>
      <c r="M2689">
        <v>361</v>
      </c>
      <c r="N2689">
        <v>348</v>
      </c>
      <c r="O2689">
        <v>13</v>
      </c>
      <c r="P2689">
        <v>100</v>
      </c>
      <c r="Q2689" s="1">
        <v>43098</v>
      </c>
      <c r="R2689" t="s">
        <v>22</v>
      </c>
      <c r="S2689">
        <v>900</v>
      </c>
      <c r="T2689">
        <v>103</v>
      </c>
      <c r="U2689" t="b">
        <v>1</v>
      </c>
      <c r="W2689" t="s">
        <v>18</v>
      </c>
      <c r="X2689" s="1"/>
      <c r="Y2689" t="s">
        <v>18</v>
      </c>
      <c r="Z2689" t="s">
        <v>18</v>
      </c>
    </row>
    <row r="2690" spans="1:26" hidden="1" x14ac:dyDescent="0.4">
      <c r="A2690">
        <v>17124368752</v>
      </c>
      <c r="B2690" t="s">
        <v>16</v>
      </c>
      <c r="C2690" t="s">
        <v>28</v>
      </c>
      <c r="D2690" s="1">
        <v>41256</v>
      </c>
      <c r="E2690" s="1">
        <v>34668</v>
      </c>
      <c r="F2690" t="s">
        <v>25</v>
      </c>
      <c r="G2690" t="s">
        <v>25</v>
      </c>
      <c r="H2690">
        <v>-1</v>
      </c>
      <c r="I2690" t="s">
        <v>534</v>
      </c>
      <c r="J2690" t="s">
        <v>49</v>
      </c>
      <c r="K2690" t="s">
        <v>50</v>
      </c>
      <c r="L2690" t="s">
        <v>22</v>
      </c>
      <c r="M2690">
        <v>1920</v>
      </c>
      <c r="N2690">
        <v>16</v>
      </c>
      <c r="O2690">
        <v>1904</v>
      </c>
      <c r="P2690">
        <v>100</v>
      </c>
      <c r="Q2690" s="1">
        <v>43217</v>
      </c>
      <c r="R2690" t="s">
        <v>22</v>
      </c>
      <c r="S2690">
        <v>53</v>
      </c>
      <c r="T2690">
        <v>5</v>
      </c>
      <c r="U2690" t="b">
        <v>0</v>
      </c>
      <c r="V2690" t="b">
        <v>0</v>
      </c>
      <c r="W2690" t="s">
        <v>18</v>
      </c>
      <c r="X2690" s="1"/>
      <c r="Y2690" t="s">
        <v>18</v>
      </c>
      <c r="Z2690" t="s">
        <v>18</v>
      </c>
    </row>
    <row r="2691" spans="1:26" hidden="1" x14ac:dyDescent="0.4">
      <c r="A2691">
        <v>12785073994</v>
      </c>
      <c r="B2691" t="s">
        <v>16</v>
      </c>
      <c r="C2691" t="s">
        <v>28</v>
      </c>
      <c r="D2691" s="1">
        <v>41738</v>
      </c>
      <c r="E2691" s="1">
        <v>30723</v>
      </c>
      <c r="F2691" t="s">
        <v>29</v>
      </c>
      <c r="G2691" t="s">
        <v>19</v>
      </c>
      <c r="H2691">
        <v>-1</v>
      </c>
      <c r="I2691" t="s">
        <v>39</v>
      </c>
      <c r="J2691" t="s">
        <v>31</v>
      </c>
      <c r="K2691" t="s">
        <v>24</v>
      </c>
      <c r="L2691" t="s">
        <v>22</v>
      </c>
      <c r="M2691">
        <v>60</v>
      </c>
      <c r="N2691">
        <v>0</v>
      </c>
      <c r="O2691">
        <v>60</v>
      </c>
      <c r="P2691">
        <v>100</v>
      </c>
      <c r="Q2691" s="1">
        <v>41738</v>
      </c>
      <c r="R2691" t="s">
        <v>22</v>
      </c>
      <c r="S2691">
        <v>13</v>
      </c>
      <c r="T2691">
        <v>20</v>
      </c>
      <c r="U2691" t="b">
        <v>0</v>
      </c>
      <c r="V2691" t="b">
        <v>1</v>
      </c>
      <c r="W2691" t="s">
        <v>18</v>
      </c>
      <c r="X2691" s="1"/>
      <c r="Y2691" t="s">
        <v>18</v>
      </c>
      <c r="Z2691" t="s">
        <v>18</v>
      </c>
    </row>
    <row r="2692" spans="1:26" hidden="1" x14ac:dyDescent="0.4">
      <c r="A2692">
        <v>15602217562</v>
      </c>
      <c r="B2692" t="s">
        <v>16</v>
      </c>
      <c r="C2692" t="s">
        <v>24</v>
      </c>
      <c r="D2692" s="1">
        <v>42094</v>
      </c>
      <c r="E2692" s="1">
        <v>28542</v>
      </c>
      <c r="F2692" t="s">
        <v>29</v>
      </c>
      <c r="G2692" t="s">
        <v>19</v>
      </c>
      <c r="H2692">
        <v>-1</v>
      </c>
      <c r="I2692" t="s">
        <v>47</v>
      </c>
      <c r="J2692" t="s">
        <v>42</v>
      </c>
      <c r="K2692" t="s">
        <v>23</v>
      </c>
      <c r="L2692" t="s">
        <v>22</v>
      </c>
      <c r="M2692">
        <v>21392</v>
      </c>
      <c r="N2692">
        <v>2025</v>
      </c>
      <c r="O2692">
        <v>19367</v>
      </c>
      <c r="P2692">
        <v>100</v>
      </c>
      <c r="Q2692" s="1">
        <v>42824</v>
      </c>
      <c r="R2692" t="s">
        <v>22</v>
      </c>
      <c r="S2692">
        <v>2076</v>
      </c>
      <c r="T2692">
        <v>520</v>
      </c>
      <c r="U2692" t="b">
        <v>1</v>
      </c>
      <c r="V2692" t="b">
        <v>1</v>
      </c>
      <c r="W2692" t="s">
        <v>18</v>
      </c>
      <c r="X2692" s="1"/>
      <c r="Y2692" t="s">
        <v>18</v>
      </c>
      <c r="Z2692" t="s">
        <v>18</v>
      </c>
    </row>
    <row r="2693" spans="1:26" hidden="1" x14ac:dyDescent="0.4">
      <c r="A2693">
        <v>13317163789</v>
      </c>
      <c r="B2693" t="s">
        <v>16</v>
      </c>
      <c r="C2693" t="s">
        <v>17</v>
      </c>
      <c r="D2693" s="1">
        <v>42146</v>
      </c>
      <c r="E2693" s="1">
        <v>24237</v>
      </c>
      <c r="F2693" t="s">
        <v>25</v>
      </c>
      <c r="G2693" t="s">
        <v>19</v>
      </c>
      <c r="H2693">
        <v>4</v>
      </c>
      <c r="I2693" t="s">
        <v>71</v>
      </c>
      <c r="J2693" t="s">
        <v>34</v>
      </c>
      <c r="K2693" t="s">
        <v>23</v>
      </c>
      <c r="L2693" t="s">
        <v>22</v>
      </c>
      <c r="M2693">
        <v>3563</v>
      </c>
      <c r="N2693">
        <v>1646</v>
      </c>
      <c r="O2693">
        <v>1917</v>
      </c>
      <c r="P2693">
        <v>100</v>
      </c>
      <c r="Q2693" s="1">
        <v>43497</v>
      </c>
      <c r="R2693" t="s">
        <v>22</v>
      </c>
      <c r="S2693">
        <v>483</v>
      </c>
      <c r="T2693">
        <v>1250</v>
      </c>
      <c r="U2693" t="b">
        <v>0</v>
      </c>
      <c r="V2693" t="b">
        <v>0</v>
      </c>
      <c r="W2693" t="s">
        <v>18</v>
      </c>
      <c r="X2693" s="1"/>
      <c r="Y2693" t="s">
        <v>18</v>
      </c>
      <c r="Z2693" t="s">
        <v>18</v>
      </c>
    </row>
    <row r="2694" spans="1:26" hidden="1" x14ac:dyDescent="0.4">
      <c r="A2694">
        <v>16026338498</v>
      </c>
      <c r="B2694" t="s">
        <v>16</v>
      </c>
      <c r="C2694" t="s">
        <v>28</v>
      </c>
      <c r="D2694" s="1">
        <v>38370</v>
      </c>
      <c r="E2694" s="1">
        <v>31229</v>
      </c>
      <c r="F2694" t="s">
        <v>25</v>
      </c>
      <c r="G2694" t="s">
        <v>25</v>
      </c>
      <c r="H2694">
        <v>-1</v>
      </c>
      <c r="I2694" t="s">
        <v>67</v>
      </c>
      <c r="J2694" t="s">
        <v>49</v>
      </c>
      <c r="K2694" t="s">
        <v>50</v>
      </c>
      <c r="L2694" t="s">
        <v>22</v>
      </c>
      <c r="M2694">
        <v>74</v>
      </c>
      <c r="N2694">
        <v>5</v>
      </c>
      <c r="O2694">
        <v>69</v>
      </c>
      <c r="P2694">
        <v>100</v>
      </c>
      <c r="Q2694" s="1">
        <v>42587</v>
      </c>
      <c r="R2694" t="s">
        <v>22</v>
      </c>
      <c r="S2694">
        <v>220</v>
      </c>
      <c r="T2694">
        <v>84</v>
      </c>
      <c r="U2694" t="b">
        <v>0</v>
      </c>
      <c r="V2694" t="b">
        <v>1</v>
      </c>
      <c r="W2694" t="s">
        <v>18</v>
      </c>
      <c r="X2694" s="1"/>
      <c r="Y2694" t="s">
        <v>18</v>
      </c>
      <c r="Z2694" t="s">
        <v>18</v>
      </c>
    </row>
    <row r="2695" spans="1:26" hidden="1" x14ac:dyDescent="0.4">
      <c r="A2695">
        <v>10889852971</v>
      </c>
      <c r="B2695" t="s">
        <v>16</v>
      </c>
      <c r="C2695" t="s">
        <v>17</v>
      </c>
      <c r="D2695" s="1">
        <v>33717</v>
      </c>
      <c r="E2695" s="1">
        <v>23871</v>
      </c>
      <c r="F2695" t="s">
        <v>25</v>
      </c>
      <c r="G2695" t="s">
        <v>19</v>
      </c>
      <c r="H2695">
        <v>-1</v>
      </c>
      <c r="I2695" t="s">
        <v>251</v>
      </c>
      <c r="J2695" t="s">
        <v>42</v>
      </c>
      <c r="K2695" t="s">
        <v>23</v>
      </c>
      <c r="L2695" t="s">
        <v>22</v>
      </c>
      <c r="M2695">
        <v>5923</v>
      </c>
      <c r="N2695">
        <v>5923</v>
      </c>
      <c r="O2695">
        <v>0</v>
      </c>
      <c r="P2695">
        <v>0</v>
      </c>
      <c r="R2695" t="s">
        <v>22</v>
      </c>
      <c r="S2695">
        <v>784</v>
      </c>
      <c r="T2695">
        <v>1454</v>
      </c>
      <c r="U2695" t="b">
        <v>1</v>
      </c>
      <c r="V2695" t="b">
        <v>1</v>
      </c>
      <c r="W2695" t="s">
        <v>18</v>
      </c>
      <c r="X2695" s="1"/>
      <c r="Y2695" t="s">
        <v>18</v>
      </c>
      <c r="Z2695" t="s">
        <v>18</v>
      </c>
    </row>
    <row r="2696" spans="1:26" hidden="1" x14ac:dyDescent="0.4">
      <c r="A2696">
        <v>10624040521</v>
      </c>
      <c r="B2696" t="s">
        <v>16</v>
      </c>
      <c r="C2696" t="s">
        <v>17</v>
      </c>
      <c r="D2696" s="1">
        <v>33823</v>
      </c>
      <c r="E2696" s="1">
        <v>22989</v>
      </c>
      <c r="G2696" t="s">
        <v>19</v>
      </c>
      <c r="H2696">
        <v>3</v>
      </c>
      <c r="I2696" t="s">
        <v>88</v>
      </c>
      <c r="J2696" t="s">
        <v>31</v>
      </c>
      <c r="K2696" t="s">
        <v>24</v>
      </c>
      <c r="L2696" t="s">
        <v>22</v>
      </c>
      <c r="M2696">
        <v>4823</v>
      </c>
      <c r="N2696">
        <v>4714</v>
      </c>
      <c r="O2696">
        <v>109</v>
      </c>
      <c r="P2696">
        <v>10</v>
      </c>
      <c r="Q2696" s="1">
        <v>42594</v>
      </c>
      <c r="R2696" t="s">
        <v>22</v>
      </c>
      <c r="S2696">
        <v>495</v>
      </c>
      <c r="T2696">
        <v>190</v>
      </c>
      <c r="U2696" t="b">
        <v>1</v>
      </c>
      <c r="V2696" t="b">
        <v>1</v>
      </c>
      <c r="W2696" t="s">
        <v>18</v>
      </c>
      <c r="X2696" s="1"/>
      <c r="Y2696" t="s">
        <v>18</v>
      </c>
      <c r="Z2696" t="s">
        <v>18</v>
      </c>
    </row>
    <row r="2697" spans="1:26" hidden="1" x14ac:dyDescent="0.4">
      <c r="A2697">
        <v>18140535941</v>
      </c>
      <c r="B2697" t="s">
        <v>16</v>
      </c>
      <c r="C2697" t="s">
        <v>17</v>
      </c>
      <c r="D2697" s="1">
        <v>34087</v>
      </c>
      <c r="E2697" s="1">
        <v>22208</v>
      </c>
      <c r="F2697" t="s">
        <v>25</v>
      </c>
      <c r="G2697" t="s">
        <v>19</v>
      </c>
      <c r="H2697">
        <v>3</v>
      </c>
      <c r="I2697" t="s">
        <v>366</v>
      </c>
      <c r="J2697" t="s">
        <v>38</v>
      </c>
      <c r="K2697" t="s">
        <v>16</v>
      </c>
      <c r="L2697" t="s">
        <v>22</v>
      </c>
      <c r="M2697">
        <v>5286</v>
      </c>
      <c r="N2697">
        <v>5286</v>
      </c>
      <c r="O2697">
        <v>0</v>
      </c>
      <c r="P2697">
        <v>0</v>
      </c>
      <c r="R2697" t="s">
        <v>22</v>
      </c>
      <c r="S2697">
        <v>347</v>
      </c>
      <c r="T2697">
        <v>125</v>
      </c>
      <c r="U2697" t="b">
        <v>1</v>
      </c>
      <c r="V2697" t="b">
        <v>1</v>
      </c>
      <c r="W2697" t="s">
        <v>18</v>
      </c>
      <c r="X2697" s="1"/>
      <c r="Y2697" t="s">
        <v>18</v>
      </c>
      <c r="Z2697" t="s">
        <v>18</v>
      </c>
    </row>
    <row r="2698" spans="1:26" hidden="1" x14ac:dyDescent="0.4">
      <c r="A2698">
        <v>16248990056</v>
      </c>
      <c r="B2698" t="s">
        <v>16</v>
      </c>
      <c r="C2698" t="s">
        <v>28</v>
      </c>
      <c r="D2698" s="1">
        <v>35272</v>
      </c>
      <c r="E2698" s="1">
        <v>26071</v>
      </c>
      <c r="F2698" t="s">
        <v>29</v>
      </c>
      <c r="G2698" t="s">
        <v>19</v>
      </c>
      <c r="H2698">
        <v>4</v>
      </c>
      <c r="I2698" t="s">
        <v>36</v>
      </c>
      <c r="J2698" t="s">
        <v>31</v>
      </c>
      <c r="K2698" t="s">
        <v>24</v>
      </c>
      <c r="L2698" t="s">
        <v>22</v>
      </c>
      <c r="M2698">
        <v>1102</v>
      </c>
      <c r="N2698">
        <v>34</v>
      </c>
      <c r="O2698">
        <v>1068</v>
      </c>
      <c r="P2698">
        <v>100</v>
      </c>
      <c r="Q2698" s="1">
        <v>42664</v>
      </c>
      <c r="R2698" t="s">
        <v>22</v>
      </c>
      <c r="S2698">
        <v>61</v>
      </c>
      <c r="T2698">
        <v>3</v>
      </c>
      <c r="U2698" t="b">
        <v>0</v>
      </c>
      <c r="V2698" t="b">
        <v>1</v>
      </c>
      <c r="W2698" t="s">
        <v>18</v>
      </c>
      <c r="X2698" s="1"/>
      <c r="Y2698" t="s">
        <v>18</v>
      </c>
      <c r="Z2698" t="s">
        <v>18</v>
      </c>
    </row>
    <row r="2699" spans="1:26" hidden="1" x14ac:dyDescent="0.4">
      <c r="A2699">
        <v>10165530513</v>
      </c>
      <c r="B2699" t="s">
        <v>16</v>
      </c>
      <c r="C2699" t="s">
        <v>28</v>
      </c>
      <c r="D2699" s="1">
        <v>33714</v>
      </c>
      <c r="E2699" s="1">
        <v>22229</v>
      </c>
      <c r="G2699" t="s">
        <v>19</v>
      </c>
      <c r="H2699">
        <v>3</v>
      </c>
      <c r="I2699" t="s">
        <v>130</v>
      </c>
      <c r="J2699" t="s">
        <v>42</v>
      </c>
      <c r="K2699" t="s">
        <v>23</v>
      </c>
      <c r="L2699" t="s">
        <v>22</v>
      </c>
      <c r="M2699">
        <v>1139</v>
      </c>
      <c r="N2699">
        <v>413</v>
      </c>
      <c r="O2699">
        <v>726</v>
      </c>
      <c r="P2699">
        <v>100</v>
      </c>
      <c r="Q2699" s="1">
        <v>42576</v>
      </c>
      <c r="R2699" t="s">
        <v>22</v>
      </c>
      <c r="S2699">
        <v>45</v>
      </c>
      <c r="T2699">
        <v>17</v>
      </c>
      <c r="U2699" t="b">
        <v>1</v>
      </c>
      <c r="V2699" t="b">
        <v>1</v>
      </c>
      <c r="W2699" t="s">
        <v>18</v>
      </c>
      <c r="X2699" s="1"/>
      <c r="Y2699" t="s">
        <v>18</v>
      </c>
      <c r="Z2699" t="s">
        <v>18</v>
      </c>
    </row>
    <row r="2700" spans="1:26" hidden="1" x14ac:dyDescent="0.4">
      <c r="A2700">
        <v>10070065092</v>
      </c>
      <c r="B2700" t="s">
        <v>16</v>
      </c>
      <c r="C2700" t="s">
        <v>28</v>
      </c>
      <c r="D2700" s="1">
        <v>35927</v>
      </c>
      <c r="E2700" s="1">
        <v>27172</v>
      </c>
      <c r="F2700" t="s">
        <v>25</v>
      </c>
      <c r="G2700" t="s">
        <v>19</v>
      </c>
      <c r="H2700">
        <v>0</v>
      </c>
      <c r="I2700" t="s">
        <v>39</v>
      </c>
      <c r="J2700" t="s">
        <v>31</v>
      </c>
      <c r="K2700" t="s">
        <v>24</v>
      </c>
      <c r="L2700" t="s">
        <v>22</v>
      </c>
      <c r="M2700">
        <v>1296</v>
      </c>
      <c r="N2700">
        <v>1252</v>
      </c>
      <c r="O2700">
        <v>44</v>
      </c>
      <c r="P2700">
        <v>100</v>
      </c>
      <c r="Q2700" s="1">
        <v>42644</v>
      </c>
      <c r="R2700" t="s">
        <v>22</v>
      </c>
      <c r="S2700">
        <v>30</v>
      </c>
      <c r="T2700">
        <v>8</v>
      </c>
      <c r="U2700" t="b">
        <v>1</v>
      </c>
      <c r="V2700" t="b">
        <v>0</v>
      </c>
      <c r="W2700" t="s">
        <v>18</v>
      </c>
      <c r="X2700" s="1"/>
      <c r="Y2700" t="s">
        <v>18</v>
      </c>
      <c r="Z2700" t="s">
        <v>18</v>
      </c>
    </row>
    <row r="2701" spans="1:26" hidden="1" x14ac:dyDescent="0.4">
      <c r="A2701">
        <v>11452429241</v>
      </c>
      <c r="B2701" t="s">
        <v>16</v>
      </c>
      <c r="C2701" t="s">
        <v>28</v>
      </c>
      <c r="D2701" s="1">
        <v>34745</v>
      </c>
      <c r="E2701" s="1">
        <v>26050</v>
      </c>
      <c r="F2701" t="s">
        <v>25</v>
      </c>
      <c r="G2701" t="s">
        <v>19</v>
      </c>
      <c r="H2701">
        <v>-1</v>
      </c>
      <c r="I2701" t="s">
        <v>187</v>
      </c>
      <c r="J2701" t="s">
        <v>42</v>
      </c>
      <c r="K2701" t="s">
        <v>23</v>
      </c>
      <c r="L2701" t="s">
        <v>22</v>
      </c>
      <c r="M2701">
        <v>1316</v>
      </c>
      <c r="N2701">
        <v>1316</v>
      </c>
      <c r="O2701">
        <v>0</v>
      </c>
      <c r="P2701">
        <v>0</v>
      </c>
      <c r="R2701" t="s">
        <v>22</v>
      </c>
      <c r="S2701">
        <v>53</v>
      </c>
      <c r="T2701">
        <v>15</v>
      </c>
      <c r="U2701" t="b">
        <v>0</v>
      </c>
      <c r="V2701" t="b">
        <v>0</v>
      </c>
      <c r="W2701" t="s">
        <v>18</v>
      </c>
      <c r="X2701" s="1"/>
      <c r="Y2701" t="s">
        <v>18</v>
      </c>
      <c r="Z2701" t="s">
        <v>18</v>
      </c>
    </row>
    <row r="2702" spans="1:26" hidden="1" x14ac:dyDescent="0.4">
      <c r="A2702">
        <v>11805261026</v>
      </c>
      <c r="B2702" t="s">
        <v>16</v>
      </c>
      <c r="C2702" t="s">
        <v>28</v>
      </c>
      <c r="D2702" s="1">
        <v>34750</v>
      </c>
      <c r="E2702" s="1">
        <v>26995</v>
      </c>
      <c r="F2702" t="s">
        <v>25</v>
      </c>
      <c r="G2702" t="s">
        <v>19</v>
      </c>
      <c r="H2702">
        <v>3</v>
      </c>
      <c r="I2702" t="s">
        <v>103</v>
      </c>
      <c r="J2702" t="s">
        <v>64</v>
      </c>
      <c r="K2702" t="s">
        <v>23</v>
      </c>
      <c r="L2702" t="s">
        <v>22</v>
      </c>
      <c r="M2702">
        <v>3338</v>
      </c>
      <c r="N2702">
        <v>1226</v>
      </c>
      <c r="O2702">
        <v>2112</v>
      </c>
      <c r="P2702">
        <v>100</v>
      </c>
      <c r="Q2702" s="1">
        <v>43584</v>
      </c>
      <c r="R2702" t="s">
        <v>22</v>
      </c>
      <c r="S2702">
        <v>236</v>
      </c>
      <c r="T2702">
        <v>149</v>
      </c>
      <c r="U2702" t="b">
        <v>1</v>
      </c>
      <c r="V2702" t="b">
        <v>1</v>
      </c>
      <c r="W2702" t="s">
        <v>18</v>
      </c>
      <c r="X2702" s="1"/>
      <c r="Y2702" t="s">
        <v>18</v>
      </c>
      <c r="Z2702" t="s">
        <v>18</v>
      </c>
    </row>
    <row r="2703" spans="1:26" hidden="1" x14ac:dyDescent="0.4">
      <c r="A2703">
        <v>14901140960</v>
      </c>
      <c r="B2703" t="s">
        <v>16</v>
      </c>
      <c r="C2703" t="s">
        <v>17</v>
      </c>
      <c r="D2703" s="1">
        <v>34773</v>
      </c>
      <c r="E2703" s="1">
        <v>25146</v>
      </c>
      <c r="F2703" t="s">
        <v>25</v>
      </c>
      <c r="G2703" t="s">
        <v>19</v>
      </c>
      <c r="H2703">
        <v>2</v>
      </c>
      <c r="I2703" t="s">
        <v>103</v>
      </c>
      <c r="J2703" t="s">
        <v>64</v>
      </c>
      <c r="K2703" t="s">
        <v>23</v>
      </c>
      <c r="L2703" t="s">
        <v>22</v>
      </c>
      <c r="M2703">
        <v>2115</v>
      </c>
      <c r="N2703">
        <v>2115</v>
      </c>
      <c r="O2703">
        <v>0</v>
      </c>
      <c r="P2703">
        <v>0</v>
      </c>
      <c r="R2703" t="s">
        <v>22</v>
      </c>
      <c r="S2703">
        <v>122</v>
      </c>
      <c r="T2703">
        <v>168</v>
      </c>
      <c r="U2703" t="b">
        <v>0</v>
      </c>
      <c r="V2703" t="b">
        <v>1</v>
      </c>
      <c r="W2703" t="s">
        <v>18</v>
      </c>
      <c r="X2703" s="1"/>
      <c r="Y2703" t="s">
        <v>18</v>
      </c>
      <c r="Z2703" t="s">
        <v>18</v>
      </c>
    </row>
    <row r="2704" spans="1:26" hidden="1" x14ac:dyDescent="0.4">
      <c r="A2704">
        <v>12138585766</v>
      </c>
      <c r="B2704" t="s">
        <v>16</v>
      </c>
      <c r="C2704" t="s">
        <v>17</v>
      </c>
      <c r="D2704" s="1">
        <v>33943</v>
      </c>
      <c r="E2704" s="1">
        <v>25586</v>
      </c>
      <c r="F2704" t="s">
        <v>25</v>
      </c>
      <c r="G2704" t="s">
        <v>19</v>
      </c>
      <c r="H2704">
        <v>-1</v>
      </c>
      <c r="I2704" t="s">
        <v>99</v>
      </c>
      <c r="J2704" t="s">
        <v>31</v>
      </c>
      <c r="K2704" t="s">
        <v>24</v>
      </c>
      <c r="L2704" t="s">
        <v>22</v>
      </c>
      <c r="M2704">
        <v>1309</v>
      </c>
      <c r="N2704">
        <v>774</v>
      </c>
      <c r="O2704">
        <v>535</v>
      </c>
      <c r="P2704">
        <v>100</v>
      </c>
      <c r="Q2704" s="1">
        <v>42219</v>
      </c>
      <c r="R2704" t="s">
        <v>22</v>
      </c>
      <c r="S2704">
        <v>271</v>
      </c>
      <c r="T2704">
        <v>366</v>
      </c>
      <c r="U2704" t="b">
        <v>1</v>
      </c>
      <c r="V2704" t="b">
        <v>1</v>
      </c>
      <c r="W2704" t="s">
        <v>18</v>
      </c>
      <c r="X2704" s="1"/>
      <c r="Y2704" t="s">
        <v>18</v>
      </c>
      <c r="Z2704" t="s">
        <v>18</v>
      </c>
    </row>
    <row r="2705" spans="1:26" hidden="1" x14ac:dyDescent="0.4">
      <c r="A2705">
        <v>12795782320</v>
      </c>
      <c r="B2705" t="s">
        <v>16</v>
      </c>
      <c r="C2705" t="s">
        <v>17</v>
      </c>
      <c r="D2705" s="1">
        <v>35766</v>
      </c>
      <c r="E2705" s="1">
        <v>24462</v>
      </c>
      <c r="F2705" t="s">
        <v>25</v>
      </c>
      <c r="G2705" t="s">
        <v>19</v>
      </c>
      <c r="H2705">
        <v>-1</v>
      </c>
      <c r="I2705" t="s">
        <v>114</v>
      </c>
      <c r="J2705" t="s">
        <v>31</v>
      </c>
      <c r="K2705" t="s">
        <v>24</v>
      </c>
      <c r="L2705" t="s">
        <v>22</v>
      </c>
      <c r="M2705">
        <v>1286</v>
      </c>
      <c r="N2705">
        <v>1144</v>
      </c>
      <c r="O2705">
        <v>142</v>
      </c>
      <c r="P2705">
        <v>100</v>
      </c>
      <c r="Q2705" s="1">
        <v>42560</v>
      </c>
      <c r="R2705" t="s">
        <v>22</v>
      </c>
      <c r="S2705">
        <v>554</v>
      </c>
      <c r="T2705">
        <v>1345</v>
      </c>
      <c r="U2705" t="b">
        <v>1</v>
      </c>
      <c r="V2705" t="b">
        <v>1</v>
      </c>
      <c r="W2705" t="s">
        <v>18</v>
      </c>
      <c r="X2705" s="1"/>
      <c r="Y2705" t="s">
        <v>18</v>
      </c>
      <c r="Z2705" t="s">
        <v>18</v>
      </c>
    </row>
    <row r="2706" spans="1:26" hidden="1" x14ac:dyDescent="0.4">
      <c r="A2706">
        <v>16799741887</v>
      </c>
      <c r="B2706" t="s">
        <v>16</v>
      </c>
      <c r="C2706" t="s">
        <v>17</v>
      </c>
      <c r="D2706" s="1">
        <v>36261</v>
      </c>
      <c r="E2706" s="1">
        <v>23903</v>
      </c>
      <c r="G2706" t="s">
        <v>19</v>
      </c>
      <c r="H2706">
        <v>-1</v>
      </c>
      <c r="I2706" t="s">
        <v>51</v>
      </c>
      <c r="J2706" t="s">
        <v>31</v>
      </c>
      <c r="K2706" t="s">
        <v>24</v>
      </c>
      <c r="L2706" t="s">
        <v>22</v>
      </c>
      <c r="M2706">
        <v>12137</v>
      </c>
      <c r="N2706">
        <v>10026</v>
      </c>
      <c r="O2706">
        <v>2111</v>
      </c>
      <c r="P2706">
        <v>100</v>
      </c>
      <c r="Q2706" s="1">
        <v>43415</v>
      </c>
      <c r="R2706" t="s">
        <v>22</v>
      </c>
      <c r="S2706">
        <v>457</v>
      </c>
      <c r="T2706">
        <v>115</v>
      </c>
      <c r="U2706" t="b">
        <v>1</v>
      </c>
      <c r="V2706" t="b">
        <v>1</v>
      </c>
      <c r="W2706" t="s">
        <v>18</v>
      </c>
      <c r="X2706" s="1"/>
      <c r="Y2706" t="s">
        <v>18</v>
      </c>
      <c r="Z2706" t="s">
        <v>18</v>
      </c>
    </row>
    <row r="2707" spans="1:26" hidden="1" x14ac:dyDescent="0.4">
      <c r="A2707">
        <v>17464351560</v>
      </c>
      <c r="B2707" t="s">
        <v>16</v>
      </c>
      <c r="C2707" t="s">
        <v>28</v>
      </c>
      <c r="D2707" s="1">
        <v>37205</v>
      </c>
      <c r="E2707" s="1">
        <v>22760</v>
      </c>
      <c r="F2707" t="s">
        <v>25</v>
      </c>
      <c r="G2707" t="s">
        <v>19</v>
      </c>
      <c r="H2707">
        <v>-1</v>
      </c>
      <c r="I2707" t="s">
        <v>483</v>
      </c>
      <c r="J2707" t="s">
        <v>27</v>
      </c>
      <c r="K2707" t="s">
        <v>16</v>
      </c>
      <c r="L2707" t="s">
        <v>22</v>
      </c>
      <c r="M2707">
        <v>2776</v>
      </c>
      <c r="N2707">
        <v>2563</v>
      </c>
      <c r="O2707">
        <v>213</v>
      </c>
      <c r="P2707">
        <v>100</v>
      </c>
      <c r="Q2707" s="1">
        <v>42672</v>
      </c>
      <c r="R2707" t="s">
        <v>22</v>
      </c>
      <c r="S2707">
        <v>84</v>
      </c>
      <c r="T2707">
        <v>79</v>
      </c>
      <c r="U2707" t="b">
        <v>1</v>
      </c>
      <c r="V2707" t="b">
        <v>1</v>
      </c>
      <c r="W2707" t="s">
        <v>18</v>
      </c>
      <c r="X2707" s="1"/>
      <c r="Y2707" t="s">
        <v>18</v>
      </c>
      <c r="Z2707" t="s">
        <v>18</v>
      </c>
    </row>
    <row r="2708" spans="1:26" hidden="1" x14ac:dyDescent="0.4">
      <c r="A2708">
        <v>17436857134</v>
      </c>
      <c r="B2708" t="s">
        <v>16</v>
      </c>
      <c r="C2708" t="s">
        <v>28</v>
      </c>
      <c r="D2708" s="1">
        <v>39189</v>
      </c>
      <c r="E2708" s="1">
        <v>23001</v>
      </c>
      <c r="F2708" t="s">
        <v>29</v>
      </c>
      <c r="G2708" t="s">
        <v>19</v>
      </c>
      <c r="H2708">
        <v>-1</v>
      </c>
      <c r="I2708" t="s">
        <v>130</v>
      </c>
      <c r="J2708" t="s">
        <v>42</v>
      </c>
      <c r="K2708" t="s">
        <v>23</v>
      </c>
      <c r="L2708" t="s">
        <v>22</v>
      </c>
      <c r="M2708">
        <v>961</v>
      </c>
      <c r="N2708">
        <v>810</v>
      </c>
      <c r="O2708">
        <v>151</v>
      </c>
      <c r="P2708">
        <v>100</v>
      </c>
      <c r="Q2708" s="1">
        <v>42339</v>
      </c>
      <c r="R2708" t="s">
        <v>22</v>
      </c>
      <c r="S2708">
        <v>13</v>
      </c>
      <c r="T2708">
        <v>1</v>
      </c>
      <c r="U2708" t="b">
        <v>0</v>
      </c>
      <c r="V2708" t="b">
        <v>1</v>
      </c>
      <c r="W2708" t="s">
        <v>18</v>
      </c>
      <c r="X2708" s="1"/>
      <c r="Y2708" t="s">
        <v>18</v>
      </c>
      <c r="Z2708" t="s">
        <v>18</v>
      </c>
    </row>
    <row r="2709" spans="1:26" hidden="1" x14ac:dyDescent="0.4">
      <c r="A2709">
        <v>12686387735</v>
      </c>
      <c r="B2709" t="s">
        <v>16</v>
      </c>
      <c r="C2709" t="s">
        <v>17</v>
      </c>
      <c r="D2709" s="1">
        <v>37674</v>
      </c>
      <c r="E2709" s="1">
        <v>28774</v>
      </c>
      <c r="F2709" t="s">
        <v>25</v>
      </c>
      <c r="G2709" t="s">
        <v>19</v>
      </c>
      <c r="H2709">
        <v>-1</v>
      </c>
      <c r="I2709" t="s">
        <v>535</v>
      </c>
      <c r="J2709" t="s">
        <v>38</v>
      </c>
      <c r="K2709" t="s">
        <v>16</v>
      </c>
      <c r="L2709" t="s">
        <v>22</v>
      </c>
      <c r="M2709">
        <v>1104</v>
      </c>
      <c r="N2709">
        <v>1015</v>
      </c>
      <c r="O2709">
        <v>89</v>
      </c>
      <c r="P2709">
        <v>20</v>
      </c>
      <c r="Q2709" s="1">
        <v>42827</v>
      </c>
      <c r="R2709" t="s">
        <v>22</v>
      </c>
      <c r="S2709">
        <v>372</v>
      </c>
      <c r="T2709">
        <v>92</v>
      </c>
      <c r="U2709" t="b">
        <v>0</v>
      </c>
      <c r="W2709" t="s">
        <v>18</v>
      </c>
      <c r="X2709" s="1"/>
      <c r="Y2709" t="s">
        <v>18</v>
      </c>
      <c r="Z2709" t="s">
        <v>18</v>
      </c>
    </row>
    <row r="2710" spans="1:26" hidden="1" x14ac:dyDescent="0.4">
      <c r="A2710">
        <v>10451568267</v>
      </c>
      <c r="B2710" t="s">
        <v>16</v>
      </c>
      <c r="C2710" t="s">
        <v>24</v>
      </c>
      <c r="D2710" s="1">
        <v>38499</v>
      </c>
      <c r="E2710" s="1">
        <v>31675</v>
      </c>
      <c r="F2710" t="s">
        <v>25</v>
      </c>
      <c r="G2710" t="s">
        <v>19</v>
      </c>
      <c r="H2710">
        <v>-1</v>
      </c>
      <c r="I2710" t="s">
        <v>71</v>
      </c>
      <c r="J2710" t="s">
        <v>34</v>
      </c>
      <c r="K2710" t="s">
        <v>23</v>
      </c>
      <c r="L2710" t="s">
        <v>22</v>
      </c>
      <c r="M2710">
        <v>4072</v>
      </c>
      <c r="N2710">
        <v>71</v>
      </c>
      <c r="O2710">
        <v>4001</v>
      </c>
      <c r="P2710">
        <v>100</v>
      </c>
      <c r="Q2710" s="1">
        <v>42622</v>
      </c>
      <c r="R2710" t="s">
        <v>22</v>
      </c>
      <c r="S2710">
        <v>1248</v>
      </c>
      <c r="T2710">
        <v>1461</v>
      </c>
      <c r="U2710" t="b">
        <v>1</v>
      </c>
      <c r="V2710" t="b">
        <v>1</v>
      </c>
      <c r="W2710" t="s">
        <v>18</v>
      </c>
      <c r="X2710" s="1"/>
      <c r="Y2710" t="s">
        <v>18</v>
      </c>
      <c r="Z2710" t="s">
        <v>18</v>
      </c>
    </row>
    <row r="2711" spans="1:26" hidden="1" x14ac:dyDescent="0.4">
      <c r="A2711">
        <v>14597142636</v>
      </c>
      <c r="B2711" t="s">
        <v>16</v>
      </c>
      <c r="C2711" t="s">
        <v>17</v>
      </c>
      <c r="D2711" s="1">
        <v>37865</v>
      </c>
      <c r="E2711" s="1">
        <v>30993</v>
      </c>
      <c r="F2711" t="s">
        <v>25</v>
      </c>
      <c r="G2711" t="s">
        <v>19</v>
      </c>
      <c r="H2711">
        <v>-1</v>
      </c>
      <c r="I2711" t="s">
        <v>220</v>
      </c>
      <c r="J2711" t="s">
        <v>21</v>
      </c>
      <c r="K2711" t="s">
        <v>23</v>
      </c>
      <c r="L2711" t="s">
        <v>22</v>
      </c>
      <c r="M2711">
        <v>6101</v>
      </c>
      <c r="N2711">
        <v>5816</v>
      </c>
      <c r="O2711">
        <v>285</v>
      </c>
      <c r="P2711">
        <v>20</v>
      </c>
      <c r="Q2711" s="1">
        <v>43034</v>
      </c>
      <c r="R2711" t="s">
        <v>22</v>
      </c>
      <c r="S2711">
        <v>751</v>
      </c>
      <c r="T2711">
        <v>798</v>
      </c>
      <c r="U2711" t="b">
        <v>1</v>
      </c>
      <c r="V2711" t="b">
        <v>1</v>
      </c>
      <c r="W2711" t="s">
        <v>18</v>
      </c>
      <c r="X2711" s="1"/>
      <c r="Y2711" t="s">
        <v>18</v>
      </c>
      <c r="Z2711" t="s">
        <v>18</v>
      </c>
    </row>
    <row r="2712" spans="1:26" hidden="1" x14ac:dyDescent="0.4">
      <c r="A2712">
        <v>14057465409</v>
      </c>
      <c r="B2712" t="s">
        <v>16</v>
      </c>
      <c r="C2712" t="s">
        <v>17</v>
      </c>
      <c r="D2712" s="1">
        <v>37881</v>
      </c>
      <c r="E2712" s="1">
        <v>30505</v>
      </c>
      <c r="F2712" t="s">
        <v>25</v>
      </c>
      <c r="G2712" t="s">
        <v>19</v>
      </c>
      <c r="H2712">
        <v>2</v>
      </c>
      <c r="I2712" t="s">
        <v>37</v>
      </c>
      <c r="J2712" t="s">
        <v>38</v>
      </c>
      <c r="K2712" t="s">
        <v>16</v>
      </c>
      <c r="L2712" t="s">
        <v>22</v>
      </c>
      <c r="M2712">
        <v>53</v>
      </c>
      <c r="N2712">
        <v>5</v>
      </c>
      <c r="O2712">
        <v>48</v>
      </c>
      <c r="P2712">
        <v>100</v>
      </c>
      <c r="Q2712" s="1">
        <v>42692</v>
      </c>
      <c r="R2712" t="s">
        <v>22</v>
      </c>
      <c r="S2712">
        <v>637</v>
      </c>
      <c r="T2712">
        <v>856</v>
      </c>
      <c r="U2712" t="b">
        <v>1</v>
      </c>
      <c r="V2712" t="b">
        <v>1</v>
      </c>
      <c r="W2712" t="s">
        <v>18</v>
      </c>
      <c r="X2712" s="1"/>
      <c r="Y2712" t="s">
        <v>18</v>
      </c>
      <c r="Z2712" t="s">
        <v>18</v>
      </c>
    </row>
    <row r="2713" spans="1:26" hidden="1" x14ac:dyDescent="0.4">
      <c r="A2713">
        <v>12191822121</v>
      </c>
      <c r="B2713" t="s">
        <v>16</v>
      </c>
      <c r="C2713" t="s">
        <v>17</v>
      </c>
      <c r="D2713" s="1">
        <v>40042</v>
      </c>
      <c r="E2713" s="1">
        <v>28733</v>
      </c>
      <c r="G2713" t="s">
        <v>19</v>
      </c>
      <c r="H2713">
        <v>-1</v>
      </c>
      <c r="I2713" t="s">
        <v>104</v>
      </c>
      <c r="J2713" t="s">
        <v>31</v>
      </c>
      <c r="K2713" t="s">
        <v>24</v>
      </c>
      <c r="L2713" t="s">
        <v>22</v>
      </c>
      <c r="M2713">
        <v>74</v>
      </c>
      <c r="N2713">
        <v>3</v>
      </c>
      <c r="O2713">
        <v>71</v>
      </c>
      <c r="P2713">
        <v>100</v>
      </c>
      <c r="Q2713" s="1">
        <v>41993</v>
      </c>
      <c r="R2713" t="s">
        <v>22</v>
      </c>
      <c r="S2713">
        <v>31</v>
      </c>
      <c r="T2713">
        <v>8</v>
      </c>
      <c r="U2713" t="b">
        <v>0</v>
      </c>
      <c r="V2713" t="b">
        <v>1</v>
      </c>
      <c r="W2713" t="s">
        <v>18</v>
      </c>
      <c r="X2713" s="1"/>
      <c r="Y2713" t="s">
        <v>18</v>
      </c>
      <c r="Z2713" t="s">
        <v>18</v>
      </c>
    </row>
    <row r="2714" spans="1:26" hidden="1" x14ac:dyDescent="0.4">
      <c r="A2714">
        <v>15444957156</v>
      </c>
      <c r="B2714" t="s">
        <v>16</v>
      </c>
      <c r="C2714" t="s">
        <v>17</v>
      </c>
      <c r="D2714" s="1">
        <v>38243</v>
      </c>
      <c r="E2714" s="1">
        <v>31585</v>
      </c>
      <c r="F2714" t="s">
        <v>29</v>
      </c>
      <c r="G2714" t="s">
        <v>25</v>
      </c>
      <c r="H2714">
        <v>1</v>
      </c>
      <c r="I2714" t="s">
        <v>140</v>
      </c>
      <c r="J2714" t="s">
        <v>49</v>
      </c>
      <c r="K2714" t="s">
        <v>50</v>
      </c>
      <c r="L2714" t="s">
        <v>22</v>
      </c>
      <c r="M2714">
        <v>479</v>
      </c>
      <c r="N2714">
        <v>5</v>
      </c>
      <c r="O2714">
        <v>474</v>
      </c>
      <c r="P2714">
        <v>100</v>
      </c>
      <c r="Q2714" s="1">
        <v>41605</v>
      </c>
      <c r="R2714" t="s">
        <v>22</v>
      </c>
      <c r="S2714">
        <v>250</v>
      </c>
      <c r="T2714">
        <v>170</v>
      </c>
      <c r="U2714" t="b">
        <v>0</v>
      </c>
      <c r="V2714" t="b">
        <v>1</v>
      </c>
      <c r="W2714" t="s">
        <v>18</v>
      </c>
      <c r="X2714" s="1"/>
      <c r="Y2714" t="s">
        <v>18</v>
      </c>
      <c r="Z2714" t="s">
        <v>18</v>
      </c>
    </row>
    <row r="2715" spans="1:26" hidden="1" x14ac:dyDescent="0.4">
      <c r="A2715">
        <v>15092952054</v>
      </c>
      <c r="B2715" t="s">
        <v>16</v>
      </c>
      <c r="C2715" t="s">
        <v>28</v>
      </c>
      <c r="D2715" s="1">
        <v>38467</v>
      </c>
      <c r="E2715" s="1">
        <v>29144</v>
      </c>
      <c r="F2715" t="s">
        <v>29</v>
      </c>
      <c r="G2715" t="s">
        <v>19</v>
      </c>
      <c r="H2715">
        <v>-1</v>
      </c>
      <c r="I2715" t="s">
        <v>30</v>
      </c>
      <c r="J2715" t="s">
        <v>31</v>
      </c>
      <c r="K2715" t="s">
        <v>24</v>
      </c>
      <c r="L2715" t="s">
        <v>22</v>
      </c>
      <c r="M2715">
        <v>287</v>
      </c>
      <c r="N2715">
        <v>123</v>
      </c>
      <c r="O2715">
        <v>164</v>
      </c>
      <c r="P2715">
        <v>100</v>
      </c>
      <c r="Q2715" s="1">
        <v>42956</v>
      </c>
      <c r="R2715" t="s">
        <v>22</v>
      </c>
      <c r="S2715">
        <v>89</v>
      </c>
      <c r="T2715">
        <v>47</v>
      </c>
      <c r="U2715" t="b">
        <v>0</v>
      </c>
      <c r="V2715" t="b">
        <v>1</v>
      </c>
      <c r="W2715" t="s">
        <v>18</v>
      </c>
      <c r="X2715" s="1"/>
      <c r="Y2715" t="s">
        <v>18</v>
      </c>
      <c r="Z2715" t="s">
        <v>18</v>
      </c>
    </row>
    <row r="2716" spans="1:26" hidden="1" x14ac:dyDescent="0.4">
      <c r="A2716">
        <v>12969229162</v>
      </c>
      <c r="B2716" t="s">
        <v>16</v>
      </c>
      <c r="C2716" t="s">
        <v>28</v>
      </c>
      <c r="D2716" s="1">
        <v>38622</v>
      </c>
      <c r="E2716" s="1">
        <v>26120</v>
      </c>
      <c r="F2716" t="s">
        <v>29</v>
      </c>
      <c r="G2716" t="s">
        <v>19</v>
      </c>
      <c r="H2716">
        <v>4</v>
      </c>
      <c r="I2716" t="s">
        <v>213</v>
      </c>
      <c r="J2716" t="s">
        <v>31</v>
      </c>
      <c r="K2716" t="s">
        <v>24</v>
      </c>
      <c r="L2716" t="s">
        <v>22</v>
      </c>
      <c r="M2716">
        <v>5796</v>
      </c>
      <c r="N2716">
        <v>5796</v>
      </c>
      <c r="O2716">
        <v>0</v>
      </c>
      <c r="P2716">
        <v>0</v>
      </c>
      <c r="Q2716" s="1">
        <v>42579</v>
      </c>
      <c r="R2716" t="s">
        <v>22</v>
      </c>
      <c r="S2716">
        <v>151</v>
      </c>
      <c r="T2716">
        <v>100</v>
      </c>
      <c r="U2716" t="b">
        <v>0</v>
      </c>
      <c r="V2716" t="b">
        <v>1</v>
      </c>
      <c r="W2716" t="s">
        <v>18</v>
      </c>
      <c r="X2716" s="1"/>
      <c r="Y2716" t="s">
        <v>18</v>
      </c>
      <c r="Z2716" t="s">
        <v>18</v>
      </c>
    </row>
    <row r="2717" spans="1:26" hidden="1" x14ac:dyDescent="0.4">
      <c r="A2717">
        <v>12774254593</v>
      </c>
      <c r="B2717" t="s">
        <v>16</v>
      </c>
      <c r="C2717" t="s">
        <v>28</v>
      </c>
      <c r="D2717" s="1">
        <v>40127</v>
      </c>
      <c r="E2717" s="1">
        <v>28361</v>
      </c>
      <c r="F2717" t="s">
        <v>25</v>
      </c>
      <c r="G2717" t="s">
        <v>25</v>
      </c>
      <c r="H2717">
        <v>-1</v>
      </c>
      <c r="I2717" t="s">
        <v>90</v>
      </c>
      <c r="J2717" t="s">
        <v>49</v>
      </c>
      <c r="K2717" t="s">
        <v>50</v>
      </c>
      <c r="L2717" t="s">
        <v>22</v>
      </c>
      <c r="M2717">
        <v>102</v>
      </c>
      <c r="N2717">
        <v>0</v>
      </c>
      <c r="O2717">
        <v>102</v>
      </c>
      <c r="P2717">
        <v>100</v>
      </c>
      <c r="Q2717" s="1">
        <v>40982</v>
      </c>
      <c r="R2717" t="s">
        <v>22</v>
      </c>
      <c r="S2717">
        <v>201</v>
      </c>
      <c r="T2717">
        <v>91</v>
      </c>
      <c r="U2717" t="b">
        <v>0</v>
      </c>
      <c r="V2717" t="b">
        <v>1</v>
      </c>
      <c r="W2717" t="s">
        <v>18</v>
      </c>
      <c r="X2717" s="1"/>
      <c r="Y2717" t="s">
        <v>18</v>
      </c>
      <c r="Z2717" t="s">
        <v>18</v>
      </c>
    </row>
    <row r="2718" spans="1:26" hidden="1" x14ac:dyDescent="0.4">
      <c r="A2718">
        <v>10163273753</v>
      </c>
      <c r="B2718" t="s">
        <v>16</v>
      </c>
      <c r="C2718" t="s">
        <v>28</v>
      </c>
      <c r="D2718" s="1">
        <v>40158</v>
      </c>
      <c r="E2718" s="1">
        <v>24840</v>
      </c>
      <c r="G2718" t="s">
        <v>19</v>
      </c>
      <c r="H2718">
        <v>1</v>
      </c>
      <c r="I2718" t="s">
        <v>376</v>
      </c>
      <c r="J2718" t="s">
        <v>31</v>
      </c>
      <c r="K2718" t="s">
        <v>24</v>
      </c>
      <c r="L2718" t="s">
        <v>22</v>
      </c>
      <c r="M2718">
        <v>551</v>
      </c>
      <c r="N2718">
        <v>460</v>
      </c>
      <c r="O2718">
        <v>91</v>
      </c>
      <c r="P2718">
        <v>100</v>
      </c>
      <c r="Q2718" s="1">
        <v>42882</v>
      </c>
      <c r="R2718" t="s">
        <v>22</v>
      </c>
      <c r="S2718">
        <v>33</v>
      </c>
      <c r="T2718">
        <v>1</v>
      </c>
      <c r="U2718" t="b">
        <v>0</v>
      </c>
      <c r="V2718" t="b">
        <v>1</v>
      </c>
      <c r="W2718" t="s">
        <v>18</v>
      </c>
      <c r="X2718" s="1"/>
      <c r="Y2718" t="s">
        <v>18</v>
      </c>
      <c r="Z2718" t="s">
        <v>18</v>
      </c>
    </row>
    <row r="2719" spans="1:26" hidden="1" x14ac:dyDescent="0.4">
      <c r="A2719">
        <v>18663050231</v>
      </c>
      <c r="B2719" t="s">
        <v>16</v>
      </c>
      <c r="C2719" t="s">
        <v>28</v>
      </c>
      <c r="D2719" s="1">
        <v>41932</v>
      </c>
      <c r="E2719" s="1">
        <v>23372</v>
      </c>
      <c r="F2719" t="s">
        <v>25</v>
      </c>
      <c r="G2719" t="s">
        <v>19</v>
      </c>
      <c r="H2719">
        <v>-1</v>
      </c>
      <c r="I2719" t="s">
        <v>105</v>
      </c>
      <c r="J2719" t="s">
        <v>31</v>
      </c>
      <c r="K2719" t="s">
        <v>24</v>
      </c>
      <c r="L2719" t="s">
        <v>22</v>
      </c>
      <c r="M2719">
        <v>230</v>
      </c>
      <c r="N2719">
        <v>95</v>
      </c>
      <c r="O2719">
        <v>135</v>
      </c>
      <c r="P2719">
        <v>100</v>
      </c>
      <c r="Q2719" s="1">
        <v>43128</v>
      </c>
      <c r="R2719" t="s">
        <v>22</v>
      </c>
      <c r="S2719">
        <v>21</v>
      </c>
      <c r="T2719">
        <v>10</v>
      </c>
      <c r="U2719" t="b">
        <v>0</v>
      </c>
      <c r="V2719" t="b">
        <v>0</v>
      </c>
      <c r="W2719" t="s">
        <v>18</v>
      </c>
      <c r="X2719" s="1"/>
      <c r="Y2719" t="s">
        <v>18</v>
      </c>
      <c r="Z2719" t="s">
        <v>18</v>
      </c>
    </row>
    <row r="2720" spans="1:26" hidden="1" x14ac:dyDescent="0.4">
      <c r="A2720">
        <v>11070973673</v>
      </c>
      <c r="B2720" t="s">
        <v>16</v>
      </c>
      <c r="C2720" t="s">
        <v>17</v>
      </c>
      <c r="D2720" s="1">
        <v>41382</v>
      </c>
      <c r="E2720" s="1">
        <v>29206</v>
      </c>
      <c r="F2720" t="s">
        <v>25</v>
      </c>
      <c r="G2720" t="s">
        <v>19</v>
      </c>
      <c r="H2720">
        <v>-1</v>
      </c>
      <c r="I2720" t="s">
        <v>193</v>
      </c>
      <c r="J2720" t="s">
        <v>31</v>
      </c>
      <c r="K2720" t="s">
        <v>24</v>
      </c>
      <c r="L2720" t="s">
        <v>22</v>
      </c>
      <c r="M2720">
        <v>223</v>
      </c>
      <c r="N2720">
        <v>190</v>
      </c>
      <c r="O2720">
        <v>33</v>
      </c>
      <c r="P2720">
        <v>100</v>
      </c>
      <c r="Q2720" s="1">
        <v>42475</v>
      </c>
      <c r="R2720" t="s">
        <v>22</v>
      </c>
      <c r="S2720">
        <v>382</v>
      </c>
      <c r="T2720">
        <v>1281</v>
      </c>
      <c r="U2720" t="b">
        <v>0</v>
      </c>
      <c r="V2720" t="b">
        <v>1</v>
      </c>
      <c r="W2720" t="s">
        <v>18</v>
      </c>
      <c r="X2720" s="1"/>
      <c r="Y2720" t="s">
        <v>18</v>
      </c>
      <c r="Z2720" t="s">
        <v>18</v>
      </c>
    </row>
    <row r="2721" spans="1:26" hidden="1" x14ac:dyDescent="0.4">
      <c r="A2721">
        <v>13077182290</v>
      </c>
      <c r="B2721" t="s">
        <v>16</v>
      </c>
      <c r="C2721" t="s">
        <v>28</v>
      </c>
      <c r="D2721" s="1">
        <v>42197</v>
      </c>
      <c r="E2721" s="1">
        <v>28181</v>
      </c>
      <c r="F2721" t="s">
        <v>25</v>
      </c>
      <c r="G2721" t="s">
        <v>19</v>
      </c>
      <c r="H2721">
        <v>-1</v>
      </c>
      <c r="I2721" t="s">
        <v>70</v>
      </c>
      <c r="J2721" t="s">
        <v>49</v>
      </c>
      <c r="K2721" t="s">
        <v>50</v>
      </c>
      <c r="L2721" t="s">
        <v>22</v>
      </c>
      <c r="M2721">
        <v>971</v>
      </c>
      <c r="N2721">
        <v>25</v>
      </c>
      <c r="O2721">
        <v>946</v>
      </c>
      <c r="P2721">
        <v>100</v>
      </c>
      <c r="Q2721" s="1">
        <v>42198</v>
      </c>
      <c r="R2721" t="s">
        <v>22</v>
      </c>
      <c r="S2721">
        <v>33</v>
      </c>
      <c r="T2721">
        <v>88</v>
      </c>
      <c r="U2721" t="b">
        <v>0</v>
      </c>
      <c r="V2721" t="b">
        <v>1</v>
      </c>
      <c r="W2721" t="s">
        <v>18</v>
      </c>
      <c r="X2721" s="1"/>
      <c r="Y2721" t="s">
        <v>18</v>
      </c>
      <c r="Z2721" t="s">
        <v>18</v>
      </c>
    </row>
    <row r="2722" spans="1:26" hidden="1" x14ac:dyDescent="0.4">
      <c r="A2722">
        <v>11166796900</v>
      </c>
      <c r="B2722" t="s">
        <v>16</v>
      </c>
      <c r="C2722" t="s">
        <v>28</v>
      </c>
      <c r="D2722" s="1">
        <v>42340</v>
      </c>
      <c r="E2722" s="1">
        <v>29714</v>
      </c>
      <c r="F2722" t="s">
        <v>25</v>
      </c>
      <c r="G2722" t="s">
        <v>19</v>
      </c>
      <c r="H2722">
        <v>-1</v>
      </c>
      <c r="I2722" t="s">
        <v>39</v>
      </c>
      <c r="J2722" t="s">
        <v>31</v>
      </c>
      <c r="K2722" t="s">
        <v>24</v>
      </c>
      <c r="L2722" t="s">
        <v>22</v>
      </c>
      <c r="M2722">
        <v>266</v>
      </c>
      <c r="N2722">
        <v>145</v>
      </c>
      <c r="O2722">
        <v>121</v>
      </c>
      <c r="P2722">
        <v>50</v>
      </c>
      <c r="Q2722" s="1">
        <v>42341</v>
      </c>
      <c r="R2722" t="s">
        <v>22</v>
      </c>
      <c r="S2722">
        <v>5</v>
      </c>
      <c r="T2722">
        <v>8</v>
      </c>
      <c r="U2722" t="b">
        <v>0</v>
      </c>
      <c r="V2722" t="b">
        <v>0</v>
      </c>
      <c r="W2722" t="s">
        <v>18</v>
      </c>
      <c r="X2722" s="1"/>
      <c r="Y2722" t="s">
        <v>18</v>
      </c>
      <c r="Z2722" t="s">
        <v>18</v>
      </c>
    </row>
    <row r="2723" spans="1:26" hidden="1" x14ac:dyDescent="0.4">
      <c r="A2723">
        <v>16922569313</v>
      </c>
      <c r="B2723" t="s">
        <v>16</v>
      </c>
      <c r="C2723" t="s">
        <v>28</v>
      </c>
      <c r="D2723" s="1">
        <v>35363</v>
      </c>
      <c r="E2723" s="1">
        <v>27322</v>
      </c>
      <c r="F2723" t="s">
        <v>29</v>
      </c>
      <c r="G2723" t="s">
        <v>19</v>
      </c>
      <c r="H2723">
        <v>2</v>
      </c>
      <c r="I2723" t="s">
        <v>66</v>
      </c>
      <c r="J2723" t="s">
        <v>31</v>
      </c>
      <c r="K2723" t="s">
        <v>24</v>
      </c>
      <c r="L2723" t="s">
        <v>22</v>
      </c>
      <c r="M2723">
        <v>3860</v>
      </c>
      <c r="N2723">
        <v>3434</v>
      </c>
      <c r="O2723">
        <v>426</v>
      </c>
      <c r="P2723">
        <v>70</v>
      </c>
      <c r="Q2723" s="1">
        <v>42684</v>
      </c>
      <c r="R2723" t="s">
        <v>22</v>
      </c>
      <c r="S2723">
        <v>193</v>
      </c>
      <c r="T2723">
        <v>27</v>
      </c>
      <c r="U2723" t="b">
        <v>0</v>
      </c>
      <c r="V2723" t="b">
        <v>1</v>
      </c>
      <c r="W2723" t="s">
        <v>18</v>
      </c>
      <c r="X2723" s="1"/>
      <c r="Y2723" t="s">
        <v>18</v>
      </c>
      <c r="Z2723" t="s">
        <v>18</v>
      </c>
    </row>
    <row r="2724" spans="1:26" hidden="1" x14ac:dyDescent="0.4">
      <c r="A2724">
        <v>18802506990</v>
      </c>
      <c r="B2724" t="s">
        <v>16</v>
      </c>
      <c r="C2724" t="s">
        <v>17</v>
      </c>
      <c r="D2724" s="1">
        <v>34038</v>
      </c>
      <c r="E2724" s="1">
        <v>24245</v>
      </c>
      <c r="F2724" t="s">
        <v>25</v>
      </c>
      <c r="G2724" t="s">
        <v>19</v>
      </c>
      <c r="H2724">
        <v>-1</v>
      </c>
      <c r="I2724" t="s">
        <v>536</v>
      </c>
      <c r="J2724" t="s">
        <v>27</v>
      </c>
      <c r="K2724" t="s">
        <v>16</v>
      </c>
      <c r="L2724" t="s">
        <v>18</v>
      </c>
      <c r="M2724">
        <v>550</v>
      </c>
      <c r="N2724">
        <v>80</v>
      </c>
      <c r="O2724">
        <v>470</v>
      </c>
      <c r="P2724">
        <v>100</v>
      </c>
      <c r="Q2724" s="1">
        <v>40966</v>
      </c>
      <c r="R2724" t="s">
        <v>22</v>
      </c>
      <c r="S2724">
        <v>178</v>
      </c>
      <c r="T2724">
        <v>69</v>
      </c>
      <c r="U2724" t="b">
        <v>0</v>
      </c>
      <c r="V2724" t="b">
        <v>0</v>
      </c>
      <c r="W2724" t="s">
        <v>18</v>
      </c>
      <c r="X2724" s="1"/>
      <c r="Y2724" t="s">
        <v>18</v>
      </c>
      <c r="Z2724" t="s">
        <v>18</v>
      </c>
    </row>
    <row r="2725" spans="1:26" hidden="1" x14ac:dyDescent="0.4">
      <c r="A2725">
        <v>14978681695</v>
      </c>
      <c r="B2725" t="s">
        <v>16</v>
      </c>
      <c r="C2725" t="s">
        <v>17</v>
      </c>
      <c r="D2725" s="1">
        <v>34189</v>
      </c>
      <c r="E2725" s="1">
        <v>27630</v>
      </c>
      <c r="G2725" t="s">
        <v>25</v>
      </c>
      <c r="H2725">
        <v>3</v>
      </c>
      <c r="I2725" t="s">
        <v>537</v>
      </c>
      <c r="J2725" t="s">
        <v>49</v>
      </c>
      <c r="K2725" t="s">
        <v>50</v>
      </c>
      <c r="L2725" t="s">
        <v>22</v>
      </c>
      <c r="M2725">
        <v>2398</v>
      </c>
      <c r="N2725">
        <v>2288</v>
      </c>
      <c r="O2725">
        <v>110</v>
      </c>
      <c r="P2725">
        <v>20</v>
      </c>
      <c r="Q2725" s="1">
        <v>42784</v>
      </c>
      <c r="R2725" t="s">
        <v>22</v>
      </c>
      <c r="S2725">
        <v>715</v>
      </c>
      <c r="T2725">
        <v>120</v>
      </c>
      <c r="U2725" t="b">
        <v>0</v>
      </c>
      <c r="V2725" t="b">
        <v>1</v>
      </c>
      <c r="W2725" t="s">
        <v>18</v>
      </c>
      <c r="X2725" s="1"/>
      <c r="Y2725" t="s">
        <v>18</v>
      </c>
      <c r="Z2725" t="s">
        <v>18</v>
      </c>
    </row>
    <row r="2726" spans="1:26" hidden="1" x14ac:dyDescent="0.4">
      <c r="A2726">
        <v>11010783360</v>
      </c>
      <c r="B2726" t="s">
        <v>16</v>
      </c>
      <c r="C2726" t="s">
        <v>17</v>
      </c>
      <c r="D2726" s="1">
        <v>34129</v>
      </c>
      <c r="E2726" s="1">
        <v>25803</v>
      </c>
      <c r="F2726" t="s">
        <v>25</v>
      </c>
      <c r="G2726" t="s">
        <v>19</v>
      </c>
      <c r="H2726">
        <v>-1</v>
      </c>
      <c r="I2726" t="s">
        <v>72</v>
      </c>
      <c r="J2726" t="s">
        <v>31</v>
      </c>
      <c r="K2726" t="s">
        <v>24</v>
      </c>
      <c r="L2726" t="s">
        <v>22</v>
      </c>
      <c r="M2726">
        <v>229</v>
      </c>
      <c r="N2726">
        <v>144</v>
      </c>
      <c r="O2726">
        <v>85</v>
      </c>
      <c r="P2726">
        <v>100</v>
      </c>
      <c r="Q2726" s="1">
        <v>42085</v>
      </c>
      <c r="R2726" t="s">
        <v>22</v>
      </c>
      <c r="S2726">
        <v>414</v>
      </c>
      <c r="T2726">
        <v>123</v>
      </c>
      <c r="U2726" t="b">
        <v>0</v>
      </c>
      <c r="V2726" t="b">
        <v>1</v>
      </c>
      <c r="W2726" t="s">
        <v>18</v>
      </c>
      <c r="X2726" s="1"/>
      <c r="Y2726" t="s">
        <v>18</v>
      </c>
      <c r="Z2726" t="s">
        <v>18</v>
      </c>
    </row>
    <row r="2727" spans="1:26" hidden="1" x14ac:dyDescent="0.4">
      <c r="A2727">
        <v>11116337992</v>
      </c>
      <c r="B2727" t="s">
        <v>16</v>
      </c>
      <c r="C2727" t="s">
        <v>28</v>
      </c>
      <c r="D2727" s="1">
        <v>35871</v>
      </c>
      <c r="E2727" s="1">
        <v>27313</v>
      </c>
      <c r="F2727" t="s">
        <v>25</v>
      </c>
      <c r="G2727" t="s">
        <v>19</v>
      </c>
      <c r="H2727">
        <v>1</v>
      </c>
      <c r="I2727" t="s">
        <v>88</v>
      </c>
      <c r="J2727" t="s">
        <v>31</v>
      </c>
      <c r="K2727" t="s">
        <v>24</v>
      </c>
      <c r="L2727" t="s">
        <v>22</v>
      </c>
      <c r="M2727">
        <v>1370</v>
      </c>
      <c r="N2727">
        <v>804</v>
      </c>
      <c r="O2727">
        <v>566</v>
      </c>
      <c r="P2727">
        <v>50</v>
      </c>
      <c r="Q2727" s="1">
        <v>42673</v>
      </c>
      <c r="R2727" t="s">
        <v>22</v>
      </c>
      <c r="S2727">
        <v>54</v>
      </c>
      <c r="T2727">
        <v>46</v>
      </c>
      <c r="U2727" t="b">
        <v>0</v>
      </c>
      <c r="V2727" t="b">
        <v>0</v>
      </c>
      <c r="W2727" t="s">
        <v>18</v>
      </c>
      <c r="X2727" s="1"/>
      <c r="Y2727" t="s">
        <v>18</v>
      </c>
      <c r="Z2727" t="s">
        <v>18</v>
      </c>
    </row>
    <row r="2728" spans="1:26" hidden="1" x14ac:dyDescent="0.4">
      <c r="A2728">
        <v>17865670357</v>
      </c>
      <c r="B2728" t="s">
        <v>16</v>
      </c>
      <c r="C2728" t="s">
        <v>28</v>
      </c>
      <c r="D2728" s="1">
        <v>35955</v>
      </c>
      <c r="E2728" s="1">
        <v>29608</v>
      </c>
      <c r="F2728" t="s">
        <v>25</v>
      </c>
      <c r="G2728" t="s">
        <v>19</v>
      </c>
      <c r="H2728">
        <v>-1</v>
      </c>
      <c r="I2728" t="s">
        <v>148</v>
      </c>
      <c r="J2728" t="s">
        <v>42</v>
      </c>
      <c r="K2728" t="s">
        <v>23</v>
      </c>
      <c r="L2728" t="s">
        <v>22</v>
      </c>
      <c r="M2728">
        <v>273</v>
      </c>
      <c r="N2728">
        <v>273</v>
      </c>
      <c r="O2728">
        <v>0</v>
      </c>
      <c r="P2728">
        <v>0</v>
      </c>
      <c r="R2728" t="s">
        <v>22</v>
      </c>
      <c r="S2728">
        <v>6</v>
      </c>
      <c r="T2728">
        <v>1</v>
      </c>
      <c r="U2728" t="b">
        <v>0</v>
      </c>
      <c r="V2728" t="b">
        <v>1</v>
      </c>
      <c r="W2728" t="s">
        <v>18</v>
      </c>
      <c r="X2728" s="1"/>
      <c r="Y2728" t="s">
        <v>18</v>
      </c>
      <c r="Z2728" t="s">
        <v>18</v>
      </c>
    </row>
    <row r="2729" spans="1:26" hidden="1" x14ac:dyDescent="0.4">
      <c r="A2729">
        <v>18334823498</v>
      </c>
      <c r="B2729" t="s">
        <v>16</v>
      </c>
      <c r="C2729" t="s">
        <v>28</v>
      </c>
      <c r="D2729" s="1">
        <v>36011</v>
      </c>
      <c r="E2729" s="1">
        <v>28307</v>
      </c>
      <c r="F2729" t="s">
        <v>29</v>
      </c>
      <c r="G2729" t="s">
        <v>19</v>
      </c>
      <c r="H2729">
        <v>-1</v>
      </c>
      <c r="I2729" t="s">
        <v>71</v>
      </c>
      <c r="J2729" t="s">
        <v>34</v>
      </c>
      <c r="K2729" t="s">
        <v>23</v>
      </c>
      <c r="L2729" t="s">
        <v>22</v>
      </c>
      <c r="M2729">
        <v>69</v>
      </c>
      <c r="N2729">
        <v>0</v>
      </c>
      <c r="O2729">
        <v>69</v>
      </c>
      <c r="P2729">
        <v>100</v>
      </c>
      <c r="Q2729" s="1">
        <v>41785</v>
      </c>
      <c r="R2729" t="s">
        <v>22</v>
      </c>
      <c r="S2729">
        <v>268</v>
      </c>
      <c r="T2729">
        <v>3</v>
      </c>
      <c r="U2729" t="b">
        <v>1</v>
      </c>
      <c r="V2729" t="b">
        <v>0</v>
      </c>
      <c r="W2729" t="s">
        <v>18</v>
      </c>
      <c r="X2729" s="1"/>
      <c r="Y2729" t="s">
        <v>18</v>
      </c>
      <c r="Z2729" t="s">
        <v>18</v>
      </c>
    </row>
    <row r="2730" spans="1:26" hidden="1" x14ac:dyDescent="0.4">
      <c r="A2730">
        <v>16844049143</v>
      </c>
      <c r="B2730" t="s">
        <v>16</v>
      </c>
      <c r="C2730" t="s">
        <v>17</v>
      </c>
      <c r="D2730" s="1">
        <v>36213</v>
      </c>
      <c r="E2730" s="1">
        <v>23982</v>
      </c>
      <c r="F2730" t="s">
        <v>25</v>
      </c>
      <c r="G2730" t="s">
        <v>19</v>
      </c>
      <c r="H2730">
        <v>-1</v>
      </c>
      <c r="I2730" t="s">
        <v>104</v>
      </c>
      <c r="J2730" t="s">
        <v>31</v>
      </c>
      <c r="K2730" t="s">
        <v>24</v>
      </c>
      <c r="L2730" t="s">
        <v>22</v>
      </c>
      <c r="M2730">
        <v>4736</v>
      </c>
      <c r="N2730">
        <v>4736</v>
      </c>
      <c r="O2730">
        <v>0</v>
      </c>
      <c r="P2730">
        <v>0</v>
      </c>
      <c r="R2730" t="s">
        <v>22</v>
      </c>
      <c r="S2730">
        <v>139</v>
      </c>
      <c r="T2730">
        <v>238</v>
      </c>
      <c r="U2730" t="b">
        <v>0</v>
      </c>
      <c r="V2730" t="b">
        <v>1</v>
      </c>
      <c r="W2730" t="s">
        <v>18</v>
      </c>
      <c r="X2730" s="1"/>
      <c r="Y2730" t="s">
        <v>18</v>
      </c>
      <c r="Z2730" t="s">
        <v>18</v>
      </c>
    </row>
    <row r="2731" spans="1:26" hidden="1" x14ac:dyDescent="0.4">
      <c r="A2731">
        <v>17490408604</v>
      </c>
      <c r="B2731" t="s">
        <v>16</v>
      </c>
      <c r="C2731" t="s">
        <v>17</v>
      </c>
      <c r="D2731" s="1">
        <v>36657</v>
      </c>
      <c r="E2731" s="1">
        <v>29086</v>
      </c>
      <c r="F2731" t="s">
        <v>25</v>
      </c>
      <c r="G2731" t="s">
        <v>19</v>
      </c>
      <c r="H2731">
        <v>1</v>
      </c>
      <c r="I2731" t="s">
        <v>103</v>
      </c>
      <c r="J2731" t="s">
        <v>64</v>
      </c>
      <c r="K2731" t="s">
        <v>23</v>
      </c>
      <c r="L2731" t="s">
        <v>22</v>
      </c>
      <c r="M2731">
        <v>6587</v>
      </c>
      <c r="N2731">
        <v>6587</v>
      </c>
      <c r="O2731">
        <v>0</v>
      </c>
      <c r="P2731">
        <v>0</v>
      </c>
      <c r="R2731" t="s">
        <v>22</v>
      </c>
      <c r="S2731">
        <v>290</v>
      </c>
      <c r="T2731">
        <v>88</v>
      </c>
      <c r="U2731" t="b">
        <v>0</v>
      </c>
      <c r="V2731" t="b">
        <v>1</v>
      </c>
      <c r="W2731" t="s">
        <v>18</v>
      </c>
      <c r="X2731" s="1"/>
      <c r="Y2731" t="s">
        <v>18</v>
      </c>
      <c r="Z2731" t="s">
        <v>18</v>
      </c>
    </row>
    <row r="2732" spans="1:26" hidden="1" x14ac:dyDescent="0.4">
      <c r="A2732">
        <v>12569375813</v>
      </c>
      <c r="B2732" t="s">
        <v>16</v>
      </c>
      <c r="C2732" t="s">
        <v>17</v>
      </c>
      <c r="D2732" s="1">
        <v>37389</v>
      </c>
      <c r="E2732" s="1">
        <v>26432</v>
      </c>
      <c r="F2732" t="s">
        <v>25</v>
      </c>
      <c r="G2732" t="s">
        <v>19</v>
      </c>
      <c r="H2732">
        <v>-1</v>
      </c>
      <c r="I2732" t="s">
        <v>120</v>
      </c>
      <c r="J2732" t="s">
        <v>42</v>
      </c>
      <c r="K2732" t="s">
        <v>23</v>
      </c>
      <c r="L2732" t="s">
        <v>22</v>
      </c>
      <c r="M2732">
        <v>5216</v>
      </c>
      <c r="N2732">
        <v>5216</v>
      </c>
      <c r="O2732">
        <v>0</v>
      </c>
      <c r="P2732">
        <v>0</v>
      </c>
      <c r="Q2732" s="1">
        <v>41320</v>
      </c>
      <c r="R2732" t="s">
        <v>22</v>
      </c>
      <c r="S2732">
        <v>978</v>
      </c>
      <c r="T2732">
        <v>319</v>
      </c>
      <c r="U2732" t="b">
        <v>1</v>
      </c>
      <c r="V2732" t="b">
        <v>1</v>
      </c>
      <c r="W2732" t="s">
        <v>18</v>
      </c>
      <c r="X2732" s="1"/>
      <c r="Y2732" t="s">
        <v>18</v>
      </c>
      <c r="Z2732" t="s">
        <v>18</v>
      </c>
    </row>
    <row r="2733" spans="1:26" hidden="1" x14ac:dyDescent="0.4">
      <c r="A2733">
        <v>15943535537</v>
      </c>
      <c r="B2733" t="s">
        <v>16</v>
      </c>
      <c r="C2733" t="s">
        <v>28</v>
      </c>
      <c r="D2733" s="1">
        <v>40481</v>
      </c>
      <c r="E2733" s="1">
        <v>30730</v>
      </c>
      <c r="G2733" t="s">
        <v>25</v>
      </c>
      <c r="H2733">
        <v>-1</v>
      </c>
      <c r="I2733" t="s">
        <v>90</v>
      </c>
      <c r="J2733" t="s">
        <v>49</v>
      </c>
      <c r="K2733" t="s">
        <v>50</v>
      </c>
      <c r="L2733" t="s">
        <v>22</v>
      </c>
      <c r="M2733">
        <v>488</v>
      </c>
      <c r="N2733">
        <v>171</v>
      </c>
      <c r="O2733">
        <v>317</v>
      </c>
      <c r="P2733">
        <v>100</v>
      </c>
      <c r="Q2733" s="1">
        <v>43539</v>
      </c>
      <c r="R2733" t="s">
        <v>22</v>
      </c>
      <c r="S2733">
        <v>42</v>
      </c>
      <c r="T2733">
        <v>3</v>
      </c>
      <c r="U2733" t="b">
        <v>1</v>
      </c>
      <c r="V2733" t="b">
        <v>1</v>
      </c>
      <c r="W2733" t="s">
        <v>18</v>
      </c>
      <c r="X2733" s="1"/>
      <c r="Y2733" t="s">
        <v>18</v>
      </c>
      <c r="Z2733" t="s">
        <v>18</v>
      </c>
    </row>
    <row r="2734" spans="1:26" hidden="1" x14ac:dyDescent="0.4">
      <c r="A2734">
        <v>13113342612</v>
      </c>
      <c r="B2734" t="s">
        <v>16</v>
      </c>
      <c r="C2734" t="s">
        <v>24</v>
      </c>
      <c r="D2734" s="1">
        <v>41853</v>
      </c>
      <c r="E2734" s="1">
        <v>27030</v>
      </c>
      <c r="F2734" t="s">
        <v>25</v>
      </c>
      <c r="G2734" t="s">
        <v>19</v>
      </c>
      <c r="H2734">
        <v>-1</v>
      </c>
      <c r="I2734" t="s">
        <v>215</v>
      </c>
      <c r="J2734" t="s">
        <v>31</v>
      </c>
      <c r="K2734" t="s">
        <v>24</v>
      </c>
      <c r="L2734" t="s">
        <v>22</v>
      </c>
      <c r="M2734">
        <v>1010</v>
      </c>
      <c r="N2734">
        <v>1010</v>
      </c>
      <c r="O2734">
        <v>0</v>
      </c>
      <c r="P2734">
        <v>0</v>
      </c>
      <c r="Q2734" s="1">
        <v>43651</v>
      </c>
      <c r="R2734" t="s">
        <v>22</v>
      </c>
      <c r="S2734">
        <v>252</v>
      </c>
      <c r="T2734">
        <v>32</v>
      </c>
      <c r="U2734" t="b">
        <v>1</v>
      </c>
      <c r="V2734" t="b">
        <v>1</v>
      </c>
      <c r="W2734" t="s">
        <v>18</v>
      </c>
      <c r="X2734" s="1"/>
      <c r="Y2734" t="s">
        <v>18</v>
      </c>
      <c r="Z2734" t="s">
        <v>18</v>
      </c>
    </row>
    <row r="2735" spans="1:26" hidden="1" x14ac:dyDescent="0.4">
      <c r="A2735">
        <v>14960801384</v>
      </c>
      <c r="B2735" t="s">
        <v>16</v>
      </c>
      <c r="C2735" t="s">
        <v>28</v>
      </c>
      <c r="D2735" s="1">
        <v>42909</v>
      </c>
      <c r="E2735" s="1">
        <v>29544</v>
      </c>
      <c r="F2735" t="s">
        <v>25</v>
      </c>
      <c r="G2735" t="s">
        <v>19</v>
      </c>
      <c r="H2735">
        <v>-1</v>
      </c>
      <c r="I2735" t="s">
        <v>39</v>
      </c>
      <c r="J2735" t="s">
        <v>31</v>
      </c>
      <c r="K2735" t="s">
        <v>24</v>
      </c>
      <c r="L2735" t="s">
        <v>22</v>
      </c>
      <c r="M2735">
        <v>28</v>
      </c>
      <c r="N2735">
        <v>15</v>
      </c>
      <c r="O2735">
        <v>13</v>
      </c>
      <c r="P2735">
        <v>100</v>
      </c>
      <c r="Q2735" s="1">
        <v>42910</v>
      </c>
      <c r="R2735" t="s">
        <v>22</v>
      </c>
      <c r="S2735">
        <v>2</v>
      </c>
      <c r="T2735">
        <v>1</v>
      </c>
      <c r="U2735" t="b">
        <v>0</v>
      </c>
      <c r="V2735" t="b">
        <v>0</v>
      </c>
      <c r="W2735" t="s">
        <v>18</v>
      </c>
      <c r="X2735" s="1"/>
      <c r="Y2735" t="s">
        <v>18</v>
      </c>
      <c r="Z2735" t="s">
        <v>18</v>
      </c>
    </row>
    <row r="2736" spans="1:26" hidden="1" x14ac:dyDescent="0.4">
      <c r="A2736">
        <v>12729448780</v>
      </c>
      <c r="B2736" t="s">
        <v>16</v>
      </c>
      <c r="C2736" t="s">
        <v>28</v>
      </c>
      <c r="D2736" s="1">
        <v>33954</v>
      </c>
      <c r="E2736" s="1">
        <v>26123</v>
      </c>
      <c r="G2736" t="s">
        <v>19</v>
      </c>
      <c r="H2736">
        <v>1</v>
      </c>
      <c r="I2736" t="s">
        <v>121</v>
      </c>
      <c r="J2736" t="s">
        <v>42</v>
      </c>
      <c r="K2736" t="s">
        <v>23</v>
      </c>
      <c r="L2736" t="s">
        <v>22</v>
      </c>
      <c r="M2736">
        <v>412</v>
      </c>
      <c r="N2736">
        <v>412</v>
      </c>
      <c r="O2736">
        <v>0</v>
      </c>
      <c r="P2736">
        <v>0</v>
      </c>
      <c r="R2736" t="s">
        <v>22</v>
      </c>
      <c r="S2736">
        <v>2</v>
      </c>
      <c r="T2736">
        <v>28</v>
      </c>
      <c r="U2736" t="b">
        <v>0</v>
      </c>
      <c r="V2736" t="b">
        <v>1</v>
      </c>
      <c r="W2736" t="s">
        <v>18</v>
      </c>
      <c r="X2736" s="1"/>
      <c r="Y2736" t="s">
        <v>18</v>
      </c>
      <c r="Z2736" t="s">
        <v>18</v>
      </c>
    </row>
    <row r="2737" spans="1:26" hidden="1" x14ac:dyDescent="0.4">
      <c r="A2737">
        <v>13668941802</v>
      </c>
      <c r="B2737" t="s">
        <v>16</v>
      </c>
      <c r="C2737" t="s">
        <v>17</v>
      </c>
      <c r="D2737" s="1">
        <v>37917</v>
      </c>
      <c r="E2737" s="1">
        <v>31970</v>
      </c>
      <c r="F2737" t="s">
        <v>25</v>
      </c>
      <c r="G2737" t="s">
        <v>19</v>
      </c>
      <c r="H2737">
        <v>-1</v>
      </c>
      <c r="I2737" t="s">
        <v>71</v>
      </c>
      <c r="J2737" t="s">
        <v>34</v>
      </c>
      <c r="K2737" t="s">
        <v>23</v>
      </c>
      <c r="L2737" t="s">
        <v>22</v>
      </c>
      <c r="M2737">
        <v>710</v>
      </c>
      <c r="N2737">
        <v>179</v>
      </c>
      <c r="O2737">
        <v>531</v>
      </c>
      <c r="P2737">
        <v>100</v>
      </c>
      <c r="Q2737" s="1">
        <v>42968</v>
      </c>
      <c r="R2737" t="s">
        <v>22</v>
      </c>
      <c r="S2737">
        <v>269</v>
      </c>
      <c r="T2737">
        <v>381</v>
      </c>
      <c r="U2737" t="b">
        <v>1</v>
      </c>
      <c r="V2737" t="b">
        <v>1</v>
      </c>
      <c r="W2737" t="s">
        <v>18</v>
      </c>
      <c r="X2737" s="1"/>
      <c r="Y2737" t="s">
        <v>18</v>
      </c>
      <c r="Z2737" t="s">
        <v>18</v>
      </c>
    </row>
    <row r="2738" spans="1:26" hidden="1" x14ac:dyDescent="0.4">
      <c r="A2738">
        <v>14683025945</v>
      </c>
      <c r="B2738" t="s">
        <v>16</v>
      </c>
      <c r="C2738" t="s">
        <v>28</v>
      </c>
      <c r="D2738" s="1">
        <v>34111</v>
      </c>
      <c r="E2738" s="1">
        <v>25044</v>
      </c>
      <c r="F2738" t="s">
        <v>29</v>
      </c>
      <c r="G2738" t="s">
        <v>19</v>
      </c>
      <c r="H2738">
        <v>-1</v>
      </c>
      <c r="I2738" t="s">
        <v>39</v>
      </c>
      <c r="J2738" t="s">
        <v>31</v>
      </c>
      <c r="K2738" t="s">
        <v>24</v>
      </c>
      <c r="L2738" t="s">
        <v>22</v>
      </c>
      <c r="M2738">
        <v>1280</v>
      </c>
      <c r="N2738">
        <v>1280</v>
      </c>
      <c r="O2738">
        <v>0</v>
      </c>
      <c r="P2738">
        <v>0</v>
      </c>
      <c r="R2738" t="s">
        <v>22</v>
      </c>
      <c r="S2738">
        <v>47</v>
      </c>
      <c r="T2738">
        <v>12</v>
      </c>
      <c r="U2738" t="b">
        <v>0</v>
      </c>
      <c r="V2738" t="b">
        <v>0</v>
      </c>
      <c r="W2738" t="s">
        <v>18</v>
      </c>
      <c r="X2738" s="1"/>
      <c r="Y2738" t="s">
        <v>18</v>
      </c>
      <c r="Z2738" t="s">
        <v>18</v>
      </c>
    </row>
    <row r="2739" spans="1:26" hidden="1" x14ac:dyDescent="0.4">
      <c r="A2739">
        <v>17286219736</v>
      </c>
      <c r="B2739" t="s">
        <v>16</v>
      </c>
      <c r="C2739" t="s">
        <v>17</v>
      </c>
      <c r="D2739" s="1">
        <v>34220</v>
      </c>
      <c r="E2739" s="1">
        <v>20414</v>
      </c>
      <c r="G2739" t="s">
        <v>19</v>
      </c>
      <c r="H2739">
        <v>-1</v>
      </c>
      <c r="I2739" t="s">
        <v>53</v>
      </c>
      <c r="J2739" t="s">
        <v>31</v>
      </c>
      <c r="K2739" t="s">
        <v>24</v>
      </c>
      <c r="L2739" t="s">
        <v>22</v>
      </c>
      <c r="M2739">
        <v>2499</v>
      </c>
      <c r="N2739">
        <v>2499</v>
      </c>
      <c r="O2739">
        <v>0</v>
      </c>
      <c r="P2739">
        <v>0</v>
      </c>
      <c r="R2739" t="s">
        <v>22</v>
      </c>
      <c r="S2739">
        <v>792</v>
      </c>
      <c r="T2739">
        <v>10</v>
      </c>
      <c r="U2739" t="b">
        <v>1</v>
      </c>
      <c r="V2739" t="b">
        <v>1</v>
      </c>
      <c r="W2739" t="s">
        <v>18</v>
      </c>
      <c r="X2739" s="1"/>
      <c r="Y2739" t="s">
        <v>18</v>
      </c>
      <c r="Z2739" t="s">
        <v>18</v>
      </c>
    </row>
    <row r="2740" spans="1:26" hidden="1" x14ac:dyDescent="0.4">
      <c r="A2740">
        <v>18755731373</v>
      </c>
      <c r="B2740" t="s">
        <v>16</v>
      </c>
      <c r="C2740" t="s">
        <v>28</v>
      </c>
      <c r="D2740" s="1">
        <v>36062</v>
      </c>
      <c r="E2740" s="1">
        <v>29063</v>
      </c>
      <c r="F2740" t="s">
        <v>25</v>
      </c>
      <c r="G2740" t="s">
        <v>19</v>
      </c>
      <c r="H2740">
        <v>3</v>
      </c>
      <c r="I2740" t="s">
        <v>20</v>
      </c>
      <c r="J2740" t="s">
        <v>21</v>
      </c>
      <c r="K2740" t="s">
        <v>23</v>
      </c>
      <c r="L2740" t="s">
        <v>22</v>
      </c>
      <c r="M2740">
        <v>3238</v>
      </c>
      <c r="N2740">
        <v>3238</v>
      </c>
      <c r="O2740">
        <v>0</v>
      </c>
      <c r="P2740">
        <v>0</v>
      </c>
      <c r="R2740" t="s">
        <v>22</v>
      </c>
      <c r="S2740">
        <v>213</v>
      </c>
      <c r="T2740">
        <v>51</v>
      </c>
      <c r="U2740" t="b">
        <v>1</v>
      </c>
      <c r="V2740" t="b">
        <v>1</v>
      </c>
      <c r="W2740" t="s">
        <v>18</v>
      </c>
      <c r="X2740" s="1"/>
      <c r="Y2740" t="s">
        <v>18</v>
      </c>
      <c r="Z2740" t="s">
        <v>18</v>
      </c>
    </row>
    <row r="2741" spans="1:26" hidden="1" x14ac:dyDescent="0.4">
      <c r="A2741">
        <v>18956547102</v>
      </c>
      <c r="B2741" t="s">
        <v>16</v>
      </c>
      <c r="C2741" t="s">
        <v>17</v>
      </c>
      <c r="D2741" s="1">
        <v>36538</v>
      </c>
      <c r="E2741" s="1">
        <v>25779</v>
      </c>
      <c r="G2741" t="s">
        <v>19</v>
      </c>
      <c r="H2741">
        <v>-1</v>
      </c>
      <c r="I2741" t="s">
        <v>73</v>
      </c>
      <c r="J2741" t="s">
        <v>31</v>
      </c>
      <c r="K2741" t="s">
        <v>24</v>
      </c>
      <c r="L2741" t="s">
        <v>22</v>
      </c>
      <c r="M2741">
        <v>20</v>
      </c>
      <c r="N2741">
        <v>0</v>
      </c>
      <c r="O2741">
        <v>20</v>
      </c>
      <c r="P2741">
        <v>100</v>
      </c>
      <c r="Q2741" s="1">
        <v>41240</v>
      </c>
      <c r="R2741" t="s">
        <v>22</v>
      </c>
      <c r="S2741">
        <v>478</v>
      </c>
      <c r="T2741">
        <v>64</v>
      </c>
      <c r="U2741" t="b">
        <v>0</v>
      </c>
      <c r="V2741" t="b">
        <v>0</v>
      </c>
      <c r="W2741" t="s">
        <v>18</v>
      </c>
      <c r="X2741" s="1"/>
      <c r="Y2741" t="s">
        <v>18</v>
      </c>
      <c r="Z2741" t="s">
        <v>18</v>
      </c>
    </row>
    <row r="2742" spans="1:26" hidden="1" x14ac:dyDescent="0.4">
      <c r="A2742">
        <v>15384614388</v>
      </c>
      <c r="B2742" t="s">
        <v>16</v>
      </c>
      <c r="C2742" t="s">
        <v>17</v>
      </c>
      <c r="D2742" s="1">
        <v>34258</v>
      </c>
      <c r="E2742" s="1">
        <v>25199</v>
      </c>
      <c r="F2742" t="s">
        <v>25</v>
      </c>
      <c r="G2742" t="s">
        <v>25</v>
      </c>
      <c r="H2742">
        <v>0</v>
      </c>
      <c r="I2742" t="s">
        <v>67</v>
      </c>
      <c r="J2742" t="s">
        <v>49</v>
      </c>
      <c r="K2742" t="s">
        <v>50</v>
      </c>
      <c r="L2742" t="s">
        <v>22</v>
      </c>
      <c r="M2742">
        <v>2440</v>
      </c>
      <c r="N2742">
        <v>646</v>
      </c>
      <c r="O2742">
        <v>1794</v>
      </c>
      <c r="P2742">
        <v>100</v>
      </c>
      <c r="Q2742" s="1">
        <v>42668</v>
      </c>
      <c r="R2742" t="s">
        <v>22</v>
      </c>
      <c r="S2742">
        <v>588</v>
      </c>
      <c r="T2742">
        <v>715</v>
      </c>
      <c r="U2742" t="b">
        <v>0</v>
      </c>
      <c r="V2742" t="b">
        <v>1</v>
      </c>
      <c r="W2742" t="s">
        <v>18</v>
      </c>
      <c r="X2742" s="1"/>
      <c r="Y2742" t="s">
        <v>18</v>
      </c>
      <c r="Z2742" t="s">
        <v>18</v>
      </c>
    </row>
    <row r="2743" spans="1:26" hidden="1" x14ac:dyDescent="0.4">
      <c r="A2743">
        <v>12877274574</v>
      </c>
      <c r="B2743" t="s">
        <v>16</v>
      </c>
      <c r="C2743" t="s">
        <v>17</v>
      </c>
      <c r="D2743" s="1">
        <v>35440</v>
      </c>
      <c r="E2743" s="1">
        <v>29132</v>
      </c>
      <c r="F2743" t="s">
        <v>25</v>
      </c>
      <c r="G2743" t="s">
        <v>19</v>
      </c>
      <c r="H2743">
        <v>3</v>
      </c>
      <c r="I2743" t="s">
        <v>482</v>
      </c>
      <c r="J2743" t="s">
        <v>31</v>
      </c>
      <c r="K2743" t="s">
        <v>24</v>
      </c>
      <c r="L2743" t="s">
        <v>22</v>
      </c>
      <c r="M2743">
        <v>29</v>
      </c>
      <c r="N2743">
        <v>2</v>
      </c>
      <c r="O2743">
        <v>27</v>
      </c>
      <c r="P2743">
        <v>100</v>
      </c>
      <c r="Q2743" s="1">
        <v>42686</v>
      </c>
      <c r="R2743" t="s">
        <v>22</v>
      </c>
      <c r="S2743">
        <v>832</v>
      </c>
      <c r="T2743">
        <v>256</v>
      </c>
      <c r="U2743" t="b">
        <v>1</v>
      </c>
      <c r="V2743" t="b">
        <v>1</v>
      </c>
      <c r="W2743" t="s">
        <v>18</v>
      </c>
      <c r="X2743" s="1"/>
      <c r="Y2743" t="s">
        <v>18</v>
      </c>
      <c r="Z2743" t="s">
        <v>18</v>
      </c>
    </row>
    <row r="2744" spans="1:26" hidden="1" x14ac:dyDescent="0.4">
      <c r="A2744">
        <v>16202525777</v>
      </c>
      <c r="B2744" t="s">
        <v>16</v>
      </c>
      <c r="C2744" t="s">
        <v>28</v>
      </c>
      <c r="D2744" s="1">
        <v>35666</v>
      </c>
      <c r="E2744" s="1">
        <v>29193</v>
      </c>
      <c r="F2744" t="s">
        <v>25</v>
      </c>
      <c r="G2744" t="s">
        <v>19</v>
      </c>
      <c r="H2744">
        <v>-1</v>
      </c>
      <c r="I2744" t="s">
        <v>538</v>
      </c>
      <c r="J2744" t="s">
        <v>31</v>
      </c>
      <c r="K2744" t="s">
        <v>24</v>
      </c>
      <c r="L2744" t="s">
        <v>22</v>
      </c>
      <c r="M2744">
        <v>210</v>
      </c>
      <c r="N2744">
        <v>126</v>
      </c>
      <c r="O2744">
        <v>84</v>
      </c>
      <c r="P2744">
        <v>100</v>
      </c>
      <c r="Q2744" s="1">
        <v>42980</v>
      </c>
      <c r="R2744" t="s">
        <v>22</v>
      </c>
      <c r="S2744">
        <v>121</v>
      </c>
      <c r="T2744">
        <v>118</v>
      </c>
      <c r="U2744" t="b">
        <v>0</v>
      </c>
      <c r="V2744" t="b">
        <v>1</v>
      </c>
      <c r="W2744" t="s">
        <v>18</v>
      </c>
      <c r="X2744" s="1"/>
      <c r="Y2744" t="s">
        <v>18</v>
      </c>
      <c r="Z2744" t="s">
        <v>18</v>
      </c>
    </row>
    <row r="2745" spans="1:26" hidden="1" x14ac:dyDescent="0.4">
      <c r="A2745">
        <v>16149553150</v>
      </c>
      <c r="B2745" t="s">
        <v>16</v>
      </c>
      <c r="C2745" t="s">
        <v>28</v>
      </c>
      <c r="D2745" s="1">
        <v>36097</v>
      </c>
      <c r="E2745" s="1">
        <v>26144</v>
      </c>
      <c r="G2745" t="s">
        <v>19</v>
      </c>
      <c r="H2745">
        <v>0</v>
      </c>
      <c r="I2745" t="s">
        <v>539</v>
      </c>
      <c r="J2745" t="s">
        <v>31</v>
      </c>
      <c r="K2745" t="s">
        <v>24</v>
      </c>
      <c r="L2745" t="s">
        <v>22</v>
      </c>
      <c r="M2745">
        <v>194</v>
      </c>
      <c r="N2745">
        <v>163</v>
      </c>
      <c r="O2745">
        <v>31</v>
      </c>
      <c r="P2745">
        <v>100</v>
      </c>
      <c r="Q2745" s="1">
        <v>43174</v>
      </c>
      <c r="R2745" t="s">
        <v>22</v>
      </c>
      <c r="S2745">
        <v>19</v>
      </c>
      <c r="T2745">
        <v>6</v>
      </c>
      <c r="U2745" t="b">
        <v>0</v>
      </c>
      <c r="V2745" t="b">
        <v>1</v>
      </c>
      <c r="W2745" t="s">
        <v>18</v>
      </c>
      <c r="X2745" s="1"/>
      <c r="Y2745" t="s">
        <v>18</v>
      </c>
      <c r="Z2745" t="s">
        <v>18</v>
      </c>
    </row>
    <row r="2746" spans="1:26" x14ac:dyDescent="0.4">
      <c r="A2746">
        <v>17374686614</v>
      </c>
      <c r="B2746" t="s">
        <v>16</v>
      </c>
      <c r="C2746" t="s">
        <v>28</v>
      </c>
      <c r="D2746" s="1">
        <v>36755</v>
      </c>
      <c r="E2746" t="s">
        <v>60</v>
      </c>
      <c r="G2746" t="s">
        <v>19</v>
      </c>
      <c r="H2746">
        <v>3</v>
      </c>
      <c r="I2746" t="s">
        <v>45</v>
      </c>
      <c r="J2746" t="s">
        <v>42</v>
      </c>
      <c r="K2746" t="s">
        <v>23</v>
      </c>
      <c r="L2746" t="s">
        <v>22</v>
      </c>
      <c r="M2746">
        <v>246</v>
      </c>
      <c r="N2746">
        <v>246</v>
      </c>
      <c r="O2746">
        <v>0</v>
      </c>
      <c r="P2746">
        <v>0</v>
      </c>
      <c r="Q2746" s="1">
        <v>42928</v>
      </c>
      <c r="R2746" t="s">
        <v>22</v>
      </c>
      <c r="S2746">
        <v>25</v>
      </c>
      <c r="T2746">
        <v>9</v>
      </c>
      <c r="U2746" t="b">
        <v>0</v>
      </c>
      <c r="V2746" t="b">
        <v>1</v>
      </c>
      <c r="W2746" t="s">
        <v>18</v>
      </c>
      <c r="X2746" s="1"/>
      <c r="Y2746" t="s">
        <v>18</v>
      </c>
      <c r="Z2746" t="s">
        <v>18</v>
      </c>
    </row>
    <row r="2747" spans="1:26" hidden="1" x14ac:dyDescent="0.4">
      <c r="A2747">
        <v>13347486653</v>
      </c>
      <c r="B2747" t="s">
        <v>16</v>
      </c>
      <c r="C2747" t="s">
        <v>28</v>
      </c>
      <c r="D2747" s="1">
        <v>37219</v>
      </c>
      <c r="E2747" s="1">
        <v>26759</v>
      </c>
      <c r="F2747" t="s">
        <v>29</v>
      </c>
      <c r="G2747" t="s">
        <v>19</v>
      </c>
      <c r="H2747">
        <v>-1</v>
      </c>
      <c r="I2747" t="s">
        <v>131</v>
      </c>
      <c r="J2747" t="s">
        <v>27</v>
      </c>
      <c r="K2747" t="s">
        <v>16</v>
      </c>
      <c r="L2747" t="s">
        <v>22</v>
      </c>
      <c r="M2747">
        <v>81</v>
      </c>
      <c r="N2747">
        <v>62</v>
      </c>
      <c r="O2747">
        <v>19</v>
      </c>
      <c r="P2747">
        <v>100</v>
      </c>
      <c r="Q2747" s="1">
        <v>41629</v>
      </c>
      <c r="R2747" t="s">
        <v>22</v>
      </c>
      <c r="S2747">
        <v>2</v>
      </c>
      <c r="T2747">
        <v>1</v>
      </c>
      <c r="U2747" t="b">
        <v>0</v>
      </c>
      <c r="W2747" t="s">
        <v>18</v>
      </c>
      <c r="X2747" s="1"/>
      <c r="Y2747" t="s">
        <v>18</v>
      </c>
      <c r="Z2747" t="s">
        <v>18</v>
      </c>
    </row>
    <row r="2748" spans="1:26" hidden="1" x14ac:dyDescent="0.4">
      <c r="A2748">
        <v>14594681542</v>
      </c>
      <c r="B2748" t="s">
        <v>16</v>
      </c>
      <c r="C2748" t="s">
        <v>28</v>
      </c>
      <c r="D2748" s="1">
        <v>39365</v>
      </c>
      <c r="E2748" s="1">
        <v>30074</v>
      </c>
      <c r="F2748" t="s">
        <v>29</v>
      </c>
      <c r="G2748" t="s">
        <v>19</v>
      </c>
      <c r="H2748">
        <v>-1</v>
      </c>
      <c r="I2748" t="s">
        <v>106</v>
      </c>
      <c r="J2748" t="s">
        <v>31</v>
      </c>
      <c r="K2748" t="s">
        <v>24</v>
      </c>
      <c r="L2748" t="s">
        <v>22</v>
      </c>
      <c r="M2748">
        <v>814</v>
      </c>
      <c r="N2748">
        <v>701</v>
      </c>
      <c r="O2748">
        <v>113</v>
      </c>
      <c r="P2748">
        <v>100</v>
      </c>
      <c r="Q2748" s="1">
        <v>42241</v>
      </c>
      <c r="R2748" t="s">
        <v>22</v>
      </c>
      <c r="S2748">
        <v>44</v>
      </c>
      <c r="T2748">
        <v>14</v>
      </c>
      <c r="U2748" t="b">
        <v>0</v>
      </c>
      <c r="W2748" t="s">
        <v>18</v>
      </c>
      <c r="X2748" s="1"/>
      <c r="Y2748" t="s">
        <v>18</v>
      </c>
      <c r="Z2748" t="s">
        <v>18</v>
      </c>
    </row>
    <row r="2749" spans="1:26" x14ac:dyDescent="0.4">
      <c r="A2749">
        <v>14096376835</v>
      </c>
      <c r="B2749" t="s">
        <v>16</v>
      </c>
      <c r="C2749" t="s">
        <v>28</v>
      </c>
      <c r="D2749" s="1">
        <v>40653</v>
      </c>
      <c r="E2749" t="s">
        <v>60</v>
      </c>
      <c r="F2749" t="s">
        <v>25</v>
      </c>
      <c r="G2749" t="s">
        <v>19</v>
      </c>
      <c r="H2749">
        <v>-1</v>
      </c>
      <c r="I2749" t="s">
        <v>20</v>
      </c>
      <c r="J2749" t="s">
        <v>21</v>
      </c>
      <c r="K2749" t="s">
        <v>23</v>
      </c>
      <c r="L2749" t="s">
        <v>22</v>
      </c>
      <c r="M2749">
        <v>2413</v>
      </c>
      <c r="N2749">
        <v>2413</v>
      </c>
      <c r="O2749">
        <v>0</v>
      </c>
      <c r="P2749">
        <v>0</v>
      </c>
      <c r="R2749" t="s">
        <v>22</v>
      </c>
      <c r="S2749">
        <v>94</v>
      </c>
      <c r="T2749">
        <v>68</v>
      </c>
      <c r="U2749" t="b">
        <v>0</v>
      </c>
      <c r="V2749" t="b">
        <v>1</v>
      </c>
      <c r="W2749" t="s">
        <v>18</v>
      </c>
      <c r="X2749" s="1"/>
      <c r="Y2749" t="s">
        <v>18</v>
      </c>
      <c r="Z2749" t="s">
        <v>18</v>
      </c>
    </row>
    <row r="2750" spans="1:26" hidden="1" x14ac:dyDescent="0.4">
      <c r="A2750">
        <v>10763581857</v>
      </c>
      <c r="B2750" t="s">
        <v>16</v>
      </c>
      <c r="C2750" t="s">
        <v>17</v>
      </c>
      <c r="D2750" s="1">
        <v>42613</v>
      </c>
      <c r="E2750" s="1">
        <v>33802</v>
      </c>
      <c r="G2750" t="s">
        <v>19</v>
      </c>
      <c r="H2750">
        <v>-1</v>
      </c>
      <c r="I2750" t="s">
        <v>90</v>
      </c>
      <c r="J2750" t="s">
        <v>49</v>
      </c>
      <c r="K2750" t="s">
        <v>50</v>
      </c>
      <c r="L2750" t="s">
        <v>22</v>
      </c>
      <c r="M2750">
        <v>653</v>
      </c>
      <c r="N2750">
        <v>121</v>
      </c>
      <c r="O2750">
        <v>532</v>
      </c>
      <c r="P2750">
        <v>100</v>
      </c>
      <c r="Q2750" s="1">
        <v>42812</v>
      </c>
      <c r="R2750" t="s">
        <v>22</v>
      </c>
      <c r="S2750">
        <v>419</v>
      </c>
      <c r="T2750">
        <v>272</v>
      </c>
      <c r="U2750" t="b">
        <v>0</v>
      </c>
      <c r="V2750" t="b">
        <v>1</v>
      </c>
      <c r="W2750" t="s">
        <v>18</v>
      </c>
      <c r="X2750" s="1"/>
      <c r="Y2750" t="s">
        <v>18</v>
      </c>
      <c r="Z2750" t="s">
        <v>18</v>
      </c>
    </row>
    <row r="2751" spans="1:26" hidden="1" x14ac:dyDescent="0.4">
      <c r="A2751">
        <v>17500527902</v>
      </c>
      <c r="B2751" t="s">
        <v>16</v>
      </c>
      <c r="C2751" t="s">
        <v>17</v>
      </c>
      <c r="D2751" s="1">
        <v>37757</v>
      </c>
      <c r="E2751" s="1">
        <v>25705</v>
      </c>
      <c r="F2751" t="s">
        <v>25</v>
      </c>
      <c r="G2751" t="s">
        <v>19</v>
      </c>
      <c r="H2751">
        <v>1</v>
      </c>
      <c r="I2751" t="s">
        <v>189</v>
      </c>
      <c r="J2751" t="s">
        <v>31</v>
      </c>
      <c r="K2751" t="s">
        <v>24</v>
      </c>
      <c r="L2751" t="s">
        <v>22</v>
      </c>
      <c r="M2751">
        <v>51</v>
      </c>
      <c r="N2751">
        <v>34</v>
      </c>
      <c r="O2751">
        <v>17</v>
      </c>
      <c r="P2751">
        <v>100</v>
      </c>
      <c r="Q2751" s="1">
        <v>42937</v>
      </c>
      <c r="R2751" t="s">
        <v>22</v>
      </c>
      <c r="S2751">
        <v>260</v>
      </c>
      <c r="T2751">
        <v>793</v>
      </c>
      <c r="U2751" t="b">
        <v>0</v>
      </c>
      <c r="V2751" t="b">
        <v>0</v>
      </c>
      <c r="W2751" t="s">
        <v>18</v>
      </c>
      <c r="X2751" s="1"/>
      <c r="Y2751" t="s">
        <v>18</v>
      </c>
      <c r="Z2751" t="s">
        <v>18</v>
      </c>
    </row>
    <row r="2752" spans="1:26" hidden="1" x14ac:dyDescent="0.4">
      <c r="A2752">
        <v>13409798366</v>
      </c>
      <c r="B2752" t="s">
        <v>16</v>
      </c>
      <c r="C2752" t="s">
        <v>28</v>
      </c>
      <c r="D2752" s="1">
        <v>37886</v>
      </c>
      <c r="E2752" s="1">
        <v>25275</v>
      </c>
      <c r="F2752" t="s">
        <v>29</v>
      </c>
      <c r="G2752" t="s">
        <v>19</v>
      </c>
      <c r="H2752">
        <v>-1</v>
      </c>
      <c r="I2752" t="s">
        <v>67</v>
      </c>
      <c r="J2752" t="s">
        <v>49</v>
      </c>
      <c r="K2752" t="s">
        <v>50</v>
      </c>
      <c r="L2752" t="s">
        <v>22</v>
      </c>
      <c r="M2752">
        <v>1292</v>
      </c>
      <c r="N2752">
        <v>1292</v>
      </c>
      <c r="O2752">
        <v>0</v>
      </c>
      <c r="P2752">
        <v>0</v>
      </c>
      <c r="R2752" t="s">
        <v>22</v>
      </c>
      <c r="S2752">
        <v>1</v>
      </c>
      <c r="T2752">
        <v>1</v>
      </c>
      <c r="U2752" t="b">
        <v>0</v>
      </c>
      <c r="V2752" t="b">
        <v>0</v>
      </c>
      <c r="W2752" t="s">
        <v>18</v>
      </c>
      <c r="X2752" s="1"/>
      <c r="Y2752" t="s">
        <v>18</v>
      </c>
      <c r="Z2752" t="s">
        <v>18</v>
      </c>
    </row>
    <row r="2753" spans="1:26" hidden="1" x14ac:dyDescent="0.4">
      <c r="A2753">
        <v>18265406446</v>
      </c>
      <c r="B2753" t="s">
        <v>16</v>
      </c>
      <c r="C2753" t="s">
        <v>28</v>
      </c>
      <c r="D2753" s="1">
        <v>37998</v>
      </c>
      <c r="E2753" s="1">
        <v>27932</v>
      </c>
      <c r="F2753" t="s">
        <v>25</v>
      </c>
      <c r="G2753" t="s">
        <v>19</v>
      </c>
      <c r="H2753">
        <v>-1</v>
      </c>
      <c r="I2753" t="s">
        <v>68</v>
      </c>
      <c r="J2753" t="s">
        <v>31</v>
      </c>
      <c r="K2753" t="s">
        <v>24</v>
      </c>
      <c r="L2753" t="s">
        <v>22</v>
      </c>
      <c r="M2753">
        <v>170</v>
      </c>
      <c r="N2753">
        <v>147</v>
      </c>
      <c r="O2753">
        <v>23</v>
      </c>
      <c r="P2753">
        <v>100</v>
      </c>
      <c r="Q2753" s="1">
        <v>42397</v>
      </c>
      <c r="R2753" t="s">
        <v>22</v>
      </c>
      <c r="S2753">
        <v>85</v>
      </c>
      <c r="T2753">
        <v>18</v>
      </c>
      <c r="U2753" t="b">
        <v>0</v>
      </c>
      <c r="V2753" t="b">
        <v>1</v>
      </c>
      <c r="W2753" t="s">
        <v>18</v>
      </c>
      <c r="X2753" s="1"/>
      <c r="Y2753" t="s">
        <v>18</v>
      </c>
      <c r="Z2753" t="s">
        <v>18</v>
      </c>
    </row>
    <row r="2754" spans="1:26" hidden="1" x14ac:dyDescent="0.4">
      <c r="A2754">
        <v>12448590143</v>
      </c>
      <c r="B2754" t="s">
        <v>16</v>
      </c>
      <c r="C2754" t="s">
        <v>28</v>
      </c>
      <c r="D2754" s="1">
        <v>38183</v>
      </c>
      <c r="E2754" s="1">
        <v>31394</v>
      </c>
      <c r="F2754" t="s">
        <v>29</v>
      </c>
      <c r="G2754" t="s">
        <v>19</v>
      </c>
      <c r="H2754">
        <v>1</v>
      </c>
      <c r="I2754" t="s">
        <v>37</v>
      </c>
      <c r="J2754" t="s">
        <v>38</v>
      </c>
      <c r="K2754" t="s">
        <v>16</v>
      </c>
      <c r="L2754" t="s">
        <v>22</v>
      </c>
      <c r="M2754">
        <v>777</v>
      </c>
      <c r="N2754">
        <v>758</v>
      </c>
      <c r="O2754">
        <v>19</v>
      </c>
      <c r="P2754">
        <v>0</v>
      </c>
      <c r="Q2754" s="1">
        <v>41629</v>
      </c>
      <c r="R2754" t="s">
        <v>22</v>
      </c>
      <c r="S2754">
        <v>43</v>
      </c>
      <c r="T2754">
        <v>61</v>
      </c>
      <c r="U2754" t="b">
        <v>0</v>
      </c>
      <c r="V2754" t="b">
        <v>1</v>
      </c>
      <c r="W2754" t="s">
        <v>18</v>
      </c>
      <c r="X2754" s="1"/>
      <c r="Y2754" t="s">
        <v>18</v>
      </c>
      <c r="Z2754" t="s">
        <v>18</v>
      </c>
    </row>
    <row r="2755" spans="1:26" hidden="1" x14ac:dyDescent="0.4">
      <c r="A2755">
        <v>14384448036</v>
      </c>
      <c r="B2755" t="s">
        <v>16</v>
      </c>
      <c r="C2755" t="s">
        <v>28</v>
      </c>
      <c r="D2755" s="1">
        <v>38184</v>
      </c>
      <c r="E2755" s="1">
        <v>26350</v>
      </c>
      <c r="F2755" t="s">
        <v>29</v>
      </c>
      <c r="G2755" t="s">
        <v>19</v>
      </c>
      <c r="H2755">
        <v>-1</v>
      </c>
      <c r="I2755" t="s">
        <v>121</v>
      </c>
      <c r="J2755" t="s">
        <v>42</v>
      </c>
      <c r="K2755" t="s">
        <v>23</v>
      </c>
      <c r="L2755" t="s">
        <v>22</v>
      </c>
      <c r="M2755">
        <v>3045</v>
      </c>
      <c r="N2755">
        <v>2400</v>
      </c>
      <c r="O2755">
        <v>645</v>
      </c>
      <c r="P2755">
        <v>100</v>
      </c>
      <c r="Q2755" s="1">
        <v>42701</v>
      </c>
      <c r="R2755" t="s">
        <v>22</v>
      </c>
      <c r="S2755">
        <v>105</v>
      </c>
      <c r="T2755">
        <v>26</v>
      </c>
      <c r="U2755" t="b">
        <v>0</v>
      </c>
      <c r="V2755" t="b">
        <v>1</v>
      </c>
      <c r="W2755" t="s">
        <v>18</v>
      </c>
      <c r="X2755" s="1"/>
      <c r="Y2755" t="s">
        <v>18</v>
      </c>
      <c r="Z2755" t="s">
        <v>18</v>
      </c>
    </row>
    <row r="2756" spans="1:26" hidden="1" x14ac:dyDescent="0.4">
      <c r="A2756">
        <v>15128992575</v>
      </c>
      <c r="B2756" t="s">
        <v>16</v>
      </c>
      <c r="C2756" t="s">
        <v>28</v>
      </c>
      <c r="D2756" s="1">
        <v>38421</v>
      </c>
      <c r="E2756" s="1">
        <v>31260</v>
      </c>
      <c r="F2756" t="s">
        <v>25</v>
      </c>
      <c r="G2756" t="s">
        <v>25</v>
      </c>
      <c r="H2756">
        <v>-1</v>
      </c>
      <c r="I2756" t="s">
        <v>206</v>
      </c>
      <c r="J2756" t="s">
        <v>49</v>
      </c>
      <c r="K2756" t="s">
        <v>50</v>
      </c>
      <c r="L2756" t="s">
        <v>22</v>
      </c>
      <c r="M2756">
        <v>67</v>
      </c>
      <c r="N2756">
        <v>43</v>
      </c>
      <c r="O2756">
        <v>24</v>
      </c>
      <c r="P2756">
        <v>100</v>
      </c>
      <c r="Q2756" s="1">
        <v>41093</v>
      </c>
      <c r="R2756" t="s">
        <v>22</v>
      </c>
      <c r="S2756">
        <v>5</v>
      </c>
      <c r="T2756">
        <v>56</v>
      </c>
      <c r="U2756" t="b">
        <v>0</v>
      </c>
      <c r="V2756" t="b">
        <v>1</v>
      </c>
      <c r="W2756" t="s">
        <v>18</v>
      </c>
      <c r="X2756" s="1"/>
      <c r="Y2756" t="s">
        <v>18</v>
      </c>
      <c r="Z2756" t="s">
        <v>18</v>
      </c>
    </row>
    <row r="2757" spans="1:26" hidden="1" x14ac:dyDescent="0.4">
      <c r="A2757">
        <v>10522740743</v>
      </c>
      <c r="B2757" t="s">
        <v>16</v>
      </c>
      <c r="C2757" t="s">
        <v>17</v>
      </c>
      <c r="D2757" s="1">
        <v>38526</v>
      </c>
      <c r="E2757" s="1">
        <v>32010</v>
      </c>
      <c r="F2757" t="s">
        <v>25</v>
      </c>
      <c r="G2757" t="s">
        <v>19</v>
      </c>
      <c r="H2757">
        <v>0</v>
      </c>
      <c r="I2757" t="s">
        <v>35</v>
      </c>
      <c r="J2757" t="s">
        <v>21</v>
      </c>
      <c r="K2757" t="s">
        <v>23</v>
      </c>
      <c r="L2757" t="s">
        <v>22</v>
      </c>
      <c r="M2757">
        <v>606</v>
      </c>
      <c r="N2757">
        <v>27</v>
      </c>
      <c r="O2757">
        <v>579</v>
      </c>
      <c r="P2757">
        <v>100</v>
      </c>
      <c r="Q2757" s="1">
        <v>42382</v>
      </c>
      <c r="R2757" t="s">
        <v>22</v>
      </c>
      <c r="S2757">
        <v>49</v>
      </c>
      <c r="T2757">
        <v>28</v>
      </c>
      <c r="U2757" t="b">
        <v>0</v>
      </c>
      <c r="V2757" t="b">
        <v>0</v>
      </c>
      <c r="W2757" t="s">
        <v>18</v>
      </c>
      <c r="X2757" s="1"/>
      <c r="Y2757" t="s">
        <v>18</v>
      </c>
      <c r="Z2757" t="s">
        <v>18</v>
      </c>
    </row>
    <row r="2758" spans="1:26" hidden="1" x14ac:dyDescent="0.4">
      <c r="A2758">
        <v>15296557485</v>
      </c>
      <c r="B2758" t="s">
        <v>16</v>
      </c>
      <c r="C2758" t="s">
        <v>24</v>
      </c>
      <c r="D2758" s="1">
        <v>39259</v>
      </c>
      <c r="E2758" s="1">
        <v>26601</v>
      </c>
      <c r="F2758" t="s">
        <v>25</v>
      </c>
      <c r="G2758" t="s">
        <v>19</v>
      </c>
      <c r="H2758">
        <v>3</v>
      </c>
      <c r="I2758" t="s">
        <v>523</v>
      </c>
      <c r="J2758" t="s">
        <v>31</v>
      </c>
      <c r="K2758" t="s">
        <v>24</v>
      </c>
      <c r="L2758" t="s">
        <v>22</v>
      </c>
      <c r="M2758">
        <v>7458</v>
      </c>
      <c r="N2758">
        <v>5993</v>
      </c>
      <c r="O2758">
        <v>1465</v>
      </c>
      <c r="P2758">
        <v>0</v>
      </c>
      <c r="Q2758" s="1">
        <v>43518</v>
      </c>
      <c r="R2758" t="s">
        <v>22</v>
      </c>
      <c r="S2758">
        <v>572</v>
      </c>
      <c r="T2758">
        <v>1362</v>
      </c>
      <c r="U2758" t="b">
        <v>1</v>
      </c>
      <c r="V2758" t="b">
        <v>1</v>
      </c>
      <c r="W2758" t="s">
        <v>18</v>
      </c>
      <c r="X2758" s="1"/>
      <c r="Y2758" t="s">
        <v>18</v>
      </c>
      <c r="Z2758" t="s">
        <v>18</v>
      </c>
    </row>
    <row r="2759" spans="1:26" hidden="1" x14ac:dyDescent="0.4">
      <c r="A2759">
        <v>18402470138</v>
      </c>
      <c r="B2759" t="s">
        <v>16</v>
      </c>
      <c r="C2759" t="s">
        <v>28</v>
      </c>
      <c r="D2759" s="1">
        <v>39387</v>
      </c>
      <c r="E2759" s="1">
        <v>30382</v>
      </c>
      <c r="G2759" t="s">
        <v>19</v>
      </c>
      <c r="H2759">
        <v>2</v>
      </c>
      <c r="I2759" t="s">
        <v>191</v>
      </c>
      <c r="J2759" t="s">
        <v>21</v>
      </c>
      <c r="K2759" t="s">
        <v>23</v>
      </c>
      <c r="L2759" t="s">
        <v>22</v>
      </c>
      <c r="M2759">
        <v>935</v>
      </c>
      <c r="N2759">
        <v>901</v>
      </c>
      <c r="O2759">
        <v>34</v>
      </c>
      <c r="P2759">
        <v>100</v>
      </c>
      <c r="Q2759" s="1">
        <v>43065</v>
      </c>
      <c r="R2759" t="s">
        <v>22</v>
      </c>
      <c r="S2759">
        <v>156</v>
      </c>
      <c r="T2759">
        <v>9</v>
      </c>
      <c r="U2759" t="b">
        <v>0</v>
      </c>
      <c r="V2759" t="b">
        <v>0</v>
      </c>
      <c r="W2759" t="s">
        <v>18</v>
      </c>
      <c r="X2759" s="1"/>
      <c r="Y2759" t="s">
        <v>18</v>
      </c>
      <c r="Z2759" t="s">
        <v>18</v>
      </c>
    </row>
    <row r="2760" spans="1:26" hidden="1" x14ac:dyDescent="0.4">
      <c r="A2760">
        <v>15040799638</v>
      </c>
      <c r="B2760" t="s">
        <v>16</v>
      </c>
      <c r="C2760" t="s">
        <v>17</v>
      </c>
      <c r="D2760" s="1">
        <v>39643</v>
      </c>
      <c r="E2760" s="1">
        <v>33170</v>
      </c>
      <c r="G2760" t="s">
        <v>19</v>
      </c>
      <c r="H2760">
        <v>1</v>
      </c>
      <c r="I2760" t="s">
        <v>459</v>
      </c>
      <c r="J2760" t="s">
        <v>38</v>
      </c>
      <c r="K2760" t="s">
        <v>16</v>
      </c>
      <c r="L2760" t="s">
        <v>22</v>
      </c>
      <c r="M2760">
        <v>1037</v>
      </c>
      <c r="N2760">
        <v>990</v>
      </c>
      <c r="O2760">
        <v>47</v>
      </c>
      <c r="P2760">
        <v>50</v>
      </c>
      <c r="Q2760" s="1">
        <v>43101</v>
      </c>
      <c r="R2760" t="s">
        <v>22</v>
      </c>
      <c r="S2760">
        <v>285</v>
      </c>
      <c r="T2760">
        <v>101</v>
      </c>
      <c r="U2760" t="b">
        <v>0</v>
      </c>
      <c r="V2760" t="b">
        <v>1</v>
      </c>
      <c r="W2760" t="s">
        <v>18</v>
      </c>
      <c r="X2760" s="1"/>
      <c r="Y2760" t="s">
        <v>18</v>
      </c>
      <c r="Z2760" t="s">
        <v>18</v>
      </c>
    </row>
    <row r="2761" spans="1:26" hidden="1" x14ac:dyDescent="0.4">
      <c r="A2761">
        <v>10222872039</v>
      </c>
      <c r="B2761" t="s">
        <v>16</v>
      </c>
      <c r="C2761" t="s">
        <v>28</v>
      </c>
      <c r="D2761" s="1">
        <v>39757</v>
      </c>
      <c r="E2761" s="1">
        <v>23397</v>
      </c>
      <c r="F2761" t="s">
        <v>25</v>
      </c>
      <c r="G2761" t="s">
        <v>19</v>
      </c>
      <c r="H2761">
        <v>2</v>
      </c>
      <c r="I2761" t="s">
        <v>70</v>
      </c>
      <c r="J2761" t="s">
        <v>49</v>
      </c>
      <c r="K2761" t="s">
        <v>50</v>
      </c>
      <c r="L2761" t="s">
        <v>22</v>
      </c>
      <c r="M2761">
        <v>368</v>
      </c>
      <c r="N2761">
        <v>186</v>
      </c>
      <c r="O2761">
        <v>182</v>
      </c>
      <c r="P2761">
        <v>100</v>
      </c>
      <c r="Q2761" s="1">
        <v>41382</v>
      </c>
      <c r="R2761" t="s">
        <v>22</v>
      </c>
      <c r="S2761">
        <v>140</v>
      </c>
      <c r="T2761">
        <v>46</v>
      </c>
      <c r="U2761" t="b">
        <v>0</v>
      </c>
      <c r="V2761" t="b">
        <v>1</v>
      </c>
      <c r="W2761" t="s">
        <v>18</v>
      </c>
      <c r="X2761" s="1"/>
      <c r="Y2761" t="s">
        <v>18</v>
      </c>
      <c r="Z2761" t="s">
        <v>18</v>
      </c>
    </row>
    <row r="2762" spans="1:26" hidden="1" x14ac:dyDescent="0.4">
      <c r="A2762">
        <v>14571809118</v>
      </c>
      <c r="B2762" t="s">
        <v>16</v>
      </c>
      <c r="C2762" t="s">
        <v>28</v>
      </c>
      <c r="D2762" s="1">
        <v>39759</v>
      </c>
      <c r="E2762" s="1">
        <v>30247</v>
      </c>
      <c r="G2762" t="s">
        <v>19</v>
      </c>
      <c r="H2762">
        <v>-1</v>
      </c>
      <c r="I2762" t="s">
        <v>71</v>
      </c>
      <c r="J2762" t="s">
        <v>34</v>
      </c>
      <c r="K2762" t="s">
        <v>23</v>
      </c>
      <c r="L2762" t="s">
        <v>22</v>
      </c>
      <c r="M2762">
        <v>831</v>
      </c>
      <c r="N2762">
        <v>831</v>
      </c>
      <c r="O2762">
        <v>0</v>
      </c>
      <c r="P2762">
        <v>0</v>
      </c>
      <c r="R2762" t="s">
        <v>22</v>
      </c>
      <c r="S2762">
        <v>21</v>
      </c>
      <c r="T2762">
        <v>29</v>
      </c>
      <c r="U2762" t="b">
        <v>0</v>
      </c>
      <c r="V2762" t="b">
        <v>1</v>
      </c>
      <c r="W2762" t="s">
        <v>18</v>
      </c>
      <c r="X2762" s="1"/>
      <c r="Y2762" t="s">
        <v>18</v>
      </c>
      <c r="Z2762" t="s">
        <v>18</v>
      </c>
    </row>
    <row r="2763" spans="1:26" hidden="1" x14ac:dyDescent="0.4">
      <c r="A2763">
        <v>18702150672</v>
      </c>
      <c r="B2763" t="s">
        <v>16</v>
      </c>
      <c r="C2763" t="s">
        <v>28</v>
      </c>
      <c r="D2763" s="1">
        <v>40212</v>
      </c>
      <c r="E2763" s="1">
        <v>28594</v>
      </c>
      <c r="F2763" t="s">
        <v>25</v>
      </c>
      <c r="G2763" t="s">
        <v>19</v>
      </c>
      <c r="H2763">
        <v>-1</v>
      </c>
      <c r="I2763" t="s">
        <v>540</v>
      </c>
      <c r="J2763" t="s">
        <v>42</v>
      </c>
      <c r="K2763" t="s">
        <v>23</v>
      </c>
      <c r="L2763" t="s">
        <v>18</v>
      </c>
      <c r="M2763">
        <v>3666</v>
      </c>
      <c r="N2763">
        <v>3666</v>
      </c>
      <c r="O2763">
        <v>0</v>
      </c>
      <c r="P2763">
        <v>0</v>
      </c>
      <c r="R2763" t="s">
        <v>22</v>
      </c>
      <c r="S2763">
        <v>105</v>
      </c>
      <c r="T2763">
        <v>18</v>
      </c>
      <c r="U2763" t="b">
        <v>0</v>
      </c>
      <c r="V2763" t="b">
        <v>0</v>
      </c>
      <c r="W2763" t="s">
        <v>18</v>
      </c>
      <c r="X2763" s="1"/>
      <c r="Y2763" t="s">
        <v>18</v>
      </c>
      <c r="Z2763" t="s">
        <v>18</v>
      </c>
    </row>
    <row r="2764" spans="1:26" hidden="1" x14ac:dyDescent="0.4">
      <c r="A2764">
        <v>11369631233</v>
      </c>
      <c r="B2764" t="s">
        <v>16</v>
      </c>
      <c r="C2764" t="s">
        <v>28</v>
      </c>
      <c r="D2764" s="1">
        <v>43115</v>
      </c>
      <c r="E2764" s="1">
        <v>35382</v>
      </c>
      <c r="G2764" t="s">
        <v>19</v>
      </c>
      <c r="H2764">
        <v>-1</v>
      </c>
      <c r="I2764" t="s">
        <v>39</v>
      </c>
      <c r="J2764" t="s">
        <v>31</v>
      </c>
      <c r="K2764" t="s">
        <v>24</v>
      </c>
      <c r="L2764" t="s">
        <v>22</v>
      </c>
      <c r="M2764">
        <v>70</v>
      </c>
      <c r="N2764">
        <v>0</v>
      </c>
      <c r="O2764">
        <v>70</v>
      </c>
      <c r="P2764">
        <v>100</v>
      </c>
      <c r="Q2764" s="1">
        <v>43122</v>
      </c>
      <c r="R2764" t="s">
        <v>22</v>
      </c>
      <c r="S2764">
        <v>322</v>
      </c>
      <c r="T2764">
        <v>9</v>
      </c>
      <c r="U2764" t="b">
        <v>1</v>
      </c>
      <c r="V2764" t="b">
        <v>1</v>
      </c>
      <c r="W2764" t="s">
        <v>18</v>
      </c>
      <c r="X2764" s="1"/>
      <c r="Y2764" t="s">
        <v>18</v>
      </c>
      <c r="Z2764" t="s">
        <v>18</v>
      </c>
    </row>
    <row r="2765" spans="1:26" hidden="1" x14ac:dyDescent="0.4">
      <c r="A2765">
        <v>10482681358</v>
      </c>
      <c r="B2765" t="s">
        <v>16</v>
      </c>
      <c r="C2765" t="s">
        <v>28</v>
      </c>
      <c r="D2765" s="1">
        <v>35843</v>
      </c>
      <c r="E2765" s="1">
        <v>21397</v>
      </c>
      <c r="G2765" t="s">
        <v>19</v>
      </c>
      <c r="H2765">
        <v>1</v>
      </c>
      <c r="I2765" t="s">
        <v>88</v>
      </c>
      <c r="J2765" t="s">
        <v>31</v>
      </c>
      <c r="K2765" t="s">
        <v>24</v>
      </c>
      <c r="L2765" t="s">
        <v>22</v>
      </c>
      <c r="M2765">
        <v>547</v>
      </c>
      <c r="N2765">
        <v>97</v>
      </c>
      <c r="O2765">
        <v>450</v>
      </c>
      <c r="P2765">
        <v>100</v>
      </c>
      <c r="Q2765" s="1">
        <v>42709</v>
      </c>
      <c r="R2765" t="s">
        <v>22</v>
      </c>
      <c r="S2765">
        <v>69</v>
      </c>
      <c r="T2765">
        <v>64</v>
      </c>
      <c r="U2765" t="b">
        <v>1</v>
      </c>
      <c r="V2765" t="b">
        <v>1</v>
      </c>
      <c r="W2765" t="s">
        <v>18</v>
      </c>
      <c r="X2765" s="1"/>
      <c r="Y2765" t="s">
        <v>18</v>
      </c>
      <c r="Z2765" t="s">
        <v>18</v>
      </c>
    </row>
    <row r="2766" spans="1:26" hidden="1" x14ac:dyDescent="0.4">
      <c r="A2766">
        <v>18877631082</v>
      </c>
      <c r="B2766" t="s">
        <v>16</v>
      </c>
      <c r="C2766" t="s">
        <v>17</v>
      </c>
      <c r="D2766" s="1">
        <v>34334</v>
      </c>
      <c r="E2766" s="1">
        <v>26442</v>
      </c>
      <c r="F2766" t="s">
        <v>25</v>
      </c>
      <c r="G2766" t="s">
        <v>19</v>
      </c>
      <c r="H2766">
        <v>2</v>
      </c>
      <c r="I2766" t="s">
        <v>51</v>
      </c>
      <c r="J2766" t="s">
        <v>31</v>
      </c>
      <c r="K2766" t="s">
        <v>24</v>
      </c>
      <c r="L2766" t="s">
        <v>22</v>
      </c>
      <c r="M2766">
        <v>4767</v>
      </c>
      <c r="N2766">
        <v>4767</v>
      </c>
      <c r="O2766">
        <v>0</v>
      </c>
      <c r="P2766">
        <v>0</v>
      </c>
      <c r="R2766" t="s">
        <v>22</v>
      </c>
      <c r="S2766">
        <v>316</v>
      </c>
      <c r="T2766">
        <v>89</v>
      </c>
      <c r="U2766" t="b">
        <v>0</v>
      </c>
      <c r="V2766" t="b">
        <v>1</v>
      </c>
      <c r="W2766" t="s">
        <v>18</v>
      </c>
      <c r="X2766" s="1"/>
      <c r="Y2766" t="s">
        <v>18</v>
      </c>
      <c r="Z2766" t="s">
        <v>18</v>
      </c>
    </row>
    <row r="2767" spans="1:26" hidden="1" x14ac:dyDescent="0.4">
      <c r="A2767">
        <v>12816257322</v>
      </c>
      <c r="B2767" t="s">
        <v>16</v>
      </c>
      <c r="C2767" t="s">
        <v>28</v>
      </c>
      <c r="D2767" s="1">
        <v>43092</v>
      </c>
      <c r="E2767" s="1">
        <v>31041</v>
      </c>
      <c r="F2767" t="s">
        <v>25</v>
      </c>
      <c r="G2767" t="s">
        <v>19</v>
      </c>
      <c r="H2767">
        <v>-1</v>
      </c>
      <c r="I2767" t="s">
        <v>51</v>
      </c>
      <c r="J2767" t="s">
        <v>31</v>
      </c>
      <c r="K2767" t="s">
        <v>24</v>
      </c>
      <c r="L2767" t="s">
        <v>22</v>
      </c>
      <c r="M2767">
        <v>77</v>
      </c>
      <c r="N2767">
        <v>77</v>
      </c>
      <c r="O2767">
        <v>0</v>
      </c>
      <c r="P2767">
        <v>0</v>
      </c>
      <c r="Q2767" s="1">
        <v>43092</v>
      </c>
      <c r="R2767" t="s">
        <v>22</v>
      </c>
      <c r="S2767">
        <v>2</v>
      </c>
      <c r="T2767">
        <v>6</v>
      </c>
      <c r="U2767" t="b">
        <v>0</v>
      </c>
      <c r="V2767" t="b">
        <v>1</v>
      </c>
      <c r="W2767" t="s">
        <v>18</v>
      </c>
      <c r="X2767" s="1"/>
      <c r="Y2767" t="s">
        <v>18</v>
      </c>
      <c r="Z2767" t="s">
        <v>18</v>
      </c>
    </row>
    <row r="2768" spans="1:26" hidden="1" x14ac:dyDescent="0.4">
      <c r="A2768">
        <v>14825056938</v>
      </c>
      <c r="B2768" t="s">
        <v>16</v>
      </c>
      <c r="C2768" t="s">
        <v>17</v>
      </c>
      <c r="D2768" s="1">
        <v>35552</v>
      </c>
      <c r="E2768" s="1">
        <v>27639</v>
      </c>
      <c r="F2768" t="s">
        <v>25</v>
      </c>
      <c r="G2768" t="s">
        <v>19</v>
      </c>
      <c r="H2768">
        <v>-1</v>
      </c>
      <c r="I2768" t="s">
        <v>51</v>
      </c>
      <c r="J2768" t="s">
        <v>31</v>
      </c>
      <c r="K2768" t="s">
        <v>24</v>
      </c>
      <c r="L2768" t="s">
        <v>22</v>
      </c>
      <c r="M2768">
        <v>1706</v>
      </c>
      <c r="N2768">
        <v>692</v>
      </c>
      <c r="O2768">
        <v>1014</v>
      </c>
      <c r="P2768">
        <v>100</v>
      </c>
      <c r="Q2768" s="1">
        <v>42906</v>
      </c>
      <c r="R2768" t="s">
        <v>22</v>
      </c>
      <c r="S2768">
        <v>223</v>
      </c>
      <c r="T2768">
        <v>16</v>
      </c>
      <c r="U2768" t="b">
        <v>1</v>
      </c>
      <c r="V2768" t="b">
        <v>1</v>
      </c>
      <c r="W2768" t="s">
        <v>18</v>
      </c>
      <c r="X2768" s="1"/>
      <c r="Y2768" t="s">
        <v>18</v>
      </c>
      <c r="Z2768" t="s">
        <v>18</v>
      </c>
    </row>
    <row r="2769" spans="1:26" x14ac:dyDescent="0.4">
      <c r="A2769">
        <v>16308838886</v>
      </c>
      <c r="B2769" t="s">
        <v>16</v>
      </c>
      <c r="C2769" t="s">
        <v>17</v>
      </c>
      <c r="D2769" s="1">
        <v>36759</v>
      </c>
      <c r="E2769" t="s">
        <v>60</v>
      </c>
      <c r="G2769" t="s">
        <v>19</v>
      </c>
      <c r="H2769">
        <v>-1</v>
      </c>
      <c r="I2769" t="s">
        <v>177</v>
      </c>
      <c r="J2769" t="s">
        <v>27</v>
      </c>
      <c r="K2769" t="s">
        <v>16</v>
      </c>
      <c r="L2769" t="s">
        <v>22</v>
      </c>
      <c r="M2769">
        <v>663</v>
      </c>
      <c r="N2769">
        <v>663</v>
      </c>
      <c r="O2769">
        <v>0</v>
      </c>
      <c r="P2769">
        <v>0</v>
      </c>
      <c r="R2769" t="s">
        <v>22</v>
      </c>
      <c r="S2769">
        <v>616</v>
      </c>
      <c r="T2769">
        <v>61</v>
      </c>
      <c r="U2769" t="b">
        <v>0</v>
      </c>
      <c r="V2769" t="b">
        <v>1</v>
      </c>
      <c r="W2769" t="s">
        <v>18</v>
      </c>
      <c r="X2769" s="1"/>
      <c r="Y2769" t="s">
        <v>18</v>
      </c>
      <c r="Z2769" t="s">
        <v>18</v>
      </c>
    </row>
    <row r="2770" spans="1:26" hidden="1" x14ac:dyDescent="0.4">
      <c r="A2770">
        <v>15741932119</v>
      </c>
      <c r="B2770" t="s">
        <v>16</v>
      </c>
      <c r="C2770" t="s">
        <v>28</v>
      </c>
      <c r="D2770" s="1">
        <v>33982</v>
      </c>
      <c r="E2770" s="1">
        <v>20780</v>
      </c>
      <c r="F2770" t="s">
        <v>29</v>
      </c>
      <c r="G2770" t="s">
        <v>19</v>
      </c>
      <c r="H2770">
        <v>-1</v>
      </c>
      <c r="I2770" t="s">
        <v>105</v>
      </c>
      <c r="J2770" t="s">
        <v>31</v>
      </c>
      <c r="K2770" t="s">
        <v>24</v>
      </c>
      <c r="L2770" t="s">
        <v>22</v>
      </c>
      <c r="M2770">
        <v>7877</v>
      </c>
      <c r="N2770">
        <v>7436</v>
      </c>
      <c r="O2770">
        <v>441</v>
      </c>
      <c r="P2770">
        <v>100</v>
      </c>
      <c r="Q2770" s="1">
        <v>42570</v>
      </c>
      <c r="R2770" t="s">
        <v>22</v>
      </c>
      <c r="S2770">
        <v>3</v>
      </c>
      <c r="T2770">
        <v>38</v>
      </c>
      <c r="U2770" t="b">
        <v>1</v>
      </c>
      <c r="W2770" t="s">
        <v>18</v>
      </c>
      <c r="X2770" s="1"/>
      <c r="Y2770" t="s">
        <v>18</v>
      </c>
      <c r="Z2770" t="s">
        <v>18</v>
      </c>
    </row>
    <row r="2771" spans="1:26" hidden="1" x14ac:dyDescent="0.4">
      <c r="A2771">
        <v>11270827087</v>
      </c>
      <c r="B2771" t="s">
        <v>16</v>
      </c>
      <c r="C2771" t="s">
        <v>17</v>
      </c>
      <c r="D2771" s="1">
        <v>33746</v>
      </c>
      <c r="E2771" s="1">
        <v>22977</v>
      </c>
      <c r="F2771" t="s">
        <v>29</v>
      </c>
      <c r="G2771" t="s">
        <v>19</v>
      </c>
      <c r="H2771">
        <v>4</v>
      </c>
      <c r="I2771" t="s">
        <v>541</v>
      </c>
      <c r="J2771" t="s">
        <v>31</v>
      </c>
      <c r="K2771" t="s">
        <v>24</v>
      </c>
      <c r="L2771" t="s">
        <v>22</v>
      </c>
      <c r="M2771">
        <v>177</v>
      </c>
      <c r="N2771">
        <v>36</v>
      </c>
      <c r="O2771">
        <v>141</v>
      </c>
      <c r="P2771">
        <v>100</v>
      </c>
      <c r="Q2771" s="1">
        <v>42711</v>
      </c>
      <c r="R2771" t="s">
        <v>22</v>
      </c>
      <c r="S2771">
        <v>222</v>
      </c>
      <c r="T2771">
        <v>134</v>
      </c>
      <c r="U2771" t="b">
        <v>0</v>
      </c>
      <c r="V2771" t="b">
        <v>1</v>
      </c>
      <c r="W2771" t="s">
        <v>18</v>
      </c>
      <c r="X2771" s="1"/>
      <c r="Y2771" t="s">
        <v>18</v>
      </c>
      <c r="Z2771" t="s">
        <v>18</v>
      </c>
    </row>
    <row r="2772" spans="1:26" hidden="1" x14ac:dyDescent="0.4">
      <c r="A2772">
        <v>13468617900</v>
      </c>
      <c r="B2772" t="s">
        <v>16</v>
      </c>
      <c r="C2772" t="s">
        <v>28</v>
      </c>
      <c r="D2772" s="1">
        <v>35356</v>
      </c>
      <c r="E2772" s="1">
        <v>27949</v>
      </c>
      <c r="F2772" t="s">
        <v>25</v>
      </c>
      <c r="G2772" t="s">
        <v>19</v>
      </c>
      <c r="H2772">
        <v>-1</v>
      </c>
      <c r="I2772" t="s">
        <v>436</v>
      </c>
      <c r="J2772" t="s">
        <v>31</v>
      </c>
      <c r="K2772" t="s">
        <v>24</v>
      </c>
      <c r="L2772" t="s">
        <v>22</v>
      </c>
      <c r="M2772">
        <v>105</v>
      </c>
      <c r="N2772">
        <v>70</v>
      </c>
      <c r="O2772">
        <v>35</v>
      </c>
      <c r="P2772">
        <v>50</v>
      </c>
      <c r="Q2772" s="1">
        <v>42323</v>
      </c>
      <c r="R2772" t="s">
        <v>22</v>
      </c>
      <c r="S2772">
        <v>109</v>
      </c>
      <c r="T2772">
        <v>3</v>
      </c>
      <c r="U2772" t="b">
        <v>1</v>
      </c>
      <c r="V2772" t="b">
        <v>1</v>
      </c>
      <c r="W2772" t="s">
        <v>18</v>
      </c>
      <c r="X2772" s="1"/>
      <c r="Y2772" t="s">
        <v>18</v>
      </c>
      <c r="Z2772" t="s">
        <v>18</v>
      </c>
    </row>
    <row r="2773" spans="1:26" hidden="1" x14ac:dyDescent="0.4">
      <c r="A2773">
        <v>18132226455</v>
      </c>
      <c r="B2773" t="s">
        <v>16</v>
      </c>
      <c r="C2773" t="s">
        <v>17</v>
      </c>
      <c r="D2773" s="1">
        <v>35947</v>
      </c>
      <c r="E2773" s="1">
        <v>27585</v>
      </c>
      <c r="F2773" t="s">
        <v>29</v>
      </c>
      <c r="G2773" t="s">
        <v>19</v>
      </c>
      <c r="H2773">
        <v>-1</v>
      </c>
      <c r="I2773" t="s">
        <v>73</v>
      </c>
      <c r="J2773" t="s">
        <v>31</v>
      </c>
      <c r="K2773" t="s">
        <v>24</v>
      </c>
      <c r="L2773" t="s">
        <v>22</v>
      </c>
      <c r="M2773">
        <v>3165</v>
      </c>
      <c r="N2773">
        <v>3165</v>
      </c>
      <c r="O2773">
        <v>0</v>
      </c>
      <c r="P2773">
        <v>0</v>
      </c>
      <c r="R2773" t="s">
        <v>22</v>
      </c>
      <c r="S2773">
        <v>1372</v>
      </c>
      <c r="T2773">
        <v>388</v>
      </c>
      <c r="U2773" t="b">
        <v>0</v>
      </c>
      <c r="V2773" t="b">
        <v>1</v>
      </c>
      <c r="W2773" t="s">
        <v>18</v>
      </c>
      <c r="X2773" s="1"/>
      <c r="Y2773" t="s">
        <v>18</v>
      </c>
      <c r="Z2773" t="s">
        <v>18</v>
      </c>
    </row>
    <row r="2774" spans="1:26" hidden="1" x14ac:dyDescent="0.4">
      <c r="A2774">
        <v>10521741685</v>
      </c>
      <c r="B2774" t="s">
        <v>16</v>
      </c>
      <c r="C2774" t="s">
        <v>24</v>
      </c>
      <c r="D2774" s="1">
        <v>36011</v>
      </c>
      <c r="E2774" s="1">
        <v>21862</v>
      </c>
      <c r="F2774" t="s">
        <v>29</v>
      </c>
      <c r="G2774" t="s">
        <v>19</v>
      </c>
      <c r="H2774">
        <v>-1</v>
      </c>
      <c r="I2774" t="s">
        <v>75</v>
      </c>
      <c r="J2774" t="s">
        <v>31</v>
      </c>
      <c r="K2774" t="s">
        <v>24</v>
      </c>
      <c r="L2774" t="s">
        <v>22</v>
      </c>
      <c r="M2774">
        <v>37504</v>
      </c>
      <c r="N2774">
        <v>36905</v>
      </c>
      <c r="O2774">
        <v>599</v>
      </c>
      <c r="P2774">
        <v>10</v>
      </c>
      <c r="Q2774" s="1">
        <v>43173</v>
      </c>
      <c r="R2774" t="s">
        <v>22</v>
      </c>
      <c r="S2774">
        <v>20871</v>
      </c>
      <c r="T2774">
        <v>2565</v>
      </c>
      <c r="U2774" t="b">
        <v>0</v>
      </c>
      <c r="V2774" t="b">
        <v>1</v>
      </c>
      <c r="W2774" t="s">
        <v>18</v>
      </c>
      <c r="X2774" s="1"/>
      <c r="Y2774" t="s">
        <v>18</v>
      </c>
      <c r="Z2774" t="s">
        <v>18</v>
      </c>
    </row>
    <row r="2775" spans="1:26" hidden="1" x14ac:dyDescent="0.4">
      <c r="A2775">
        <v>14037740626</v>
      </c>
      <c r="B2775" t="s">
        <v>16</v>
      </c>
      <c r="C2775" t="s">
        <v>24</v>
      </c>
      <c r="D2775" s="1">
        <v>36213</v>
      </c>
      <c r="E2775" s="1">
        <v>29506</v>
      </c>
      <c r="F2775" t="s">
        <v>25</v>
      </c>
      <c r="G2775" t="s">
        <v>19</v>
      </c>
      <c r="H2775">
        <v>-1</v>
      </c>
      <c r="I2775" t="s">
        <v>542</v>
      </c>
      <c r="J2775" t="s">
        <v>31</v>
      </c>
      <c r="K2775" t="s">
        <v>24</v>
      </c>
      <c r="L2775" t="s">
        <v>22</v>
      </c>
      <c r="M2775">
        <v>2409</v>
      </c>
      <c r="N2775">
        <v>2376</v>
      </c>
      <c r="O2775">
        <v>33</v>
      </c>
      <c r="P2775">
        <v>0</v>
      </c>
      <c r="Q2775" s="1">
        <v>41770</v>
      </c>
      <c r="R2775" t="s">
        <v>22</v>
      </c>
      <c r="S2775">
        <v>1343</v>
      </c>
      <c r="T2775">
        <v>788</v>
      </c>
      <c r="U2775" t="b">
        <v>1</v>
      </c>
      <c r="V2775" t="b">
        <v>1</v>
      </c>
      <c r="W2775" t="s">
        <v>18</v>
      </c>
      <c r="X2775" s="1"/>
      <c r="Y2775" t="s">
        <v>18</v>
      </c>
      <c r="Z2775" t="s">
        <v>18</v>
      </c>
    </row>
    <row r="2776" spans="1:26" hidden="1" x14ac:dyDescent="0.4">
      <c r="A2776">
        <v>10089160004</v>
      </c>
      <c r="B2776" t="s">
        <v>16</v>
      </c>
      <c r="C2776" t="s">
        <v>24</v>
      </c>
      <c r="D2776" s="1">
        <v>36502</v>
      </c>
      <c r="E2776" s="1">
        <v>29545</v>
      </c>
      <c r="F2776" t="s">
        <v>25</v>
      </c>
      <c r="G2776" t="s">
        <v>19</v>
      </c>
      <c r="H2776">
        <v>3</v>
      </c>
      <c r="I2776" t="s">
        <v>505</v>
      </c>
      <c r="J2776" t="s">
        <v>58</v>
      </c>
      <c r="K2776" t="s">
        <v>16</v>
      </c>
      <c r="L2776" t="s">
        <v>22</v>
      </c>
      <c r="M2776">
        <v>21854</v>
      </c>
      <c r="N2776">
        <v>21854</v>
      </c>
      <c r="O2776">
        <v>0</v>
      </c>
      <c r="P2776">
        <v>0</v>
      </c>
      <c r="R2776" t="s">
        <v>22</v>
      </c>
      <c r="S2776">
        <v>1785</v>
      </c>
      <c r="T2776">
        <v>1523</v>
      </c>
      <c r="U2776" t="b">
        <v>1</v>
      </c>
      <c r="V2776" t="b">
        <v>1</v>
      </c>
      <c r="W2776" t="s">
        <v>18</v>
      </c>
      <c r="X2776" s="1"/>
      <c r="Y2776" t="s">
        <v>18</v>
      </c>
      <c r="Z2776" t="s">
        <v>18</v>
      </c>
    </row>
    <row r="2777" spans="1:26" hidden="1" x14ac:dyDescent="0.4">
      <c r="A2777">
        <v>13457996928</v>
      </c>
      <c r="B2777" t="s">
        <v>16</v>
      </c>
      <c r="C2777" t="s">
        <v>28</v>
      </c>
      <c r="D2777" s="1">
        <v>36769</v>
      </c>
      <c r="E2777" s="1">
        <v>28354</v>
      </c>
      <c r="F2777" t="s">
        <v>29</v>
      </c>
      <c r="G2777" t="s">
        <v>19</v>
      </c>
      <c r="H2777">
        <v>-1</v>
      </c>
      <c r="I2777" t="s">
        <v>75</v>
      </c>
      <c r="J2777" t="s">
        <v>31</v>
      </c>
      <c r="K2777" t="s">
        <v>24</v>
      </c>
      <c r="L2777" t="s">
        <v>22</v>
      </c>
      <c r="M2777">
        <v>270</v>
      </c>
      <c r="N2777">
        <v>270</v>
      </c>
      <c r="O2777">
        <v>0</v>
      </c>
      <c r="P2777">
        <v>0</v>
      </c>
      <c r="R2777" t="s">
        <v>22</v>
      </c>
      <c r="S2777">
        <v>8</v>
      </c>
      <c r="T2777">
        <v>2</v>
      </c>
      <c r="U2777" t="b">
        <v>0</v>
      </c>
      <c r="V2777" t="b">
        <v>1</v>
      </c>
      <c r="W2777" t="s">
        <v>18</v>
      </c>
      <c r="X2777" s="1"/>
      <c r="Y2777" t="s">
        <v>18</v>
      </c>
      <c r="Z2777" t="s">
        <v>18</v>
      </c>
    </row>
    <row r="2778" spans="1:26" hidden="1" x14ac:dyDescent="0.4">
      <c r="A2778">
        <v>13334139736</v>
      </c>
      <c r="B2778" t="s">
        <v>16</v>
      </c>
      <c r="C2778" t="s">
        <v>24</v>
      </c>
      <c r="D2778" s="1">
        <v>41366</v>
      </c>
      <c r="E2778" s="1">
        <v>28649</v>
      </c>
      <c r="F2778" t="s">
        <v>29</v>
      </c>
      <c r="G2778" t="s">
        <v>19</v>
      </c>
      <c r="H2778">
        <v>-1</v>
      </c>
      <c r="I2778" t="s">
        <v>543</v>
      </c>
      <c r="J2778" t="s">
        <v>38</v>
      </c>
      <c r="K2778" t="s">
        <v>16</v>
      </c>
      <c r="L2778" t="s">
        <v>22</v>
      </c>
      <c r="M2778">
        <v>12833</v>
      </c>
      <c r="N2778">
        <v>12775</v>
      </c>
      <c r="O2778">
        <v>58</v>
      </c>
      <c r="P2778">
        <v>0</v>
      </c>
      <c r="Q2778" s="1">
        <v>43172</v>
      </c>
      <c r="R2778" t="s">
        <v>22</v>
      </c>
      <c r="S2778">
        <v>883</v>
      </c>
      <c r="T2778">
        <v>303</v>
      </c>
      <c r="U2778" t="b">
        <v>1</v>
      </c>
      <c r="V2778" t="b">
        <v>1</v>
      </c>
      <c r="W2778" t="s">
        <v>18</v>
      </c>
      <c r="X2778" s="1"/>
      <c r="Y2778" t="s">
        <v>18</v>
      </c>
      <c r="Z2778" t="s">
        <v>18</v>
      </c>
    </row>
    <row r="2779" spans="1:26" hidden="1" x14ac:dyDescent="0.4">
      <c r="A2779">
        <v>15246780615</v>
      </c>
      <c r="B2779" t="s">
        <v>16</v>
      </c>
      <c r="C2779" t="s">
        <v>28</v>
      </c>
      <c r="D2779" s="1">
        <v>41618</v>
      </c>
      <c r="E2779" s="1">
        <v>32512</v>
      </c>
      <c r="F2779" t="s">
        <v>25</v>
      </c>
      <c r="G2779" t="s">
        <v>19</v>
      </c>
      <c r="H2779">
        <v>0</v>
      </c>
      <c r="I2779" t="s">
        <v>543</v>
      </c>
      <c r="J2779" t="s">
        <v>38</v>
      </c>
      <c r="K2779" t="s">
        <v>16</v>
      </c>
      <c r="L2779" t="s">
        <v>22</v>
      </c>
      <c r="M2779">
        <v>587</v>
      </c>
      <c r="N2779">
        <v>0</v>
      </c>
      <c r="O2779">
        <v>587</v>
      </c>
      <c r="P2779">
        <v>100</v>
      </c>
      <c r="Q2779" s="1">
        <v>41618</v>
      </c>
      <c r="R2779" t="s">
        <v>22</v>
      </c>
      <c r="S2779">
        <v>117</v>
      </c>
      <c r="T2779">
        <v>49</v>
      </c>
      <c r="U2779" t="b">
        <v>1</v>
      </c>
      <c r="V2779" t="b">
        <v>1</v>
      </c>
      <c r="W2779" t="s">
        <v>18</v>
      </c>
      <c r="X2779" s="1"/>
      <c r="Y2779" t="s">
        <v>18</v>
      </c>
      <c r="Z2779" t="s">
        <v>18</v>
      </c>
    </row>
    <row r="2780" spans="1:26" hidden="1" x14ac:dyDescent="0.4">
      <c r="A2780">
        <v>11802006718</v>
      </c>
      <c r="B2780" t="s">
        <v>16</v>
      </c>
      <c r="C2780" t="s">
        <v>17</v>
      </c>
      <c r="D2780" s="1">
        <v>41665</v>
      </c>
      <c r="E2780" s="1">
        <v>28792</v>
      </c>
      <c r="F2780" t="s">
        <v>25</v>
      </c>
      <c r="G2780" t="s">
        <v>19</v>
      </c>
      <c r="H2780">
        <v>4</v>
      </c>
      <c r="I2780" t="s">
        <v>78</v>
      </c>
      <c r="J2780" t="s">
        <v>42</v>
      </c>
      <c r="K2780" t="s">
        <v>23</v>
      </c>
      <c r="L2780" t="s">
        <v>22</v>
      </c>
      <c r="M2780">
        <v>951</v>
      </c>
      <c r="N2780">
        <v>951</v>
      </c>
      <c r="O2780">
        <v>0</v>
      </c>
      <c r="P2780">
        <v>0</v>
      </c>
      <c r="Q2780" s="1">
        <v>41665</v>
      </c>
      <c r="R2780" t="s">
        <v>22</v>
      </c>
      <c r="S2780">
        <v>154</v>
      </c>
      <c r="T2780">
        <v>205</v>
      </c>
      <c r="U2780" t="b">
        <v>1</v>
      </c>
      <c r="V2780" t="b">
        <v>1</v>
      </c>
      <c r="W2780" t="s">
        <v>18</v>
      </c>
      <c r="X2780" s="1"/>
      <c r="Y2780" t="s">
        <v>18</v>
      </c>
      <c r="Z2780" t="s">
        <v>18</v>
      </c>
    </row>
    <row r="2781" spans="1:26" hidden="1" x14ac:dyDescent="0.4">
      <c r="A2781">
        <v>16358944866</v>
      </c>
      <c r="B2781" t="s">
        <v>16</v>
      </c>
      <c r="C2781" t="s">
        <v>17</v>
      </c>
      <c r="D2781" s="1">
        <v>33794</v>
      </c>
      <c r="E2781" s="1">
        <v>18028</v>
      </c>
      <c r="G2781" t="s">
        <v>19</v>
      </c>
      <c r="H2781">
        <v>-1</v>
      </c>
      <c r="I2781" t="s">
        <v>544</v>
      </c>
      <c r="J2781" t="s">
        <v>31</v>
      </c>
      <c r="K2781" t="s">
        <v>24</v>
      </c>
      <c r="L2781" t="s">
        <v>22</v>
      </c>
      <c r="M2781">
        <v>13780</v>
      </c>
      <c r="N2781">
        <v>13771</v>
      </c>
      <c r="O2781">
        <v>9</v>
      </c>
      <c r="P2781">
        <v>0</v>
      </c>
      <c r="Q2781" s="1">
        <v>43186</v>
      </c>
      <c r="R2781" t="s">
        <v>22</v>
      </c>
      <c r="S2781">
        <v>353</v>
      </c>
      <c r="T2781">
        <v>1793</v>
      </c>
      <c r="U2781" t="b">
        <v>1</v>
      </c>
      <c r="V2781" t="b">
        <v>1</v>
      </c>
      <c r="W2781" t="s">
        <v>18</v>
      </c>
      <c r="X2781" s="1"/>
      <c r="Y2781" t="s">
        <v>18</v>
      </c>
      <c r="Z2781" t="s">
        <v>18</v>
      </c>
    </row>
    <row r="2782" spans="1:26" hidden="1" x14ac:dyDescent="0.4">
      <c r="A2782">
        <v>14718368687</v>
      </c>
      <c r="B2782" t="s">
        <v>16</v>
      </c>
      <c r="C2782" t="s">
        <v>28</v>
      </c>
      <c r="D2782" s="1">
        <v>33919</v>
      </c>
      <c r="E2782" s="1">
        <v>22418</v>
      </c>
      <c r="F2782" t="s">
        <v>25</v>
      </c>
      <c r="G2782" t="s">
        <v>19</v>
      </c>
      <c r="H2782">
        <v>1</v>
      </c>
      <c r="I2782" t="s">
        <v>97</v>
      </c>
      <c r="J2782" t="s">
        <v>38</v>
      </c>
      <c r="K2782" t="s">
        <v>16</v>
      </c>
      <c r="L2782" t="s">
        <v>22</v>
      </c>
      <c r="M2782">
        <v>1301</v>
      </c>
      <c r="N2782">
        <v>1219</v>
      </c>
      <c r="O2782">
        <v>82</v>
      </c>
      <c r="P2782">
        <v>50</v>
      </c>
      <c r="Q2782" s="1">
        <v>41319</v>
      </c>
      <c r="R2782" t="s">
        <v>22</v>
      </c>
      <c r="S2782">
        <v>62</v>
      </c>
      <c r="T2782">
        <v>3</v>
      </c>
      <c r="U2782" t="b">
        <v>1</v>
      </c>
      <c r="V2782" t="b">
        <v>1</v>
      </c>
      <c r="W2782" t="s">
        <v>18</v>
      </c>
      <c r="X2782" s="1"/>
      <c r="Y2782" t="s">
        <v>18</v>
      </c>
      <c r="Z2782" t="s">
        <v>18</v>
      </c>
    </row>
    <row r="2783" spans="1:26" hidden="1" x14ac:dyDescent="0.4">
      <c r="A2783">
        <v>11942934426</v>
      </c>
      <c r="B2783" t="s">
        <v>16</v>
      </c>
      <c r="C2783" t="s">
        <v>17</v>
      </c>
      <c r="D2783" s="1">
        <v>34297</v>
      </c>
      <c r="E2783" s="1">
        <v>22817</v>
      </c>
      <c r="F2783" t="s">
        <v>25</v>
      </c>
      <c r="G2783" t="s">
        <v>19</v>
      </c>
      <c r="H2783">
        <v>-1</v>
      </c>
      <c r="I2783" t="s">
        <v>126</v>
      </c>
      <c r="J2783" t="s">
        <v>31</v>
      </c>
      <c r="K2783" t="s">
        <v>24</v>
      </c>
      <c r="L2783" t="s">
        <v>22</v>
      </c>
      <c r="M2783">
        <v>3231</v>
      </c>
      <c r="N2783">
        <v>3231</v>
      </c>
      <c r="O2783">
        <v>0</v>
      </c>
      <c r="P2783">
        <v>0</v>
      </c>
      <c r="R2783" t="s">
        <v>22</v>
      </c>
      <c r="S2783">
        <v>774</v>
      </c>
      <c r="T2783">
        <v>920</v>
      </c>
      <c r="U2783" t="b">
        <v>1</v>
      </c>
      <c r="V2783" t="b">
        <v>0</v>
      </c>
      <c r="W2783" t="s">
        <v>18</v>
      </c>
      <c r="X2783" s="1"/>
      <c r="Y2783" t="s">
        <v>18</v>
      </c>
      <c r="Z2783" t="s">
        <v>18</v>
      </c>
    </row>
    <row r="2784" spans="1:26" hidden="1" x14ac:dyDescent="0.4">
      <c r="A2784">
        <v>11101730258</v>
      </c>
      <c r="B2784" t="s">
        <v>16</v>
      </c>
      <c r="C2784" t="s">
        <v>24</v>
      </c>
      <c r="D2784" s="1">
        <v>33718</v>
      </c>
      <c r="E2784" s="1">
        <v>18742</v>
      </c>
      <c r="F2784" t="s">
        <v>25</v>
      </c>
      <c r="G2784" t="s">
        <v>19</v>
      </c>
      <c r="H2784">
        <v>2</v>
      </c>
      <c r="I2784" t="s">
        <v>47</v>
      </c>
      <c r="J2784" t="s">
        <v>42</v>
      </c>
      <c r="K2784" t="s">
        <v>23</v>
      </c>
      <c r="L2784" t="s">
        <v>22</v>
      </c>
      <c r="M2784">
        <v>13861</v>
      </c>
      <c r="N2784">
        <v>12755</v>
      </c>
      <c r="O2784">
        <v>1106</v>
      </c>
      <c r="P2784">
        <v>10</v>
      </c>
      <c r="Q2784" s="1">
        <v>43518</v>
      </c>
      <c r="R2784" t="s">
        <v>22</v>
      </c>
      <c r="S2784">
        <v>3663</v>
      </c>
      <c r="T2784">
        <v>1457</v>
      </c>
      <c r="U2784" t="b">
        <v>1</v>
      </c>
      <c r="V2784" t="b">
        <v>1</v>
      </c>
      <c r="W2784" t="s">
        <v>18</v>
      </c>
      <c r="X2784" s="1"/>
      <c r="Y2784" t="s">
        <v>18</v>
      </c>
      <c r="Z2784" t="s">
        <v>18</v>
      </c>
    </row>
    <row r="2785" spans="1:26" hidden="1" x14ac:dyDescent="0.4">
      <c r="A2785">
        <v>17524577500</v>
      </c>
      <c r="B2785" t="s">
        <v>16</v>
      </c>
      <c r="C2785" t="s">
        <v>28</v>
      </c>
      <c r="D2785" s="1">
        <v>34249</v>
      </c>
      <c r="E2785" s="1">
        <v>27447</v>
      </c>
      <c r="F2785" t="s">
        <v>25</v>
      </c>
      <c r="G2785" t="s">
        <v>19</v>
      </c>
      <c r="H2785">
        <v>-1</v>
      </c>
      <c r="I2785" t="s">
        <v>104</v>
      </c>
      <c r="J2785" t="s">
        <v>31</v>
      </c>
      <c r="K2785" t="s">
        <v>24</v>
      </c>
      <c r="L2785" t="s">
        <v>22</v>
      </c>
      <c r="M2785">
        <v>79</v>
      </c>
      <c r="N2785">
        <v>79</v>
      </c>
      <c r="O2785">
        <v>0</v>
      </c>
      <c r="P2785">
        <v>0</v>
      </c>
      <c r="Q2785" s="1">
        <v>42665</v>
      </c>
      <c r="R2785" t="s">
        <v>22</v>
      </c>
      <c r="S2785">
        <v>12</v>
      </c>
      <c r="T2785">
        <v>10</v>
      </c>
      <c r="U2785" t="b">
        <v>0</v>
      </c>
      <c r="V2785" t="b">
        <v>0</v>
      </c>
      <c r="W2785" t="s">
        <v>18</v>
      </c>
      <c r="X2785" s="1"/>
      <c r="Y2785" t="s">
        <v>18</v>
      </c>
      <c r="Z2785" t="s">
        <v>18</v>
      </c>
    </row>
    <row r="2786" spans="1:26" hidden="1" x14ac:dyDescent="0.4">
      <c r="A2786">
        <v>17801598678</v>
      </c>
      <c r="B2786" t="s">
        <v>16</v>
      </c>
      <c r="C2786" t="s">
        <v>24</v>
      </c>
      <c r="D2786" s="1">
        <v>35612</v>
      </c>
      <c r="E2786" s="1">
        <v>27656</v>
      </c>
      <c r="F2786" t="s">
        <v>29</v>
      </c>
      <c r="G2786" t="s">
        <v>19</v>
      </c>
      <c r="H2786">
        <v>2</v>
      </c>
      <c r="I2786" t="s">
        <v>105</v>
      </c>
      <c r="J2786" t="s">
        <v>31</v>
      </c>
      <c r="K2786" t="s">
        <v>24</v>
      </c>
      <c r="L2786" t="s">
        <v>22</v>
      </c>
      <c r="M2786">
        <v>27</v>
      </c>
      <c r="N2786">
        <v>27</v>
      </c>
      <c r="O2786">
        <v>0</v>
      </c>
      <c r="P2786">
        <v>0</v>
      </c>
      <c r="R2786" t="s">
        <v>22</v>
      </c>
      <c r="S2786">
        <v>1613</v>
      </c>
      <c r="T2786">
        <v>945</v>
      </c>
      <c r="U2786" t="b">
        <v>1</v>
      </c>
      <c r="V2786" t="b">
        <v>1</v>
      </c>
      <c r="W2786" t="s">
        <v>18</v>
      </c>
      <c r="X2786" s="1"/>
      <c r="Y2786" t="s">
        <v>18</v>
      </c>
      <c r="Z2786" t="s">
        <v>18</v>
      </c>
    </row>
    <row r="2787" spans="1:26" hidden="1" x14ac:dyDescent="0.4">
      <c r="A2787">
        <v>16940877624</v>
      </c>
      <c r="B2787" t="s">
        <v>16</v>
      </c>
      <c r="C2787" t="s">
        <v>17</v>
      </c>
      <c r="D2787" s="1">
        <v>36080</v>
      </c>
      <c r="E2787" s="1">
        <v>25588</v>
      </c>
      <c r="F2787" t="s">
        <v>25</v>
      </c>
      <c r="G2787" t="s">
        <v>19</v>
      </c>
      <c r="H2787">
        <v>-1</v>
      </c>
      <c r="I2787" t="s">
        <v>207</v>
      </c>
      <c r="J2787" t="s">
        <v>49</v>
      </c>
      <c r="K2787" t="s">
        <v>50</v>
      </c>
      <c r="L2787" t="s">
        <v>22</v>
      </c>
      <c r="M2787">
        <v>581</v>
      </c>
      <c r="N2787">
        <v>100</v>
      </c>
      <c r="O2787">
        <v>481</v>
      </c>
      <c r="P2787">
        <v>100</v>
      </c>
      <c r="Q2787" s="1">
        <v>42332</v>
      </c>
      <c r="R2787" t="s">
        <v>22</v>
      </c>
      <c r="S2787">
        <v>77</v>
      </c>
      <c r="T2787">
        <v>48</v>
      </c>
      <c r="U2787" t="b">
        <v>0</v>
      </c>
      <c r="V2787" t="b">
        <v>1</v>
      </c>
      <c r="W2787" t="s">
        <v>18</v>
      </c>
      <c r="X2787" s="1"/>
      <c r="Y2787" t="s">
        <v>18</v>
      </c>
      <c r="Z2787" t="s">
        <v>18</v>
      </c>
    </row>
    <row r="2788" spans="1:26" hidden="1" x14ac:dyDescent="0.4">
      <c r="A2788">
        <v>10122158779</v>
      </c>
      <c r="B2788" t="s">
        <v>16</v>
      </c>
      <c r="C2788" t="s">
        <v>24</v>
      </c>
      <c r="D2788" s="1">
        <v>34109</v>
      </c>
      <c r="E2788" s="1">
        <v>25377</v>
      </c>
      <c r="F2788" t="s">
        <v>29</v>
      </c>
      <c r="G2788" t="s">
        <v>19</v>
      </c>
      <c r="H2788">
        <v>-1</v>
      </c>
      <c r="I2788" t="s">
        <v>545</v>
      </c>
      <c r="J2788" t="s">
        <v>38</v>
      </c>
      <c r="K2788" t="s">
        <v>16</v>
      </c>
      <c r="L2788" t="s">
        <v>22</v>
      </c>
      <c r="M2788">
        <v>13162</v>
      </c>
      <c r="N2788">
        <v>13162</v>
      </c>
      <c r="O2788">
        <v>0</v>
      </c>
      <c r="P2788">
        <v>0</v>
      </c>
      <c r="R2788" t="s">
        <v>22</v>
      </c>
      <c r="S2788">
        <v>2677</v>
      </c>
      <c r="T2788">
        <v>1596</v>
      </c>
      <c r="U2788" t="b">
        <v>1</v>
      </c>
      <c r="V2788" t="b">
        <v>1</v>
      </c>
      <c r="W2788" t="s">
        <v>18</v>
      </c>
      <c r="X2788" s="1"/>
      <c r="Y2788" t="s">
        <v>18</v>
      </c>
      <c r="Z2788" t="s">
        <v>18</v>
      </c>
    </row>
    <row r="2789" spans="1:26" hidden="1" x14ac:dyDescent="0.4">
      <c r="A2789">
        <v>11048351034</v>
      </c>
      <c r="B2789" t="s">
        <v>16</v>
      </c>
      <c r="C2789" t="s">
        <v>17</v>
      </c>
      <c r="D2789" s="1">
        <v>35472</v>
      </c>
      <c r="E2789" s="1">
        <v>27322</v>
      </c>
      <c r="F2789" t="s">
        <v>25</v>
      </c>
      <c r="G2789" t="s">
        <v>19</v>
      </c>
      <c r="H2789">
        <v>2</v>
      </c>
      <c r="I2789" t="s">
        <v>372</v>
      </c>
      <c r="J2789" t="s">
        <v>49</v>
      </c>
      <c r="K2789" t="s">
        <v>50</v>
      </c>
      <c r="L2789" t="s">
        <v>22</v>
      </c>
      <c r="M2789">
        <v>3933</v>
      </c>
      <c r="N2789">
        <v>3933</v>
      </c>
      <c r="O2789">
        <v>0</v>
      </c>
      <c r="P2789">
        <v>0</v>
      </c>
      <c r="R2789" t="s">
        <v>22</v>
      </c>
      <c r="S2789">
        <v>126</v>
      </c>
      <c r="T2789">
        <v>259</v>
      </c>
      <c r="U2789" t="b">
        <v>1</v>
      </c>
      <c r="V2789" t="b">
        <v>1</v>
      </c>
      <c r="W2789" t="s">
        <v>18</v>
      </c>
      <c r="X2789" s="1"/>
      <c r="Y2789" t="s">
        <v>18</v>
      </c>
      <c r="Z2789" t="s">
        <v>18</v>
      </c>
    </row>
    <row r="2790" spans="1:26" hidden="1" x14ac:dyDescent="0.4">
      <c r="A2790">
        <v>16949649654</v>
      </c>
      <c r="B2790" t="s">
        <v>16</v>
      </c>
      <c r="C2790" t="s">
        <v>17</v>
      </c>
      <c r="D2790" s="1">
        <v>36344</v>
      </c>
      <c r="E2790" s="1">
        <v>23132</v>
      </c>
      <c r="F2790" t="s">
        <v>25</v>
      </c>
      <c r="G2790" t="s">
        <v>19</v>
      </c>
      <c r="H2790">
        <v>1</v>
      </c>
      <c r="I2790" t="s">
        <v>546</v>
      </c>
      <c r="J2790" t="s">
        <v>31</v>
      </c>
      <c r="K2790" t="s">
        <v>24</v>
      </c>
      <c r="L2790" t="s">
        <v>22</v>
      </c>
      <c r="M2790">
        <v>4749</v>
      </c>
      <c r="N2790">
        <v>4749</v>
      </c>
      <c r="O2790">
        <v>0</v>
      </c>
      <c r="P2790">
        <v>0</v>
      </c>
      <c r="R2790" t="s">
        <v>22</v>
      </c>
      <c r="S2790">
        <v>400</v>
      </c>
      <c r="T2790">
        <v>118</v>
      </c>
      <c r="U2790" t="b">
        <v>1</v>
      </c>
      <c r="V2790" t="b">
        <v>1</v>
      </c>
      <c r="W2790" t="s">
        <v>18</v>
      </c>
      <c r="X2790" s="1"/>
      <c r="Y2790" t="s">
        <v>18</v>
      </c>
      <c r="Z2790" t="s">
        <v>18</v>
      </c>
    </row>
    <row r="2791" spans="1:26" hidden="1" x14ac:dyDescent="0.4">
      <c r="A2791">
        <v>17997572341</v>
      </c>
      <c r="B2791" t="s">
        <v>16</v>
      </c>
      <c r="C2791" t="s">
        <v>28</v>
      </c>
      <c r="D2791" s="1">
        <v>36992</v>
      </c>
      <c r="E2791" s="1">
        <v>31754</v>
      </c>
      <c r="F2791" t="s">
        <v>25</v>
      </c>
      <c r="G2791" t="s">
        <v>19</v>
      </c>
      <c r="H2791">
        <v>3</v>
      </c>
      <c r="I2791" t="s">
        <v>89</v>
      </c>
      <c r="J2791" t="s">
        <v>31</v>
      </c>
      <c r="K2791" t="s">
        <v>24</v>
      </c>
      <c r="L2791" t="s">
        <v>22</v>
      </c>
      <c r="M2791">
        <v>765</v>
      </c>
      <c r="N2791">
        <v>763</v>
      </c>
      <c r="O2791">
        <v>2</v>
      </c>
      <c r="P2791">
        <v>100</v>
      </c>
      <c r="Q2791" s="1">
        <v>42288</v>
      </c>
      <c r="R2791" t="s">
        <v>22</v>
      </c>
      <c r="S2791">
        <v>67</v>
      </c>
      <c r="T2791">
        <v>2</v>
      </c>
      <c r="U2791" t="b">
        <v>1</v>
      </c>
      <c r="V2791" t="b">
        <v>1</v>
      </c>
      <c r="W2791" t="s">
        <v>18</v>
      </c>
      <c r="X2791" s="1"/>
      <c r="Y2791" t="s">
        <v>18</v>
      </c>
      <c r="Z2791" t="s">
        <v>18</v>
      </c>
    </row>
    <row r="2792" spans="1:26" hidden="1" x14ac:dyDescent="0.4">
      <c r="A2792">
        <v>11851167965</v>
      </c>
      <c r="B2792" t="s">
        <v>16</v>
      </c>
      <c r="C2792" t="s">
        <v>28</v>
      </c>
      <c r="D2792" s="1">
        <v>37217</v>
      </c>
      <c r="E2792" s="1">
        <v>25931</v>
      </c>
      <c r="F2792" t="s">
        <v>25</v>
      </c>
      <c r="G2792" t="s">
        <v>19</v>
      </c>
      <c r="H2792">
        <v>1</v>
      </c>
      <c r="I2792" t="s">
        <v>104</v>
      </c>
      <c r="J2792" t="s">
        <v>31</v>
      </c>
      <c r="K2792" t="s">
        <v>24</v>
      </c>
      <c r="L2792" t="s">
        <v>22</v>
      </c>
      <c r="M2792">
        <v>246</v>
      </c>
      <c r="N2792">
        <v>207</v>
      </c>
      <c r="O2792">
        <v>39</v>
      </c>
      <c r="P2792">
        <v>100</v>
      </c>
      <c r="Q2792" s="1">
        <v>43110</v>
      </c>
      <c r="R2792" t="s">
        <v>22</v>
      </c>
      <c r="S2792">
        <v>189</v>
      </c>
      <c r="T2792">
        <v>4</v>
      </c>
      <c r="U2792" t="b">
        <v>1</v>
      </c>
      <c r="V2792" t="b">
        <v>1</v>
      </c>
      <c r="W2792" t="s">
        <v>18</v>
      </c>
      <c r="X2792" s="1"/>
      <c r="Y2792" t="s">
        <v>18</v>
      </c>
      <c r="Z2792" t="s">
        <v>18</v>
      </c>
    </row>
    <row r="2793" spans="1:26" hidden="1" x14ac:dyDescent="0.4">
      <c r="A2793">
        <v>14342814001</v>
      </c>
      <c r="B2793" t="s">
        <v>16</v>
      </c>
      <c r="C2793" t="s">
        <v>17</v>
      </c>
      <c r="D2793" s="1">
        <v>37240</v>
      </c>
      <c r="E2793" s="1">
        <v>25839</v>
      </c>
      <c r="F2793" t="s">
        <v>25</v>
      </c>
      <c r="G2793" t="s">
        <v>19</v>
      </c>
      <c r="H2793">
        <v>-1</v>
      </c>
      <c r="I2793" t="s">
        <v>470</v>
      </c>
      <c r="J2793" t="s">
        <v>38</v>
      </c>
      <c r="K2793" t="s">
        <v>16</v>
      </c>
      <c r="L2793" t="s">
        <v>22</v>
      </c>
      <c r="M2793">
        <v>988</v>
      </c>
      <c r="N2793">
        <v>27</v>
      </c>
      <c r="O2793">
        <v>961</v>
      </c>
      <c r="P2793">
        <v>100</v>
      </c>
      <c r="Q2793" s="1">
        <v>41296</v>
      </c>
      <c r="R2793" t="s">
        <v>22</v>
      </c>
      <c r="S2793">
        <v>217</v>
      </c>
      <c r="T2793">
        <v>63</v>
      </c>
      <c r="U2793" t="b">
        <v>0</v>
      </c>
      <c r="V2793" t="b">
        <v>1</v>
      </c>
      <c r="W2793" t="s">
        <v>18</v>
      </c>
      <c r="X2793" s="1"/>
      <c r="Y2793" t="s">
        <v>18</v>
      </c>
      <c r="Z2793" t="s">
        <v>18</v>
      </c>
    </row>
    <row r="2794" spans="1:26" hidden="1" x14ac:dyDescent="0.4">
      <c r="A2794">
        <v>14199590890</v>
      </c>
      <c r="B2794" t="s">
        <v>16</v>
      </c>
      <c r="C2794" t="s">
        <v>17</v>
      </c>
      <c r="D2794" s="1">
        <v>38119</v>
      </c>
      <c r="E2794" s="1">
        <v>23700</v>
      </c>
      <c r="F2794" t="s">
        <v>29</v>
      </c>
      <c r="G2794" t="s">
        <v>19</v>
      </c>
      <c r="H2794">
        <v>-1</v>
      </c>
      <c r="I2794" t="s">
        <v>95</v>
      </c>
      <c r="J2794" t="s">
        <v>31</v>
      </c>
      <c r="K2794" t="s">
        <v>24</v>
      </c>
      <c r="L2794" t="s">
        <v>22</v>
      </c>
      <c r="M2794">
        <v>852</v>
      </c>
      <c r="N2794">
        <v>852</v>
      </c>
      <c r="O2794">
        <v>0</v>
      </c>
      <c r="P2794">
        <v>0</v>
      </c>
      <c r="R2794" t="s">
        <v>22</v>
      </c>
      <c r="S2794">
        <v>450</v>
      </c>
      <c r="T2794">
        <v>126</v>
      </c>
      <c r="U2794" t="b">
        <v>1</v>
      </c>
      <c r="V2794" t="b">
        <v>1</v>
      </c>
      <c r="W2794" t="s">
        <v>18</v>
      </c>
      <c r="X2794" s="1"/>
      <c r="Y2794" t="s">
        <v>18</v>
      </c>
      <c r="Z2794" t="s">
        <v>18</v>
      </c>
    </row>
    <row r="2795" spans="1:26" hidden="1" x14ac:dyDescent="0.4">
      <c r="A2795">
        <v>17303371154</v>
      </c>
      <c r="B2795" t="s">
        <v>16</v>
      </c>
      <c r="C2795" t="s">
        <v>17</v>
      </c>
      <c r="D2795" s="1">
        <v>41156</v>
      </c>
      <c r="E2795" s="1">
        <v>31854</v>
      </c>
      <c r="G2795" t="s">
        <v>25</v>
      </c>
      <c r="H2795">
        <v>-1</v>
      </c>
      <c r="I2795" t="s">
        <v>67</v>
      </c>
      <c r="J2795" t="s">
        <v>49</v>
      </c>
      <c r="K2795" t="s">
        <v>50</v>
      </c>
      <c r="L2795" t="s">
        <v>22</v>
      </c>
      <c r="M2795">
        <v>6852</v>
      </c>
      <c r="N2795">
        <v>6852</v>
      </c>
      <c r="O2795">
        <v>0</v>
      </c>
      <c r="P2795">
        <v>0</v>
      </c>
      <c r="R2795" t="s">
        <v>22</v>
      </c>
      <c r="S2795">
        <v>405</v>
      </c>
      <c r="T2795">
        <v>222</v>
      </c>
      <c r="U2795" t="b">
        <v>0</v>
      </c>
      <c r="V2795" t="b">
        <v>1</v>
      </c>
      <c r="W2795" t="s">
        <v>18</v>
      </c>
      <c r="X2795" s="1"/>
      <c r="Y2795" t="s">
        <v>18</v>
      </c>
      <c r="Z2795" t="s">
        <v>18</v>
      </c>
    </row>
    <row r="2796" spans="1:26" hidden="1" x14ac:dyDescent="0.4">
      <c r="A2796">
        <v>11028529539</v>
      </c>
      <c r="B2796" t="s">
        <v>16</v>
      </c>
      <c r="C2796" t="s">
        <v>17</v>
      </c>
      <c r="D2796" s="1">
        <v>37742</v>
      </c>
      <c r="E2796" s="1">
        <v>28826</v>
      </c>
      <c r="F2796" t="s">
        <v>25</v>
      </c>
      <c r="G2796" t="s">
        <v>19</v>
      </c>
      <c r="H2796">
        <v>1</v>
      </c>
      <c r="I2796" t="s">
        <v>71</v>
      </c>
      <c r="J2796" t="s">
        <v>34</v>
      </c>
      <c r="K2796" t="s">
        <v>23</v>
      </c>
      <c r="L2796" t="s">
        <v>22</v>
      </c>
      <c r="M2796">
        <v>1773</v>
      </c>
      <c r="N2796">
        <v>1773</v>
      </c>
      <c r="O2796">
        <v>0</v>
      </c>
      <c r="P2796">
        <v>0</v>
      </c>
      <c r="Q2796" s="1">
        <v>42680</v>
      </c>
      <c r="R2796" t="s">
        <v>22</v>
      </c>
      <c r="S2796">
        <v>492</v>
      </c>
      <c r="T2796">
        <v>367</v>
      </c>
      <c r="U2796" t="b">
        <v>0</v>
      </c>
      <c r="V2796" t="b">
        <v>0</v>
      </c>
      <c r="W2796" t="s">
        <v>18</v>
      </c>
      <c r="X2796" s="1"/>
      <c r="Y2796" t="s">
        <v>18</v>
      </c>
      <c r="Z2796" t="s">
        <v>18</v>
      </c>
    </row>
    <row r="2797" spans="1:26" hidden="1" x14ac:dyDescent="0.4">
      <c r="A2797">
        <v>13275911993</v>
      </c>
      <c r="B2797" t="s">
        <v>16</v>
      </c>
      <c r="C2797" t="s">
        <v>28</v>
      </c>
      <c r="D2797" s="1">
        <v>38019</v>
      </c>
      <c r="E2797" s="1">
        <v>30680</v>
      </c>
      <c r="F2797" t="s">
        <v>25</v>
      </c>
      <c r="G2797" t="s">
        <v>25</v>
      </c>
      <c r="H2797">
        <v>1</v>
      </c>
      <c r="I2797" t="s">
        <v>70</v>
      </c>
      <c r="J2797" t="s">
        <v>49</v>
      </c>
      <c r="K2797" t="s">
        <v>50</v>
      </c>
      <c r="L2797" t="s">
        <v>18</v>
      </c>
      <c r="M2797">
        <v>64</v>
      </c>
      <c r="N2797">
        <v>45</v>
      </c>
      <c r="O2797">
        <v>19</v>
      </c>
      <c r="P2797">
        <v>100</v>
      </c>
      <c r="Q2797" s="1">
        <v>41774</v>
      </c>
      <c r="R2797" t="s">
        <v>22</v>
      </c>
      <c r="S2797">
        <v>15</v>
      </c>
      <c r="T2797">
        <v>23</v>
      </c>
      <c r="U2797" t="b">
        <v>0</v>
      </c>
      <c r="V2797" t="b">
        <v>1</v>
      </c>
      <c r="W2797" t="s">
        <v>18</v>
      </c>
      <c r="X2797" s="1"/>
      <c r="Y2797" t="s">
        <v>18</v>
      </c>
      <c r="Z2797" t="s">
        <v>18</v>
      </c>
    </row>
    <row r="2798" spans="1:26" hidden="1" x14ac:dyDescent="0.4">
      <c r="A2798">
        <v>14909912180</v>
      </c>
      <c r="B2798" t="s">
        <v>16</v>
      </c>
      <c r="C2798" t="s">
        <v>28</v>
      </c>
      <c r="D2798" s="1">
        <v>38882</v>
      </c>
      <c r="E2798" s="1">
        <v>31042</v>
      </c>
      <c r="G2798" t="s">
        <v>19</v>
      </c>
      <c r="H2798">
        <v>0</v>
      </c>
      <c r="I2798" t="s">
        <v>103</v>
      </c>
      <c r="J2798" t="s">
        <v>64</v>
      </c>
      <c r="K2798" t="s">
        <v>23</v>
      </c>
      <c r="L2798" t="s">
        <v>22</v>
      </c>
      <c r="M2798">
        <v>596</v>
      </c>
      <c r="N2798">
        <v>596</v>
      </c>
      <c r="O2798">
        <v>0</v>
      </c>
      <c r="P2798">
        <v>0</v>
      </c>
      <c r="R2798" t="s">
        <v>22</v>
      </c>
      <c r="S2798">
        <v>33</v>
      </c>
      <c r="T2798">
        <v>69</v>
      </c>
      <c r="U2798" t="b">
        <v>1</v>
      </c>
      <c r="V2798" t="b">
        <v>1</v>
      </c>
      <c r="W2798" t="s">
        <v>18</v>
      </c>
      <c r="X2798" s="1"/>
      <c r="Y2798" t="s">
        <v>18</v>
      </c>
      <c r="Z2798" t="s">
        <v>18</v>
      </c>
    </row>
    <row r="2799" spans="1:26" hidden="1" x14ac:dyDescent="0.4">
      <c r="A2799">
        <v>16918597423</v>
      </c>
      <c r="B2799" t="s">
        <v>16</v>
      </c>
      <c r="C2799" t="s">
        <v>28</v>
      </c>
      <c r="D2799" s="1">
        <v>38992</v>
      </c>
      <c r="E2799" s="1">
        <v>25763</v>
      </c>
      <c r="F2799" t="s">
        <v>29</v>
      </c>
      <c r="G2799" t="s">
        <v>19</v>
      </c>
      <c r="H2799">
        <v>2</v>
      </c>
      <c r="I2799" t="s">
        <v>39</v>
      </c>
      <c r="J2799" t="s">
        <v>31</v>
      </c>
      <c r="K2799" t="s">
        <v>24</v>
      </c>
      <c r="L2799" t="s">
        <v>22</v>
      </c>
      <c r="M2799">
        <v>447</v>
      </c>
      <c r="N2799">
        <v>31</v>
      </c>
      <c r="O2799">
        <v>416</v>
      </c>
      <c r="P2799">
        <v>100</v>
      </c>
      <c r="Q2799" s="1">
        <v>41099</v>
      </c>
      <c r="R2799" t="s">
        <v>22</v>
      </c>
      <c r="S2799">
        <v>166</v>
      </c>
      <c r="T2799">
        <v>69</v>
      </c>
      <c r="U2799" t="b">
        <v>1</v>
      </c>
      <c r="V2799" t="b">
        <v>1</v>
      </c>
      <c r="W2799" t="s">
        <v>18</v>
      </c>
      <c r="X2799" s="1"/>
      <c r="Y2799" t="s">
        <v>18</v>
      </c>
      <c r="Z2799" t="s">
        <v>18</v>
      </c>
    </row>
    <row r="2800" spans="1:26" hidden="1" x14ac:dyDescent="0.4">
      <c r="A2800">
        <v>10421903442</v>
      </c>
      <c r="B2800" t="s">
        <v>16</v>
      </c>
      <c r="C2800" t="s">
        <v>28</v>
      </c>
      <c r="D2800" s="1">
        <v>39364</v>
      </c>
      <c r="E2800" s="1">
        <v>20377</v>
      </c>
      <c r="F2800" t="s">
        <v>29</v>
      </c>
      <c r="G2800" t="s">
        <v>19</v>
      </c>
      <c r="H2800">
        <v>-1</v>
      </c>
      <c r="I2800" t="s">
        <v>99</v>
      </c>
      <c r="J2800" t="s">
        <v>31</v>
      </c>
      <c r="K2800" t="s">
        <v>24</v>
      </c>
      <c r="L2800" t="s">
        <v>22</v>
      </c>
      <c r="M2800">
        <v>49</v>
      </c>
      <c r="N2800">
        <v>19</v>
      </c>
      <c r="O2800">
        <v>30</v>
      </c>
      <c r="P2800">
        <v>100</v>
      </c>
      <c r="Q2800" s="1">
        <v>41044</v>
      </c>
      <c r="R2800" t="s">
        <v>22</v>
      </c>
      <c r="S2800">
        <v>61</v>
      </c>
      <c r="T2800">
        <v>2</v>
      </c>
      <c r="U2800" t="b">
        <v>0</v>
      </c>
      <c r="V2800" t="b">
        <v>1</v>
      </c>
      <c r="W2800" t="s">
        <v>18</v>
      </c>
      <c r="X2800" s="1"/>
      <c r="Y2800" t="s">
        <v>18</v>
      </c>
      <c r="Z2800" t="s">
        <v>18</v>
      </c>
    </row>
    <row r="2801" spans="1:26" hidden="1" x14ac:dyDescent="0.4">
      <c r="A2801">
        <v>13322306911</v>
      </c>
      <c r="B2801" t="s">
        <v>16</v>
      </c>
      <c r="C2801" t="s">
        <v>28</v>
      </c>
      <c r="D2801" s="1">
        <v>39618</v>
      </c>
      <c r="E2801" s="1">
        <v>28088</v>
      </c>
      <c r="G2801" t="s">
        <v>19</v>
      </c>
      <c r="H2801">
        <v>-1</v>
      </c>
      <c r="I2801" t="s">
        <v>212</v>
      </c>
      <c r="J2801" t="s">
        <v>31</v>
      </c>
      <c r="K2801" t="s">
        <v>24</v>
      </c>
      <c r="L2801" t="s">
        <v>22</v>
      </c>
      <c r="M2801">
        <v>116</v>
      </c>
      <c r="N2801">
        <v>26</v>
      </c>
      <c r="O2801">
        <v>90</v>
      </c>
      <c r="P2801">
        <v>100</v>
      </c>
      <c r="Q2801" s="1">
        <v>41096</v>
      </c>
      <c r="R2801" t="s">
        <v>22</v>
      </c>
      <c r="S2801">
        <v>135</v>
      </c>
      <c r="T2801">
        <v>22</v>
      </c>
      <c r="U2801" t="b">
        <v>0</v>
      </c>
      <c r="V2801" t="b">
        <v>1</v>
      </c>
      <c r="W2801" t="s">
        <v>18</v>
      </c>
      <c r="X2801" s="1"/>
      <c r="Y2801" t="s">
        <v>18</v>
      </c>
      <c r="Z2801" t="s">
        <v>18</v>
      </c>
    </row>
    <row r="2802" spans="1:26" hidden="1" x14ac:dyDescent="0.4">
      <c r="A2802">
        <v>10672658690</v>
      </c>
      <c r="B2802" t="s">
        <v>16</v>
      </c>
      <c r="C2802" t="s">
        <v>17</v>
      </c>
      <c r="D2802" s="1">
        <v>40201</v>
      </c>
      <c r="E2802" s="1">
        <v>30489</v>
      </c>
      <c r="G2802" t="s">
        <v>19</v>
      </c>
      <c r="H2802">
        <v>-1</v>
      </c>
      <c r="I2802" t="s">
        <v>113</v>
      </c>
      <c r="J2802" t="s">
        <v>31</v>
      </c>
      <c r="K2802" t="s">
        <v>24</v>
      </c>
      <c r="L2802" t="s">
        <v>22</v>
      </c>
      <c r="M2802">
        <v>3513</v>
      </c>
      <c r="N2802">
        <v>2027</v>
      </c>
      <c r="O2802">
        <v>1486</v>
      </c>
      <c r="P2802">
        <v>70</v>
      </c>
      <c r="Q2802" s="1">
        <v>42699</v>
      </c>
      <c r="R2802" t="s">
        <v>22</v>
      </c>
      <c r="S2802">
        <v>22</v>
      </c>
      <c r="T2802">
        <v>162</v>
      </c>
      <c r="U2802" t="b">
        <v>1</v>
      </c>
      <c r="V2802" t="b">
        <v>1</v>
      </c>
      <c r="W2802" t="s">
        <v>18</v>
      </c>
      <c r="X2802" s="1"/>
      <c r="Y2802" t="s">
        <v>18</v>
      </c>
      <c r="Z2802" t="s">
        <v>18</v>
      </c>
    </row>
    <row r="2803" spans="1:26" hidden="1" x14ac:dyDescent="0.4">
      <c r="A2803">
        <v>13131950408</v>
      </c>
      <c r="B2803" t="s">
        <v>16</v>
      </c>
      <c r="C2803" t="s">
        <v>28</v>
      </c>
      <c r="D2803" s="1">
        <v>36199</v>
      </c>
      <c r="E2803" s="1">
        <v>20401</v>
      </c>
      <c r="G2803" t="s">
        <v>19</v>
      </c>
      <c r="H2803">
        <v>2</v>
      </c>
      <c r="I2803" t="s">
        <v>39</v>
      </c>
      <c r="J2803" t="s">
        <v>31</v>
      </c>
      <c r="K2803" t="s">
        <v>24</v>
      </c>
      <c r="L2803" t="s">
        <v>22</v>
      </c>
      <c r="M2803">
        <v>392</v>
      </c>
      <c r="N2803">
        <v>250</v>
      </c>
      <c r="O2803">
        <v>142</v>
      </c>
      <c r="P2803">
        <v>100</v>
      </c>
      <c r="Q2803" s="1">
        <v>41502</v>
      </c>
      <c r="R2803" t="s">
        <v>22</v>
      </c>
      <c r="S2803">
        <v>120</v>
      </c>
      <c r="T2803">
        <v>31</v>
      </c>
      <c r="U2803" t="b">
        <v>0</v>
      </c>
      <c r="V2803" t="b">
        <v>1</v>
      </c>
      <c r="W2803" t="s">
        <v>18</v>
      </c>
      <c r="X2803" s="1"/>
      <c r="Y2803" t="s">
        <v>18</v>
      </c>
      <c r="Z2803" t="s">
        <v>18</v>
      </c>
    </row>
    <row r="2804" spans="1:26" hidden="1" x14ac:dyDescent="0.4">
      <c r="A2804">
        <v>16839527574</v>
      </c>
      <c r="B2804" t="s">
        <v>16</v>
      </c>
      <c r="C2804" t="s">
        <v>17</v>
      </c>
      <c r="D2804" s="1">
        <v>43081</v>
      </c>
      <c r="E2804" s="1">
        <v>31295</v>
      </c>
      <c r="F2804" t="s">
        <v>25</v>
      </c>
      <c r="G2804" t="s">
        <v>19</v>
      </c>
      <c r="H2804">
        <v>-1</v>
      </c>
      <c r="I2804" t="s">
        <v>205</v>
      </c>
      <c r="J2804" t="s">
        <v>42</v>
      </c>
      <c r="K2804" t="s">
        <v>23</v>
      </c>
      <c r="L2804" t="s">
        <v>22</v>
      </c>
      <c r="M2804">
        <v>1054</v>
      </c>
      <c r="N2804">
        <v>1054</v>
      </c>
      <c r="O2804">
        <v>0</v>
      </c>
      <c r="P2804">
        <v>0</v>
      </c>
      <c r="Q2804" s="1">
        <v>43081</v>
      </c>
      <c r="R2804" t="s">
        <v>22</v>
      </c>
      <c r="S2804">
        <v>226</v>
      </c>
      <c r="T2804">
        <v>1309</v>
      </c>
      <c r="U2804" t="b">
        <v>1</v>
      </c>
      <c r="V2804" t="b">
        <v>1</v>
      </c>
      <c r="W2804" t="s">
        <v>18</v>
      </c>
      <c r="X2804" s="1"/>
      <c r="Y2804" t="s">
        <v>18</v>
      </c>
      <c r="Z2804" t="s">
        <v>18</v>
      </c>
    </row>
    <row r="2805" spans="1:26" x14ac:dyDescent="0.4">
      <c r="A2805">
        <v>14592472172</v>
      </c>
      <c r="B2805" t="s">
        <v>16</v>
      </c>
      <c r="C2805" t="s">
        <v>28</v>
      </c>
      <c r="D2805" s="1">
        <v>33754</v>
      </c>
      <c r="E2805" t="s">
        <v>60</v>
      </c>
      <c r="G2805" t="s">
        <v>19</v>
      </c>
      <c r="H2805">
        <v>-1</v>
      </c>
      <c r="I2805" t="s">
        <v>114</v>
      </c>
      <c r="J2805" t="s">
        <v>31</v>
      </c>
      <c r="K2805" t="s">
        <v>24</v>
      </c>
      <c r="L2805" t="s">
        <v>22</v>
      </c>
      <c r="M2805">
        <v>360</v>
      </c>
      <c r="N2805">
        <v>298</v>
      </c>
      <c r="O2805">
        <v>62</v>
      </c>
      <c r="P2805">
        <v>100</v>
      </c>
      <c r="Q2805" s="1">
        <v>42665</v>
      </c>
      <c r="R2805" t="s">
        <v>22</v>
      </c>
      <c r="S2805">
        <v>30</v>
      </c>
      <c r="T2805">
        <v>20</v>
      </c>
      <c r="U2805" t="b">
        <v>0</v>
      </c>
      <c r="W2805" t="s">
        <v>18</v>
      </c>
      <c r="X2805" s="1"/>
      <c r="Y2805" t="s">
        <v>18</v>
      </c>
      <c r="Z2805" t="s">
        <v>18</v>
      </c>
    </row>
    <row r="2806" spans="1:26" x14ac:dyDescent="0.4">
      <c r="A2806">
        <v>16190776402</v>
      </c>
      <c r="B2806" t="s">
        <v>16</v>
      </c>
      <c r="C2806" t="s">
        <v>28</v>
      </c>
      <c r="D2806" s="1">
        <v>33810</v>
      </c>
      <c r="E2806" t="s">
        <v>60</v>
      </c>
      <c r="G2806" t="s">
        <v>19</v>
      </c>
      <c r="H2806">
        <v>-1</v>
      </c>
      <c r="I2806" t="s">
        <v>62</v>
      </c>
      <c r="J2806" t="s">
        <v>49</v>
      </c>
      <c r="K2806" t="s">
        <v>50</v>
      </c>
      <c r="L2806" t="s">
        <v>22</v>
      </c>
      <c r="M2806">
        <v>1436</v>
      </c>
      <c r="N2806">
        <v>1436</v>
      </c>
      <c r="O2806">
        <v>0</v>
      </c>
      <c r="P2806">
        <v>0</v>
      </c>
      <c r="Q2806" s="1">
        <v>42498</v>
      </c>
      <c r="R2806" t="s">
        <v>22</v>
      </c>
      <c r="S2806">
        <v>23</v>
      </c>
      <c r="T2806">
        <v>6</v>
      </c>
      <c r="U2806" t="b">
        <v>0</v>
      </c>
      <c r="W2806" t="s">
        <v>18</v>
      </c>
      <c r="X2806" s="1"/>
      <c r="Y2806" t="s">
        <v>18</v>
      </c>
      <c r="Z2806" t="s">
        <v>18</v>
      </c>
    </row>
    <row r="2807" spans="1:26" hidden="1" x14ac:dyDescent="0.4">
      <c r="A2807">
        <v>15593320705</v>
      </c>
      <c r="B2807" t="s">
        <v>16</v>
      </c>
      <c r="C2807" t="s">
        <v>28</v>
      </c>
      <c r="D2807" s="1">
        <v>33905</v>
      </c>
      <c r="E2807" s="1">
        <v>22836</v>
      </c>
      <c r="F2807" t="s">
        <v>25</v>
      </c>
      <c r="G2807" t="s">
        <v>19</v>
      </c>
      <c r="H2807">
        <v>-1</v>
      </c>
      <c r="I2807" t="s">
        <v>114</v>
      </c>
      <c r="J2807" t="s">
        <v>31</v>
      </c>
      <c r="K2807" t="s">
        <v>24</v>
      </c>
      <c r="L2807" t="s">
        <v>22</v>
      </c>
      <c r="M2807">
        <v>7797</v>
      </c>
      <c r="N2807">
        <v>7797</v>
      </c>
      <c r="O2807">
        <v>0</v>
      </c>
      <c r="P2807">
        <v>0</v>
      </c>
      <c r="R2807" t="s">
        <v>22</v>
      </c>
      <c r="S2807">
        <v>182</v>
      </c>
      <c r="T2807">
        <v>58</v>
      </c>
      <c r="U2807" t="b">
        <v>0</v>
      </c>
      <c r="V2807" t="b">
        <v>1</v>
      </c>
      <c r="W2807" t="s">
        <v>18</v>
      </c>
      <c r="X2807" s="1"/>
      <c r="Y2807" t="s">
        <v>18</v>
      </c>
      <c r="Z2807" t="s">
        <v>18</v>
      </c>
    </row>
    <row r="2808" spans="1:26" hidden="1" x14ac:dyDescent="0.4">
      <c r="A2808">
        <v>18289588261</v>
      </c>
      <c r="B2808" t="s">
        <v>16</v>
      </c>
      <c r="C2808" t="s">
        <v>28</v>
      </c>
      <c r="D2808" s="1">
        <v>34367</v>
      </c>
      <c r="E2808" s="1">
        <v>21362</v>
      </c>
      <c r="F2808" t="s">
        <v>29</v>
      </c>
      <c r="G2808" t="s">
        <v>19</v>
      </c>
      <c r="H2808">
        <v>1</v>
      </c>
      <c r="I2808" t="s">
        <v>116</v>
      </c>
      <c r="J2808" t="s">
        <v>31</v>
      </c>
      <c r="K2808" t="s">
        <v>24</v>
      </c>
      <c r="L2808" t="s">
        <v>22</v>
      </c>
      <c r="M2808">
        <v>233</v>
      </c>
      <c r="N2808">
        <v>90</v>
      </c>
      <c r="O2808">
        <v>143</v>
      </c>
      <c r="P2808">
        <v>100</v>
      </c>
      <c r="Q2808" s="1">
        <v>43470</v>
      </c>
      <c r="R2808" t="s">
        <v>22</v>
      </c>
      <c r="S2808">
        <v>281</v>
      </c>
      <c r="T2808">
        <v>59</v>
      </c>
      <c r="U2808" t="b">
        <v>1</v>
      </c>
      <c r="V2808" t="b">
        <v>1</v>
      </c>
      <c r="W2808" t="s">
        <v>18</v>
      </c>
      <c r="X2808" s="1"/>
      <c r="Y2808" t="s">
        <v>18</v>
      </c>
      <c r="Z2808" t="s">
        <v>18</v>
      </c>
    </row>
    <row r="2809" spans="1:26" hidden="1" x14ac:dyDescent="0.4">
      <c r="A2809">
        <v>18772726560</v>
      </c>
      <c r="B2809" t="s">
        <v>16</v>
      </c>
      <c r="C2809" t="s">
        <v>17</v>
      </c>
      <c r="D2809" s="1">
        <v>34906</v>
      </c>
      <c r="E2809" s="1">
        <v>20457</v>
      </c>
      <c r="F2809" t="s">
        <v>25</v>
      </c>
      <c r="G2809" t="s">
        <v>19</v>
      </c>
      <c r="H2809">
        <v>-1</v>
      </c>
      <c r="I2809" t="s">
        <v>61</v>
      </c>
      <c r="J2809" t="s">
        <v>31</v>
      </c>
      <c r="K2809" t="s">
        <v>24</v>
      </c>
      <c r="L2809" t="s">
        <v>22</v>
      </c>
      <c r="M2809">
        <v>1533</v>
      </c>
      <c r="N2809">
        <v>1533</v>
      </c>
      <c r="O2809">
        <v>0</v>
      </c>
      <c r="P2809">
        <v>0</v>
      </c>
      <c r="R2809" t="s">
        <v>22</v>
      </c>
      <c r="S2809">
        <v>1123</v>
      </c>
      <c r="T2809">
        <v>49</v>
      </c>
      <c r="U2809" t="b">
        <v>0</v>
      </c>
      <c r="V2809" t="b">
        <v>0</v>
      </c>
      <c r="W2809" t="s">
        <v>18</v>
      </c>
      <c r="X2809" s="1"/>
      <c r="Y2809" t="s">
        <v>18</v>
      </c>
      <c r="Z2809" t="s">
        <v>18</v>
      </c>
    </row>
    <row r="2810" spans="1:26" hidden="1" x14ac:dyDescent="0.4">
      <c r="A2810">
        <v>11938241648</v>
      </c>
      <c r="B2810" t="s">
        <v>16</v>
      </c>
      <c r="C2810" t="s">
        <v>17</v>
      </c>
      <c r="D2810" s="1">
        <v>36043</v>
      </c>
      <c r="E2810" s="1">
        <v>20013</v>
      </c>
      <c r="F2810" t="s">
        <v>25</v>
      </c>
      <c r="G2810" t="s">
        <v>19</v>
      </c>
      <c r="H2810">
        <v>1</v>
      </c>
      <c r="I2810" t="s">
        <v>35</v>
      </c>
      <c r="J2810" t="s">
        <v>21</v>
      </c>
      <c r="K2810" t="s">
        <v>23</v>
      </c>
      <c r="L2810" t="s">
        <v>22</v>
      </c>
      <c r="M2810">
        <v>1714</v>
      </c>
      <c r="N2810">
        <v>341</v>
      </c>
      <c r="O2810">
        <v>1373</v>
      </c>
      <c r="P2810">
        <v>100</v>
      </c>
      <c r="Q2810" s="1">
        <v>42744</v>
      </c>
      <c r="R2810" t="s">
        <v>22</v>
      </c>
      <c r="S2810">
        <v>314</v>
      </c>
      <c r="T2810">
        <v>41</v>
      </c>
      <c r="U2810" t="b">
        <v>0</v>
      </c>
      <c r="V2810" t="b">
        <v>1</v>
      </c>
      <c r="W2810" t="s">
        <v>18</v>
      </c>
      <c r="X2810" s="1"/>
      <c r="Y2810" t="s">
        <v>18</v>
      </c>
      <c r="Z2810" t="s">
        <v>18</v>
      </c>
    </row>
    <row r="2811" spans="1:26" hidden="1" x14ac:dyDescent="0.4">
      <c r="A2811">
        <v>11231339802</v>
      </c>
      <c r="B2811" t="s">
        <v>16</v>
      </c>
      <c r="C2811" t="s">
        <v>28</v>
      </c>
      <c r="D2811" s="1">
        <v>36487</v>
      </c>
      <c r="E2811" s="1">
        <v>28867</v>
      </c>
      <c r="F2811" t="s">
        <v>25</v>
      </c>
      <c r="G2811" t="s">
        <v>19</v>
      </c>
      <c r="H2811">
        <v>3</v>
      </c>
      <c r="I2811" t="s">
        <v>192</v>
      </c>
      <c r="J2811" t="s">
        <v>31</v>
      </c>
      <c r="K2811" t="s">
        <v>24</v>
      </c>
      <c r="L2811" t="s">
        <v>22</v>
      </c>
      <c r="M2811">
        <v>870</v>
      </c>
      <c r="N2811">
        <v>813</v>
      </c>
      <c r="O2811">
        <v>57</v>
      </c>
      <c r="P2811">
        <v>50</v>
      </c>
      <c r="Q2811" s="1">
        <v>41656</v>
      </c>
      <c r="R2811" t="s">
        <v>22</v>
      </c>
      <c r="S2811">
        <v>32</v>
      </c>
      <c r="T2811">
        <v>38</v>
      </c>
      <c r="U2811" t="b">
        <v>0</v>
      </c>
      <c r="V2811" t="b">
        <v>0</v>
      </c>
      <c r="W2811" t="s">
        <v>18</v>
      </c>
      <c r="X2811" s="1"/>
      <c r="Y2811" t="s">
        <v>18</v>
      </c>
      <c r="Z2811" t="s">
        <v>18</v>
      </c>
    </row>
    <row r="2812" spans="1:26" hidden="1" x14ac:dyDescent="0.4">
      <c r="A2812">
        <v>12709974443</v>
      </c>
      <c r="B2812" t="s">
        <v>16</v>
      </c>
      <c r="C2812" t="s">
        <v>17</v>
      </c>
      <c r="D2812" s="1">
        <v>36734</v>
      </c>
      <c r="E2812" s="1">
        <v>22346</v>
      </c>
      <c r="F2812" t="s">
        <v>25</v>
      </c>
      <c r="G2812" t="s">
        <v>19</v>
      </c>
      <c r="H2812">
        <v>2</v>
      </c>
      <c r="I2812" t="s">
        <v>103</v>
      </c>
      <c r="J2812" t="s">
        <v>64</v>
      </c>
      <c r="K2812" t="s">
        <v>23</v>
      </c>
      <c r="L2812" t="s">
        <v>22</v>
      </c>
      <c r="M2812">
        <v>16846</v>
      </c>
      <c r="N2812">
        <v>13331</v>
      </c>
      <c r="O2812">
        <v>3515</v>
      </c>
      <c r="P2812">
        <v>0</v>
      </c>
      <c r="Q2812" s="1">
        <v>42979</v>
      </c>
      <c r="R2812" t="s">
        <v>22</v>
      </c>
      <c r="S2812">
        <v>780</v>
      </c>
      <c r="T2812">
        <v>167</v>
      </c>
      <c r="U2812" t="b">
        <v>1</v>
      </c>
      <c r="V2812" t="b">
        <v>1</v>
      </c>
      <c r="W2812" t="s">
        <v>18</v>
      </c>
      <c r="X2812" s="1"/>
      <c r="Y2812" t="s">
        <v>18</v>
      </c>
      <c r="Z2812" t="s">
        <v>18</v>
      </c>
    </row>
    <row r="2813" spans="1:26" hidden="1" x14ac:dyDescent="0.4">
      <c r="A2813">
        <v>12689306361</v>
      </c>
      <c r="B2813" t="s">
        <v>16</v>
      </c>
      <c r="C2813" t="s">
        <v>28</v>
      </c>
      <c r="D2813" s="1">
        <v>37575</v>
      </c>
      <c r="E2813" s="1">
        <v>28697</v>
      </c>
      <c r="F2813" t="s">
        <v>29</v>
      </c>
      <c r="G2813" t="s">
        <v>19</v>
      </c>
      <c r="H2813">
        <v>0</v>
      </c>
      <c r="I2813" t="s">
        <v>187</v>
      </c>
      <c r="J2813" t="s">
        <v>42</v>
      </c>
      <c r="K2813" t="s">
        <v>23</v>
      </c>
      <c r="L2813" t="s">
        <v>22</v>
      </c>
      <c r="M2813">
        <v>204</v>
      </c>
      <c r="N2813">
        <v>159</v>
      </c>
      <c r="O2813">
        <v>45</v>
      </c>
      <c r="P2813">
        <v>100</v>
      </c>
      <c r="Q2813" s="1">
        <v>41730</v>
      </c>
      <c r="R2813" t="s">
        <v>22</v>
      </c>
      <c r="S2813">
        <v>45</v>
      </c>
      <c r="T2813">
        <v>9</v>
      </c>
      <c r="U2813" t="b">
        <v>1</v>
      </c>
      <c r="V2813" t="b">
        <v>1</v>
      </c>
      <c r="W2813" t="s">
        <v>18</v>
      </c>
      <c r="X2813" s="1"/>
      <c r="Y2813" t="s">
        <v>18</v>
      </c>
      <c r="Z2813" t="s">
        <v>18</v>
      </c>
    </row>
    <row r="2814" spans="1:26" hidden="1" x14ac:dyDescent="0.4">
      <c r="A2814">
        <v>10687016252</v>
      </c>
      <c r="B2814" t="s">
        <v>16</v>
      </c>
      <c r="C2814" t="s">
        <v>28</v>
      </c>
      <c r="D2814" s="1">
        <v>40696</v>
      </c>
      <c r="E2814" s="1">
        <v>28734</v>
      </c>
      <c r="F2814" t="s">
        <v>25</v>
      </c>
      <c r="G2814" t="s">
        <v>19</v>
      </c>
      <c r="H2814">
        <v>-1</v>
      </c>
      <c r="I2814" t="s">
        <v>193</v>
      </c>
      <c r="J2814" t="s">
        <v>31</v>
      </c>
      <c r="K2814" t="s">
        <v>24</v>
      </c>
      <c r="L2814" t="s">
        <v>22</v>
      </c>
      <c r="M2814">
        <v>253</v>
      </c>
      <c r="N2814">
        <v>253</v>
      </c>
      <c r="O2814">
        <v>0</v>
      </c>
      <c r="P2814">
        <v>0</v>
      </c>
      <c r="R2814" t="s">
        <v>22</v>
      </c>
      <c r="S2814">
        <v>5</v>
      </c>
      <c r="T2814">
        <v>14</v>
      </c>
      <c r="U2814" t="b">
        <v>0</v>
      </c>
      <c r="W2814" t="s">
        <v>18</v>
      </c>
      <c r="X2814" s="1"/>
      <c r="Y2814" t="s">
        <v>18</v>
      </c>
      <c r="Z2814" t="s">
        <v>18</v>
      </c>
    </row>
    <row r="2815" spans="1:26" hidden="1" x14ac:dyDescent="0.4">
      <c r="A2815">
        <v>18679802137</v>
      </c>
      <c r="B2815" t="s">
        <v>16</v>
      </c>
      <c r="C2815" t="s">
        <v>17</v>
      </c>
      <c r="D2815" s="1">
        <v>40981</v>
      </c>
      <c r="E2815" s="1">
        <v>26437</v>
      </c>
      <c r="F2815" t="s">
        <v>29</v>
      </c>
      <c r="G2815" t="s">
        <v>19</v>
      </c>
      <c r="H2815">
        <v>3</v>
      </c>
      <c r="I2815" t="s">
        <v>179</v>
      </c>
      <c r="J2815" t="s">
        <v>38</v>
      </c>
      <c r="K2815" t="s">
        <v>16</v>
      </c>
      <c r="L2815" t="s">
        <v>22</v>
      </c>
      <c r="M2815">
        <v>632</v>
      </c>
      <c r="N2815">
        <v>13</v>
      </c>
      <c r="O2815">
        <v>619</v>
      </c>
      <c r="P2815">
        <v>100</v>
      </c>
      <c r="Q2815" s="1">
        <v>42746</v>
      </c>
      <c r="R2815" t="s">
        <v>22</v>
      </c>
      <c r="S2815">
        <v>283</v>
      </c>
      <c r="T2815">
        <v>83</v>
      </c>
      <c r="U2815" t="b">
        <v>0</v>
      </c>
      <c r="V2815" t="b">
        <v>1</v>
      </c>
      <c r="W2815" t="s">
        <v>18</v>
      </c>
      <c r="X2815" s="1"/>
      <c r="Y2815" t="s">
        <v>18</v>
      </c>
      <c r="Z2815" t="s">
        <v>18</v>
      </c>
    </row>
    <row r="2816" spans="1:26" hidden="1" x14ac:dyDescent="0.4">
      <c r="A2816">
        <v>12798615186</v>
      </c>
      <c r="B2816" t="s">
        <v>16</v>
      </c>
      <c r="C2816" t="s">
        <v>17</v>
      </c>
      <c r="D2816" s="1">
        <v>41142</v>
      </c>
      <c r="E2816" s="1">
        <v>30146</v>
      </c>
      <c r="F2816" t="s">
        <v>29</v>
      </c>
      <c r="G2816" t="s">
        <v>19</v>
      </c>
      <c r="H2816">
        <v>4</v>
      </c>
      <c r="I2816" t="s">
        <v>20</v>
      </c>
      <c r="J2816" t="s">
        <v>21</v>
      </c>
      <c r="K2816" t="s">
        <v>23</v>
      </c>
      <c r="L2816" t="s">
        <v>22</v>
      </c>
      <c r="M2816">
        <v>1160</v>
      </c>
      <c r="N2816">
        <v>99</v>
      </c>
      <c r="O2816">
        <v>1061</v>
      </c>
      <c r="P2816">
        <v>100</v>
      </c>
      <c r="Q2816" s="1">
        <v>43041</v>
      </c>
      <c r="R2816" t="s">
        <v>22</v>
      </c>
      <c r="S2816">
        <v>40</v>
      </c>
      <c r="T2816">
        <v>177</v>
      </c>
      <c r="U2816" t="b">
        <v>1</v>
      </c>
      <c r="V2816" t="b">
        <v>1</v>
      </c>
      <c r="W2816" t="s">
        <v>18</v>
      </c>
      <c r="X2816" s="1"/>
      <c r="Y2816" t="s">
        <v>18</v>
      </c>
      <c r="Z2816" t="s">
        <v>18</v>
      </c>
    </row>
    <row r="2817" spans="1:26" hidden="1" x14ac:dyDescent="0.4">
      <c r="A2817">
        <v>15158441844</v>
      </c>
      <c r="B2817" t="s">
        <v>16</v>
      </c>
      <c r="C2817" t="s">
        <v>28</v>
      </c>
      <c r="D2817" s="1">
        <v>41914</v>
      </c>
      <c r="E2817" s="1">
        <v>25532</v>
      </c>
      <c r="F2817" t="s">
        <v>29</v>
      </c>
      <c r="G2817" t="s">
        <v>19</v>
      </c>
      <c r="H2817">
        <v>-1</v>
      </c>
      <c r="I2817" t="s">
        <v>279</v>
      </c>
      <c r="J2817" t="s">
        <v>31</v>
      </c>
      <c r="K2817" t="s">
        <v>24</v>
      </c>
      <c r="L2817" t="s">
        <v>22</v>
      </c>
      <c r="M2817">
        <v>125</v>
      </c>
      <c r="N2817">
        <v>0</v>
      </c>
      <c r="O2817">
        <v>125</v>
      </c>
      <c r="P2817">
        <v>100</v>
      </c>
      <c r="Q2817" s="1">
        <v>41914</v>
      </c>
      <c r="R2817" t="s">
        <v>22</v>
      </c>
      <c r="S2817">
        <v>95</v>
      </c>
      <c r="T2817">
        <v>85</v>
      </c>
      <c r="U2817" t="b">
        <v>0</v>
      </c>
      <c r="W2817" t="s">
        <v>18</v>
      </c>
      <c r="X2817" s="1"/>
      <c r="Y2817" t="s">
        <v>18</v>
      </c>
      <c r="Z2817" t="s">
        <v>18</v>
      </c>
    </row>
    <row r="2818" spans="1:26" hidden="1" x14ac:dyDescent="0.4">
      <c r="A2818">
        <v>12683121197</v>
      </c>
      <c r="B2818" t="s">
        <v>16</v>
      </c>
      <c r="C2818" t="s">
        <v>28</v>
      </c>
      <c r="D2818" s="1">
        <v>33821</v>
      </c>
      <c r="E2818" s="1">
        <v>23115</v>
      </c>
      <c r="G2818" t="s">
        <v>19</v>
      </c>
      <c r="H2818">
        <v>3</v>
      </c>
      <c r="I2818" t="s">
        <v>51</v>
      </c>
      <c r="J2818" t="s">
        <v>31</v>
      </c>
      <c r="K2818" t="s">
        <v>24</v>
      </c>
      <c r="L2818" t="s">
        <v>22</v>
      </c>
      <c r="M2818">
        <v>2704</v>
      </c>
      <c r="N2818">
        <v>2397</v>
      </c>
      <c r="O2818">
        <v>307</v>
      </c>
      <c r="P2818">
        <v>100</v>
      </c>
      <c r="Q2818" s="1">
        <v>42884</v>
      </c>
      <c r="R2818" t="s">
        <v>22</v>
      </c>
      <c r="S2818">
        <v>20</v>
      </c>
      <c r="T2818">
        <v>47</v>
      </c>
      <c r="U2818" t="b">
        <v>0</v>
      </c>
      <c r="W2818" t="s">
        <v>18</v>
      </c>
      <c r="X2818" s="1"/>
      <c r="Y2818" t="s">
        <v>18</v>
      </c>
      <c r="Z2818" t="s">
        <v>18</v>
      </c>
    </row>
    <row r="2819" spans="1:26" hidden="1" x14ac:dyDescent="0.4">
      <c r="A2819">
        <v>13106123343</v>
      </c>
      <c r="B2819" t="s">
        <v>16</v>
      </c>
      <c r="C2819" t="s">
        <v>28</v>
      </c>
      <c r="D2819" s="1">
        <v>33927</v>
      </c>
      <c r="E2819" s="1">
        <v>20222</v>
      </c>
      <c r="G2819" t="s">
        <v>19</v>
      </c>
      <c r="H2819">
        <v>3</v>
      </c>
      <c r="I2819" t="s">
        <v>79</v>
      </c>
      <c r="J2819" t="s">
        <v>31</v>
      </c>
      <c r="K2819" t="s">
        <v>24</v>
      </c>
      <c r="L2819" t="s">
        <v>22</v>
      </c>
      <c r="M2819">
        <v>386</v>
      </c>
      <c r="N2819">
        <v>386</v>
      </c>
      <c r="O2819">
        <v>0</v>
      </c>
      <c r="P2819">
        <v>0</v>
      </c>
      <c r="R2819" t="s">
        <v>22</v>
      </c>
      <c r="S2819">
        <v>20</v>
      </c>
      <c r="T2819">
        <v>7</v>
      </c>
      <c r="U2819" t="b">
        <v>0</v>
      </c>
      <c r="V2819" t="b">
        <v>0</v>
      </c>
      <c r="W2819" t="s">
        <v>18</v>
      </c>
      <c r="X2819" s="1"/>
      <c r="Y2819" t="s">
        <v>18</v>
      </c>
      <c r="Z2819" t="s">
        <v>18</v>
      </c>
    </row>
    <row r="2820" spans="1:26" hidden="1" x14ac:dyDescent="0.4">
      <c r="A2820">
        <v>15663930853</v>
      </c>
      <c r="B2820" t="s">
        <v>16</v>
      </c>
      <c r="C2820" t="s">
        <v>17</v>
      </c>
      <c r="D2820" s="1">
        <v>34361</v>
      </c>
      <c r="E2820" s="1">
        <v>26449</v>
      </c>
      <c r="F2820" t="s">
        <v>29</v>
      </c>
      <c r="G2820" t="s">
        <v>19</v>
      </c>
      <c r="H2820">
        <v>2</v>
      </c>
      <c r="I2820" t="s">
        <v>32</v>
      </c>
      <c r="J2820" t="s">
        <v>21</v>
      </c>
      <c r="K2820" t="s">
        <v>23</v>
      </c>
      <c r="L2820" t="s">
        <v>22</v>
      </c>
      <c r="M2820">
        <v>607</v>
      </c>
      <c r="N2820">
        <v>9</v>
      </c>
      <c r="O2820">
        <v>598</v>
      </c>
      <c r="P2820">
        <v>100</v>
      </c>
      <c r="Q2820" s="1">
        <v>41339</v>
      </c>
      <c r="R2820" t="s">
        <v>22</v>
      </c>
      <c r="S2820">
        <v>376</v>
      </c>
      <c r="T2820">
        <v>160</v>
      </c>
      <c r="U2820" t="b">
        <v>0</v>
      </c>
      <c r="V2820" t="b">
        <v>1</v>
      </c>
      <c r="W2820" t="s">
        <v>18</v>
      </c>
      <c r="X2820" s="1"/>
      <c r="Y2820" t="s">
        <v>18</v>
      </c>
      <c r="Z2820" t="s">
        <v>18</v>
      </c>
    </row>
    <row r="2821" spans="1:26" hidden="1" x14ac:dyDescent="0.4">
      <c r="A2821">
        <v>10515162737</v>
      </c>
      <c r="B2821" t="s">
        <v>16</v>
      </c>
      <c r="C2821" t="s">
        <v>24</v>
      </c>
      <c r="D2821" s="1">
        <v>33738</v>
      </c>
      <c r="E2821" s="1">
        <v>25418</v>
      </c>
      <c r="F2821" t="s">
        <v>29</v>
      </c>
      <c r="G2821" t="s">
        <v>19</v>
      </c>
      <c r="H2821">
        <v>-1</v>
      </c>
      <c r="I2821" t="s">
        <v>71</v>
      </c>
      <c r="J2821" t="s">
        <v>34</v>
      </c>
      <c r="K2821" t="s">
        <v>23</v>
      </c>
      <c r="L2821" t="s">
        <v>22</v>
      </c>
      <c r="M2821">
        <v>8092</v>
      </c>
      <c r="N2821">
        <v>8092</v>
      </c>
      <c r="O2821">
        <v>0</v>
      </c>
      <c r="P2821">
        <v>0</v>
      </c>
      <c r="Q2821" s="1">
        <v>41494</v>
      </c>
      <c r="R2821" t="s">
        <v>22</v>
      </c>
      <c r="S2821">
        <v>1147</v>
      </c>
      <c r="T2821">
        <v>1641</v>
      </c>
      <c r="U2821" t="b">
        <v>1</v>
      </c>
      <c r="V2821" t="b">
        <v>1</v>
      </c>
      <c r="W2821" t="s">
        <v>18</v>
      </c>
      <c r="X2821" s="1"/>
      <c r="Y2821" t="s">
        <v>18</v>
      </c>
      <c r="Z2821" t="s">
        <v>18</v>
      </c>
    </row>
    <row r="2822" spans="1:26" hidden="1" x14ac:dyDescent="0.4">
      <c r="A2822">
        <v>11237389419</v>
      </c>
      <c r="B2822" t="s">
        <v>16</v>
      </c>
      <c r="C2822" t="s">
        <v>28</v>
      </c>
      <c r="D2822" s="1">
        <v>36195</v>
      </c>
      <c r="E2822" s="1">
        <v>24885</v>
      </c>
      <c r="G2822" t="s">
        <v>19</v>
      </c>
      <c r="H2822">
        <v>2</v>
      </c>
      <c r="I2822" t="s">
        <v>45</v>
      </c>
      <c r="J2822" t="s">
        <v>42</v>
      </c>
      <c r="K2822" t="s">
        <v>23</v>
      </c>
      <c r="L2822" t="s">
        <v>22</v>
      </c>
      <c r="M2822">
        <v>3150</v>
      </c>
      <c r="N2822">
        <v>3131</v>
      </c>
      <c r="O2822">
        <v>19</v>
      </c>
      <c r="P2822">
        <v>100</v>
      </c>
      <c r="Q2822" s="1">
        <v>42678</v>
      </c>
      <c r="R2822" t="s">
        <v>22</v>
      </c>
      <c r="S2822">
        <v>95</v>
      </c>
      <c r="T2822">
        <v>127</v>
      </c>
      <c r="U2822" t="b">
        <v>0</v>
      </c>
      <c r="V2822" t="b">
        <v>1</v>
      </c>
      <c r="W2822" t="s">
        <v>18</v>
      </c>
      <c r="X2822" s="1"/>
      <c r="Y2822" t="s">
        <v>18</v>
      </c>
      <c r="Z2822" t="s">
        <v>18</v>
      </c>
    </row>
    <row r="2823" spans="1:26" hidden="1" x14ac:dyDescent="0.4">
      <c r="A2823">
        <v>10726604837</v>
      </c>
      <c r="B2823" t="s">
        <v>16</v>
      </c>
      <c r="C2823" t="s">
        <v>17</v>
      </c>
      <c r="D2823" s="1">
        <v>34226</v>
      </c>
      <c r="E2823" s="1">
        <v>27097</v>
      </c>
      <c r="F2823" t="s">
        <v>25</v>
      </c>
      <c r="G2823" t="s">
        <v>25</v>
      </c>
      <c r="H2823">
        <v>0</v>
      </c>
      <c r="I2823" t="s">
        <v>417</v>
      </c>
      <c r="J2823" t="s">
        <v>49</v>
      </c>
      <c r="K2823" t="s">
        <v>50</v>
      </c>
      <c r="L2823" t="s">
        <v>22</v>
      </c>
      <c r="M2823">
        <v>5671</v>
      </c>
      <c r="N2823">
        <v>5671</v>
      </c>
      <c r="O2823">
        <v>0</v>
      </c>
      <c r="P2823">
        <v>0</v>
      </c>
      <c r="R2823" t="s">
        <v>22</v>
      </c>
      <c r="S2823">
        <v>399</v>
      </c>
      <c r="T2823">
        <v>1302</v>
      </c>
      <c r="U2823" t="b">
        <v>0</v>
      </c>
      <c r="V2823" t="b">
        <v>0</v>
      </c>
      <c r="W2823" t="s">
        <v>18</v>
      </c>
      <c r="X2823" s="1"/>
      <c r="Y2823" t="s">
        <v>18</v>
      </c>
      <c r="Z2823" t="s">
        <v>18</v>
      </c>
    </row>
    <row r="2824" spans="1:26" hidden="1" x14ac:dyDescent="0.4">
      <c r="A2824">
        <v>16881984344</v>
      </c>
      <c r="B2824" t="s">
        <v>16</v>
      </c>
      <c r="C2824" t="s">
        <v>28</v>
      </c>
      <c r="D2824" s="1">
        <v>35052</v>
      </c>
      <c r="E2824" s="1">
        <v>24853</v>
      </c>
      <c r="F2824" t="s">
        <v>29</v>
      </c>
      <c r="G2824" t="s">
        <v>25</v>
      </c>
      <c r="H2824">
        <v>2</v>
      </c>
      <c r="I2824" t="s">
        <v>67</v>
      </c>
      <c r="J2824" t="s">
        <v>49</v>
      </c>
      <c r="K2824" t="s">
        <v>50</v>
      </c>
      <c r="L2824" t="s">
        <v>22</v>
      </c>
      <c r="M2824">
        <v>1248</v>
      </c>
      <c r="N2824">
        <v>1153</v>
      </c>
      <c r="O2824">
        <v>95</v>
      </c>
      <c r="P2824">
        <v>50</v>
      </c>
      <c r="Q2824" s="1">
        <v>42234</v>
      </c>
      <c r="R2824" t="s">
        <v>22</v>
      </c>
      <c r="S2824">
        <v>69</v>
      </c>
      <c r="T2824">
        <v>9</v>
      </c>
      <c r="U2824" t="b">
        <v>0</v>
      </c>
      <c r="V2824" t="b">
        <v>0</v>
      </c>
      <c r="W2824" t="s">
        <v>18</v>
      </c>
      <c r="X2824" s="1"/>
      <c r="Y2824" t="s">
        <v>18</v>
      </c>
      <c r="Z2824" t="s">
        <v>18</v>
      </c>
    </row>
    <row r="2825" spans="1:26" hidden="1" x14ac:dyDescent="0.4">
      <c r="A2825">
        <v>14842442566</v>
      </c>
      <c r="B2825" t="s">
        <v>16</v>
      </c>
      <c r="C2825" t="s">
        <v>28</v>
      </c>
      <c r="D2825" s="1">
        <v>35193</v>
      </c>
      <c r="E2825" s="1">
        <v>24730</v>
      </c>
      <c r="F2825" t="s">
        <v>25</v>
      </c>
      <c r="G2825" t="s">
        <v>19</v>
      </c>
      <c r="H2825">
        <v>0</v>
      </c>
      <c r="I2825" t="s">
        <v>97</v>
      </c>
      <c r="J2825" t="s">
        <v>38</v>
      </c>
      <c r="K2825" t="s">
        <v>16</v>
      </c>
      <c r="L2825" t="s">
        <v>22</v>
      </c>
      <c r="M2825">
        <v>122</v>
      </c>
      <c r="N2825">
        <v>55</v>
      </c>
      <c r="O2825">
        <v>67</v>
      </c>
      <c r="P2825">
        <v>100</v>
      </c>
      <c r="Q2825" s="1">
        <v>42400</v>
      </c>
      <c r="R2825" t="s">
        <v>22</v>
      </c>
      <c r="S2825">
        <v>193</v>
      </c>
      <c r="T2825">
        <v>59</v>
      </c>
      <c r="U2825" t="b">
        <v>0</v>
      </c>
      <c r="V2825" t="b">
        <v>1</v>
      </c>
      <c r="W2825" t="s">
        <v>18</v>
      </c>
      <c r="X2825" s="1"/>
      <c r="Y2825" t="s">
        <v>18</v>
      </c>
      <c r="Z2825" t="s">
        <v>18</v>
      </c>
    </row>
    <row r="2826" spans="1:26" hidden="1" x14ac:dyDescent="0.4">
      <c r="A2826">
        <v>18632306504</v>
      </c>
      <c r="B2826" t="s">
        <v>16</v>
      </c>
      <c r="C2826" t="s">
        <v>24</v>
      </c>
      <c r="D2826" s="1">
        <v>36027</v>
      </c>
      <c r="E2826" s="1">
        <v>27380</v>
      </c>
      <c r="G2826" t="s">
        <v>19</v>
      </c>
      <c r="H2826">
        <v>-1</v>
      </c>
      <c r="I2826" t="s">
        <v>214</v>
      </c>
      <c r="J2826" t="s">
        <v>31</v>
      </c>
      <c r="K2826" t="s">
        <v>24</v>
      </c>
      <c r="L2826" t="s">
        <v>18</v>
      </c>
      <c r="M2826">
        <v>496</v>
      </c>
      <c r="N2826">
        <v>389</v>
      </c>
      <c r="O2826">
        <v>107</v>
      </c>
      <c r="P2826">
        <v>100</v>
      </c>
      <c r="Q2826" s="1">
        <v>42067</v>
      </c>
      <c r="R2826" t="s">
        <v>22</v>
      </c>
      <c r="S2826">
        <v>2034</v>
      </c>
      <c r="T2826">
        <v>513</v>
      </c>
      <c r="U2826" t="b">
        <v>1</v>
      </c>
      <c r="V2826" t="b">
        <v>1</v>
      </c>
      <c r="W2826" t="s">
        <v>18</v>
      </c>
      <c r="X2826" s="1"/>
      <c r="Y2826" t="s">
        <v>18</v>
      </c>
      <c r="Z2826" t="s">
        <v>18</v>
      </c>
    </row>
    <row r="2827" spans="1:26" hidden="1" x14ac:dyDescent="0.4">
      <c r="A2827">
        <v>15498283051</v>
      </c>
      <c r="B2827" t="s">
        <v>16</v>
      </c>
      <c r="C2827" t="s">
        <v>17</v>
      </c>
      <c r="D2827" s="1">
        <v>35858</v>
      </c>
      <c r="E2827" s="1">
        <v>24842</v>
      </c>
      <c r="F2827" t="s">
        <v>25</v>
      </c>
      <c r="G2827" t="s">
        <v>19</v>
      </c>
      <c r="H2827">
        <v>-1</v>
      </c>
      <c r="I2827" t="s">
        <v>39</v>
      </c>
      <c r="J2827" t="s">
        <v>31</v>
      </c>
      <c r="K2827" t="s">
        <v>24</v>
      </c>
      <c r="L2827" t="s">
        <v>22</v>
      </c>
      <c r="M2827">
        <v>3707</v>
      </c>
      <c r="N2827">
        <v>1179</v>
      </c>
      <c r="O2827">
        <v>2528</v>
      </c>
      <c r="P2827">
        <v>100</v>
      </c>
      <c r="Q2827" s="1">
        <v>42319</v>
      </c>
      <c r="R2827" t="s">
        <v>22</v>
      </c>
      <c r="S2827">
        <v>360</v>
      </c>
      <c r="T2827">
        <v>650</v>
      </c>
      <c r="U2827" t="b">
        <v>1</v>
      </c>
      <c r="V2827" t="b">
        <v>1</v>
      </c>
      <c r="W2827" t="s">
        <v>18</v>
      </c>
      <c r="X2827" s="1"/>
      <c r="Y2827" t="s">
        <v>18</v>
      </c>
      <c r="Z2827" t="s">
        <v>18</v>
      </c>
    </row>
    <row r="2828" spans="1:26" hidden="1" x14ac:dyDescent="0.4">
      <c r="A2828">
        <v>16887437910</v>
      </c>
      <c r="B2828" t="s">
        <v>16</v>
      </c>
      <c r="C2828" t="s">
        <v>28</v>
      </c>
      <c r="D2828" s="1">
        <v>35777</v>
      </c>
      <c r="E2828" s="1">
        <v>19621</v>
      </c>
      <c r="F2828" t="s">
        <v>29</v>
      </c>
      <c r="G2828" t="s">
        <v>19</v>
      </c>
      <c r="H2828">
        <v>-1</v>
      </c>
      <c r="I2828" t="s">
        <v>88</v>
      </c>
      <c r="J2828" t="s">
        <v>31</v>
      </c>
      <c r="K2828" t="s">
        <v>24</v>
      </c>
      <c r="L2828" t="s">
        <v>22</v>
      </c>
      <c r="M2828">
        <v>49</v>
      </c>
      <c r="N2828">
        <v>0</v>
      </c>
      <c r="O2828">
        <v>49</v>
      </c>
      <c r="P2828">
        <v>100</v>
      </c>
      <c r="Q2828" s="1">
        <v>41193</v>
      </c>
      <c r="R2828" t="s">
        <v>22</v>
      </c>
      <c r="S2828">
        <v>48</v>
      </c>
      <c r="T2828">
        <v>16</v>
      </c>
      <c r="U2828" t="b">
        <v>0</v>
      </c>
      <c r="V2828" t="b">
        <v>0</v>
      </c>
      <c r="W2828" t="s">
        <v>18</v>
      </c>
      <c r="X2828" s="1"/>
      <c r="Y2828" t="s">
        <v>18</v>
      </c>
      <c r="Z2828" t="s">
        <v>18</v>
      </c>
    </row>
    <row r="2829" spans="1:26" hidden="1" x14ac:dyDescent="0.4">
      <c r="A2829">
        <v>15740252818</v>
      </c>
      <c r="B2829" t="s">
        <v>16</v>
      </c>
      <c r="C2829" t="s">
        <v>28</v>
      </c>
      <c r="D2829" s="1">
        <v>35807</v>
      </c>
      <c r="E2829" s="1">
        <v>22214</v>
      </c>
      <c r="F2829" t="s">
        <v>25</v>
      </c>
      <c r="G2829" t="s">
        <v>19</v>
      </c>
      <c r="H2829">
        <v>-1</v>
      </c>
      <c r="I2829" t="s">
        <v>56</v>
      </c>
      <c r="J2829" t="s">
        <v>31</v>
      </c>
      <c r="K2829" t="s">
        <v>24</v>
      </c>
      <c r="L2829" t="s">
        <v>22</v>
      </c>
      <c r="M2829">
        <v>189</v>
      </c>
      <c r="N2829">
        <v>73</v>
      </c>
      <c r="O2829">
        <v>116</v>
      </c>
      <c r="P2829">
        <v>100</v>
      </c>
      <c r="Q2829" s="1">
        <v>42104</v>
      </c>
      <c r="R2829" t="s">
        <v>22</v>
      </c>
      <c r="S2829">
        <v>1</v>
      </c>
      <c r="T2829">
        <v>8</v>
      </c>
      <c r="U2829" t="b">
        <v>1</v>
      </c>
      <c r="V2829" t="b">
        <v>1</v>
      </c>
      <c r="W2829" t="s">
        <v>18</v>
      </c>
      <c r="X2829" s="1"/>
      <c r="Y2829" t="s">
        <v>18</v>
      </c>
      <c r="Z2829" t="s">
        <v>18</v>
      </c>
    </row>
    <row r="2830" spans="1:26" hidden="1" x14ac:dyDescent="0.4">
      <c r="A2830">
        <v>18598022790</v>
      </c>
      <c r="B2830" t="s">
        <v>16</v>
      </c>
      <c r="C2830" t="s">
        <v>28</v>
      </c>
      <c r="D2830" s="1">
        <v>35743</v>
      </c>
      <c r="E2830" s="1">
        <v>28292</v>
      </c>
      <c r="G2830" t="s">
        <v>19</v>
      </c>
      <c r="H2830">
        <v>0</v>
      </c>
      <c r="I2830" t="s">
        <v>547</v>
      </c>
      <c r="J2830" t="s">
        <v>21</v>
      </c>
      <c r="K2830" t="s">
        <v>23</v>
      </c>
      <c r="L2830" t="s">
        <v>22</v>
      </c>
      <c r="M2830">
        <v>142</v>
      </c>
      <c r="N2830">
        <v>127</v>
      </c>
      <c r="O2830">
        <v>15</v>
      </c>
      <c r="P2830">
        <v>100</v>
      </c>
      <c r="Q2830" s="1">
        <v>42597</v>
      </c>
      <c r="R2830" t="s">
        <v>22</v>
      </c>
      <c r="S2830">
        <v>51</v>
      </c>
      <c r="T2830">
        <v>33</v>
      </c>
      <c r="U2830" t="b">
        <v>0</v>
      </c>
      <c r="V2830" t="b">
        <v>1</v>
      </c>
      <c r="W2830" t="s">
        <v>18</v>
      </c>
      <c r="X2830" s="1"/>
      <c r="Y2830" t="s">
        <v>18</v>
      </c>
      <c r="Z2830" t="s">
        <v>18</v>
      </c>
    </row>
    <row r="2831" spans="1:26" hidden="1" x14ac:dyDescent="0.4">
      <c r="A2831">
        <v>16097496936</v>
      </c>
      <c r="B2831" t="s">
        <v>16</v>
      </c>
      <c r="C2831" t="s">
        <v>28</v>
      </c>
      <c r="D2831" s="1">
        <v>36470</v>
      </c>
      <c r="E2831" s="1">
        <v>18024</v>
      </c>
      <c r="F2831" t="s">
        <v>25</v>
      </c>
      <c r="G2831" t="s">
        <v>25</v>
      </c>
      <c r="H2831">
        <v>-1</v>
      </c>
      <c r="I2831" t="s">
        <v>140</v>
      </c>
      <c r="J2831" t="s">
        <v>49</v>
      </c>
      <c r="K2831" t="s">
        <v>50</v>
      </c>
      <c r="L2831" t="s">
        <v>22</v>
      </c>
      <c r="M2831">
        <v>22</v>
      </c>
      <c r="N2831">
        <v>0</v>
      </c>
      <c r="O2831">
        <v>22</v>
      </c>
      <c r="P2831">
        <v>100</v>
      </c>
      <c r="Q2831" s="1">
        <v>42642</v>
      </c>
      <c r="R2831" t="s">
        <v>22</v>
      </c>
      <c r="S2831">
        <v>65</v>
      </c>
      <c r="T2831">
        <v>9</v>
      </c>
      <c r="U2831" t="b">
        <v>0</v>
      </c>
      <c r="V2831" t="b">
        <v>1</v>
      </c>
      <c r="W2831" t="s">
        <v>18</v>
      </c>
      <c r="X2831" s="1"/>
      <c r="Y2831" t="s">
        <v>18</v>
      </c>
      <c r="Z2831" t="s">
        <v>18</v>
      </c>
    </row>
    <row r="2832" spans="1:26" hidden="1" x14ac:dyDescent="0.4">
      <c r="A2832">
        <v>13726239677</v>
      </c>
      <c r="B2832" t="s">
        <v>16</v>
      </c>
      <c r="C2832" t="s">
        <v>17</v>
      </c>
      <c r="D2832" s="1">
        <v>37085</v>
      </c>
      <c r="E2832" s="1">
        <v>23550</v>
      </c>
      <c r="F2832" t="s">
        <v>29</v>
      </c>
      <c r="G2832" t="s">
        <v>19</v>
      </c>
      <c r="H2832">
        <v>-1</v>
      </c>
      <c r="I2832" t="s">
        <v>125</v>
      </c>
      <c r="J2832" t="s">
        <v>31</v>
      </c>
      <c r="K2832" t="s">
        <v>24</v>
      </c>
      <c r="L2832" t="s">
        <v>22</v>
      </c>
      <c r="M2832">
        <v>4484</v>
      </c>
      <c r="N2832">
        <v>4389</v>
      </c>
      <c r="O2832">
        <v>95</v>
      </c>
      <c r="P2832">
        <v>0</v>
      </c>
      <c r="Q2832" s="1">
        <v>41854</v>
      </c>
      <c r="R2832" t="s">
        <v>22</v>
      </c>
      <c r="S2832">
        <v>470</v>
      </c>
      <c r="T2832">
        <v>170</v>
      </c>
      <c r="U2832" t="b">
        <v>0</v>
      </c>
      <c r="V2832" t="b">
        <v>1</v>
      </c>
      <c r="W2832" t="s">
        <v>18</v>
      </c>
      <c r="X2832" s="1"/>
      <c r="Y2832" t="s">
        <v>18</v>
      </c>
      <c r="Z2832" t="s">
        <v>18</v>
      </c>
    </row>
    <row r="2833" spans="1:26" hidden="1" x14ac:dyDescent="0.4">
      <c r="A2833">
        <v>16339604816</v>
      </c>
      <c r="B2833" t="s">
        <v>16</v>
      </c>
      <c r="C2833" t="s">
        <v>17</v>
      </c>
      <c r="D2833" s="1">
        <v>37104</v>
      </c>
      <c r="E2833" s="1">
        <v>27095</v>
      </c>
      <c r="G2833" t="s">
        <v>25</v>
      </c>
      <c r="H2833">
        <v>-1</v>
      </c>
      <c r="I2833" t="s">
        <v>47</v>
      </c>
      <c r="J2833" t="s">
        <v>42</v>
      </c>
      <c r="K2833" t="s">
        <v>23</v>
      </c>
      <c r="L2833" t="s">
        <v>22</v>
      </c>
      <c r="M2833">
        <v>4663</v>
      </c>
      <c r="N2833">
        <v>4663</v>
      </c>
      <c r="O2833">
        <v>0</v>
      </c>
      <c r="P2833">
        <v>0</v>
      </c>
      <c r="R2833" t="s">
        <v>22</v>
      </c>
      <c r="S2833">
        <v>470</v>
      </c>
      <c r="T2833">
        <v>51</v>
      </c>
      <c r="U2833" t="b">
        <v>1</v>
      </c>
      <c r="V2833" t="b">
        <v>1</v>
      </c>
      <c r="W2833" t="s">
        <v>18</v>
      </c>
      <c r="X2833" s="1"/>
      <c r="Y2833" t="s">
        <v>18</v>
      </c>
      <c r="Z2833" t="s">
        <v>18</v>
      </c>
    </row>
    <row r="2834" spans="1:26" hidden="1" x14ac:dyDescent="0.4">
      <c r="A2834">
        <v>15820887422</v>
      </c>
      <c r="B2834" t="s">
        <v>16</v>
      </c>
      <c r="C2834" t="s">
        <v>28</v>
      </c>
      <c r="D2834" s="1">
        <v>37086</v>
      </c>
      <c r="E2834" s="1">
        <v>27474</v>
      </c>
      <c r="F2834" t="s">
        <v>25</v>
      </c>
      <c r="G2834" t="s">
        <v>19</v>
      </c>
      <c r="H2834">
        <v>-1</v>
      </c>
      <c r="I2834" t="s">
        <v>88</v>
      </c>
      <c r="J2834" t="s">
        <v>31</v>
      </c>
      <c r="K2834" t="s">
        <v>24</v>
      </c>
      <c r="L2834" t="s">
        <v>22</v>
      </c>
      <c r="M2834">
        <v>201</v>
      </c>
      <c r="N2834">
        <v>3</v>
      </c>
      <c r="O2834">
        <v>198</v>
      </c>
      <c r="P2834">
        <v>100</v>
      </c>
      <c r="Q2834" s="1">
        <v>40973</v>
      </c>
      <c r="R2834" t="s">
        <v>22</v>
      </c>
      <c r="S2834">
        <v>50</v>
      </c>
      <c r="T2834">
        <v>24</v>
      </c>
      <c r="U2834" t="b">
        <v>0</v>
      </c>
      <c r="V2834" t="b">
        <v>1</v>
      </c>
      <c r="W2834" t="s">
        <v>18</v>
      </c>
      <c r="X2834" s="1"/>
      <c r="Y2834" t="s">
        <v>18</v>
      </c>
      <c r="Z2834" t="s">
        <v>18</v>
      </c>
    </row>
    <row r="2835" spans="1:26" hidden="1" x14ac:dyDescent="0.4">
      <c r="A2835">
        <v>16422128211</v>
      </c>
      <c r="B2835" t="s">
        <v>16</v>
      </c>
      <c r="C2835" t="s">
        <v>17</v>
      </c>
      <c r="D2835" s="1">
        <v>37244</v>
      </c>
      <c r="E2835" s="1">
        <v>29399</v>
      </c>
      <c r="F2835" t="s">
        <v>25</v>
      </c>
      <c r="G2835" t="s">
        <v>19</v>
      </c>
      <c r="H2835">
        <v>4</v>
      </c>
      <c r="I2835" t="s">
        <v>415</v>
      </c>
      <c r="J2835" t="s">
        <v>27</v>
      </c>
      <c r="K2835" t="s">
        <v>16</v>
      </c>
      <c r="L2835" t="s">
        <v>22</v>
      </c>
      <c r="M2835">
        <v>5860</v>
      </c>
      <c r="N2835">
        <v>5733</v>
      </c>
      <c r="O2835">
        <v>127</v>
      </c>
      <c r="P2835">
        <v>0</v>
      </c>
      <c r="Q2835" s="1">
        <v>43577</v>
      </c>
      <c r="R2835" t="s">
        <v>22</v>
      </c>
      <c r="S2835">
        <v>510</v>
      </c>
      <c r="T2835">
        <v>440</v>
      </c>
      <c r="U2835" t="b">
        <v>1</v>
      </c>
      <c r="V2835" t="b">
        <v>1</v>
      </c>
      <c r="W2835" t="s">
        <v>18</v>
      </c>
      <c r="X2835" s="1"/>
      <c r="Y2835" t="s">
        <v>18</v>
      </c>
      <c r="Z2835" t="s">
        <v>18</v>
      </c>
    </row>
    <row r="2836" spans="1:26" hidden="1" x14ac:dyDescent="0.4">
      <c r="A2836">
        <v>11036516625</v>
      </c>
      <c r="B2836" t="s">
        <v>16</v>
      </c>
      <c r="C2836" t="s">
        <v>17</v>
      </c>
      <c r="D2836" s="1">
        <v>42376</v>
      </c>
      <c r="E2836" s="1">
        <v>29181</v>
      </c>
      <c r="G2836" t="s">
        <v>19</v>
      </c>
      <c r="H2836">
        <v>1</v>
      </c>
      <c r="I2836" t="s">
        <v>51</v>
      </c>
      <c r="J2836" t="s">
        <v>31</v>
      </c>
      <c r="K2836" t="s">
        <v>24</v>
      </c>
      <c r="L2836" t="s">
        <v>22</v>
      </c>
      <c r="M2836">
        <v>3097</v>
      </c>
      <c r="N2836">
        <v>3071</v>
      </c>
      <c r="O2836">
        <v>26</v>
      </c>
      <c r="P2836">
        <v>0</v>
      </c>
      <c r="Q2836" s="1">
        <v>42683</v>
      </c>
      <c r="R2836" t="s">
        <v>22</v>
      </c>
      <c r="S2836">
        <v>350</v>
      </c>
      <c r="T2836">
        <v>1041</v>
      </c>
      <c r="U2836" t="b">
        <v>0</v>
      </c>
      <c r="V2836" t="b">
        <v>0</v>
      </c>
      <c r="W2836" t="s">
        <v>18</v>
      </c>
      <c r="X2836" s="1"/>
      <c r="Y2836" t="s">
        <v>18</v>
      </c>
      <c r="Z2836" t="s">
        <v>18</v>
      </c>
    </row>
    <row r="2837" spans="1:26" hidden="1" x14ac:dyDescent="0.4">
      <c r="A2837">
        <v>15166510633</v>
      </c>
      <c r="B2837" t="s">
        <v>16</v>
      </c>
      <c r="C2837" t="s">
        <v>17</v>
      </c>
      <c r="D2837" s="1">
        <v>37424</v>
      </c>
      <c r="E2837" s="1">
        <v>30101</v>
      </c>
      <c r="F2837" t="s">
        <v>25</v>
      </c>
      <c r="G2837" t="s">
        <v>19</v>
      </c>
      <c r="H2837">
        <v>-1</v>
      </c>
      <c r="I2837" t="s">
        <v>147</v>
      </c>
      <c r="J2837" t="s">
        <v>31</v>
      </c>
      <c r="K2837" t="s">
        <v>24</v>
      </c>
      <c r="L2837" t="s">
        <v>22</v>
      </c>
      <c r="M2837">
        <v>377</v>
      </c>
      <c r="N2837">
        <v>365</v>
      </c>
      <c r="O2837">
        <v>12</v>
      </c>
      <c r="P2837">
        <v>100</v>
      </c>
      <c r="Q2837" s="1">
        <v>42892</v>
      </c>
      <c r="R2837" t="s">
        <v>22</v>
      </c>
      <c r="S2837">
        <v>607</v>
      </c>
      <c r="T2837">
        <v>1322</v>
      </c>
      <c r="U2837" t="b">
        <v>1</v>
      </c>
      <c r="V2837" t="b">
        <v>1</v>
      </c>
      <c r="W2837" t="s">
        <v>18</v>
      </c>
      <c r="X2837" s="1"/>
      <c r="Y2837" t="s">
        <v>18</v>
      </c>
      <c r="Z2837" t="s">
        <v>18</v>
      </c>
    </row>
    <row r="2838" spans="1:26" hidden="1" x14ac:dyDescent="0.4">
      <c r="A2838">
        <v>11080113194</v>
      </c>
      <c r="B2838" t="s">
        <v>16</v>
      </c>
      <c r="C2838" t="s">
        <v>28</v>
      </c>
      <c r="D2838" s="1">
        <v>38280</v>
      </c>
      <c r="E2838" s="1">
        <v>26748</v>
      </c>
      <c r="F2838" t="s">
        <v>29</v>
      </c>
      <c r="G2838" t="s">
        <v>25</v>
      </c>
      <c r="H2838">
        <v>1</v>
      </c>
      <c r="I2838" t="s">
        <v>385</v>
      </c>
      <c r="J2838" t="s">
        <v>49</v>
      </c>
      <c r="K2838" t="s">
        <v>50</v>
      </c>
      <c r="L2838" t="s">
        <v>22</v>
      </c>
      <c r="M2838">
        <v>2005</v>
      </c>
      <c r="N2838">
        <v>1953</v>
      </c>
      <c r="O2838">
        <v>52</v>
      </c>
      <c r="P2838">
        <v>100</v>
      </c>
      <c r="Q2838" s="1">
        <v>43167</v>
      </c>
      <c r="R2838" t="s">
        <v>22</v>
      </c>
      <c r="S2838">
        <v>42</v>
      </c>
      <c r="T2838">
        <v>1</v>
      </c>
      <c r="U2838" t="b">
        <v>0</v>
      </c>
      <c r="V2838" t="b">
        <v>0</v>
      </c>
      <c r="W2838" t="s">
        <v>18</v>
      </c>
      <c r="X2838" s="1"/>
      <c r="Y2838" t="s">
        <v>18</v>
      </c>
      <c r="Z2838" t="s">
        <v>18</v>
      </c>
    </row>
    <row r="2839" spans="1:26" hidden="1" x14ac:dyDescent="0.4">
      <c r="A2839">
        <v>16380693334</v>
      </c>
      <c r="B2839" t="s">
        <v>16</v>
      </c>
      <c r="C2839" t="s">
        <v>24</v>
      </c>
      <c r="D2839" s="1">
        <v>38320</v>
      </c>
      <c r="E2839" s="1">
        <v>29525</v>
      </c>
      <c r="F2839" t="s">
        <v>29</v>
      </c>
      <c r="G2839" t="s">
        <v>19</v>
      </c>
      <c r="H2839">
        <v>3</v>
      </c>
      <c r="I2839" t="s">
        <v>51</v>
      </c>
      <c r="J2839" t="s">
        <v>31</v>
      </c>
      <c r="K2839" t="s">
        <v>24</v>
      </c>
      <c r="L2839" t="s">
        <v>22</v>
      </c>
      <c r="M2839">
        <v>71</v>
      </c>
      <c r="N2839">
        <v>19</v>
      </c>
      <c r="O2839">
        <v>52</v>
      </c>
      <c r="P2839">
        <v>100</v>
      </c>
      <c r="Q2839" s="1">
        <v>42277</v>
      </c>
      <c r="R2839" t="s">
        <v>22</v>
      </c>
      <c r="S2839">
        <v>3801</v>
      </c>
      <c r="T2839">
        <v>1611</v>
      </c>
      <c r="U2839" t="b">
        <v>0</v>
      </c>
      <c r="V2839" t="b">
        <v>1</v>
      </c>
      <c r="W2839" t="s">
        <v>18</v>
      </c>
      <c r="X2839" s="1"/>
      <c r="Y2839" t="s">
        <v>18</v>
      </c>
      <c r="Z2839" t="s">
        <v>18</v>
      </c>
    </row>
    <row r="2840" spans="1:26" hidden="1" x14ac:dyDescent="0.4">
      <c r="A2840">
        <v>13942747616</v>
      </c>
      <c r="B2840" t="s">
        <v>16</v>
      </c>
      <c r="C2840" t="s">
        <v>28</v>
      </c>
      <c r="D2840" s="1">
        <v>38397</v>
      </c>
      <c r="E2840" s="1">
        <v>32820</v>
      </c>
      <c r="F2840" t="s">
        <v>25</v>
      </c>
      <c r="G2840" t="s">
        <v>19</v>
      </c>
      <c r="H2840">
        <v>-1</v>
      </c>
      <c r="I2840" t="s">
        <v>106</v>
      </c>
      <c r="J2840" t="s">
        <v>31</v>
      </c>
      <c r="K2840" t="s">
        <v>24</v>
      </c>
      <c r="L2840" t="s">
        <v>22</v>
      </c>
      <c r="M2840">
        <v>338</v>
      </c>
      <c r="N2840">
        <v>21</v>
      </c>
      <c r="O2840">
        <v>317</v>
      </c>
      <c r="P2840">
        <v>100</v>
      </c>
      <c r="Q2840" s="1">
        <v>41366</v>
      </c>
      <c r="R2840" t="s">
        <v>22</v>
      </c>
      <c r="S2840">
        <v>176</v>
      </c>
      <c r="T2840">
        <v>60</v>
      </c>
      <c r="U2840" t="b">
        <v>0</v>
      </c>
      <c r="V2840" t="b">
        <v>1</v>
      </c>
      <c r="W2840" t="s">
        <v>18</v>
      </c>
      <c r="X2840" s="1"/>
      <c r="Y2840" t="s">
        <v>18</v>
      </c>
      <c r="Z2840" t="s">
        <v>18</v>
      </c>
    </row>
    <row r="2841" spans="1:26" hidden="1" x14ac:dyDescent="0.4">
      <c r="A2841">
        <v>17831467984</v>
      </c>
      <c r="B2841" t="s">
        <v>16</v>
      </c>
      <c r="C2841" t="s">
        <v>17</v>
      </c>
      <c r="D2841" s="1">
        <v>38874</v>
      </c>
      <c r="E2841" s="1">
        <v>29183</v>
      </c>
      <c r="F2841" t="s">
        <v>25</v>
      </c>
      <c r="G2841" t="s">
        <v>19</v>
      </c>
      <c r="H2841">
        <v>-1</v>
      </c>
      <c r="I2841" t="s">
        <v>215</v>
      </c>
      <c r="J2841" t="s">
        <v>31</v>
      </c>
      <c r="K2841" t="s">
        <v>24</v>
      </c>
      <c r="L2841" t="s">
        <v>22</v>
      </c>
      <c r="M2841">
        <v>3471</v>
      </c>
      <c r="N2841">
        <v>1543</v>
      </c>
      <c r="O2841">
        <v>1928</v>
      </c>
      <c r="P2841">
        <v>100</v>
      </c>
      <c r="Q2841" s="1">
        <v>43104</v>
      </c>
      <c r="R2841" t="s">
        <v>22</v>
      </c>
      <c r="S2841">
        <v>107</v>
      </c>
      <c r="T2841">
        <v>667</v>
      </c>
      <c r="U2841" t="b">
        <v>0</v>
      </c>
      <c r="V2841" t="b">
        <v>1</v>
      </c>
      <c r="W2841" t="s">
        <v>18</v>
      </c>
      <c r="X2841" s="1"/>
      <c r="Y2841" t="s">
        <v>18</v>
      </c>
      <c r="Z2841" t="s">
        <v>18</v>
      </c>
    </row>
    <row r="2842" spans="1:26" hidden="1" x14ac:dyDescent="0.4">
      <c r="A2842">
        <v>18729560467</v>
      </c>
      <c r="B2842" t="s">
        <v>16</v>
      </c>
      <c r="C2842" t="s">
        <v>17</v>
      </c>
      <c r="D2842" s="1">
        <v>38975</v>
      </c>
      <c r="E2842" s="1">
        <v>25573</v>
      </c>
      <c r="F2842" t="s">
        <v>29</v>
      </c>
      <c r="G2842" t="s">
        <v>19</v>
      </c>
      <c r="H2842">
        <v>-1</v>
      </c>
      <c r="I2842" t="s">
        <v>67</v>
      </c>
      <c r="J2842" t="s">
        <v>49</v>
      </c>
      <c r="K2842" t="s">
        <v>50</v>
      </c>
      <c r="L2842" t="s">
        <v>22</v>
      </c>
      <c r="M2842">
        <v>5407</v>
      </c>
      <c r="N2842">
        <v>5356</v>
      </c>
      <c r="O2842">
        <v>51</v>
      </c>
      <c r="P2842">
        <v>0</v>
      </c>
      <c r="Q2842" s="1">
        <v>41834</v>
      </c>
      <c r="R2842" t="s">
        <v>22</v>
      </c>
      <c r="S2842">
        <v>1002</v>
      </c>
      <c r="T2842">
        <v>102</v>
      </c>
      <c r="U2842" t="b">
        <v>0</v>
      </c>
      <c r="V2842" t="b">
        <v>1</v>
      </c>
      <c r="W2842" t="s">
        <v>18</v>
      </c>
      <c r="X2842" s="1"/>
      <c r="Y2842" t="s">
        <v>18</v>
      </c>
      <c r="Z2842" t="s">
        <v>18</v>
      </c>
    </row>
    <row r="2843" spans="1:26" hidden="1" x14ac:dyDescent="0.4">
      <c r="A2843">
        <v>17020645191</v>
      </c>
      <c r="B2843" t="s">
        <v>16</v>
      </c>
      <c r="C2843" t="s">
        <v>17</v>
      </c>
      <c r="D2843" s="1">
        <v>39325</v>
      </c>
      <c r="E2843" s="1">
        <v>30271</v>
      </c>
      <c r="G2843" t="s">
        <v>19</v>
      </c>
      <c r="H2843">
        <v>-1</v>
      </c>
      <c r="I2843" t="s">
        <v>105</v>
      </c>
      <c r="J2843" t="s">
        <v>31</v>
      </c>
      <c r="K2843" t="s">
        <v>24</v>
      </c>
      <c r="L2843" t="s">
        <v>22</v>
      </c>
      <c r="M2843">
        <v>45</v>
      </c>
      <c r="N2843">
        <v>2</v>
      </c>
      <c r="O2843">
        <v>43</v>
      </c>
      <c r="P2843">
        <v>100</v>
      </c>
      <c r="Q2843" s="1">
        <v>42691</v>
      </c>
      <c r="R2843" t="s">
        <v>22</v>
      </c>
      <c r="S2843">
        <v>3</v>
      </c>
      <c r="T2843">
        <v>28</v>
      </c>
      <c r="U2843" t="b">
        <v>0</v>
      </c>
      <c r="V2843" t="b">
        <v>1</v>
      </c>
      <c r="W2843" t="s">
        <v>18</v>
      </c>
      <c r="X2843" s="1"/>
      <c r="Y2843" t="s">
        <v>18</v>
      </c>
      <c r="Z2843" t="s">
        <v>18</v>
      </c>
    </row>
    <row r="2844" spans="1:26" hidden="1" x14ac:dyDescent="0.4">
      <c r="A2844">
        <v>18574245767</v>
      </c>
      <c r="B2844" t="s">
        <v>16</v>
      </c>
      <c r="C2844" t="s">
        <v>28</v>
      </c>
      <c r="D2844" s="1">
        <v>39665</v>
      </c>
      <c r="E2844" s="1">
        <v>32083</v>
      </c>
      <c r="G2844" t="s">
        <v>19</v>
      </c>
      <c r="H2844">
        <v>2</v>
      </c>
      <c r="I2844" t="s">
        <v>130</v>
      </c>
      <c r="J2844" t="s">
        <v>42</v>
      </c>
      <c r="K2844" t="s">
        <v>23</v>
      </c>
      <c r="L2844" t="s">
        <v>22</v>
      </c>
      <c r="M2844">
        <v>4110</v>
      </c>
      <c r="N2844">
        <v>4110</v>
      </c>
      <c r="O2844">
        <v>0</v>
      </c>
      <c r="P2844">
        <v>0</v>
      </c>
      <c r="R2844" t="s">
        <v>22</v>
      </c>
      <c r="S2844">
        <v>169</v>
      </c>
      <c r="T2844">
        <v>24</v>
      </c>
      <c r="U2844" t="b">
        <v>0</v>
      </c>
      <c r="V2844" t="b">
        <v>0</v>
      </c>
      <c r="W2844" t="s">
        <v>18</v>
      </c>
      <c r="X2844" s="1"/>
      <c r="Y2844" t="s">
        <v>18</v>
      </c>
      <c r="Z2844" t="s">
        <v>18</v>
      </c>
    </row>
    <row r="2845" spans="1:26" hidden="1" x14ac:dyDescent="0.4">
      <c r="A2845">
        <v>12764842549</v>
      </c>
      <c r="B2845" t="s">
        <v>16</v>
      </c>
      <c r="C2845" t="s">
        <v>28</v>
      </c>
      <c r="D2845" s="1">
        <v>39758</v>
      </c>
      <c r="E2845" s="1">
        <v>32361</v>
      </c>
      <c r="G2845" t="s">
        <v>19</v>
      </c>
      <c r="H2845">
        <v>-1</v>
      </c>
      <c r="I2845" t="s">
        <v>103</v>
      </c>
      <c r="J2845" t="s">
        <v>64</v>
      </c>
      <c r="K2845" t="s">
        <v>23</v>
      </c>
      <c r="L2845" t="s">
        <v>22</v>
      </c>
      <c r="M2845">
        <v>1877</v>
      </c>
      <c r="N2845">
        <v>1824</v>
      </c>
      <c r="O2845">
        <v>53</v>
      </c>
      <c r="P2845">
        <v>10</v>
      </c>
      <c r="Q2845" s="1">
        <v>41845</v>
      </c>
      <c r="R2845" t="s">
        <v>22</v>
      </c>
      <c r="S2845">
        <v>162</v>
      </c>
      <c r="T2845">
        <v>53</v>
      </c>
      <c r="U2845" t="b">
        <v>1</v>
      </c>
      <c r="V2845" t="b">
        <v>1</v>
      </c>
      <c r="W2845" t="s">
        <v>18</v>
      </c>
      <c r="X2845" s="1"/>
      <c r="Y2845" t="s">
        <v>18</v>
      </c>
      <c r="Z2845" t="s">
        <v>18</v>
      </c>
    </row>
    <row r="2846" spans="1:26" hidden="1" x14ac:dyDescent="0.4">
      <c r="A2846">
        <v>11184848248</v>
      </c>
      <c r="B2846" t="s">
        <v>16</v>
      </c>
      <c r="C2846" t="s">
        <v>28</v>
      </c>
      <c r="D2846" s="1">
        <v>39872</v>
      </c>
      <c r="E2846" s="1">
        <v>30691</v>
      </c>
      <c r="G2846" t="s">
        <v>19</v>
      </c>
      <c r="H2846">
        <v>-1</v>
      </c>
      <c r="I2846" t="s">
        <v>105</v>
      </c>
      <c r="J2846" t="s">
        <v>31</v>
      </c>
      <c r="K2846" t="s">
        <v>24</v>
      </c>
      <c r="L2846" t="s">
        <v>22</v>
      </c>
      <c r="M2846">
        <v>2589</v>
      </c>
      <c r="N2846">
        <v>2399</v>
      </c>
      <c r="O2846">
        <v>190</v>
      </c>
      <c r="P2846">
        <v>0</v>
      </c>
      <c r="R2846" t="s">
        <v>22</v>
      </c>
      <c r="S2846">
        <v>86</v>
      </c>
      <c r="T2846">
        <v>49</v>
      </c>
      <c r="U2846" t="b">
        <v>0</v>
      </c>
      <c r="V2846" t="b">
        <v>0</v>
      </c>
      <c r="W2846" t="s">
        <v>18</v>
      </c>
      <c r="X2846" s="1"/>
      <c r="Y2846" t="s">
        <v>18</v>
      </c>
      <c r="Z2846" t="s">
        <v>18</v>
      </c>
    </row>
    <row r="2847" spans="1:26" hidden="1" x14ac:dyDescent="0.4">
      <c r="A2847">
        <v>16854576487</v>
      </c>
      <c r="B2847" t="s">
        <v>16</v>
      </c>
      <c r="C2847" t="s">
        <v>28</v>
      </c>
      <c r="D2847" s="1">
        <v>39803</v>
      </c>
      <c r="E2847" s="1">
        <v>30031</v>
      </c>
      <c r="F2847" t="s">
        <v>25</v>
      </c>
      <c r="G2847" t="s">
        <v>19</v>
      </c>
      <c r="H2847">
        <v>1</v>
      </c>
      <c r="I2847" t="s">
        <v>39</v>
      </c>
      <c r="J2847" t="s">
        <v>31</v>
      </c>
      <c r="K2847" t="s">
        <v>24</v>
      </c>
      <c r="L2847" t="s">
        <v>22</v>
      </c>
      <c r="M2847">
        <v>89</v>
      </c>
      <c r="N2847">
        <v>3</v>
      </c>
      <c r="O2847">
        <v>86</v>
      </c>
      <c r="P2847">
        <v>100</v>
      </c>
      <c r="Q2847" s="1">
        <v>41995</v>
      </c>
      <c r="R2847" t="s">
        <v>22</v>
      </c>
      <c r="S2847">
        <v>258</v>
      </c>
      <c r="T2847">
        <v>88</v>
      </c>
      <c r="U2847" t="b">
        <v>0</v>
      </c>
      <c r="V2847" t="b">
        <v>1</v>
      </c>
      <c r="W2847" t="s">
        <v>18</v>
      </c>
      <c r="X2847" s="1"/>
      <c r="Y2847" t="s">
        <v>18</v>
      </c>
      <c r="Z2847" t="s">
        <v>18</v>
      </c>
    </row>
    <row r="2848" spans="1:26" hidden="1" x14ac:dyDescent="0.4">
      <c r="A2848">
        <v>12529451865</v>
      </c>
      <c r="B2848" t="s">
        <v>16</v>
      </c>
      <c r="C2848" t="s">
        <v>28</v>
      </c>
      <c r="D2848" s="1">
        <v>43146</v>
      </c>
      <c r="E2848" s="1">
        <v>35769</v>
      </c>
      <c r="F2848" t="s">
        <v>29</v>
      </c>
      <c r="G2848" t="s">
        <v>25</v>
      </c>
      <c r="H2848">
        <v>-1</v>
      </c>
      <c r="I2848" t="s">
        <v>140</v>
      </c>
      <c r="J2848" t="s">
        <v>49</v>
      </c>
      <c r="K2848" t="s">
        <v>50</v>
      </c>
      <c r="L2848" t="s">
        <v>22</v>
      </c>
      <c r="M2848">
        <v>39</v>
      </c>
      <c r="N2848">
        <v>0</v>
      </c>
      <c r="O2848">
        <v>39</v>
      </c>
      <c r="P2848">
        <v>100</v>
      </c>
      <c r="Q2848" s="1">
        <v>43147</v>
      </c>
      <c r="R2848" t="s">
        <v>22</v>
      </c>
      <c r="S2848">
        <v>38</v>
      </c>
      <c r="T2848">
        <v>1</v>
      </c>
      <c r="U2848" t="b">
        <v>0</v>
      </c>
      <c r="V2848" t="b">
        <v>1</v>
      </c>
      <c r="W2848" t="s">
        <v>18</v>
      </c>
      <c r="X2848" s="1"/>
      <c r="Y2848" t="s">
        <v>18</v>
      </c>
      <c r="Z2848" t="s">
        <v>18</v>
      </c>
    </row>
    <row r="2849" spans="1:26" hidden="1" x14ac:dyDescent="0.4">
      <c r="A2849">
        <v>16300237527</v>
      </c>
      <c r="B2849" t="s">
        <v>16</v>
      </c>
      <c r="C2849" t="s">
        <v>28</v>
      </c>
      <c r="D2849" s="1">
        <v>43185</v>
      </c>
      <c r="E2849" s="1">
        <v>35331</v>
      </c>
      <c r="F2849" t="s">
        <v>25</v>
      </c>
      <c r="G2849" t="s">
        <v>19</v>
      </c>
      <c r="H2849">
        <v>-1</v>
      </c>
      <c r="I2849" t="s">
        <v>214</v>
      </c>
      <c r="J2849" t="s">
        <v>31</v>
      </c>
      <c r="K2849" t="s">
        <v>24</v>
      </c>
      <c r="L2849" t="s">
        <v>22</v>
      </c>
      <c r="M2849">
        <v>105</v>
      </c>
      <c r="N2849">
        <v>52</v>
      </c>
      <c r="O2849">
        <v>53</v>
      </c>
      <c r="P2849">
        <v>50</v>
      </c>
      <c r="Q2849" s="1">
        <v>43185</v>
      </c>
      <c r="R2849" t="s">
        <v>22</v>
      </c>
      <c r="S2849">
        <v>15</v>
      </c>
      <c r="T2849">
        <v>1</v>
      </c>
      <c r="U2849" t="b">
        <v>0</v>
      </c>
      <c r="V2849" t="b">
        <v>0</v>
      </c>
      <c r="W2849" t="s">
        <v>18</v>
      </c>
      <c r="X2849" s="1"/>
      <c r="Y2849" t="s">
        <v>18</v>
      </c>
      <c r="Z2849" t="s">
        <v>18</v>
      </c>
    </row>
    <row r="2850" spans="1:26" hidden="1" x14ac:dyDescent="0.4">
      <c r="A2850">
        <v>12916710199</v>
      </c>
      <c r="B2850" t="s">
        <v>16</v>
      </c>
      <c r="C2850" t="s">
        <v>28</v>
      </c>
      <c r="D2850" s="1">
        <v>34271</v>
      </c>
      <c r="E2850" s="1">
        <v>23680</v>
      </c>
      <c r="F2850" t="s">
        <v>25</v>
      </c>
      <c r="G2850" t="s">
        <v>19</v>
      </c>
      <c r="H2850">
        <v>-1</v>
      </c>
      <c r="I2850" t="s">
        <v>47</v>
      </c>
      <c r="J2850" t="s">
        <v>42</v>
      </c>
      <c r="K2850" t="s">
        <v>23</v>
      </c>
      <c r="L2850" t="s">
        <v>22</v>
      </c>
      <c r="M2850">
        <v>1913</v>
      </c>
      <c r="N2850">
        <v>1903</v>
      </c>
      <c r="O2850">
        <v>10</v>
      </c>
      <c r="P2850">
        <v>0</v>
      </c>
      <c r="Q2850" s="1">
        <v>43017</v>
      </c>
      <c r="R2850" t="s">
        <v>22</v>
      </c>
      <c r="S2850">
        <v>186</v>
      </c>
      <c r="T2850">
        <v>5</v>
      </c>
      <c r="U2850" t="b">
        <v>0</v>
      </c>
      <c r="V2850" t="b">
        <v>1</v>
      </c>
      <c r="W2850" t="s">
        <v>18</v>
      </c>
      <c r="X2850" s="1"/>
      <c r="Y2850" t="s">
        <v>18</v>
      </c>
      <c r="Z2850" t="s">
        <v>18</v>
      </c>
    </row>
    <row r="2851" spans="1:26" hidden="1" x14ac:dyDescent="0.4">
      <c r="A2851">
        <v>16234296586</v>
      </c>
      <c r="B2851" t="s">
        <v>16</v>
      </c>
      <c r="C2851" t="s">
        <v>24</v>
      </c>
      <c r="D2851" s="1">
        <v>35101</v>
      </c>
      <c r="E2851" s="1">
        <v>24779</v>
      </c>
      <c r="F2851" t="s">
        <v>25</v>
      </c>
      <c r="G2851" t="s">
        <v>19</v>
      </c>
      <c r="H2851">
        <v>-1</v>
      </c>
      <c r="I2851" t="s">
        <v>37</v>
      </c>
      <c r="J2851" t="s">
        <v>38</v>
      </c>
      <c r="K2851" t="s">
        <v>16</v>
      </c>
      <c r="L2851" t="s">
        <v>22</v>
      </c>
      <c r="M2851">
        <v>7222</v>
      </c>
      <c r="N2851">
        <v>7222</v>
      </c>
      <c r="O2851">
        <v>0</v>
      </c>
      <c r="P2851">
        <v>0</v>
      </c>
      <c r="Q2851" s="1">
        <v>42783</v>
      </c>
      <c r="R2851" t="s">
        <v>22</v>
      </c>
      <c r="S2851">
        <v>2123</v>
      </c>
      <c r="T2851">
        <v>2022</v>
      </c>
      <c r="U2851" t="b">
        <v>1</v>
      </c>
      <c r="V2851" t="b">
        <v>1</v>
      </c>
      <c r="W2851" t="s">
        <v>18</v>
      </c>
      <c r="X2851" s="1"/>
      <c r="Y2851" t="s">
        <v>18</v>
      </c>
      <c r="Z2851" t="s">
        <v>18</v>
      </c>
    </row>
    <row r="2852" spans="1:26" hidden="1" x14ac:dyDescent="0.4">
      <c r="A2852">
        <v>14364584328</v>
      </c>
      <c r="B2852" t="s">
        <v>16</v>
      </c>
      <c r="C2852" t="s">
        <v>17</v>
      </c>
      <c r="D2852" s="1">
        <v>35894</v>
      </c>
      <c r="E2852" s="1">
        <v>24056</v>
      </c>
      <c r="G2852" t="s">
        <v>19</v>
      </c>
      <c r="H2852">
        <v>-1</v>
      </c>
      <c r="I2852" t="s">
        <v>35</v>
      </c>
      <c r="J2852" t="s">
        <v>21</v>
      </c>
      <c r="K2852" t="s">
        <v>23</v>
      </c>
      <c r="L2852" t="s">
        <v>22</v>
      </c>
      <c r="M2852">
        <v>4749</v>
      </c>
      <c r="N2852">
        <v>4749</v>
      </c>
      <c r="O2852">
        <v>0</v>
      </c>
      <c r="P2852">
        <v>0</v>
      </c>
      <c r="R2852" t="s">
        <v>22</v>
      </c>
      <c r="S2852">
        <v>731</v>
      </c>
      <c r="T2852">
        <v>218</v>
      </c>
      <c r="U2852" t="b">
        <v>1</v>
      </c>
      <c r="V2852" t="b">
        <v>1</v>
      </c>
      <c r="W2852" t="s">
        <v>18</v>
      </c>
      <c r="X2852" s="1"/>
      <c r="Y2852" t="s">
        <v>18</v>
      </c>
      <c r="Z2852" t="s">
        <v>18</v>
      </c>
    </row>
    <row r="2853" spans="1:26" hidden="1" x14ac:dyDescent="0.4">
      <c r="A2853">
        <v>12958241873</v>
      </c>
      <c r="B2853" t="s">
        <v>16</v>
      </c>
      <c r="C2853" t="s">
        <v>17</v>
      </c>
      <c r="D2853" s="1">
        <v>35969</v>
      </c>
      <c r="E2853" s="1">
        <v>27212</v>
      </c>
      <c r="F2853" t="s">
        <v>29</v>
      </c>
      <c r="G2853" t="s">
        <v>19</v>
      </c>
      <c r="H2853">
        <v>-1</v>
      </c>
      <c r="I2853" t="s">
        <v>35</v>
      </c>
      <c r="J2853" t="s">
        <v>21</v>
      </c>
      <c r="K2853" t="s">
        <v>23</v>
      </c>
      <c r="L2853" t="s">
        <v>22</v>
      </c>
      <c r="M2853">
        <v>160</v>
      </c>
      <c r="N2853">
        <v>0</v>
      </c>
      <c r="O2853">
        <v>160</v>
      </c>
      <c r="P2853">
        <v>100</v>
      </c>
      <c r="Q2853" s="1">
        <v>42773</v>
      </c>
      <c r="R2853" t="s">
        <v>22</v>
      </c>
      <c r="S2853">
        <v>567</v>
      </c>
      <c r="T2853">
        <v>185</v>
      </c>
      <c r="U2853" t="b">
        <v>1</v>
      </c>
      <c r="V2853" t="b">
        <v>1</v>
      </c>
      <c r="W2853" t="s">
        <v>18</v>
      </c>
      <c r="X2853" s="1"/>
      <c r="Y2853" t="s">
        <v>18</v>
      </c>
      <c r="Z2853" t="s">
        <v>18</v>
      </c>
    </row>
    <row r="2854" spans="1:26" hidden="1" x14ac:dyDescent="0.4">
      <c r="A2854">
        <v>18832789392</v>
      </c>
      <c r="B2854" t="s">
        <v>16</v>
      </c>
      <c r="C2854" t="s">
        <v>24</v>
      </c>
      <c r="D2854" s="1">
        <v>33939</v>
      </c>
      <c r="E2854" s="1">
        <v>23085</v>
      </c>
      <c r="F2854" t="s">
        <v>29</v>
      </c>
      <c r="G2854" t="s">
        <v>19</v>
      </c>
      <c r="H2854">
        <v>-1</v>
      </c>
      <c r="I2854" t="s">
        <v>88</v>
      </c>
      <c r="J2854" t="s">
        <v>31</v>
      </c>
      <c r="K2854" t="s">
        <v>24</v>
      </c>
      <c r="L2854" t="s">
        <v>22</v>
      </c>
      <c r="M2854">
        <v>1893</v>
      </c>
      <c r="N2854">
        <v>0</v>
      </c>
      <c r="O2854">
        <v>1893</v>
      </c>
      <c r="P2854">
        <v>100</v>
      </c>
      <c r="Q2854" s="1">
        <v>42724</v>
      </c>
      <c r="R2854" t="s">
        <v>22</v>
      </c>
      <c r="S2854">
        <v>405</v>
      </c>
      <c r="T2854">
        <v>1480</v>
      </c>
      <c r="U2854" t="b">
        <v>1</v>
      </c>
      <c r="V2854" t="b">
        <v>1</v>
      </c>
      <c r="W2854" t="s">
        <v>18</v>
      </c>
      <c r="X2854" s="1"/>
      <c r="Y2854" t="s">
        <v>18</v>
      </c>
      <c r="Z2854" t="s">
        <v>18</v>
      </c>
    </row>
    <row r="2855" spans="1:26" hidden="1" x14ac:dyDescent="0.4">
      <c r="A2855">
        <v>11914948461</v>
      </c>
      <c r="B2855" t="s">
        <v>16</v>
      </c>
      <c r="C2855" t="s">
        <v>28</v>
      </c>
      <c r="D2855" s="1">
        <v>34521</v>
      </c>
      <c r="E2855" s="1">
        <v>27206</v>
      </c>
      <c r="F2855" t="s">
        <v>25</v>
      </c>
      <c r="G2855" t="s">
        <v>25</v>
      </c>
      <c r="H2855">
        <v>1</v>
      </c>
      <c r="I2855" t="s">
        <v>548</v>
      </c>
      <c r="J2855" t="s">
        <v>49</v>
      </c>
      <c r="K2855" t="s">
        <v>50</v>
      </c>
      <c r="L2855" t="s">
        <v>22</v>
      </c>
      <c r="M2855">
        <v>193</v>
      </c>
      <c r="N2855">
        <v>137</v>
      </c>
      <c r="O2855">
        <v>56</v>
      </c>
      <c r="P2855">
        <v>100</v>
      </c>
      <c r="Q2855" s="1">
        <v>41147</v>
      </c>
      <c r="R2855" t="s">
        <v>22</v>
      </c>
      <c r="S2855">
        <v>58</v>
      </c>
      <c r="T2855">
        <v>13</v>
      </c>
      <c r="U2855" t="b">
        <v>0</v>
      </c>
      <c r="V2855" t="b">
        <v>1</v>
      </c>
      <c r="W2855" t="s">
        <v>18</v>
      </c>
      <c r="X2855" s="1"/>
      <c r="Y2855" t="s">
        <v>18</v>
      </c>
      <c r="Z2855" t="s">
        <v>18</v>
      </c>
    </row>
    <row r="2856" spans="1:26" hidden="1" x14ac:dyDescent="0.4">
      <c r="A2856">
        <v>16346249087</v>
      </c>
      <c r="B2856" t="s">
        <v>16</v>
      </c>
      <c r="C2856" t="s">
        <v>17</v>
      </c>
      <c r="D2856" s="1">
        <v>35300</v>
      </c>
      <c r="E2856" s="1">
        <v>25345</v>
      </c>
      <c r="F2856" t="s">
        <v>25</v>
      </c>
      <c r="G2856" t="s">
        <v>19</v>
      </c>
      <c r="H2856">
        <v>-1</v>
      </c>
      <c r="I2856" t="s">
        <v>45</v>
      </c>
      <c r="J2856" t="s">
        <v>42</v>
      </c>
      <c r="K2856" t="s">
        <v>23</v>
      </c>
      <c r="L2856" t="s">
        <v>22</v>
      </c>
      <c r="M2856">
        <v>1854</v>
      </c>
      <c r="N2856">
        <v>1854</v>
      </c>
      <c r="O2856">
        <v>0</v>
      </c>
      <c r="P2856">
        <v>0</v>
      </c>
      <c r="R2856" t="s">
        <v>22</v>
      </c>
      <c r="S2856">
        <v>399</v>
      </c>
      <c r="T2856">
        <v>30</v>
      </c>
      <c r="U2856" t="b">
        <v>1</v>
      </c>
      <c r="V2856" t="b">
        <v>1</v>
      </c>
      <c r="W2856" t="s">
        <v>18</v>
      </c>
      <c r="X2856" s="1"/>
      <c r="Y2856" t="s">
        <v>18</v>
      </c>
      <c r="Z2856" t="s">
        <v>18</v>
      </c>
    </row>
    <row r="2857" spans="1:26" hidden="1" x14ac:dyDescent="0.4">
      <c r="A2857">
        <v>12200987090</v>
      </c>
      <c r="B2857" t="s">
        <v>16</v>
      </c>
      <c r="C2857" t="s">
        <v>24</v>
      </c>
      <c r="D2857" s="1">
        <v>35751</v>
      </c>
      <c r="E2857" s="1">
        <v>24288</v>
      </c>
      <c r="F2857" t="s">
        <v>25</v>
      </c>
      <c r="G2857" t="s">
        <v>19</v>
      </c>
      <c r="H2857">
        <v>3</v>
      </c>
      <c r="I2857" t="s">
        <v>127</v>
      </c>
      <c r="J2857" t="s">
        <v>31</v>
      </c>
      <c r="K2857" t="s">
        <v>24</v>
      </c>
      <c r="L2857" t="s">
        <v>22</v>
      </c>
      <c r="M2857">
        <v>50324</v>
      </c>
      <c r="N2857">
        <v>50324</v>
      </c>
      <c r="O2857">
        <v>0</v>
      </c>
      <c r="P2857">
        <v>0</v>
      </c>
      <c r="R2857" t="s">
        <v>22</v>
      </c>
      <c r="S2857">
        <v>3128</v>
      </c>
      <c r="T2857">
        <v>2191</v>
      </c>
      <c r="U2857" t="b">
        <v>1</v>
      </c>
      <c r="V2857" t="b">
        <v>1</v>
      </c>
      <c r="W2857" t="s">
        <v>18</v>
      </c>
      <c r="X2857" s="1"/>
      <c r="Y2857" t="s">
        <v>18</v>
      </c>
      <c r="Z2857" t="s">
        <v>18</v>
      </c>
    </row>
    <row r="2858" spans="1:26" hidden="1" x14ac:dyDescent="0.4">
      <c r="A2858">
        <v>12359834763</v>
      </c>
      <c r="B2858" t="s">
        <v>16</v>
      </c>
      <c r="C2858" t="s">
        <v>24</v>
      </c>
      <c r="D2858" s="1">
        <v>35912</v>
      </c>
      <c r="E2858" s="1">
        <v>24755</v>
      </c>
      <c r="F2858" t="s">
        <v>29</v>
      </c>
      <c r="G2858" t="s">
        <v>19</v>
      </c>
      <c r="H2858">
        <v>1</v>
      </c>
      <c r="I2858" t="s">
        <v>126</v>
      </c>
      <c r="J2858" t="s">
        <v>31</v>
      </c>
      <c r="K2858" t="s">
        <v>24</v>
      </c>
      <c r="L2858" t="s">
        <v>22</v>
      </c>
      <c r="M2858">
        <v>11427</v>
      </c>
      <c r="N2858">
        <v>11368</v>
      </c>
      <c r="O2858">
        <v>59</v>
      </c>
      <c r="P2858">
        <v>0</v>
      </c>
      <c r="Q2858" s="1">
        <v>41429</v>
      </c>
      <c r="R2858" t="s">
        <v>22</v>
      </c>
      <c r="S2858">
        <v>4514</v>
      </c>
      <c r="T2858">
        <v>1412</v>
      </c>
      <c r="U2858" t="b">
        <v>1</v>
      </c>
      <c r="V2858" t="b">
        <v>1</v>
      </c>
      <c r="W2858" t="s">
        <v>18</v>
      </c>
      <c r="X2858" s="1"/>
      <c r="Y2858" t="s">
        <v>18</v>
      </c>
      <c r="Z2858" t="s">
        <v>18</v>
      </c>
    </row>
    <row r="2859" spans="1:26" hidden="1" x14ac:dyDescent="0.4">
      <c r="A2859">
        <v>14566820375</v>
      </c>
      <c r="B2859" t="s">
        <v>16</v>
      </c>
      <c r="C2859" t="s">
        <v>28</v>
      </c>
      <c r="D2859" s="1">
        <v>36794</v>
      </c>
      <c r="E2859" s="1">
        <v>27496</v>
      </c>
      <c r="F2859" t="s">
        <v>25</v>
      </c>
      <c r="G2859" t="s">
        <v>19</v>
      </c>
      <c r="H2859">
        <v>-1</v>
      </c>
      <c r="I2859" t="s">
        <v>45</v>
      </c>
      <c r="J2859" t="s">
        <v>42</v>
      </c>
      <c r="K2859" t="s">
        <v>23</v>
      </c>
      <c r="L2859" t="s">
        <v>22</v>
      </c>
      <c r="M2859">
        <v>198</v>
      </c>
      <c r="N2859">
        <v>1</v>
      </c>
      <c r="O2859">
        <v>197</v>
      </c>
      <c r="P2859">
        <v>100</v>
      </c>
      <c r="Q2859" s="1">
        <v>41001</v>
      </c>
      <c r="R2859" t="s">
        <v>22</v>
      </c>
      <c r="S2859">
        <v>23</v>
      </c>
      <c r="T2859">
        <v>5</v>
      </c>
      <c r="U2859" t="b">
        <v>0</v>
      </c>
      <c r="V2859" t="b">
        <v>1</v>
      </c>
      <c r="W2859" t="s">
        <v>18</v>
      </c>
      <c r="X2859" s="1"/>
      <c r="Y2859" t="s">
        <v>18</v>
      </c>
      <c r="Z2859" t="s">
        <v>18</v>
      </c>
    </row>
    <row r="2860" spans="1:26" hidden="1" x14ac:dyDescent="0.4">
      <c r="A2860">
        <v>17649324205</v>
      </c>
      <c r="B2860" t="s">
        <v>16</v>
      </c>
      <c r="C2860" t="s">
        <v>28</v>
      </c>
      <c r="D2860" s="1">
        <v>37417</v>
      </c>
      <c r="E2860" s="1">
        <v>28193</v>
      </c>
      <c r="F2860" t="s">
        <v>29</v>
      </c>
      <c r="G2860" t="s">
        <v>19</v>
      </c>
      <c r="H2860">
        <v>-1</v>
      </c>
      <c r="I2860" t="s">
        <v>36</v>
      </c>
      <c r="J2860" t="s">
        <v>31</v>
      </c>
      <c r="K2860" t="s">
        <v>24</v>
      </c>
      <c r="L2860" t="s">
        <v>22</v>
      </c>
      <c r="M2860">
        <v>2241</v>
      </c>
      <c r="N2860">
        <v>2147</v>
      </c>
      <c r="O2860">
        <v>94</v>
      </c>
      <c r="P2860">
        <v>50</v>
      </c>
      <c r="Q2860" s="1">
        <v>41388</v>
      </c>
      <c r="R2860" t="s">
        <v>22</v>
      </c>
      <c r="S2860">
        <v>1</v>
      </c>
      <c r="T2860">
        <v>1</v>
      </c>
      <c r="U2860" t="b">
        <v>0</v>
      </c>
      <c r="V2860" t="b">
        <v>1</v>
      </c>
      <c r="W2860" t="s">
        <v>18</v>
      </c>
      <c r="X2860" s="1"/>
      <c r="Y2860" t="s">
        <v>18</v>
      </c>
      <c r="Z2860" t="s">
        <v>18</v>
      </c>
    </row>
    <row r="2861" spans="1:26" hidden="1" x14ac:dyDescent="0.4">
      <c r="A2861">
        <v>12758921737</v>
      </c>
      <c r="B2861" t="s">
        <v>16</v>
      </c>
      <c r="C2861" t="s">
        <v>28</v>
      </c>
      <c r="D2861" s="1">
        <v>38195</v>
      </c>
      <c r="E2861" s="1">
        <v>31496</v>
      </c>
      <c r="F2861" t="s">
        <v>25</v>
      </c>
      <c r="G2861" t="s">
        <v>19</v>
      </c>
      <c r="H2861">
        <v>1</v>
      </c>
      <c r="I2861" t="s">
        <v>115</v>
      </c>
      <c r="J2861" t="s">
        <v>31</v>
      </c>
      <c r="K2861" t="s">
        <v>24</v>
      </c>
      <c r="L2861" t="s">
        <v>22</v>
      </c>
      <c r="M2861">
        <v>1507</v>
      </c>
      <c r="N2861">
        <v>6</v>
      </c>
      <c r="O2861">
        <v>1501</v>
      </c>
      <c r="P2861">
        <v>100</v>
      </c>
      <c r="Q2861" s="1">
        <v>41214</v>
      </c>
      <c r="R2861" t="s">
        <v>22</v>
      </c>
      <c r="S2861">
        <v>142</v>
      </c>
      <c r="T2861">
        <v>54</v>
      </c>
      <c r="U2861" t="b">
        <v>0</v>
      </c>
      <c r="V2861" t="b">
        <v>1</v>
      </c>
      <c r="W2861" t="s">
        <v>18</v>
      </c>
      <c r="X2861" s="1"/>
      <c r="Y2861" t="s">
        <v>18</v>
      </c>
      <c r="Z2861" t="s">
        <v>18</v>
      </c>
    </row>
    <row r="2862" spans="1:26" hidden="1" x14ac:dyDescent="0.4">
      <c r="A2862">
        <v>14510364179</v>
      </c>
      <c r="B2862" t="s">
        <v>16</v>
      </c>
      <c r="C2862" t="s">
        <v>28</v>
      </c>
      <c r="D2862" s="1">
        <v>40492</v>
      </c>
      <c r="E2862" s="1">
        <v>25744</v>
      </c>
      <c r="G2862" t="s">
        <v>19</v>
      </c>
      <c r="H2862">
        <v>-1</v>
      </c>
      <c r="I2862" t="s">
        <v>66</v>
      </c>
      <c r="J2862" t="s">
        <v>31</v>
      </c>
      <c r="K2862" t="s">
        <v>24</v>
      </c>
      <c r="L2862" t="s">
        <v>22</v>
      </c>
      <c r="M2862">
        <v>490</v>
      </c>
      <c r="N2862">
        <v>395</v>
      </c>
      <c r="O2862">
        <v>95</v>
      </c>
      <c r="P2862">
        <v>100</v>
      </c>
      <c r="Q2862" s="1">
        <v>43162</v>
      </c>
      <c r="R2862" t="s">
        <v>22</v>
      </c>
      <c r="S2862">
        <v>26</v>
      </c>
      <c r="T2862">
        <v>4</v>
      </c>
      <c r="U2862" t="b">
        <v>0</v>
      </c>
      <c r="V2862" t="b">
        <v>0</v>
      </c>
      <c r="W2862" t="s">
        <v>18</v>
      </c>
      <c r="X2862" s="1"/>
      <c r="Y2862" t="s">
        <v>18</v>
      </c>
      <c r="Z2862" t="s">
        <v>18</v>
      </c>
    </row>
    <row r="2863" spans="1:26" hidden="1" x14ac:dyDescent="0.4">
      <c r="A2863">
        <v>11598548820</v>
      </c>
      <c r="B2863" t="s">
        <v>16</v>
      </c>
      <c r="C2863" t="s">
        <v>28</v>
      </c>
      <c r="D2863" s="1">
        <v>41194</v>
      </c>
      <c r="E2863" s="1">
        <v>27750</v>
      </c>
      <c r="F2863" t="s">
        <v>25</v>
      </c>
      <c r="G2863" t="s">
        <v>19</v>
      </c>
      <c r="H2863">
        <v>-1</v>
      </c>
      <c r="I2863" t="s">
        <v>39</v>
      </c>
      <c r="J2863" t="s">
        <v>31</v>
      </c>
      <c r="K2863" t="s">
        <v>24</v>
      </c>
      <c r="L2863" t="s">
        <v>22</v>
      </c>
      <c r="M2863">
        <v>1576</v>
      </c>
      <c r="N2863">
        <v>1576</v>
      </c>
      <c r="O2863">
        <v>0</v>
      </c>
      <c r="P2863">
        <v>0</v>
      </c>
      <c r="R2863" t="s">
        <v>22</v>
      </c>
      <c r="S2863">
        <v>3</v>
      </c>
      <c r="T2863">
        <v>506</v>
      </c>
      <c r="U2863" t="b">
        <v>0</v>
      </c>
      <c r="W2863" t="s">
        <v>18</v>
      </c>
      <c r="X2863" s="1"/>
      <c r="Y2863" t="s">
        <v>18</v>
      </c>
      <c r="Z2863" t="s">
        <v>18</v>
      </c>
    </row>
    <row r="2864" spans="1:26" hidden="1" x14ac:dyDescent="0.4">
      <c r="A2864">
        <v>18432544631</v>
      </c>
      <c r="B2864" t="s">
        <v>16</v>
      </c>
      <c r="C2864" t="s">
        <v>28</v>
      </c>
      <c r="D2864" s="1">
        <v>41642</v>
      </c>
      <c r="E2864" s="1">
        <v>24108</v>
      </c>
      <c r="F2864" t="s">
        <v>25</v>
      </c>
      <c r="G2864" t="s">
        <v>19</v>
      </c>
      <c r="H2864">
        <v>-1</v>
      </c>
      <c r="I2864" t="s">
        <v>549</v>
      </c>
      <c r="J2864" t="s">
        <v>31</v>
      </c>
      <c r="K2864" t="s">
        <v>24</v>
      </c>
      <c r="L2864" t="s">
        <v>22</v>
      </c>
      <c r="M2864">
        <v>313</v>
      </c>
      <c r="N2864">
        <v>251</v>
      </c>
      <c r="O2864">
        <v>62</v>
      </c>
      <c r="P2864">
        <v>100</v>
      </c>
      <c r="Q2864" s="1">
        <v>42189</v>
      </c>
      <c r="R2864" t="s">
        <v>22</v>
      </c>
      <c r="S2864">
        <v>88</v>
      </c>
      <c r="T2864">
        <v>49</v>
      </c>
      <c r="U2864" t="b">
        <v>0</v>
      </c>
      <c r="V2864" t="b">
        <v>1</v>
      </c>
      <c r="W2864" t="s">
        <v>18</v>
      </c>
      <c r="X2864" s="1"/>
      <c r="Y2864" t="s">
        <v>18</v>
      </c>
      <c r="Z2864" t="s">
        <v>18</v>
      </c>
    </row>
    <row r="2865" spans="1:26" hidden="1" x14ac:dyDescent="0.4">
      <c r="A2865">
        <v>15785365866</v>
      </c>
      <c r="B2865" t="s">
        <v>16</v>
      </c>
      <c r="C2865" t="s">
        <v>28</v>
      </c>
      <c r="D2865" s="1">
        <v>41793</v>
      </c>
      <c r="E2865" s="1">
        <v>31732</v>
      </c>
      <c r="F2865" t="s">
        <v>25</v>
      </c>
      <c r="G2865" t="s">
        <v>19</v>
      </c>
      <c r="H2865">
        <v>-1</v>
      </c>
      <c r="I2865" t="s">
        <v>550</v>
      </c>
      <c r="J2865" t="s">
        <v>31</v>
      </c>
      <c r="K2865" t="s">
        <v>24</v>
      </c>
      <c r="L2865" t="s">
        <v>22</v>
      </c>
      <c r="M2865">
        <v>75</v>
      </c>
      <c r="N2865">
        <v>7</v>
      </c>
      <c r="O2865">
        <v>68</v>
      </c>
      <c r="P2865">
        <v>100</v>
      </c>
      <c r="Q2865" s="1">
        <v>43003</v>
      </c>
      <c r="R2865" t="s">
        <v>22</v>
      </c>
      <c r="S2865">
        <v>165</v>
      </c>
      <c r="T2865">
        <v>130</v>
      </c>
      <c r="U2865" t="b">
        <v>0</v>
      </c>
      <c r="V2865" t="b">
        <v>0</v>
      </c>
      <c r="W2865" t="s">
        <v>18</v>
      </c>
      <c r="X2865" s="1"/>
      <c r="Y2865" t="s">
        <v>18</v>
      </c>
      <c r="Z2865" t="s">
        <v>18</v>
      </c>
    </row>
    <row r="2866" spans="1:26" hidden="1" x14ac:dyDescent="0.4">
      <c r="A2866">
        <v>11990466486</v>
      </c>
      <c r="B2866" t="s">
        <v>16</v>
      </c>
      <c r="C2866" t="s">
        <v>28</v>
      </c>
      <c r="D2866" s="1">
        <v>42203</v>
      </c>
      <c r="E2866" s="1">
        <v>32637</v>
      </c>
      <c r="F2866" t="s">
        <v>25</v>
      </c>
      <c r="G2866" t="s">
        <v>19</v>
      </c>
      <c r="H2866">
        <v>-1</v>
      </c>
      <c r="I2866" t="s">
        <v>53</v>
      </c>
      <c r="J2866" t="s">
        <v>31</v>
      </c>
      <c r="K2866" t="s">
        <v>24</v>
      </c>
      <c r="L2866" t="s">
        <v>22</v>
      </c>
      <c r="M2866">
        <v>633</v>
      </c>
      <c r="N2866">
        <v>0</v>
      </c>
      <c r="O2866">
        <v>633</v>
      </c>
      <c r="P2866">
        <v>100</v>
      </c>
      <c r="Q2866" s="1">
        <v>42203</v>
      </c>
      <c r="R2866" t="s">
        <v>22</v>
      </c>
      <c r="S2866">
        <v>21</v>
      </c>
      <c r="T2866">
        <v>23</v>
      </c>
      <c r="U2866" t="b">
        <v>0</v>
      </c>
      <c r="V2866" t="b">
        <v>1</v>
      </c>
      <c r="W2866" t="s">
        <v>18</v>
      </c>
      <c r="X2866" s="1"/>
      <c r="Y2866" t="s">
        <v>18</v>
      </c>
      <c r="Z2866" t="s">
        <v>18</v>
      </c>
    </row>
    <row r="2867" spans="1:26" hidden="1" x14ac:dyDescent="0.4">
      <c r="A2867">
        <v>11244079765</v>
      </c>
      <c r="B2867" t="s">
        <v>16</v>
      </c>
      <c r="C2867" t="s">
        <v>28</v>
      </c>
      <c r="D2867" s="1">
        <v>42228</v>
      </c>
      <c r="E2867" s="1">
        <v>26203</v>
      </c>
      <c r="F2867" t="s">
        <v>25</v>
      </c>
      <c r="G2867" t="s">
        <v>19</v>
      </c>
      <c r="H2867">
        <v>2</v>
      </c>
      <c r="I2867" t="s">
        <v>551</v>
      </c>
      <c r="J2867" t="s">
        <v>31</v>
      </c>
      <c r="K2867" t="s">
        <v>24</v>
      </c>
      <c r="L2867" t="s">
        <v>22</v>
      </c>
      <c r="M2867">
        <v>346</v>
      </c>
      <c r="N2867">
        <v>346</v>
      </c>
      <c r="O2867">
        <v>0</v>
      </c>
      <c r="P2867">
        <v>0</v>
      </c>
      <c r="Q2867" s="1">
        <v>42228</v>
      </c>
      <c r="R2867" t="s">
        <v>22</v>
      </c>
      <c r="S2867">
        <v>26</v>
      </c>
      <c r="T2867">
        <v>11</v>
      </c>
      <c r="U2867" t="b">
        <v>0</v>
      </c>
      <c r="V2867" t="b">
        <v>1</v>
      </c>
      <c r="W2867" t="s">
        <v>18</v>
      </c>
      <c r="X2867" s="1"/>
      <c r="Y2867" t="s">
        <v>18</v>
      </c>
      <c r="Z2867" t="s">
        <v>18</v>
      </c>
    </row>
    <row r="2868" spans="1:26" hidden="1" x14ac:dyDescent="0.4">
      <c r="A2868">
        <v>16845790598</v>
      </c>
      <c r="B2868" t="s">
        <v>16</v>
      </c>
      <c r="C2868" t="s">
        <v>17</v>
      </c>
      <c r="D2868" s="1">
        <v>33785</v>
      </c>
      <c r="E2868" s="1">
        <v>27347</v>
      </c>
      <c r="F2868" t="s">
        <v>25</v>
      </c>
      <c r="G2868" t="s">
        <v>19</v>
      </c>
      <c r="H2868">
        <v>-1</v>
      </c>
      <c r="I2868" t="s">
        <v>20</v>
      </c>
      <c r="J2868" t="s">
        <v>21</v>
      </c>
      <c r="K2868" t="s">
        <v>23</v>
      </c>
      <c r="L2868" t="s">
        <v>22</v>
      </c>
      <c r="M2868">
        <v>6063</v>
      </c>
      <c r="N2868">
        <v>6052</v>
      </c>
      <c r="O2868">
        <v>11</v>
      </c>
      <c r="P2868">
        <v>0</v>
      </c>
      <c r="Q2868" s="1">
        <v>41978</v>
      </c>
      <c r="R2868" t="s">
        <v>22</v>
      </c>
      <c r="S2868">
        <v>646</v>
      </c>
      <c r="T2868">
        <v>1647</v>
      </c>
      <c r="U2868" t="b">
        <v>1</v>
      </c>
      <c r="V2868" t="b">
        <v>1</v>
      </c>
      <c r="W2868" t="s">
        <v>18</v>
      </c>
      <c r="X2868" s="1"/>
      <c r="Y2868" t="s">
        <v>18</v>
      </c>
      <c r="Z2868" t="s">
        <v>18</v>
      </c>
    </row>
    <row r="2869" spans="1:26" hidden="1" x14ac:dyDescent="0.4">
      <c r="A2869">
        <v>16735088507</v>
      </c>
      <c r="B2869" t="s">
        <v>16</v>
      </c>
      <c r="C2869" t="s">
        <v>17</v>
      </c>
      <c r="D2869" s="1">
        <v>33794</v>
      </c>
      <c r="E2869" s="1">
        <v>23155</v>
      </c>
      <c r="F2869" t="s">
        <v>25</v>
      </c>
      <c r="G2869" t="s">
        <v>19</v>
      </c>
      <c r="H2869">
        <v>-1</v>
      </c>
      <c r="I2869" t="s">
        <v>35</v>
      </c>
      <c r="J2869" t="s">
        <v>21</v>
      </c>
      <c r="K2869" t="s">
        <v>23</v>
      </c>
      <c r="L2869" t="s">
        <v>22</v>
      </c>
      <c r="M2869">
        <v>1354</v>
      </c>
      <c r="N2869">
        <v>1354</v>
      </c>
      <c r="O2869">
        <v>0</v>
      </c>
      <c r="P2869">
        <v>0</v>
      </c>
      <c r="R2869" t="s">
        <v>22</v>
      </c>
      <c r="S2869">
        <v>1246</v>
      </c>
      <c r="T2869">
        <v>48</v>
      </c>
      <c r="U2869" t="b">
        <v>1</v>
      </c>
      <c r="V2869" t="b">
        <v>1</v>
      </c>
      <c r="W2869" t="s">
        <v>18</v>
      </c>
      <c r="X2869" s="1"/>
      <c r="Y2869" t="s">
        <v>18</v>
      </c>
      <c r="Z2869" t="s">
        <v>18</v>
      </c>
    </row>
    <row r="2870" spans="1:26" hidden="1" x14ac:dyDescent="0.4">
      <c r="A2870">
        <v>12452414021</v>
      </c>
      <c r="B2870" t="s">
        <v>16</v>
      </c>
      <c r="C2870" t="s">
        <v>17</v>
      </c>
      <c r="D2870" s="1">
        <v>33812</v>
      </c>
      <c r="E2870" s="1">
        <v>24675</v>
      </c>
      <c r="F2870" t="s">
        <v>29</v>
      </c>
      <c r="G2870" t="s">
        <v>19</v>
      </c>
      <c r="H2870">
        <v>-1</v>
      </c>
      <c r="I2870" t="s">
        <v>552</v>
      </c>
      <c r="J2870" t="s">
        <v>21</v>
      </c>
      <c r="K2870" t="s">
        <v>23</v>
      </c>
      <c r="L2870" t="s">
        <v>22</v>
      </c>
      <c r="M2870">
        <v>6455</v>
      </c>
      <c r="N2870">
        <v>6390</v>
      </c>
      <c r="O2870">
        <v>65</v>
      </c>
      <c r="P2870">
        <v>30</v>
      </c>
      <c r="Q2870" s="1">
        <v>43367</v>
      </c>
      <c r="R2870" t="s">
        <v>22</v>
      </c>
      <c r="S2870">
        <v>1179</v>
      </c>
      <c r="T2870">
        <v>959</v>
      </c>
      <c r="U2870" t="b">
        <v>1</v>
      </c>
      <c r="V2870" t="b">
        <v>1</v>
      </c>
      <c r="W2870" t="s">
        <v>18</v>
      </c>
      <c r="X2870" s="1"/>
      <c r="Y2870" t="s">
        <v>18</v>
      </c>
      <c r="Z2870" t="s">
        <v>18</v>
      </c>
    </row>
    <row r="2871" spans="1:26" hidden="1" x14ac:dyDescent="0.4">
      <c r="A2871">
        <v>17119050185</v>
      </c>
      <c r="B2871" t="s">
        <v>16</v>
      </c>
      <c r="C2871" t="s">
        <v>17</v>
      </c>
      <c r="D2871" s="1">
        <v>36244</v>
      </c>
      <c r="E2871" s="1">
        <v>28727</v>
      </c>
      <c r="F2871" t="s">
        <v>25</v>
      </c>
      <c r="G2871" t="s">
        <v>19</v>
      </c>
      <c r="H2871">
        <v>-1</v>
      </c>
      <c r="I2871" t="s">
        <v>189</v>
      </c>
      <c r="J2871" t="s">
        <v>31</v>
      </c>
      <c r="K2871" t="s">
        <v>24</v>
      </c>
      <c r="L2871" t="s">
        <v>22</v>
      </c>
      <c r="M2871">
        <v>693</v>
      </c>
      <c r="N2871">
        <v>42</v>
      </c>
      <c r="O2871">
        <v>651</v>
      </c>
      <c r="P2871">
        <v>100</v>
      </c>
      <c r="Q2871" s="1">
        <v>41011</v>
      </c>
      <c r="R2871" t="s">
        <v>22</v>
      </c>
      <c r="S2871">
        <v>202</v>
      </c>
      <c r="T2871">
        <v>1274</v>
      </c>
      <c r="U2871" t="b">
        <v>1</v>
      </c>
      <c r="V2871" t="b">
        <v>1</v>
      </c>
      <c r="W2871" t="s">
        <v>18</v>
      </c>
      <c r="X2871" s="1"/>
      <c r="Y2871" t="s">
        <v>18</v>
      </c>
      <c r="Z2871" t="s">
        <v>18</v>
      </c>
    </row>
    <row r="2872" spans="1:26" hidden="1" x14ac:dyDescent="0.4">
      <c r="A2872">
        <v>12351274266</v>
      </c>
      <c r="B2872" t="s">
        <v>16</v>
      </c>
      <c r="C2872" t="s">
        <v>28</v>
      </c>
      <c r="D2872" s="1">
        <v>34355</v>
      </c>
      <c r="E2872" s="1">
        <v>24950</v>
      </c>
      <c r="F2872" t="s">
        <v>29</v>
      </c>
      <c r="G2872" t="s">
        <v>25</v>
      </c>
      <c r="H2872">
        <v>-1</v>
      </c>
      <c r="I2872" t="s">
        <v>70</v>
      </c>
      <c r="J2872" t="s">
        <v>49</v>
      </c>
      <c r="K2872" t="s">
        <v>50</v>
      </c>
      <c r="L2872" t="s">
        <v>22</v>
      </c>
      <c r="M2872">
        <v>296</v>
      </c>
      <c r="N2872">
        <v>296</v>
      </c>
      <c r="O2872">
        <v>0</v>
      </c>
      <c r="P2872">
        <v>0</v>
      </c>
      <c r="R2872" t="s">
        <v>22</v>
      </c>
      <c r="S2872">
        <v>64</v>
      </c>
      <c r="T2872">
        <v>8</v>
      </c>
      <c r="U2872" t="b">
        <v>0</v>
      </c>
      <c r="V2872" t="b">
        <v>1</v>
      </c>
      <c r="W2872" t="s">
        <v>18</v>
      </c>
      <c r="X2872" s="1"/>
      <c r="Y2872" t="s">
        <v>18</v>
      </c>
      <c r="Z2872" t="s">
        <v>18</v>
      </c>
    </row>
    <row r="2873" spans="1:26" hidden="1" x14ac:dyDescent="0.4">
      <c r="A2873">
        <v>13629858768</v>
      </c>
      <c r="B2873" t="s">
        <v>16</v>
      </c>
      <c r="C2873" t="s">
        <v>28</v>
      </c>
      <c r="D2873" s="1">
        <v>36230</v>
      </c>
      <c r="E2873" s="1">
        <v>27102</v>
      </c>
      <c r="G2873" t="s">
        <v>19</v>
      </c>
      <c r="H2873">
        <v>-1</v>
      </c>
      <c r="I2873" t="s">
        <v>66</v>
      </c>
      <c r="J2873" t="s">
        <v>31</v>
      </c>
      <c r="K2873" t="s">
        <v>24</v>
      </c>
      <c r="L2873" t="s">
        <v>22</v>
      </c>
      <c r="M2873">
        <v>356</v>
      </c>
      <c r="N2873">
        <v>16</v>
      </c>
      <c r="O2873">
        <v>340</v>
      </c>
      <c r="P2873">
        <v>100</v>
      </c>
      <c r="Q2873" s="1">
        <v>41571</v>
      </c>
      <c r="R2873" t="s">
        <v>22</v>
      </c>
      <c r="S2873">
        <v>8</v>
      </c>
      <c r="T2873">
        <v>14</v>
      </c>
      <c r="U2873" t="b">
        <v>1</v>
      </c>
      <c r="V2873" t="b">
        <v>1</v>
      </c>
      <c r="W2873" t="s">
        <v>18</v>
      </c>
      <c r="X2873" s="1"/>
      <c r="Y2873" t="s">
        <v>18</v>
      </c>
      <c r="Z2873" t="s">
        <v>18</v>
      </c>
    </row>
    <row r="2874" spans="1:26" hidden="1" x14ac:dyDescent="0.4">
      <c r="A2874">
        <v>13570453109</v>
      </c>
      <c r="B2874" t="s">
        <v>16</v>
      </c>
      <c r="C2874" t="s">
        <v>28</v>
      </c>
      <c r="D2874" s="1">
        <v>36915</v>
      </c>
      <c r="E2874" s="1">
        <v>30582</v>
      </c>
      <c r="F2874" t="s">
        <v>25</v>
      </c>
      <c r="G2874" t="s">
        <v>19</v>
      </c>
      <c r="H2874">
        <v>-1</v>
      </c>
      <c r="I2874" t="s">
        <v>41</v>
      </c>
      <c r="J2874" t="s">
        <v>42</v>
      </c>
      <c r="K2874" t="s">
        <v>23</v>
      </c>
      <c r="L2874" t="s">
        <v>22</v>
      </c>
      <c r="M2874">
        <v>738</v>
      </c>
      <c r="N2874">
        <v>738</v>
      </c>
      <c r="O2874">
        <v>0</v>
      </c>
      <c r="P2874">
        <v>0</v>
      </c>
      <c r="R2874" t="s">
        <v>22</v>
      </c>
      <c r="S2874">
        <v>12</v>
      </c>
      <c r="T2874">
        <v>2</v>
      </c>
      <c r="U2874" t="b">
        <v>0</v>
      </c>
      <c r="V2874" t="b">
        <v>0</v>
      </c>
      <c r="W2874" t="s">
        <v>18</v>
      </c>
      <c r="X2874" s="1"/>
      <c r="Y2874" t="s">
        <v>18</v>
      </c>
      <c r="Z2874" t="s">
        <v>18</v>
      </c>
    </row>
    <row r="2875" spans="1:26" hidden="1" x14ac:dyDescent="0.4">
      <c r="A2875">
        <v>12385944879</v>
      </c>
      <c r="B2875" t="s">
        <v>16</v>
      </c>
      <c r="C2875" t="s">
        <v>17</v>
      </c>
      <c r="D2875" s="1">
        <v>34766</v>
      </c>
      <c r="E2875" s="1">
        <v>26132</v>
      </c>
      <c r="F2875" t="s">
        <v>25</v>
      </c>
      <c r="G2875" t="s">
        <v>19</v>
      </c>
      <c r="H2875">
        <v>-1</v>
      </c>
      <c r="I2875" t="s">
        <v>20</v>
      </c>
      <c r="J2875" t="s">
        <v>21</v>
      </c>
      <c r="K2875" t="s">
        <v>23</v>
      </c>
      <c r="L2875" t="s">
        <v>22</v>
      </c>
      <c r="M2875">
        <v>5268</v>
      </c>
      <c r="N2875">
        <v>5268</v>
      </c>
      <c r="O2875">
        <v>0</v>
      </c>
      <c r="P2875">
        <v>0</v>
      </c>
      <c r="R2875" t="s">
        <v>22</v>
      </c>
      <c r="S2875">
        <v>441</v>
      </c>
      <c r="T2875">
        <v>1265</v>
      </c>
      <c r="U2875" t="b">
        <v>1</v>
      </c>
      <c r="V2875" t="b">
        <v>1</v>
      </c>
      <c r="W2875" t="s">
        <v>18</v>
      </c>
      <c r="X2875" s="1"/>
      <c r="Y2875" t="s">
        <v>18</v>
      </c>
      <c r="Z2875" t="s">
        <v>18</v>
      </c>
    </row>
    <row r="2876" spans="1:26" hidden="1" x14ac:dyDescent="0.4">
      <c r="A2876">
        <v>18389220965</v>
      </c>
      <c r="B2876" t="s">
        <v>16</v>
      </c>
      <c r="C2876" t="s">
        <v>28</v>
      </c>
      <c r="D2876" s="1">
        <v>35748</v>
      </c>
      <c r="E2876" s="1">
        <v>28607</v>
      </c>
      <c r="F2876" t="s">
        <v>25</v>
      </c>
      <c r="G2876" t="s">
        <v>19</v>
      </c>
      <c r="H2876">
        <v>1</v>
      </c>
      <c r="I2876" t="s">
        <v>107</v>
      </c>
      <c r="J2876" t="s">
        <v>42</v>
      </c>
      <c r="K2876" t="s">
        <v>23</v>
      </c>
      <c r="L2876" t="s">
        <v>22</v>
      </c>
      <c r="M2876">
        <v>5165</v>
      </c>
      <c r="N2876">
        <v>5165</v>
      </c>
      <c r="O2876">
        <v>0</v>
      </c>
      <c r="P2876">
        <v>0</v>
      </c>
      <c r="R2876" t="s">
        <v>22</v>
      </c>
      <c r="S2876">
        <v>168</v>
      </c>
      <c r="T2876">
        <v>28</v>
      </c>
      <c r="U2876" t="b">
        <v>0</v>
      </c>
      <c r="V2876" t="b">
        <v>0</v>
      </c>
      <c r="W2876" t="s">
        <v>18</v>
      </c>
      <c r="X2876" s="1"/>
      <c r="Y2876" t="s">
        <v>18</v>
      </c>
      <c r="Z2876" t="s">
        <v>18</v>
      </c>
    </row>
    <row r="2877" spans="1:26" hidden="1" x14ac:dyDescent="0.4">
      <c r="A2877">
        <v>16108435464</v>
      </c>
      <c r="B2877" t="s">
        <v>16</v>
      </c>
      <c r="C2877" t="s">
        <v>28</v>
      </c>
      <c r="D2877" s="1">
        <v>35539</v>
      </c>
      <c r="E2877" s="1">
        <v>23899</v>
      </c>
      <c r="G2877" t="s">
        <v>19</v>
      </c>
      <c r="H2877">
        <v>2</v>
      </c>
      <c r="I2877" t="s">
        <v>71</v>
      </c>
      <c r="J2877" t="s">
        <v>34</v>
      </c>
      <c r="K2877" t="s">
        <v>23</v>
      </c>
      <c r="L2877" t="s">
        <v>22</v>
      </c>
      <c r="M2877">
        <v>407</v>
      </c>
      <c r="N2877">
        <v>68</v>
      </c>
      <c r="O2877">
        <v>339</v>
      </c>
      <c r="P2877">
        <v>100</v>
      </c>
      <c r="Q2877" s="1">
        <v>42590</v>
      </c>
      <c r="R2877" t="s">
        <v>22</v>
      </c>
      <c r="S2877">
        <v>4</v>
      </c>
      <c r="T2877">
        <v>5</v>
      </c>
      <c r="U2877" t="b">
        <v>0</v>
      </c>
      <c r="V2877" t="b">
        <v>1</v>
      </c>
      <c r="W2877" t="s">
        <v>18</v>
      </c>
      <c r="X2877" s="1"/>
      <c r="Y2877" t="s">
        <v>18</v>
      </c>
      <c r="Z2877" t="s">
        <v>18</v>
      </c>
    </row>
    <row r="2878" spans="1:26" hidden="1" x14ac:dyDescent="0.4">
      <c r="A2878">
        <v>16815136855</v>
      </c>
      <c r="B2878" t="s">
        <v>16</v>
      </c>
      <c r="C2878" t="s">
        <v>24</v>
      </c>
      <c r="D2878" s="1">
        <v>35683</v>
      </c>
      <c r="E2878" s="1">
        <v>20427</v>
      </c>
      <c r="G2878" t="s">
        <v>19</v>
      </c>
      <c r="H2878">
        <v>-1</v>
      </c>
      <c r="I2878" t="s">
        <v>56</v>
      </c>
      <c r="J2878" t="s">
        <v>31</v>
      </c>
      <c r="K2878" t="s">
        <v>24</v>
      </c>
      <c r="L2878" t="s">
        <v>22</v>
      </c>
      <c r="M2878">
        <v>16541</v>
      </c>
      <c r="N2878">
        <v>16529</v>
      </c>
      <c r="O2878">
        <v>12</v>
      </c>
      <c r="P2878">
        <v>0</v>
      </c>
      <c r="Q2878" s="1">
        <v>41935</v>
      </c>
      <c r="R2878" t="s">
        <v>22</v>
      </c>
      <c r="S2878">
        <v>1593</v>
      </c>
      <c r="T2878">
        <v>1956</v>
      </c>
      <c r="U2878" t="b">
        <v>1</v>
      </c>
      <c r="V2878" t="b">
        <v>1</v>
      </c>
      <c r="W2878" t="s">
        <v>18</v>
      </c>
      <c r="X2878" s="1"/>
      <c r="Y2878" t="s">
        <v>18</v>
      </c>
      <c r="Z2878" t="s">
        <v>18</v>
      </c>
    </row>
    <row r="2879" spans="1:26" hidden="1" x14ac:dyDescent="0.4">
      <c r="A2879">
        <v>11118325463</v>
      </c>
      <c r="B2879" t="s">
        <v>16</v>
      </c>
      <c r="C2879" t="s">
        <v>28</v>
      </c>
      <c r="D2879" s="1">
        <v>36400</v>
      </c>
      <c r="E2879" s="1">
        <v>22199</v>
      </c>
      <c r="F2879" t="s">
        <v>25</v>
      </c>
      <c r="G2879" t="s">
        <v>19</v>
      </c>
      <c r="H2879">
        <v>3</v>
      </c>
      <c r="I2879" t="s">
        <v>36</v>
      </c>
      <c r="J2879" t="s">
        <v>31</v>
      </c>
      <c r="K2879" t="s">
        <v>24</v>
      </c>
      <c r="L2879" t="s">
        <v>22</v>
      </c>
      <c r="M2879">
        <v>197</v>
      </c>
      <c r="N2879">
        <v>153</v>
      </c>
      <c r="O2879">
        <v>44</v>
      </c>
      <c r="P2879">
        <v>100</v>
      </c>
      <c r="Q2879" s="1">
        <v>42030</v>
      </c>
      <c r="R2879" t="s">
        <v>22</v>
      </c>
      <c r="S2879">
        <v>92</v>
      </c>
      <c r="T2879">
        <v>48</v>
      </c>
      <c r="U2879" t="b">
        <v>1</v>
      </c>
      <c r="V2879" t="b">
        <v>1</v>
      </c>
      <c r="W2879" t="s">
        <v>18</v>
      </c>
      <c r="X2879" s="1"/>
      <c r="Y2879" t="s">
        <v>18</v>
      </c>
      <c r="Z2879" t="s">
        <v>18</v>
      </c>
    </row>
    <row r="2880" spans="1:26" hidden="1" x14ac:dyDescent="0.4">
      <c r="A2880">
        <v>11118325463</v>
      </c>
      <c r="B2880" t="s">
        <v>16</v>
      </c>
      <c r="C2880" t="s">
        <v>28</v>
      </c>
      <c r="D2880" s="1">
        <v>36467</v>
      </c>
      <c r="E2880" s="1">
        <v>29447</v>
      </c>
      <c r="G2880" t="s">
        <v>19</v>
      </c>
      <c r="H2880">
        <v>-1</v>
      </c>
      <c r="I2880" t="s">
        <v>553</v>
      </c>
      <c r="J2880" t="s">
        <v>42</v>
      </c>
      <c r="K2880" t="s">
        <v>23</v>
      </c>
      <c r="L2880" t="s">
        <v>22</v>
      </c>
      <c r="M2880">
        <v>793</v>
      </c>
      <c r="N2880">
        <v>793</v>
      </c>
      <c r="O2880">
        <v>0</v>
      </c>
      <c r="P2880">
        <v>0</v>
      </c>
      <c r="R2880" t="s">
        <v>22</v>
      </c>
      <c r="S2880">
        <v>19</v>
      </c>
      <c r="T2880">
        <v>20</v>
      </c>
      <c r="U2880" t="b">
        <v>0</v>
      </c>
      <c r="W2880" t="s">
        <v>18</v>
      </c>
      <c r="X2880" s="1"/>
      <c r="Y2880" t="s">
        <v>18</v>
      </c>
      <c r="Z2880" t="s">
        <v>18</v>
      </c>
    </row>
    <row r="2881" spans="1:26" hidden="1" x14ac:dyDescent="0.4">
      <c r="A2881">
        <v>11118325463</v>
      </c>
      <c r="B2881" t="s">
        <v>16</v>
      </c>
      <c r="C2881" t="s">
        <v>17</v>
      </c>
      <c r="D2881" s="1">
        <v>36720</v>
      </c>
      <c r="E2881" s="1">
        <v>30337</v>
      </c>
      <c r="G2881" t="s">
        <v>19</v>
      </c>
      <c r="H2881">
        <v>0</v>
      </c>
      <c r="I2881" t="s">
        <v>106</v>
      </c>
      <c r="J2881" t="s">
        <v>31</v>
      </c>
      <c r="K2881" t="s">
        <v>24</v>
      </c>
      <c r="L2881" t="s">
        <v>22</v>
      </c>
      <c r="M2881">
        <v>388</v>
      </c>
      <c r="N2881">
        <v>30</v>
      </c>
      <c r="O2881">
        <v>358</v>
      </c>
      <c r="P2881">
        <v>100</v>
      </c>
      <c r="Q2881" s="1">
        <v>42689</v>
      </c>
      <c r="R2881" t="s">
        <v>22</v>
      </c>
      <c r="S2881">
        <v>740</v>
      </c>
      <c r="T2881">
        <v>95</v>
      </c>
      <c r="U2881" t="b">
        <v>0</v>
      </c>
      <c r="V2881" t="b">
        <v>1</v>
      </c>
      <c r="W2881" t="s">
        <v>18</v>
      </c>
      <c r="X2881" s="1"/>
      <c r="Y2881" t="s">
        <v>18</v>
      </c>
      <c r="Z2881" t="s">
        <v>18</v>
      </c>
    </row>
    <row r="2882" spans="1:26" hidden="1" x14ac:dyDescent="0.4">
      <c r="A2882">
        <v>14088604178</v>
      </c>
      <c r="B2882" t="s">
        <v>16</v>
      </c>
      <c r="C2882" t="s">
        <v>28</v>
      </c>
      <c r="D2882" s="1">
        <v>37219</v>
      </c>
      <c r="E2882" s="1">
        <v>28039</v>
      </c>
      <c r="F2882" t="s">
        <v>25</v>
      </c>
      <c r="G2882" t="s">
        <v>19</v>
      </c>
      <c r="H2882">
        <v>-1</v>
      </c>
      <c r="I2882" t="s">
        <v>54</v>
      </c>
      <c r="J2882" t="s">
        <v>31</v>
      </c>
      <c r="K2882" t="s">
        <v>24</v>
      </c>
      <c r="L2882" t="s">
        <v>22</v>
      </c>
      <c r="M2882">
        <v>225</v>
      </c>
      <c r="N2882">
        <v>225</v>
      </c>
      <c r="O2882">
        <v>0</v>
      </c>
      <c r="P2882">
        <v>0</v>
      </c>
      <c r="R2882" t="s">
        <v>22</v>
      </c>
      <c r="S2882">
        <v>29</v>
      </c>
      <c r="T2882">
        <v>1</v>
      </c>
      <c r="U2882" t="b">
        <v>0</v>
      </c>
      <c r="V2882" t="b">
        <v>1</v>
      </c>
      <c r="W2882" t="s">
        <v>18</v>
      </c>
      <c r="X2882" s="1"/>
      <c r="Y2882" t="s">
        <v>18</v>
      </c>
      <c r="Z2882" t="s">
        <v>18</v>
      </c>
    </row>
    <row r="2883" spans="1:26" hidden="1" x14ac:dyDescent="0.4">
      <c r="A2883">
        <v>15885361171</v>
      </c>
      <c r="B2883" t="s">
        <v>16</v>
      </c>
      <c r="C2883" t="s">
        <v>17</v>
      </c>
      <c r="D2883" s="1">
        <v>37674</v>
      </c>
      <c r="E2883" s="1">
        <v>21487</v>
      </c>
      <c r="F2883" t="s">
        <v>25</v>
      </c>
      <c r="G2883" t="s">
        <v>19</v>
      </c>
      <c r="H2883">
        <v>3</v>
      </c>
      <c r="I2883" t="s">
        <v>79</v>
      </c>
      <c r="J2883" t="s">
        <v>31</v>
      </c>
      <c r="K2883" t="s">
        <v>24</v>
      </c>
      <c r="L2883" t="s">
        <v>22</v>
      </c>
      <c r="M2883">
        <v>100</v>
      </c>
      <c r="N2883">
        <v>14</v>
      </c>
      <c r="O2883">
        <v>86</v>
      </c>
      <c r="P2883">
        <v>100</v>
      </c>
      <c r="Q2883" s="1">
        <v>41924</v>
      </c>
      <c r="R2883" t="s">
        <v>22</v>
      </c>
      <c r="S2883">
        <v>988</v>
      </c>
      <c r="T2883">
        <v>629</v>
      </c>
      <c r="U2883" t="b">
        <v>0</v>
      </c>
      <c r="V2883" t="b">
        <v>1</v>
      </c>
      <c r="W2883" t="s">
        <v>18</v>
      </c>
      <c r="X2883" s="1"/>
      <c r="Y2883" t="s">
        <v>18</v>
      </c>
      <c r="Z2883" t="s">
        <v>18</v>
      </c>
    </row>
    <row r="2884" spans="1:26" hidden="1" x14ac:dyDescent="0.4">
      <c r="A2884">
        <v>17936795482</v>
      </c>
      <c r="B2884" t="s">
        <v>16</v>
      </c>
      <c r="C2884" t="s">
        <v>17</v>
      </c>
      <c r="D2884" s="1">
        <v>41326</v>
      </c>
      <c r="E2884" s="1">
        <v>30616</v>
      </c>
      <c r="F2884" t="s">
        <v>29</v>
      </c>
      <c r="G2884" t="s">
        <v>19</v>
      </c>
      <c r="H2884">
        <v>1</v>
      </c>
      <c r="I2884" t="s">
        <v>104</v>
      </c>
      <c r="J2884" t="s">
        <v>31</v>
      </c>
      <c r="K2884" t="s">
        <v>24</v>
      </c>
      <c r="L2884" t="s">
        <v>22</v>
      </c>
      <c r="M2884">
        <v>1692</v>
      </c>
      <c r="N2884">
        <v>1692</v>
      </c>
      <c r="O2884">
        <v>0</v>
      </c>
      <c r="P2884">
        <v>0</v>
      </c>
      <c r="R2884" t="s">
        <v>22</v>
      </c>
      <c r="S2884">
        <v>826</v>
      </c>
      <c r="T2884">
        <v>277</v>
      </c>
      <c r="U2884" t="b">
        <v>1</v>
      </c>
      <c r="W2884" t="s">
        <v>18</v>
      </c>
      <c r="X2884" s="1"/>
      <c r="Y2884" t="s">
        <v>18</v>
      </c>
      <c r="Z2884" t="s">
        <v>18</v>
      </c>
    </row>
    <row r="2885" spans="1:26" hidden="1" x14ac:dyDescent="0.4">
      <c r="A2885">
        <v>10298721426</v>
      </c>
      <c r="B2885" t="s">
        <v>16</v>
      </c>
      <c r="C2885" t="s">
        <v>28</v>
      </c>
      <c r="D2885" s="1">
        <v>37509</v>
      </c>
      <c r="E2885" s="1">
        <v>30373</v>
      </c>
      <c r="F2885" t="s">
        <v>25</v>
      </c>
      <c r="G2885" t="s">
        <v>19</v>
      </c>
      <c r="H2885">
        <v>3</v>
      </c>
      <c r="I2885" t="s">
        <v>63</v>
      </c>
      <c r="J2885" t="s">
        <v>64</v>
      </c>
      <c r="K2885" t="s">
        <v>23</v>
      </c>
      <c r="L2885" t="s">
        <v>22</v>
      </c>
      <c r="M2885">
        <v>1192</v>
      </c>
      <c r="N2885">
        <v>41</v>
      </c>
      <c r="O2885">
        <v>1151</v>
      </c>
      <c r="P2885">
        <v>100</v>
      </c>
      <c r="Q2885" s="1">
        <v>42655</v>
      </c>
      <c r="R2885" t="s">
        <v>22</v>
      </c>
      <c r="S2885">
        <v>137</v>
      </c>
      <c r="T2885">
        <v>28</v>
      </c>
      <c r="U2885" t="b">
        <v>0</v>
      </c>
      <c r="V2885" t="b">
        <v>0</v>
      </c>
      <c r="W2885" t="s">
        <v>18</v>
      </c>
      <c r="X2885" s="1"/>
      <c r="Y2885" t="s">
        <v>18</v>
      </c>
      <c r="Z2885" t="s">
        <v>18</v>
      </c>
    </row>
    <row r="2886" spans="1:26" hidden="1" x14ac:dyDescent="0.4">
      <c r="A2886">
        <v>18062154118</v>
      </c>
      <c r="B2886" t="s">
        <v>16</v>
      </c>
      <c r="C2886" t="s">
        <v>28</v>
      </c>
      <c r="D2886" s="1">
        <v>37783</v>
      </c>
      <c r="E2886" s="1">
        <v>29541</v>
      </c>
      <c r="F2886" t="s">
        <v>25</v>
      </c>
      <c r="G2886" t="s">
        <v>19</v>
      </c>
      <c r="H2886">
        <v>-1</v>
      </c>
      <c r="I2886" t="s">
        <v>45</v>
      </c>
      <c r="J2886" t="s">
        <v>42</v>
      </c>
      <c r="K2886" t="s">
        <v>23</v>
      </c>
      <c r="L2886" t="s">
        <v>22</v>
      </c>
      <c r="M2886">
        <v>458</v>
      </c>
      <c r="N2886">
        <v>15</v>
      </c>
      <c r="O2886">
        <v>443</v>
      </c>
      <c r="P2886">
        <v>100</v>
      </c>
      <c r="Q2886" s="1">
        <v>42691</v>
      </c>
      <c r="R2886" t="s">
        <v>22</v>
      </c>
      <c r="S2886">
        <v>12</v>
      </c>
      <c r="T2886">
        <v>64</v>
      </c>
      <c r="U2886" t="b">
        <v>1</v>
      </c>
      <c r="V2886" t="b">
        <v>1</v>
      </c>
      <c r="W2886" t="s">
        <v>18</v>
      </c>
      <c r="X2886" s="1"/>
      <c r="Y2886" t="s">
        <v>18</v>
      </c>
      <c r="Z2886" t="s">
        <v>18</v>
      </c>
    </row>
    <row r="2887" spans="1:26" hidden="1" x14ac:dyDescent="0.4">
      <c r="A2887">
        <v>16645211155</v>
      </c>
      <c r="B2887" t="s">
        <v>16</v>
      </c>
      <c r="C2887" t="s">
        <v>28</v>
      </c>
      <c r="D2887" s="1">
        <v>37882</v>
      </c>
      <c r="E2887" s="1">
        <v>30105</v>
      </c>
      <c r="F2887" t="s">
        <v>29</v>
      </c>
      <c r="G2887" t="s">
        <v>19</v>
      </c>
      <c r="H2887">
        <v>-1</v>
      </c>
      <c r="I2887" t="s">
        <v>99</v>
      </c>
      <c r="J2887" t="s">
        <v>31</v>
      </c>
      <c r="K2887" t="s">
        <v>24</v>
      </c>
      <c r="L2887" t="s">
        <v>22</v>
      </c>
      <c r="M2887">
        <v>5030</v>
      </c>
      <c r="N2887">
        <v>4968</v>
      </c>
      <c r="O2887">
        <v>62</v>
      </c>
      <c r="P2887">
        <v>100</v>
      </c>
      <c r="Q2887" s="1">
        <v>42567</v>
      </c>
      <c r="R2887" t="s">
        <v>22</v>
      </c>
      <c r="S2887">
        <v>198</v>
      </c>
      <c r="T2887">
        <v>1</v>
      </c>
      <c r="U2887" t="b">
        <v>0</v>
      </c>
      <c r="V2887" t="b">
        <v>1</v>
      </c>
      <c r="W2887" t="s">
        <v>18</v>
      </c>
      <c r="X2887" s="1"/>
      <c r="Y2887" t="s">
        <v>18</v>
      </c>
      <c r="Z2887" t="s">
        <v>18</v>
      </c>
    </row>
    <row r="2888" spans="1:26" hidden="1" x14ac:dyDescent="0.4">
      <c r="A2888">
        <v>18033666903</v>
      </c>
      <c r="B2888" t="s">
        <v>16</v>
      </c>
      <c r="C2888" t="s">
        <v>24</v>
      </c>
      <c r="D2888" s="1">
        <v>38121</v>
      </c>
      <c r="E2888" s="1">
        <v>29126</v>
      </c>
      <c r="F2888" t="s">
        <v>29</v>
      </c>
      <c r="G2888" t="s">
        <v>19</v>
      </c>
      <c r="H2888">
        <v>2</v>
      </c>
      <c r="I2888" t="s">
        <v>71</v>
      </c>
      <c r="J2888" t="s">
        <v>34</v>
      </c>
      <c r="K2888" t="s">
        <v>23</v>
      </c>
      <c r="L2888" t="s">
        <v>22</v>
      </c>
      <c r="M2888">
        <v>1691</v>
      </c>
      <c r="N2888">
        <v>1691</v>
      </c>
      <c r="O2888">
        <v>0</v>
      </c>
      <c r="P2888">
        <v>0</v>
      </c>
      <c r="Q2888" s="1">
        <v>41265</v>
      </c>
      <c r="R2888" t="s">
        <v>22</v>
      </c>
      <c r="S2888">
        <v>1388</v>
      </c>
      <c r="T2888">
        <v>659</v>
      </c>
      <c r="U2888" t="b">
        <v>1</v>
      </c>
      <c r="V2888" t="b">
        <v>1</v>
      </c>
      <c r="W2888" t="s">
        <v>18</v>
      </c>
      <c r="X2888" s="1"/>
      <c r="Y2888" t="s">
        <v>18</v>
      </c>
      <c r="Z2888" t="s">
        <v>18</v>
      </c>
    </row>
    <row r="2889" spans="1:26" hidden="1" x14ac:dyDescent="0.4">
      <c r="A2889">
        <v>15769117335</v>
      </c>
      <c r="B2889" t="s">
        <v>16</v>
      </c>
      <c r="C2889" t="s">
        <v>17</v>
      </c>
      <c r="D2889" s="1">
        <v>39296</v>
      </c>
      <c r="E2889" s="1">
        <v>32673</v>
      </c>
      <c r="F2889" t="s">
        <v>25</v>
      </c>
      <c r="G2889" t="s">
        <v>25</v>
      </c>
      <c r="H2889">
        <v>-1</v>
      </c>
      <c r="I2889" t="s">
        <v>90</v>
      </c>
      <c r="J2889" t="s">
        <v>49</v>
      </c>
      <c r="K2889" t="s">
        <v>50</v>
      </c>
      <c r="L2889" t="s">
        <v>22</v>
      </c>
      <c r="M2889">
        <v>1734</v>
      </c>
      <c r="N2889">
        <v>6</v>
      </c>
      <c r="O2889">
        <v>1728</v>
      </c>
      <c r="P2889">
        <v>100</v>
      </c>
      <c r="Q2889" s="1">
        <v>41346</v>
      </c>
      <c r="R2889" t="s">
        <v>22</v>
      </c>
      <c r="S2889">
        <v>140</v>
      </c>
      <c r="T2889">
        <v>674</v>
      </c>
      <c r="U2889" t="b">
        <v>1</v>
      </c>
      <c r="V2889" t="b">
        <v>1</v>
      </c>
      <c r="W2889" t="s">
        <v>18</v>
      </c>
      <c r="X2889" s="1"/>
      <c r="Y2889" t="s">
        <v>18</v>
      </c>
      <c r="Z2889" t="s">
        <v>18</v>
      </c>
    </row>
    <row r="2890" spans="1:26" hidden="1" x14ac:dyDescent="0.4">
      <c r="A2890">
        <v>18509807155</v>
      </c>
      <c r="B2890" t="s">
        <v>16</v>
      </c>
      <c r="C2890" t="s">
        <v>28</v>
      </c>
      <c r="D2890" s="1">
        <v>39274</v>
      </c>
      <c r="E2890" s="1">
        <v>31145</v>
      </c>
      <c r="F2890" t="s">
        <v>25</v>
      </c>
      <c r="G2890" t="s">
        <v>19</v>
      </c>
      <c r="H2890">
        <v>2</v>
      </c>
      <c r="I2890" t="s">
        <v>554</v>
      </c>
      <c r="J2890" t="s">
        <v>42</v>
      </c>
      <c r="K2890" t="s">
        <v>23</v>
      </c>
      <c r="L2890" t="s">
        <v>22</v>
      </c>
      <c r="M2890">
        <v>408</v>
      </c>
      <c r="N2890">
        <v>310</v>
      </c>
      <c r="O2890">
        <v>98</v>
      </c>
      <c r="P2890">
        <v>100</v>
      </c>
      <c r="Q2890" s="1">
        <v>42731</v>
      </c>
      <c r="R2890" t="s">
        <v>22</v>
      </c>
      <c r="S2890">
        <v>166</v>
      </c>
      <c r="T2890">
        <v>190</v>
      </c>
      <c r="U2890" t="b">
        <v>0</v>
      </c>
      <c r="V2890" t="b">
        <v>1</v>
      </c>
      <c r="W2890" t="s">
        <v>18</v>
      </c>
      <c r="X2890" s="1"/>
      <c r="Y2890" t="s">
        <v>18</v>
      </c>
      <c r="Z2890" t="s">
        <v>18</v>
      </c>
    </row>
    <row r="2891" spans="1:26" hidden="1" x14ac:dyDescent="0.4">
      <c r="A2891">
        <v>10892328895</v>
      </c>
      <c r="B2891" t="s">
        <v>16</v>
      </c>
      <c r="C2891" t="s">
        <v>28</v>
      </c>
      <c r="D2891" s="1">
        <v>39256</v>
      </c>
      <c r="E2891" s="1">
        <v>26988</v>
      </c>
      <c r="F2891" t="s">
        <v>29</v>
      </c>
      <c r="G2891" t="s">
        <v>25</v>
      </c>
      <c r="H2891">
        <v>3</v>
      </c>
      <c r="I2891" t="s">
        <v>70</v>
      </c>
      <c r="J2891" t="s">
        <v>49</v>
      </c>
      <c r="K2891" t="s">
        <v>50</v>
      </c>
      <c r="L2891" t="s">
        <v>22</v>
      </c>
      <c r="M2891">
        <v>263</v>
      </c>
      <c r="N2891">
        <v>9</v>
      </c>
      <c r="O2891">
        <v>254</v>
      </c>
      <c r="P2891">
        <v>100</v>
      </c>
      <c r="Q2891" s="1">
        <v>42637</v>
      </c>
      <c r="R2891" t="s">
        <v>22</v>
      </c>
      <c r="S2891">
        <v>51</v>
      </c>
      <c r="T2891">
        <v>106</v>
      </c>
      <c r="U2891" t="b">
        <v>0</v>
      </c>
      <c r="V2891" t="b">
        <v>1</v>
      </c>
      <c r="W2891" t="s">
        <v>18</v>
      </c>
      <c r="X2891" s="1"/>
      <c r="Y2891" t="s">
        <v>18</v>
      </c>
      <c r="Z2891" t="s">
        <v>18</v>
      </c>
    </row>
    <row r="2892" spans="1:26" hidden="1" x14ac:dyDescent="0.4">
      <c r="A2892">
        <v>12422313276</v>
      </c>
      <c r="B2892" t="s">
        <v>16</v>
      </c>
      <c r="C2892" t="s">
        <v>28</v>
      </c>
      <c r="D2892" s="1">
        <v>39494</v>
      </c>
      <c r="E2892" s="1">
        <v>32442</v>
      </c>
      <c r="G2892" t="s">
        <v>19</v>
      </c>
      <c r="H2892">
        <v>-1</v>
      </c>
      <c r="I2892" t="s">
        <v>555</v>
      </c>
      <c r="J2892" t="s">
        <v>31</v>
      </c>
      <c r="K2892" t="s">
        <v>24</v>
      </c>
      <c r="L2892" t="s">
        <v>22</v>
      </c>
      <c r="M2892">
        <v>1659</v>
      </c>
      <c r="N2892">
        <v>716</v>
      </c>
      <c r="O2892">
        <v>943</v>
      </c>
      <c r="P2892">
        <v>90</v>
      </c>
      <c r="Q2892" s="1">
        <v>42241</v>
      </c>
      <c r="R2892" t="s">
        <v>22</v>
      </c>
      <c r="S2892">
        <v>95</v>
      </c>
      <c r="T2892">
        <v>63</v>
      </c>
      <c r="U2892" t="b">
        <v>1</v>
      </c>
      <c r="V2892" t="b">
        <v>1</v>
      </c>
      <c r="W2892" t="s">
        <v>18</v>
      </c>
      <c r="X2892" s="1"/>
      <c r="Y2892" t="s">
        <v>18</v>
      </c>
      <c r="Z2892" t="s">
        <v>18</v>
      </c>
    </row>
    <row r="2893" spans="1:26" hidden="1" x14ac:dyDescent="0.4">
      <c r="A2893">
        <v>17174798770</v>
      </c>
      <c r="B2893" t="s">
        <v>16</v>
      </c>
      <c r="C2893" t="s">
        <v>17</v>
      </c>
      <c r="D2893" s="1">
        <v>39509</v>
      </c>
      <c r="E2893" s="1">
        <v>32970</v>
      </c>
      <c r="F2893" t="s">
        <v>25</v>
      </c>
      <c r="G2893" t="s">
        <v>25</v>
      </c>
      <c r="H2893">
        <v>1</v>
      </c>
      <c r="I2893" t="s">
        <v>556</v>
      </c>
      <c r="J2893" t="s">
        <v>49</v>
      </c>
      <c r="K2893" t="s">
        <v>50</v>
      </c>
      <c r="L2893" t="s">
        <v>22</v>
      </c>
      <c r="M2893">
        <v>255</v>
      </c>
      <c r="N2893">
        <v>13</v>
      </c>
      <c r="O2893">
        <v>242</v>
      </c>
      <c r="P2893">
        <v>100</v>
      </c>
      <c r="Q2893" s="1">
        <v>42094</v>
      </c>
      <c r="R2893" t="s">
        <v>22</v>
      </c>
      <c r="S2893">
        <v>280</v>
      </c>
      <c r="T2893">
        <v>100</v>
      </c>
      <c r="U2893" t="b">
        <v>0</v>
      </c>
      <c r="V2893" t="b">
        <v>1</v>
      </c>
      <c r="W2893" t="s">
        <v>18</v>
      </c>
      <c r="X2893" s="1"/>
      <c r="Y2893" t="s">
        <v>18</v>
      </c>
      <c r="Z2893" t="s">
        <v>18</v>
      </c>
    </row>
    <row r="2894" spans="1:26" hidden="1" x14ac:dyDescent="0.4">
      <c r="A2894">
        <v>15027484280</v>
      </c>
      <c r="B2894" t="s">
        <v>16</v>
      </c>
      <c r="C2894" t="s">
        <v>28</v>
      </c>
      <c r="D2894" s="1">
        <v>41063</v>
      </c>
      <c r="E2894" s="1">
        <v>26866</v>
      </c>
      <c r="F2894" t="s">
        <v>25</v>
      </c>
      <c r="G2894" t="s">
        <v>19</v>
      </c>
      <c r="H2894">
        <v>-1</v>
      </c>
      <c r="I2894" t="s">
        <v>102</v>
      </c>
      <c r="J2894" t="s">
        <v>31</v>
      </c>
      <c r="K2894" t="s">
        <v>24</v>
      </c>
      <c r="L2894" t="s">
        <v>22</v>
      </c>
      <c r="M2894">
        <v>124</v>
      </c>
      <c r="N2894">
        <v>20</v>
      </c>
      <c r="O2894">
        <v>104</v>
      </c>
      <c r="P2894">
        <v>100</v>
      </c>
      <c r="Q2894" s="1">
        <v>41064</v>
      </c>
      <c r="R2894" t="s">
        <v>22</v>
      </c>
      <c r="S2894">
        <v>21</v>
      </c>
      <c r="T2894">
        <v>7</v>
      </c>
      <c r="U2894" t="b">
        <v>0</v>
      </c>
      <c r="V2894" t="b">
        <v>0</v>
      </c>
      <c r="W2894" t="s">
        <v>18</v>
      </c>
      <c r="X2894" s="1"/>
      <c r="Y2894" t="s">
        <v>18</v>
      </c>
      <c r="Z2894" t="s">
        <v>18</v>
      </c>
    </row>
    <row r="2895" spans="1:26" hidden="1" x14ac:dyDescent="0.4">
      <c r="A2895">
        <v>16776967558</v>
      </c>
      <c r="B2895" t="s">
        <v>16</v>
      </c>
      <c r="C2895" t="s">
        <v>17</v>
      </c>
      <c r="D2895" s="1">
        <v>41736</v>
      </c>
      <c r="E2895" s="1">
        <v>34485</v>
      </c>
      <c r="F2895" t="s">
        <v>29</v>
      </c>
      <c r="G2895" t="s">
        <v>19</v>
      </c>
      <c r="H2895">
        <v>0</v>
      </c>
      <c r="I2895" t="s">
        <v>128</v>
      </c>
      <c r="J2895" t="s">
        <v>42</v>
      </c>
      <c r="K2895" t="s">
        <v>23</v>
      </c>
      <c r="L2895" t="s">
        <v>22</v>
      </c>
      <c r="M2895">
        <v>4028</v>
      </c>
      <c r="N2895">
        <v>3969</v>
      </c>
      <c r="O2895">
        <v>59</v>
      </c>
      <c r="P2895">
        <v>10</v>
      </c>
      <c r="Q2895" s="1">
        <v>41799</v>
      </c>
      <c r="R2895" t="s">
        <v>22</v>
      </c>
      <c r="S2895">
        <v>53</v>
      </c>
      <c r="T2895">
        <v>48</v>
      </c>
      <c r="U2895" t="b">
        <v>0</v>
      </c>
      <c r="V2895" t="b">
        <v>1</v>
      </c>
      <c r="W2895" t="s">
        <v>18</v>
      </c>
      <c r="X2895" s="1"/>
      <c r="Y2895" t="s">
        <v>18</v>
      </c>
      <c r="Z2895" t="s">
        <v>18</v>
      </c>
    </row>
    <row r="2896" spans="1:26" hidden="1" x14ac:dyDescent="0.4">
      <c r="A2896">
        <v>10670402460</v>
      </c>
      <c r="B2896" t="s">
        <v>16</v>
      </c>
      <c r="C2896" t="s">
        <v>17</v>
      </c>
      <c r="D2896" s="1">
        <v>42003</v>
      </c>
      <c r="E2896" s="1">
        <v>31893</v>
      </c>
      <c r="F2896" t="s">
        <v>29</v>
      </c>
      <c r="G2896" t="s">
        <v>19</v>
      </c>
      <c r="H2896">
        <v>1</v>
      </c>
      <c r="I2896" t="s">
        <v>61</v>
      </c>
      <c r="J2896" t="s">
        <v>31</v>
      </c>
      <c r="K2896" t="s">
        <v>24</v>
      </c>
      <c r="L2896" t="s">
        <v>22</v>
      </c>
      <c r="M2896">
        <v>91</v>
      </c>
      <c r="N2896">
        <v>52</v>
      </c>
      <c r="O2896">
        <v>39</v>
      </c>
      <c r="P2896">
        <v>100</v>
      </c>
      <c r="Q2896" s="1">
        <v>42990</v>
      </c>
      <c r="R2896" t="s">
        <v>22</v>
      </c>
      <c r="S2896">
        <v>694</v>
      </c>
      <c r="T2896">
        <v>159</v>
      </c>
      <c r="U2896" t="b">
        <v>1</v>
      </c>
      <c r="V2896" t="b">
        <v>0</v>
      </c>
      <c r="W2896" t="s">
        <v>18</v>
      </c>
      <c r="X2896" s="1"/>
      <c r="Y2896" t="s">
        <v>18</v>
      </c>
      <c r="Z2896" t="s">
        <v>18</v>
      </c>
    </row>
    <row r="2897" spans="1:26" hidden="1" x14ac:dyDescent="0.4">
      <c r="A2897">
        <v>14260068599</v>
      </c>
      <c r="B2897" t="s">
        <v>16</v>
      </c>
      <c r="C2897" t="s">
        <v>28</v>
      </c>
      <c r="D2897" s="1">
        <v>43136</v>
      </c>
      <c r="E2897" s="1">
        <v>34075</v>
      </c>
      <c r="F2897" t="s">
        <v>25</v>
      </c>
      <c r="G2897" t="s">
        <v>19</v>
      </c>
      <c r="H2897">
        <v>-1</v>
      </c>
      <c r="I2897" t="s">
        <v>103</v>
      </c>
      <c r="J2897" t="s">
        <v>64</v>
      </c>
      <c r="K2897" t="s">
        <v>23</v>
      </c>
      <c r="L2897" t="s">
        <v>22</v>
      </c>
      <c r="M2897">
        <v>590</v>
      </c>
      <c r="N2897">
        <v>390</v>
      </c>
      <c r="O2897">
        <v>200</v>
      </c>
      <c r="P2897">
        <v>50</v>
      </c>
      <c r="Q2897" s="1">
        <v>43136</v>
      </c>
      <c r="R2897" t="s">
        <v>22</v>
      </c>
      <c r="S2897">
        <v>123</v>
      </c>
      <c r="T2897">
        <v>34</v>
      </c>
      <c r="U2897" t="b">
        <v>0</v>
      </c>
      <c r="V2897" t="b">
        <v>1</v>
      </c>
      <c r="W2897" t="s">
        <v>18</v>
      </c>
      <c r="X2897" s="1"/>
      <c r="Y2897" t="s">
        <v>18</v>
      </c>
      <c r="Z2897" t="s">
        <v>18</v>
      </c>
    </row>
    <row r="2898" spans="1:26" hidden="1" x14ac:dyDescent="0.4">
      <c r="A2898">
        <v>18094473723</v>
      </c>
      <c r="B2898" t="s">
        <v>16</v>
      </c>
      <c r="C2898" t="s">
        <v>17</v>
      </c>
      <c r="D2898" s="1">
        <v>36521</v>
      </c>
      <c r="E2898" s="1">
        <v>29903</v>
      </c>
      <c r="F2898" t="s">
        <v>29</v>
      </c>
      <c r="G2898" t="s">
        <v>19</v>
      </c>
      <c r="H2898">
        <v>-1</v>
      </c>
      <c r="I2898" t="s">
        <v>127</v>
      </c>
      <c r="J2898" t="s">
        <v>31</v>
      </c>
      <c r="K2898" t="s">
        <v>24</v>
      </c>
      <c r="L2898" t="s">
        <v>18</v>
      </c>
      <c r="M2898">
        <v>9604</v>
      </c>
      <c r="N2898">
        <v>9604</v>
      </c>
      <c r="O2898">
        <v>0</v>
      </c>
      <c r="P2898">
        <v>0</v>
      </c>
      <c r="R2898" t="s">
        <v>22</v>
      </c>
      <c r="S2898">
        <v>629</v>
      </c>
      <c r="T2898">
        <v>456</v>
      </c>
      <c r="U2898" t="b">
        <v>1</v>
      </c>
      <c r="V2898" t="b">
        <v>0</v>
      </c>
      <c r="W2898" t="s">
        <v>18</v>
      </c>
      <c r="X2898" s="1"/>
      <c r="Y2898" t="s">
        <v>18</v>
      </c>
      <c r="Z2898" t="s">
        <v>18</v>
      </c>
    </row>
    <row r="2899" spans="1:26" hidden="1" x14ac:dyDescent="0.4">
      <c r="A2899">
        <v>15614906079</v>
      </c>
      <c r="B2899" t="s">
        <v>16</v>
      </c>
      <c r="C2899" t="s">
        <v>28</v>
      </c>
      <c r="D2899" s="1">
        <v>33912</v>
      </c>
      <c r="E2899" s="1">
        <v>25787</v>
      </c>
      <c r="F2899" t="s">
        <v>25</v>
      </c>
      <c r="G2899" t="s">
        <v>19</v>
      </c>
      <c r="H2899">
        <v>-1</v>
      </c>
      <c r="I2899" t="s">
        <v>35</v>
      </c>
      <c r="J2899" t="s">
        <v>21</v>
      </c>
      <c r="K2899" t="s">
        <v>23</v>
      </c>
      <c r="L2899" t="s">
        <v>22</v>
      </c>
      <c r="M2899">
        <v>720</v>
      </c>
      <c r="N2899">
        <v>720</v>
      </c>
      <c r="O2899">
        <v>0</v>
      </c>
      <c r="P2899">
        <v>0</v>
      </c>
      <c r="R2899" t="s">
        <v>22</v>
      </c>
      <c r="S2899">
        <v>34</v>
      </c>
      <c r="T2899">
        <v>39</v>
      </c>
      <c r="U2899" t="b">
        <v>0</v>
      </c>
      <c r="V2899" t="b">
        <v>0</v>
      </c>
      <c r="W2899" t="s">
        <v>18</v>
      </c>
      <c r="X2899" s="1"/>
      <c r="Y2899" t="s">
        <v>18</v>
      </c>
      <c r="Z2899" t="s">
        <v>18</v>
      </c>
    </row>
    <row r="2900" spans="1:26" hidden="1" x14ac:dyDescent="0.4">
      <c r="A2900">
        <v>17737131050</v>
      </c>
      <c r="B2900" t="s">
        <v>16</v>
      </c>
      <c r="C2900" t="s">
        <v>28</v>
      </c>
      <c r="D2900" s="1">
        <v>35529</v>
      </c>
      <c r="E2900" s="1">
        <v>26391</v>
      </c>
      <c r="F2900" t="s">
        <v>29</v>
      </c>
      <c r="G2900" t="s">
        <v>19</v>
      </c>
      <c r="H2900">
        <v>-1</v>
      </c>
      <c r="I2900" t="s">
        <v>105</v>
      </c>
      <c r="J2900" t="s">
        <v>31</v>
      </c>
      <c r="K2900" t="s">
        <v>24</v>
      </c>
      <c r="L2900" t="s">
        <v>22</v>
      </c>
      <c r="M2900">
        <v>205</v>
      </c>
      <c r="N2900">
        <v>16</v>
      </c>
      <c r="O2900">
        <v>189</v>
      </c>
      <c r="P2900">
        <v>100</v>
      </c>
      <c r="Q2900" s="1">
        <v>41540</v>
      </c>
      <c r="R2900" t="s">
        <v>22</v>
      </c>
      <c r="S2900">
        <v>91</v>
      </c>
      <c r="T2900">
        <v>36</v>
      </c>
      <c r="U2900" t="b">
        <v>0</v>
      </c>
      <c r="V2900" t="b">
        <v>1</v>
      </c>
      <c r="W2900" t="s">
        <v>18</v>
      </c>
      <c r="X2900" s="1"/>
      <c r="Y2900" t="s">
        <v>18</v>
      </c>
      <c r="Z2900" t="s">
        <v>18</v>
      </c>
    </row>
    <row r="2901" spans="1:26" hidden="1" x14ac:dyDescent="0.4">
      <c r="A2901">
        <v>12951558344</v>
      </c>
      <c r="B2901" t="s">
        <v>16</v>
      </c>
      <c r="C2901" t="s">
        <v>17</v>
      </c>
      <c r="D2901" s="1">
        <v>33827</v>
      </c>
      <c r="E2901" s="1">
        <v>24724</v>
      </c>
      <c r="F2901" t="s">
        <v>29</v>
      </c>
      <c r="G2901" t="s">
        <v>25</v>
      </c>
      <c r="H2901">
        <v>3</v>
      </c>
      <c r="I2901" t="s">
        <v>359</v>
      </c>
      <c r="J2901" t="s">
        <v>49</v>
      </c>
      <c r="K2901" t="s">
        <v>50</v>
      </c>
      <c r="L2901" t="s">
        <v>22</v>
      </c>
      <c r="M2901">
        <v>53</v>
      </c>
      <c r="N2901">
        <v>8</v>
      </c>
      <c r="O2901">
        <v>45</v>
      </c>
      <c r="P2901">
        <v>100</v>
      </c>
      <c r="Q2901" s="1">
        <v>42152</v>
      </c>
      <c r="R2901" t="s">
        <v>22</v>
      </c>
      <c r="S2901">
        <v>1244</v>
      </c>
      <c r="T2901">
        <v>150</v>
      </c>
      <c r="U2901" t="b">
        <v>0</v>
      </c>
      <c r="V2901" t="b">
        <v>1</v>
      </c>
      <c r="W2901" t="s">
        <v>18</v>
      </c>
      <c r="X2901" s="1"/>
      <c r="Y2901" t="s">
        <v>18</v>
      </c>
      <c r="Z2901" t="s">
        <v>18</v>
      </c>
    </row>
    <row r="2902" spans="1:26" hidden="1" x14ac:dyDescent="0.4">
      <c r="A2902">
        <v>15667300621</v>
      </c>
      <c r="B2902" t="s">
        <v>16</v>
      </c>
      <c r="C2902" t="s">
        <v>28</v>
      </c>
      <c r="D2902" s="1">
        <v>40571</v>
      </c>
      <c r="E2902" s="1">
        <v>33809</v>
      </c>
      <c r="F2902" t="s">
        <v>29</v>
      </c>
      <c r="G2902" t="s">
        <v>19</v>
      </c>
      <c r="H2902">
        <v>-1</v>
      </c>
      <c r="I2902" t="s">
        <v>47</v>
      </c>
      <c r="J2902" t="s">
        <v>42</v>
      </c>
      <c r="K2902" t="s">
        <v>23</v>
      </c>
      <c r="L2902" t="s">
        <v>22</v>
      </c>
      <c r="M2902">
        <v>98</v>
      </c>
      <c r="N2902">
        <v>3</v>
      </c>
      <c r="O2902">
        <v>95</v>
      </c>
      <c r="P2902">
        <v>100</v>
      </c>
      <c r="Q2902" s="1">
        <v>41888</v>
      </c>
      <c r="R2902" t="s">
        <v>22</v>
      </c>
      <c r="S2902">
        <v>14</v>
      </c>
      <c r="T2902">
        <v>3</v>
      </c>
      <c r="U2902" t="b">
        <v>1</v>
      </c>
      <c r="V2902" t="b">
        <v>1</v>
      </c>
      <c r="W2902" t="s">
        <v>18</v>
      </c>
      <c r="X2902" s="1"/>
      <c r="Y2902" t="s">
        <v>18</v>
      </c>
      <c r="Z2902" t="s">
        <v>18</v>
      </c>
    </row>
    <row r="2903" spans="1:26" hidden="1" x14ac:dyDescent="0.4">
      <c r="A2903">
        <v>16006565711</v>
      </c>
      <c r="B2903" t="s">
        <v>16</v>
      </c>
      <c r="C2903" t="s">
        <v>28</v>
      </c>
      <c r="D2903" s="1">
        <v>40689</v>
      </c>
      <c r="E2903" s="1">
        <v>24306</v>
      </c>
      <c r="F2903" t="s">
        <v>29</v>
      </c>
      <c r="G2903" t="s">
        <v>19</v>
      </c>
      <c r="H2903">
        <v>1</v>
      </c>
      <c r="I2903" t="s">
        <v>286</v>
      </c>
      <c r="J2903" t="s">
        <v>31</v>
      </c>
      <c r="K2903" t="s">
        <v>24</v>
      </c>
      <c r="L2903" t="s">
        <v>22</v>
      </c>
      <c r="M2903">
        <v>695</v>
      </c>
      <c r="N2903">
        <v>677</v>
      </c>
      <c r="O2903">
        <v>18</v>
      </c>
      <c r="P2903">
        <v>100</v>
      </c>
      <c r="Q2903" s="1">
        <v>43123</v>
      </c>
      <c r="R2903" t="s">
        <v>22</v>
      </c>
      <c r="S2903">
        <v>61</v>
      </c>
      <c r="T2903">
        <v>10</v>
      </c>
      <c r="U2903" t="b">
        <v>0</v>
      </c>
      <c r="V2903" t="b">
        <v>0</v>
      </c>
      <c r="W2903" t="s">
        <v>18</v>
      </c>
      <c r="X2903" s="1"/>
      <c r="Y2903" t="s">
        <v>18</v>
      </c>
      <c r="Z2903" t="s">
        <v>18</v>
      </c>
    </row>
    <row r="2904" spans="1:26" hidden="1" x14ac:dyDescent="0.4">
      <c r="A2904">
        <v>18029127444</v>
      </c>
      <c r="B2904" t="s">
        <v>16</v>
      </c>
      <c r="C2904" t="s">
        <v>28</v>
      </c>
      <c r="D2904" s="1">
        <v>40823</v>
      </c>
      <c r="E2904" s="1">
        <v>25511</v>
      </c>
      <c r="F2904" t="s">
        <v>29</v>
      </c>
      <c r="G2904" t="s">
        <v>19</v>
      </c>
      <c r="H2904">
        <v>-1</v>
      </c>
      <c r="I2904" t="s">
        <v>53</v>
      </c>
      <c r="J2904" t="s">
        <v>31</v>
      </c>
      <c r="K2904" t="s">
        <v>24</v>
      </c>
      <c r="L2904" t="s">
        <v>22</v>
      </c>
      <c r="M2904">
        <v>2221</v>
      </c>
      <c r="N2904">
        <v>2221</v>
      </c>
      <c r="O2904">
        <v>0</v>
      </c>
      <c r="P2904">
        <v>0</v>
      </c>
      <c r="Q2904" s="1">
        <v>43184</v>
      </c>
      <c r="R2904" t="s">
        <v>22</v>
      </c>
      <c r="S2904">
        <v>459</v>
      </c>
      <c r="T2904">
        <v>16</v>
      </c>
      <c r="U2904" t="b">
        <v>0</v>
      </c>
      <c r="V2904" t="b">
        <v>1</v>
      </c>
      <c r="W2904" t="s">
        <v>18</v>
      </c>
      <c r="X2904" s="1"/>
      <c r="Y2904" t="s">
        <v>18</v>
      </c>
      <c r="Z2904" t="s">
        <v>18</v>
      </c>
    </row>
    <row r="2905" spans="1:26" hidden="1" x14ac:dyDescent="0.4">
      <c r="A2905">
        <v>16896811052</v>
      </c>
      <c r="B2905" t="s">
        <v>16</v>
      </c>
      <c r="C2905" t="s">
        <v>28</v>
      </c>
      <c r="D2905" s="1">
        <v>40917</v>
      </c>
      <c r="E2905" s="1">
        <v>32910</v>
      </c>
      <c r="F2905" t="s">
        <v>25</v>
      </c>
      <c r="G2905" t="s">
        <v>19</v>
      </c>
      <c r="H2905">
        <v>-1</v>
      </c>
      <c r="I2905" t="s">
        <v>212</v>
      </c>
      <c r="J2905" t="s">
        <v>31</v>
      </c>
      <c r="K2905" t="s">
        <v>24</v>
      </c>
      <c r="L2905" t="s">
        <v>22</v>
      </c>
      <c r="M2905">
        <v>256</v>
      </c>
      <c r="N2905">
        <v>221</v>
      </c>
      <c r="O2905">
        <v>35</v>
      </c>
      <c r="P2905">
        <v>0</v>
      </c>
      <c r="Q2905" s="1">
        <v>42668</v>
      </c>
      <c r="R2905" t="s">
        <v>22</v>
      </c>
      <c r="S2905">
        <v>2</v>
      </c>
      <c r="T2905">
        <v>3</v>
      </c>
      <c r="U2905" t="b">
        <v>0</v>
      </c>
      <c r="W2905" t="s">
        <v>18</v>
      </c>
      <c r="X2905" s="1"/>
      <c r="Y2905" t="s">
        <v>18</v>
      </c>
      <c r="Z2905" t="s">
        <v>18</v>
      </c>
    </row>
    <row r="2906" spans="1:26" hidden="1" x14ac:dyDescent="0.4">
      <c r="A2906">
        <v>13094898827</v>
      </c>
      <c r="B2906" t="s">
        <v>16</v>
      </c>
      <c r="C2906" t="s">
        <v>28</v>
      </c>
      <c r="D2906" s="1">
        <v>41172</v>
      </c>
      <c r="E2906" s="1">
        <v>30057</v>
      </c>
      <c r="F2906" t="s">
        <v>29</v>
      </c>
      <c r="G2906" t="s">
        <v>19</v>
      </c>
      <c r="H2906">
        <v>4</v>
      </c>
      <c r="I2906" t="s">
        <v>75</v>
      </c>
      <c r="J2906" t="s">
        <v>31</v>
      </c>
      <c r="K2906" t="s">
        <v>24</v>
      </c>
      <c r="L2906" t="s">
        <v>22</v>
      </c>
      <c r="M2906">
        <v>360</v>
      </c>
      <c r="N2906">
        <v>224</v>
      </c>
      <c r="O2906">
        <v>136</v>
      </c>
      <c r="P2906">
        <v>50</v>
      </c>
      <c r="Q2906" s="1">
        <v>41172</v>
      </c>
      <c r="R2906" t="s">
        <v>22</v>
      </c>
      <c r="S2906">
        <v>1</v>
      </c>
      <c r="T2906">
        <v>2</v>
      </c>
      <c r="U2906" t="b">
        <v>0</v>
      </c>
      <c r="V2906" t="b">
        <v>0</v>
      </c>
      <c r="W2906" t="s">
        <v>18</v>
      </c>
      <c r="X2906" s="1"/>
      <c r="Y2906" t="s">
        <v>18</v>
      </c>
      <c r="Z2906" t="s">
        <v>18</v>
      </c>
    </row>
    <row r="2907" spans="1:26" hidden="1" x14ac:dyDescent="0.4">
      <c r="A2907">
        <v>17104115446</v>
      </c>
      <c r="B2907" t="s">
        <v>16</v>
      </c>
      <c r="C2907" t="s">
        <v>17</v>
      </c>
      <c r="D2907" s="1">
        <v>41221</v>
      </c>
      <c r="E2907" s="1">
        <v>33343</v>
      </c>
      <c r="F2907" t="s">
        <v>29</v>
      </c>
      <c r="G2907" t="s">
        <v>19</v>
      </c>
      <c r="H2907">
        <v>-1</v>
      </c>
      <c r="I2907" t="s">
        <v>36</v>
      </c>
      <c r="J2907" t="s">
        <v>31</v>
      </c>
      <c r="K2907" t="s">
        <v>24</v>
      </c>
      <c r="L2907" t="s">
        <v>22</v>
      </c>
      <c r="M2907">
        <v>601</v>
      </c>
      <c r="N2907">
        <v>0</v>
      </c>
      <c r="O2907">
        <v>601</v>
      </c>
      <c r="P2907">
        <v>100</v>
      </c>
      <c r="Q2907" s="1">
        <v>42417</v>
      </c>
      <c r="R2907" t="s">
        <v>22</v>
      </c>
      <c r="S2907">
        <v>23</v>
      </c>
      <c r="T2907">
        <v>17</v>
      </c>
      <c r="U2907" t="b">
        <v>1</v>
      </c>
      <c r="V2907" t="b">
        <v>1</v>
      </c>
      <c r="W2907" t="s">
        <v>18</v>
      </c>
      <c r="X2907" s="1"/>
      <c r="Y2907" t="s">
        <v>18</v>
      </c>
      <c r="Z2907" t="s">
        <v>18</v>
      </c>
    </row>
    <row r="2908" spans="1:26" hidden="1" x14ac:dyDescent="0.4">
      <c r="A2908">
        <v>12034692134</v>
      </c>
      <c r="B2908" t="s">
        <v>16</v>
      </c>
      <c r="C2908" t="s">
        <v>28</v>
      </c>
      <c r="D2908" s="1">
        <v>41575</v>
      </c>
      <c r="E2908" s="1">
        <v>34822</v>
      </c>
      <c r="F2908" t="s">
        <v>25</v>
      </c>
      <c r="G2908" t="s">
        <v>19</v>
      </c>
      <c r="H2908">
        <v>0</v>
      </c>
      <c r="I2908" t="s">
        <v>557</v>
      </c>
      <c r="J2908" t="s">
        <v>42</v>
      </c>
      <c r="K2908" t="s">
        <v>23</v>
      </c>
      <c r="L2908" t="s">
        <v>22</v>
      </c>
      <c r="M2908">
        <v>29</v>
      </c>
      <c r="N2908">
        <v>0</v>
      </c>
      <c r="O2908">
        <v>29</v>
      </c>
      <c r="P2908">
        <v>60</v>
      </c>
      <c r="Q2908" s="1">
        <v>43155</v>
      </c>
      <c r="R2908" t="s">
        <v>22</v>
      </c>
      <c r="S2908">
        <v>3</v>
      </c>
      <c r="T2908">
        <v>1</v>
      </c>
      <c r="U2908" t="b">
        <v>0</v>
      </c>
      <c r="V2908" t="b">
        <v>0</v>
      </c>
      <c r="W2908" t="s">
        <v>18</v>
      </c>
      <c r="X2908" s="1"/>
      <c r="Y2908" t="s">
        <v>18</v>
      </c>
      <c r="Z2908" t="s">
        <v>18</v>
      </c>
    </row>
    <row r="2909" spans="1:26" hidden="1" x14ac:dyDescent="0.4">
      <c r="A2909">
        <v>10963239282</v>
      </c>
      <c r="B2909" t="s">
        <v>16</v>
      </c>
      <c r="C2909" t="s">
        <v>17</v>
      </c>
      <c r="D2909" s="1">
        <v>42126</v>
      </c>
      <c r="E2909" s="1">
        <v>25243</v>
      </c>
      <c r="F2909" t="s">
        <v>25</v>
      </c>
      <c r="G2909" t="s">
        <v>19</v>
      </c>
      <c r="H2909">
        <v>-1</v>
      </c>
      <c r="I2909" t="s">
        <v>36</v>
      </c>
      <c r="J2909" t="s">
        <v>31</v>
      </c>
      <c r="K2909" t="s">
        <v>24</v>
      </c>
      <c r="L2909" t="s">
        <v>22</v>
      </c>
      <c r="M2909">
        <v>9946</v>
      </c>
      <c r="N2909">
        <v>5414</v>
      </c>
      <c r="O2909">
        <v>4532</v>
      </c>
      <c r="P2909">
        <v>100</v>
      </c>
      <c r="Q2909" s="1">
        <v>43166</v>
      </c>
      <c r="R2909" t="s">
        <v>22</v>
      </c>
      <c r="S2909">
        <v>3951</v>
      </c>
      <c r="T2909">
        <v>453</v>
      </c>
      <c r="U2909" t="b">
        <v>1</v>
      </c>
      <c r="V2909" t="b">
        <v>1</v>
      </c>
      <c r="W2909" t="s">
        <v>18</v>
      </c>
      <c r="X2909" s="1"/>
      <c r="Y2909" t="s">
        <v>18</v>
      </c>
      <c r="Z2909" t="s">
        <v>18</v>
      </c>
    </row>
    <row r="2910" spans="1:26" hidden="1" x14ac:dyDescent="0.4">
      <c r="A2910">
        <v>12841725231</v>
      </c>
      <c r="B2910" t="s">
        <v>16</v>
      </c>
      <c r="C2910" t="s">
        <v>28</v>
      </c>
      <c r="D2910" s="1">
        <v>33942</v>
      </c>
      <c r="E2910" s="1">
        <v>24682</v>
      </c>
      <c r="F2910" t="s">
        <v>25</v>
      </c>
      <c r="G2910" t="s">
        <v>19</v>
      </c>
      <c r="H2910">
        <v>3</v>
      </c>
      <c r="I2910" t="s">
        <v>71</v>
      </c>
      <c r="J2910" t="s">
        <v>34</v>
      </c>
      <c r="K2910" t="s">
        <v>23</v>
      </c>
      <c r="L2910" t="s">
        <v>18</v>
      </c>
      <c r="M2910">
        <v>1550</v>
      </c>
      <c r="N2910">
        <v>1550</v>
      </c>
      <c r="O2910">
        <v>0</v>
      </c>
      <c r="P2910">
        <v>0</v>
      </c>
      <c r="R2910" t="s">
        <v>22</v>
      </c>
      <c r="S2910">
        <v>40</v>
      </c>
      <c r="T2910">
        <v>32</v>
      </c>
      <c r="U2910" t="b">
        <v>0</v>
      </c>
      <c r="V2910" t="b">
        <v>1</v>
      </c>
      <c r="W2910" t="s">
        <v>18</v>
      </c>
      <c r="X2910" s="1"/>
      <c r="Y2910" t="s">
        <v>18</v>
      </c>
      <c r="Z2910" t="s">
        <v>18</v>
      </c>
    </row>
    <row r="2911" spans="1:26" hidden="1" x14ac:dyDescent="0.4">
      <c r="A2911">
        <v>14067353471</v>
      </c>
      <c r="B2911" t="s">
        <v>16</v>
      </c>
      <c r="C2911" t="s">
        <v>28</v>
      </c>
      <c r="D2911" s="1">
        <v>34165</v>
      </c>
      <c r="E2911" s="1">
        <v>24187</v>
      </c>
      <c r="F2911" t="s">
        <v>25</v>
      </c>
      <c r="G2911" t="s">
        <v>19</v>
      </c>
      <c r="H2911">
        <v>3</v>
      </c>
      <c r="I2911" t="s">
        <v>36</v>
      </c>
      <c r="J2911" t="s">
        <v>31</v>
      </c>
      <c r="K2911" t="s">
        <v>24</v>
      </c>
      <c r="L2911" t="s">
        <v>22</v>
      </c>
      <c r="M2911">
        <v>1841</v>
      </c>
      <c r="N2911">
        <v>1841</v>
      </c>
      <c r="O2911">
        <v>0</v>
      </c>
      <c r="P2911">
        <v>0</v>
      </c>
      <c r="R2911" t="s">
        <v>22</v>
      </c>
      <c r="S2911">
        <v>105</v>
      </c>
      <c r="T2911">
        <v>4</v>
      </c>
      <c r="U2911" t="b">
        <v>0</v>
      </c>
      <c r="V2911" t="b">
        <v>1</v>
      </c>
      <c r="W2911" t="s">
        <v>18</v>
      </c>
      <c r="X2911" s="1"/>
      <c r="Y2911" t="s">
        <v>18</v>
      </c>
      <c r="Z2911" t="s">
        <v>18</v>
      </c>
    </row>
    <row r="2912" spans="1:26" hidden="1" x14ac:dyDescent="0.4">
      <c r="A2912">
        <v>15682286971</v>
      </c>
      <c r="B2912" t="s">
        <v>16</v>
      </c>
      <c r="C2912" t="s">
        <v>17</v>
      </c>
      <c r="D2912" s="1">
        <v>37405</v>
      </c>
      <c r="E2912" s="1">
        <v>30125</v>
      </c>
      <c r="F2912" t="s">
        <v>25</v>
      </c>
      <c r="G2912" t="s">
        <v>19</v>
      </c>
      <c r="H2912">
        <v>-1</v>
      </c>
      <c r="I2912" t="s">
        <v>63</v>
      </c>
      <c r="J2912" t="s">
        <v>64</v>
      </c>
      <c r="K2912" t="s">
        <v>23</v>
      </c>
      <c r="L2912" t="s">
        <v>22</v>
      </c>
      <c r="M2912">
        <v>299</v>
      </c>
      <c r="N2912">
        <v>2</v>
      </c>
      <c r="O2912">
        <v>297</v>
      </c>
      <c r="P2912">
        <v>100</v>
      </c>
      <c r="Q2912" s="1">
        <v>42538</v>
      </c>
      <c r="R2912" t="s">
        <v>22</v>
      </c>
      <c r="S2912">
        <v>849</v>
      </c>
      <c r="T2912">
        <v>164</v>
      </c>
      <c r="U2912" t="b">
        <v>0</v>
      </c>
      <c r="V2912" t="b">
        <v>1</v>
      </c>
      <c r="W2912" t="s">
        <v>18</v>
      </c>
      <c r="X2912" s="1"/>
      <c r="Y2912" t="s">
        <v>18</v>
      </c>
      <c r="Z2912" t="s">
        <v>18</v>
      </c>
    </row>
    <row r="2913" spans="1:26" hidden="1" x14ac:dyDescent="0.4">
      <c r="A2913">
        <v>11428680048</v>
      </c>
      <c r="B2913" t="s">
        <v>16</v>
      </c>
      <c r="C2913" t="s">
        <v>24</v>
      </c>
      <c r="D2913" s="1">
        <v>34398</v>
      </c>
      <c r="E2913" s="1">
        <v>21049</v>
      </c>
      <c r="F2913" t="s">
        <v>29</v>
      </c>
      <c r="G2913" t="s">
        <v>19</v>
      </c>
      <c r="H2913">
        <v>3</v>
      </c>
      <c r="I2913" t="s">
        <v>91</v>
      </c>
      <c r="J2913" t="s">
        <v>92</v>
      </c>
      <c r="K2913" t="s">
        <v>16</v>
      </c>
      <c r="L2913" t="s">
        <v>22</v>
      </c>
      <c r="M2913">
        <v>10345</v>
      </c>
      <c r="N2913">
        <v>10345</v>
      </c>
      <c r="O2913">
        <v>0</v>
      </c>
      <c r="P2913">
        <v>0</v>
      </c>
      <c r="R2913" t="s">
        <v>22</v>
      </c>
      <c r="S2913">
        <v>1797</v>
      </c>
      <c r="T2913">
        <v>1629</v>
      </c>
      <c r="U2913" t="b">
        <v>1</v>
      </c>
      <c r="V2913" t="b">
        <v>1</v>
      </c>
      <c r="W2913" t="s">
        <v>18</v>
      </c>
      <c r="X2913" s="1"/>
      <c r="Y2913" t="s">
        <v>18</v>
      </c>
      <c r="Z2913" t="s">
        <v>18</v>
      </c>
    </row>
    <row r="2914" spans="1:26" hidden="1" x14ac:dyDescent="0.4">
      <c r="A2914">
        <v>15045787889</v>
      </c>
      <c r="B2914" t="s">
        <v>16</v>
      </c>
      <c r="C2914" t="s">
        <v>28</v>
      </c>
      <c r="D2914" s="1">
        <v>34447</v>
      </c>
      <c r="E2914" s="1">
        <v>22337</v>
      </c>
      <c r="F2914" t="s">
        <v>29</v>
      </c>
      <c r="G2914" t="s">
        <v>19</v>
      </c>
      <c r="H2914">
        <v>4</v>
      </c>
      <c r="I2914" t="s">
        <v>192</v>
      </c>
      <c r="J2914" t="s">
        <v>31</v>
      </c>
      <c r="K2914" t="s">
        <v>24</v>
      </c>
      <c r="L2914" t="s">
        <v>22</v>
      </c>
      <c r="M2914">
        <v>3759</v>
      </c>
      <c r="N2914">
        <v>3759</v>
      </c>
      <c r="O2914">
        <v>0</v>
      </c>
      <c r="P2914">
        <v>0</v>
      </c>
      <c r="R2914" t="s">
        <v>22</v>
      </c>
      <c r="S2914">
        <v>45</v>
      </c>
      <c r="T2914">
        <v>442</v>
      </c>
      <c r="U2914" t="b">
        <v>1</v>
      </c>
      <c r="W2914" t="s">
        <v>18</v>
      </c>
      <c r="X2914" s="1"/>
      <c r="Y2914" t="s">
        <v>18</v>
      </c>
      <c r="Z2914" t="s">
        <v>18</v>
      </c>
    </row>
    <row r="2915" spans="1:26" hidden="1" x14ac:dyDescent="0.4">
      <c r="A2915">
        <v>11777286352</v>
      </c>
      <c r="B2915" t="s">
        <v>16</v>
      </c>
      <c r="C2915" t="s">
        <v>17</v>
      </c>
      <c r="D2915" s="1">
        <v>35748</v>
      </c>
      <c r="E2915" s="1">
        <v>29091</v>
      </c>
      <c r="F2915" t="s">
        <v>29</v>
      </c>
      <c r="G2915" t="s">
        <v>19</v>
      </c>
      <c r="H2915">
        <v>4</v>
      </c>
      <c r="I2915" t="s">
        <v>88</v>
      </c>
      <c r="J2915" t="s">
        <v>31</v>
      </c>
      <c r="K2915" t="s">
        <v>24</v>
      </c>
      <c r="L2915" t="s">
        <v>22</v>
      </c>
      <c r="M2915">
        <v>3854</v>
      </c>
      <c r="N2915">
        <v>3854</v>
      </c>
      <c r="O2915">
        <v>0</v>
      </c>
      <c r="P2915">
        <v>0</v>
      </c>
      <c r="Q2915" s="1">
        <v>43182</v>
      </c>
      <c r="R2915" t="s">
        <v>22</v>
      </c>
      <c r="S2915">
        <v>191</v>
      </c>
      <c r="T2915">
        <v>658</v>
      </c>
      <c r="U2915" t="b">
        <v>0</v>
      </c>
      <c r="V2915" t="b">
        <v>1</v>
      </c>
      <c r="W2915" t="s">
        <v>18</v>
      </c>
      <c r="X2915" s="1"/>
      <c r="Y2915" t="s">
        <v>18</v>
      </c>
      <c r="Z2915" t="s">
        <v>18</v>
      </c>
    </row>
    <row r="2916" spans="1:26" hidden="1" x14ac:dyDescent="0.4">
      <c r="A2916">
        <v>10845349932</v>
      </c>
      <c r="B2916" t="s">
        <v>16</v>
      </c>
      <c r="C2916" t="s">
        <v>17</v>
      </c>
      <c r="D2916" s="1">
        <v>36025</v>
      </c>
      <c r="E2916" s="1">
        <v>26721</v>
      </c>
      <c r="F2916" t="s">
        <v>25</v>
      </c>
      <c r="G2916" t="s">
        <v>19</v>
      </c>
      <c r="H2916">
        <v>2</v>
      </c>
      <c r="I2916" t="s">
        <v>54</v>
      </c>
      <c r="J2916" t="s">
        <v>31</v>
      </c>
      <c r="K2916" t="s">
        <v>24</v>
      </c>
      <c r="L2916" t="s">
        <v>22</v>
      </c>
      <c r="M2916">
        <v>2681</v>
      </c>
      <c r="N2916">
        <v>15</v>
      </c>
      <c r="O2916">
        <v>2666</v>
      </c>
      <c r="P2916">
        <v>100</v>
      </c>
      <c r="Q2916" s="1">
        <v>40989</v>
      </c>
      <c r="R2916" t="s">
        <v>22</v>
      </c>
      <c r="S2916">
        <v>122</v>
      </c>
      <c r="T2916">
        <v>670</v>
      </c>
      <c r="U2916" t="b">
        <v>0</v>
      </c>
      <c r="V2916" t="b">
        <v>0</v>
      </c>
      <c r="W2916" t="s">
        <v>18</v>
      </c>
      <c r="X2916" s="1"/>
      <c r="Y2916" t="s">
        <v>18</v>
      </c>
      <c r="Z2916" t="s">
        <v>18</v>
      </c>
    </row>
    <row r="2917" spans="1:26" hidden="1" x14ac:dyDescent="0.4">
      <c r="A2917">
        <v>11661933367</v>
      </c>
      <c r="B2917" t="s">
        <v>16</v>
      </c>
      <c r="C2917" t="s">
        <v>28</v>
      </c>
      <c r="D2917" s="1">
        <v>35086</v>
      </c>
      <c r="E2917" s="1">
        <v>28711</v>
      </c>
      <c r="G2917" t="s">
        <v>19</v>
      </c>
      <c r="H2917">
        <v>-1</v>
      </c>
      <c r="I2917" t="s">
        <v>51</v>
      </c>
      <c r="J2917" t="s">
        <v>31</v>
      </c>
      <c r="K2917" t="s">
        <v>24</v>
      </c>
      <c r="L2917" t="s">
        <v>22</v>
      </c>
      <c r="M2917">
        <v>1196</v>
      </c>
      <c r="N2917">
        <v>1017</v>
      </c>
      <c r="O2917">
        <v>179</v>
      </c>
      <c r="P2917">
        <v>100</v>
      </c>
      <c r="Q2917" s="1">
        <v>42513</v>
      </c>
      <c r="R2917" t="s">
        <v>22</v>
      </c>
      <c r="S2917">
        <v>8</v>
      </c>
      <c r="T2917">
        <v>76</v>
      </c>
      <c r="U2917" t="b">
        <v>0</v>
      </c>
      <c r="V2917" t="b">
        <v>0</v>
      </c>
      <c r="W2917" t="s">
        <v>18</v>
      </c>
      <c r="X2917" s="1"/>
      <c r="Y2917" t="s">
        <v>18</v>
      </c>
      <c r="Z2917" t="s">
        <v>18</v>
      </c>
    </row>
    <row r="2918" spans="1:26" hidden="1" x14ac:dyDescent="0.4">
      <c r="A2918">
        <v>17057895479</v>
      </c>
      <c r="B2918" t="s">
        <v>16</v>
      </c>
      <c r="C2918" t="s">
        <v>17</v>
      </c>
      <c r="D2918" s="1">
        <v>35128</v>
      </c>
      <c r="E2918" s="1">
        <v>25210</v>
      </c>
      <c r="G2918" t="s">
        <v>19</v>
      </c>
      <c r="H2918">
        <v>1</v>
      </c>
      <c r="I2918" t="s">
        <v>97</v>
      </c>
      <c r="J2918" t="s">
        <v>38</v>
      </c>
      <c r="K2918" t="s">
        <v>16</v>
      </c>
      <c r="L2918" t="s">
        <v>22</v>
      </c>
      <c r="M2918">
        <v>1445</v>
      </c>
      <c r="N2918">
        <v>40</v>
      </c>
      <c r="O2918">
        <v>1405</v>
      </c>
      <c r="P2918">
        <v>100</v>
      </c>
      <c r="Q2918" s="1">
        <v>42248</v>
      </c>
      <c r="R2918" t="s">
        <v>22</v>
      </c>
      <c r="S2918">
        <v>170</v>
      </c>
      <c r="T2918">
        <v>38</v>
      </c>
      <c r="U2918" t="b">
        <v>0</v>
      </c>
      <c r="V2918" t="b">
        <v>0</v>
      </c>
      <c r="W2918" t="s">
        <v>18</v>
      </c>
      <c r="X2918" s="1"/>
      <c r="Y2918" t="s">
        <v>18</v>
      </c>
      <c r="Z2918" t="s">
        <v>18</v>
      </c>
    </row>
    <row r="2919" spans="1:26" hidden="1" x14ac:dyDescent="0.4">
      <c r="A2919">
        <v>11606831250</v>
      </c>
      <c r="B2919" t="s">
        <v>16</v>
      </c>
      <c r="C2919" t="s">
        <v>17</v>
      </c>
      <c r="D2919" s="1">
        <v>36485</v>
      </c>
      <c r="E2919" s="1">
        <v>25142</v>
      </c>
      <c r="F2919" t="s">
        <v>29</v>
      </c>
      <c r="G2919" t="s">
        <v>25</v>
      </c>
      <c r="H2919">
        <v>2</v>
      </c>
      <c r="I2919" t="s">
        <v>308</v>
      </c>
      <c r="J2919" t="s">
        <v>49</v>
      </c>
      <c r="K2919" t="s">
        <v>50</v>
      </c>
      <c r="L2919" t="s">
        <v>22</v>
      </c>
      <c r="M2919">
        <v>12151</v>
      </c>
      <c r="N2919">
        <v>3</v>
      </c>
      <c r="O2919">
        <v>12148</v>
      </c>
      <c r="P2919">
        <v>100</v>
      </c>
      <c r="Q2919" s="1">
        <v>41290</v>
      </c>
      <c r="R2919" t="s">
        <v>22</v>
      </c>
      <c r="S2919">
        <v>349</v>
      </c>
      <c r="T2919">
        <v>701</v>
      </c>
      <c r="U2919" t="b">
        <v>1</v>
      </c>
      <c r="V2919" t="b">
        <v>1</v>
      </c>
      <c r="W2919" t="s">
        <v>18</v>
      </c>
      <c r="X2919" s="1"/>
      <c r="Y2919" t="s">
        <v>18</v>
      </c>
      <c r="Z2919" t="s">
        <v>18</v>
      </c>
    </row>
    <row r="2920" spans="1:26" hidden="1" x14ac:dyDescent="0.4">
      <c r="A2920">
        <v>13178124744</v>
      </c>
      <c r="B2920" t="s">
        <v>16</v>
      </c>
      <c r="C2920" t="s">
        <v>28</v>
      </c>
      <c r="D2920" s="1">
        <v>36985</v>
      </c>
      <c r="E2920" s="1">
        <v>22551</v>
      </c>
      <c r="G2920" t="s">
        <v>19</v>
      </c>
      <c r="H2920">
        <v>-1</v>
      </c>
      <c r="I2920" t="s">
        <v>36</v>
      </c>
      <c r="J2920" t="s">
        <v>31</v>
      </c>
      <c r="K2920" t="s">
        <v>24</v>
      </c>
      <c r="L2920" t="s">
        <v>22</v>
      </c>
      <c r="M2920">
        <v>1825</v>
      </c>
      <c r="N2920">
        <v>546</v>
      </c>
      <c r="O2920">
        <v>1279</v>
      </c>
      <c r="P2920">
        <v>100</v>
      </c>
      <c r="Q2920" s="1">
        <v>42540</v>
      </c>
      <c r="R2920" t="s">
        <v>22</v>
      </c>
      <c r="S2920">
        <v>63</v>
      </c>
      <c r="T2920">
        <v>21</v>
      </c>
      <c r="U2920" t="b">
        <v>0</v>
      </c>
      <c r="V2920" t="b">
        <v>1</v>
      </c>
      <c r="W2920" t="s">
        <v>18</v>
      </c>
      <c r="X2920" s="1"/>
      <c r="Y2920" t="s">
        <v>18</v>
      </c>
      <c r="Z2920" t="s">
        <v>18</v>
      </c>
    </row>
    <row r="2921" spans="1:26" hidden="1" x14ac:dyDescent="0.4">
      <c r="A2921">
        <v>11260409488</v>
      </c>
      <c r="B2921" t="s">
        <v>16</v>
      </c>
      <c r="C2921" t="s">
        <v>24</v>
      </c>
      <c r="D2921" s="1">
        <v>37330</v>
      </c>
      <c r="E2921" s="1">
        <v>29241</v>
      </c>
      <c r="F2921" t="s">
        <v>29</v>
      </c>
      <c r="G2921" t="s">
        <v>19</v>
      </c>
      <c r="H2921">
        <v>1</v>
      </c>
      <c r="I2921" t="s">
        <v>558</v>
      </c>
      <c r="J2921" t="s">
        <v>58</v>
      </c>
      <c r="K2921" t="s">
        <v>16</v>
      </c>
      <c r="L2921" t="s">
        <v>22</v>
      </c>
      <c r="M2921">
        <v>10463</v>
      </c>
      <c r="N2921">
        <v>10463</v>
      </c>
      <c r="O2921">
        <v>0</v>
      </c>
      <c r="P2921">
        <v>0</v>
      </c>
      <c r="R2921" t="s">
        <v>22</v>
      </c>
      <c r="S2921">
        <v>2242</v>
      </c>
      <c r="T2921">
        <v>2189</v>
      </c>
      <c r="U2921" t="b">
        <v>1</v>
      </c>
      <c r="V2921" t="b">
        <v>0</v>
      </c>
      <c r="W2921" t="s">
        <v>18</v>
      </c>
      <c r="X2921" s="1"/>
      <c r="Y2921" t="s">
        <v>18</v>
      </c>
      <c r="Z2921" t="s">
        <v>18</v>
      </c>
    </row>
    <row r="2922" spans="1:26" hidden="1" x14ac:dyDescent="0.4">
      <c r="A2922">
        <v>13729257465</v>
      </c>
      <c r="B2922" t="s">
        <v>16</v>
      </c>
      <c r="C2922" t="s">
        <v>24</v>
      </c>
      <c r="D2922" s="1">
        <v>37212</v>
      </c>
      <c r="E2922" s="1">
        <v>24175</v>
      </c>
      <c r="F2922" t="s">
        <v>25</v>
      </c>
      <c r="G2922" t="s">
        <v>19</v>
      </c>
      <c r="H2922">
        <v>4</v>
      </c>
      <c r="I2922" t="s">
        <v>559</v>
      </c>
      <c r="J2922" t="s">
        <v>58</v>
      </c>
      <c r="K2922" t="s">
        <v>16</v>
      </c>
      <c r="L2922" t="s">
        <v>22</v>
      </c>
      <c r="M2922">
        <v>13260</v>
      </c>
      <c r="N2922">
        <v>10993</v>
      </c>
      <c r="O2922">
        <v>2267</v>
      </c>
      <c r="P2922">
        <v>0</v>
      </c>
      <c r="Q2922" s="1">
        <v>42947</v>
      </c>
      <c r="R2922" t="s">
        <v>22</v>
      </c>
      <c r="S2922">
        <v>1257</v>
      </c>
      <c r="T2922">
        <v>1706</v>
      </c>
      <c r="U2922" t="b">
        <v>1</v>
      </c>
      <c r="V2922" t="b">
        <v>1</v>
      </c>
      <c r="W2922" t="s">
        <v>18</v>
      </c>
      <c r="X2922" s="1"/>
      <c r="Y2922" t="s">
        <v>18</v>
      </c>
      <c r="Z2922" t="s">
        <v>18</v>
      </c>
    </row>
    <row r="2923" spans="1:26" hidden="1" x14ac:dyDescent="0.4">
      <c r="A2923">
        <v>10095865307</v>
      </c>
      <c r="B2923" t="s">
        <v>16</v>
      </c>
      <c r="C2923" t="s">
        <v>17</v>
      </c>
      <c r="D2923" s="1">
        <v>37694</v>
      </c>
      <c r="E2923" s="1">
        <v>28713</v>
      </c>
      <c r="F2923" t="s">
        <v>25</v>
      </c>
      <c r="G2923" t="s">
        <v>19</v>
      </c>
      <c r="H2923">
        <v>-1</v>
      </c>
      <c r="I2923" t="s">
        <v>20</v>
      </c>
      <c r="J2923" t="s">
        <v>21</v>
      </c>
      <c r="K2923" t="s">
        <v>23</v>
      </c>
      <c r="L2923" t="s">
        <v>22</v>
      </c>
      <c r="M2923">
        <v>2049</v>
      </c>
      <c r="N2923">
        <v>2049</v>
      </c>
      <c r="O2923">
        <v>0</v>
      </c>
      <c r="P2923">
        <v>0</v>
      </c>
      <c r="R2923" t="s">
        <v>22</v>
      </c>
      <c r="S2923">
        <v>342</v>
      </c>
      <c r="T2923">
        <v>494</v>
      </c>
      <c r="U2923" t="b">
        <v>1</v>
      </c>
      <c r="W2923" t="s">
        <v>18</v>
      </c>
      <c r="X2923" s="1"/>
      <c r="Y2923" t="s">
        <v>18</v>
      </c>
      <c r="Z2923" t="s">
        <v>18</v>
      </c>
    </row>
    <row r="2924" spans="1:26" hidden="1" x14ac:dyDescent="0.4">
      <c r="A2924">
        <v>15386151976</v>
      </c>
      <c r="B2924" t="s">
        <v>16</v>
      </c>
      <c r="C2924" t="s">
        <v>17</v>
      </c>
      <c r="D2924" s="1">
        <v>37951</v>
      </c>
      <c r="E2924" s="1">
        <v>30334</v>
      </c>
      <c r="F2924" t="s">
        <v>29</v>
      </c>
      <c r="G2924" t="s">
        <v>19</v>
      </c>
      <c r="H2924">
        <v>3</v>
      </c>
      <c r="I2924" t="s">
        <v>90</v>
      </c>
      <c r="J2924" t="s">
        <v>49</v>
      </c>
      <c r="K2924" t="s">
        <v>50</v>
      </c>
      <c r="L2924" t="s">
        <v>22</v>
      </c>
      <c r="M2924">
        <v>3828</v>
      </c>
      <c r="N2924">
        <v>1232</v>
      </c>
      <c r="O2924">
        <v>2596</v>
      </c>
      <c r="P2924">
        <v>100</v>
      </c>
      <c r="Q2924" s="1">
        <v>43082</v>
      </c>
      <c r="R2924" t="s">
        <v>22</v>
      </c>
      <c r="S2924">
        <v>131</v>
      </c>
      <c r="T2924">
        <v>1261</v>
      </c>
      <c r="U2924" t="b">
        <v>0</v>
      </c>
      <c r="V2924" t="b">
        <v>1</v>
      </c>
      <c r="W2924" t="s">
        <v>18</v>
      </c>
      <c r="X2924" s="1"/>
      <c r="Y2924" t="s">
        <v>18</v>
      </c>
      <c r="Z2924" t="s">
        <v>18</v>
      </c>
    </row>
    <row r="2925" spans="1:26" hidden="1" x14ac:dyDescent="0.4">
      <c r="A2925">
        <v>12304318521</v>
      </c>
      <c r="B2925" t="s">
        <v>16</v>
      </c>
      <c r="C2925" t="s">
        <v>28</v>
      </c>
      <c r="D2925" s="1">
        <v>38656</v>
      </c>
      <c r="E2925" s="1">
        <v>29411</v>
      </c>
      <c r="F2925" t="s">
        <v>29</v>
      </c>
      <c r="G2925" t="s">
        <v>19</v>
      </c>
      <c r="H2925">
        <v>-1</v>
      </c>
      <c r="I2925" t="s">
        <v>148</v>
      </c>
      <c r="J2925" t="s">
        <v>42</v>
      </c>
      <c r="K2925" t="s">
        <v>23</v>
      </c>
      <c r="L2925" t="s">
        <v>22</v>
      </c>
      <c r="M2925">
        <v>582</v>
      </c>
      <c r="N2925">
        <v>396</v>
      </c>
      <c r="O2925">
        <v>186</v>
      </c>
      <c r="P2925">
        <v>60</v>
      </c>
      <c r="Q2925" s="1">
        <v>43020</v>
      </c>
      <c r="R2925" t="s">
        <v>22</v>
      </c>
      <c r="S2925">
        <v>16</v>
      </c>
      <c r="T2925">
        <v>15</v>
      </c>
      <c r="U2925" t="b">
        <v>0</v>
      </c>
      <c r="V2925" t="b">
        <v>1</v>
      </c>
      <c r="W2925" t="s">
        <v>18</v>
      </c>
      <c r="X2925" s="1"/>
      <c r="Y2925" t="s">
        <v>18</v>
      </c>
      <c r="Z2925" t="s">
        <v>18</v>
      </c>
    </row>
    <row r="2926" spans="1:26" hidden="1" x14ac:dyDescent="0.4">
      <c r="A2926">
        <v>15227042494</v>
      </c>
      <c r="B2926" t="s">
        <v>16</v>
      </c>
      <c r="C2926" t="s">
        <v>28</v>
      </c>
      <c r="D2926" s="1">
        <v>38840</v>
      </c>
      <c r="E2926" s="1">
        <v>27933</v>
      </c>
      <c r="F2926" t="s">
        <v>25</v>
      </c>
      <c r="G2926" t="s">
        <v>25</v>
      </c>
      <c r="H2926">
        <v>3</v>
      </c>
      <c r="I2926" t="s">
        <v>70</v>
      </c>
      <c r="J2926" t="s">
        <v>49</v>
      </c>
      <c r="K2926" t="s">
        <v>50</v>
      </c>
      <c r="L2926" t="s">
        <v>22</v>
      </c>
      <c r="M2926">
        <v>1969</v>
      </c>
      <c r="N2926">
        <v>1969</v>
      </c>
      <c r="O2926">
        <v>0</v>
      </c>
      <c r="P2926">
        <v>0</v>
      </c>
      <c r="R2926" t="s">
        <v>22</v>
      </c>
      <c r="S2926">
        <v>43</v>
      </c>
      <c r="T2926">
        <v>13</v>
      </c>
      <c r="U2926" t="b">
        <v>1</v>
      </c>
      <c r="V2926" t="b">
        <v>1</v>
      </c>
      <c r="W2926" t="s">
        <v>18</v>
      </c>
      <c r="X2926" s="1"/>
      <c r="Y2926" t="s">
        <v>18</v>
      </c>
      <c r="Z2926" t="s">
        <v>18</v>
      </c>
    </row>
    <row r="2927" spans="1:26" hidden="1" x14ac:dyDescent="0.4">
      <c r="A2927">
        <v>11842525465</v>
      </c>
      <c r="B2927" t="s">
        <v>16</v>
      </c>
      <c r="C2927" t="s">
        <v>28</v>
      </c>
      <c r="D2927" s="1">
        <v>39385</v>
      </c>
      <c r="E2927" s="1">
        <v>30954</v>
      </c>
      <c r="F2927" t="s">
        <v>25</v>
      </c>
      <c r="G2927" t="s">
        <v>25</v>
      </c>
      <c r="H2927">
        <v>0</v>
      </c>
      <c r="I2927" t="s">
        <v>169</v>
      </c>
      <c r="J2927" t="s">
        <v>49</v>
      </c>
      <c r="K2927" t="s">
        <v>50</v>
      </c>
      <c r="L2927" t="s">
        <v>22</v>
      </c>
      <c r="M2927">
        <v>1686</v>
      </c>
      <c r="N2927">
        <v>330</v>
      </c>
      <c r="O2927">
        <v>1356</v>
      </c>
      <c r="P2927">
        <v>100</v>
      </c>
      <c r="Q2927" s="1">
        <v>41194</v>
      </c>
      <c r="R2927" t="s">
        <v>22</v>
      </c>
      <c r="S2927">
        <v>12</v>
      </c>
      <c r="T2927">
        <v>98</v>
      </c>
      <c r="U2927" t="b">
        <v>1</v>
      </c>
      <c r="V2927" t="b">
        <v>1</v>
      </c>
      <c r="W2927" t="s">
        <v>18</v>
      </c>
      <c r="X2927" s="1"/>
      <c r="Y2927" t="s">
        <v>18</v>
      </c>
      <c r="Z2927" t="s">
        <v>18</v>
      </c>
    </row>
    <row r="2928" spans="1:26" hidden="1" x14ac:dyDescent="0.4">
      <c r="A2928">
        <v>12615920518</v>
      </c>
      <c r="B2928" t="s">
        <v>16</v>
      </c>
      <c r="C2928" t="s">
        <v>28</v>
      </c>
      <c r="D2928" s="1">
        <v>39517</v>
      </c>
      <c r="E2928" s="1">
        <v>30362</v>
      </c>
      <c r="G2928" t="s">
        <v>19</v>
      </c>
      <c r="H2928">
        <v>0</v>
      </c>
      <c r="I2928" t="s">
        <v>90</v>
      </c>
      <c r="J2928" t="s">
        <v>49</v>
      </c>
      <c r="K2928" t="s">
        <v>50</v>
      </c>
      <c r="L2928" t="s">
        <v>22</v>
      </c>
      <c r="M2928">
        <v>784</v>
      </c>
      <c r="N2928">
        <v>534</v>
      </c>
      <c r="O2928">
        <v>250</v>
      </c>
      <c r="P2928">
        <v>100</v>
      </c>
      <c r="Q2928" s="1">
        <v>42448</v>
      </c>
      <c r="R2928" t="s">
        <v>22</v>
      </c>
      <c r="S2928">
        <v>75</v>
      </c>
      <c r="T2928">
        <v>6</v>
      </c>
      <c r="U2928" t="b">
        <v>0</v>
      </c>
      <c r="V2928" t="b">
        <v>1</v>
      </c>
      <c r="W2928" t="s">
        <v>18</v>
      </c>
      <c r="X2928" s="1"/>
      <c r="Y2928" t="s">
        <v>18</v>
      </c>
      <c r="Z2928" t="s">
        <v>18</v>
      </c>
    </row>
    <row r="2929" spans="1:26" hidden="1" x14ac:dyDescent="0.4">
      <c r="A2929">
        <v>11216832663</v>
      </c>
      <c r="B2929" t="s">
        <v>16</v>
      </c>
      <c r="C2929" t="s">
        <v>17</v>
      </c>
      <c r="D2929" s="1">
        <v>39896</v>
      </c>
      <c r="E2929" s="1">
        <v>24381</v>
      </c>
      <c r="G2929" t="s">
        <v>19</v>
      </c>
      <c r="H2929">
        <v>-1</v>
      </c>
      <c r="I2929" t="s">
        <v>124</v>
      </c>
      <c r="J2929" t="s">
        <v>31</v>
      </c>
      <c r="K2929" t="s">
        <v>24</v>
      </c>
      <c r="L2929" t="s">
        <v>22</v>
      </c>
      <c r="M2929">
        <v>2900</v>
      </c>
      <c r="N2929">
        <v>2900</v>
      </c>
      <c r="O2929">
        <v>0</v>
      </c>
      <c r="P2929">
        <v>0</v>
      </c>
      <c r="Q2929" s="1">
        <v>42032</v>
      </c>
      <c r="R2929" t="s">
        <v>22</v>
      </c>
      <c r="S2929">
        <v>1477</v>
      </c>
      <c r="T2929">
        <v>397</v>
      </c>
      <c r="U2929" t="b">
        <v>1</v>
      </c>
      <c r="V2929" t="b">
        <v>1</v>
      </c>
      <c r="W2929" t="s">
        <v>18</v>
      </c>
      <c r="X2929" s="1"/>
      <c r="Y2929" t="s">
        <v>18</v>
      </c>
      <c r="Z2929" t="s">
        <v>18</v>
      </c>
    </row>
    <row r="2930" spans="1:26" hidden="1" x14ac:dyDescent="0.4">
      <c r="A2930">
        <v>12473563193</v>
      </c>
      <c r="B2930" t="s">
        <v>16</v>
      </c>
      <c r="C2930" t="s">
        <v>17</v>
      </c>
      <c r="D2930" s="1">
        <v>41207</v>
      </c>
      <c r="E2930" s="1">
        <v>27859</v>
      </c>
      <c r="F2930" t="s">
        <v>25</v>
      </c>
      <c r="G2930" t="s">
        <v>19</v>
      </c>
      <c r="H2930">
        <v>-1</v>
      </c>
      <c r="I2930" t="s">
        <v>410</v>
      </c>
      <c r="J2930" t="s">
        <v>38</v>
      </c>
      <c r="K2930" t="s">
        <v>16</v>
      </c>
      <c r="L2930" t="s">
        <v>22</v>
      </c>
      <c r="M2930">
        <v>706</v>
      </c>
      <c r="N2930">
        <v>706</v>
      </c>
      <c r="O2930">
        <v>0</v>
      </c>
      <c r="P2930">
        <v>0</v>
      </c>
      <c r="R2930" t="s">
        <v>22</v>
      </c>
      <c r="S2930">
        <v>427</v>
      </c>
      <c r="T2930">
        <v>77</v>
      </c>
      <c r="U2930" t="b">
        <v>0</v>
      </c>
      <c r="W2930" t="s">
        <v>18</v>
      </c>
      <c r="X2930" s="1"/>
      <c r="Y2930" t="s">
        <v>18</v>
      </c>
      <c r="Z2930" t="s">
        <v>18</v>
      </c>
    </row>
    <row r="2931" spans="1:26" hidden="1" x14ac:dyDescent="0.4">
      <c r="A2931">
        <v>17468523467</v>
      </c>
      <c r="B2931" t="s">
        <v>16</v>
      </c>
      <c r="C2931" t="s">
        <v>28</v>
      </c>
      <c r="D2931" s="1">
        <v>35839</v>
      </c>
      <c r="E2931" s="1">
        <v>23077</v>
      </c>
      <c r="F2931" t="s">
        <v>25</v>
      </c>
      <c r="G2931" t="s">
        <v>19</v>
      </c>
      <c r="H2931">
        <v>-1</v>
      </c>
      <c r="I2931" t="s">
        <v>66</v>
      </c>
      <c r="J2931" t="s">
        <v>31</v>
      </c>
      <c r="K2931" t="s">
        <v>24</v>
      </c>
      <c r="L2931" t="s">
        <v>22</v>
      </c>
      <c r="M2931">
        <v>42</v>
      </c>
      <c r="N2931">
        <v>40</v>
      </c>
      <c r="O2931">
        <v>2</v>
      </c>
      <c r="P2931">
        <v>100</v>
      </c>
      <c r="Q2931" s="1">
        <v>43529</v>
      </c>
      <c r="R2931" t="s">
        <v>22</v>
      </c>
      <c r="S2931">
        <v>31</v>
      </c>
      <c r="T2931">
        <v>21</v>
      </c>
      <c r="U2931" t="b">
        <v>0</v>
      </c>
      <c r="V2931" t="b">
        <v>1</v>
      </c>
      <c r="W2931" t="s">
        <v>18</v>
      </c>
      <c r="X2931" s="1"/>
      <c r="Y2931" t="s">
        <v>18</v>
      </c>
      <c r="Z2931" t="s">
        <v>18</v>
      </c>
    </row>
    <row r="2932" spans="1:26" hidden="1" x14ac:dyDescent="0.4">
      <c r="A2932">
        <v>15652902538</v>
      </c>
      <c r="B2932" t="s">
        <v>16</v>
      </c>
      <c r="C2932" t="s">
        <v>24</v>
      </c>
      <c r="D2932" s="1">
        <v>33717</v>
      </c>
      <c r="E2932" s="1">
        <v>17168</v>
      </c>
      <c r="F2932" t="s">
        <v>25</v>
      </c>
      <c r="G2932" t="s">
        <v>19</v>
      </c>
      <c r="H2932">
        <v>3</v>
      </c>
      <c r="I2932" t="s">
        <v>560</v>
      </c>
      <c r="J2932" t="s">
        <v>31</v>
      </c>
      <c r="K2932" t="s">
        <v>24</v>
      </c>
      <c r="L2932" t="s">
        <v>22</v>
      </c>
      <c r="M2932">
        <v>33941</v>
      </c>
      <c r="N2932">
        <v>33941</v>
      </c>
      <c r="O2932">
        <v>0</v>
      </c>
      <c r="P2932">
        <v>0</v>
      </c>
      <c r="Q2932" s="1">
        <v>42451</v>
      </c>
      <c r="R2932" t="s">
        <v>22</v>
      </c>
      <c r="S2932">
        <v>3622</v>
      </c>
      <c r="T2932">
        <v>1494</v>
      </c>
      <c r="U2932" t="b">
        <v>1</v>
      </c>
      <c r="V2932" t="b">
        <v>1</v>
      </c>
      <c r="W2932" t="s">
        <v>18</v>
      </c>
      <c r="X2932" s="1"/>
      <c r="Y2932" t="s">
        <v>18</v>
      </c>
      <c r="Z2932" t="s">
        <v>18</v>
      </c>
    </row>
    <row r="2933" spans="1:26" hidden="1" x14ac:dyDescent="0.4">
      <c r="A2933">
        <v>18573072502</v>
      </c>
      <c r="B2933" t="s">
        <v>16</v>
      </c>
      <c r="C2933" t="s">
        <v>24</v>
      </c>
      <c r="D2933" s="1">
        <v>34121</v>
      </c>
      <c r="E2933" s="1">
        <v>24652</v>
      </c>
      <c r="F2933" t="s">
        <v>29</v>
      </c>
      <c r="G2933" t="s">
        <v>19</v>
      </c>
      <c r="H2933">
        <v>-1</v>
      </c>
      <c r="I2933" t="s">
        <v>53</v>
      </c>
      <c r="J2933" t="s">
        <v>31</v>
      </c>
      <c r="K2933" t="s">
        <v>24</v>
      </c>
      <c r="L2933" t="s">
        <v>22</v>
      </c>
      <c r="M2933">
        <v>1369</v>
      </c>
      <c r="N2933">
        <v>1031</v>
      </c>
      <c r="O2933">
        <v>338</v>
      </c>
      <c r="P2933">
        <v>50</v>
      </c>
      <c r="Q2933" s="1">
        <v>41336</v>
      </c>
      <c r="R2933" t="s">
        <v>22</v>
      </c>
      <c r="S2933">
        <v>4415</v>
      </c>
      <c r="T2933">
        <v>2167</v>
      </c>
      <c r="U2933" t="b">
        <v>1</v>
      </c>
      <c r="V2933" t="b">
        <v>1</v>
      </c>
      <c r="W2933" t="s">
        <v>18</v>
      </c>
      <c r="X2933" s="1"/>
      <c r="Y2933" t="s">
        <v>18</v>
      </c>
      <c r="Z2933" t="s">
        <v>18</v>
      </c>
    </row>
    <row r="2934" spans="1:26" hidden="1" x14ac:dyDescent="0.4">
      <c r="A2934">
        <v>18122686774</v>
      </c>
      <c r="B2934" t="s">
        <v>16</v>
      </c>
      <c r="C2934" t="s">
        <v>24</v>
      </c>
      <c r="D2934" s="1">
        <v>34950</v>
      </c>
      <c r="E2934" s="1">
        <v>25656</v>
      </c>
      <c r="F2934" t="s">
        <v>29</v>
      </c>
      <c r="G2934" t="s">
        <v>19</v>
      </c>
      <c r="H2934">
        <v>-1</v>
      </c>
      <c r="I2934" t="s">
        <v>561</v>
      </c>
      <c r="J2934" t="s">
        <v>27</v>
      </c>
      <c r="K2934" t="s">
        <v>16</v>
      </c>
      <c r="L2934" t="s">
        <v>22</v>
      </c>
      <c r="M2934">
        <v>16123</v>
      </c>
      <c r="N2934">
        <v>16123</v>
      </c>
      <c r="O2934">
        <v>0</v>
      </c>
      <c r="P2934">
        <v>0</v>
      </c>
      <c r="R2934" t="s">
        <v>22</v>
      </c>
      <c r="S2934">
        <v>2201</v>
      </c>
      <c r="T2934">
        <v>469</v>
      </c>
      <c r="U2934" t="b">
        <v>0</v>
      </c>
      <c r="V2934" t="b">
        <v>0</v>
      </c>
      <c r="W2934" t="s">
        <v>18</v>
      </c>
      <c r="X2934" s="1"/>
      <c r="Y2934" t="s">
        <v>18</v>
      </c>
      <c r="Z2934" t="s">
        <v>18</v>
      </c>
    </row>
    <row r="2935" spans="1:26" x14ac:dyDescent="0.4">
      <c r="A2935">
        <v>12022435114</v>
      </c>
      <c r="B2935" t="s">
        <v>16</v>
      </c>
      <c r="C2935" t="s">
        <v>17</v>
      </c>
      <c r="D2935" s="1">
        <v>36675</v>
      </c>
      <c r="E2935" t="s">
        <v>60</v>
      </c>
      <c r="G2935" t="s">
        <v>19</v>
      </c>
      <c r="H2935">
        <v>4</v>
      </c>
      <c r="I2935" t="s">
        <v>104</v>
      </c>
      <c r="J2935" t="s">
        <v>31</v>
      </c>
      <c r="K2935" t="s">
        <v>24</v>
      </c>
      <c r="L2935" t="s">
        <v>22</v>
      </c>
      <c r="M2935">
        <v>877</v>
      </c>
      <c r="N2935">
        <v>91</v>
      </c>
      <c r="O2935">
        <v>786</v>
      </c>
      <c r="P2935">
        <v>100</v>
      </c>
      <c r="Q2935" s="1">
        <v>42895</v>
      </c>
      <c r="R2935" t="s">
        <v>22</v>
      </c>
      <c r="S2935">
        <v>204</v>
      </c>
      <c r="T2935">
        <v>315</v>
      </c>
      <c r="U2935" t="b">
        <v>1</v>
      </c>
      <c r="V2935" t="b">
        <v>1</v>
      </c>
      <c r="W2935" t="s">
        <v>18</v>
      </c>
      <c r="X2935" s="1"/>
      <c r="Y2935" t="s">
        <v>18</v>
      </c>
      <c r="Z2935" t="s">
        <v>18</v>
      </c>
    </row>
    <row r="2936" spans="1:26" hidden="1" x14ac:dyDescent="0.4">
      <c r="A2936">
        <v>14737674879</v>
      </c>
      <c r="B2936" t="s">
        <v>16</v>
      </c>
      <c r="C2936" t="s">
        <v>17</v>
      </c>
      <c r="D2936" s="1">
        <v>34403</v>
      </c>
      <c r="E2936" s="1">
        <v>22724</v>
      </c>
      <c r="F2936" t="s">
        <v>25</v>
      </c>
      <c r="G2936" t="s">
        <v>19</v>
      </c>
      <c r="H2936">
        <v>2</v>
      </c>
      <c r="I2936" t="s">
        <v>35</v>
      </c>
      <c r="J2936" t="s">
        <v>21</v>
      </c>
      <c r="K2936" t="s">
        <v>23</v>
      </c>
      <c r="L2936" t="s">
        <v>22</v>
      </c>
      <c r="M2936">
        <v>7718</v>
      </c>
      <c r="N2936">
        <v>7718</v>
      </c>
      <c r="O2936">
        <v>0</v>
      </c>
      <c r="P2936">
        <v>0</v>
      </c>
      <c r="R2936" t="s">
        <v>22</v>
      </c>
      <c r="S2936">
        <v>298</v>
      </c>
      <c r="T2936">
        <v>79</v>
      </c>
      <c r="U2936" t="b">
        <v>1</v>
      </c>
      <c r="V2936" t="b">
        <v>1</v>
      </c>
      <c r="W2936" t="s">
        <v>18</v>
      </c>
      <c r="X2936" s="1"/>
      <c r="Y2936" t="s">
        <v>18</v>
      </c>
      <c r="Z2936" t="s">
        <v>18</v>
      </c>
    </row>
    <row r="2937" spans="1:26" hidden="1" x14ac:dyDescent="0.4">
      <c r="A2937">
        <v>11475979048</v>
      </c>
      <c r="B2937" t="s">
        <v>16</v>
      </c>
      <c r="C2937" t="s">
        <v>17</v>
      </c>
      <c r="D2937" s="1">
        <v>34936</v>
      </c>
      <c r="E2937" s="1">
        <v>24967</v>
      </c>
      <c r="F2937" t="s">
        <v>25</v>
      </c>
      <c r="G2937" t="s">
        <v>25</v>
      </c>
      <c r="H2937">
        <v>1</v>
      </c>
      <c r="I2937" t="s">
        <v>67</v>
      </c>
      <c r="J2937" t="s">
        <v>49</v>
      </c>
      <c r="K2937" t="s">
        <v>50</v>
      </c>
      <c r="L2937" t="s">
        <v>18</v>
      </c>
      <c r="M2937">
        <v>184</v>
      </c>
      <c r="N2937">
        <v>184</v>
      </c>
      <c r="O2937">
        <v>0</v>
      </c>
      <c r="P2937">
        <v>0</v>
      </c>
      <c r="Q2937" s="1">
        <v>42696</v>
      </c>
      <c r="R2937" t="s">
        <v>22</v>
      </c>
      <c r="S2937">
        <v>242</v>
      </c>
      <c r="T2937">
        <v>66</v>
      </c>
      <c r="U2937" t="b">
        <v>0</v>
      </c>
      <c r="V2937" t="b">
        <v>1</v>
      </c>
      <c r="W2937" t="s">
        <v>18</v>
      </c>
      <c r="X2937" s="1"/>
      <c r="Y2937" t="s">
        <v>18</v>
      </c>
      <c r="Z2937" t="s">
        <v>18</v>
      </c>
    </row>
    <row r="2938" spans="1:26" hidden="1" x14ac:dyDescent="0.4">
      <c r="A2938">
        <v>12238479741</v>
      </c>
      <c r="B2938" t="s">
        <v>16</v>
      </c>
      <c r="C2938" t="s">
        <v>28</v>
      </c>
      <c r="D2938" s="1">
        <v>37375</v>
      </c>
      <c r="E2938" s="1">
        <v>29594</v>
      </c>
      <c r="F2938" t="s">
        <v>25</v>
      </c>
      <c r="G2938" t="s">
        <v>19</v>
      </c>
      <c r="H2938">
        <v>0</v>
      </c>
      <c r="I2938" t="s">
        <v>20</v>
      </c>
      <c r="J2938" t="s">
        <v>21</v>
      </c>
      <c r="K2938" t="s">
        <v>23</v>
      </c>
      <c r="L2938" t="s">
        <v>22</v>
      </c>
      <c r="M2938">
        <v>3250</v>
      </c>
      <c r="N2938">
        <v>1941</v>
      </c>
      <c r="O2938">
        <v>1309</v>
      </c>
      <c r="P2938">
        <v>50</v>
      </c>
      <c r="Q2938" s="1">
        <v>42965</v>
      </c>
      <c r="R2938" t="s">
        <v>22</v>
      </c>
      <c r="S2938">
        <v>107</v>
      </c>
      <c r="T2938">
        <v>96</v>
      </c>
      <c r="U2938" t="b">
        <v>0</v>
      </c>
      <c r="V2938" t="b">
        <v>1</v>
      </c>
      <c r="W2938" t="s">
        <v>18</v>
      </c>
      <c r="X2938" s="1"/>
      <c r="Y2938" t="s">
        <v>18</v>
      </c>
      <c r="Z2938" t="s">
        <v>18</v>
      </c>
    </row>
    <row r="2939" spans="1:26" hidden="1" x14ac:dyDescent="0.4">
      <c r="A2939">
        <v>10380244220</v>
      </c>
      <c r="B2939" t="s">
        <v>16</v>
      </c>
      <c r="C2939" t="s">
        <v>28</v>
      </c>
      <c r="D2939" s="1">
        <v>40351</v>
      </c>
      <c r="E2939" s="1">
        <v>31166</v>
      </c>
      <c r="G2939" t="s">
        <v>19</v>
      </c>
      <c r="H2939">
        <v>-1</v>
      </c>
      <c r="I2939" t="s">
        <v>104</v>
      </c>
      <c r="J2939" t="s">
        <v>31</v>
      </c>
      <c r="K2939" t="s">
        <v>24</v>
      </c>
      <c r="L2939" t="s">
        <v>22</v>
      </c>
      <c r="M2939">
        <v>106</v>
      </c>
      <c r="N2939">
        <v>67</v>
      </c>
      <c r="O2939">
        <v>39</v>
      </c>
      <c r="P2939">
        <v>100</v>
      </c>
      <c r="Q2939" s="1">
        <v>41011</v>
      </c>
      <c r="R2939" t="s">
        <v>22</v>
      </c>
      <c r="S2939">
        <v>58</v>
      </c>
      <c r="T2939">
        <v>7</v>
      </c>
      <c r="U2939" t="b">
        <v>0</v>
      </c>
      <c r="V2939" t="b">
        <v>0</v>
      </c>
      <c r="W2939" t="s">
        <v>18</v>
      </c>
      <c r="X2939" s="1"/>
      <c r="Y2939" t="s">
        <v>18</v>
      </c>
      <c r="Z2939" t="s">
        <v>18</v>
      </c>
    </row>
    <row r="2940" spans="1:26" hidden="1" x14ac:dyDescent="0.4">
      <c r="A2940">
        <v>18746082782</v>
      </c>
      <c r="B2940" t="s">
        <v>16</v>
      </c>
      <c r="C2940" t="s">
        <v>28</v>
      </c>
      <c r="D2940" s="1">
        <v>40366</v>
      </c>
      <c r="E2940" s="1">
        <v>31392</v>
      </c>
      <c r="G2940" t="s">
        <v>19</v>
      </c>
      <c r="H2940">
        <v>-1</v>
      </c>
      <c r="I2940" t="s">
        <v>71</v>
      </c>
      <c r="J2940" t="s">
        <v>34</v>
      </c>
      <c r="K2940" t="s">
        <v>23</v>
      </c>
      <c r="L2940" t="s">
        <v>18</v>
      </c>
      <c r="M2940">
        <v>237</v>
      </c>
      <c r="N2940">
        <v>194</v>
      </c>
      <c r="O2940">
        <v>43</v>
      </c>
      <c r="P2940">
        <v>100</v>
      </c>
      <c r="Q2940" s="1">
        <v>41957</v>
      </c>
      <c r="R2940" t="s">
        <v>22</v>
      </c>
      <c r="S2940">
        <v>67</v>
      </c>
      <c r="T2940">
        <v>8</v>
      </c>
      <c r="U2940" t="b">
        <v>0</v>
      </c>
      <c r="V2940" t="b">
        <v>1</v>
      </c>
      <c r="W2940" t="s">
        <v>18</v>
      </c>
      <c r="X2940" s="1"/>
      <c r="Y2940" t="s">
        <v>18</v>
      </c>
      <c r="Z2940" t="s">
        <v>18</v>
      </c>
    </row>
    <row r="2941" spans="1:26" hidden="1" x14ac:dyDescent="0.4">
      <c r="A2941">
        <v>18411010794</v>
      </c>
      <c r="B2941" t="s">
        <v>16</v>
      </c>
      <c r="C2941" t="s">
        <v>28</v>
      </c>
      <c r="D2941" s="1">
        <v>40435</v>
      </c>
      <c r="E2941" s="1">
        <v>28168</v>
      </c>
      <c r="G2941" t="s">
        <v>25</v>
      </c>
      <c r="H2941">
        <v>-1</v>
      </c>
      <c r="I2941" t="s">
        <v>562</v>
      </c>
      <c r="J2941" t="s">
        <v>49</v>
      </c>
      <c r="K2941" t="s">
        <v>50</v>
      </c>
      <c r="L2941" t="s">
        <v>22</v>
      </c>
      <c r="M2941">
        <v>146</v>
      </c>
      <c r="N2941">
        <v>85</v>
      </c>
      <c r="O2941">
        <v>61</v>
      </c>
      <c r="P2941">
        <v>100</v>
      </c>
      <c r="Q2941" s="1">
        <v>41800</v>
      </c>
      <c r="R2941" t="s">
        <v>22</v>
      </c>
      <c r="S2941">
        <v>57</v>
      </c>
      <c r="T2941">
        <v>2</v>
      </c>
      <c r="U2941" t="b">
        <v>0</v>
      </c>
      <c r="W2941" t="s">
        <v>18</v>
      </c>
      <c r="X2941" s="1"/>
      <c r="Y2941" t="s">
        <v>18</v>
      </c>
      <c r="Z2941" t="s">
        <v>18</v>
      </c>
    </row>
    <row r="2942" spans="1:26" hidden="1" x14ac:dyDescent="0.4">
      <c r="A2942">
        <v>13857153724</v>
      </c>
      <c r="B2942" t="s">
        <v>16</v>
      </c>
      <c r="C2942" t="s">
        <v>28</v>
      </c>
      <c r="D2942" s="1">
        <v>41905</v>
      </c>
      <c r="E2942" s="1">
        <v>30413</v>
      </c>
      <c r="F2942" t="s">
        <v>25</v>
      </c>
      <c r="G2942" t="s">
        <v>19</v>
      </c>
      <c r="H2942">
        <v>0</v>
      </c>
      <c r="I2942" t="s">
        <v>39</v>
      </c>
      <c r="J2942" t="s">
        <v>31</v>
      </c>
      <c r="K2942" t="s">
        <v>24</v>
      </c>
      <c r="L2942" t="s">
        <v>22</v>
      </c>
      <c r="M2942">
        <v>78</v>
      </c>
      <c r="N2942">
        <v>0</v>
      </c>
      <c r="O2942">
        <v>78</v>
      </c>
      <c r="P2942">
        <v>100</v>
      </c>
      <c r="Q2942" s="1">
        <v>41928</v>
      </c>
      <c r="R2942" t="s">
        <v>22</v>
      </c>
      <c r="S2942">
        <v>148</v>
      </c>
      <c r="T2942">
        <v>51</v>
      </c>
      <c r="U2942" t="b">
        <v>0</v>
      </c>
      <c r="V2942" t="b">
        <v>0</v>
      </c>
      <c r="W2942" t="s">
        <v>18</v>
      </c>
      <c r="X2942" s="1"/>
      <c r="Y2942" t="s">
        <v>18</v>
      </c>
      <c r="Z2942" t="s">
        <v>18</v>
      </c>
    </row>
    <row r="2943" spans="1:26" hidden="1" x14ac:dyDescent="0.4">
      <c r="A2943">
        <v>18109411073</v>
      </c>
      <c r="B2943" t="s">
        <v>16</v>
      </c>
      <c r="C2943" t="s">
        <v>28</v>
      </c>
      <c r="D2943" s="1">
        <v>42392</v>
      </c>
      <c r="E2943" s="1">
        <v>34307</v>
      </c>
      <c r="F2943" t="s">
        <v>29</v>
      </c>
      <c r="G2943" t="s">
        <v>19</v>
      </c>
      <c r="H2943">
        <v>-1</v>
      </c>
      <c r="I2943" t="s">
        <v>88</v>
      </c>
      <c r="J2943" t="s">
        <v>31</v>
      </c>
      <c r="K2943" t="s">
        <v>24</v>
      </c>
      <c r="L2943" t="s">
        <v>22</v>
      </c>
      <c r="M2943">
        <v>54</v>
      </c>
      <c r="N2943">
        <v>25</v>
      </c>
      <c r="O2943">
        <v>29</v>
      </c>
      <c r="P2943">
        <v>100</v>
      </c>
      <c r="Q2943" s="1">
        <v>42393</v>
      </c>
      <c r="R2943" t="s">
        <v>22</v>
      </c>
      <c r="S2943">
        <v>11</v>
      </c>
      <c r="T2943">
        <v>17</v>
      </c>
      <c r="U2943" t="b">
        <v>0</v>
      </c>
      <c r="V2943" t="b">
        <v>1</v>
      </c>
      <c r="W2943" t="s">
        <v>18</v>
      </c>
      <c r="X2943" s="1"/>
      <c r="Y2943" t="s">
        <v>18</v>
      </c>
      <c r="Z2943" t="s">
        <v>18</v>
      </c>
    </row>
    <row r="2944" spans="1:26" hidden="1" x14ac:dyDescent="0.4">
      <c r="A2944">
        <v>13059654487</v>
      </c>
      <c r="B2944" t="s">
        <v>16</v>
      </c>
      <c r="C2944" t="s">
        <v>28</v>
      </c>
      <c r="D2944" s="1">
        <v>42762</v>
      </c>
      <c r="E2944" s="1">
        <v>27223</v>
      </c>
      <c r="F2944" t="s">
        <v>25</v>
      </c>
      <c r="G2944" t="s">
        <v>19</v>
      </c>
      <c r="H2944">
        <v>-1</v>
      </c>
      <c r="I2944" t="s">
        <v>118</v>
      </c>
      <c r="J2944" t="s">
        <v>42</v>
      </c>
      <c r="K2944" t="s">
        <v>23</v>
      </c>
      <c r="L2944" t="s">
        <v>22</v>
      </c>
      <c r="M2944">
        <v>81</v>
      </c>
      <c r="N2944">
        <v>0</v>
      </c>
      <c r="O2944">
        <v>81</v>
      </c>
      <c r="P2944">
        <v>100</v>
      </c>
      <c r="Q2944" s="1">
        <v>42762</v>
      </c>
      <c r="R2944" t="s">
        <v>22</v>
      </c>
      <c r="S2944">
        <v>186</v>
      </c>
      <c r="T2944">
        <v>1</v>
      </c>
      <c r="U2944" t="b">
        <v>0</v>
      </c>
      <c r="W2944" t="s">
        <v>18</v>
      </c>
      <c r="X2944" s="1"/>
      <c r="Y2944" t="s">
        <v>18</v>
      </c>
      <c r="Z2944" t="s">
        <v>18</v>
      </c>
    </row>
    <row r="2945" spans="1:26" hidden="1" x14ac:dyDescent="0.4">
      <c r="A2945">
        <v>15407230227</v>
      </c>
      <c r="B2945" t="s">
        <v>16</v>
      </c>
      <c r="C2945" t="s">
        <v>17</v>
      </c>
      <c r="D2945" s="1">
        <v>42863</v>
      </c>
      <c r="E2945" s="1">
        <v>33099</v>
      </c>
      <c r="F2945" t="s">
        <v>29</v>
      </c>
      <c r="G2945" t="s">
        <v>19</v>
      </c>
      <c r="H2945">
        <v>-1</v>
      </c>
      <c r="I2945" t="s">
        <v>105</v>
      </c>
      <c r="J2945" t="s">
        <v>31</v>
      </c>
      <c r="K2945" t="s">
        <v>24</v>
      </c>
      <c r="L2945" t="s">
        <v>22</v>
      </c>
      <c r="M2945">
        <v>2447</v>
      </c>
      <c r="N2945">
        <v>15</v>
      </c>
      <c r="O2945">
        <v>2432</v>
      </c>
      <c r="P2945">
        <v>100</v>
      </c>
      <c r="Q2945" s="1">
        <v>42864</v>
      </c>
      <c r="R2945" t="s">
        <v>22</v>
      </c>
      <c r="S2945">
        <v>514</v>
      </c>
      <c r="T2945">
        <v>158</v>
      </c>
      <c r="U2945" t="b">
        <v>0</v>
      </c>
      <c r="V2945" t="b">
        <v>1</v>
      </c>
      <c r="W2945" t="s">
        <v>18</v>
      </c>
      <c r="X2945" s="1"/>
      <c r="Y2945" t="s">
        <v>18</v>
      </c>
      <c r="Z2945" t="s">
        <v>18</v>
      </c>
    </row>
    <row r="2946" spans="1:26" hidden="1" x14ac:dyDescent="0.4">
      <c r="A2946">
        <v>17463084865</v>
      </c>
      <c r="B2946" t="s">
        <v>16</v>
      </c>
      <c r="C2946" t="s">
        <v>24</v>
      </c>
      <c r="D2946" s="1">
        <v>33716</v>
      </c>
      <c r="E2946" s="1">
        <v>20619</v>
      </c>
      <c r="F2946" t="s">
        <v>25</v>
      </c>
      <c r="G2946" t="s">
        <v>19</v>
      </c>
      <c r="H2946">
        <v>-1</v>
      </c>
      <c r="I2946" t="s">
        <v>63</v>
      </c>
      <c r="J2946" t="s">
        <v>64</v>
      </c>
      <c r="K2946" t="s">
        <v>23</v>
      </c>
      <c r="L2946" t="s">
        <v>22</v>
      </c>
      <c r="M2946">
        <v>16054</v>
      </c>
      <c r="N2946">
        <v>16054</v>
      </c>
      <c r="O2946">
        <v>0</v>
      </c>
      <c r="P2946">
        <v>0</v>
      </c>
      <c r="R2946" t="s">
        <v>22</v>
      </c>
      <c r="S2946">
        <v>1529</v>
      </c>
      <c r="T2946">
        <v>1465</v>
      </c>
      <c r="U2946" t="b">
        <v>1</v>
      </c>
      <c r="V2946" t="b">
        <v>1</v>
      </c>
      <c r="W2946" t="s">
        <v>18</v>
      </c>
      <c r="X2946" s="1"/>
      <c r="Y2946" t="s">
        <v>18</v>
      </c>
      <c r="Z2946" t="s">
        <v>18</v>
      </c>
    </row>
    <row r="2947" spans="1:26" hidden="1" x14ac:dyDescent="0.4">
      <c r="A2947">
        <v>12564059527</v>
      </c>
      <c r="B2947" t="s">
        <v>16</v>
      </c>
      <c r="C2947" t="s">
        <v>24</v>
      </c>
      <c r="D2947" s="1">
        <v>34408</v>
      </c>
      <c r="E2947" s="1">
        <v>26770</v>
      </c>
      <c r="F2947" t="s">
        <v>25</v>
      </c>
      <c r="G2947" t="s">
        <v>19</v>
      </c>
      <c r="H2947">
        <v>2</v>
      </c>
      <c r="I2947" t="s">
        <v>39</v>
      </c>
      <c r="J2947" t="s">
        <v>31</v>
      </c>
      <c r="K2947" t="s">
        <v>24</v>
      </c>
      <c r="L2947" t="s">
        <v>22</v>
      </c>
      <c r="M2947">
        <v>27810</v>
      </c>
      <c r="N2947">
        <v>27810</v>
      </c>
      <c r="O2947">
        <v>0</v>
      </c>
      <c r="P2947">
        <v>0</v>
      </c>
      <c r="R2947" t="s">
        <v>22</v>
      </c>
      <c r="S2947">
        <v>1992</v>
      </c>
      <c r="T2947">
        <v>946</v>
      </c>
      <c r="U2947" t="b">
        <v>1</v>
      </c>
      <c r="V2947" t="b">
        <v>1</v>
      </c>
      <c r="W2947" t="s">
        <v>18</v>
      </c>
      <c r="X2947" s="1"/>
      <c r="Y2947" t="s">
        <v>18</v>
      </c>
      <c r="Z2947" t="s">
        <v>18</v>
      </c>
    </row>
    <row r="2948" spans="1:26" hidden="1" x14ac:dyDescent="0.4">
      <c r="A2948">
        <v>13342816554</v>
      </c>
      <c r="B2948" t="s">
        <v>16</v>
      </c>
      <c r="C2948" t="s">
        <v>24</v>
      </c>
      <c r="D2948" s="1">
        <v>34191</v>
      </c>
      <c r="E2948" s="1">
        <v>26868</v>
      </c>
      <c r="G2948" t="s">
        <v>19</v>
      </c>
      <c r="H2948">
        <v>-1</v>
      </c>
      <c r="I2948" t="s">
        <v>192</v>
      </c>
      <c r="J2948" t="s">
        <v>38</v>
      </c>
      <c r="K2948" t="s">
        <v>16</v>
      </c>
      <c r="L2948" t="s">
        <v>22</v>
      </c>
      <c r="M2948">
        <v>5371</v>
      </c>
      <c r="N2948">
        <v>2678</v>
      </c>
      <c r="O2948">
        <v>2693</v>
      </c>
      <c r="P2948">
        <v>90</v>
      </c>
      <c r="Q2948" s="1">
        <v>43167</v>
      </c>
      <c r="R2948" t="s">
        <v>22</v>
      </c>
      <c r="S2948">
        <v>1032</v>
      </c>
      <c r="T2948">
        <v>1340</v>
      </c>
      <c r="U2948" t="b">
        <v>1</v>
      </c>
      <c r="V2948" t="b">
        <v>1</v>
      </c>
      <c r="W2948" t="s">
        <v>18</v>
      </c>
      <c r="X2948" s="1"/>
      <c r="Y2948" t="s">
        <v>18</v>
      </c>
      <c r="Z2948" t="s">
        <v>18</v>
      </c>
    </row>
    <row r="2949" spans="1:26" hidden="1" x14ac:dyDescent="0.4">
      <c r="A2949">
        <v>17365135494</v>
      </c>
      <c r="B2949" t="s">
        <v>16</v>
      </c>
      <c r="C2949" t="s">
        <v>17</v>
      </c>
      <c r="D2949" s="1">
        <v>34258</v>
      </c>
      <c r="E2949" s="1">
        <v>22527</v>
      </c>
      <c r="F2949" t="s">
        <v>25</v>
      </c>
      <c r="G2949" t="s">
        <v>19</v>
      </c>
      <c r="H2949">
        <v>-1</v>
      </c>
      <c r="I2949" t="s">
        <v>563</v>
      </c>
      <c r="J2949" t="s">
        <v>49</v>
      </c>
      <c r="K2949" t="s">
        <v>50</v>
      </c>
      <c r="L2949" t="s">
        <v>22</v>
      </c>
      <c r="M2949">
        <v>6800</v>
      </c>
      <c r="N2949">
        <v>6662</v>
      </c>
      <c r="O2949">
        <v>138</v>
      </c>
      <c r="P2949">
        <v>20</v>
      </c>
      <c r="Q2949" s="1">
        <v>41138</v>
      </c>
      <c r="R2949" t="s">
        <v>22</v>
      </c>
      <c r="S2949">
        <v>483</v>
      </c>
      <c r="T2949">
        <v>731</v>
      </c>
      <c r="U2949" t="b">
        <v>1</v>
      </c>
      <c r="V2949" t="b">
        <v>1</v>
      </c>
      <c r="W2949" t="s">
        <v>18</v>
      </c>
      <c r="X2949" s="1"/>
      <c r="Y2949" t="s">
        <v>18</v>
      </c>
      <c r="Z2949" t="s">
        <v>18</v>
      </c>
    </row>
    <row r="2950" spans="1:26" hidden="1" x14ac:dyDescent="0.4">
      <c r="A2950">
        <v>12835547602</v>
      </c>
      <c r="B2950" t="s">
        <v>16</v>
      </c>
      <c r="C2950" t="s">
        <v>17</v>
      </c>
      <c r="D2950" s="1">
        <v>34948</v>
      </c>
      <c r="E2950" s="1">
        <v>28116</v>
      </c>
      <c r="G2950" t="s">
        <v>19</v>
      </c>
      <c r="H2950">
        <v>1</v>
      </c>
      <c r="I2950" t="s">
        <v>63</v>
      </c>
      <c r="J2950" t="s">
        <v>64</v>
      </c>
      <c r="K2950" t="s">
        <v>23</v>
      </c>
      <c r="L2950" t="s">
        <v>22</v>
      </c>
      <c r="M2950">
        <v>45</v>
      </c>
      <c r="N2950">
        <v>26</v>
      </c>
      <c r="O2950">
        <v>19</v>
      </c>
      <c r="P2950">
        <v>100</v>
      </c>
      <c r="Q2950" s="1">
        <v>41611</v>
      </c>
      <c r="R2950" t="s">
        <v>22</v>
      </c>
      <c r="S2950">
        <v>733</v>
      </c>
      <c r="T2950">
        <v>754</v>
      </c>
      <c r="U2950" t="b">
        <v>1</v>
      </c>
      <c r="V2950" t="b">
        <v>1</v>
      </c>
      <c r="W2950" t="s">
        <v>18</v>
      </c>
      <c r="X2950" s="1"/>
      <c r="Y2950" t="s">
        <v>18</v>
      </c>
      <c r="Z2950" t="s">
        <v>18</v>
      </c>
    </row>
    <row r="2951" spans="1:26" hidden="1" x14ac:dyDescent="0.4">
      <c r="A2951">
        <v>12406923222</v>
      </c>
      <c r="B2951" t="s">
        <v>16</v>
      </c>
      <c r="C2951" t="s">
        <v>17</v>
      </c>
      <c r="D2951" s="1">
        <v>35562</v>
      </c>
      <c r="E2951" s="1">
        <v>28709</v>
      </c>
      <c r="F2951" t="s">
        <v>25</v>
      </c>
      <c r="G2951" t="s">
        <v>19</v>
      </c>
      <c r="H2951">
        <v>4</v>
      </c>
      <c r="I2951" t="s">
        <v>147</v>
      </c>
      <c r="J2951" t="s">
        <v>31</v>
      </c>
      <c r="K2951" t="s">
        <v>24</v>
      </c>
      <c r="L2951" t="s">
        <v>22</v>
      </c>
      <c r="M2951">
        <v>5150</v>
      </c>
      <c r="N2951">
        <v>0</v>
      </c>
      <c r="O2951">
        <v>5150</v>
      </c>
      <c r="P2951">
        <v>100</v>
      </c>
      <c r="Q2951" s="1">
        <v>40960</v>
      </c>
      <c r="R2951" t="s">
        <v>22</v>
      </c>
      <c r="S2951">
        <v>682</v>
      </c>
      <c r="T2951">
        <v>1375</v>
      </c>
      <c r="U2951" t="b">
        <v>0</v>
      </c>
      <c r="V2951" t="b">
        <v>1</v>
      </c>
      <c r="W2951" t="s">
        <v>18</v>
      </c>
      <c r="X2951" s="1"/>
      <c r="Y2951" t="s">
        <v>18</v>
      </c>
      <c r="Z2951" t="s">
        <v>18</v>
      </c>
    </row>
    <row r="2952" spans="1:26" hidden="1" x14ac:dyDescent="0.4">
      <c r="A2952">
        <v>11530938329</v>
      </c>
      <c r="B2952" t="s">
        <v>16</v>
      </c>
      <c r="C2952" t="s">
        <v>17</v>
      </c>
      <c r="D2952" s="1">
        <v>35697</v>
      </c>
      <c r="E2952" s="1">
        <v>19944</v>
      </c>
      <c r="F2952" t="s">
        <v>25</v>
      </c>
      <c r="G2952" t="s">
        <v>19</v>
      </c>
      <c r="H2952">
        <v>-1</v>
      </c>
      <c r="I2952" t="s">
        <v>79</v>
      </c>
      <c r="J2952" t="s">
        <v>31</v>
      </c>
      <c r="K2952" t="s">
        <v>24</v>
      </c>
      <c r="L2952" t="s">
        <v>22</v>
      </c>
      <c r="M2952">
        <v>186</v>
      </c>
      <c r="N2952">
        <v>130</v>
      </c>
      <c r="O2952">
        <v>56</v>
      </c>
      <c r="P2952">
        <v>100</v>
      </c>
      <c r="Q2952" s="1">
        <v>41116</v>
      </c>
      <c r="R2952" t="s">
        <v>22</v>
      </c>
      <c r="S2952">
        <v>168</v>
      </c>
      <c r="T2952">
        <v>46</v>
      </c>
      <c r="U2952" t="b">
        <v>0</v>
      </c>
      <c r="V2952" t="b">
        <v>1</v>
      </c>
      <c r="W2952" t="s">
        <v>18</v>
      </c>
      <c r="X2952" s="1"/>
      <c r="Y2952" t="s">
        <v>18</v>
      </c>
      <c r="Z2952" t="s">
        <v>18</v>
      </c>
    </row>
    <row r="2953" spans="1:26" hidden="1" x14ac:dyDescent="0.4">
      <c r="A2953">
        <v>11375354098</v>
      </c>
      <c r="B2953" t="s">
        <v>16</v>
      </c>
      <c r="C2953" t="s">
        <v>28</v>
      </c>
      <c r="D2953" s="1">
        <v>35679</v>
      </c>
      <c r="E2953" s="1">
        <v>26206</v>
      </c>
      <c r="F2953" t="s">
        <v>25</v>
      </c>
      <c r="G2953" t="s">
        <v>19</v>
      </c>
      <c r="H2953">
        <v>2</v>
      </c>
      <c r="I2953" t="s">
        <v>256</v>
      </c>
      <c r="J2953" t="s">
        <v>31</v>
      </c>
      <c r="K2953" t="s">
        <v>24</v>
      </c>
      <c r="L2953" t="s">
        <v>22</v>
      </c>
      <c r="M2953">
        <v>77</v>
      </c>
      <c r="N2953">
        <v>26</v>
      </c>
      <c r="O2953">
        <v>51</v>
      </c>
      <c r="P2953">
        <v>100</v>
      </c>
      <c r="Q2953" s="1">
        <v>42132</v>
      </c>
      <c r="R2953" t="s">
        <v>22</v>
      </c>
      <c r="S2953">
        <v>14</v>
      </c>
      <c r="T2953">
        <v>8</v>
      </c>
      <c r="U2953" t="b">
        <v>0</v>
      </c>
      <c r="V2953" t="b">
        <v>0</v>
      </c>
      <c r="W2953" t="s">
        <v>18</v>
      </c>
      <c r="X2953" s="1"/>
      <c r="Y2953" t="s">
        <v>18</v>
      </c>
      <c r="Z2953" t="s">
        <v>18</v>
      </c>
    </row>
    <row r="2954" spans="1:26" hidden="1" x14ac:dyDescent="0.4">
      <c r="A2954">
        <v>11350462274</v>
      </c>
      <c r="B2954" t="s">
        <v>16</v>
      </c>
      <c r="C2954" t="s">
        <v>17</v>
      </c>
      <c r="D2954" s="1">
        <v>37269</v>
      </c>
      <c r="E2954" s="1">
        <v>28676</v>
      </c>
      <c r="G2954" t="s">
        <v>25</v>
      </c>
      <c r="H2954">
        <v>-1</v>
      </c>
      <c r="I2954" t="s">
        <v>48</v>
      </c>
      <c r="J2954" t="s">
        <v>49</v>
      </c>
      <c r="K2954" t="s">
        <v>50</v>
      </c>
      <c r="L2954" t="s">
        <v>22</v>
      </c>
      <c r="M2954">
        <v>6065</v>
      </c>
      <c r="N2954">
        <v>6065</v>
      </c>
      <c r="O2954">
        <v>0</v>
      </c>
      <c r="P2954">
        <v>0</v>
      </c>
      <c r="R2954" t="s">
        <v>22</v>
      </c>
      <c r="S2954">
        <v>346</v>
      </c>
      <c r="T2954">
        <v>1321</v>
      </c>
      <c r="U2954" t="b">
        <v>1</v>
      </c>
      <c r="V2954" t="b">
        <v>1</v>
      </c>
      <c r="W2954" t="s">
        <v>18</v>
      </c>
      <c r="X2954" s="1"/>
      <c r="Y2954" t="s">
        <v>18</v>
      </c>
      <c r="Z2954" t="s">
        <v>18</v>
      </c>
    </row>
    <row r="2955" spans="1:26" hidden="1" x14ac:dyDescent="0.4">
      <c r="A2955">
        <v>18269541046</v>
      </c>
      <c r="B2955" t="s">
        <v>16</v>
      </c>
      <c r="C2955" t="s">
        <v>28</v>
      </c>
      <c r="D2955" s="1">
        <v>37386</v>
      </c>
      <c r="E2955" s="1">
        <v>31821</v>
      </c>
      <c r="F2955" t="s">
        <v>25</v>
      </c>
      <c r="G2955" t="s">
        <v>25</v>
      </c>
      <c r="H2955">
        <v>2</v>
      </c>
      <c r="I2955" t="s">
        <v>70</v>
      </c>
      <c r="J2955" t="s">
        <v>49</v>
      </c>
      <c r="K2955" t="s">
        <v>50</v>
      </c>
      <c r="L2955" t="s">
        <v>22</v>
      </c>
      <c r="M2955">
        <v>89</v>
      </c>
      <c r="N2955">
        <v>47</v>
      </c>
      <c r="O2955">
        <v>42</v>
      </c>
      <c r="P2955">
        <v>100</v>
      </c>
      <c r="Q2955" s="1">
        <v>42918</v>
      </c>
      <c r="R2955" t="s">
        <v>22</v>
      </c>
      <c r="S2955">
        <v>159</v>
      </c>
      <c r="T2955">
        <v>67</v>
      </c>
      <c r="U2955" t="b">
        <v>0</v>
      </c>
      <c r="V2955" t="b">
        <v>0</v>
      </c>
      <c r="W2955" t="s">
        <v>18</v>
      </c>
      <c r="X2955" s="1"/>
      <c r="Y2955" t="s">
        <v>18</v>
      </c>
      <c r="Z2955" t="s">
        <v>18</v>
      </c>
    </row>
    <row r="2956" spans="1:26" hidden="1" x14ac:dyDescent="0.4">
      <c r="A2956">
        <v>18325953450</v>
      </c>
      <c r="B2956" t="s">
        <v>16</v>
      </c>
      <c r="C2956" t="s">
        <v>17</v>
      </c>
      <c r="D2956" s="1">
        <v>41514</v>
      </c>
      <c r="E2956" s="1">
        <v>33460</v>
      </c>
      <c r="F2956" t="s">
        <v>25</v>
      </c>
      <c r="G2956" t="s">
        <v>19</v>
      </c>
      <c r="H2956">
        <v>-1</v>
      </c>
      <c r="I2956" t="s">
        <v>35</v>
      </c>
      <c r="J2956" t="s">
        <v>21</v>
      </c>
      <c r="K2956" t="s">
        <v>23</v>
      </c>
      <c r="L2956" t="s">
        <v>22</v>
      </c>
      <c r="M2956">
        <v>2463</v>
      </c>
      <c r="N2956">
        <v>2463</v>
      </c>
      <c r="O2956">
        <v>0</v>
      </c>
      <c r="P2956">
        <v>0</v>
      </c>
      <c r="R2956" t="s">
        <v>22</v>
      </c>
      <c r="S2956">
        <v>337</v>
      </c>
      <c r="T2956">
        <v>52</v>
      </c>
      <c r="U2956" t="b">
        <v>1</v>
      </c>
      <c r="V2956" t="b">
        <v>1</v>
      </c>
      <c r="W2956" t="s">
        <v>18</v>
      </c>
      <c r="X2956" s="1"/>
      <c r="Y2956" t="s">
        <v>18</v>
      </c>
      <c r="Z2956" t="s">
        <v>18</v>
      </c>
    </row>
    <row r="2957" spans="1:26" hidden="1" x14ac:dyDescent="0.4">
      <c r="A2957">
        <v>17186715328</v>
      </c>
      <c r="B2957" t="s">
        <v>16</v>
      </c>
      <c r="C2957" t="s">
        <v>28</v>
      </c>
      <c r="D2957" s="1">
        <v>37876</v>
      </c>
      <c r="E2957" s="1">
        <v>31010</v>
      </c>
      <c r="F2957" t="s">
        <v>25</v>
      </c>
      <c r="G2957" t="s">
        <v>25</v>
      </c>
      <c r="H2957">
        <v>0</v>
      </c>
      <c r="I2957" t="s">
        <v>48</v>
      </c>
      <c r="J2957" t="s">
        <v>49</v>
      </c>
      <c r="K2957" t="s">
        <v>50</v>
      </c>
      <c r="L2957" t="s">
        <v>22</v>
      </c>
      <c r="M2957">
        <v>468</v>
      </c>
      <c r="N2957">
        <v>9</v>
      </c>
      <c r="O2957">
        <v>459</v>
      </c>
      <c r="P2957">
        <v>100</v>
      </c>
      <c r="Q2957" s="1">
        <v>41129</v>
      </c>
      <c r="R2957" t="s">
        <v>22</v>
      </c>
      <c r="S2957">
        <v>35</v>
      </c>
      <c r="T2957">
        <v>4</v>
      </c>
      <c r="U2957" t="b">
        <v>0</v>
      </c>
      <c r="V2957" t="b">
        <v>0</v>
      </c>
      <c r="W2957" t="s">
        <v>18</v>
      </c>
      <c r="X2957" s="1"/>
      <c r="Y2957" t="s">
        <v>18</v>
      </c>
      <c r="Z2957" t="s">
        <v>18</v>
      </c>
    </row>
    <row r="2958" spans="1:26" hidden="1" x14ac:dyDescent="0.4">
      <c r="A2958">
        <v>16394236794</v>
      </c>
      <c r="B2958" t="s">
        <v>16</v>
      </c>
      <c r="C2958" t="s">
        <v>28</v>
      </c>
      <c r="D2958" s="1">
        <v>38706</v>
      </c>
      <c r="E2958" s="1">
        <v>30862</v>
      </c>
      <c r="F2958" t="s">
        <v>25</v>
      </c>
      <c r="G2958" t="s">
        <v>19</v>
      </c>
      <c r="H2958">
        <v>1</v>
      </c>
      <c r="I2958" t="s">
        <v>258</v>
      </c>
      <c r="J2958" t="s">
        <v>58</v>
      </c>
      <c r="K2958" t="s">
        <v>16</v>
      </c>
      <c r="L2958" t="s">
        <v>22</v>
      </c>
      <c r="M2958">
        <v>273</v>
      </c>
      <c r="N2958">
        <v>163</v>
      </c>
      <c r="O2958">
        <v>110</v>
      </c>
      <c r="P2958">
        <v>100</v>
      </c>
      <c r="Q2958" s="1">
        <v>42530</v>
      </c>
      <c r="R2958" t="s">
        <v>22</v>
      </c>
      <c r="S2958">
        <v>63</v>
      </c>
      <c r="T2958">
        <v>7</v>
      </c>
      <c r="U2958" t="b">
        <v>0</v>
      </c>
      <c r="V2958" t="b">
        <v>1</v>
      </c>
      <c r="W2958" t="s">
        <v>18</v>
      </c>
      <c r="X2958" s="1"/>
      <c r="Y2958" t="s">
        <v>18</v>
      </c>
      <c r="Z2958" t="s">
        <v>18</v>
      </c>
    </row>
    <row r="2959" spans="1:26" hidden="1" x14ac:dyDescent="0.4">
      <c r="A2959">
        <v>12352636903</v>
      </c>
      <c r="B2959" t="s">
        <v>16</v>
      </c>
      <c r="C2959" t="s">
        <v>24</v>
      </c>
      <c r="D2959" s="1">
        <v>38124</v>
      </c>
      <c r="E2959" s="1">
        <v>30796</v>
      </c>
      <c r="F2959" t="s">
        <v>29</v>
      </c>
      <c r="G2959" t="s">
        <v>25</v>
      </c>
      <c r="H2959">
        <v>3</v>
      </c>
      <c r="I2959" t="s">
        <v>67</v>
      </c>
      <c r="J2959" t="s">
        <v>49</v>
      </c>
      <c r="K2959" t="s">
        <v>50</v>
      </c>
      <c r="L2959" t="s">
        <v>22</v>
      </c>
      <c r="M2959">
        <v>1400</v>
      </c>
      <c r="N2959">
        <v>1400</v>
      </c>
      <c r="O2959">
        <v>0</v>
      </c>
      <c r="P2959">
        <v>0</v>
      </c>
      <c r="R2959" t="s">
        <v>22</v>
      </c>
      <c r="S2959">
        <v>1499</v>
      </c>
      <c r="T2959">
        <v>578</v>
      </c>
      <c r="U2959" t="b">
        <v>0</v>
      </c>
      <c r="V2959" t="b">
        <v>1</v>
      </c>
      <c r="W2959" t="s">
        <v>18</v>
      </c>
      <c r="X2959" s="1"/>
      <c r="Y2959" t="s">
        <v>18</v>
      </c>
      <c r="Z2959" t="s">
        <v>18</v>
      </c>
    </row>
    <row r="2960" spans="1:26" hidden="1" x14ac:dyDescent="0.4">
      <c r="A2960">
        <v>11585741420</v>
      </c>
      <c r="B2960" t="s">
        <v>16</v>
      </c>
      <c r="C2960" t="s">
        <v>24</v>
      </c>
      <c r="D2960" s="1">
        <v>38616</v>
      </c>
      <c r="E2960" s="1">
        <v>29301</v>
      </c>
      <c r="F2960" t="s">
        <v>25</v>
      </c>
      <c r="G2960" t="s">
        <v>19</v>
      </c>
      <c r="H2960">
        <v>-1</v>
      </c>
      <c r="I2960" t="s">
        <v>20</v>
      </c>
      <c r="J2960" t="s">
        <v>21</v>
      </c>
      <c r="K2960" t="s">
        <v>23</v>
      </c>
      <c r="L2960" t="s">
        <v>22</v>
      </c>
      <c r="M2960">
        <v>34213</v>
      </c>
      <c r="N2960">
        <v>34213</v>
      </c>
      <c r="O2960">
        <v>0</v>
      </c>
      <c r="P2960">
        <v>0</v>
      </c>
      <c r="R2960" t="s">
        <v>22</v>
      </c>
      <c r="S2960">
        <v>3530</v>
      </c>
      <c r="T2960">
        <v>971</v>
      </c>
      <c r="U2960" t="b">
        <v>1</v>
      </c>
      <c r="V2960" t="b">
        <v>1</v>
      </c>
      <c r="W2960" t="s">
        <v>18</v>
      </c>
      <c r="X2960" s="1"/>
      <c r="Y2960" t="s">
        <v>18</v>
      </c>
      <c r="Z2960" t="s">
        <v>18</v>
      </c>
    </row>
    <row r="2961" spans="1:26" hidden="1" x14ac:dyDescent="0.4">
      <c r="A2961">
        <v>11650326041</v>
      </c>
      <c r="B2961" t="s">
        <v>16</v>
      </c>
      <c r="C2961" t="s">
        <v>28</v>
      </c>
      <c r="D2961" s="1">
        <v>38649</v>
      </c>
      <c r="E2961" s="1">
        <v>31737</v>
      </c>
      <c r="G2961" t="s">
        <v>19</v>
      </c>
      <c r="H2961">
        <v>-1</v>
      </c>
      <c r="I2961" t="s">
        <v>75</v>
      </c>
      <c r="J2961" t="s">
        <v>31</v>
      </c>
      <c r="K2961" t="s">
        <v>24</v>
      </c>
      <c r="L2961" t="s">
        <v>22</v>
      </c>
      <c r="M2961">
        <v>48</v>
      </c>
      <c r="N2961">
        <v>17</v>
      </c>
      <c r="O2961">
        <v>31</v>
      </c>
      <c r="P2961">
        <v>100</v>
      </c>
      <c r="Q2961" s="1">
        <v>40909</v>
      </c>
      <c r="R2961" t="s">
        <v>22</v>
      </c>
      <c r="S2961">
        <v>186</v>
      </c>
      <c r="T2961">
        <v>14</v>
      </c>
      <c r="U2961" t="b">
        <v>0</v>
      </c>
      <c r="V2961" t="b">
        <v>1</v>
      </c>
      <c r="W2961" t="s">
        <v>18</v>
      </c>
      <c r="X2961" s="1"/>
      <c r="Y2961" t="s">
        <v>18</v>
      </c>
      <c r="Z2961" t="s">
        <v>18</v>
      </c>
    </row>
    <row r="2962" spans="1:26" hidden="1" x14ac:dyDescent="0.4">
      <c r="A2962">
        <v>10981111824</v>
      </c>
      <c r="B2962" t="s">
        <v>16</v>
      </c>
      <c r="C2962" t="s">
        <v>28</v>
      </c>
      <c r="D2962" s="1">
        <v>38983</v>
      </c>
      <c r="E2962" s="1">
        <v>24479</v>
      </c>
      <c r="F2962" t="s">
        <v>25</v>
      </c>
      <c r="G2962" t="s">
        <v>19</v>
      </c>
      <c r="H2962">
        <v>-1</v>
      </c>
      <c r="I2962" t="s">
        <v>54</v>
      </c>
      <c r="J2962" t="s">
        <v>31</v>
      </c>
      <c r="K2962" t="s">
        <v>24</v>
      </c>
      <c r="L2962" t="s">
        <v>22</v>
      </c>
      <c r="M2962">
        <v>1883</v>
      </c>
      <c r="N2962">
        <v>1853</v>
      </c>
      <c r="O2962">
        <v>30</v>
      </c>
      <c r="P2962">
        <v>100</v>
      </c>
      <c r="Q2962" s="1">
        <v>43452</v>
      </c>
      <c r="R2962" t="s">
        <v>22</v>
      </c>
      <c r="S2962">
        <v>16</v>
      </c>
      <c r="T2962">
        <v>7</v>
      </c>
      <c r="U2962" t="b">
        <v>0</v>
      </c>
      <c r="V2962" t="b">
        <v>0</v>
      </c>
      <c r="W2962" t="s">
        <v>18</v>
      </c>
      <c r="X2962" s="1"/>
      <c r="Y2962" t="s">
        <v>18</v>
      </c>
      <c r="Z2962" t="s">
        <v>18</v>
      </c>
    </row>
    <row r="2963" spans="1:26" hidden="1" x14ac:dyDescent="0.4">
      <c r="A2963">
        <v>16887342093</v>
      </c>
      <c r="B2963" t="s">
        <v>16</v>
      </c>
      <c r="C2963" t="s">
        <v>24</v>
      </c>
      <c r="D2963" s="1">
        <v>39232</v>
      </c>
      <c r="E2963" s="1">
        <v>29952</v>
      </c>
      <c r="F2963" t="s">
        <v>25</v>
      </c>
      <c r="G2963" t="s">
        <v>25</v>
      </c>
      <c r="H2963">
        <v>1</v>
      </c>
      <c r="I2963" t="s">
        <v>564</v>
      </c>
      <c r="J2963" t="s">
        <v>34</v>
      </c>
      <c r="K2963" t="s">
        <v>23</v>
      </c>
      <c r="L2963" t="s">
        <v>22</v>
      </c>
      <c r="M2963">
        <v>13741</v>
      </c>
      <c r="N2963">
        <v>13741</v>
      </c>
      <c r="O2963">
        <v>0</v>
      </c>
      <c r="P2963">
        <v>0</v>
      </c>
      <c r="R2963" t="s">
        <v>22</v>
      </c>
      <c r="S2963">
        <v>1900</v>
      </c>
      <c r="T2963">
        <v>463</v>
      </c>
      <c r="U2963" t="b">
        <v>1</v>
      </c>
      <c r="V2963" t="b">
        <v>1</v>
      </c>
      <c r="W2963" t="s">
        <v>18</v>
      </c>
      <c r="X2963" s="1"/>
      <c r="Y2963" t="s">
        <v>18</v>
      </c>
      <c r="Z2963" t="s">
        <v>18</v>
      </c>
    </row>
    <row r="2964" spans="1:26" hidden="1" x14ac:dyDescent="0.4">
      <c r="A2964">
        <v>12754577550</v>
      </c>
      <c r="B2964" t="s">
        <v>16</v>
      </c>
      <c r="C2964" t="s">
        <v>17</v>
      </c>
      <c r="D2964" s="1">
        <v>39483</v>
      </c>
      <c r="E2964" s="1">
        <v>32786</v>
      </c>
      <c r="G2964" t="s">
        <v>19</v>
      </c>
      <c r="H2964">
        <v>-1</v>
      </c>
      <c r="I2964" t="s">
        <v>141</v>
      </c>
      <c r="J2964" t="s">
        <v>27</v>
      </c>
      <c r="K2964" t="s">
        <v>16</v>
      </c>
      <c r="L2964" t="s">
        <v>22</v>
      </c>
      <c r="M2964">
        <v>202</v>
      </c>
      <c r="N2964">
        <v>136</v>
      </c>
      <c r="O2964">
        <v>66</v>
      </c>
      <c r="P2964">
        <v>100</v>
      </c>
      <c r="Q2964" s="1">
        <v>42135</v>
      </c>
      <c r="R2964" t="s">
        <v>22</v>
      </c>
      <c r="S2964">
        <v>337</v>
      </c>
      <c r="T2964">
        <v>716</v>
      </c>
      <c r="U2964" t="b">
        <v>0</v>
      </c>
      <c r="V2964" t="b">
        <v>0</v>
      </c>
      <c r="W2964" t="s">
        <v>18</v>
      </c>
      <c r="X2964" s="1"/>
      <c r="Y2964" t="s">
        <v>18</v>
      </c>
      <c r="Z2964" t="s">
        <v>18</v>
      </c>
    </row>
    <row r="2965" spans="1:26" hidden="1" x14ac:dyDescent="0.4">
      <c r="A2965">
        <v>11397608503</v>
      </c>
      <c r="B2965" t="s">
        <v>16</v>
      </c>
      <c r="C2965" t="s">
        <v>17</v>
      </c>
      <c r="D2965" s="1">
        <v>39853</v>
      </c>
      <c r="E2965" s="1">
        <v>30503</v>
      </c>
      <c r="G2965" t="s">
        <v>19</v>
      </c>
      <c r="H2965">
        <v>-1</v>
      </c>
      <c r="I2965" t="s">
        <v>323</v>
      </c>
      <c r="J2965" t="s">
        <v>42</v>
      </c>
      <c r="K2965" t="s">
        <v>23</v>
      </c>
      <c r="L2965" t="s">
        <v>22</v>
      </c>
      <c r="M2965">
        <v>5371</v>
      </c>
      <c r="N2965">
        <v>5371</v>
      </c>
      <c r="O2965">
        <v>0</v>
      </c>
      <c r="P2965">
        <v>0</v>
      </c>
      <c r="R2965" t="s">
        <v>22</v>
      </c>
      <c r="S2965">
        <v>856</v>
      </c>
      <c r="T2965">
        <v>325</v>
      </c>
      <c r="U2965" t="b">
        <v>0</v>
      </c>
      <c r="V2965" t="b">
        <v>1</v>
      </c>
      <c r="W2965" t="s">
        <v>18</v>
      </c>
      <c r="X2965" s="1"/>
      <c r="Y2965" t="s">
        <v>18</v>
      </c>
      <c r="Z2965" t="s">
        <v>18</v>
      </c>
    </row>
    <row r="2966" spans="1:26" hidden="1" x14ac:dyDescent="0.4">
      <c r="A2966">
        <v>14537100491</v>
      </c>
      <c r="B2966" t="s">
        <v>16</v>
      </c>
      <c r="C2966" t="s">
        <v>24</v>
      </c>
      <c r="D2966" s="1">
        <v>39981</v>
      </c>
      <c r="E2966" s="1">
        <v>27463</v>
      </c>
      <c r="G2966" t="s">
        <v>19</v>
      </c>
      <c r="H2966">
        <v>-1</v>
      </c>
      <c r="I2966" t="s">
        <v>215</v>
      </c>
      <c r="J2966" t="s">
        <v>31</v>
      </c>
      <c r="K2966" t="s">
        <v>24</v>
      </c>
      <c r="L2966" t="s">
        <v>22</v>
      </c>
      <c r="M2966">
        <v>13994</v>
      </c>
      <c r="N2966">
        <v>9366</v>
      </c>
      <c r="O2966">
        <v>4628</v>
      </c>
      <c r="P2966">
        <v>0</v>
      </c>
      <c r="Q2966" s="1">
        <v>43462</v>
      </c>
      <c r="R2966" t="s">
        <v>22</v>
      </c>
      <c r="S2966">
        <v>793</v>
      </c>
      <c r="T2966">
        <v>1262</v>
      </c>
      <c r="U2966" t="b">
        <v>1</v>
      </c>
      <c r="V2966" t="b">
        <v>1</v>
      </c>
      <c r="W2966" t="s">
        <v>18</v>
      </c>
      <c r="X2966" s="1"/>
      <c r="Y2966" t="s">
        <v>18</v>
      </c>
      <c r="Z2966" t="s">
        <v>18</v>
      </c>
    </row>
    <row r="2967" spans="1:26" hidden="1" x14ac:dyDescent="0.4">
      <c r="A2967">
        <v>14932251855</v>
      </c>
      <c r="B2967" t="s">
        <v>16</v>
      </c>
      <c r="C2967" t="s">
        <v>28</v>
      </c>
      <c r="D2967" s="1">
        <v>41938</v>
      </c>
      <c r="E2967" s="1">
        <v>25565</v>
      </c>
      <c r="F2967" t="s">
        <v>25</v>
      </c>
      <c r="G2967" t="s">
        <v>19</v>
      </c>
      <c r="H2967">
        <v>-1</v>
      </c>
      <c r="I2967" t="s">
        <v>565</v>
      </c>
      <c r="J2967" t="s">
        <v>49</v>
      </c>
      <c r="K2967" t="s">
        <v>50</v>
      </c>
      <c r="L2967" t="s">
        <v>22</v>
      </c>
      <c r="M2967">
        <v>117</v>
      </c>
      <c r="N2967">
        <v>21</v>
      </c>
      <c r="O2967">
        <v>96</v>
      </c>
      <c r="P2967">
        <v>100</v>
      </c>
      <c r="Q2967" s="1">
        <v>41939</v>
      </c>
      <c r="R2967" t="s">
        <v>22</v>
      </c>
      <c r="S2967">
        <v>93</v>
      </c>
      <c r="T2967">
        <v>12</v>
      </c>
      <c r="U2967" t="b">
        <v>0</v>
      </c>
      <c r="V2967" t="b">
        <v>0</v>
      </c>
      <c r="W2967" t="s">
        <v>18</v>
      </c>
      <c r="X2967" s="1"/>
      <c r="Y2967" t="s">
        <v>18</v>
      </c>
      <c r="Z2967" t="s">
        <v>18</v>
      </c>
    </row>
    <row r="2968" spans="1:26" hidden="1" x14ac:dyDescent="0.4">
      <c r="A2968">
        <v>13920285599</v>
      </c>
      <c r="B2968" t="s">
        <v>16</v>
      </c>
      <c r="C2968" t="s">
        <v>28</v>
      </c>
      <c r="D2968" s="1">
        <v>42186</v>
      </c>
      <c r="E2968" s="1">
        <v>26418</v>
      </c>
      <c r="F2968" t="s">
        <v>25</v>
      </c>
      <c r="G2968" t="s">
        <v>19</v>
      </c>
      <c r="H2968">
        <v>-1</v>
      </c>
      <c r="I2968" t="s">
        <v>88</v>
      </c>
      <c r="J2968" t="s">
        <v>31</v>
      </c>
      <c r="K2968" t="s">
        <v>24</v>
      </c>
      <c r="L2968" t="s">
        <v>22</v>
      </c>
      <c r="M2968">
        <v>116</v>
      </c>
      <c r="N2968">
        <v>20</v>
      </c>
      <c r="O2968">
        <v>96</v>
      </c>
      <c r="P2968">
        <v>100</v>
      </c>
      <c r="Q2968" s="1">
        <v>42187</v>
      </c>
      <c r="R2968" t="s">
        <v>22</v>
      </c>
      <c r="S2968">
        <v>33</v>
      </c>
      <c r="T2968">
        <v>22</v>
      </c>
      <c r="U2968" t="b">
        <v>0</v>
      </c>
      <c r="V2968" t="b">
        <v>0</v>
      </c>
      <c r="W2968" t="s">
        <v>18</v>
      </c>
      <c r="X2968" s="1"/>
      <c r="Y2968" t="s">
        <v>18</v>
      </c>
      <c r="Z2968" t="s">
        <v>18</v>
      </c>
    </row>
    <row r="2969" spans="1:26" hidden="1" x14ac:dyDescent="0.4">
      <c r="A2969">
        <v>11857283912</v>
      </c>
      <c r="B2969" t="s">
        <v>16</v>
      </c>
      <c r="C2969" t="s">
        <v>17</v>
      </c>
      <c r="D2969" s="1">
        <v>34920</v>
      </c>
      <c r="E2969" s="1">
        <v>25832</v>
      </c>
      <c r="F2969" t="s">
        <v>25</v>
      </c>
      <c r="G2969" t="s">
        <v>19</v>
      </c>
      <c r="H2969">
        <v>-1</v>
      </c>
      <c r="I2969" t="s">
        <v>215</v>
      </c>
      <c r="J2969" t="s">
        <v>31</v>
      </c>
      <c r="K2969" t="s">
        <v>24</v>
      </c>
      <c r="L2969" t="s">
        <v>22</v>
      </c>
      <c r="M2969">
        <v>382</v>
      </c>
      <c r="N2969">
        <v>382</v>
      </c>
      <c r="O2969">
        <v>0</v>
      </c>
      <c r="P2969">
        <v>0</v>
      </c>
      <c r="R2969" t="s">
        <v>22</v>
      </c>
      <c r="S2969">
        <v>1020</v>
      </c>
      <c r="T2969">
        <v>285</v>
      </c>
      <c r="U2969" t="b">
        <v>1</v>
      </c>
      <c r="V2969" t="b">
        <v>1</v>
      </c>
      <c r="W2969" t="s">
        <v>18</v>
      </c>
      <c r="X2969" s="1"/>
      <c r="Y2969" t="s">
        <v>18</v>
      </c>
      <c r="Z2969" t="s">
        <v>18</v>
      </c>
    </row>
    <row r="2970" spans="1:26" hidden="1" x14ac:dyDescent="0.4">
      <c r="A2970">
        <v>14846371384</v>
      </c>
      <c r="B2970" t="s">
        <v>16</v>
      </c>
      <c r="C2970" t="s">
        <v>17</v>
      </c>
      <c r="D2970" s="1">
        <v>36047</v>
      </c>
      <c r="E2970" s="1">
        <v>28468</v>
      </c>
      <c r="F2970" t="s">
        <v>25</v>
      </c>
      <c r="G2970" t="s">
        <v>19</v>
      </c>
      <c r="H2970">
        <v>-1</v>
      </c>
      <c r="I2970" t="s">
        <v>71</v>
      </c>
      <c r="J2970" t="s">
        <v>34</v>
      </c>
      <c r="K2970" t="s">
        <v>23</v>
      </c>
      <c r="L2970" t="s">
        <v>22</v>
      </c>
      <c r="M2970">
        <v>2592</v>
      </c>
      <c r="N2970">
        <v>2592</v>
      </c>
      <c r="O2970">
        <v>0</v>
      </c>
      <c r="P2970">
        <v>0</v>
      </c>
      <c r="R2970" t="s">
        <v>22</v>
      </c>
      <c r="S2970">
        <v>343</v>
      </c>
      <c r="T2970">
        <v>72</v>
      </c>
      <c r="U2970" t="b">
        <v>1</v>
      </c>
      <c r="V2970" t="b">
        <v>1</v>
      </c>
      <c r="W2970" t="s">
        <v>18</v>
      </c>
      <c r="X2970" s="1"/>
      <c r="Y2970" t="s">
        <v>18</v>
      </c>
      <c r="Z2970" t="s">
        <v>18</v>
      </c>
    </row>
    <row r="2971" spans="1:26" hidden="1" x14ac:dyDescent="0.4">
      <c r="A2971">
        <v>14499517442</v>
      </c>
      <c r="B2971" t="s">
        <v>16</v>
      </c>
      <c r="C2971" t="s">
        <v>28</v>
      </c>
      <c r="D2971" s="1">
        <v>36250</v>
      </c>
      <c r="E2971" s="1">
        <v>23452</v>
      </c>
      <c r="F2971" t="s">
        <v>25</v>
      </c>
      <c r="G2971" t="s">
        <v>19</v>
      </c>
      <c r="H2971">
        <v>0</v>
      </c>
      <c r="I2971" t="s">
        <v>89</v>
      </c>
      <c r="J2971" t="s">
        <v>31</v>
      </c>
      <c r="K2971" t="s">
        <v>24</v>
      </c>
      <c r="L2971" t="s">
        <v>22</v>
      </c>
      <c r="M2971">
        <v>1817</v>
      </c>
      <c r="N2971">
        <v>1817</v>
      </c>
      <c r="O2971">
        <v>0</v>
      </c>
      <c r="P2971">
        <v>0</v>
      </c>
      <c r="R2971" t="s">
        <v>22</v>
      </c>
      <c r="S2971">
        <v>1</v>
      </c>
      <c r="T2971">
        <v>3</v>
      </c>
      <c r="U2971" t="b">
        <v>0</v>
      </c>
      <c r="V2971" t="b">
        <v>1</v>
      </c>
      <c r="W2971" t="s">
        <v>18</v>
      </c>
      <c r="X2971" s="1"/>
      <c r="Y2971" t="s">
        <v>18</v>
      </c>
      <c r="Z2971" t="s">
        <v>18</v>
      </c>
    </row>
    <row r="2972" spans="1:26" hidden="1" x14ac:dyDescent="0.4">
      <c r="A2972">
        <v>15829798227</v>
      </c>
      <c r="B2972" t="s">
        <v>16</v>
      </c>
      <c r="C2972" t="s">
        <v>28</v>
      </c>
      <c r="D2972" s="1">
        <v>41371</v>
      </c>
      <c r="E2972" s="1">
        <v>23169</v>
      </c>
      <c r="F2972" t="s">
        <v>25</v>
      </c>
      <c r="G2972" t="s">
        <v>19</v>
      </c>
      <c r="H2972">
        <v>-1</v>
      </c>
      <c r="I2972" t="s">
        <v>212</v>
      </c>
      <c r="J2972" t="s">
        <v>31</v>
      </c>
      <c r="K2972" t="s">
        <v>24</v>
      </c>
      <c r="L2972" t="s">
        <v>22</v>
      </c>
      <c r="M2972">
        <v>1593</v>
      </c>
      <c r="N2972">
        <v>1492</v>
      </c>
      <c r="O2972">
        <v>101</v>
      </c>
      <c r="P2972">
        <v>100</v>
      </c>
      <c r="Q2972" s="1">
        <v>43168</v>
      </c>
      <c r="R2972" t="s">
        <v>22</v>
      </c>
      <c r="S2972">
        <v>138</v>
      </c>
      <c r="T2972">
        <v>22</v>
      </c>
      <c r="U2972" t="b">
        <v>0</v>
      </c>
      <c r="W2972" t="s">
        <v>18</v>
      </c>
      <c r="X2972" s="1"/>
      <c r="Y2972" t="s">
        <v>18</v>
      </c>
      <c r="Z2972" t="s">
        <v>18</v>
      </c>
    </row>
    <row r="2973" spans="1:26" hidden="1" x14ac:dyDescent="0.4">
      <c r="A2973">
        <v>12660956019</v>
      </c>
      <c r="B2973" t="s">
        <v>16</v>
      </c>
      <c r="C2973" t="s">
        <v>17</v>
      </c>
      <c r="D2973" s="1">
        <v>33711</v>
      </c>
      <c r="E2973" s="1">
        <v>18200</v>
      </c>
      <c r="F2973" t="s">
        <v>29</v>
      </c>
      <c r="G2973" t="s">
        <v>19</v>
      </c>
      <c r="H2973">
        <v>2</v>
      </c>
      <c r="I2973" t="s">
        <v>71</v>
      </c>
      <c r="J2973" t="s">
        <v>34</v>
      </c>
      <c r="K2973" t="s">
        <v>23</v>
      </c>
      <c r="L2973" t="s">
        <v>22</v>
      </c>
      <c r="M2973">
        <v>1329</v>
      </c>
      <c r="N2973">
        <v>1242</v>
      </c>
      <c r="O2973">
        <v>87</v>
      </c>
      <c r="P2973">
        <v>100</v>
      </c>
      <c r="Q2973" s="1">
        <v>42640</v>
      </c>
      <c r="R2973" t="s">
        <v>22</v>
      </c>
      <c r="S2973">
        <v>682</v>
      </c>
      <c r="T2973">
        <v>1489</v>
      </c>
      <c r="U2973" t="b">
        <v>1</v>
      </c>
      <c r="V2973" t="b">
        <v>1</v>
      </c>
      <c r="W2973" t="s">
        <v>18</v>
      </c>
      <c r="X2973" s="1"/>
      <c r="Y2973" t="s">
        <v>18</v>
      </c>
      <c r="Z2973" t="s">
        <v>18</v>
      </c>
    </row>
    <row r="2974" spans="1:26" hidden="1" x14ac:dyDescent="0.4">
      <c r="A2974">
        <v>16104107144</v>
      </c>
      <c r="B2974" t="s">
        <v>16</v>
      </c>
      <c r="C2974" t="s">
        <v>28</v>
      </c>
      <c r="D2974" s="1">
        <v>35545</v>
      </c>
      <c r="E2974" s="1">
        <v>26882</v>
      </c>
      <c r="F2974" t="s">
        <v>25</v>
      </c>
      <c r="G2974" t="s">
        <v>19</v>
      </c>
      <c r="H2974">
        <v>1</v>
      </c>
      <c r="I2974" t="s">
        <v>71</v>
      </c>
      <c r="J2974" t="s">
        <v>34</v>
      </c>
      <c r="K2974" t="s">
        <v>23</v>
      </c>
      <c r="L2974" t="s">
        <v>18</v>
      </c>
      <c r="M2974">
        <v>309</v>
      </c>
      <c r="N2974">
        <v>244</v>
      </c>
      <c r="O2974">
        <v>65</v>
      </c>
      <c r="P2974">
        <v>100</v>
      </c>
      <c r="Q2974" s="1">
        <v>42226</v>
      </c>
      <c r="R2974" t="s">
        <v>22</v>
      </c>
      <c r="S2974">
        <v>116</v>
      </c>
      <c r="T2974">
        <v>2</v>
      </c>
      <c r="U2974" t="b">
        <v>1</v>
      </c>
      <c r="V2974" t="b">
        <v>1</v>
      </c>
      <c r="W2974" t="s">
        <v>18</v>
      </c>
      <c r="X2974" s="1"/>
      <c r="Y2974" t="s">
        <v>18</v>
      </c>
      <c r="Z2974" t="s">
        <v>18</v>
      </c>
    </row>
    <row r="2975" spans="1:26" hidden="1" x14ac:dyDescent="0.4">
      <c r="A2975">
        <v>18253616707</v>
      </c>
      <c r="B2975" t="s">
        <v>16</v>
      </c>
      <c r="C2975" t="s">
        <v>28</v>
      </c>
      <c r="D2975" s="1">
        <v>34869</v>
      </c>
      <c r="E2975" s="1">
        <v>20016</v>
      </c>
      <c r="G2975" t="s">
        <v>19</v>
      </c>
      <c r="H2975">
        <v>-1</v>
      </c>
      <c r="I2975" t="s">
        <v>129</v>
      </c>
      <c r="J2975" t="s">
        <v>38</v>
      </c>
      <c r="K2975" t="s">
        <v>16</v>
      </c>
      <c r="L2975" t="s">
        <v>22</v>
      </c>
      <c r="M2975">
        <v>11174</v>
      </c>
      <c r="N2975">
        <v>11174</v>
      </c>
      <c r="O2975">
        <v>0</v>
      </c>
      <c r="P2975">
        <v>0</v>
      </c>
      <c r="R2975" t="s">
        <v>22</v>
      </c>
      <c r="S2975">
        <v>292</v>
      </c>
      <c r="T2975">
        <v>131</v>
      </c>
      <c r="U2975" t="b">
        <v>0</v>
      </c>
      <c r="V2975" t="b">
        <v>1</v>
      </c>
      <c r="W2975" t="s">
        <v>18</v>
      </c>
      <c r="X2975" s="1"/>
      <c r="Y2975" t="s">
        <v>18</v>
      </c>
      <c r="Z2975" t="s">
        <v>18</v>
      </c>
    </row>
    <row r="2976" spans="1:26" hidden="1" x14ac:dyDescent="0.4">
      <c r="A2976">
        <v>16000027962</v>
      </c>
      <c r="B2976" t="s">
        <v>16</v>
      </c>
      <c r="C2976" t="s">
        <v>28</v>
      </c>
      <c r="D2976" s="1">
        <v>35759</v>
      </c>
      <c r="E2976" s="1">
        <v>23903</v>
      </c>
      <c r="F2976" t="s">
        <v>25</v>
      </c>
      <c r="G2976" t="s">
        <v>19</v>
      </c>
      <c r="H2976">
        <v>-1</v>
      </c>
      <c r="I2976" t="s">
        <v>35</v>
      </c>
      <c r="J2976" t="s">
        <v>21</v>
      </c>
      <c r="K2976" t="s">
        <v>23</v>
      </c>
      <c r="L2976" t="s">
        <v>22</v>
      </c>
      <c r="M2976">
        <v>6359</v>
      </c>
      <c r="N2976">
        <v>6359</v>
      </c>
      <c r="O2976">
        <v>0</v>
      </c>
      <c r="P2976">
        <v>0</v>
      </c>
      <c r="R2976" t="s">
        <v>22</v>
      </c>
      <c r="S2976">
        <v>98</v>
      </c>
      <c r="T2976">
        <v>59</v>
      </c>
      <c r="U2976" t="b">
        <v>0</v>
      </c>
      <c r="W2976" t="s">
        <v>18</v>
      </c>
      <c r="X2976" s="1"/>
      <c r="Y2976" t="s">
        <v>18</v>
      </c>
      <c r="Z2976" t="s">
        <v>18</v>
      </c>
    </row>
    <row r="2977" spans="1:26" hidden="1" x14ac:dyDescent="0.4">
      <c r="A2977">
        <v>14476101851</v>
      </c>
      <c r="B2977" t="s">
        <v>16</v>
      </c>
      <c r="C2977" t="s">
        <v>24</v>
      </c>
      <c r="D2977" s="1">
        <v>37212</v>
      </c>
      <c r="E2977" s="1">
        <v>26897</v>
      </c>
      <c r="F2977" t="s">
        <v>25</v>
      </c>
      <c r="G2977" t="s">
        <v>19</v>
      </c>
      <c r="H2977">
        <v>-1</v>
      </c>
      <c r="I2977" t="s">
        <v>129</v>
      </c>
      <c r="J2977" t="s">
        <v>38</v>
      </c>
      <c r="K2977" t="s">
        <v>16</v>
      </c>
      <c r="L2977" t="s">
        <v>22</v>
      </c>
      <c r="M2977">
        <v>94</v>
      </c>
      <c r="N2977">
        <v>0</v>
      </c>
      <c r="O2977">
        <v>94</v>
      </c>
      <c r="P2977">
        <v>100</v>
      </c>
      <c r="Q2977" s="1">
        <v>41952</v>
      </c>
      <c r="R2977" t="s">
        <v>22</v>
      </c>
      <c r="S2977">
        <v>336</v>
      </c>
      <c r="T2977">
        <v>1377</v>
      </c>
      <c r="U2977" t="b">
        <v>0</v>
      </c>
      <c r="V2977" t="b">
        <v>1</v>
      </c>
      <c r="W2977" t="s">
        <v>18</v>
      </c>
      <c r="X2977" s="1"/>
      <c r="Y2977" t="s">
        <v>18</v>
      </c>
      <c r="Z2977" t="s">
        <v>18</v>
      </c>
    </row>
    <row r="2978" spans="1:26" hidden="1" x14ac:dyDescent="0.4">
      <c r="A2978">
        <v>15391190563</v>
      </c>
      <c r="B2978" t="s">
        <v>16</v>
      </c>
      <c r="C2978" t="s">
        <v>17</v>
      </c>
      <c r="D2978" s="1">
        <v>37296</v>
      </c>
      <c r="E2978" s="1">
        <v>27309</v>
      </c>
      <c r="F2978" t="s">
        <v>25</v>
      </c>
      <c r="G2978" t="s">
        <v>19</v>
      </c>
      <c r="H2978">
        <v>-1</v>
      </c>
      <c r="I2978" t="s">
        <v>566</v>
      </c>
      <c r="J2978" t="s">
        <v>58</v>
      </c>
      <c r="K2978" t="s">
        <v>16</v>
      </c>
      <c r="L2978" t="s">
        <v>22</v>
      </c>
      <c r="M2978">
        <v>5514</v>
      </c>
      <c r="N2978">
        <v>5514</v>
      </c>
      <c r="O2978">
        <v>0</v>
      </c>
      <c r="P2978">
        <v>0</v>
      </c>
      <c r="R2978" t="s">
        <v>22</v>
      </c>
      <c r="S2978">
        <v>538</v>
      </c>
      <c r="T2978">
        <v>178</v>
      </c>
      <c r="U2978" t="b">
        <v>1</v>
      </c>
      <c r="V2978" t="b">
        <v>0</v>
      </c>
      <c r="W2978" t="s">
        <v>18</v>
      </c>
      <c r="X2978" s="1"/>
      <c r="Y2978" t="s">
        <v>18</v>
      </c>
      <c r="Z2978" t="s">
        <v>18</v>
      </c>
    </row>
    <row r="2979" spans="1:26" x14ac:dyDescent="0.4">
      <c r="A2979">
        <v>13558288421</v>
      </c>
      <c r="B2979" t="s">
        <v>16</v>
      </c>
      <c r="C2979" t="s">
        <v>28</v>
      </c>
      <c r="D2979" s="1">
        <v>37399</v>
      </c>
      <c r="E2979" t="s">
        <v>60</v>
      </c>
      <c r="G2979" t="s">
        <v>19</v>
      </c>
      <c r="H2979">
        <v>-1</v>
      </c>
      <c r="I2979" t="s">
        <v>53</v>
      </c>
      <c r="J2979" t="s">
        <v>31</v>
      </c>
      <c r="K2979" t="s">
        <v>24</v>
      </c>
      <c r="L2979" t="s">
        <v>22</v>
      </c>
      <c r="M2979">
        <v>607</v>
      </c>
      <c r="N2979">
        <v>557</v>
      </c>
      <c r="O2979">
        <v>50</v>
      </c>
      <c r="P2979">
        <v>100</v>
      </c>
      <c r="Q2979" s="1">
        <v>42021</v>
      </c>
      <c r="R2979" t="s">
        <v>22</v>
      </c>
      <c r="S2979">
        <v>50</v>
      </c>
      <c r="T2979">
        <v>26</v>
      </c>
      <c r="U2979" t="b">
        <v>0</v>
      </c>
      <c r="V2979" t="b">
        <v>0</v>
      </c>
      <c r="W2979" t="s">
        <v>18</v>
      </c>
      <c r="X2979" s="1"/>
      <c r="Y2979" t="s">
        <v>18</v>
      </c>
      <c r="Z2979" t="s">
        <v>18</v>
      </c>
    </row>
    <row r="2980" spans="1:26" hidden="1" x14ac:dyDescent="0.4">
      <c r="A2980">
        <v>17198283118</v>
      </c>
      <c r="B2980" t="s">
        <v>16</v>
      </c>
      <c r="C2980" t="s">
        <v>28</v>
      </c>
      <c r="D2980" s="1">
        <v>38136</v>
      </c>
      <c r="E2980" s="1">
        <v>28126</v>
      </c>
      <c r="F2980" t="s">
        <v>25</v>
      </c>
      <c r="G2980" t="s">
        <v>19</v>
      </c>
      <c r="H2980">
        <v>-1</v>
      </c>
      <c r="I2980" t="s">
        <v>88</v>
      </c>
      <c r="J2980" t="s">
        <v>31</v>
      </c>
      <c r="K2980" t="s">
        <v>24</v>
      </c>
      <c r="L2980" t="s">
        <v>22</v>
      </c>
      <c r="M2980">
        <v>642</v>
      </c>
      <c r="N2980">
        <v>566</v>
      </c>
      <c r="O2980">
        <v>76</v>
      </c>
      <c r="P2980">
        <v>100</v>
      </c>
      <c r="Q2980" s="1">
        <v>41359</v>
      </c>
      <c r="R2980" t="s">
        <v>22</v>
      </c>
      <c r="S2980">
        <v>213</v>
      </c>
      <c r="T2980">
        <v>27</v>
      </c>
      <c r="U2980" t="b">
        <v>0</v>
      </c>
      <c r="V2980" t="b">
        <v>1</v>
      </c>
      <c r="W2980" t="s">
        <v>18</v>
      </c>
      <c r="X2980" s="1"/>
      <c r="Y2980" t="s">
        <v>18</v>
      </c>
      <c r="Z2980" t="s">
        <v>18</v>
      </c>
    </row>
    <row r="2981" spans="1:26" hidden="1" x14ac:dyDescent="0.4">
      <c r="A2981">
        <v>13787869565</v>
      </c>
      <c r="B2981" t="s">
        <v>16</v>
      </c>
      <c r="C2981" t="s">
        <v>17</v>
      </c>
      <c r="D2981" s="1">
        <v>37551</v>
      </c>
      <c r="E2981" s="1">
        <v>30021</v>
      </c>
      <c r="F2981" t="s">
        <v>25</v>
      </c>
      <c r="G2981" t="s">
        <v>19</v>
      </c>
      <c r="H2981">
        <v>-1</v>
      </c>
      <c r="I2981" t="s">
        <v>35</v>
      </c>
      <c r="J2981" t="s">
        <v>21</v>
      </c>
      <c r="K2981" t="s">
        <v>23</v>
      </c>
      <c r="L2981" t="s">
        <v>22</v>
      </c>
      <c r="M2981">
        <v>508</v>
      </c>
      <c r="N2981">
        <v>13</v>
      </c>
      <c r="O2981">
        <v>495</v>
      </c>
      <c r="P2981">
        <v>100</v>
      </c>
      <c r="Q2981" s="1">
        <v>42513</v>
      </c>
      <c r="R2981" t="s">
        <v>22</v>
      </c>
      <c r="S2981">
        <v>522</v>
      </c>
      <c r="T2981">
        <v>228</v>
      </c>
      <c r="U2981" t="b">
        <v>0</v>
      </c>
      <c r="V2981" t="b">
        <v>1</v>
      </c>
      <c r="W2981" t="s">
        <v>18</v>
      </c>
      <c r="X2981" s="1"/>
      <c r="Y2981" t="s">
        <v>18</v>
      </c>
      <c r="Z2981" t="s">
        <v>18</v>
      </c>
    </row>
    <row r="2982" spans="1:26" hidden="1" x14ac:dyDescent="0.4">
      <c r="A2982">
        <v>14526831773</v>
      </c>
      <c r="B2982" t="s">
        <v>16</v>
      </c>
      <c r="C2982" t="s">
        <v>17</v>
      </c>
      <c r="D2982" s="1">
        <v>37562</v>
      </c>
      <c r="E2982" s="1">
        <v>30577</v>
      </c>
      <c r="F2982" t="s">
        <v>25</v>
      </c>
      <c r="G2982" t="s">
        <v>19</v>
      </c>
      <c r="H2982">
        <v>-1</v>
      </c>
      <c r="I2982" t="s">
        <v>88</v>
      </c>
      <c r="J2982" t="s">
        <v>31</v>
      </c>
      <c r="K2982" t="s">
        <v>24</v>
      </c>
      <c r="L2982" t="s">
        <v>22</v>
      </c>
      <c r="M2982">
        <v>3316</v>
      </c>
      <c r="N2982">
        <v>119</v>
      </c>
      <c r="O2982">
        <v>3197</v>
      </c>
      <c r="P2982">
        <v>100</v>
      </c>
      <c r="Q2982" s="1">
        <v>42637</v>
      </c>
      <c r="R2982" t="s">
        <v>22</v>
      </c>
      <c r="S2982">
        <v>323</v>
      </c>
      <c r="T2982">
        <v>233</v>
      </c>
      <c r="U2982" t="b">
        <v>0</v>
      </c>
      <c r="V2982" t="b">
        <v>1</v>
      </c>
      <c r="W2982" t="s">
        <v>18</v>
      </c>
      <c r="X2982" s="1"/>
      <c r="Y2982" t="s">
        <v>18</v>
      </c>
      <c r="Z2982" t="s">
        <v>18</v>
      </c>
    </row>
    <row r="2983" spans="1:26" hidden="1" x14ac:dyDescent="0.4">
      <c r="A2983">
        <v>12083237263</v>
      </c>
      <c r="B2983" t="s">
        <v>16</v>
      </c>
      <c r="C2983" t="s">
        <v>28</v>
      </c>
      <c r="D2983" s="1">
        <v>37705</v>
      </c>
      <c r="E2983" s="1">
        <v>29789</v>
      </c>
      <c r="F2983" t="s">
        <v>29</v>
      </c>
      <c r="G2983" t="s">
        <v>19</v>
      </c>
      <c r="H2983">
        <v>-1</v>
      </c>
      <c r="I2983" t="s">
        <v>35</v>
      </c>
      <c r="J2983" t="s">
        <v>21</v>
      </c>
      <c r="K2983" t="s">
        <v>23</v>
      </c>
      <c r="L2983" t="s">
        <v>22</v>
      </c>
      <c r="M2983">
        <v>1901</v>
      </c>
      <c r="N2983">
        <v>1901</v>
      </c>
      <c r="O2983">
        <v>0</v>
      </c>
      <c r="P2983">
        <v>0</v>
      </c>
      <c r="R2983" t="s">
        <v>22</v>
      </c>
      <c r="S2983">
        <v>135</v>
      </c>
      <c r="T2983">
        <v>117</v>
      </c>
      <c r="U2983" t="b">
        <v>0</v>
      </c>
      <c r="V2983" t="b">
        <v>1</v>
      </c>
      <c r="W2983" t="s">
        <v>18</v>
      </c>
      <c r="X2983" s="1"/>
      <c r="Y2983" t="s">
        <v>18</v>
      </c>
      <c r="Z2983" t="s">
        <v>18</v>
      </c>
    </row>
    <row r="2984" spans="1:26" hidden="1" x14ac:dyDescent="0.4">
      <c r="A2984">
        <v>18029554392</v>
      </c>
      <c r="B2984" t="s">
        <v>16</v>
      </c>
      <c r="C2984" t="s">
        <v>28</v>
      </c>
      <c r="D2984" s="1">
        <v>37688</v>
      </c>
      <c r="E2984" s="1">
        <v>24690</v>
      </c>
      <c r="F2984" t="s">
        <v>29</v>
      </c>
      <c r="G2984" t="s">
        <v>19</v>
      </c>
      <c r="H2984">
        <v>-1</v>
      </c>
      <c r="I2984" t="s">
        <v>192</v>
      </c>
      <c r="J2984" t="s">
        <v>31</v>
      </c>
      <c r="K2984" t="s">
        <v>24</v>
      </c>
      <c r="L2984" t="s">
        <v>22</v>
      </c>
      <c r="M2984">
        <v>349</v>
      </c>
      <c r="N2984">
        <v>349</v>
      </c>
      <c r="O2984">
        <v>0</v>
      </c>
      <c r="P2984">
        <v>0</v>
      </c>
      <c r="R2984" t="s">
        <v>22</v>
      </c>
      <c r="S2984">
        <v>3</v>
      </c>
      <c r="T2984">
        <v>2</v>
      </c>
      <c r="U2984" t="b">
        <v>0</v>
      </c>
      <c r="V2984" t="b">
        <v>0</v>
      </c>
      <c r="W2984" t="s">
        <v>18</v>
      </c>
      <c r="X2984" s="1"/>
      <c r="Y2984" t="s">
        <v>18</v>
      </c>
      <c r="Z2984" t="s">
        <v>18</v>
      </c>
    </row>
    <row r="2985" spans="1:26" hidden="1" x14ac:dyDescent="0.4">
      <c r="A2985">
        <v>14434769045</v>
      </c>
      <c r="B2985" t="s">
        <v>16</v>
      </c>
      <c r="C2985" t="s">
        <v>28</v>
      </c>
      <c r="D2985" s="1">
        <v>37995</v>
      </c>
      <c r="E2985" s="1">
        <v>29241</v>
      </c>
      <c r="F2985" t="s">
        <v>25</v>
      </c>
      <c r="G2985" t="s">
        <v>19</v>
      </c>
      <c r="H2985">
        <v>-1</v>
      </c>
      <c r="I2985" t="s">
        <v>112</v>
      </c>
      <c r="J2985" t="s">
        <v>49</v>
      </c>
      <c r="K2985" t="s">
        <v>50</v>
      </c>
      <c r="L2985" t="s">
        <v>22</v>
      </c>
      <c r="M2985">
        <v>58</v>
      </c>
      <c r="N2985">
        <v>6</v>
      </c>
      <c r="O2985">
        <v>52</v>
      </c>
      <c r="P2985">
        <v>100</v>
      </c>
      <c r="Q2985" s="1">
        <v>40974</v>
      </c>
      <c r="R2985" t="s">
        <v>22</v>
      </c>
      <c r="S2985">
        <v>39</v>
      </c>
      <c r="T2985">
        <v>43</v>
      </c>
      <c r="U2985" t="b">
        <v>0</v>
      </c>
      <c r="V2985" t="b">
        <v>0</v>
      </c>
      <c r="W2985" t="s">
        <v>18</v>
      </c>
      <c r="X2985" s="1"/>
      <c r="Y2985" t="s">
        <v>18</v>
      </c>
      <c r="Z2985" t="s">
        <v>18</v>
      </c>
    </row>
    <row r="2986" spans="1:26" hidden="1" x14ac:dyDescent="0.4">
      <c r="A2986">
        <v>17034348107</v>
      </c>
      <c r="B2986" t="s">
        <v>16</v>
      </c>
      <c r="C2986" t="s">
        <v>28</v>
      </c>
      <c r="D2986" s="1">
        <v>38285</v>
      </c>
      <c r="E2986" s="1">
        <v>32051</v>
      </c>
      <c r="F2986" t="s">
        <v>25</v>
      </c>
      <c r="G2986" t="s">
        <v>19</v>
      </c>
      <c r="H2986">
        <v>0</v>
      </c>
      <c r="I2986" t="s">
        <v>121</v>
      </c>
      <c r="J2986" t="s">
        <v>42</v>
      </c>
      <c r="K2986" t="s">
        <v>23</v>
      </c>
      <c r="L2986" t="s">
        <v>22</v>
      </c>
      <c r="M2986">
        <v>547</v>
      </c>
      <c r="N2986">
        <v>442</v>
      </c>
      <c r="O2986">
        <v>105</v>
      </c>
      <c r="P2986">
        <v>100</v>
      </c>
      <c r="Q2986" s="1">
        <v>42881</v>
      </c>
      <c r="R2986" t="s">
        <v>22</v>
      </c>
      <c r="S2986">
        <v>51</v>
      </c>
      <c r="T2986">
        <v>1</v>
      </c>
      <c r="U2986" t="b">
        <v>0</v>
      </c>
      <c r="W2986" t="s">
        <v>18</v>
      </c>
      <c r="X2986" s="1"/>
      <c r="Y2986" t="s">
        <v>18</v>
      </c>
      <c r="Z2986" t="s">
        <v>18</v>
      </c>
    </row>
    <row r="2987" spans="1:26" hidden="1" x14ac:dyDescent="0.4">
      <c r="A2987">
        <v>16895971823</v>
      </c>
      <c r="B2987" t="s">
        <v>16</v>
      </c>
      <c r="C2987" t="s">
        <v>24</v>
      </c>
      <c r="D2987" s="1">
        <v>38383</v>
      </c>
      <c r="E2987" s="1">
        <v>28961</v>
      </c>
      <c r="F2987" t="s">
        <v>29</v>
      </c>
      <c r="G2987" t="s">
        <v>19</v>
      </c>
      <c r="H2987">
        <v>-1</v>
      </c>
      <c r="I2987" t="s">
        <v>130</v>
      </c>
      <c r="J2987" t="s">
        <v>42</v>
      </c>
      <c r="K2987" t="s">
        <v>23</v>
      </c>
      <c r="L2987" t="s">
        <v>22</v>
      </c>
      <c r="M2987">
        <v>5455</v>
      </c>
      <c r="N2987">
        <v>5455</v>
      </c>
      <c r="O2987">
        <v>0</v>
      </c>
      <c r="P2987">
        <v>0</v>
      </c>
      <c r="R2987" t="s">
        <v>22</v>
      </c>
      <c r="S2987">
        <v>3519</v>
      </c>
      <c r="T2987">
        <v>2414</v>
      </c>
      <c r="U2987" t="b">
        <v>1</v>
      </c>
      <c r="V2987" t="b">
        <v>1</v>
      </c>
      <c r="W2987" t="s">
        <v>18</v>
      </c>
      <c r="X2987" s="1"/>
      <c r="Y2987" t="s">
        <v>18</v>
      </c>
      <c r="Z2987" t="s">
        <v>18</v>
      </c>
    </row>
    <row r="2988" spans="1:26" hidden="1" x14ac:dyDescent="0.4">
      <c r="A2988">
        <v>18799817602</v>
      </c>
      <c r="B2988" t="s">
        <v>16</v>
      </c>
      <c r="C2988" t="s">
        <v>24</v>
      </c>
      <c r="D2988" s="1">
        <v>38657</v>
      </c>
      <c r="E2988" s="1">
        <v>29148</v>
      </c>
      <c r="G2988" t="s">
        <v>19</v>
      </c>
      <c r="H2988">
        <v>-1</v>
      </c>
      <c r="I2988" t="s">
        <v>20</v>
      </c>
      <c r="J2988" t="s">
        <v>21</v>
      </c>
      <c r="K2988" t="s">
        <v>23</v>
      </c>
      <c r="L2988" t="s">
        <v>22</v>
      </c>
      <c r="M2988">
        <v>14314</v>
      </c>
      <c r="N2988">
        <v>14314</v>
      </c>
      <c r="O2988">
        <v>0</v>
      </c>
      <c r="P2988">
        <v>0</v>
      </c>
      <c r="Q2988" s="1">
        <v>42548</v>
      </c>
      <c r="R2988" t="s">
        <v>22</v>
      </c>
      <c r="S2988">
        <v>70</v>
      </c>
      <c r="T2988">
        <v>35</v>
      </c>
      <c r="U2988" t="b">
        <v>0</v>
      </c>
      <c r="V2988" t="b">
        <v>0</v>
      </c>
      <c r="W2988" t="s">
        <v>18</v>
      </c>
      <c r="X2988" s="1"/>
      <c r="Y2988" t="s">
        <v>18</v>
      </c>
      <c r="Z2988" t="s">
        <v>18</v>
      </c>
    </row>
    <row r="2989" spans="1:26" hidden="1" x14ac:dyDescent="0.4">
      <c r="A2989">
        <v>15668319847</v>
      </c>
      <c r="B2989" t="s">
        <v>16</v>
      </c>
      <c r="C2989" t="s">
        <v>17</v>
      </c>
      <c r="D2989" s="1">
        <v>39267</v>
      </c>
      <c r="E2989" s="1">
        <v>28448</v>
      </c>
      <c r="F2989" t="s">
        <v>25</v>
      </c>
      <c r="G2989" t="s">
        <v>19</v>
      </c>
      <c r="H2989">
        <v>-1</v>
      </c>
      <c r="I2989" t="s">
        <v>116</v>
      </c>
      <c r="J2989" t="s">
        <v>31</v>
      </c>
      <c r="K2989" t="s">
        <v>24</v>
      </c>
      <c r="L2989" t="s">
        <v>22</v>
      </c>
      <c r="M2989">
        <v>2388</v>
      </c>
      <c r="N2989">
        <v>2388</v>
      </c>
      <c r="O2989">
        <v>0</v>
      </c>
      <c r="P2989">
        <v>0</v>
      </c>
      <c r="R2989" t="s">
        <v>22</v>
      </c>
      <c r="S2989">
        <v>1285</v>
      </c>
      <c r="T2989">
        <v>1367</v>
      </c>
      <c r="U2989" t="b">
        <v>1</v>
      </c>
      <c r="V2989" t="b">
        <v>1</v>
      </c>
      <c r="W2989" t="s">
        <v>18</v>
      </c>
      <c r="X2989" s="1"/>
      <c r="Y2989" t="s">
        <v>18</v>
      </c>
      <c r="Z2989" t="s">
        <v>18</v>
      </c>
    </row>
    <row r="2990" spans="1:26" hidden="1" x14ac:dyDescent="0.4">
      <c r="A2990">
        <v>12248131475</v>
      </c>
      <c r="B2990" t="s">
        <v>16</v>
      </c>
      <c r="C2990" t="s">
        <v>28</v>
      </c>
      <c r="D2990" s="1">
        <v>39176</v>
      </c>
      <c r="E2990" s="1">
        <v>20569</v>
      </c>
      <c r="F2990" t="s">
        <v>25</v>
      </c>
      <c r="G2990" t="s">
        <v>19</v>
      </c>
      <c r="H2990">
        <v>-1</v>
      </c>
      <c r="I2990" t="s">
        <v>40</v>
      </c>
      <c r="J2990" t="s">
        <v>31</v>
      </c>
      <c r="K2990" t="s">
        <v>24</v>
      </c>
      <c r="L2990" t="s">
        <v>22</v>
      </c>
      <c r="M2990">
        <v>97</v>
      </c>
      <c r="N2990">
        <v>39</v>
      </c>
      <c r="O2990">
        <v>58</v>
      </c>
      <c r="P2990">
        <v>100</v>
      </c>
      <c r="Q2990" s="1">
        <v>41884</v>
      </c>
      <c r="R2990" t="s">
        <v>22</v>
      </c>
      <c r="S2990">
        <v>24</v>
      </c>
      <c r="T2990">
        <v>3</v>
      </c>
      <c r="U2990" t="b">
        <v>0</v>
      </c>
      <c r="V2990" t="b">
        <v>1</v>
      </c>
      <c r="W2990" t="s">
        <v>18</v>
      </c>
      <c r="X2990" s="1"/>
      <c r="Y2990" t="s">
        <v>18</v>
      </c>
      <c r="Z2990" t="s">
        <v>18</v>
      </c>
    </row>
    <row r="2991" spans="1:26" hidden="1" x14ac:dyDescent="0.4">
      <c r="A2991">
        <v>17153028739</v>
      </c>
      <c r="B2991" t="s">
        <v>16</v>
      </c>
      <c r="C2991" t="s">
        <v>28</v>
      </c>
      <c r="D2991" s="1">
        <v>39453</v>
      </c>
      <c r="E2991" s="1">
        <v>31505</v>
      </c>
      <c r="G2991" t="s">
        <v>19</v>
      </c>
      <c r="H2991">
        <v>0</v>
      </c>
      <c r="I2991" t="s">
        <v>446</v>
      </c>
      <c r="J2991" t="s">
        <v>21</v>
      </c>
      <c r="K2991" t="s">
        <v>23</v>
      </c>
      <c r="L2991" t="s">
        <v>22</v>
      </c>
      <c r="M2991">
        <v>255</v>
      </c>
      <c r="N2991">
        <v>212</v>
      </c>
      <c r="O2991">
        <v>43</v>
      </c>
      <c r="P2991">
        <v>0</v>
      </c>
      <c r="Q2991" s="1">
        <v>42885</v>
      </c>
      <c r="R2991" t="s">
        <v>22</v>
      </c>
      <c r="S2991">
        <v>34</v>
      </c>
      <c r="T2991">
        <v>20</v>
      </c>
      <c r="U2991" t="b">
        <v>0</v>
      </c>
      <c r="V2991" t="b">
        <v>0</v>
      </c>
      <c r="W2991" t="s">
        <v>18</v>
      </c>
      <c r="X2991" s="1"/>
      <c r="Y2991" t="s">
        <v>18</v>
      </c>
      <c r="Z2991" t="s">
        <v>18</v>
      </c>
    </row>
    <row r="2992" spans="1:26" hidden="1" x14ac:dyDescent="0.4">
      <c r="A2992">
        <v>15401304721</v>
      </c>
      <c r="B2992" t="s">
        <v>16</v>
      </c>
      <c r="C2992" t="s">
        <v>17</v>
      </c>
      <c r="D2992" s="1">
        <v>40206</v>
      </c>
      <c r="E2992" s="1">
        <v>28437</v>
      </c>
      <c r="F2992" t="s">
        <v>29</v>
      </c>
      <c r="G2992" t="s">
        <v>25</v>
      </c>
      <c r="H2992">
        <v>-1</v>
      </c>
      <c r="I2992" t="s">
        <v>90</v>
      </c>
      <c r="J2992" t="s">
        <v>49</v>
      </c>
      <c r="K2992" t="s">
        <v>50</v>
      </c>
      <c r="L2992" t="s">
        <v>22</v>
      </c>
      <c r="M2992">
        <v>2502</v>
      </c>
      <c r="N2992">
        <v>2004</v>
      </c>
      <c r="O2992">
        <v>498</v>
      </c>
      <c r="P2992">
        <v>50</v>
      </c>
      <c r="Q2992" s="1">
        <v>41646</v>
      </c>
      <c r="R2992" t="s">
        <v>22</v>
      </c>
      <c r="S2992">
        <v>646</v>
      </c>
      <c r="T2992">
        <v>1251</v>
      </c>
      <c r="U2992" t="b">
        <v>0</v>
      </c>
      <c r="V2992" t="b">
        <v>1</v>
      </c>
      <c r="W2992" t="s">
        <v>18</v>
      </c>
      <c r="X2992" s="1"/>
      <c r="Y2992" t="s">
        <v>18</v>
      </c>
      <c r="Z2992" t="s">
        <v>18</v>
      </c>
    </row>
    <row r="2993" spans="1:26" hidden="1" x14ac:dyDescent="0.4">
      <c r="A2993">
        <v>10980176509</v>
      </c>
      <c r="B2993" t="s">
        <v>16</v>
      </c>
      <c r="C2993" t="s">
        <v>28</v>
      </c>
      <c r="D2993" s="1">
        <v>42579</v>
      </c>
      <c r="E2993" s="1">
        <v>31087</v>
      </c>
      <c r="F2993" t="s">
        <v>29</v>
      </c>
      <c r="G2993" t="s">
        <v>19</v>
      </c>
      <c r="H2993">
        <v>-1</v>
      </c>
      <c r="I2993" t="s">
        <v>567</v>
      </c>
      <c r="J2993" t="s">
        <v>42</v>
      </c>
      <c r="K2993" t="s">
        <v>23</v>
      </c>
      <c r="L2993" t="s">
        <v>22</v>
      </c>
      <c r="M2993">
        <v>119</v>
      </c>
      <c r="N2993">
        <v>36</v>
      </c>
      <c r="O2993">
        <v>83</v>
      </c>
      <c r="P2993">
        <v>100</v>
      </c>
      <c r="Q2993" s="1">
        <v>42666</v>
      </c>
      <c r="R2993" t="s">
        <v>22</v>
      </c>
      <c r="S2993">
        <v>154</v>
      </c>
      <c r="T2993">
        <v>8</v>
      </c>
      <c r="U2993" t="b">
        <v>0</v>
      </c>
      <c r="V2993" t="b">
        <v>0</v>
      </c>
      <c r="W2993" t="s">
        <v>18</v>
      </c>
      <c r="X2993" s="1"/>
      <c r="Y2993" t="s">
        <v>18</v>
      </c>
      <c r="Z2993" t="s">
        <v>18</v>
      </c>
    </row>
    <row r="2994" spans="1:26" hidden="1" x14ac:dyDescent="0.4">
      <c r="A2994">
        <v>17604067924</v>
      </c>
      <c r="B2994" t="s">
        <v>16</v>
      </c>
      <c r="C2994" t="s">
        <v>24</v>
      </c>
      <c r="D2994" s="1">
        <v>42428</v>
      </c>
      <c r="E2994" s="1">
        <v>24166</v>
      </c>
      <c r="F2994" t="s">
        <v>29</v>
      </c>
      <c r="G2994" t="s">
        <v>19</v>
      </c>
      <c r="H2994">
        <v>-1</v>
      </c>
      <c r="I2994" t="s">
        <v>36</v>
      </c>
      <c r="J2994" t="s">
        <v>31</v>
      </c>
      <c r="K2994" t="s">
        <v>24</v>
      </c>
      <c r="L2994" t="s">
        <v>22</v>
      </c>
      <c r="M2994">
        <v>944</v>
      </c>
      <c r="N2994">
        <v>145</v>
      </c>
      <c r="O2994">
        <v>799</v>
      </c>
      <c r="P2994">
        <v>100</v>
      </c>
      <c r="Q2994" s="1">
        <v>42725</v>
      </c>
      <c r="R2994" t="s">
        <v>22</v>
      </c>
      <c r="S2994">
        <v>404</v>
      </c>
      <c r="T2994">
        <v>1427</v>
      </c>
      <c r="U2994" t="b">
        <v>1</v>
      </c>
      <c r="V2994" t="b">
        <v>1</v>
      </c>
      <c r="W2994" t="s">
        <v>18</v>
      </c>
      <c r="X2994" s="1"/>
      <c r="Y2994" t="s">
        <v>18</v>
      </c>
      <c r="Z2994" t="s">
        <v>18</v>
      </c>
    </row>
    <row r="2995" spans="1:26" hidden="1" x14ac:dyDescent="0.4">
      <c r="A2995">
        <v>13357948677</v>
      </c>
      <c r="B2995" t="s">
        <v>16</v>
      </c>
      <c r="C2995" t="s">
        <v>28</v>
      </c>
      <c r="D2995" s="1">
        <v>35831</v>
      </c>
      <c r="E2995" s="1">
        <v>23049</v>
      </c>
      <c r="F2995" t="s">
        <v>29</v>
      </c>
      <c r="G2995" t="s">
        <v>19</v>
      </c>
      <c r="H2995">
        <v>-1</v>
      </c>
      <c r="I2995" t="s">
        <v>89</v>
      </c>
      <c r="J2995" t="s">
        <v>31</v>
      </c>
      <c r="K2995" t="s">
        <v>24</v>
      </c>
      <c r="L2995" t="s">
        <v>22</v>
      </c>
      <c r="M2995">
        <v>11805</v>
      </c>
      <c r="N2995">
        <v>11805</v>
      </c>
      <c r="O2995">
        <v>0</v>
      </c>
      <c r="P2995">
        <v>0</v>
      </c>
      <c r="R2995" t="s">
        <v>22</v>
      </c>
      <c r="S2995">
        <v>212</v>
      </c>
      <c r="T2995">
        <v>50</v>
      </c>
      <c r="U2995" t="b">
        <v>1</v>
      </c>
      <c r="V2995" t="b">
        <v>1</v>
      </c>
      <c r="W2995" t="s">
        <v>18</v>
      </c>
      <c r="X2995" s="1"/>
      <c r="Y2995" t="s">
        <v>18</v>
      </c>
      <c r="Z2995" t="s">
        <v>18</v>
      </c>
    </row>
    <row r="2996" spans="1:26" hidden="1" x14ac:dyDescent="0.4">
      <c r="A2996">
        <v>18346492433</v>
      </c>
      <c r="B2996" t="s">
        <v>16</v>
      </c>
      <c r="C2996" t="s">
        <v>17</v>
      </c>
      <c r="D2996" s="1">
        <v>37157</v>
      </c>
      <c r="E2996" s="1">
        <v>24302</v>
      </c>
      <c r="G2996" t="s">
        <v>19</v>
      </c>
      <c r="H2996">
        <v>1</v>
      </c>
      <c r="I2996" t="s">
        <v>568</v>
      </c>
      <c r="J2996" t="s">
        <v>31</v>
      </c>
      <c r="K2996" t="s">
        <v>24</v>
      </c>
      <c r="L2996" t="s">
        <v>22</v>
      </c>
      <c r="M2996">
        <v>100</v>
      </c>
      <c r="N2996">
        <v>74</v>
      </c>
      <c r="O2996">
        <v>26</v>
      </c>
      <c r="P2996">
        <v>100</v>
      </c>
      <c r="Q2996" s="1">
        <v>42671</v>
      </c>
      <c r="R2996" t="s">
        <v>22</v>
      </c>
      <c r="S2996">
        <v>390</v>
      </c>
      <c r="T2996">
        <v>51</v>
      </c>
      <c r="U2996" t="b">
        <v>1</v>
      </c>
      <c r="V2996" t="b">
        <v>1</v>
      </c>
      <c r="W2996" t="s">
        <v>18</v>
      </c>
      <c r="X2996" s="1"/>
      <c r="Y2996" t="s">
        <v>18</v>
      </c>
      <c r="Z2996" t="s">
        <v>18</v>
      </c>
    </row>
    <row r="2997" spans="1:26" x14ac:dyDescent="0.4">
      <c r="A2997">
        <v>12658891932</v>
      </c>
      <c r="B2997" t="s">
        <v>16</v>
      </c>
      <c r="C2997" t="s">
        <v>17</v>
      </c>
      <c r="D2997" s="1">
        <v>34402</v>
      </c>
      <c r="E2997" t="s">
        <v>60</v>
      </c>
      <c r="F2997" t="s">
        <v>29</v>
      </c>
      <c r="G2997" t="s">
        <v>19</v>
      </c>
      <c r="H2997">
        <v>-1</v>
      </c>
      <c r="I2997" t="s">
        <v>47</v>
      </c>
      <c r="J2997" t="s">
        <v>42</v>
      </c>
      <c r="K2997" t="s">
        <v>23</v>
      </c>
      <c r="L2997" t="s">
        <v>22</v>
      </c>
      <c r="M2997">
        <v>9614</v>
      </c>
      <c r="N2997">
        <v>9614</v>
      </c>
      <c r="O2997">
        <v>0</v>
      </c>
      <c r="P2997">
        <v>0</v>
      </c>
      <c r="R2997" t="s">
        <v>22</v>
      </c>
      <c r="S2997">
        <v>394</v>
      </c>
      <c r="T2997">
        <v>145</v>
      </c>
      <c r="U2997" t="b">
        <v>0</v>
      </c>
      <c r="V2997" t="b">
        <v>1</v>
      </c>
      <c r="W2997" t="s">
        <v>18</v>
      </c>
      <c r="X2997" s="1"/>
      <c r="Y2997" t="s">
        <v>18</v>
      </c>
      <c r="Z2997" t="s">
        <v>18</v>
      </c>
    </row>
    <row r="2998" spans="1:26" hidden="1" x14ac:dyDescent="0.4">
      <c r="A2998">
        <v>11441209511</v>
      </c>
      <c r="B2998" t="s">
        <v>16</v>
      </c>
      <c r="C2998" t="s">
        <v>17</v>
      </c>
      <c r="D2998" s="1">
        <v>35846</v>
      </c>
      <c r="E2998" s="1">
        <v>27355</v>
      </c>
      <c r="F2998" t="s">
        <v>25</v>
      </c>
      <c r="G2998" t="s">
        <v>19</v>
      </c>
      <c r="H2998">
        <v>-1</v>
      </c>
      <c r="I2998" t="s">
        <v>296</v>
      </c>
      <c r="J2998" t="s">
        <v>38</v>
      </c>
      <c r="K2998" t="s">
        <v>16</v>
      </c>
      <c r="L2998" t="s">
        <v>22</v>
      </c>
      <c r="M2998">
        <v>7840</v>
      </c>
      <c r="N2998">
        <v>7765</v>
      </c>
      <c r="O2998">
        <v>75</v>
      </c>
      <c r="P2998">
        <v>100</v>
      </c>
      <c r="Q2998" s="1">
        <v>43486</v>
      </c>
      <c r="R2998" t="s">
        <v>22</v>
      </c>
      <c r="S2998">
        <v>421</v>
      </c>
      <c r="T2998">
        <v>127</v>
      </c>
      <c r="U2998" t="b">
        <v>0</v>
      </c>
      <c r="V2998" t="b">
        <v>0</v>
      </c>
      <c r="W2998" t="s">
        <v>18</v>
      </c>
      <c r="X2998" s="1"/>
      <c r="Y2998" t="s">
        <v>18</v>
      </c>
      <c r="Z2998" t="s">
        <v>18</v>
      </c>
    </row>
    <row r="2999" spans="1:26" hidden="1" x14ac:dyDescent="0.4">
      <c r="A2999">
        <v>18053308740</v>
      </c>
      <c r="B2999" t="s">
        <v>16</v>
      </c>
      <c r="C2999" t="s">
        <v>28</v>
      </c>
      <c r="D2999" s="1">
        <v>34366</v>
      </c>
      <c r="E2999" s="1">
        <v>26814</v>
      </c>
      <c r="F2999" t="s">
        <v>25</v>
      </c>
      <c r="G2999" t="s">
        <v>19</v>
      </c>
      <c r="H2999">
        <v>0</v>
      </c>
      <c r="I2999" t="s">
        <v>569</v>
      </c>
      <c r="J2999" t="s">
        <v>31</v>
      </c>
      <c r="K2999" t="s">
        <v>24</v>
      </c>
      <c r="L2999" t="s">
        <v>22</v>
      </c>
      <c r="M2999">
        <v>3248</v>
      </c>
      <c r="N2999">
        <v>1367</v>
      </c>
      <c r="O2999">
        <v>1881</v>
      </c>
      <c r="P2999">
        <v>100</v>
      </c>
      <c r="Q2999" s="1">
        <v>42614</v>
      </c>
      <c r="R2999" t="s">
        <v>22</v>
      </c>
      <c r="S2999">
        <v>132</v>
      </c>
      <c r="T2999">
        <v>113</v>
      </c>
      <c r="U2999" t="b">
        <v>0</v>
      </c>
      <c r="V2999" t="b">
        <v>1</v>
      </c>
      <c r="W2999" t="s">
        <v>18</v>
      </c>
      <c r="X2999" s="1"/>
      <c r="Y2999" t="s">
        <v>18</v>
      </c>
      <c r="Z2999" t="s">
        <v>18</v>
      </c>
    </row>
    <row r="3000" spans="1:26" hidden="1" x14ac:dyDescent="0.4">
      <c r="A3000">
        <v>10335691849</v>
      </c>
      <c r="B3000" t="s">
        <v>16</v>
      </c>
      <c r="C3000" t="s">
        <v>28</v>
      </c>
      <c r="D3000" s="1">
        <v>35843</v>
      </c>
      <c r="E3000" s="1">
        <v>24309</v>
      </c>
      <c r="F3000" t="s">
        <v>29</v>
      </c>
      <c r="G3000" t="s">
        <v>19</v>
      </c>
      <c r="H3000">
        <v>-1</v>
      </c>
      <c r="I3000" t="s">
        <v>51</v>
      </c>
      <c r="J3000" t="s">
        <v>31</v>
      </c>
      <c r="K3000" t="s">
        <v>24</v>
      </c>
      <c r="L3000" t="s">
        <v>22</v>
      </c>
      <c r="M3000">
        <v>5000</v>
      </c>
      <c r="N3000">
        <v>5000</v>
      </c>
      <c r="O3000">
        <v>0</v>
      </c>
      <c r="P3000">
        <v>0</v>
      </c>
      <c r="Q3000" s="1">
        <v>41373</v>
      </c>
      <c r="R3000" t="s">
        <v>22</v>
      </c>
      <c r="S3000">
        <v>107</v>
      </c>
      <c r="T3000">
        <v>23</v>
      </c>
      <c r="U3000" t="b">
        <v>1</v>
      </c>
      <c r="V3000" t="b">
        <v>1</v>
      </c>
      <c r="W3000" t="s">
        <v>18</v>
      </c>
      <c r="X3000" s="1"/>
      <c r="Y3000" t="s">
        <v>18</v>
      </c>
      <c r="Z3000" t="s">
        <v>18</v>
      </c>
    </row>
    <row r="3001" spans="1:26" hidden="1" x14ac:dyDescent="0.4">
      <c r="A3001">
        <v>13659950607</v>
      </c>
      <c r="B3001" t="s">
        <v>16</v>
      </c>
      <c r="C3001" t="s">
        <v>24</v>
      </c>
      <c r="D3001" s="1">
        <v>39321</v>
      </c>
      <c r="E3001" s="1">
        <v>30040</v>
      </c>
      <c r="F3001" t="s">
        <v>29</v>
      </c>
      <c r="G3001" t="s">
        <v>19</v>
      </c>
      <c r="H3001">
        <v>4</v>
      </c>
      <c r="I3001" t="s">
        <v>111</v>
      </c>
      <c r="J3001" t="s">
        <v>58</v>
      </c>
      <c r="K3001" t="s">
        <v>16</v>
      </c>
      <c r="L3001" t="s">
        <v>22</v>
      </c>
      <c r="M3001">
        <v>1658</v>
      </c>
      <c r="N3001">
        <v>1658</v>
      </c>
      <c r="O3001">
        <v>0</v>
      </c>
      <c r="P3001">
        <v>0</v>
      </c>
      <c r="R3001" t="s">
        <v>22</v>
      </c>
      <c r="S3001">
        <v>1704</v>
      </c>
      <c r="T3001">
        <v>2580</v>
      </c>
      <c r="U3001" t="b">
        <v>1</v>
      </c>
      <c r="V3001" t="b">
        <v>1</v>
      </c>
      <c r="W3001" t="s">
        <v>18</v>
      </c>
      <c r="X3001" s="1"/>
      <c r="Y3001" t="s">
        <v>18</v>
      </c>
      <c r="Z3001" t="s">
        <v>18</v>
      </c>
    </row>
    <row r="3002" spans="1:26" hidden="1" x14ac:dyDescent="0.4">
      <c r="A3002">
        <v>14925286915</v>
      </c>
      <c r="B3002" t="s">
        <v>16</v>
      </c>
      <c r="C3002" t="s">
        <v>24</v>
      </c>
      <c r="D3002" s="1">
        <v>39321</v>
      </c>
      <c r="E3002" s="1">
        <v>30040</v>
      </c>
      <c r="F3002" t="s">
        <v>29</v>
      </c>
      <c r="G3002" t="s">
        <v>19</v>
      </c>
      <c r="H3002">
        <v>4</v>
      </c>
      <c r="I3002" t="s">
        <v>111</v>
      </c>
      <c r="J3002" t="s">
        <v>58</v>
      </c>
      <c r="K3002" t="s">
        <v>16</v>
      </c>
      <c r="L3002" t="s">
        <v>22</v>
      </c>
      <c r="M3002">
        <v>1658</v>
      </c>
      <c r="N3002">
        <v>1658</v>
      </c>
      <c r="O3002">
        <v>0</v>
      </c>
      <c r="P3002">
        <v>0</v>
      </c>
      <c r="R3002" t="s">
        <v>22</v>
      </c>
      <c r="S3002">
        <v>1704</v>
      </c>
      <c r="T3002">
        <v>2580</v>
      </c>
      <c r="U3002" t="b">
        <v>1</v>
      </c>
      <c r="V3002" t="b">
        <v>1</v>
      </c>
      <c r="W3002" t="s">
        <v>18</v>
      </c>
      <c r="X3002" s="1"/>
      <c r="Y3002" t="s">
        <v>18</v>
      </c>
      <c r="Z3002" t="s">
        <v>18</v>
      </c>
    </row>
    <row r="3003" spans="1:26" hidden="1" x14ac:dyDescent="0.4">
      <c r="A3003">
        <v>10427697486</v>
      </c>
      <c r="B3003" t="s">
        <v>16</v>
      </c>
      <c r="C3003" t="s">
        <v>24</v>
      </c>
      <c r="D3003" s="1">
        <v>39321</v>
      </c>
      <c r="E3003" s="1">
        <v>30040</v>
      </c>
      <c r="F3003" t="s">
        <v>29</v>
      </c>
      <c r="G3003" t="s">
        <v>19</v>
      </c>
      <c r="H3003">
        <v>4</v>
      </c>
      <c r="I3003" t="s">
        <v>111</v>
      </c>
      <c r="J3003" t="s">
        <v>58</v>
      </c>
      <c r="K3003" t="s">
        <v>16</v>
      </c>
      <c r="L3003" t="s">
        <v>22</v>
      </c>
      <c r="M3003">
        <v>1658</v>
      </c>
      <c r="N3003">
        <v>1658</v>
      </c>
      <c r="O3003">
        <v>0</v>
      </c>
      <c r="P3003">
        <v>0</v>
      </c>
      <c r="R3003" t="s">
        <v>22</v>
      </c>
      <c r="S3003">
        <v>1704</v>
      </c>
      <c r="T3003">
        <v>2580</v>
      </c>
      <c r="U3003" t="b">
        <v>1</v>
      </c>
      <c r="V3003" t="b">
        <v>1</v>
      </c>
      <c r="W3003" t="s">
        <v>18</v>
      </c>
      <c r="X3003" s="1"/>
      <c r="Y3003" t="s">
        <v>18</v>
      </c>
      <c r="Z3003" t="s">
        <v>18</v>
      </c>
    </row>
    <row r="3004" spans="1:26" hidden="1" x14ac:dyDescent="0.4">
      <c r="A3004">
        <v>16139807145</v>
      </c>
      <c r="B3004" t="s">
        <v>16</v>
      </c>
      <c r="C3004" t="s">
        <v>28</v>
      </c>
      <c r="D3004" s="1">
        <v>40850</v>
      </c>
      <c r="E3004" s="1">
        <v>30766</v>
      </c>
      <c r="F3004" t="s">
        <v>29</v>
      </c>
      <c r="G3004" t="s">
        <v>19</v>
      </c>
      <c r="H3004">
        <v>-1</v>
      </c>
      <c r="I3004" t="s">
        <v>41</v>
      </c>
      <c r="J3004" t="s">
        <v>42</v>
      </c>
      <c r="K3004" t="s">
        <v>23</v>
      </c>
      <c r="L3004" t="s">
        <v>22</v>
      </c>
      <c r="M3004">
        <v>7626</v>
      </c>
      <c r="N3004">
        <v>6137</v>
      </c>
      <c r="O3004">
        <v>1489</v>
      </c>
      <c r="P3004">
        <v>10</v>
      </c>
      <c r="Q3004" s="1">
        <v>42966</v>
      </c>
      <c r="R3004" t="s">
        <v>22</v>
      </c>
      <c r="S3004">
        <v>68</v>
      </c>
      <c r="T3004">
        <v>88</v>
      </c>
      <c r="U3004" t="b">
        <v>0</v>
      </c>
      <c r="V3004" t="b">
        <v>0</v>
      </c>
      <c r="W3004" t="s">
        <v>18</v>
      </c>
      <c r="X3004" s="1"/>
      <c r="Y3004" t="s">
        <v>18</v>
      </c>
      <c r="Z3004" t="s">
        <v>18</v>
      </c>
    </row>
    <row r="3005" spans="1:26" hidden="1" x14ac:dyDescent="0.4">
      <c r="A3005">
        <v>17958195361</v>
      </c>
      <c r="B3005" t="s">
        <v>16</v>
      </c>
      <c r="C3005" t="s">
        <v>28</v>
      </c>
      <c r="D3005" s="1">
        <v>41409</v>
      </c>
      <c r="E3005" s="1">
        <v>29418</v>
      </c>
      <c r="F3005" t="s">
        <v>25</v>
      </c>
      <c r="G3005" t="s">
        <v>19</v>
      </c>
      <c r="H3005">
        <v>2</v>
      </c>
      <c r="I3005" t="s">
        <v>191</v>
      </c>
      <c r="J3005" t="s">
        <v>21</v>
      </c>
      <c r="K3005" t="s">
        <v>23</v>
      </c>
      <c r="L3005" t="s">
        <v>22</v>
      </c>
      <c r="M3005">
        <v>608</v>
      </c>
      <c r="N3005">
        <v>297</v>
      </c>
      <c r="O3005">
        <v>311</v>
      </c>
      <c r="P3005">
        <v>90</v>
      </c>
      <c r="Q3005" s="1">
        <v>42607</v>
      </c>
      <c r="R3005" t="s">
        <v>22</v>
      </c>
      <c r="S3005">
        <v>43</v>
      </c>
      <c r="T3005">
        <v>67</v>
      </c>
      <c r="U3005" t="b">
        <v>0</v>
      </c>
      <c r="V3005" t="b">
        <v>1</v>
      </c>
      <c r="W3005" t="s">
        <v>18</v>
      </c>
      <c r="X3005" s="1"/>
      <c r="Y3005" t="s">
        <v>18</v>
      </c>
      <c r="Z3005" t="s">
        <v>18</v>
      </c>
    </row>
    <row r="3006" spans="1:26" hidden="1" x14ac:dyDescent="0.4">
      <c r="A3006">
        <v>12070688013</v>
      </c>
      <c r="B3006" t="s">
        <v>16</v>
      </c>
      <c r="C3006" t="s">
        <v>28</v>
      </c>
      <c r="D3006" s="1">
        <v>41576</v>
      </c>
      <c r="E3006" s="1">
        <v>27436</v>
      </c>
      <c r="F3006" t="s">
        <v>29</v>
      </c>
      <c r="G3006" t="s">
        <v>19</v>
      </c>
      <c r="H3006">
        <v>-1</v>
      </c>
      <c r="I3006" t="s">
        <v>47</v>
      </c>
      <c r="J3006" t="s">
        <v>42</v>
      </c>
      <c r="K3006" t="s">
        <v>23</v>
      </c>
      <c r="L3006" t="s">
        <v>22</v>
      </c>
      <c r="M3006">
        <v>2719</v>
      </c>
      <c r="N3006">
        <v>2719</v>
      </c>
      <c r="O3006">
        <v>0</v>
      </c>
      <c r="P3006">
        <v>0</v>
      </c>
      <c r="Q3006" s="1">
        <v>41576</v>
      </c>
      <c r="R3006" t="s">
        <v>22</v>
      </c>
      <c r="S3006">
        <v>16</v>
      </c>
      <c r="T3006">
        <v>4</v>
      </c>
      <c r="U3006" t="b">
        <v>0</v>
      </c>
      <c r="V3006" t="b">
        <v>0</v>
      </c>
      <c r="W3006" t="s">
        <v>18</v>
      </c>
      <c r="X3006" s="1"/>
      <c r="Y3006" t="s">
        <v>18</v>
      </c>
      <c r="Z3006" t="s">
        <v>18</v>
      </c>
    </row>
    <row r="3007" spans="1:26" hidden="1" x14ac:dyDescent="0.4">
      <c r="A3007">
        <v>17982573473</v>
      </c>
      <c r="B3007" t="s">
        <v>16</v>
      </c>
      <c r="C3007" t="s">
        <v>28</v>
      </c>
      <c r="D3007" s="1">
        <v>41847</v>
      </c>
      <c r="E3007" s="1">
        <v>30071</v>
      </c>
      <c r="F3007" t="s">
        <v>29</v>
      </c>
      <c r="G3007" t="s">
        <v>19</v>
      </c>
      <c r="H3007">
        <v>-1</v>
      </c>
      <c r="I3007" t="s">
        <v>88</v>
      </c>
      <c r="J3007" t="s">
        <v>31</v>
      </c>
      <c r="K3007" t="s">
        <v>24</v>
      </c>
      <c r="L3007" t="s">
        <v>22</v>
      </c>
      <c r="M3007">
        <v>377</v>
      </c>
      <c r="N3007">
        <v>0</v>
      </c>
      <c r="O3007">
        <v>377</v>
      </c>
      <c r="P3007">
        <v>100</v>
      </c>
      <c r="Q3007" s="1">
        <v>41847</v>
      </c>
      <c r="R3007" t="s">
        <v>22</v>
      </c>
      <c r="S3007">
        <v>117</v>
      </c>
      <c r="T3007">
        <v>20</v>
      </c>
      <c r="V3007" t="b">
        <v>1</v>
      </c>
      <c r="W3007" t="s">
        <v>18</v>
      </c>
      <c r="X3007" s="1"/>
      <c r="Y3007" t="s">
        <v>18</v>
      </c>
      <c r="Z3007" t="s">
        <v>18</v>
      </c>
    </row>
    <row r="3008" spans="1:26" hidden="1" x14ac:dyDescent="0.4">
      <c r="A3008">
        <v>11870305669</v>
      </c>
      <c r="B3008" t="s">
        <v>16</v>
      </c>
      <c r="C3008" t="s">
        <v>28</v>
      </c>
      <c r="D3008" s="1">
        <v>41860</v>
      </c>
      <c r="E3008" s="1">
        <v>24584</v>
      </c>
      <c r="F3008" t="s">
        <v>29</v>
      </c>
      <c r="G3008" t="s">
        <v>19</v>
      </c>
      <c r="H3008">
        <v>3</v>
      </c>
      <c r="I3008" t="s">
        <v>20</v>
      </c>
      <c r="J3008" t="s">
        <v>21</v>
      </c>
      <c r="K3008" t="s">
        <v>23</v>
      </c>
      <c r="L3008" t="s">
        <v>22</v>
      </c>
      <c r="M3008">
        <v>1151</v>
      </c>
      <c r="N3008">
        <v>1121</v>
      </c>
      <c r="O3008">
        <v>30</v>
      </c>
      <c r="P3008">
        <v>50</v>
      </c>
      <c r="Q3008" s="1">
        <v>42644</v>
      </c>
      <c r="R3008" t="s">
        <v>22</v>
      </c>
      <c r="S3008">
        <v>4</v>
      </c>
      <c r="T3008">
        <v>4</v>
      </c>
      <c r="V3008" t="b">
        <v>1</v>
      </c>
      <c r="W3008" t="s">
        <v>18</v>
      </c>
      <c r="X3008" s="1"/>
      <c r="Y3008" t="s">
        <v>18</v>
      </c>
      <c r="Z3008" t="s">
        <v>18</v>
      </c>
    </row>
    <row r="3009" spans="1:26" hidden="1" x14ac:dyDescent="0.4">
      <c r="A3009">
        <v>10978318472</v>
      </c>
      <c r="B3009" t="s">
        <v>16</v>
      </c>
      <c r="C3009" t="s">
        <v>24</v>
      </c>
      <c r="D3009" s="1">
        <v>42292</v>
      </c>
      <c r="E3009" s="1">
        <v>34991</v>
      </c>
      <c r="F3009" t="s">
        <v>25</v>
      </c>
      <c r="G3009" t="s">
        <v>19</v>
      </c>
      <c r="H3009">
        <v>-1</v>
      </c>
      <c r="I3009" t="s">
        <v>88</v>
      </c>
      <c r="J3009" t="s">
        <v>31</v>
      </c>
      <c r="K3009" t="s">
        <v>24</v>
      </c>
      <c r="L3009" t="s">
        <v>22</v>
      </c>
      <c r="M3009">
        <v>6515</v>
      </c>
      <c r="N3009">
        <v>25</v>
      </c>
      <c r="O3009">
        <v>6490</v>
      </c>
      <c r="P3009">
        <v>100</v>
      </c>
      <c r="Q3009" s="1">
        <v>42766</v>
      </c>
      <c r="R3009" t="s">
        <v>22</v>
      </c>
      <c r="S3009">
        <v>2077</v>
      </c>
      <c r="T3009">
        <v>1404</v>
      </c>
      <c r="U3009" t="b">
        <v>1</v>
      </c>
      <c r="V3009" t="b">
        <v>1</v>
      </c>
      <c r="W3009" t="s">
        <v>18</v>
      </c>
      <c r="X3009" s="1"/>
      <c r="Y3009" t="s">
        <v>18</v>
      </c>
      <c r="Z3009" t="s">
        <v>18</v>
      </c>
    </row>
    <row r="3010" spans="1:26" hidden="1" x14ac:dyDescent="0.4">
      <c r="A3010">
        <v>14301755996</v>
      </c>
      <c r="B3010" t="s">
        <v>16</v>
      </c>
      <c r="C3010" t="s">
        <v>28</v>
      </c>
      <c r="D3010" s="1">
        <v>42555</v>
      </c>
      <c r="E3010" s="1">
        <v>26710</v>
      </c>
      <c r="F3010" t="s">
        <v>29</v>
      </c>
      <c r="G3010" t="s">
        <v>19</v>
      </c>
      <c r="H3010">
        <v>-1</v>
      </c>
      <c r="I3010" t="s">
        <v>51</v>
      </c>
      <c r="J3010" t="s">
        <v>31</v>
      </c>
      <c r="K3010" t="s">
        <v>24</v>
      </c>
      <c r="L3010" t="s">
        <v>22</v>
      </c>
      <c r="M3010">
        <v>408</v>
      </c>
      <c r="N3010">
        <v>408</v>
      </c>
      <c r="O3010">
        <v>0</v>
      </c>
      <c r="P3010">
        <v>0</v>
      </c>
      <c r="Q3010" s="1">
        <v>42556</v>
      </c>
      <c r="R3010" t="s">
        <v>22</v>
      </c>
      <c r="S3010">
        <v>6</v>
      </c>
      <c r="T3010">
        <v>1</v>
      </c>
      <c r="U3010" t="b">
        <v>0</v>
      </c>
      <c r="V3010" t="b">
        <v>0</v>
      </c>
      <c r="W3010" t="s">
        <v>18</v>
      </c>
      <c r="X3010" s="1"/>
      <c r="Y3010" t="s">
        <v>18</v>
      </c>
      <c r="Z3010" t="s">
        <v>18</v>
      </c>
    </row>
    <row r="3011" spans="1:26" hidden="1" x14ac:dyDescent="0.4">
      <c r="A3011">
        <v>12490909963</v>
      </c>
      <c r="B3011" t="s">
        <v>16</v>
      </c>
      <c r="C3011" t="s">
        <v>17</v>
      </c>
      <c r="D3011" s="1">
        <v>33782</v>
      </c>
      <c r="E3011" s="1">
        <v>23993</v>
      </c>
      <c r="G3011" t="s">
        <v>19</v>
      </c>
      <c r="H3011">
        <v>3</v>
      </c>
      <c r="I3011" t="s">
        <v>35</v>
      </c>
      <c r="J3011" t="s">
        <v>21</v>
      </c>
      <c r="K3011" t="s">
        <v>23</v>
      </c>
      <c r="L3011" t="s">
        <v>22</v>
      </c>
      <c r="M3011">
        <v>2230</v>
      </c>
      <c r="N3011">
        <v>2230</v>
      </c>
      <c r="O3011">
        <v>0</v>
      </c>
      <c r="P3011">
        <v>0</v>
      </c>
      <c r="R3011" t="s">
        <v>22</v>
      </c>
      <c r="S3011">
        <v>432</v>
      </c>
      <c r="T3011">
        <v>107</v>
      </c>
      <c r="U3011" t="b">
        <v>0</v>
      </c>
      <c r="V3011" t="b">
        <v>1</v>
      </c>
      <c r="W3011" t="s">
        <v>18</v>
      </c>
      <c r="X3011" s="1"/>
      <c r="Y3011" t="s">
        <v>18</v>
      </c>
      <c r="Z3011" t="s">
        <v>18</v>
      </c>
    </row>
    <row r="3012" spans="1:26" hidden="1" x14ac:dyDescent="0.4">
      <c r="A3012">
        <v>13284128142</v>
      </c>
      <c r="B3012" t="s">
        <v>16</v>
      </c>
      <c r="C3012" t="s">
        <v>28</v>
      </c>
      <c r="D3012" s="1">
        <v>35944</v>
      </c>
      <c r="E3012" s="1">
        <v>29233</v>
      </c>
      <c r="F3012" t="s">
        <v>25</v>
      </c>
      <c r="G3012" t="s">
        <v>19</v>
      </c>
      <c r="H3012">
        <v>-1</v>
      </c>
      <c r="I3012" t="s">
        <v>66</v>
      </c>
      <c r="J3012" t="s">
        <v>31</v>
      </c>
      <c r="K3012" t="s">
        <v>24</v>
      </c>
      <c r="L3012" t="s">
        <v>22</v>
      </c>
      <c r="M3012">
        <v>354</v>
      </c>
      <c r="N3012">
        <v>0</v>
      </c>
      <c r="O3012">
        <v>354</v>
      </c>
      <c r="P3012">
        <v>100</v>
      </c>
      <c r="Q3012" s="1">
        <v>41062</v>
      </c>
      <c r="R3012" t="s">
        <v>22</v>
      </c>
      <c r="S3012">
        <v>117</v>
      </c>
      <c r="T3012">
        <v>37</v>
      </c>
      <c r="U3012" t="b">
        <v>0</v>
      </c>
      <c r="V3012" t="b">
        <v>1</v>
      </c>
      <c r="W3012" t="s">
        <v>18</v>
      </c>
      <c r="X3012" s="1"/>
      <c r="Y3012" t="s">
        <v>18</v>
      </c>
      <c r="Z3012" t="s">
        <v>18</v>
      </c>
    </row>
    <row r="3013" spans="1:26" hidden="1" x14ac:dyDescent="0.4">
      <c r="A3013">
        <v>18226751407</v>
      </c>
      <c r="B3013" t="s">
        <v>16</v>
      </c>
      <c r="C3013" t="s">
        <v>17</v>
      </c>
      <c r="D3013" s="1">
        <v>36759</v>
      </c>
      <c r="E3013" s="1">
        <v>28469</v>
      </c>
      <c r="F3013" t="s">
        <v>29</v>
      </c>
      <c r="G3013" t="s">
        <v>19</v>
      </c>
      <c r="H3013">
        <v>2</v>
      </c>
      <c r="I3013" t="s">
        <v>35</v>
      </c>
      <c r="J3013" t="s">
        <v>21</v>
      </c>
      <c r="K3013" t="s">
        <v>23</v>
      </c>
      <c r="L3013" t="s">
        <v>22</v>
      </c>
      <c r="M3013">
        <v>781</v>
      </c>
      <c r="N3013">
        <v>555</v>
      </c>
      <c r="O3013">
        <v>226</v>
      </c>
      <c r="P3013">
        <v>20</v>
      </c>
      <c r="Q3013" s="1">
        <v>42441</v>
      </c>
      <c r="R3013" t="s">
        <v>22</v>
      </c>
      <c r="S3013">
        <v>510</v>
      </c>
      <c r="T3013">
        <v>93</v>
      </c>
      <c r="U3013" t="b">
        <v>0</v>
      </c>
      <c r="V3013" t="b">
        <v>1</v>
      </c>
      <c r="W3013" t="s">
        <v>18</v>
      </c>
      <c r="X3013" s="1"/>
      <c r="Y3013" t="s">
        <v>18</v>
      </c>
      <c r="Z3013" t="s">
        <v>18</v>
      </c>
    </row>
    <row r="3014" spans="1:26" hidden="1" x14ac:dyDescent="0.4">
      <c r="A3014">
        <v>18794675006</v>
      </c>
      <c r="B3014" t="s">
        <v>16</v>
      </c>
      <c r="C3014" t="s">
        <v>28</v>
      </c>
      <c r="D3014" s="1">
        <v>35836</v>
      </c>
      <c r="E3014" s="1">
        <v>20200</v>
      </c>
      <c r="F3014" t="s">
        <v>25</v>
      </c>
      <c r="G3014" t="s">
        <v>19</v>
      </c>
      <c r="H3014">
        <v>-1</v>
      </c>
      <c r="I3014" t="s">
        <v>122</v>
      </c>
      <c r="J3014" t="s">
        <v>31</v>
      </c>
      <c r="K3014" t="s">
        <v>24</v>
      </c>
      <c r="L3014" t="s">
        <v>22</v>
      </c>
      <c r="M3014">
        <v>347</v>
      </c>
      <c r="N3014">
        <v>322</v>
      </c>
      <c r="O3014">
        <v>25</v>
      </c>
      <c r="P3014">
        <v>100</v>
      </c>
      <c r="Q3014" s="1">
        <v>41473</v>
      </c>
      <c r="R3014" t="s">
        <v>22</v>
      </c>
      <c r="S3014">
        <v>46</v>
      </c>
      <c r="T3014">
        <v>1</v>
      </c>
      <c r="U3014" t="b">
        <v>0</v>
      </c>
      <c r="V3014" t="b">
        <v>0</v>
      </c>
      <c r="W3014" t="s">
        <v>18</v>
      </c>
      <c r="X3014" s="1"/>
      <c r="Y3014" t="s">
        <v>18</v>
      </c>
      <c r="Z3014" t="s">
        <v>18</v>
      </c>
    </row>
    <row r="3015" spans="1:26" hidden="1" x14ac:dyDescent="0.4">
      <c r="A3015">
        <v>10666355802</v>
      </c>
      <c r="B3015" t="s">
        <v>16</v>
      </c>
      <c r="C3015" t="s">
        <v>17</v>
      </c>
      <c r="D3015" s="1">
        <v>34004</v>
      </c>
      <c r="E3015" s="1">
        <v>25308</v>
      </c>
      <c r="G3015" t="s">
        <v>19</v>
      </c>
      <c r="H3015">
        <v>3</v>
      </c>
      <c r="I3015" t="s">
        <v>104</v>
      </c>
      <c r="J3015" t="s">
        <v>31</v>
      </c>
      <c r="K3015" t="s">
        <v>24</v>
      </c>
      <c r="L3015" t="s">
        <v>22</v>
      </c>
      <c r="M3015">
        <v>638</v>
      </c>
      <c r="N3015">
        <v>486</v>
      </c>
      <c r="O3015">
        <v>152</v>
      </c>
      <c r="P3015">
        <v>100</v>
      </c>
      <c r="Q3015" s="1">
        <v>42950</v>
      </c>
      <c r="R3015" t="s">
        <v>22</v>
      </c>
      <c r="S3015">
        <v>71</v>
      </c>
      <c r="T3015">
        <v>2</v>
      </c>
      <c r="U3015" t="b">
        <v>1</v>
      </c>
      <c r="V3015" t="b">
        <v>1</v>
      </c>
      <c r="W3015" t="s">
        <v>18</v>
      </c>
      <c r="X3015" s="1"/>
      <c r="Y3015" t="s">
        <v>18</v>
      </c>
      <c r="Z3015" t="s">
        <v>18</v>
      </c>
    </row>
    <row r="3016" spans="1:26" hidden="1" x14ac:dyDescent="0.4">
      <c r="A3016">
        <v>13573325605</v>
      </c>
      <c r="B3016" t="s">
        <v>16</v>
      </c>
      <c r="C3016" t="s">
        <v>28</v>
      </c>
      <c r="D3016" s="1">
        <v>34025</v>
      </c>
      <c r="E3016" s="1">
        <v>24156</v>
      </c>
      <c r="G3016" t="s">
        <v>19</v>
      </c>
      <c r="H3016">
        <v>2</v>
      </c>
      <c r="I3016" t="s">
        <v>104</v>
      </c>
      <c r="J3016" t="s">
        <v>31</v>
      </c>
      <c r="K3016" t="s">
        <v>24</v>
      </c>
      <c r="L3016" t="s">
        <v>22</v>
      </c>
      <c r="M3016">
        <v>1104</v>
      </c>
      <c r="N3016">
        <v>972</v>
      </c>
      <c r="O3016">
        <v>132</v>
      </c>
      <c r="P3016">
        <v>100</v>
      </c>
      <c r="Q3016" s="1">
        <v>42367</v>
      </c>
      <c r="R3016" t="s">
        <v>22</v>
      </c>
      <c r="S3016">
        <v>173</v>
      </c>
      <c r="T3016">
        <v>133</v>
      </c>
      <c r="U3016" t="b">
        <v>0</v>
      </c>
      <c r="V3016" t="b">
        <v>1</v>
      </c>
      <c r="W3016" t="s">
        <v>18</v>
      </c>
      <c r="X3016" s="1"/>
      <c r="Y3016" t="s">
        <v>18</v>
      </c>
      <c r="Z3016" t="s">
        <v>18</v>
      </c>
    </row>
    <row r="3017" spans="1:26" hidden="1" x14ac:dyDescent="0.4">
      <c r="A3017">
        <v>12871083905</v>
      </c>
      <c r="B3017" t="s">
        <v>16</v>
      </c>
      <c r="C3017" t="s">
        <v>28</v>
      </c>
      <c r="D3017" s="1">
        <v>35353</v>
      </c>
      <c r="E3017" s="1">
        <v>24220</v>
      </c>
      <c r="F3017" t="s">
        <v>25</v>
      </c>
      <c r="G3017" t="s">
        <v>19</v>
      </c>
      <c r="H3017">
        <v>-1</v>
      </c>
      <c r="I3017" t="s">
        <v>71</v>
      </c>
      <c r="J3017" t="s">
        <v>34</v>
      </c>
      <c r="K3017" t="s">
        <v>23</v>
      </c>
      <c r="L3017" t="s">
        <v>22</v>
      </c>
      <c r="M3017">
        <v>102</v>
      </c>
      <c r="N3017">
        <v>55</v>
      </c>
      <c r="O3017">
        <v>47</v>
      </c>
      <c r="P3017">
        <v>100</v>
      </c>
      <c r="Q3017" s="1">
        <v>42037</v>
      </c>
      <c r="R3017" t="s">
        <v>22</v>
      </c>
      <c r="S3017">
        <v>80</v>
      </c>
      <c r="T3017">
        <v>51</v>
      </c>
      <c r="V3017" t="b">
        <v>1</v>
      </c>
      <c r="W3017" t="s">
        <v>18</v>
      </c>
      <c r="X3017" s="1"/>
      <c r="Y3017" t="s">
        <v>18</v>
      </c>
      <c r="Z3017" t="s">
        <v>18</v>
      </c>
    </row>
    <row r="3018" spans="1:26" hidden="1" x14ac:dyDescent="0.4">
      <c r="A3018">
        <v>18626087852</v>
      </c>
      <c r="B3018" t="s">
        <v>16</v>
      </c>
      <c r="C3018" t="s">
        <v>28</v>
      </c>
      <c r="D3018" s="1">
        <v>35826</v>
      </c>
      <c r="E3018" s="1">
        <v>24981</v>
      </c>
      <c r="F3018" t="s">
        <v>25</v>
      </c>
      <c r="G3018" t="s">
        <v>19</v>
      </c>
      <c r="H3018">
        <v>3</v>
      </c>
      <c r="I3018" t="s">
        <v>102</v>
      </c>
      <c r="J3018" t="s">
        <v>31</v>
      </c>
      <c r="K3018" t="s">
        <v>24</v>
      </c>
      <c r="L3018" t="s">
        <v>22</v>
      </c>
      <c r="M3018">
        <v>974</v>
      </c>
      <c r="N3018">
        <v>714</v>
      </c>
      <c r="O3018">
        <v>260</v>
      </c>
      <c r="P3018">
        <v>80</v>
      </c>
      <c r="Q3018" s="1">
        <v>40920</v>
      </c>
      <c r="R3018" t="s">
        <v>22</v>
      </c>
      <c r="S3018">
        <v>27</v>
      </c>
      <c r="T3018">
        <v>13</v>
      </c>
      <c r="U3018" t="b">
        <v>0</v>
      </c>
      <c r="V3018" t="b">
        <v>1</v>
      </c>
      <c r="W3018" t="s">
        <v>18</v>
      </c>
      <c r="X3018" s="1"/>
      <c r="Y3018" t="s">
        <v>18</v>
      </c>
      <c r="Z3018" t="s">
        <v>18</v>
      </c>
    </row>
    <row r="3019" spans="1:26" hidden="1" x14ac:dyDescent="0.4">
      <c r="A3019">
        <v>15850154655</v>
      </c>
      <c r="B3019" t="s">
        <v>16</v>
      </c>
      <c r="C3019" t="s">
        <v>28</v>
      </c>
      <c r="D3019" s="1">
        <v>36327</v>
      </c>
      <c r="E3019" s="1">
        <v>29661</v>
      </c>
      <c r="G3019" t="s">
        <v>25</v>
      </c>
      <c r="H3019">
        <v>-1</v>
      </c>
      <c r="I3019" t="s">
        <v>507</v>
      </c>
      <c r="J3019" t="s">
        <v>49</v>
      </c>
      <c r="K3019" t="s">
        <v>50</v>
      </c>
      <c r="L3019" t="s">
        <v>22</v>
      </c>
      <c r="M3019">
        <v>86</v>
      </c>
      <c r="N3019">
        <v>86</v>
      </c>
      <c r="O3019">
        <v>0</v>
      </c>
      <c r="P3019">
        <v>0</v>
      </c>
      <c r="R3019" t="s">
        <v>22</v>
      </c>
      <c r="S3019">
        <v>99</v>
      </c>
      <c r="T3019">
        <v>36</v>
      </c>
      <c r="U3019" t="b">
        <v>0</v>
      </c>
      <c r="V3019" t="b">
        <v>1</v>
      </c>
      <c r="W3019" t="s">
        <v>18</v>
      </c>
      <c r="X3019" s="1"/>
      <c r="Y3019" t="s">
        <v>18</v>
      </c>
      <c r="Z3019" t="s">
        <v>18</v>
      </c>
    </row>
    <row r="3020" spans="1:26" hidden="1" x14ac:dyDescent="0.4">
      <c r="A3020">
        <v>13087023598</v>
      </c>
      <c r="B3020" t="s">
        <v>16</v>
      </c>
      <c r="C3020" t="s">
        <v>17</v>
      </c>
      <c r="D3020" s="1">
        <v>36449</v>
      </c>
      <c r="E3020" s="1">
        <v>27839</v>
      </c>
      <c r="F3020" t="s">
        <v>29</v>
      </c>
      <c r="G3020" t="s">
        <v>19</v>
      </c>
      <c r="H3020">
        <v>-1</v>
      </c>
      <c r="I3020" t="s">
        <v>482</v>
      </c>
      <c r="J3020" t="s">
        <v>31</v>
      </c>
      <c r="K3020" t="s">
        <v>24</v>
      </c>
      <c r="L3020" t="s">
        <v>22</v>
      </c>
      <c r="M3020">
        <v>356</v>
      </c>
      <c r="N3020">
        <v>0</v>
      </c>
      <c r="O3020">
        <v>356</v>
      </c>
      <c r="P3020">
        <v>100</v>
      </c>
      <c r="Q3020" s="1">
        <v>42706</v>
      </c>
      <c r="R3020" t="s">
        <v>22</v>
      </c>
      <c r="S3020">
        <v>437</v>
      </c>
      <c r="T3020">
        <v>731</v>
      </c>
      <c r="U3020" t="b">
        <v>1</v>
      </c>
      <c r="V3020" t="b">
        <v>1</v>
      </c>
      <c r="W3020" t="s">
        <v>18</v>
      </c>
      <c r="X3020" s="1"/>
      <c r="Y3020" t="s">
        <v>18</v>
      </c>
      <c r="Z3020" t="s">
        <v>18</v>
      </c>
    </row>
    <row r="3021" spans="1:26" hidden="1" x14ac:dyDescent="0.4">
      <c r="A3021">
        <v>11590633050</v>
      </c>
      <c r="B3021" t="s">
        <v>16</v>
      </c>
      <c r="C3021" t="s">
        <v>17</v>
      </c>
      <c r="D3021" s="1">
        <v>37219</v>
      </c>
      <c r="E3021" s="1">
        <v>26790</v>
      </c>
      <c r="F3021" t="s">
        <v>25</v>
      </c>
      <c r="G3021" t="s">
        <v>19</v>
      </c>
      <c r="H3021">
        <v>-1</v>
      </c>
      <c r="I3021" t="s">
        <v>111</v>
      </c>
      <c r="J3021" t="s">
        <v>58</v>
      </c>
      <c r="K3021" t="s">
        <v>16</v>
      </c>
      <c r="L3021" t="s">
        <v>22</v>
      </c>
      <c r="M3021">
        <v>3276</v>
      </c>
      <c r="N3021">
        <v>3276</v>
      </c>
      <c r="O3021">
        <v>0</v>
      </c>
      <c r="P3021">
        <v>0</v>
      </c>
      <c r="R3021" t="s">
        <v>22</v>
      </c>
      <c r="S3021">
        <v>569</v>
      </c>
      <c r="T3021">
        <v>137</v>
      </c>
      <c r="U3021" t="b">
        <v>0</v>
      </c>
      <c r="V3021" t="b">
        <v>0</v>
      </c>
      <c r="W3021" t="s">
        <v>18</v>
      </c>
      <c r="X3021" s="1"/>
      <c r="Y3021" t="s">
        <v>18</v>
      </c>
      <c r="Z3021" t="s">
        <v>18</v>
      </c>
    </row>
    <row r="3022" spans="1:26" hidden="1" x14ac:dyDescent="0.4">
      <c r="A3022">
        <v>14744306415</v>
      </c>
      <c r="B3022" t="s">
        <v>16</v>
      </c>
      <c r="C3022" t="s">
        <v>24</v>
      </c>
      <c r="D3022" s="1">
        <v>37219</v>
      </c>
      <c r="E3022" s="1">
        <v>25975</v>
      </c>
      <c r="F3022" t="s">
        <v>25</v>
      </c>
      <c r="G3022" t="s">
        <v>19</v>
      </c>
      <c r="H3022">
        <v>-1</v>
      </c>
      <c r="I3022" t="s">
        <v>137</v>
      </c>
      <c r="J3022" t="s">
        <v>38</v>
      </c>
      <c r="K3022" t="s">
        <v>16</v>
      </c>
      <c r="L3022" t="s">
        <v>22</v>
      </c>
      <c r="M3022">
        <v>142</v>
      </c>
      <c r="N3022">
        <v>94</v>
      </c>
      <c r="O3022">
        <v>48</v>
      </c>
      <c r="P3022">
        <v>100</v>
      </c>
      <c r="Q3022" s="1">
        <v>41674</v>
      </c>
      <c r="R3022" t="s">
        <v>22</v>
      </c>
      <c r="S3022">
        <v>287</v>
      </c>
      <c r="T3022">
        <v>41</v>
      </c>
      <c r="U3022" t="b">
        <v>0</v>
      </c>
      <c r="V3022" t="b">
        <v>0</v>
      </c>
      <c r="W3022" t="s">
        <v>18</v>
      </c>
      <c r="X3022" s="1"/>
      <c r="Y3022" t="s">
        <v>18</v>
      </c>
      <c r="Z3022" t="s">
        <v>18</v>
      </c>
    </row>
    <row r="3023" spans="1:26" hidden="1" x14ac:dyDescent="0.4">
      <c r="A3023">
        <v>15731402729</v>
      </c>
      <c r="B3023" t="s">
        <v>16</v>
      </c>
      <c r="C3023" t="s">
        <v>17</v>
      </c>
      <c r="D3023" s="1">
        <v>37205</v>
      </c>
      <c r="E3023" s="1">
        <v>23940</v>
      </c>
      <c r="F3023" t="s">
        <v>25</v>
      </c>
      <c r="G3023" t="s">
        <v>19</v>
      </c>
      <c r="H3023">
        <v>-1</v>
      </c>
      <c r="I3023" t="s">
        <v>410</v>
      </c>
      <c r="J3023" t="s">
        <v>38</v>
      </c>
      <c r="K3023" t="s">
        <v>16</v>
      </c>
      <c r="L3023" t="s">
        <v>22</v>
      </c>
      <c r="M3023">
        <v>4975</v>
      </c>
      <c r="N3023">
        <v>1233</v>
      </c>
      <c r="O3023">
        <v>3742</v>
      </c>
      <c r="P3023">
        <v>90</v>
      </c>
      <c r="Q3023" s="1">
        <v>42503</v>
      </c>
      <c r="R3023" t="s">
        <v>22</v>
      </c>
      <c r="S3023">
        <v>367</v>
      </c>
      <c r="T3023">
        <v>134</v>
      </c>
      <c r="U3023" t="b">
        <v>0</v>
      </c>
      <c r="V3023" t="b">
        <v>1</v>
      </c>
      <c r="W3023" t="s">
        <v>18</v>
      </c>
      <c r="X3023" s="1"/>
      <c r="Y3023" t="s">
        <v>18</v>
      </c>
      <c r="Z3023" t="s">
        <v>18</v>
      </c>
    </row>
    <row r="3024" spans="1:26" hidden="1" x14ac:dyDescent="0.4">
      <c r="A3024">
        <v>14678163295</v>
      </c>
      <c r="B3024" t="s">
        <v>16</v>
      </c>
      <c r="C3024" t="s">
        <v>28</v>
      </c>
      <c r="D3024" s="1">
        <v>39209</v>
      </c>
      <c r="E3024" s="1">
        <v>28950</v>
      </c>
      <c r="F3024" t="s">
        <v>29</v>
      </c>
      <c r="G3024" t="s">
        <v>19</v>
      </c>
      <c r="H3024">
        <v>-1</v>
      </c>
      <c r="I3024" t="s">
        <v>35</v>
      </c>
      <c r="J3024" t="s">
        <v>21</v>
      </c>
      <c r="K3024" t="s">
        <v>23</v>
      </c>
      <c r="L3024" t="s">
        <v>22</v>
      </c>
      <c r="M3024">
        <v>207</v>
      </c>
      <c r="N3024">
        <v>14</v>
      </c>
      <c r="O3024">
        <v>193</v>
      </c>
      <c r="P3024">
        <v>100</v>
      </c>
      <c r="Q3024" s="1">
        <v>42430</v>
      </c>
      <c r="R3024" t="s">
        <v>22</v>
      </c>
      <c r="S3024">
        <v>5</v>
      </c>
      <c r="T3024">
        <v>4</v>
      </c>
      <c r="U3024" t="b">
        <v>0</v>
      </c>
      <c r="V3024" t="b">
        <v>1</v>
      </c>
      <c r="W3024" t="s">
        <v>18</v>
      </c>
      <c r="X3024" s="1"/>
      <c r="Y3024" t="s">
        <v>18</v>
      </c>
      <c r="Z3024" t="s">
        <v>18</v>
      </c>
    </row>
    <row r="3025" spans="1:26" hidden="1" x14ac:dyDescent="0.4">
      <c r="A3025">
        <v>11221590545</v>
      </c>
      <c r="B3025" t="s">
        <v>16</v>
      </c>
      <c r="C3025" t="s">
        <v>24</v>
      </c>
      <c r="D3025" s="1">
        <v>37478</v>
      </c>
      <c r="E3025" s="1">
        <v>30231</v>
      </c>
      <c r="F3025" t="s">
        <v>29</v>
      </c>
      <c r="G3025" t="s">
        <v>19</v>
      </c>
      <c r="H3025">
        <v>2</v>
      </c>
      <c r="I3025" t="s">
        <v>159</v>
      </c>
      <c r="J3025" t="s">
        <v>27</v>
      </c>
      <c r="K3025" t="s">
        <v>16</v>
      </c>
      <c r="L3025" t="s">
        <v>22</v>
      </c>
      <c r="M3025">
        <v>7916</v>
      </c>
      <c r="N3025">
        <v>7916</v>
      </c>
      <c r="O3025">
        <v>0</v>
      </c>
      <c r="P3025">
        <v>0</v>
      </c>
      <c r="R3025" t="s">
        <v>22</v>
      </c>
      <c r="S3025">
        <v>275</v>
      </c>
      <c r="T3025">
        <v>1284</v>
      </c>
      <c r="U3025" t="b">
        <v>1</v>
      </c>
      <c r="V3025" t="b">
        <v>1</v>
      </c>
      <c r="W3025" t="s">
        <v>18</v>
      </c>
      <c r="X3025" s="1"/>
      <c r="Y3025" t="s">
        <v>18</v>
      </c>
      <c r="Z3025" t="s">
        <v>18</v>
      </c>
    </row>
    <row r="3026" spans="1:26" hidden="1" x14ac:dyDescent="0.4">
      <c r="A3026">
        <v>15467323380</v>
      </c>
      <c r="B3026" t="s">
        <v>16</v>
      </c>
      <c r="C3026" t="s">
        <v>28</v>
      </c>
      <c r="D3026" s="1">
        <v>37494</v>
      </c>
      <c r="E3026" s="1">
        <v>30196</v>
      </c>
      <c r="F3026" t="s">
        <v>25</v>
      </c>
      <c r="G3026" t="s">
        <v>19</v>
      </c>
      <c r="H3026">
        <v>-1</v>
      </c>
      <c r="I3026" t="s">
        <v>115</v>
      </c>
      <c r="J3026" t="s">
        <v>31</v>
      </c>
      <c r="K3026" t="s">
        <v>24</v>
      </c>
      <c r="L3026" t="s">
        <v>22</v>
      </c>
      <c r="M3026">
        <v>271</v>
      </c>
      <c r="N3026">
        <v>172</v>
      </c>
      <c r="O3026">
        <v>99</v>
      </c>
      <c r="P3026">
        <v>100</v>
      </c>
      <c r="Q3026" s="1">
        <v>42184</v>
      </c>
      <c r="R3026" t="s">
        <v>22</v>
      </c>
      <c r="S3026">
        <v>6</v>
      </c>
      <c r="T3026">
        <v>2</v>
      </c>
      <c r="U3026" t="b">
        <v>0</v>
      </c>
      <c r="V3026" t="b">
        <v>0</v>
      </c>
      <c r="W3026" t="s">
        <v>18</v>
      </c>
      <c r="X3026" s="1"/>
      <c r="Y3026" t="s">
        <v>18</v>
      </c>
      <c r="Z3026" t="s">
        <v>18</v>
      </c>
    </row>
    <row r="3027" spans="1:26" hidden="1" x14ac:dyDescent="0.4">
      <c r="A3027">
        <v>14311321190</v>
      </c>
      <c r="B3027" t="s">
        <v>16</v>
      </c>
      <c r="C3027" t="s">
        <v>28</v>
      </c>
      <c r="D3027" s="1">
        <v>37970</v>
      </c>
      <c r="E3027" s="1">
        <v>31341</v>
      </c>
      <c r="F3027" t="s">
        <v>25</v>
      </c>
      <c r="G3027" t="s">
        <v>19</v>
      </c>
      <c r="H3027">
        <v>-1</v>
      </c>
      <c r="I3027" t="s">
        <v>47</v>
      </c>
      <c r="J3027" t="s">
        <v>42</v>
      </c>
      <c r="K3027" t="s">
        <v>23</v>
      </c>
      <c r="L3027" t="s">
        <v>22</v>
      </c>
      <c r="M3027">
        <v>1045</v>
      </c>
      <c r="N3027">
        <v>1045</v>
      </c>
      <c r="O3027">
        <v>0</v>
      </c>
      <c r="P3027">
        <v>0</v>
      </c>
      <c r="R3027" t="s">
        <v>22</v>
      </c>
      <c r="S3027">
        <v>126</v>
      </c>
      <c r="T3027">
        <v>1</v>
      </c>
      <c r="U3027" t="b">
        <v>0</v>
      </c>
      <c r="V3027" t="b">
        <v>1</v>
      </c>
      <c r="W3027" t="s">
        <v>18</v>
      </c>
      <c r="X3027" s="1"/>
      <c r="Y3027" t="s">
        <v>18</v>
      </c>
      <c r="Z3027" t="s">
        <v>18</v>
      </c>
    </row>
    <row r="3028" spans="1:26" hidden="1" x14ac:dyDescent="0.4">
      <c r="A3028">
        <v>16347557618</v>
      </c>
      <c r="B3028" t="s">
        <v>16</v>
      </c>
      <c r="C3028" t="s">
        <v>17</v>
      </c>
      <c r="D3028" s="1">
        <v>38126</v>
      </c>
      <c r="E3028" s="1">
        <v>31322</v>
      </c>
      <c r="F3028" t="s">
        <v>29</v>
      </c>
      <c r="G3028" t="s">
        <v>19</v>
      </c>
      <c r="H3028">
        <v>-1</v>
      </c>
      <c r="I3028" t="s">
        <v>51</v>
      </c>
      <c r="J3028" t="s">
        <v>31</v>
      </c>
      <c r="K3028" t="s">
        <v>24</v>
      </c>
      <c r="L3028" t="s">
        <v>22</v>
      </c>
      <c r="M3028">
        <v>3747</v>
      </c>
      <c r="N3028">
        <v>3747</v>
      </c>
      <c r="O3028">
        <v>0</v>
      </c>
      <c r="P3028">
        <v>0</v>
      </c>
      <c r="R3028" t="s">
        <v>22</v>
      </c>
      <c r="S3028">
        <v>291</v>
      </c>
      <c r="T3028">
        <v>71</v>
      </c>
      <c r="U3028" t="b">
        <v>0</v>
      </c>
      <c r="V3028" t="b">
        <v>0</v>
      </c>
      <c r="W3028" t="s">
        <v>18</v>
      </c>
      <c r="X3028" s="1"/>
      <c r="Y3028" t="s">
        <v>18</v>
      </c>
      <c r="Z3028" t="s">
        <v>18</v>
      </c>
    </row>
    <row r="3029" spans="1:26" hidden="1" x14ac:dyDescent="0.4">
      <c r="A3029">
        <v>18275613813</v>
      </c>
      <c r="B3029" t="s">
        <v>16</v>
      </c>
      <c r="C3029" t="s">
        <v>28</v>
      </c>
      <c r="D3029" s="1">
        <v>38153</v>
      </c>
      <c r="E3029" s="1">
        <v>29836</v>
      </c>
      <c r="F3029" t="s">
        <v>25</v>
      </c>
      <c r="G3029" t="s">
        <v>19</v>
      </c>
      <c r="H3029">
        <v>-1</v>
      </c>
      <c r="I3029" t="s">
        <v>39</v>
      </c>
      <c r="J3029" t="s">
        <v>31</v>
      </c>
      <c r="K3029" t="s">
        <v>24</v>
      </c>
      <c r="L3029" t="s">
        <v>22</v>
      </c>
      <c r="M3029">
        <v>188</v>
      </c>
      <c r="N3029">
        <v>163</v>
      </c>
      <c r="O3029">
        <v>25</v>
      </c>
      <c r="P3029">
        <v>100</v>
      </c>
      <c r="Q3029" s="1">
        <v>42299</v>
      </c>
      <c r="R3029" t="s">
        <v>22</v>
      </c>
      <c r="S3029">
        <v>55</v>
      </c>
      <c r="T3029">
        <v>35</v>
      </c>
      <c r="U3029" t="b">
        <v>0</v>
      </c>
      <c r="V3029" t="b">
        <v>0</v>
      </c>
      <c r="W3029" t="s">
        <v>18</v>
      </c>
      <c r="X3029" s="1"/>
      <c r="Y3029" t="s">
        <v>18</v>
      </c>
      <c r="Z3029" t="s">
        <v>18</v>
      </c>
    </row>
    <row r="3030" spans="1:26" hidden="1" x14ac:dyDescent="0.4">
      <c r="A3030">
        <v>10020491036</v>
      </c>
      <c r="B3030" t="s">
        <v>16</v>
      </c>
      <c r="C3030" t="s">
        <v>28</v>
      </c>
      <c r="D3030" s="1">
        <v>38245</v>
      </c>
      <c r="E3030" s="1">
        <v>29600</v>
      </c>
      <c r="F3030" t="s">
        <v>25</v>
      </c>
      <c r="G3030" t="s">
        <v>19</v>
      </c>
      <c r="H3030">
        <v>-1</v>
      </c>
      <c r="I3030" t="s">
        <v>35</v>
      </c>
      <c r="J3030" t="s">
        <v>21</v>
      </c>
      <c r="K3030" t="s">
        <v>23</v>
      </c>
      <c r="L3030" t="s">
        <v>22</v>
      </c>
      <c r="M3030">
        <v>8908</v>
      </c>
      <c r="N3030">
        <v>8908</v>
      </c>
      <c r="O3030">
        <v>0</v>
      </c>
      <c r="P3030">
        <v>0</v>
      </c>
      <c r="R3030" t="s">
        <v>22</v>
      </c>
      <c r="S3030">
        <v>29</v>
      </c>
      <c r="T3030">
        <v>10</v>
      </c>
      <c r="U3030" t="b">
        <v>0</v>
      </c>
      <c r="V3030" t="b">
        <v>0</v>
      </c>
      <c r="W3030" t="s">
        <v>18</v>
      </c>
      <c r="X3030" s="1"/>
      <c r="Y3030" t="s">
        <v>18</v>
      </c>
      <c r="Z3030" t="s">
        <v>18</v>
      </c>
    </row>
    <row r="3031" spans="1:26" hidden="1" x14ac:dyDescent="0.4">
      <c r="A3031">
        <v>12621108681</v>
      </c>
      <c r="B3031" t="s">
        <v>16</v>
      </c>
      <c r="C3031" t="s">
        <v>17</v>
      </c>
      <c r="D3031" s="1">
        <v>38751</v>
      </c>
      <c r="E3031" s="1">
        <v>31590</v>
      </c>
      <c r="F3031" t="s">
        <v>29</v>
      </c>
      <c r="G3031" t="s">
        <v>19</v>
      </c>
      <c r="H3031">
        <v>2</v>
      </c>
      <c r="I3031" t="s">
        <v>570</v>
      </c>
      <c r="J3031" t="s">
        <v>31</v>
      </c>
      <c r="K3031" t="s">
        <v>24</v>
      </c>
      <c r="L3031" t="s">
        <v>22</v>
      </c>
      <c r="M3031">
        <v>537</v>
      </c>
      <c r="N3031">
        <v>345</v>
      </c>
      <c r="O3031">
        <v>192</v>
      </c>
      <c r="P3031">
        <v>100</v>
      </c>
      <c r="Q3031" s="1">
        <v>42786</v>
      </c>
      <c r="R3031" t="s">
        <v>22</v>
      </c>
      <c r="S3031">
        <v>392</v>
      </c>
      <c r="T3031">
        <v>69</v>
      </c>
      <c r="U3031" t="b">
        <v>0</v>
      </c>
      <c r="V3031" t="b">
        <v>1</v>
      </c>
      <c r="W3031" t="s">
        <v>18</v>
      </c>
      <c r="X3031" s="1"/>
      <c r="Y3031" t="s">
        <v>18</v>
      </c>
      <c r="Z3031" t="s">
        <v>18</v>
      </c>
    </row>
    <row r="3032" spans="1:26" hidden="1" x14ac:dyDescent="0.4">
      <c r="A3032">
        <v>17944755023</v>
      </c>
      <c r="B3032" t="s">
        <v>16</v>
      </c>
      <c r="C3032" t="s">
        <v>17</v>
      </c>
      <c r="D3032" s="1">
        <v>39294</v>
      </c>
      <c r="E3032" s="1">
        <v>28597</v>
      </c>
      <c r="G3032" t="s">
        <v>19</v>
      </c>
      <c r="H3032">
        <v>-1</v>
      </c>
      <c r="I3032" t="s">
        <v>93</v>
      </c>
      <c r="J3032" t="s">
        <v>49</v>
      </c>
      <c r="K3032" t="s">
        <v>50</v>
      </c>
      <c r="L3032" t="s">
        <v>22</v>
      </c>
      <c r="M3032">
        <v>801</v>
      </c>
      <c r="N3032">
        <v>791</v>
      </c>
      <c r="O3032">
        <v>10</v>
      </c>
      <c r="P3032">
        <v>0</v>
      </c>
      <c r="R3032" t="s">
        <v>22</v>
      </c>
      <c r="S3032">
        <v>740</v>
      </c>
      <c r="T3032">
        <v>271</v>
      </c>
      <c r="U3032" t="b">
        <v>1</v>
      </c>
      <c r="V3032" t="b">
        <v>1</v>
      </c>
      <c r="W3032" t="s">
        <v>18</v>
      </c>
      <c r="X3032" s="1"/>
      <c r="Y3032" t="s">
        <v>18</v>
      </c>
      <c r="Z3032" t="s">
        <v>18</v>
      </c>
    </row>
    <row r="3033" spans="1:26" hidden="1" x14ac:dyDescent="0.4">
      <c r="A3033">
        <v>11896000716</v>
      </c>
      <c r="B3033" t="s">
        <v>16</v>
      </c>
      <c r="C3033" t="s">
        <v>24</v>
      </c>
      <c r="D3033" s="1">
        <v>39526</v>
      </c>
      <c r="E3033" s="1">
        <v>32372</v>
      </c>
      <c r="G3033" t="s">
        <v>19</v>
      </c>
      <c r="H3033">
        <v>3</v>
      </c>
      <c r="I3033" t="s">
        <v>571</v>
      </c>
      <c r="J3033" t="s">
        <v>58</v>
      </c>
      <c r="K3033" t="s">
        <v>16</v>
      </c>
      <c r="L3033" t="s">
        <v>22</v>
      </c>
      <c r="M3033">
        <v>13960</v>
      </c>
      <c r="N3033">
        <v>13944</v>
      </c>
      <c r="O3033">
        <v>16</v>
      </c>
      <c r="P3033">
        <v>0</v>
      </c>
      <c r="Q3033" s="1">
        <v>42651</v>
      </c>
      <c r="R3033" t="s">
        <v>22</v>
      </c>
      <c r="S3033">
        <v>696</v>
      </c>
      <c r="T3033">
        <v>1460</v>
      </c>
      <c r="U3033" t="b">
        <v>1</v>
      </c>
      <c r="V3033" t="b">
        <v>1</v>
      </c>
      <c r="W3033" t="s">
        <v>18</v>
      </c>
      <c r="X3033" s="1"/>
      <c r="Y3033" t="s">
        <v>18</v>
      </c>
      <c r="Z3033" t="s">
        <v>18</v>
      </c>
    </row>
    <row r="3034" spans="1:26" hidden="1" x14ac:dyDescent="0.4">
      <c r="A3034">
        <v>16507892387</v>
      </c>
      <c r="B3034" t="s">
        <v>16</v>
      </c>
      <c r="C3034" t="s">
        <v>17</v>
      </c>
      <c r="D3034" s="1">
        <v>39828</v>
      </c>
      <c r="E3034" s="1">
        <v>29154</v>
      </c>
      <c r="F3034" t="s">
        <v>25</v>
      </c>
      <c r="G3034" t="s">
        <v>19</v>
      </c>
      <c r="H3034">
        <v>-1</v>
      </c>
      <c r="I3034" t="s">
        <v>71</v>
      </c>
      <c r="J3034" t="s">
        <v>34</v>
      </c>
      <c r="K3034" t="s">
        <v>23</v>
      </c>
      <c r="L3034" t="s">
        <v>22</v>
      </c>
      <c r="M3034">
        <v>1482</v>
      </c>
      <c r="N3034">
        <v>1482</v>
      </c>
      <c r="O3034">
        <v>0</v>
      </c>
      <c r="P3034">
        <v>0</v>
      </c>
      <c r="R3034" t="s">
        <v>22</v>
      </c>
      <c r="S3034">
        <v>307</v>
      </c>
      <c r="T3034">
        <v>177</v>
      </c>
      <c r="U3034" t="b">
        <v>1</v>
      </c>
      <c r="V3034" t="b">
        <v>1</v>
      </c>
      <c r="W3034" t="s">
        <v>18</v>
      </c>
      <c r="X3034" s="1"/>
      <c r="Y3034" t="s">
        <v>18</v>
      </c>
      <c r="Z3034" t="s">
        <v>18</v>
      </c>
    </row>
    <row r="3035" spans="1:26" hidden="1" x14ac:dyDescent="0.4">
      <c r="A3035">
        <v>11118040527</v>
      </c>
      <c r="B3035" t="s">
        <v>16</v>
      </c>
      <c r="C3035" t="s">
        <v>17</v>
      </c>
      <c r="D3035" s="1">
        <v>42118</v>
      </c>
      <c r="E3035" s="1">
        <v>32969</v>
      </c>
      <c r="F3035" t="s">
        <v>25</v>
      </c>
      <c r="G3035" t="s">
        <v>19</v>
      </c>
      <c r="H3035">
        <v>1</v>
      </c>
      <c r="I3035" t="s">
        <v>47</v>
      </c>
      <c r="J3035" t="s">
        <v>42</v>
      </c>
      <c r="K3035" t="s">
        <v>23</v>
      </c>
      <c r="L3035" t="s">
        <v>22</v>
      </c>
      <c r="M3035">
        <v>1734</v>
      </c>
      <c r="N3035">
        <v>1675</v>
      </c>
      <c r="O3035">
        <v>59</v>
      </c>
      <c r="P3035">
        <v>100</v>
      </c>
      <c r="Q3035" s="1">
        <v>43618</v>
      </c>
      <c r="R3035" t="s">
        <v>22</v>
      </c>
      <c r="S3035">
        <v>82</v>
      </c>
      <c r="T3035">
        <v>82</v>
      </c>
      <c r="U3035" t="b">
        <v>0</v>
      </c>
      <c r="V3035" t="b">
        <v>1</v>
      </c>
      <c r="W3035" t="s">
        <v>18</v>
      </c>
      <c r="X3035" s="1"/>
      <c r="Y3035" t="s">
        <v>18</v>
      </c>
      <c r="Z3035" t="s">
        <v>18</v>
      </c>
    </row>
    <row r="3036" spans="1:26" hidden="1" x14ac:dyDescent="0.4">
      <c r="A3036">
        <v>13480081833</v>
      </c>
      <c r="B3036" t="s">
        <v>16</v>
      </c>
      <c r="C3036" t="s">
        <v>28</v>
      </c>
      <c r="D3036" s="1">
        <v>42117</v>
      </c>
      <c r="E3036" s="1">
        <v>31616</v>
      </c>
      <c r="F3036" t="s">
        <v>25</v>
      </c>
      <c r="G3036" t="s">
        <v>19</v>
      </c>
      <c r="H3036">
        <v>0</v>
      </c>
      <c r="I3036" t="s">
        <v>572</v>
      </c>
      <c r="J3036" t="s">
        <v>49</v>
      </c>
      <c r="K3036" t="s">
        <v>50</v>
      </c>
      <c r="L3036" t="s">
        <v>22</v>
      </c>
      <c r="M3036">
        <v>96</v>
      </c>
      <c r="N3036">
        <v>20</v>
      </c>
      <c r="O3036">
        <v>76</v>
      </c>
      <c r="P3036">
        <v>100</v>
      </c>
      <c r="Q3036" s="1">
        <v>42118</v>
      </c>
      <c r="R3036" t="s">
        <v>22</v>
      </c>
      <c r="S3036">
        <v>92</v>
      </c>
      <c r="T3036">
        <v>34</v>
      </c>
      <c r="U3036" t="b">
        <v>0</v>
      </c>
      <c r="W3036" t="s">
        <v>18</v>
      </c>
      <c r="X3036" s="1"/>
      <c r="Y3036" t="s">
        <v>18</v>
      </c>
      <c r="Z3036" t="s">
        <v>18</v>
      </c>
    </row>
    <row r="3037" spans="1:26" hidden="1" x14ac:dyDescent="0.4">
      <c r="A3037">
        <v>16290671328</v>
      </c>
      <c r="B3037" t="s">
        <v>16</v>
      </c>
      <c r="C3037" t="s">
        <v>28</v>
      </c>
      <c r="D3037" s="1">
        <v>43085</v>
      </c>
      <c r="E3037" s="1">
        <v>32641</v>
      </c>
      <c r="F3037" t="s">
        <v>29</v>
      </c>
      <c r="G3037" t="s">
        <v>19</v>
      </c>
      <c r="H3037">
        <v>-1</v>
      </c>
      <c r="I3037" t="s">
        <v>35</v>
      </c>
      <c r="J3037" t="s">
        <v>21</v>
      </c>
      <c r="K3037" t="s">
        <v>23</v>
      </c>
      <c r="L3037" t="s">
        <v>22</v>
      </c>
      <c r="M3037">
        <v>226</v>
      </c>
      <c r="N3037">
        <v>0</v>
      </c>
      <c r="O3037">
        <v>226</v>
      </c>
      <c r="P3037">
        <v>100</v>
      </c>
      <c r="Q3037" s="1">
        <v>43086</v>
      </c>
      <c r="R3037" t="s">
        <v>22</v>
      </c>
      <c r="S3037">
        <v>163</v>
      </c>
      <c r="T3037">
        <v>45</v>
      </c>
      <c r="U3037" t="b">
        <v>1</v>
      </c>
      <c r="V3037" t="b">
        <v>1</v>
      </c>
      <c r="W3037" t="s">
        <v>18</v>
      </c>
      <c r="X3037" s="1"/>
      <c r="Y3037" t="s">
        <v>18</v>
      </c>
      <c r="Z3037" t="s">
        <v>18</v>
      </c>
    </row>
    <row r="3038" spans="1:26" hidden="1" x14ac:dyDescent="0.4">
      <c r="A3038">
        <v>11172120893</v>
      </c>
      <c r="B3038" t="s">
        <v>16</v>
      </c>
      <c r="C3038" t="s">
        <v>28</v>
      </c>
      <c r="D3038" s="1">
        <v>35846</v>
      </c>
      <c r="E3038" s="1">
        <v>22864</v>
      </c>
      <c r="G3038" t="s">
        <v>19</v>
      </c>
      <c r="H3038">
        <v>-1</v>
      </c>
      <c r="I3038" t="s">
        <v>36</v>
      </c>
      <c r="J3038" t="s">
        <v>31</v>
      </c>
      <c r="K3038" t="s">
        <v>24</v>
      </c>
      <c r="L3038" t="s">
        <v>22</v>
      </c>
      <c r="M3038">
        <v>569</v>
      </c>
      <c r="N3038">
        <v>569</v>
      </c>
      <c r="O3038">
        <v>0</v>
      </c>
      <c r="P3038">
        <v>0</v>
      </c>
      <c r="R3038" t="s">
        <v>22</v>
      </c>
      <c r="S3038">
        <v>64</v>
      </c>
      <c r="T3038">
        <v>26</v>
      </c>
      <c r="U3038" t="b">
        <v>0</v>
      </c>
      <c r="V3038" t="b">
        <v>1</v>
      </c>
      <c r="W3038" t="s">
        <v>18</v>
      </c>
      <c r="X3038" s="1"/>
      <c r="Y3038" t="s">
        <v>18</v>
      </c>
      <c r="Z3038" t="s">
        <v>18</v>
      </c>
    </row>
    <row r="3039" spans="1:26" hidden="1" x14ac:dyDescent="0.4">
      <c r="A3039">
        <v>12422379912</v>
      </c>
      <c r="B3039" t="s">
        <v>16</v>
      </c>
      <c r="C3039" t="s">
        <v>17</v>
      </c>
      <c r="D3039" s="1">
        <v>35915</v>
      </c>
      <c r="E3039" s="1">
        <v>29012</v>
      </c>
      <c r="F3039" t="s">
        <v>25</v>
      </c>
      <c r="G3039" t="s">
        <v>19</v>
      </c>
      <c r="H3039">
        <v>-1</v>
      </c>
      <c r="I3039" t="s">
        <v>68</v>
      </c>
      <c r="J3039" t="s">
        <v>31</v>
      </c>
      <c r="K3039" t="s">
        <v>24</v>
      </c>
      <c r="L3039" t="s">
        <v>22</v>
      </c>
      <c r="M3039">
        <v>3028</v>
      </c>
      <c r="N3039">
        <v>2571</v>
      </c>
      <c r="O3039">
        <v>457</v>
      </c>
      <c r="P3039">
        <v>90</v>
      </c>
      <c r="Q3039" s="1">
        <v>43635</v>
      </c>
      <c r="R3039" t="s">
        <v>22</v>
      </c>
      <c r="S3039">
        <v>395</v>
      </c>
      <c r="T3039">
        <v>1292</v>
      </c>
      <c r="U3039" t="b">
        <v>1</v>
      </c>
      <c r="V3039" t="b">
        <v>1</v>
      </c>
      <c r="W3039" t="s">
        <v>18</v>
      </c>
      <c r="X3039" s="1"/>
      <c r="Y3039" t="s">
        <v>18</v>
      </c>
      <c r="Z3039" t="s">
        <v>18</v>
      </c>
    </row>
    <row r="3040" spans="1:26" hidden="1" x14ac:dyDescent="0.4">
      <c r="A3040">
        <v>18504119563</v>
      </c>
      <c r="B3040" t="s">
        <v>16</v>
      </c>
      <c r="C3040" t="s">
        <v>28</v>
      </c>
      <c r="D3040" s="1">
        <v>43165</v>
      </c>
      <c r="E3040" s="1">
        <v>32825</v>
      </c>
      <c r="F3040" t="s">
        <v>25</v>
      </c>
      <c r="G3040" t="s">
        <v>19</v>
      </c>
      <c r="H3040">
        <v>-1</v>
      </c>
      <c r="I3040" t="s">
        <v>130</v>
      </c>
      <c r="J3040" t="s">
        <v>42</v>
      </c>
      <c r="K3040" t="s">
        <v>23</v>
      </c>
      <c r="L3040" t="s">
        <v>22</v>
      </c>
      <c r="M3040">
        <v>95</v>
      </c>
      <c r="N3040">
        <v>0</v>
      </c>
      <c r="O3040">
        <v>95</v>
      </c>
      <c r="P3040">
        <v>100</v>
      </c>
      <c r="Q3040" s="1">
        <v>43165</v>
      </c>
      <c r="R3040" t="s">
        <v>22</v>
      </c>
      <c r="S3040">
        <v>15</v>
      </c>
      <c r="T3040">
        <v>6</v>
      </c>
      <c r="U3040" t="b">
        <v>0</v>
      </c>
      <c r="V3040" t="b">
        <v>0</v>
      </c>
      <c r="W3040" t="s">
        <v>18</v>
      </c>
      <c r="X3040" s="1"/>
      <c r="Y3040" t="s">
        <v>18</v>
      </c>
      <c r="Z3040" t="s">
        <v>18</v>
      </c>
    </row>
    <row r="3041" spans="1:26" hidden="1" x14ac:dyDescent="0.4">
      <c r="A3041">
        <v>12129972149</v>
      </c>
      <c r="B3041" t="s">
        <v>16</v>
      </c>
      <c r="C3041" t="s">
        <v>17</v>
      </c>
      <c r="D3041" s="1">
        <v>34384</v>
      </c>
      <c r="E3041" s="1">
        <v>24258</v>
      </c>
      <c r="G3041" t="s">
        <v>19</v>
      </c>
      <c r="H3041">
        <v>-1</v>
      </c>
      <c r="I3041" t="s">
        <v>35</v>
      </c>
      <c r="J3041" t="s">
        <v>21</v>
      </c>
      <c r="K3041" t="s">
        <v>23</v>
      </c>
      <c r="L3041" t="s">
        <v>22</v>
      </c>
      <c r="M3041">
        <v>558</v>
      </c>
      <c r="N3041">
        <v>558</v>
      </c>
      <c r="O3041">
        <v>0</v>
      </c>
      <c r="P3041">
        <v>0</v>
      </c>
      <c r="R3041" t="s">
        <v>22</v>
      </c>
      <c r="S3041">
        <v>419</v>
      </c>
      <c r="T3041">
        <v>670</v>
      </c>
      <c r="U3041" t="b">
        <v>1</v>
      </c>
      <c r="V3041" t="b">
        <v>1</v>
      </c>
      <c r="W3041" t="s">
        <v>18</v>
      </c>
      <c r="X3041" s="1"/>
      <c r="Y3041" t="s">
        <v>18</v>
      </c>
      <c r="Z3041" t="s">
        <v>18</v>
      </c>
    </row>
    <row r="3042" spans="1:26" hidden="1" x14ac:dyDescent="0.4">
      <c r="A3042">
        <v>15809404474</v>
      </c>
      <c r="B3042" t="s">
        <v>16</v>
      </c>
      <c r="C3042" t="s">
        <v>28</v>
      </c>
      <c r="D3042" s="1">
        <v>34556</v>
      </c>
      <c r="E3042" s="1">
        <v>19933</v>
      </c>
      <c r="G3042" t="s">
        <v>19</v>
      </c>
      <c r="H3042">
        <v>-1</v>
      </c>
      <c r="I3042" t="s">
        <v>39</v>
      </c>
      <c r="J3042" t="s">
        <v>31</v>
      </c>
      <c r="K3042" t="s">
        <v>24</v>
      </c>
      <c r="L3042" t="s">
        <v>22</v>
      </c>
      <c r="M3042">
        <v>5197</v>
      </c>
      <c r="N3042">
        <v>4974</v>
      </c>
      <c r="O3042">
        <v>223</v>
      </c>
      <c r="P3042">
        <v>100</v>
      </c>
      <c r="Q3042" s="1">
        <v>42522</v>
      </c>
      <c r="R3042" t="s">
        <v>22</v>
      </c>
      <c r="S3042">
        <v>3</v>
      </c>
      <c r="T3042">
        <v>16</v>
      </c>
      <c r="U3042" t="b">
        <v>0</v>
      </c>
      <c r="V3042" t="b">
        <v>0</v>
      </c>
      <c r="W3042" t="s">
        <v>18</v>
      </c>
      <c r="X3042" s="1"/>
      <c r="Y3042" t="s">
        <v>18</v>
      </c>
      <c r="Z3042" t="s">
        <v>18</v>
      </c>
    </row>
    <row r="3043" spans="1:26" hidden="1" x14ac:dyDescent="0.4">
      <c r="A3043">
        <v>17365937766</v>
      </c>
      <c r="B3043" t="s">
        <v>16</v>
      </c>
      <c r="C3043" t="s">
        <v>28</v>
      </c>
      <c r="D3043" s="1">
        <v>36328</v>
      </c>
      <c r="E3043" s="1">
        <v>27335</v>
      </c>
      <c r="F3043" t="s">
        <v>25</v>
      </c>
      <c r="G3043" t="s">
        <v>25</v>
      </c>
      <c r="H3043">
        <v>-1</v>
      </c>
      <c r="I3043" t="s">
        <v>573</v>
      </c>
      <c r="J3043" t="s">
        <v>49</v>
      </c>
      <c r="K3043" t="s">
        <v>50</v>
      </c>
      <c r="L3043" t="s">
        <v>22</v>
      </c>
      <c r="M3043">
        <v>491</v>
      </c>
      <c r="N3043">
        <v>491</v>
      </c>
      <c r="O3043">
        <v>0</v>
      </c>
      <c r="P3043">
        <v>0</v>
      </c>
      <c r="R3043" t="s">
        <v>22</v>
      </c>
      <c r="S3043">
        <v>84</v>
      </c>
      <c r="T3043">
        <v>4</v>
      </c>
      <c r="U3043" t="b">
        <v>0</v>
      </c>
      <c r="V3043" t="b">
        <v>0</v>
      </c>
      <c r="W3043" t="s">
        <v>18</v>
      </c>
      <c r="X3043" s="1"/>
      <c r="Y3043" t="s">
        <v>18</v>
      </c>
      <c r="Z3043" t="s">
        <v>18</v>
      </c>
    </row>
    <row r="3044" spans="1:26" hidden="1" x14ac:dyDescent="0.4">
      <c r="A3044">
        <v>10080253600</v>
      </c>
      <c r="B3044" t="s">
        <v>16</v>
      </c>
      <c r="C3044" t="s">
        <v>28</v>
      </c>
      <c r="D3044" s="1">
        <v>36454</v>
      </c>
      <c r="E3044" s="1">
        <v>19931</v>
      </c>
      <c r="G3044" t="s">
        <v>25</v>
      </c>
      <c r="H3044">
        <v>-1</v>
      </c>
      <c r="I3044" t="s">
        <v>574</v>
      </c>
      <c r="J3044" t="s">
        <v>49</v>
      </c>
      <c r="K3044" t="s">
        <v>50</v>
      </c>
      <c r="L3044" t="s">
        <v>22</v>
      </c>
      <c r="M3044">
        <v>240</v>
      </c>
      <c r="N3044">
        <v>171</v>
      </c>
      <c r="O3044">
        <v>69</v>
      </c>
      <c r="P3044">
        <v>100</v>
      </c>
      <c r="Q3044" s="1">
        <v>42782</v>
      </c>
      <c r="R3044" t="s">
        <v>22</v>
      </c>
      <c r="S3044">
        <v>286</v>
      </c>
      <c r="T3044">
        <v>29</v>
      </c>
      <c r="U3044" t="b">
        <v>0</v>
      </c>
      <c r="V3044" t="b">
        <v>1</v>
      </c>
      <c r="W3044" t="s">
        <v>18</v>
      </c>
      <c r="X3044" s="1"/>
      <c r="Y3044" t="s">
        <v>18</v>
      </c>
      <c r="Z3044" t="s">
        <v>18</v>
      </c>
    </row>
    <row r="3045" spans="1:26" hidden="1" x14ac:dyDescent="0.4">
      <c r="A3045">
        <v>13155399983</v>
      </c>
      <c r="B3045" t="s">
        <v>16</v>
      </c>
      <c r="C3045" t="s">
        <v>28</v>
      </c>
      <c r="D3045" s="1">
        <v>34738</v>
      </c>
      <c r="E3045" s="1">
        <v>27238</v>
      </c>
      <c r="G3045" t="s">
        <v>19</v>
      </c>
      <c r="H3045">
        <v>-1</v>
      </c>
      <c r="I3045" t="s">
        <v>167</v>
      </c>
      <c r="J3045" t="s">
        <v>38</v>
      </c>
      <c r="K3045" t="s">
        <v>16</v>
      </c>
      <c r="L3045" t="s">
        <v>18</v>
      </c>
      <c r="M3045">
        <v>13075</v>
      </c>
      <c r="N3045">
        <v>6124</v>
      </c>
      <c r="O3045">
        <v>6951</v>
      </c>
      <c r="P3045">
        <v>100</v>
      </c>
      <c r="Q3045" s="1">
        <v>41985</v>
      </c>
      <c r="R3045" t="s">
        <v>22</v>
      </c>
      <c r="S3045">
        <v>163</v>
      </c>
      <c r="T3045">
        <v>28</v>
      </c>
      <c r="U3045" t="b">
        <v>1</v>
      </c>
      <c r="V3045" t="b">
        <v>1</v>
      </c>
      <c r="W3045" t="s">
        <v>18</v>
      </c>
      <c r="X3045" s="1"/>
      <c r="Y3045" t="s">
        <v>18</v>
      </c>
      <c r="Z3045" t="s">
        <v>18</v>
      </c>
    </row>
    <row r="3046" spans="1:26" hidden="1" x14ac:dyDescent="0.4">
      <c r="A3046">
        <v>11060709244</v>
      </c>
      <c r="B3046" t="s">
        <v>16</v>
      </c>
      <c r="C3046" t="s">
        <v>17</v>
      </c>
      <c r="D3046" s="1">
        <v>35758</v>
      </c>
      <c r="E3046" s="1">
        <v>27626</v>
      </c>
      <c r="F3046" t="s">
        <v>29</v>
      </c>
      <c r="G3046" t="s">
        <v>19</v>
      </c>
      <c r="H3046">
        <v>-1</v>
      </c>
      <c r="I3046" t="s">
        <v>66</v>
      </c>
      <c r="J3046" t="s">
        <v>31</v>
      </c>
      <c r="K3046" t="s">
        <v>24</v>
      </c>
      <c r="L3046" t="s">
        <v>22</v>
      </c>
      <c r="M3046">
        <v>5032</v>
      </c>
      <c r="N3046">
        <v>5011</v>
      </c>
      <c r="O3046">
        <v>21</v>
      </c>
      <c r="P3046">
        <v>0</v>
      </c>
      <c r="Q3046" s="1">
        <v>42411</v>
      </c>
      <c r="R3046" t="s">
        <v>22</v>
      </c>
      <c r="S3046">
        <v>585</v>
      </c>
      <c r="T3046">
        <v>157</v>
      </c>
      <c r="U3046" t="b">
        <v>0</v>
      </c>
      <c r="V3046" t="b">
        <v>1</v>
      </c>
      <c r="W3046" t="s">
        <v>18</v>
      </c>
      <c r="X3046" s="1"/>
      <c r="Y3046" t="s">
        <v>18</v>
      </c>
      <c r="Z3046" t="s">
        <v>18</v>
      </c>
    </row>
    <row r="3047" spans="1:26" hidden="1" x14ac:dyDescent="0.4">
      <c r="A3047">
        <v>12964143902</v>
      </c>
      <c r="B3047" t="s">
        <v>16</v>
      </c>
      <c r="C3047" t="s">
        <v>17</v>
      </c>
      <c r="D3047" s="1">
        <v>36128</v>
      </c>
      <c r="E3047" s="1">
        <v>26204</v>
      </c>
      <c r="F3047" t="s">
        <v>25</v>
      </c>
      <c r="G3047" t="s">
        <v>19</v>
      </c>
      <c r="H3047">
        <v>1</v>
      </c>
      <c r="I3047" t="s">
        <v>323</v>
      </c>
      <c r="J3047" t="s">
        <v>42</v>
      </c>
      <c r="K3047" t="s">
        <v>23</v>
      </c>
      <c r="L3047" t="s">
        <v>22</v>
      </c>
      <c r="M3047">
        <v>9664</v>
      </c>
      <c r="N3047">
        <v>9664</v>
      </c>
      <c r="O3047">
        <v>0</v>
      </c>
      <c r="P3047">
        <v>0</v>
      </c>
      <c r="R3047" t="s">
        <v>22</v>
      </c>
      <c r="S3047">
        <v>429</v>
      </c>
      <c r="T3047">
        <v>361</v>
      </c>
      <c r="U3047" t="b">
        <v>0</v>
      </c>
      <c r="V3047" t="b">
        <v>1</v>
      </c>
      <c r="W3047" t="s">
        <v>18</v>
      </c>
      <c r="X3047" s="1"/>
      <c r="Y3047" t="s">
        <v>18</v>
      </c>
      <c r="Z3047" t="s">
        <v>18</v>
      </c>
    </row>
    <row r="3048" spans="1:26" hidden="1" x14ac:dyDescent="0.4">
      <c r="A3048">
        <v>12700906952</v>
      </c>
      <c r="B3048" t="s">
        <v>16</v>
      </c>
      <c r="C3048" t="s">
        <v>28</v>
      </c>
      <c r="D3048" s="1">
        <v>36843</v>
      </c>
      <c r="E3048" s="1">
        <v>28809</v>
      </c>
      <c r="F3048" t="s">
        <v>25</v>
      </c>
      <c r="G3048" t="s">
        <v>19</v>
      </c>
      <c r="H3048">
        <v>-1</v>
      </c>
      <c r="I3048" t="s">
        <v>40</v>
      </c>
      <c r="J3048" t="s">
        <v>31</v>
      </c>
      <c r="K3048" t="s">
        <v>24</v>
      </c>
      <c r="L3048" t="s">
        <v>22</v>
      </c>
      <c r="M3048">
        <v>2288</v>
      </c>
      <c r="N3048">
        <v>2219</v>
      </c>
      <c r="O3048">
        <v>69</v>
      </c>
      <c r="P3048">
        <v>0</v>
      </c>
      <c r="Q3048" s="1">
        <v>43367</v>
      </c>
      <c r="R3048" t="s">
        <v>22</v>
      </c>
      <c r="S3048">
        <v>29</v>
      </c>
      <c r="T3048">
        <v>12</v>
      </c>
      <c r="U3048" t="b">
        <v>0</v>
      </c>
      <c r="V3048" t="b">
        <v>1</v>
      </c>
      <c r="W3048" t="s">
        <v>18</v>
      </c>
      <c r="X3048" s="1"/>
      <c r="Y3048" t="s">
        <v>18</v>
      </c>
      <c r="Z3048" t="s">
        <v>18</v>
      </c>
    </row>
    <row r="3049" spans="1:26" hidden="1" x14ac:dyDescent="0.4">
      <c r="A3049">
        <v>10798969194</v>
      </c>
      <c r="B3049" t="s">
        <v>16</v>
      </c>
      <c r="C3049" t="s">
        <v>28</v>
      </c>
      <c r="D3049" s="1">
        <v>39536</v>
      </c>
      <c r="E3049" s="1">
        <v>25894</v>
      </c>
      <c r="F3049" t="s">
        <v>25</v>
      </c>
      <c r="G3049" t="s">
        <v>19</v>
      </c>
      <c r="H3049">
        <v>-1</v>
      </c>
      <c r="I3049" t="s">
        <v>71</v>
      </c>
      <c r="J3049" t="s">
        <v>34</v>
      </c>
      <c r="K3049" t="s">
        <v>23</v>
      </c>
      <c r="L3049" t="s">
        <v>22</v>
      </c>
      <c r="M3049">
        <v>733</v>
      </c>
      <c r="N3049">
        <v>733</v>
      </c>
      <c r="O3049">
        <v>0</v>
      </c>
      <c r="P3049">
        <v>0</v>
      </c>
      <c r="R3049" t="s">
        <v>22</v>
      </c>
      <c r="S3049">
        <v>27</v>
      </c>
      <c r="T3049">
        <v>28</v>
      </c>
      <c r="U3049" t="b">
        <v>0</v>
      </c>
      <c r="V3049" t="b">
        <v>1</v>
      </c>
      <c r="W3049" t="s">
        <v>18</v>
      </c>
      <c r="X3049" s="1"/>
      <c r="Y3049" t="s">
        <v>18</v>
      </c>
      <c r="Z3049" t="s">
        <v>18</v>
      </c>
    </row>
    <row r="3050" spans="1:26" hidden="1" x14ac:dyDescent="0.4">
      <c r="A3050">
        <v>14441788151</v>
      </c>
      <c r="B3050" t="s">
        <v>16</v>
      </c>
      <c r="C3050" t="s">
        <v>28</v>
      </c>
      <c r="D3050" s="1">
        <v>41402</v>
      </c>
      <c r="E3050" s="1">
        <v>30797</v>
      </c>
      <c r="F3050" t="s">
        <v>25</v>
      </c>
      <c r="G3050" t="s">
        <v>19</v>
      </c>
      <c r="H3050">
        <v>-1</v>
      </c>
      <c r="I3050" t="s">
        <v>61</v>
      </c>
      <c r="J3050" t="s">
        <v>31</v>
      </c>
      <c r="K3050" t="s">
        <v>24</v>
      </c>
      <c r="L3050" t="s">
        <v>22</v>
      </c>
      <c r="M3050">
        <v>1939</v>
      </c>
      <c r="N3050">
        <v>1887</v>
      </c>
      <c r="O3050">
        <v>52</v>
      </c>
      <c r="P3050">
        <v>0</v>
      </c>
      <c r="Q3050" s="1">
        <v>42054</v>
      </c>
      <c r="R3050" t="s">
        <v>22</v>
      </c>
      <c r="S3050">
        <v>29</v>
      </c>
      <c r="T3050">
        <v>4</v>
      </c>
      <c r="U3050" t="b">
        <v>0</v>
      </c>
      <c r="V3050" t="b">
        <v>0</v>
      </c>
      <c r="W3050" t="s">
        <v>18</v>
      </c>
      <c r="X3050" s="1"/>
      <c r="Y3050" t="s">
        <v>18</v>
      </c>
      <c r="Z3050" t="s">
        <v>18</v>
      </c>
    </row>
    <row r="3051" spans="1:26" hidden="1" x14ac:dyDescent="0.4">
      <c r="A3051">
        <v>13103072202</v>
      </c>
      <c r="B3051" t="s">
        <v>16</v>
      </c>
      <c r="C3051" t="s">
        <v>28</v>
      </c>
      <c r="D3051" s="1">
        <v>41682</v>
      </c>
      <c r="E3051" s="1">
        <v>31408</v>
      </c>
      <c r="F3051" t="s">
        <v>29</v>
      </c>
      <c r="G3051" t="s">
        <v>19</v>
      </c>
      <c r="H3051">
        <v>2</v>
      </c>
      <c r="I3051" t="s">
        <v>130</v>
      </c>
      <c r="J3051" t="s">
        <v>42</v>
      </c>
      <c r="K3051" t="s">
        <v>23</v>
      </c>
      <c r="L3051" t="s">
        <v>22</v>
      </c>
      <c r="M3051">
        <v>616</v>
      </c>
      <c r="N3051">
        <v>616</v>
      </c>
      <c r="O3051">
        <v>0</v>
      </c>
      <c r="P3051">
        <v>0</v>
      </c>
      <c r="Q3051" s="1">
        <v>41682</v>
      </c>
      <c r="R3051" t="s">
        <v>22</v>
      </c>
      <c r="S3051">
        <v>155</v>
      </c>
      <c r="T3051">
        <v>2</v>
      </c>
      <c r="U3051" t="b">
        <v>0</v>
      </c>
      <c r="W3051" t="s">
        <v>18</v>
      </c>
      <c r="X3051" s="1"/>
      <c r="Y3051" t="s">
        <v>18</v>
      </c>
      <c r="Z3051" t="s">
        <v>18</v>
      </c>
    </row>
    <row r="3052" spans="1:26" hidden="1" x14ac:dyDescent="0.4">
      <c r="A3052">
        <v>10335603052</v>
      </c>
      <c r="B3052" t="s">
        <v>16</v>
      </c>
      <c r="C3052" t="s">
        <v>28</v>
      </c>
      <c r="D3052" s="1">
        <v>42133</v>
      </c>
      <c r="E3052" s="1">
        <v>30191</v>
      </c>
      <c r="F3052" t="s">
        <v>25</v>
      </c>
      <c r="G3052" t="s">
        <v>19</v>
      </c>
      <c r="H3052">
        <v>-1</v>
      </c>
      <c r="I3052" t="s">
        <v>79</v>
      </c>
      <c r="J3052" t="s">
        <v>31</v>
      </c>
      <c r="K3052" t="s">
        <v>24</v>
      </c>
      <c r="L3052" t="s">
        <v>22</v>
      </c>
      <c r="M3052">
        <v>212</v>
      </c>
      <c r="N3052">
        <v>0</v>
      </c>
      <c r="O3052">
        <v>212</v>
      </c>
      <c r="P3052">
        <v>100</v>
      </c>
      <c r="Q3052" s="1">
        <v>42133</v>
      </c>
      <c r="R3052" t="s">
        <v>22</v>
      </c>
      <c r="S3052">
        <v>10</v>
      </c>
      <c r="T3052">
        <v>11</v>
      </c>
      <c r="U3052" t="b">
        <v>0</v>
      </c>
      <c r="V3052" t="b">
        <v>1</v>
      </c>
      <c r="W3052" t="s">
        <v>18</v>
      </c>
      <c r="X3052" s="1"/>
      <c r="Y3052" t="s">
        <v>18</v>
      </c>
      <c r="Z3052" t="s">
        <v>18</v>
      </c>
    </row>
    <row r="3053" spans="1:26" hidden="1" x14ac:dyDescent="0.4">
      <c r="A3053">
        <v>16823138955</v>
      </c>
      <c r="B3053" t="s">
        <v>16</v>
      </c>
      <c r="C3053" t="s">
        <v>17</v>
      </c>
      <c r="D3053" s="1">
        <v>42861</v>
      </c>
      <c r="E3053" s="1">
        <v>33645</v>
      </c>
      <c r="F3053" t="s">
        <v>25</v>
      </c>
      <c r="G3053" t="s">
        <v>19</v>
      </c>
      <c r="H3053">
        <v>-1</v>
      </c>
      <c r="I3053" t="s">
        <v>61</v>
      </c>
      <c r="J3053" t="s">
        <v>31</v>
      </c>
      <c r="K3053" t="s">
        <v>24</v>
      </c>
      <c r="L3053" t="s">
        <v>22</v>
      </c>
      <c r="M3053">
        <v>123</v>
      </c>
      <c r="N3053">
        <v>15</v>
      </c>
      <c r="O3053">
        <v>108</v>
      </c>
      <c r="P3053">
        <v>100</v>
      </c>
      <c r="Q3053" s="1">
        <v>42862</v>
      </c>
      <c r="R3053" t="s">
        <v>22</v>
      </c>
      <c r="S3053">
        <v>52</v>
      </c>
      <c r="T3053">
        <v>38</v>
      </c>
      <c r="U3053" t="b">
        <v>0</v>
      </c>
      <c r="V3053" t="b">
        <v>1</v>
      </c>
      <c r="W3053" t="s">
        <v>18</v>
      </c>
      <c r="X3053" s="1"/>
      <c r="Y3053" t="s">
        <v>18</v>
      </c>
      <c r="Z3053" t="s">
        <v>18</v>
      </c>
    </row>
    <row r="3054" spans="1:26" hidden="1" x14ac:dyDescent="0.4">
      <c r="A3054">
        <v>10110366672</v>
      </c>
      <c r="B3054" t="s">
        <v>16</v>
      </c>
      <c r="C3054" t="s">
        <v>28</v>
      </c>
      <c r="D3054" s="1">
        <v>33856</v>
      </c>
      <c r="E3054" s="1">
        <v>23840</v>
      </c>
      <c r="F3054" t="s">
        <v>25</v>
      </c>
      <c r="G3054" t="s">
        <v>19</v>
      </c>
      <c r="H3054">
        <v>3</v>
      </c>
      <c r="I3054" t="s">
        <v>35</v>
      </c>
      <c r="J3054" t="s">
        <v>21</v>
      </c>
      <c r="K3054" t="s">
        <v>23</v>
      </c>
      <c r="L3054" t="s">
        <v>22</v>
      </c>
      <c r="M3054">
        <v>955</v>
      </c>
      <c r="N3054">
        <v>955</v>
      </c>
      <c r="O3054">
        <v>0</v>
      </c>
      <c r="P3054">
        <v>0</v>
      </c>
      <c r="Q3054" s="1">
        <v>42027</v>
      </c>
      <c r="R3054" t="s">
        <v>22</v>
      </c>
      <c r="S3054">
        <v>20</v>
      </c>
      <c r="T3054">
        <v>29</v>
      </c>
      <c r="U3054" t="b">
        <v>0</v>
      </c>
      <c r="V3054" t="b">
        <v>0</v>
      </c>
      <c r="W3054" t="s">
        <v>18</v>
      </c>
      <c r="X3054" s="1"/>
      <c r="Y3054" t="s">
        <v>18</v>
      </c>
      <c r="Z3054" t="s">
        <v>18</v>
      </c>
    </row>
    <row r="3055" spans="1:26" hidden="1" x14ac:dyDescent="0.4">
      <c r="A3055">
        <v>14122637816</v>
      </c>
      <c r="B3055" t="s">
        <v>16</v>
      </c>
      <c r="C3055" t="s">
        <v>24</v>
      </c>
      <c r="D3055" s="1">
        <v>36104</v>
      </c>
      <c r="E3055" s="1">
        <v>29118</v>
      </c>
      <c r="F3055" t="s">
        <v>25</v>
      </c>
      <c r="G3055" t="s">
        <v>19</v>
      </c>
      <c r="H3055">
        <v>-1</v>
      </c>
      <c r="I3055" t="s">
        <v>20</v>
      </c>
      <c r="J3055" t="s">
        <v>21</v>
      </c>
      <c r="K3055" t="s">
        <v>23</v>
      </c>
      <c r="L3055" t="s">
        <v>22</v>
      </c>
      <c r="M3055">
        <v>2180</v>
      </c>
      <c r="N3055">
        <v>36</v>
      </c>
      <c r="O3055">
        <v>2144</v>
      </c>
      <c r="P3055">
        <v>100</v>
      </c>
      <c r="Q3055" s="1">
        <v>42819</v>
      </c>
      <c r="R3055" t="s">
        <v>22</v>
      </c>
      <c r="S3055">
        <v>2222</v>
      </c>
      <c r="T3055">
        <v>391</v>
      </c>
      <c r="U3055" t="b">
        <v>0</v>
      </c>
      <c r="V3055" t="b">
        <v>1</v>
      </c>
      <c r="W3055" t="s">
        <v>18</v>
      </c>
      <c r="X3055" s="1"/>
      <c r="Y3055" t="s">
        <v>18</v>
      </c>
      <c r="Z3055" t="s">
        <v>18</v>
      </c>
    </row>
    <row r="3056" spans="1:26" hidden="1" x14ac:dyDescent="0.4">
      <c r="A3056">
        <v>11528520122</v>
      </c>
      <c r="B3056" t="s">
        <v>16</v>
      </c>
      <c r="C3056" t="s">
        <v>28</v>
      </c>
      <c r="D3056" s="1">
        <v>34851</v>
      </c>
      <c r="E3056" s="1">
        <v>25768</v>
      </c>
      <c r="F3056" t="s">
        <v>25</v>
      </c>
      <c r="G3056" t="s">
        <v>19</v>
      </c>
      <c r="H3056">
        <v>2</v>
      </c>
      <c r="I3056" t="s">
        <v>36</v>
      </c>
      <c r="J3056" t="s">
        <v>31</v>
      </c>
      <c r="K3056" t="s">
        <v>24</v>
      </c>
      <c r="L3056" t="s">
        <v>22</v>
      </c>
      <c r="M3056">
        <v>1897</v>
      </c>
      <c r="N3056">
        <v>1428</v>
      </c>
      <c r="O3056">
        <v>469</v>
      </c>
      <c r="P3056">
        <v>80</v>
      </c>
      <c r="Q3056" s="1">
        <v>41765</v>
      </c>
      <c r="R3056" t="s">
        <v>22</v>
      </c>
      <c r="S3056">
        <v>115</v>
      </c>
      <c r="T3056">
        <v>56</v>
      </c>
      <c r="U3056" t="b">
        <v>1</v>
      </c>
      <c r="V3056" t="b">
        <v>1</v>
      </c>
      <c r="W3056" t="s">
        <v>18</v>
      </c>
      <c r="X3056" s="1"/>
      <c r="Y3056" t="s">
        <v>18</v>
      </c>
      <c r="Z3056" t="s">
        <v>18</v>
      </c>
    </row>
    <row r="3057" spans="1:26" hidden="1" x14ac:dyDescent="0.4">
      <c r="A3057">
        <v>17475639083</v>
      </c>
      <c r="B3057" t="s">
        <v>16</v>
      </c>
      <c r="C3057" t="s">
        <v>28</v>
      </c>
      <c r="D3057" s="1">
        <v>35020</v>
      </c>
      <c r="E3057" s="1">
        <v>21637</v>
      </c>
      <c r="F3057" t="s">
        <v>29</v>
      </c>
      <c r="G3057" t="s">
        <v>19</v>
      </c>
      <c r="H3057">
        <v>2</v>
      </c>
      <c r="I3057" t="s">
        <v>95</v>
      </c>
      <c r="J3057" t="s">
        <v>31</v>
      </c>
      <c r="K3057" t="s">
        <v>24</v>
      </c>
      <c r="L3057" t="s">
        <v>22</v>
      </c>
      <c r="M3057">
        <v>468</v>
      </c>
      <c r="N3057">
        <v>468</v>
      </c>
      <c r="O3057">
        <v>0</v>
      </c>
      <c r="P3057">
        <v>0</v>
      </c>
      <c r="R3057" t="s">
        <v>22</v>
      </c>
      <c r="S3057">
        <v>47</v>
      </c>
      <c r="T3057">
        <v>7</v>
      </c>
      <c r="U3057" t="b">
        <v>0</v>
      </c>
      <c r="V3057" t="b">
        <v>1</v>
      </c>
      <c r="W3057" t="s">
        <v>18</v>
      </c>
      <c r="X3057" s="1"/>
      <c r="Y3057" t="s">
        <v>18</v>
      </c>
      <c r="Z3057" t="s">
        <v>18</v>
      </c>
    </row>
    <row r="3058" spans="1:26" hidden="1" x14ac:dyDescent="0.4">
      <c r="A3058">
        <v>11247918145</v>
      </c>
      <c r="B3058" t="s">
        <v>16</v>
      </c>
      <c r="C3058" t="s">
        <v>17</v>
      </c>
      <c r="D3058" s="1">
        <v>37053</v>
      </c>
      <c r="E3058" s="1">
        <v>24780</v>
      </c>
      <c r="F3058" t="s">
        <v>25</v>
      </c>
      <c r="G3058" t="s">
        <v>19</v>
      </c>
      <c r="H3058">
        <v>-1</v>
      </c>
      <c r="I3058" t="s">
        <v>124</v>
      </c>
      <c r="J3058" t="s">
        <v>31</v>
      </c>
      <c r="K3058" t="s">
        <v>24</v>
      </c>
      <c r="L3058" t="s">
        <v>22</v>
      </c>
      <c r="M3058">
        <v>8787</v>
      </c>
      <c r="N3058">
        <v>8770</v>
      </c>
      <c r="O3058">
        <v>17</v>
      </c>
      <c r="P3058">
        <v>0</v>
      </c>
      <c r="Q3058" s="1">
        <v>42054</v>
      </c>
      <c r="R3058" t="s">
        <v>22</v>
      </c>
      <c r="S3058">
        <v>548</v>
      </c>
      <c r="T3058">
        <v>1381</v>
      </c>
      <c r="U3058" t="b">
        <v>1</v>
      </c>
      <c r="V3058" t="b">
        <v>1</v>
      </c>
      <c r="W3058" t="s">
        <v>18</v>
      </c>
      <c r="X3058" s="1"/>
      <c r="Y3058" t="s">
        <v>18</v>
      </c>
      <c r="Z3058" t="s">
        <v>18</v>
      </c>
    </row>
    <row r="3059" spans="1:26" hidden="1" x14ac:dyDescent="0.4">
      <c r="A3059">
        <v>16794302793</v>
      </c>
      <c r="B3059" t="s">
        <v>16</v>
      </c>
      <c r="C3059" t="s">
        <v>24</v>
      </c>
      <c r="D3059" s="1">
        <v>34037</v>
      </c>
      <c r="E3059" s="1">
        <v>23811</v>
      </c>
      <c r="F3059" t="s">
        <v>25</v>
      </c>
      <c r="G3059" t="s">
        <v>19</v>
      </c>
      <c r="H3059">
        <v>-1</v>
      </c>
      <c r="I3059" t="s">
        <v>37</v>
      </c>
      <c r="J3059" t="s">
        <v>38</v>
      </c>
      <c r="K3059" t="s">
        <v>16</v>
      </c>
      <c r="L3059" t="s">
        <v>22</v>
      </c>
      <c r="M3059">
        <v>13807</v>
      </c>
      <c r="N3059">
        <v>12857</v>
      </c>
      <c r="O3059">
        <v>950</v>
      </c>
      <c r="P3059">
        <v>0</v>
      </c>
      <c r="R3059" t="s">
        <v>22</v>
      </c>
      <c r="S3059">
        <v>1951</v>
      </c>
      <c r="T3059">
        <v>1887</v>
      </c>
      <c r="U3059" t="b">
        <v>1</v>
      </c>
      <c r="V3059" t="b">
        <v>1</v>
      </c>
      <c r="W3059" t="s">
        <v>18</v>
      </c>
      <c r="X3059" s="1"/>
      <c r="Y3059" t="s">
        <v>18</v>
      </c>
      <c r="Z3059" t="s">
        <v>18</v>
      </c>
    </row>
    <row r="3060" spans="1:26" hidden="1" x14ac:dyDescent="0.4">
      <c r="A3060">
        <v>12146612932</v>
      </c>
      <c r="B3060" t="s">
        <v>16</v>
      </c>
      <c r="C3060" t="s">
        <v>28</v>
      </c>
      <c r="D3060" s="1">
        <v>34595</v>
      </c>
      <c r="E3060" s="1">
        <v>25790</v>
      </c>
      <c r="F3060" t="s">
        <v>25</v>
      </c>
      <c r="G3060" t="s">
        <v>19</v>
      </c>
      <c r="H3060">
        <v>2</v>
      </c>
      <c r="I3060" t="s">
        <v>120</v>
      </c>
      <c r="J3060" t="s">
        <v>42</v>
      </c>
      <c r="K3060" t="s">
        <v>23</v>
      </c>
      <c r="L3060" t="s">
        <v>22</v>
      </c>
      <c r="M3060">
        <v>2324</v>
      </c>
      <c r="N3060">
        <v>1875</v>
      </c>
      <c r="O3060">
        <v>449</v>
      </c>
      <c r="P3060">
        <v>20</v>
      </c>
      <c r="Q3060" s="1">
        <v>42347</v>
      </c>
      <c r="R3060" t="s">
        <v>22</v>
      </c>
      <c r="S3060">
        <v>20</v>
      </c>
      <c r="T3060">
        <v>41</v>
      </c>
      <c r="U3060" t="b">
        <v>1</v>
      </c>
      <c r="V3060" t="b">
        <v>1</v>
      </c>
      <c r="W3060" t="s">
        <v>18</v>
      </c>
      <c r="X3060" s="1"/>
      <c r="Y3060" t="s">
        <v>18</v>
      </c>
      <c r="Z3060" t="s">
        <v>18</v>
      </c>
    </row>
    <row r="3061" spans="1:26" hidden="1" x14ac:dyDescent="0.4">
      <c r="A3061">
        <v>13583773914</v>
      </c>
      <c r="B3061" t="s">
        <v>16</v>
      </c>
      <c r="C3061" t="s">
        <v>28</v>
      </c>
      <c r="D3061" s="1">
        <v>34713</v>
      </c>
      <c r="E3061" s="1">
        <v>22158</v>
      </c>
      <c r="F3061" t="s">
        <v>25</v>
      </c>
      <c r="G3061" t="s">
        <v>19</v>
      </c>
      <c r="H3061">
        <v>0</v>
      </c>
      <c r="I3061" t="s">
        <v>107</v>
      </c>
      <c r="J3061" t="s">
        <v>42</v>
      </c>
      <c r="K3061" t="s">
        <v>23</v>
      </c>
      <c r="L3061" t="s">
        <v>22</v>
      </c>
      <c r="M3061">
        <v>2438</v>
      </c>
      <c r="N3061">
        <v>2388</v>
      </c>
      <c r="O3061">
        <v>50</v>
      </c>
      <c r="P3061">
        <v>10</v>
      </c>
      <c r="Q3061" s="1">
        <v>43298</v>
      </c>
      <c r="R3061" t="s">
        <v>22</v>
      </c>
      <c r="S3061">
        <v>108</v>
      </c>
      <c r="T3061">
        <v>43</v>
      </c>
      <c r="U3061" t="b">
        <v>1</v>
      </c>
      <c r="V3061" t="b">
        <v>1</v>
      </c>
      <c r="W3061" t="s">
        <v>18</v>
      </c>
      <c r="X3061" s="1"/>
      <c r="Y3061" t="s">
        <v>18</v>
      </c>
      <c r="Z3061" t="s">
        <v>18</v>
      </c>
    </row>
    <row r="3062" spans="1:26" hidden="1" x14ac:dyDescent="0.4">
      <c r="A3062">
        <v>16355426823</v>
      </c>
      <c r="B3062" t="s">
        <v>16</v>
      </c>
      <c r="C3062" t="s">
        <v>24</v>
      </c>
      <c r="D3062" s="1">
        <v>34961</v>
      </c>
      <c r="E3062" s="1">
        <v>27779</v>
      </c>
      <c r="F3062" t="s">
        <v>25</v>
      </c>
      <c r="G3062" t="s">
        <v>19</v>
      </c>
      <c r="H3062">
        <v>4</v>
      </c>
      <c r="I3062" t="s">
        <v>256</v>
      </c>
      <c r="J3062" t="s">
        <v>31</v>
      </c>
      <c r="K3062" t="s">
        <v>24</v>
      </c>
      <c r="L3062" t="s">
        <v>22</v>
      </c>
      <c r="M3062">
        <v>13393</v>
      </c>
      <c r="N3062">
        <v>13380</v>
      </c>
      <c r="O3062">
        <v>13</v>
      </c>
      <c r="P3062">
        <v>0</v>
      </c>
      <c r="Q3062" s="1">
        <v>41971</v>
      </c>
      <c r="R3062" t="s">
        <v>22</v>
      </c>
      <c r="S3062">
        <v>3145</v>
      </c>
      <c r="T3062">
        <v>574</v>
      </c>
      <c r="U3062" t="b">
        <v>1</v>
      </c>
      <c r="V3062" t="b">
        <v>0</v>
      </c>
      <c r="W3062" t="s">
        <v>18</v>
      </c>
      <c r="X3062" s="1"/>
      <c r="Y3062" t="s">
        <v>18</v>
      </c>
      <c r="Z3062" t="s">
        <v>18</v>
      </c>
    </row>
    <row r="3063" spans="1:26" hidden="1" x14ac:dyDescent="0.4">
      <c r="A3063">
        <v>18748899779</v>
      </c>
      <c r="B3063" t="s">
        <v>16</v>
      </c>
      <c r="C3063" t="s">
        <v>17</v>
      </c>
      <c r="D3063" s="1">
        <v>35514</v>
      </c>
      <c r="E3063" s="1">
        <v>27759</v>
      </c>
      <c r="F3063" t="s">
        <v>25</v>
      </c>
      <c r="G3063" t="s">
        <v>19</v>
      </c>
      <c r="H3063">
        <v>0</v>
      </c>
      <c r="I3063" t="s">
        <v>192</v>
      </c>
      <c r="J3063" t="s">
        <v>31</v>
      </c>
      <c r="K3063" t="s">
        <v>24</v>
      </c>
      <c r="L3063" t="s">
        <v>18</v>
      </c>
      <c r="M3063">
        <v>799</v>
      </c>
      <c r="N3063">
        <v>799</v>
      </c>
      <c r="O3063">
        <v>0</v>
      </c>
      <c r="P3063">
        <v>0</v>
      </c>
      <c r="Q3063" s="1">
        <v>42073</v>
      </c>
      <c r="R3063" t="s">
        <v>22</v>
      </c>
      <c r="S3063">
        <v>691</v>
      </c>
      <c r="T3063">
        <v>112</v>
      </c>
      <c r="U3063" t="b">
        <v>1</v>
      </c>
      <c r="V3063" t="b">
        <v>0</v>
      </c>
      <c r="W3063" t="s">
        <v>18</v>
      </c>
      <c r="X3063" s="1"/>
      <c r="Y3063" t="s">
        <v>18</v>
      </c>
      <c r="Z3063" t="s">
        <v>18</v>
      </c>
    </row>
    <row r="3064" spans="1:26" hidden="1" x14ac:dyDescent="0.4">
      <c r="A3064">
        <v>11935126110</v>
      </c>
      <c r="B3064" t="s">
        <v>16</v>
      </c>
      <c r="C3064" t="s">
        <v>17</v>
      </c>
      <c r="D3064" s="1">
        <v>35677</v>
      </c>
      <c r="E3064" s="1">
        <v>21201</v>
      </c>
      <c r="G3064" t="s">
        <v>19</v>
      </c>
      <c r="H3064">
        <v>-1</v>
      </c>
      <c r="I3064" t="s">
        <v>137</v>
      </c>
      <c r="J3064" t="s">
        <v>38</v>
      </c>
      <c r="K3064" t="s">
        <v>16</v>
      </c>
      <c r="L3064" t="s">
        <v>22</v>
      </c>
      <c r="M3064">
        <v>16723</v>
      </c>
      <c r="N3064">
        <v>14015</v>
      </c>
      <c r="O3064">
        <v>2708</v>
      </c>
      <c r="P3064">
        <v>20</v>
      </c>
      <c r="Q3064" s="1">
        <v>42776</v>
      </c>
      <c r="R3064" t="s">
        <v>22</v>
      </c>
      <c r="S3064">
        <v>435</v>
      </c>
      <c r="T3064">
        <v>73</v>
      </c>
      <c r="U3064" t="b">
        <v>1</v>
      </c>
      <c r="V3064" t="b">
        <v>1</v>
      </c>
      <c r="W3064" t="s">
        <v>18</v>
      </c>
      <c r="X3064" s="1"/>
      <c r="Y3064" t="s">
        <v>18</v>
      </c>
      <c r="Z3064" t="s">
        <v>18</v>
      </c>
    </row>
    <row r="3065" spans="1:26" hidden="1" x14ac:dyDescent="0.4">
      <c r="A3065">
        <v>12346504919</v>
      </c>
      <c r="B3065" t="s">
        <v>16</v>
      </c>
      <c r="C3065" t="s">
        <v>28</v>
      </c>
      <c r="D3065" s="1">
        <v>35672</v>
      </c>
      <c r="E3065" s="1">
        <v>21297</v>
      </c>
      <c r="G3065" t="s">
        <v>19</v>
      </c>
      <c r="H3065">
        <v>-1</v>
      </c>
      <c r="I3065" t="s">
        <v>575</v>
      </c>
      <c r="J3065" t="s">
        <v>31</v>
      </c>
      <c r="K3065" t="s">
        <v>24</v>
      </c>
      <c r="L3065" t="s">
        <v>22</v>
      </c>
      <c r="M3065">
        <v>110</v>
      </c>
      <c r="N3065">
        <v>49</v>
      </c>
      <c r="O3065">
        <v>61</v>
      </c>
      <c r="P3065">
        <v>100</v>
      </c>
      <c r="Q3065" s="1">
        <v>42708</v>
      </c>
      <c r="R3065" t="s">
        <v>22</v>
      </c>
      <c r="S3065">
        <v>6</v>
      </c>
      <c r="T3065">
        <v>4</v>
      </c>
      <c r="U3065" t="b">
        <v>0</v>
      </c>
      <c r="V3065" t="b">
        <v>0</v>
      </c>
      <c r="W3065" t="s">
        <v>18</v>
      </c>
      <c r="X3065" s="1"/>
      <c r="Y3065" t="s">
        <v>18</v>
      </c>
      <c r="Z3065" t="s">
        <v>18</v>
      </c>
    </row>
    <row r="3066" spans="1:26" hidden="1" x14ac:dyDescent="0.4">
      <c r="A3066">
        <v>16179521251</v>
      </c>
      <c r="B3066" t="s">
        <v>16</v>
      </c>
      <c r="C3066" t="s">
        <v>28</v>
      </c>
      <c r="D3066" s="1">
        <v>36359</v>
      </c>
      <c r="E3066" s="1">
        <v>28044</v>
      </c>
      <c r="G3066" t="s">
        <v>19</v>
      </c>
      <c r="H3066">
        <v>-1</v>
      </c>
      <c r="I3066" t="s">
        <v>576</v>
      </c>
      <c r="J3066" t="s">
        <v>31</v>
      </c>
      <c r="K3066" t="s">
        <v>24</v>
      </c>
      <c r="L3066" t="s">
        <v>22</v>
      </c>
      <c r="M3066">
        <v>313</v>
      </c>
      <c r="N3066">
        <v>33</v>
      </c>
      <c r="O3066">
        <v>280</v>
      </c>
      <c r="P3066">
        <v>100</v>
      </c>
      <c r="Q3066" s="1">
        <v>41025</v>
      </c>
      <c r="R3066" t="s">
        <v>22</v>
      </c>
      <c r="S3066">
        <v>135</v>
      </c>
      <c r="T3066">
        <v>77</v>
      </c>
      <c r="U3066" t="b">
        <v>0</v>
      </c>
      <c r="V3066" t="b">
        <v>1</v>
      </c>
      <c r="W3066" t="s">
        <v>18</v>
      </c>
      <c r="X3066" s="1"/>
      <c r="Y3066" t="s">
        <v>18</v>
      </c>
      <c r="Z3066" t="s">
        <v>18</v>
      </c>
    </row>
    <row r="3067" spans="1:26" hidden="1" x14ac:dyDescent="0.4">
      <c r="A3067">
        <v>17022842433</v>
      </c>
      <c r="B3067" t="s">
        <v>16</v>
      </c>
      <c r="C3067" t="s">
        <v>17</v>
      </c>
      <c r="D3067" s="1">
        <v>36400</v>
      </c>
      <c r="E3067" s="1">
        <v>26724</v>
      </c>
      <c r="G3067" t="s">
        <v>19</v>
      </c>
      <c r="H3067">
        <v>1</v>
      </c>
      <c r="I3067" t="s">
        <v>53</v>
      </c>
      <c r="J3067" t="s">
        <v>31</v>
      </c>
      <c r="K3067" t="s">
        <v>24</v>
      </c>
      <c r="L3067" t="s">
        <v>22</v>
      </c>
      <c r="M3067">
        <v>5459</v>
      </c>
      <c r="N3067">
        <v>5459</v>
      </c>
      <c r="O3067">
        <v>0</v>
      </c>
      <c r="P3067">
        <v>0</v>
      </c>
      <c r="R3067" t="s">
        <v>22</v>
      </c>
      <c r="S3067">
        <v>1493</v>
      </c>
      <c r="T3067">
        <v>108</v>
      </c>
      <c r="U3067" t="b">
        <v>1</v>
      </c>
      <c r="V3067" t="b">
        <v>1</v>
      </c>
      <c r="W3067" t="s">
        <v>18</v>
      </c>
      <c r="X3067" s="1"/>
      <c r="Y3067" t="s">
        <v>18</v>
      </c>
      <c r="Z3067" t="s">
        <v>18</v>
      </c>
    </row>
    <row r="3068" spans="1:26" hidden="1" x14ac:dyDescent="0.4">
      <c r="A3068">
        <v>10481112385</v>
      </c>
      <c r="B3068" t="s">
        <v>16</v>
      </c>
      <c r="C3068" t="s">
        <v>28</v>
      </c>
      <c r="D3068" s="1">
        <v>37205</v>
      </c>
      <c r="E3068" s="1">
        <v>30500</v>
      </c>
      <c r="F3068" t="s">
        <v>29</v>
      </c>
      <c r="G3068" t="s">
        <v>19</v>
      </c>
      <c r="H3068">
        <v>-1</v>
      </c>
      <c r="I3068" t="s">
        <v>143</v>
      </c>
      <c r="J3068" t="s">
        <v>38</v>
      </c>
      <c r="K3068" t="s">
        <v>16</v>
      </c>
      <c r="L3068" t="s">
        <v>22</v>
      </c>
      <c r="M3068">
        <v>1005</v>
      </c>
      <c r="N3068">
        <v>885</v>
      </c>
      <c r="O3068">
        <v>120</v>
      </c>
      <c r="P3068">
        <v>100</v>
      </c>
      <c r="Q3068" s="1">
        <v>42105</v>
      </c>
      <c r="R3068" t="s">
        <v>22</v>
      </c>
      <c r="S3068">
        <v>39</v>
      </c>
      <c r="T3068">
        <v>6</v>
      </c>
      <c r="U3068" t="b">
        <v>0</v>
      </c>
      <c r="V3068" t="b">
        <v>1</v>
      </c>
      <c r="W3068" t="s">
        <v>18</v>
      </c>
      <c r="X3068" s="1"/>
      <c r="Y3068" t="s">
        <v>18</v>
      </c>
      <c r="Z3068" t="s">
        <v>18</v>
      </c>
    </row>
    <row r="3069" spans="1:26" x14ac:dyDescent="0.4">
      <c r="A3069">
        <v>11953039952</v>
      </c>
      <c r="B3069" t="s">
        <v>16</v>
      </c>
      <c r="C3069" t="s">
        <v>28</v>
      </c>
      <c r="D3069" s="1">
        <v>37261</v>
      </c>
      <c r="E3069" t="s">
        <v>60</v>
      </c>
      <c r="F3069" t="s">
        <v>25</v>
      </c>
      <c r="G3069" t="s">
        <v>19</v>
      </c>
      <c r="H3069">
        <v>-1</v>
      </c>
      <c r="I3069" t="s">
        <v>141</v>
      </c>
      <c r="J3069" t="s">
        <v>27</v>
      </c>
      <c r="K3069" t="s">
        <v>16</v>
      </c>
      <c r="L3069" t="s">
        <v>22</v>
      </c>
      <c r="M3069">
        <v>986</v>
      </c>
      <c r="N3069">
        <v>22</v>
      </c>
      <c r="O3069">
        <v>964</v>
      </c>
      <c r="P3069">
        <v>100</v>
      </c>
      <c r="Q3069" s="1">
        <v>41487</v>
      </c>
      <c r="R3069" t="s">
        <v>22</v>
      </c>
      <c r="S3069">
        <v>32</v>
      </c>
      <c r="T3069">
        <v>18</v>
      </c>
      <c r="U3069" t="b">
        <v>0</v>
      </c>
      <c r="V3069" t="b">
        <v>1</v>
      </c>
      <c r="W3069" t="s">
        <v>18</v>
      </c>
      <c r="X3069" s="1"/>
      <c r="Y3069" t="s">
        <v>18</v>
      </c>
      <c r="Z3069" t="s">
        <v>18</v>
      </c>
    </row>
    <row r="3070" spans="1:26" hidden="1" x14ac:dyDescent="0.4">
      <c r="A3070">
        <v>13723409227</v>
      </c>
      <c r="B3070" t="s">
        <v>16</v>
      </c>
      <c r="C3070" t="s">
        <v>24</v>
      </c>
      <c r="D3070" s="1">
        <v>37328</v>
      </c>
      <c r="E3070" s="1">
        <v>29068</v>
      </c>
      <c r="F3070" t="s">
        <v>25</v>
      </c>
      <c r="G3070" t="s">
        <v>19</v>
      </c>
      <c r="H3070">
        <v>4</v>
      </c>
      <c r="I3070" t="s">
        <v>35</v>
      </c>
      <c r="J3070" t="s">
        <v>21</v>
      </c>
      <c r="K3070" t="s">
        <v>23</v>
      </c>
      <c r="L3070" t="s">
        <v>22</v>
      </c>
      <c r="M3070">
        <v>6021</v>
      </c>
      <c r="N3070">
        <v>6021</v>
      </c>
      <c r="O3070">
        <v>0</v>
      </c>
      <c r="P3070">
        <v>0</v>
      </c>
      <c r="R3070" t="s">
        <v>22</v>
      </c>
      <c r="S3070">
        <v>1816</v>
      </c>
      <c r="T3070">
        <v>1450</v>
      </c>
      <c r="U3070" t="b">
        <v>1</v>
      </c>
      <c r="V3070" t="b">
        <v>1</v>
      </c>
      <c r="W3070" t="s">
        <v>18</v>
      </c>
      <c r="X3070" s="1"/>
      <c r="Y3070" t="s">
        <v>18</v>
      </c>
      <c r="Z3070" t="s">
        <v>18</v>
      </c>
    </row>
    <row r="3071" spans="1:26" hidden="1" x14ac:dyDescent="0.4">
      <c r="A3071">
        <v>11674240567</v>
      </c>
      <c r="B3071" t="s">
        <v>16</v>
      </c>
      <c r="C3071" t="s">
        <v>17</v>
      </c>
      <c r="D3071" s="1">
        <v>39426</v>
      </c>
      <c r="E3071" s="1">
        <v>22458</v>
      </c>
      <c r="G3071" t="s">
        <v>19</v>
      </c>
      <c r="H3071">
        <v>-1</v>
      </c>
      <c r="I3071" t="s">
        <v>283</v>
      </c>
      <c r="J3071" t="s">
        <v>31</v>
      </c>
      <c r="K3071" t="s">
        <v>24</v>
      </c>
      <c r="L3071" t="s">
        <v>22</v>
      </c>
      <c r="M3071">
        <v>13537</v>
      </c>
      <c r="N3071">
        <v>11366</v>
      </c>
      <c r="O3071">
        <v>2171</v>
      </c>
      <c r="P3071">
        <v>100</v>
      </c>
      <c r="Q3071" s="1">
        <v>43195</v>
      </c>
      <c r="R3071" t="s">
        <v>22</v>
      </c>
      <c r="S3071">
        <v>329</v>
      </c>
      <c r="T3071">
        <v>157</v>
      </c>
      <c r="U3071" t="b">
        <v>0</v>
      </c>
      <c r="V3071" t="b">
        <v>1</v>
      </c>
      <c r="W3071" t="s">
        <v>18</v>
      </c>
      <c r="X3071" s="1"/>
      <c r="Y3071" t="s">
        <v>18</v>
      </c>
      <c r="Z3071" t="s">
        <v>18</v>
      </c>
    </row>
    <row r="3072" spans="1:26" hidden="1" x14ac:dyDescent="0.4">
      <c r="A3072">
        <v>10593811269</v>
      </c>
      <c r="B3072" t="s">
        <v>16</v>
      </c>
      <c r="C3072" t="s">
        <v>17</v>
      </c>
      <c r="D3072" s="1">
        <v>40644</v>
      </c>
      <c r="E3072" s="1">
        <v>34036</v>
      </c>
      <c r="F3072" t="s">
        <v>25</v>
      </c>
      <c r="G3072" t="s">
        <v>25</v>
      </c>
      <c r="H3072">
        <v>0</v>
      </c>
      <c r="I3072" t="s">
        <v>577</v>
      </c>
      <c r="J3072" t="s">
        <v>49</v>
      </c>
      <c r="K3072" t="s">
        <v>50</v>
      </c>
      <c r="L3072" t="s">
        <v>22</v>
      </c>
      <c r="M3072">
        <v>808</v>
      </c>
      <c r="N3072">
        <v>808</v>
      </c>
      <c r="O3072">
        <v>0</v>
      </c>
      <c r="P3072">
        <v>0</v>
      </c>
      <c r="R3072" t="s">
        <v>22</v>
      </c>
      <c r="S3072">
        <v>262</v>
      </c>
      <c r="T3072">
        <v>67</v>
      </c>
      <c r="U3072" t="b">
        <v>0</v>
      </c>
      <c r="W3072" t="s">
        <v>18</v>
      </c>
      <c r="X3072" s="1"/>
      <c r="Y3072" t="s">
        <v>18</v>
      </c>
      <c r="Z3072" t="s">
        <v>18</v>
      </c>
    </row>
    <row r="3073" spans="1:26" hidden="1" x14ac:dyDescent="0.4">
      <c r="A3073">
        <v>13309761601</v>
      </c>
      <c r="B3073" t="s">
        <v>16</v>
      </c>
      <c r="C3073" t="s">
        <v>28</v>
      </c>
      <c r="D3073" s="1">
        <v>37752</v>
      </c>
      <c r="E3073" s="1">
        <v>21012</v>
      </c>
      <c r="F3073" t="s">
        <v>25</v>
      </c>
      <c r="G3073" t="s">
        <v>25</v>
      </c>
      <c r="H3073">
        <v>0</v>
      </c>
      <c r="I3073" t="s">
        <v>369</v>
      </c>
      <c r="J3073" t="s">
        <v>49</v>
      </c>
      <c r="K3073" t="s">
        <v>50</v>
      </c>
      <c r="L3073" t="s">
        <v>22</v>
      </c>
      <c r="M3073">
        <v>617</v>
      </c>
      <c r="N3073">
        <v>32</v>
      </c>
      <c r="O3073">
        <v>585</v>
      </c>
      <c r="P3073">
        <v>100</v>
      </c>
      <c r="Q3073" s="1">
        <v>41591</v>
      </c>
      <c r="R3073" t="s">
        <v>22</v>
      </c>
      <c r="S3073">
        <v>303</v>
      </c>
      <c r="T3073">
        <v>7</v>
      </c>
      <c r="U3073" t="b">
        <v>0</v>
      </c>
      <c r="V3073" t="b">
        <v>1</v>
      </c>
      <c r="W3073" t="s">
        <v>18</v>
      </c>
      <c r="X3073" s="1"/>
      <c r="Y3073" t="s">
        <v>18</v>
      </c>
      <c r="Z3073" t="s">
        <v>18</v>
      </c>
    </row>
    <row r="3074" spans="1:26" hidden="1" x14ac:dyDescent="0.4">
      <c r="A3074">
        <v>18610114638</v>
      </c>
      <c r="B3074" t="s">
        <v>16</v>
      </c>
      <c r="C3074" t="s">
        <v>17</v>
      </c>
      <c r="D3074" s="1">
        <v>37737</v>
      </c>
      <c r="E3074" s="1">
        <v>25100</v>
      </c>
      <c r="G3074" t="s">
        <v>19</v>
      </c>
      <c r="H3074">
        <v>-1</v>
      </c>
      <c r="I3074" t="s">
        <v>137</v>
      </c>
      <c r="J3074" t="s">
        <v>38</v>
      </c>
      <c r="K3074" t="s">
        <v>16</v>
      </c>
      <c r="L3074" t="s">
        <v>22</v>
      </c>
      <c r="M3074">
        <v>2936</v>
      </c>
      <c r="N3074">
        <v>2239</v>
      </c>
      <c r="O3074">
        <v>697</v>
      </c>
      <c r="P3074">
        <v>100</v>
      </c>
      <c r="Q3074" s="1">
        <v>42600</v>
      </c>
      <c r="R3074" t="s">
        <v>22</v>
      </c>
      <c r="S3074">
        <v>993</v>
      </c>
      <c r="T3074">
        <v>359</v>
      </c>
      <c r="U3074" t="b">
        <v>0</v>
      </c>
      <c r="V3074" t="b">
        <v>1</v>
      </c>
      <c r="W3074" t="s">
        <v>18</v>
      </c>
      <c r="X3074" s="1"/>
      <c r="Y3074" t="s">
        <v>18</v>
      </c>
      <c r="Z3074" t="s">
        <v>18</v>
      </c>
    </row>
    <row r="3075" spans="1:26" hidden="1" x14ac:dyDescent="0.4">
      <c r="A3075">
        <v>16564432895</v>
      </c>
      <c r="B3075" t="s">
        <v>16</v>
      </c>
      <c r="C3075" t="s">
        <v>17</v>
      </c>
      <c r="D3075" s="1">
        <v>37763</v>
      </c>
      <c r="E3075" s="1">
        <v>30595</v>
      </c>
      <c r="F3075" t="s">
        <v>25</v>
      </c>
      <c r="G3075" t="s">
        <v>19</v>
      </c>
      <c r="H3075">
        <v>-1</v>
      </c>
      <c r="I3075" t="s">
        <v>410</v>
      </c>
      <c r="J3075" t="s">
        <v>38</v>
      </c>
      <c r="K3075" t="s">
        <v>16</v>
      </c>
      <c r="L3075" t="s">
        <v>22</v>
      </c>
      <c r="M3075">
        <v>1127</v>
      </c>
      <c r="N3075">
        <v>5</v>
      </c>
      <c r="O3075">
        <v>1122</v>
      </c>
      <c r="P3075">
        <v>100</v>
      </c>
      <c r="Q3075" s="1">
        <v>42622</v>
      </c>
      <c r="R3075" t="s">
        <v>22</v>
      </c>
      <c r="S3075">
        <v>449</v>
      </c>
      <c r="T3075">
        <v>117</v>
      </c>
      <c r="U3075" t="b">
        <v>1</v>
      </c>
      <c r="V3075" t="b">
        <v>1</v>
      </c>
      <c r="W3075" t="s">
        <v>18</v>
      </c>
      <c r="X3075" s="1"/>
      <c r="Y3075" t="s">
        <v>18</v>
      </c>
      <c r="Z3075" t="s">
        <v>18</v>
      </c>
    </row>
    <row r="3076" spans="1:26" hidden="1" x14ac:dyDescent="0.4">
      <c r="A3076">
        <v>18078055757</v>
      </c>
      <c r="B3076" t="s">
        <v>16</v>
      </c>
      <c r="C3076" t="s">
        <v>17</v>
      </c>
      <c r="D3076" s="1">
        <v>38667</v>
      </c>
      <c r="E3076" s="1">
        <v>30591</v>
      </c>
      <c r="G3076" t="s">
        <v>19</v>
      </c>
      <c r="H3076">
        <v>-1</v>
      </c>
      <c r="I3076" t="s">
        <v>71</v>
      </c>
      <c r="J3076" t="s">
        <v>34</v>
      </c>
      <c r="K3076" t="s">
        <v>23</v>
      </c>
      <c r="L3076" t="s">
        <v>22</v>
      </c>
      <c r="M3076">
        <v>1121</v>
      </c>
      <c r="N3076">
        <v>1121</v>
      </c>
      <c r="O3076">
        <v>0</v>
      </c>
      <c r="P3076">
        <v>0</v>
      </c>
      <c r="R3076" t="s">
        <v>22</v>
      </c>
      <c r="S3076">
        <v>956</v>
      </c>
      <c r="T3076">
        <v>1654</v>
      </c>
      <c r="U3076" t="b">
        <v>1</v>
      </c>
      <c r="V3076" t="b">
        <v>1</v>
      </c>
      <c r="W3076" t="s">
        <v>18</v>
      </c>
      <c r="X3076" s="1"/>
      <c r="Y3076" t="s">
        <v>18</v>
      </c>
      <c r="Z3076" t="s">
        <v>18</v>
      </c>
    </row>
    <row r="3077" spans="1:26" hidden="1" x14ac:dyDescent="0.4">
      <c r="A3077">
        <v>11072223524</v>
      </c>
      <c r="B3077" t="s">
        <v>16</v>
      </c>
      <c r="C3077" t="s">
        <v>28</v>
      </c>
      <c r="D3077" s="1">
        <v>38747</v>
      </c>
      <c r="E3077" s="1">
        <v>30760</v>
      </c>
      <c r="F3077" t="s">
        <v>25</v>
      </c>
      <c r="G3077" t="s">
        <v>19</v>
      </c>
      <c r="H3077">
        <v>1</v>
      </c>
      <c r="I3077" t="s">
        <v>45</v>
      </c>
      <c r="J3077" t="s">
        <v>42</v>
      </c>
      <c r="K3077" t="s">
        <v>23</v>
      </c>
      <c r="L3077" t="s">
        <v>22</v>
      </c>
      <c r="M3077">
        <v>1733</v>
      </c>
      <c r="N3077">
        <v>1733</v>
      </c>
      <c r="O3077">
        <v>0</v>
      </c>
      <c r="P3077">
        <v>0</v>
      </c>
      <c r="R3077" t="s">
        <v>22</v>
      </c>
      <c r="S3077">
        <v>167</v>
      </c>
      <c r="T3077">
        <v>14</v>
      </c>
      <c r="U3077" t="b">
        <v>1</v>
      </c>
      <c r="V3077" t="b">
        <v>1</v>
      </c>
      <c r="W3077" t="s">
        <v>18</v>
      </c>
      <c r="X3077" s="1"/>
      <c r="Y3077" t="s">
        <v>18</v>
      </c>
      <c r="Z3077" t="s">
        <v>18</v>
      </c>
    </row>
    <row r="3078" spans="1:26" hidden="1" x14ac:dyDescent="0.4">
      <c r="A3078">
        <v>16005783403</v>
      </c>
      <c r="B3078" t="s">
        <v>16</v>
      </c>
      <c r="C3078" t="s">
        <v>28</v>
      </c>
      <c r="D3078" s="1">
        <v>38790</v>
      </c>
      <c r="E3078" s="1">
        <v>23631</v>
      </c>
      <c r="G3078" t="s">
        <v>19</v>
      </c>
      <c r="H3078">
        <v>2</v>
      </c>
      <c r="I3078" t="s">
        <v>103</v>
      </c>
      <c r="J3078" t="s">
        <v>64</v>
      </c>
      <c r="K3078" t="s">
        <v>23</v>
      </c>
      <c r="L3078" t="s">
        <v>22</v>
      </c>
      <c r="M3078">
        <v>1401</v>
      </c>
      <c r="N3078">
        <v>206</v>
      </c>
      <c r="O3078">
        <v>1195</v>
      </c>
      <c r="P3078">
        <v>100</v>
      </c>
      <c r="Q3078" s="1">
        <v>42705</v>
      </c>
      <c r="R3078" t="s">
        <v>22</v>
      </c>
      <c r="S3078">
        <v>60</v>
      </c>
      <c r="T3078">
        <v>6</v>
      </c>
      <c r="U3078" t="b">
        <v>0</v>
      </c>
      <c r="V3078" t="b">
        <v>1</v>
      </c>
      <c r="W3078" t="s">
        <v>18</v>
      </c>
      <c r="X3078" s="1"/>
      <c r="Y3078" t="s">
        <v>18</v>
      </c>
      <c r="Z3078" t="s">
        <v>18</v>
      </c>
    </row>
    <row r="3079" spans="1:26" hidden="1" x14ac:dyDescent="0.4">
      <c r="A3079">
        <v>18902895678</v>
      </c>
      <c r="B3079" t="s">
        <v>16</v>
      </c>
      <c r="C3079" t="s">
        <v>28</v>
      </c>
      <c r="D3079" s="1">
        <v>38909</v>
      </c>
      <c r="E3079" s="1">
        <v>22670</v>
      </c>
      <c r="F3079" t="s">
        <v>25</v>
      </c>
      <c r="G3079" t="s">
        <v>19</v>
      </c>
      <c r="H3079">
        <v>-1</v>
      </c>
      <c r="I3079" t="s">
        <v>212</v>
      </c>
      <c r="J3079" t="s">
        <v>31</v>
      </c>
      <c r="K3079" t="s">
        <v>24</v>
      </c>
      <c r="L3079" t="s">
        <v>22</v>
      </c>
      <c r="M3079">
        <v>2020</v>
      </c>
      <c r="N3079">
        <v>2020</v>
      </c>
      <c r="O3079">
        <v>0</v>
      </c>
      <c r="P3079">
        <v>0</v>
      </c>
      <c r="R3079" t="s">
        <v>22</v>
      </c>
      <c r="S3079">
        <v>156</v>
      </c>
      <c r="T3079">
        <v>116</v>
      </c>
      <c r="U3079" t="b">
        <v>1</v>
      </c>
      <c r="V3079" t="b">
        <v>0</v>
      </c>
      <c r="W3079" t="s">
        <v>18</v>
      </c>
      <c r="X3079" s="1"/>
      <c r="Y3079" t="s">
        <v>18</v>
      </c>
      <c r="Z3079" t="s">
        <v>18</v>
      </c>
    </row>
    <row r="3080" spans="1:26" hidden="1" x14ac:dyDescent="0.4">
      <c r="A3080">
        <v>10423824149</v>
      </c>
      <c r="B3080" t="s">
        <v>16</v>
      </c>
      <c r="C3080" t="s">
        <v>28</v>
      </c>
      <c r="D3080" s="1">
        <v>37853</v>
      </c>
      <c r="E3080" s="1">
        <v>26908</v>
      </c>
      <c r="F3080" t="s">
        <v>25</v>
      </c>
      <c r="G3080" t="s">
        <v>25</v>
      </c>
      <c r="H3080">
        <v>3</v>
      </c>
      <c r="I3080" t="s">
        <v>90</v>
      </c>
      <c r="J3080" t="s">
        <v>49</v>
      </c>
      <c r="K3080" t="s">
        <v>50</v>
      </c>
      <c r="L3080" t="s">
        <v>22</v>
      </c>
      <c r="M3080">
        <v>429</v>
      </c>
      <c r="N3080">
        <v>406</v>
      </c>
      <c r="O3080">
        <v>23</v>
      </c>
      <c r="P3080">
        <v>100</v>
      </c>
      <c r="Q3080" s="1">
        <v>42842</v>
      </c>
      <c r="R3080" t="s">
        <v>22</v>
      </c>
      <c r="S3080">
        <v>14</v>
      </c>
      <c r="T3080">
        <v>12</v>
      </c>
      <c r="U3080" t="b">
        <v>0</v>
      </c>
      <c r="V3080" t="b">
        <v>0</v>
      </c>
      <c r="W3080" t="s">
        <v>18</v>
      </c>
      <c r="X3080" s="1"/>
      <c r="Y3080" t="s">
        <v>18</v>
      </c>
      <c r="Z3080" t="s">
        <v>18</v>
      </c>
    </row>
    <row r="3081" spans="1:26" hidden="1" x14ac:dyDescent="0.4">
      <c r="A3081">
        <v>17363137189</v>
      </c>
      <c r="B3081" t="s">
        <v>16</v>
      </c>
      <c r="C3081" t="s">
        <v>28</v>
      </c>
      <c r="D3081" s="1">
        <v>39058</v>
      </c>
      <c r="E3081" s="1">
        <v>31636</v>
      </c>
      <c r="F3081" t="s">
        <v>25</v>
      </c>
      <c r="G3081" t="s">
        <v>19</v>
      </c>
      <c r="H3081">
        <v>3</v>
      </c>
      <c r="I3081" t="s">
        <v>316</v>
      </c>
      <c r="J3081" t="s">
        <v>31</v>
      </c>
      <c r="K3081" t="s">
        <v>24</v>
      </c>
      <c r="L3081" t="s">
        <v>22</v>
      </c>
      <c r="M3081">
        <v>667</v>
      </c>
      <c r="N3081">
        <v>667</v>
      </c>
      <c r="O3081">
        <v>0</v>
      </c>
      <c r="P3081">
        <v>0</v>
      </c>
      <c r="R3081" t="s">
        <v>22</v>
      </c>
      <c r="S3081">
        <v>382</v>
      </c>
      <c r="T3081">
        <v>3</v>
      </c>
      <c r="U3081" t="b">
        <v>0</v>
      </c>
      <c r="V3081" t="b">
        <v>1</v>
      </c>
      <c r="W3081" t="s">
        <v>18</v>
      </c>
      <c r="X3081" s="1"/>
      <c r="Y3081" t="s">
        <v>18</v>
      </c>
      <c r="Z3081" t="s">
        <v>18</v>
      </c>
    </row>
    <row r="3082" spans="1:26" hidden="1" x14ac:dyDescent="0.4">
      <c r="A3082">
        <v>16894926666</v>
      </c>
      <c r="B3082" t="s">
        <v>16</v>
      </c>
      <c r="C3082" t="s">
        <v>28</v>
      </c>
      <c r="D3082" s="1">
        <v>40814</v>
      </c>
      <c r="E3082" s="1">
        <v>25044</v>
      </c>
      <c r="G3082" t="s">
        <v>25</v>
      </c>
      <c r="H3082">
        <v>-1</v>
      </c>
      <c r="I3082" t="s">
        <v>185</v>
      </c>
      <c r="J3082" t="s">
        <v>49</v>
      </c>
      <c r="K3082" t="s">
        <v>50</v>
      </c>
      <c r="L3082" t="s">
        <v>22</v>
      </c>
      <c r="M3082">
        <v>122</v>
      </c>
      <c r="N3082">
        <v>61</v>
      </c>
      <c r="O3082">
        <v>61</v>
      </c>
      <c r="P3082">
        <v>100</v>
      </c>
      <c r="Q3082" s="1">
        <v>42328</v>
      </c>
      <c r="R3082" t="s">
        <v>22</v>
      </c>
      <c r="S3082">
        <v>7</v>
      </c>
      <c r="T3082">
        <v>1</v>
      </c>
      <c r="U3082" t="b">
        <v>1</v>
      </c>
      <c r="V3082" t="b">
        <v>0</v>
      </c>
      <c r="W3082" t="s">
        <v>18</v>
      </c>
      <c r="X3082" s="1"/>
      <c r="Y3082" t="s">
        <v>18</v>
      </c>
      <c r="Z3082" t="s">
        <v>18</v>
      </c>
    </row>
    <row r="3083" spans="1:26" hidden="1" x14ac:dyDescent="0.4">
      <c r="A3083">
        <v>12993257399</v>
      </c>
      <c r="B3083" t="s">
        <v>16</v>
      </c>
      <c r="C3083" t="s">
        <v>28</v>
      </c>
      <c r="D3083" s="1">
        <v>41596</v>
      </c>
      <c r="E3083" s="1">
        <v>31525</v>
      </c>
      <c r="F3083" t="s">
        <v>25</v>
      </c>
      <c r="G3083" t="s">
        <v>19</v>
      </c>
      <c r="H3083">
        <v>0</v>
      </c>
      <c r="I3083" t="s">
        <v>130</v>
      </c>
      <c r="J3083" t="s">
        <v>42</v>
      </c>
      <c r="K3083" t="s">
        <v>23</v>
      </c>
      <c r="L3083" t="s">
        <v>22</v>
      </c>
      <c r="M3083">
        <v>292</v>
      </c>
      <c r="N3083">
        <v>236</v>
      </c>
      <c r="O3083">
        <v>56</v>
      </c>
      <c r="P3083">
        <v>20</v>
      </c>
      <c r="Q3083" s="1">
        <v>41597</v>
      </c>
      <c r="R3083" t="s">
        <v>22</v>
      </c>
      <c r="S3083">
        <v>17</v>
      </c>
      <c r="T3083">
        <v>1</v>
      </c>
      <c r="U3083" t="b">
        <v>0</v>
      </c>
      <c r="V3083" t="b">
        <v>1</v>
      </c>
      <c r="W3083" t="s">
        <v>18</v>
      </c>
      <c r="X3083" s="1"/>
      <c r="Y3083" t="s">
        <v>18</v>
      </c>
      <c r="Z3083" t="s">
        <v>18</v>
      </c>
    </row>
    <row r="3084" spans="1:26" hidden="1" x14ac:dyDescent="0.4">
      <c r="A3084">
        <v>10723794550</v>
      </c>
      <c r="B3084" t="s">
        <v>16</v>
      </c>
      <c r="C3084" t="s">
        <v>24</v>
      </c>
      <c r="D3084" s="1">
        <v>41923</v>
      </c>
      <c r="E3084" s="1">
        <v>29949</v>
      </c>
      <c r="F3084" t="s">
        <v>29</v>
      </c>
      <c r="G3084" t="s">
        <v>19</v>
      </c>
      <c r="H3084">
        <v>-1</v>
      </c>
      <c r="I3084" t="s">
        <v>319</v>
      </c>
      <c r="J3084" t="s">
        <v>21</v>
      </c>
      <c r="K3084" t="s">
        <v>23</v>
      </c>
      <c r="L3084" t="s">
        <v>22</v>
      </c>
      <c r="M3084">
        <v>10196</v>
      </c>
      <c r="N3084">
        <v>10132</v>
      </c>
      <c r="O3084">
        <v>64</v>
      </c>
      <c r="P3084">
        <v>50</v>
      </c>
      <c r="Q3084" s="1">
        <v>42690</v>
      </c>
      <c r="R3084" t="s">
        <v>22</v>
      </c>
      <c r="S3084">
        <v>2974</v>
      </c>
      <c r="T3084">
        <v>1758</v>
      </c>
      <c r="U3084" t="b">
        <v>1</v>
      </c>
      <c r="V3084" t="b">
        <v>1</v>
      </c>
      <c r="W3084" t="s">
        <v>18</v>
      </c>
      <c r="X3084" s="1"/>
      <c r="Y3084" t="s">
        <v>18</v>
      </c>
      <c r="Z3084" t="s">
        <v>18</v>
      </c>
    </row>
    <row r="3085" spans="1:26" hidden="1" x14ac:dyDescent="0.4">
      <c r="A3085">
        <v>14580992900</v>
      </c>
      <c r="B3085" t="s">
        <v>16</v>
      </c>
      <c r="C3085" t="s">
        <v>28</v>
      </c>
      <c r="D3085" s="1">
        <v>42206</v>
      </c>
      <c r="E3085" s="1">
        <v>31271</v>
      </c>
      <c r="F3085" t="s">
        <v>25</v>
      </c>
      <c r="G3085" t="s">
        <v>19</v>
      </c>
      <c r="H3085">
        <v>-1</v>
      </c>
      <c r="I3085" t="s">
        <v>88</v>
      </c>
      <c r="J3085" t="s">
        <v>31</v>
      </c>
      <c r="K3085" t="s">
        <v>24</v>
      </c>
      <c r="L3085" t="s">
        <v>22</v>
      </c>
      <c r="M3085">
        <v>91</v>
      </c>
      <c r="N3085">
        <v>25</v>
      </c>
      <c r="O3085">
        <v>66</v>
      </c>
      <c r="P3085">
        <v>100</v>
      </c>
      <c r="Q3085" s="1">
        <v>42207</v>
      </c>
      <c r="R3085" t="s">
        <v>22</v>
      </c>
      <c r="S3085">
        <v>25</v>
      </c>
      <c r="T3085">
        <v>46</v>
      </c>
      <c r="U3085" t="b">
        <v>0</v>
      </c>
      <c r="V3085" t="b">
        <v>0</v>
      </c>
      <c r="W3085" t="s">
        <v>18</v>
      </c>
      <c r="X3085" s="1"/>
      <c r="Y3085" t="s">
        <v>18</v>
      </c>
      <c r="Z3085" t="s">
        <v>18</v>
      </c>
    </row>
    <row r="3086" spans="1:26" hidden="1" x14ac:dyDescent="0.4">
      <c r="A3086">
        <v>17538395426</v>
      </c>
      <c r="B3086" t="s">
        <v>16</v>
      </c>
      <c r="C3086" t="s">
        <v>17</v>
      </c>
      <c r="D3086" s="1">
        <v>36087</v>
      </c>
      <c r="E3086" s="1">
        <v>27102</v>
      </c>
      <c r="G3086" t="s">
        <v>19</v>
      </c>
      <c r="H3086">
        <v>-1</v>
      </c>
      <c r="I3086" t="s">
        <v>20</v>
      </c>
      <c r="J3086" t="s">
        <v>21</v>
      </c>
      <c r="K3086" t="s">
        <v>23</v>
      </c>
      <c r="L3086" t="s">
        <v>22</v>
      </c>
      <c r="M3086">
        <v>3934</v>
      </c>
      <c r="N3086">
        <v>3934</v>
      </c>
      <c r="O3086">
        <v>0</v>
      </c>
      <c r="P3086">
        <v>0</v>
      </c>
      <c r="R3086" t="s">
        <v>22</v>
      </c>
      <c r="S3086">
        <v>318</v>
      </c>
      <c r="T3086">
        <v>102</v>
      </c>
      <c r="U3086" t="b">
        <v>1</v>
      </c>
      <c r="V3086" t="b">
        <v>1</v>
      </c>
      <c r="W3086" t="s">
        <v>18</v>
      </c>
      <c r="X3086" s="1"/>
      <c r="Y3086" t="s">
        <v>18</v>
      </c>
      <c r="Z3086" t="s">
        <v>18</v>
      </c>
    </row>
    <row r="3087" spans="1:26" hidden="1" x14ac:dyDescent="0.4">
      <c r="A3087">
        <v>12450688086</v>
      </c>
      <c r="B3087" t="s">
        <v>16</v>
      </c>
      <c r="C3087" t="s">
        <v>17</v>
      </c>
      <c r="D3087" s="1">
        <v>33722</v>
      </c>
      <c r="E3087" s="1">
        <v>23475</v>
      </c>
      <c r="F3087" t="s">
        <v>29</v>
      </c>
      <c r="G3087" t="s">
        <v>19</v>
      </c>
      <c r="H3087">
        <v>4</v>
      </c>
      <c r="I3087" t="s">
        <v>141</v>
      </c>
      <c r="J3087" t="s">
        <v>27</v>
      </c>
      <c r="K3087" t="s">
        <v>16</v>
      </c>
      <c r="L3087" t="s">
        <v>22</v>
      </c>
      <c r="M3087">
        <v>5981</v>
      </c>
      <c r="N3087">
        <v>126</v>
      </c>
      <c r="O3087">
        <v>5855</v>
      </c>
      <c r="P3087">
        <v>100</v>
      </c>
      <c r="Q3087" s="1">
        <v>41310</v>
      </c>
      <c r="R3087" t="s">
        <v>22</v>
      </c>
      <c r="S3087">
        <v>1023</v>
      </c>
      <c r="T3087">
        <v>1415</v>
      </c>
      <c r="U3087" t="b">
        <v>1</v>
      </c>
      <c r="V3087" t="b">
        <v>1</v>
      </c>
      <c r="W3087" t="s">
        <v>18</v>
      </c>
      <c r="X3087" s="1"/>
      <c r="Y3087" t="s">
        <v>18</v>
      </c>
      <c r="Z3087" t="s">
        <v>18</v>
      </c>
    </row>
    <row r="3088" spans="1:26" hidden="1" x14ac:dyDescent="0.4">
      <c r="A3088">
        <v>18523286715</v>
      </c>
      <c r="B3088" t="s">
        <v>16</v>
      </c>
      <c r="C3088" t="s">
        <v>24</v>
      </c>
      <c r="D3088" s="1">
        <v>33772</v>
      </c>
      <c r="E3088" s="1">
        <v>22929</v>
      </c>
      <c r="F3088" t="s">
        <v>25</v>
      </c>
      <c r="G3088" t="s">
        <v>19</v>
      </c>
      <c r="H3088">
        <v>4</v>
      </c>
      <c r="I3088" t="s">
        <v>99</v>
      </c>
      <c r="J3088" t="s">
        <v>31</v>
      </c>
      <c r="K3088" t="s">
        <v>24</v>
      </c>
      <c r="L3088" t="s">
        <v>22</v>
      </c>
      <c r="M3088">
        <v>30403</v>
      </c>
      <c r="N3088">
        <v>30403</v>
      </c>
      <c r="O3088">
        <v>0</v>
      </c>
      <c r="P3088">
        <v>0</v>
      </c>
      <c r="R3088" t="s">
        <v>22</v>
      </c>
      <c r="S3088">
        <v>6534</v>
      </c>
      <c r="T3088">
        <v>1228</v>
      </c>
      <c r="U3088" t="b">
        <v>0</v>
      </c>
      <c r="V3088" t="b">
        <v>1</v>
      </c>
      <c r="W3088" t="s">
        <v>18</v>
      </c>
      <c r="X3088" s="1"/>
      <c r="Y3088" t="s">
        <v>18</v>
      </c>
      <c r="Z3088" t="s">
        <v>18</v>
      </c>
    </row>
    <row r="3089" spans="1:26" hidden="1" x14ac:dyDescent="0.4">
      <c r="A3089">
        <v>15965697286</v>
      </c>
      <c r="B3089" t="s">
        <v>16</v>
      </c>
      <c r="C3089" t="s">
        <v>17</v>
      </c>
      <c r="D3089" s="1">
        <v>33805</v>
      </c>
      <c r="E3089" s="1">
        <v>22357</v>
      </c>
      <c r="G3089" t="s">
        <v>19</v>
      </c>
      <c r="H3089">
        <v>-1</v>
      </c>
      <c r="I3089" t="s">
        <v>30</v>
      </c>
      <c r="J3089" t="s">
        <v>31</v>
      </c>
      <c r="K3089" t="s">
        <v>24</v>
      </c>
      <c r="L3089" t="s">
        <v>22</v>
      </c>
      <c r="M3089">
        <v>557</v>
      </c>
      <c r="N3089">
        <v>57</v>
      </c>
      <c r="O3089">
        <v>500</v>
      </c>
      <c r="P3089">
        <v>100</v>
      </c>
      <c r="Q3089" s="1">
        <v>41104</v>
      </c>
      <c r="R3089" t="s">
        <v>22</v>
      </c>
      <c r="S3089">
        <v>771</v>
      </c>
      <c r="T3089">
        <v>1315</v>
      </c>
      <c r="U3089" t="b">
        <v>1</v>
      </c>
      <c r="V3089" t="b">
        <v>1</v>
      </c>
      <c r="W3089" t="s">
        <v>18</v>
      </c>
      <c r="X3089" s="1"/>
      <c r="Y3089" t="s">
        <v>18</v>
      </c>
      <c r="Z3089" t="s">
        <v>18</v>
      </c>
    </row>
    <row r="3090" spans="1:26" hidden="1" x14ac:dyDescent="0.4">
      <c r="A3090">
        <v>16573128144</v>
      </c>
      <c r="B3090" t="s">
        <v>16</v>
      </c>
      <c r="C3090" t="s">
        <v>28</v>
      </c>
      <c r="D3090" s="1">
        <v>35982</v>
      </c>
      <c r="E3090" s="1">
        <v>28359</v>
      </c>
      <c r="F3090" t="s">
        <v>25</v>
      </c>
      <c r="G3090" t="s">
        <v>19</v>
      </c>
      <c r="H3090">
        <v>1</v>
      </c>
      <c r="I3090" t="s">
        <v>578</v>
      </c>
      <c r="J3090" t="s">
        <v>31</v>
      </c>
      <c r="K3090" t="s">
        <v>24</v>
      </c>
      <c r="L3090" t="s">
        <v>22</v>
      </c>
      <c r="M3090">
        <v>404</v>
      </c>
      <c r="N3090">
        <v>404</v>
      </c>
      <c r="O3090">
        <v>0</v>
      </c>
      <c r="P3090">
        <v>0</v>
      </c>
      <c r="R3090" t="s">
        <v>22</v>
      </c>
      <c r="S3090">
        <v>1</v>
      </c>
      <c r="T3090">
        <v>15</v>
      </c>
      <c r="U3090" t="b">
        <v>0</v>
      </c>
      <c r="W3090" t="s">
        <v>18</v>
      </c>
      <c r="X3090" s="1"/>
      <c r="Y3090" t="s">
        <v>18</v>
      </c>
      <c r="Z3090" t="s">
        <v>18</v>
      </c>
    </row>
    <row r="3091" spans="1:26" hidden="1" x14ac:dyDescent="0.4">
      <c r="A3091">
        <v>16414130250</v>
      </c>
      <c r="B3091" t="s">
        <v>16</v>
      </c>
      <c r="C3091" t="s">
        <v>17</v>
      </c>
      <c r="D3091" s="1">
        <v>36277</v>
      </c>
      <c r="E3091" s="1">
        <v>29446</v>
      </c>
      <c r="F3091" t="s">
        <v>25</v>
      </c>
      <c r="G3091" t="s">
        <v>19</v>
      </c>
      <c r="H3091">
        <v>-1</v>
      </c>
      <c r="I3091" t="s">
        <v>35</v>
      </c>
      <c r="J3091" t="s">
        <v>21</v>
      </c>
      <c r="K3091" t="s">
        <v>23</v>
      </c>
      <c r="L3091" t="s">
        <v>22</v>
      </c>
      <c r="M3091">
        <v>894</v>
      </c>
      <c r="N3091">
        <v>798</v>
      </c>
      <c r="O3091">
        <v>96</v>
      </c>
      <c r="P3091">
        <v>60</v>
      </c>
      <c r="Q3091" s="1">
        <v>42897</v>
      </c>
      <c r="R3091" t="s">
        <v>22</v>
      </c>
      <c r="S3091">
        <v>115</v>
      </c>
      <c r="T3091">
        <v>10</v>
      </c>
      <c r="U3091" t="b">
        <v>0</v>
      </c>
      <c r="V3091" t="b">
        <v>1</v>
      </c>
      <c r="W3091" t="s">
        <v>18</v>
      </c>
      <c r="X3091" s="1"/>
      <c r="Y3091" t="s">
        <v>18</v>
      </c>
      <c r="Z3091" t="s">
        <v>18</v>
      </c>
    </row>
    <row r="3092" spans="1:26" hidden="1" x14ac:dyDescent="0.4">
      <c r="A3092">
        <v>11215767112</v>
      </c>
      <c r="B3092" t="s">
        <v>16</v>
      </c>
      <c r="C3092" t="s">
        <v>28</v>
      </c>
      <c r="D3092" s="1">
        <v>41101</v>
      </c>
      <c r="E3092" s="1">
        <v>34217</v>
      </c>
      <c r="F3092" t="s">
        <v>25</v>
      </c>
      <c r="G3092" t="s">
        <v>19</v>
      </c>
      <c r="H3092">
        <v>0</v>
      </c>
      <c r="I3092" t="s">
        <v>54</v>
      </c>
      <c r="J3092" t="s">
        <v>31</v>
      </c>
      <c r="K3092" t="s">
        <v>24</v>
      </c>
      <c r="L3092" t="s">
        <v>22</v>
      </c>
      <c r="M3092">
        <v>109</v>
      </c>
      <c r="N3092">
        <v>23</v>
      </c>
      <c r="O3092">
        <v>86</v>
      </c>
      <c r="P3092">
        <v>100</v>
      </c>
      <c r="Q3092" s="1">
        <v>41656</v>
      </c>
      <c r="R3092" t="s">
        <v>22</v>
      </c>
      <c r="S3092">
        <v>14</v>
      </c>
      <c r="T3092">
        <v>6</v>
      </c>
      <c r="U3092" t="b">
        <v>0</v>
      </c>
      <c r="W3092" t="s">
        <v>18</v>
      </c>
      <c r="X3092" s="1"/>
      <c r="Y3092" t="s">
        <v>18</v>
      </c>
      <c r="Z3092" t="s">
        <v>18</v>
      </c>
    </row>
    <row r="3093" spans="1:26" hidden="1" x14ac:dyDescent="0.4">
      <c r="A3093">
        <v>17938756974</v>
      </c>
      <c r="B3093" t="s">
        <v>16</v>
      </c>
      <c r="C3093" t="s">
        <v>28</v>
      </c>
      <c r="D3093" s="1">
        <v>41173</v>
      </c>
      <c r="E3093" s="1">
        <v>30735</v>
      </c>
      <c r="F3093" t="s">
        <v>25</v>
      </c>
      <c r="G3093" t="s">
        <v>19</v>
      </c>
      <c r="H3093">
        <v>-1</v>
      </c>
      <c r="I3093" t="s">
        <v>579</v>
      </c>
      <c r="J3093" t="s">
        <v>31</v>
      </c>
      <c r="K3093" t="s">
        <v>24</v>
      </c>
      <c r="L3093" t="s">
        <v>22</v>
      </c>
      <c r="M3093">
        <v>740</v>
      </c>
      <c r="N3093">
        <v>587</v>
      </c>
      <c r="O3093">
        <v>153</v>
      </c>
      <c r="P3093">
        <v>100</v>
      </c>
      <c r="Q3093" s="1">
        <v>42418</v>
      </c>
      <c r="R3093" t="s">
        <v>22</v>
      </c>
      <c r="S3093">
        <v>5</v>
      </c>
      <c r="T3093">
        <v>3</v>
      </c>
      <c r="U3093" t="b">
        <v>0</v>
      </c>
      <c r="W3093" t="s">
        <v>18</v>
      </c>
      <c r="X3093" s="1"/>
      <c r="Y3093" t="s">
        <v>18</v>
      </c>
      <c r="Z3093" t="s">
        <v>18</v>
      </c>
    </row>
    <row r="3094" spans="1:26" hidden="1" x14ac:dyDescent="0.4">
      <c r="A3094">
        <v>16650576930</v>
      </c>
      <c r="B3094" t="s">
        <v>16</v>
      </c>
      <c r="C3094" t="s">
        <v>17</v>
      </c>
      <c r="D3094" s="1">
        <v>41289</v>
      </c>
      <c r="E3094" s="1">
        <v>29957</v>
      </c>
      <c r="F3094" t="s">
        <v>25</v>
      </c>
      <c r="G3094" t="s">
        <v>19</v>
      </c>
      <c r="H3094">
        <v>-1</v>
      </c>
      <c r="I3094" t="s">
        <v>580</v>
      </c>
      <c r="J3094" t="s">
        <v>38</v>
      </c>
      <c r="K3094" t="s">
        <v>16</v>
      </c>
      <c r="L3094" t="s">
        <v>22</v>
      </c>
      <c r="M3094">
        <v>425</v>
      </c>
      <c r="N3094">
        <v>360</v>
      </c>
      <c r="O3094">
        <v>65</v>
      </c>
      <c r="P3094">
        <v>100</v>
      </c>
      <c r="Q3094" s="1">
        <v>43365</v>
      </c>
      <c r="R3094" t="s">
        <v>22</v>
      </c>
      <c r="S3094">
        <v>138</v>
      </c>
      <c r="T3094">
        <v>290</v>
      </c>
      <c r="U3094" t="b">
        <v>0</v>
      </c>
      <c r="V3094" t="b">
        <v>0</v>
      </c>
      <c r="W3094" t="s">
        <v>18</v>
      </c>
      <c r="X3094" s="1"/>
      <c r="Y3094" t="s">
        <v>18</v>
      </c>
      <c r="Z3094" t="s">
        <v>18</v>
      </c>
    </row>
    <row r="3095" spans="1:26" hidden="1" x14ac:dyDescent="0.4">
      <c r="A3095">
        <v>16559312469</v>
      </c>
      <c r="B3095" t="s">
        <v>16</v>
      </c>
      <c r="C3095" t="s">
        <v>17</v>
      </c>
      <c r="D3095" s="1">
        <v>41605</v>
      </c>
      <c r="E3095" s="1">
        <v>29022</v>
      </c>
      <c r="F3095" t="s">
        <v>29</v>
      </c>
      <c r="G3095" t="s">
        <v>25</v>
      </c>
      <c r="H3095">
        <v>2</v>
      </c>
      <c r="I3095" t="s">
        <v>242</v>
      </c>
      <c r="J3095" t="s">
        <v>49</v>
      </c>
      <c r="K3095" t="s">
        <v>50</v>
      </c>
      <c r="L3095" t="s">
        <v>22</v>
      </c>
      <c r="M3095">
        <v>77</v>
      </c>
      <c r="N3095">
        <v>12</v>
      </c>
      <c r="O3095">
        <v>65</v>
      </c>
      <c r="P3095">
        <v>100</v>
      </c>
      <c r="Q3095" s="1">
        <v>42923</v>
      </c>
      <c r="R3095" t="s">
        <v>22</v>
      </c>
      <c r="S3095">
        <v>157</v>
      </c>
      <c r="T3095">
        <v>19</v>
      </c>
      <c r="U3095" t="b">
        <v>0</v>
      </c>
      <c r="V3095" t="b">
        <v>1</v>
      </c>
      <c r="W3095" t="s">
        <v>18</v>
      </c>
      <c r="X3095" s="1"/>
      <c r="Y3095" t="s">
        <v>18</v>
      </c>
      <c r="Z3095" t="s">
        <v>18</v>
      </c>
    </row>
    <row r="3096" spans="1:26" hidden="1" x14ac:dyDescent="0.4">
      <c r="A3096">
        <v>13473632024</v>
      </c>
      <c r="B3096" t="s">
        <v>16</v>
      </c>
      <c r="C3096" t="s">
        <v>17</v>
      </c>
      <c r="D3096" s="1">
        <v>41616</v>
      </c>
      <c r="E3096" s="1">
        <v>30878</v>
      </c>
      <c r="F3096" t="s">
        <v>29</v>
      </c>
      <c r="G3096" t="s">
        <v>19</v>
      </c>
      <c r="H3096">
        <v>3</v>
      </c>
      <c r="I3096" t="s">
        <v>88</v>
      </c>
      <c r="J3096" t="s">
        <v>31</v>
      </c>
      <c r="K3096" t="s">
        <v>24</v>
      </c>
      <c r="L3096" t="s">
        <v>22</v>
      </c>
      <c r="M3096">
        <v>3305</v>
      </c>
      <c r="N3096">
        <v>0</v>
      </c>
      <c r="O3096">
        <v>3305</v>
      </c>
      <c r="P3096">
        <v>100</v>
      </c>
      <c r="Q3096" s="1">
        <v>41616</v>
      </c>
      <c r="R3096" t="s">
        <v>22</v>
      </c>
      <c r="S3096">
        <v>122</v>
      </c>
      <c r="T3096">
        <v>655</v>
      </c>
      <c r="U3096" t="b">
        <v>0</v>
      </c>
      <c r="V3096" t="b">
        <v>1</v>
      </c>
      <c r="W3096" t="s">
        <v>18</v>
      </c>
      <c r="X3096" s="1"/>
      <c r="Y3096" t="s">
        <v>18</v>
      </c>
      <c r="Z3096" t="s">
        <v>18</v>
      </c>
    </row>
    <row r="3097" spans="1:26" hidden="1" x14ac:dyDescent="0.4">
      <c r="A3097">
        <v>15533825715</v>
      </c>
      <c r="B3097" t="s">
        <v>16</v>
      </c>
      <c r="C3097" t="s">
        <v>28</v>
      </c>
      <c r="D3097" s="1">
        <v>41652</v>
      </c>
      <c r="E3097" s="1">
        <v>30271</v>
      </c>
      <c r="F3097" t="s">
        <v>25</v>
      </c>
      <c r="G3097" t="s">
        <v>19</v>
      </c>
      <c r="H3097">
        <v>0</v>
      </c>
      <c r="I3097" t="s">
        <v>51</v>
      </c>
      <c r="J3097" t="s">
        <v>31</v>
      </c>
      <c r="K3097" t="s">
        <v>24</v>
      </c>
      <c r="L3097" t="s">
        <v>22</v>
      </c>
      <c r="M3097">
        <v>96</v>
      </c>
      <c r="N3097">
        <v>0</v>
      </c>
      <c r="O3097">
        <v>96</v>
      </c>
      <c r="P3097">
        <v>100</v>
      </c>
      <c r="Q3097" s="1">
        <v>41652</v>
      </c>
      <c r="R3097" t="s">
        <v>22</v>
      </c>
      <c r="S3097">
        <v>29</v>
      </c>
      <c r="T3097">
        <v>27</v>
      </c>
      <c r="U3097" t="b">
        <v>0</v>
      </c>
      <c r="V3097" t="b">
        <v>1</v>
      </c>
      <c r="W3097" t="s">
        <v>18</v>
      </c>
      <c r="X3097" s="1"/>
      <c r="Y3097" t="s">
        <v>18</v>
      </c>
      <c r="Z3097" t="s">
        <v>18</v>
      </c>
    </row>
    <row r="3098" spans="1:26" hidden="1" x14ac:dyDescent="0.4">
      <c r="A3098">
        <v>11803226162</v>
      </c>
      <c r="B3098" t="s">
        <v>16</v>
      </c>
      <c r="C3098" t="s">
        <v>17</v>
      </c>
      <c r="D3098" s="1">
        <v>41765</v>
      </c>
      <c r="E3098" s="1">
        <v>34911</v>
      </c>
      <c r="F3098" t="s">
        <v>25</v>
      </c>
      <c r="G3098" t="s">
        <v>19</v>
      </c>
      <c r="H3098">
        <v>-1</v>
      </c>
      <c r="I3098" t="s">
        <v>581</v>
      </c>
      <c r="J3098" t="s">
        <v>38</v>
      </c>
      <c r="K3098" t="s">
        <v>16</v>
      </c>
      <c r="L3098" t="s">
        <v>22</v>
      </c>
      <c r="M3098">
        <v>588</v>
      </c>
      <c r="N3098">
        <v>564</v>
      </c>
      <c r="O3098">
        <v>24</v>
      </c>
      <c r="P3098">
        <v>90</v>
      </c>
      <c r="Q3098" s="1">
        <v>43045</v>
      </c>
      <c r="R3098" t="s">
        <v>22</v>
      </c>
      <c r="S3098">
        <v>201</v>
      </c>
      <c r="T3098">
        <v>714</v>
      </c>
      <c r="U3098" t="b">
        <v>0</v>
      </c>
      <c r="V3098" t="b">
        <v>1</v>
      </c>
      <c r="W3098" t="s">
        <v>18</v>
      </c>
      <c r="X3098" s="1"/>
      <c r="Y3098" t="s">
        <v>18</v>
      </c>
      <c r="Z3098" t="s">
        <v>18</v>
      </c>
    </row>
    <row r="3099" spans="1:26" hidden="1" x14ac:dyDescent="0.4">
      <c r="A3099">
        <v>14739191158</v>
      </c>
      <c r="B3099" t="s">
        <v>16</v>
      </c>
      <c r="C3099" t="s">
        <v>28</v>
      </c>
      <c r="D3099" s="1">
        <v>42242</v>
      </c>
      <c r="E3099" s="1">
        <v>31321</v>
      </c>
      <c r="F3099" t="s">
        <v>25</v>
      </c>
      <c r="G3099" t="s">
        <v>19</v>
      </c>
      <c r="H3099">
        <v>-1</v>
      </c>
      <c r="I3099" t="s">
        <v>61</v>
      </c>
      <c r="J3099" t="s">
        <v>31</v>
      </c>
      <c r="K3099" t="s">
        <v>24</v>
      </c>
      <c r="L3099" t="s">
        <v>22</v>
      </c>
      <c r="M3099">
        <v>680</v>
      </c>
      <c r="N3099">
        <v>680</v>
      </c>
      <c r="O3099">
        <v>0</v>
      </c>
      <c r="P3099">
        <v>0</v>
      </c>
      <c r="Q3099" s="1">
        <v>42242</v>
      </c>
      <c r="R3099" t="s">
        <v>22</v>
      </c>
      <c r="S3099">
        <v>43</v>
      </c>
      <c r="T3099">
        <v>20</v>
      </c>
      <c r="U3099" t="b">
        <v>0</v>
      </c>
      <c r="W3099" t="s">
        <v>18</v>
      </c>
      <c r="X3099" s="1"/>
      <c r="Y3099" t="s">
        <v>18</v>
      </c>
      <c r="Z3099" t="s">
        <v>18</v>
      </c>
    </row>
    <row r="3100" spans="1:26" hidden="1" x14ac:dyDescent="0.4">
      <c r="A3100">
        <v>17628185633</v>
      </c>
      <c r="B3100" t="s">
        <v>16</v>
      </c>
      <c r="C3100" t="s">
        <v>24</v>
      </c>
      <c r="D3100" s="1">
        <v>34352</v>
      </c>
      <c r="E3100" s="1">
        <v>26345</v>
      </c>
      <c r="G3100" t="s">
        <v>19</v>
      </c>
      <c r="H3100">
        <v>-1</v>
      </c>
      <c r="I3100" t="s">
        <v>71</v>
      </c>
      <c r="J3100" t="s">
        <v>34</v>
      </c>
      <c r="K3100" t="s">
        <v>23</v>
      </c>
      <c r="L3100" t="s">
        <v>22</v>
      </c>
      <c r="M3100">
        <v>19954</v>
      </c>
      <c r="N3100">
        <v>19954</v>
      </c>
      <c r="O3100">
        <v>0</v>
      </c>
      <c r="P3100">
        <v>0</v>
      </c>
      <c r="R3100" t="s">
        <v>22</v>
      </c>
      <c r="S3100">
        <v>1731</v>
      </c>
      <c r="T3100">
        <v>3683</v>
      </c>
      <c r="U3100" t="b">
        <v>1</v>
      </c>
      <c r="V3100" t="b">
        <v>1</v>
      </c>
      <c r="W3100" t="s">
        <v>18</v>
      </c>
      <c r="X3100" s="1"/>
      <c r="Y3100" t="s">
        <v>18</v>
      </c>
      <c r="Z3100" t="s">
        <v>18</v>
      </c>
    </row>
    <row r="3101" spans="1:26" hidden="1" x14ac:dyDescent="0.4">
      <c r="A3101">
        <v>12677972055</v>
      </c>
      <c r="B3101" t="s">
        <v>16</v>
      </c>
      <c r="C3101" t="s">
        <v>28</v>
      </c>
      <c r="D3101" s="1">
        <v>39602</v>
      </c>
      <c r="E3101" s="1">
        <v>32848</v>
      </c>
      <c r="F3101" t="s">
        <v>29</v>
      </c>
      <c r="G3101" t="s">
        <v>19</v>
      </c>
      <c r="H3101">
        <v>-1</v>
      </c>
      <c r="I3101" t="s">
        <v>66</v>
      </c>
      <c r="J3101" t="s">
        <v>31</v>
      </c>
      <c r="K3101" t="s">
        <v>24</v>
      </c>
      <c r="L3101" t="s">
        <v>22</v>
      </c>
      <c r="M3101">
        <v>399</v>
      </c>
      <c r="N3101">
        <v>288</v>
      </c>
      <c r="O3101">
        <v>111</v>
      </c>
      <c r="P3101">
        <v>100</v>
      </c>
      <c r="Q3101" s="1">
        <v>41345</v>
      </c>
      <c r="R3101" t="s">
        <v>22</v>
      </c>
      <c r="S3101">
        <v>11</v>
      </c>
      <c r="T3101">
        <v>22</v>
      </c>
      <c r="U3101" t="b">
        <v>1</v>
      </c>
      <c r="V3101" t="b">
        <v>1</v>
      </c>
      <c r="W3101" t="s">
        <v>18</v>
      </c>
      <c r="X3101" s="1"/>
      <c r="Y3101" t="s">
        <v>18</v>
      </c>
      <c r="Z3101" t="s">
        <v>18</v>
      </c>
    </row>
    <row r="3102" spans="1:26" hidden="1" x14ac:dyDescent="0.4">
      <c r="A3102">
        <v>12539406682</v>
      </c>
      <c r="B3102" t="s">
        <v>16</v>
      </c>
      <c r="C3102" t="s">
        <v>24</v>
      </c>
      <c r="D3102" s="1">
        <v>34248</v>
      </c>
      <c r="E3102" s="1">
        <v>21412</v>
      </c>
      <c r="F3102" t="s">
        <v>25</v>
      </c>
      <c r="G3102" t="s">
        <v>19</v>
      </c>
      <c r="H3102">
        <v>-1</v>
      </c>
      <c r="I3102" t="s">
        <v>35</v>
      </c>
      <c r="J3102" t="s">
        <v>21</v>
      </c>
      <c r="K3102" t="s">
        <v>23</v>
      </c>
      <c r="L3102" t="s">
        <v>22</v>
      </c>
      <c r="M3102">
        <v>4411</v>
      </c>
      <c r="N3102">
        <v>4411</v>
      </c>
      <c r="O3102">
        <v>0</v>
      </c>
      <c r="P3102">
        <v>0</v>
      </c>
      <c r="R3102" t="s">
        <v>22</v>
      </c>
      <c r="S3102">
        <v>2729</v>
      </c>
      <c r="T3102">
        <v>1931</v>
      </c>
      <c r="U3102" t="b">
        <v>1</v>
      </c>
      <c r="V3102" t="b">
        <v>1</v>
      </c>
      <c r="W3102" t="s">
        <v>18</v>
      </c>
      <c r="X3102" s="1"/>
      <c r="Y3102" t="s">
        <v>18</v>
      </c>
      <c r="Z3102" t="s">
        <v>18</v>
      </c>
    </row>
    <row r="3103" spans="1:26" hidden="1" x14ac:dyDescent="0.4">
      <c r="A3103">
        <v>10194148476</v>
      </c>
      <c r="B3103" t="s">
        <v>16</v>
      </c>
      <c r="C3103" t="s">
        <v>17</v>
      </c>
      <c r="D3103" s="1">
        <v>35454</v>
      </c>
      <c r="E3103" s="1">
        <v>25483</v>
      </c>
      <c r="F3103" t="s">
        <v>25</v>
      </c>
      <c r="G3103" t="s">
        <v>19</v>
      </c>
      <c r="H3103">
        <v>3</v>
      </c>
      <c r="I3103" t="s">
        <v>51</v>
      </c>
      <c r="J3103" t="s">
        <v>31</v>
      </c>
      <c r="K3103" t="s">
        <v>24</v>
      </c>
      <c r="L3103" t="s">
        <v>22</v>
      </c>
      <c r="M3103">
        <v>6382</v>
      </c>
      <c r="N3103">
        <v>6382</v>
      </c>
      <c r="O3103">
        <v>0</v>
      </c>
      <c r="P3103">
        <v>0</v>
      </c>
      <c r="R3103" t="s">
        <v>22</v>
      </c>
      <c r="S3103">
        <v>20168</v>
      </c>
      <c r="T3103">
        <v>80</v>
      </c>
      <c r="U3103" t="b">
        <v>1</v>
      </c>
      <c r="V3103" t="b">
        <v>1</v>
      </c>
      <c r="W3103" t="s">
        <v>18</v>
      </c>
      <c r="X3103" s="1"/>
      <c r="Y3103" t="s">
        <v>18</v>
      </c>
      <c r="Z3103" t="s">
        <v>18</v>
      </c>
    </row>
    <row r="3104" spans="1:26" hidden="1" x14ac:dyDescent="0.4">
      <c r="A3104">
        <v>17737043918</v>
      </c>
      <c r="B3104" t="s">
        <v>16</v>
      </c>
      <c r="C3104" t="s">
        <v>28</v>
      </c>
      <c r="D3104" s="1">
        <v>35877</v>
      </c>
      <c r="E3104" s="1">
        <v>29037</v>
      </c>
      <c r="F3104" t="s">
        <v>29</v>
      </c>
      <c r="G3104" t="s">
        <v>19</v>
      </c>
      <c r="H3104">
        <v>1</v>
      </c>
      <c r="I3104" t="s">
        <v>35</v>
      </c>
      <c r="J3104" t="s">
        <v>21</v>
      </c>
      <c r="K3104" t="s">
        <v>23</v>
      </c>
      <c r="L3104" t="s">
        <v>22</v>
      </c>
      <c r="M3104">
        <v>2738</v>
      </c>
      <c r="N3104">
        <v>2106</v>
      </c>
      <c r="O3104">
        <v>632</v>
      </c>
      <c r="P3104">
        <v>50</v>
      </c>
      <c r="Q3104" s="1">
        <v>41680</v>
      </c>
      <c r="R3104" t="s">
        <v>22</v>
      </c>
      <c r="S3104">
        <v>211</v>
      </c>
      <c r="T3104">
        <v>140</v>
      </c>
      <c r="U3104" t="b">
        <v>0</v>
      </c>
      <c r="V3104" t="b">
        <v>1</v>
      </c>
      <c r="W3104" t="s">
        <v>18</v>
      </c>
      <c r="X3104" s="1"/>
      <c r="Y3104" t="s">
        <v>18</v>
      </c>
      <c r="Z3104" t="s">
        <v>18</v>
      </c>
    </row>
    <row r="3105" spans="1:26" hidden="1" x14ac:dyDescent="0.4">
      <c r="A3105">
        <v>16232639063</v>
      </c>
      <c r="B3105" t="s">
        <v>16</v>
      </c>
      <c r="C3105" t="s">
        <v>24</v>
      </c>
      <c r="D3105" s="1">
        <v>35031</v>
      </c>
      <c r="E3105" s="1">
        <v>26409</v>
      </c>
      <c r="F3105" t="s">
        <v>25</v>
      </c>
      <c r="G3105" t="s">
        <v>19</v>
      </c>
      <c r="H3105">
        <v>2</v>
      </c>
      <c r="I3105" t="s">
        <v>220</v>
      </c>
      <c r="J3105" t="s">
        <v>21</v>
      </c>
      <c r="K3105" t="s">
        <v>23</v>
      </c>
      <c r="L3105" t="s">
        <v>22</v>
      </c>
      <c r="M3105">
        <v>6596</v>
      </c>
      <c r="N3105">
        <v>6596</v>
      </c>
      <c r="O3105">
        <v>0</v>
      </c>
      <c r="P3105">
        <v>0</v>
      </c>
      <c r="R3105" t="s">
        <v>22</v>
      </c>
      <c r="S3105">
        <v>1277</v>
      </c>
      <c r="T3105">
        <v>980</v>
      </c>
      <c r="U3105" t="b">
        <v>1</v>
      </c>
      <c r="V3105" t="b">
        <v>1</v>
      </c>
      <c r="W3105" t="s">
        <v>18</v>
      </c>
      <c r="X3105" s="1"/>
      <c r="Y3105" t="s">
        <v>18</v>
      </c>
      <c r="Z3105" t="s">
        <v>18</v>
      </c>
    </row>
    <row r="3106" spans="1:26" x14ac:dyDescent="0.4">
      <c r="A3106">
        <v>14887171681</v>
      </c>
      <c r="B3106" t="s">
        <v>16</v>
      </c>
      <c r="C3106" t="s">
        <v>28</v>
      </c>
      <c r="D3106" s="1">
        <v>36120</v>
      </c>
      <c r="E3106" t="s">
        <v>60</v>
      </c>
      <c r="G3106" t="s">
        <v>19</v>
      </c>
      <c r="H3106">
        <v>1</v>
      </c>
      <c r="I3106" t="s">
        <v>53</v>
      </c>
      <c r="J3106" t="s">
        <v>31</v>
      </c>
      <c r="K3106" t="s">
        <v>24</v>
      </c>
      <c r="L3106" t="s">
        <v>22</v>
      </c>
      <c r="M3106">
        <v>857</v>
      </c>
      <c r="N3106">
        <v>24</v>
      </c>
      <c r="O3106">
        <v>833</v>
      </c>
      <c r="P3106">
        <v>100</v>
      </c>
      <c r="Q3106" s="1">
        <v>41280</v>
      </c>
      <c r="R3106" t="s">
        <v>22</v>
      </c>
      <c r="S3106">
        <v>150</v>
      </c>
      <c r="T3106">
        <v>4</v>
      </c>
      <c r="U3106" t="b">
        <v>0</v>
      </c>
      <c r="V3106" t="b">
        <v>1</v>
      </c>
      <c r="W3106" t="s">
        <v>18</v>
      </c>
      <c r="X3106" s="1"/>
      <c r="Y3106" t="s">
        <v>18</v>
      </c>
      <c r="Z3106" t="s">
        <v>18</v>
      </c>
    </row>
    <row r="3107" spans="1:26" hidden="1" x14ac:dyDescent="0.4">
      <c r="A3107">
        <v>12263156038</v>
      </c>
      <c r="B3107" t="s">
        <v>16</v>
      </c>
      <c r="C3107" t="s">
        <v>17</v>
      </c>
      <c r="D3107" s="1">
        <v>35726</v>
      </c>
      <c r="E3107" s="1">
        <v>15490</v>
      </c>
      <c r="G3107" t="s">
        <v>19</v>
      </c>
      <c r="H3107">
        <v>2</v>
      </c>
      <c r="I3107" t="s">
        <v>107</v>
      </c>
      <c r="J3107" t="s">
        <v>42</v>
      </c>
      <c r="K3107" t="s">
        <v>23</v>
      </c>
      <c r="L3107" t="s">
        <v>22</v>
      </c>
      <c r="M3107">
        <v>7523</v>
      </c>
      <c r="N3107">
        <v>7523</v>
      </c>
      <c r="O3107">
        <v>0</v>
      </c>
      <c r="P3107">
        <v>0</v>
      </c>
      <c r="R3107" t="s">
        <v>22</v>
      </c>
      <c r="S3107">
        <v>805</v>
      </c>
      <c r="T3107">
        <v>41</v>
      </c>
      <c r="U3107" t="b">
        <v>1</v>
      </c>
      <c r="W3107" t="s">
        <v>18</v>
      </c>
      <c r="X3107" s="1"/>
      <c r="Y3107" t="s">
        <v>18</v>
      </c>
      <c r="Z3107" t="s">
        <v>18</v>
      </c>
    </row>
    <row r="3108" spans="1:26" hidden="1" x14ac:dyDescent="0.4">
      <c r="A3108">
        <v>15848688398</v>
      </c>
      <c r="B3108" t="s">
        <v>16</v>
      </c>
      <c r="C3108" t="s">
        <v>17</v>
      </c>
      <c r="D3108" s="1">
        <v>36842</v>
      </c>
      <c r="E3108" s="1">
        <v>24573</v>
      </c>
      <c r="G3108" t="s">
        <v>25</v>
      </c>
      <c r="H3108">
        <v>-1</v>
      </c>
      <c r="I3108" t="s">
        <v>582</v>
      </c>
      <c r="J3108" t="s">
        <v>49</v>
      </c>
      <c r="K3108" t="s">
        <v>50</v>
      </c>
      <c r="L3108" t="s">
        <v>22</v>
      </c>
      <c r="M3108">
        <v>594</v>
      </c>
      <c r="N3108">
        <v>33</v>
      </c>
      <c r="O3108">
        <v>561</v>
      </c>
      <c r="P3108">
        <v>100</v>
      </c>
      <c r="Q3108" s="1">
        <v>42345</v>
      </c>
      <c r="R3108" t="s">
        <v>22</v>
      </c>
      <c r="S3108">
        <v>495</v>
      </c>
      <c r="T3108">
        <v>241</v>
      </c>
      <c r="U3108" t="b">
        <v>0</v>
      </c>
      <c r="V3108" t="b">
        <v>1</v>
      </c>
      <c r="W3108" t="s">
        <v>18</v>
      </c>
      <c r="X3108" s="1"/>
      <c r="Y3108" t="s">
        <v>18</v>
      </c>
      <c r="Z3108" t="s">
        <v>18</v>
      </c>
    </row>
    <row r="3109" spans="1:26" hidden="1" x14ac:dyDescent="0.4">
      <c r="A3109">
        <v>18815016395</v>
      </c>
      <c r="B3109" t="s">
        <v>16</v>
      </c>
      <c r="C3109" t="s">
        <v>17</v>
      </c>
      <c r="D3109" s="1">
        <v>36483</v>
      </c>
      <c r="E3109" s="1">
        <v>27503</v>
      </c>
      <c r="F3109" t="s">
        <v>25</v>
      </c>
      <c r="G3109" t="s">
        <v>25</v>
      </c>
      <c r="H3109">
        <v>3</v>
      </c>
      <c r="I3109" t="s">
        <v>67</v>
      </c>
      <c r="J3109" t="s">
        <v>49</v>
      </c>
      <c r="K3109" t="s">
        <v>50</v>
      </c>
      <c r="L3109" t="s">
        <v>22</v>
      </c>
      <c r="M3109">
        <v>196</v>
      </c>
      <c r="N3109">
        <v>6</v>
      </c>
      <c r="O3109">
        <v>190</v>
      </c>
      <c r="P3109">
        <v>100</v>
      </c>
      <c r="Q3109" s="1">
        <v>42295</v>
      </c>
      <c r="R3109" t="s">
        <v>22</v>
      </c>
      <c r="S3109">
        <v>639</v>
      </c>
      <c r="T3109">
        <v>1355</v>
      </c>
      <c r="U3109" t="b">
        <v>0</v>
      </c>
      <c r="V3109" t="b">
        <v>1</v>
      </c>
      <c r="W3109" t="s">
        <v>18</v>
      </c>
      <c r="X3109" s="1"/>
      <c r="Y3109" t="s">
        <v>18</v>
      </c>
      <c r="Z3109" t="s">
        <v>18</v>
      </c>
    </row>
    <row r="3110" spans="1:26" hidden="1" x14ac:dyDescent="0.4">
      <c r="A3110">
        <v>10057148983</v>
      </c>
      <c r="B3110" t="s">
        <v>16</v>
      </c>
      <c r="C3110" t="s">
        <v>28</v>
      </c>
      <c r="D3110" s="1">
        <v>35132</v>
      </c>
      <c r="E3110" s="1">
        <v>27243</v>
      </c>
      <c r="F3110" t="s">
        <v>29</v>
      </c>
      <c r="G3110" t="s">
        <v>19</v>
      </c>
      <c r="H3110">
        <v>-1</v>
      </c>
      <c r="I3110" t="s">
        <v>121</v>
      </c>
      <c r="J3110" t="s">
        <v>42</v>
      </c>
      <c r="K3110" t="s">
        <v>23</v>
      </c>
      <c r="L3110" t="s">
        <v>22</v>
      </c>
      <c r="M3110">
        <v>2259</v>
      </c>
      <c r="N3110">
        <v>2259</v>
      </c>
      <c r="O3110">
        <v>0</v>
      </c>
      <c r="P3110">
        <v>0</v>
      </c>
      <c r="R3110" t="s">
        <v>22</v>
      </c>
      <c r="S3110">
        <v>1</v>
      </c>
      <c r="T3110">
        <v>5</v>
      </c>
      <c r="U3110" t="b">
        <v>0</v>
      </c>
      <c r="V3110" t="b">
        <v>1</v>
      </c>
      <c r="W3110" t="s">
        <v>18</v>
      </c>
      <c r="X3110" s="1"/>
      <c r="Y3110" t="s">
        <v>18</v>
      </c>
      <c r="Z3110" t="s">
        <v>18</v>
      </c>
    </row>
    <row r="3111" spans="1:26" hidden="1" x14ac:dyDescent="0.4">
      <c r="A3111">
        <v>17058673938</v>
      </c>
      <c r="B3111" t="s">
        <v>16</v>
      </c>
      <c r="C3111" t="s">
        <v>28</v>
      </c>
      <c r="D3111" s="1">
        <v>37116</v>
      </c>
      <c r="E3111" s="1">
        <v>26063</v>
      </c>
      <c r="G3111" t="s">
        <v>19</v>
      </c>
      <c r="H3111">
        <v>-1</v>
      </c>
      <c r="I3111" t="s">
        <v>192</v>
      </c>
      <c r="J3111" t="s">
        <v>31</v>
      </c>
      <c r="K3111" t="s">
        <v>24</v>
      </c>
      <c r="L3111" t="s">
        <v>22</v>
      </c>
      <c r="M3111">
        <v>7544</v>
      </c>
      <c r="N3111">
        <v>5158</v>
      </c>
      <c r="O3111">
        <v>2386</v>
      </c>
      <c r="P3111">
        <v>90</v>
      </c>
      <c r="Q3111" s="1">
        <v>42683</v>
      </c>
      <c r="R3111" t="s">
        <v>22</v>
      </c>
      <c r="S3111">
        <v>193</v>
      </c>
      <c r="T3111">
        <v>20</v>
      </c>
      <c r="U3111" t="b">
        <v>0</v>
      </c>
      <c r="V3111" t="b">
        <v>1</v>
      </c>
      <c r="W3111" t="s">
        <v>18</v>
      </c>
      <c r="X3111" s="1"/>
      <c r="Y3111" t="s">
        <v>18</v>
      </c>
      <c r="Z3111" t="s">
        <v>18</v>
      </c>
    </row>
    <row r="3112" spans="1:26" hidden="1" x14ac:dyDescent="0.4">
      <c r="A3112">
        <v>11574728563</v>
      </c>
      <c r="B3112" t="s">
        <v>16</v>
      </c>
      <c r="C3112" t="s">
        <v>17</v>
      </c>
      <c r="D3112" s="1">
        <v>37806</v>
      </c>
      <c r="E3112" s="1">
        <v>30758</v>
      </c>
      <c r="F3112" t="s">
        <v>25</v>
      </c>
      <c r="G3112" t="s">
        <v>19</v>
      </c>
      <c r="H3112">
        <v>-1</v>
      </c>
      <c r="I3112" t="s">
        <v>103</v>
      </c>
      <c r="J3112" t="s">
        <v>64</v>
      </c>
      <c r="K3112" t="s">
        <v>23</v>
      </c>
      <c r="L3112" t="s">
        <v>22</v>
      </c>
      <c r="M3112">
        <v>1677</v>
      </c>
      <c r="N3112">
        <v>1631</v>
      </c>
      <c r="O3112">
        <v>46</v>
      </c>
      <c r="P3112">
        <v>0</v>
      </c>
      <c r="Q3112" s="1">
        <v>42831</v>
      </c>
      <c r="R3112" t="s">
        <v>22</v>
      </c>
      <c r="S3112">
        <v>219</v>
      </c>
      <c r="T3112">
        <v>140</v>
      </c>
      <c r="U3112" t="b">
        <v>1</v>
      </c>
      <c r="V3112" t="b">
        <v>1</v>
      </c>
      <c r="W3112" t="s">
        <v>18</v>
      </c>
      <c r="X3112" s="1"/>
      <c r="Y3112" t="s">
        <v>18</v>
      </c>
      <c r="Z3112" t="s">
        <v>18</v>
      </c>
    </row>
    <row r="3113" spans="1:26" hidden="1" x14ac:dyDescent="0.4">
      <c r="A3113">
        <v>15569205643</v>
      </c>
      <c r="B3113" t="s">
        <v>16</v>
      </c>
      <c r="C3113" t="s">
        <v>28</v>
      </c>
      <c r="D3113" s="1">
        <v>37876</v>
      </c>
      <c r="E3113" s="1">
        <v>26395</v>
      </c>
      <c r="F3113" t="s">
        <v>29</v>
      </c>
      <c r="G3113" t="s">
        <v>19</v>
      </c>
      <c r="H3113">
        <v>-1</v>
      </c>
      <c r="I3113" t="s">
        <v>151</v>
      </c>
      <c r="J3113" t="s">
        <v>31</v>
      </c>
      <c r="K3113" t="s">
        <v>24</v>
      </c>
      <c r="L3113" t="s">
        <v>22</v>
      </c>
      <c r="M3113">
        <v>1142</v>
      </c>
      <c r="N3113">
        <v>1142</v>
      </c>
      <c r="O3113">
        <v>0</v>
      </c>
      <c r="P3113">
        <v>0</v>
      </c>
      <c r="R3113" t="s">
        <v>22</v>
      </c>
      <c r="S3113">
        <v>63</v>
      </c>
      <c r="T3113">
        <v>12</v>
      </c>
      <c r="U3113" t="b">
        <v>0</v>
      </c>
      <c r="W3113" t="s">
        <v>18</v>
      </c>
      <c r="X3113" s="1"/>
      <c r="Y3113" t="s">
        <v>18</v>
      </c>
      <c r="Z3113" t="s">
        <v>18</v>
      </c>
    </row>
    <row r="3114" spans="1:26" hidden="1" x14ac:dyDescent="0.4">
      <c r="A3114">
        <v>18678468607</v>
      </c>
      <c r="B3114" t="s">
        <v>16</v>
      </c>
      <c r="C3114" t="s">
        <v>24</v>
      </c>
      <c r="D3114" s="1">
        <v>38363</v>
      </c>
      <c r="E3114" s="1">
        <v>30134</v>
      </c>
      <c r="F3114" t="s">
        <v>29</v>
      </c>
      <c r="G3114" t="s">
        <v>25</v>
      </c>
      <c r="H3114">
        <v>-1</v>
      </c>
      <c r="I3114" t="s">
        <v>67</v>
      </c>
      <c r="J3114" t="s">
        <v>49</v>
      </c>
      <c r="K3114" t="s">
        <v>50</v>
      </c>
      <c r="L3114" t="s">
        <v>22</v>
      </c>
      <c r="M3114">
        <v>1307</v>
      </c>
      <c r="N3114">
        <v>139</v>
      </c>
      <c r="O3114">
        <v>1168</v>
      </c>
      <c r="P3114">
        <v>100</v>
      </c>
      <c r="Q3114" s="1">
        <v>42140</v>
      </c>
      <c r="R3114" t="s">
        <v>22</v>
      </c>
      <c r="S3114">
        <v>5225</v>
      </c>
      <c r="T3114">
        <v>2323</v>
      </c>
      <c r="U3114" t="b">
        <v>0</v>
      </c>
      <c r="V3114" t="b">
        <v>1</v>
      </c>
      <c r="W3114" t="s">
        <v>18</v>
      </c>
      <c r="X3114" s="1"/>
      <c r="Y3114" t="s">
        <v>18</v>
      </c>
      <c r="Z3114" t="s">
        <v>18</v>
      </c>
    </row>
    <row r="3115" spans="1:26" hidden="1" x14ac:dyDescent="0.4">
      <c r="A3115">
        <v>11373926918</v>
      </c>
      <c r="B3115" t="s">
        <v>16</v>
      </c>
      <c r="C3115" t="s">
        <v>28</v>
      </c>
      <c r="D3115" s="1">
        <v>37975</v>
      </c>
      <c r="E3115" s="1">
        <v>21030</v>
      </c>
      <c r="F3115" t="s">
        <v>25</v>
      </c>
      <c r="G3115" t="s">
        <v>19</v>
      </c>
      <c r="H3115">
        <v>-1</v>
      </c>
      <c r="I3115" t="s">
        <v>53</v>
      </c>
      <c r="J3115" t="s">
        <v>31</v>
      </c>
      <c r="K3115" t="s">
        <v>24</v>
      </c>
      <c r="L3115" t="s">
        <v>22</v>
      </c>
      <c r="M3115">
        <v>2851</v>
      </c>
      <c r="N3115">
        <v>2851</v>
      </c>
      <c r="O3115">
        <v>0</v>
      </c>
      <c r="P3115">
        <v>0</v>
      </c>
      <c r="Q3115" s="1">
        <v>42040</v>
      </c>
      <c r="R3115" t="s">
        <v>22</v>
      </c>
      <c r="S3115">
        <v>36</v>
      </c>
      <c r="T3115">
        <v>69</v>
      </c>
      <c r="U3115" t="b">
        <v>0</v>
      </c>
      <c r="V3115" t="b">
        <v>1</v>
      </c>
      <c r="W3115" t="s">
        <v>18</v>
      </c>
      <c r="X3115" s="1"/>
      <c r="Y3115" t="s">
        <v>18</v>
      </c>
      <c r="Z3115" t="s">
        <v>18</v>
      </c>
    </row>
    <row r="3116" spans="1:26" hidden="1" x14ac:dyDescent="0.4">
      <c r="A3116">
        <v>16045375494</v>
      </c>
      <c r="B3116" t="s">
        <v>16</v>
      </c>
      <c r="C3116" t="s">
        <v>17</v>
      </c>
      <c r="D3116" s="1">
        <v>38227</v>
      </c>
      <c r="E3116" s="1">
        <v>22134</v>
      </c>
      <c r="F3116" t="s">
        <v>25</v>
      </c>
      <c r="G3116" t="s">
        <v>19</v>
      </c>
      <c r="H3116">
        <v>4</v>
      </c>
      <c r="I3116" t="s">
        <v>126</v>
      </c>
      <c r="J3116" t="s">
        <v>31</v>
      </c>
      <c r="K3116" t="s">
        <v>24</v>
      </c>
      <c r="L3116" t="s">
        <v>22</v>
      </c>
      <c r="M3116">
        <v>8170</v>
      </c>
      <c r="N3116">
        <v>4739</v>
      </c>
      <c r="O3116">
        <v>3431</v>
      </c>
      <c r="P3116">
        <v>100</v>
      </c>
      <c r="Q3116" s="1">
        <v>42757</v>
      </c>
      <c r="R3116" t="s">
        <v>22</v>
      </c>
      <c r="S3116">
        <v>127</v>
      </c>
      <c r="T3116">
        <v>96</v>
      </c>
      <c r="U3116" t="b">
        <v>0</v>
      </c>
      <c r="V3116" t="b">
        <v>1</v>
      </c>
      <c r="W3116" t="s">
        <v>18</v>
      </c>
      <c r="X3116" s="1"/>
      <c r="Y3116" t="s">
        <v>18</v>
      </c>
      <c r="Z3116" t="s">
        <v>18</v>
      </c>
    </row>
    <row r="3117" spans="1:26" hidden="1" x14ac:dyDescent="0.4">
      <c r="A3117">
        <v>14996139128</v>
      </c>
      <c r="B3117" t="s">
        <v>16</v>
      </c>
      <c r="C3117" t="s">
        <v>28</v>
      </c>
      <c r="D3117" s="1">
        <v>40239</v>
      </c>
      <c r="E3117" s="1">
        <v>29554</v>
      </c>
      <c r="G3117" t="s">
        <v>19</v>
      </c>
      <c r="H3117">
        <v>3</v>
      </c>
      <c r="I3117" t="s">
        <v>415</v>
      </c>
      <c r="J3117" t="s">
        <v>27</v>
      </c>
      <c r="K3117" t="s">
        <v>16</v>
      </c>
      <c r="L3117" t="s">
        <v>22</v>
      </c>
      <c r="M3117">
        <v>4671</v>
      </c>
      <c r="N3117">
        <v>4671</v>
      </c>
      <c r="O3117">
        <v>0</v>
      </c>
      <c r="P3117">
        <v>0</v>
      </c>
      <c r="R3117" t="s">
        <v>22</v>
      </c>
      <c r="S3117">
        <v>173</v>
      </c>
      <c r="T3117">
        <v>37</v>
      </c>
      <c r="U3117" t="b">
        <v>1</v>
      </c>
      <c r="W3117" t="s">
        <v>18</v>
      </c>
      <c r="X3117" s="1"/>
      <c r="Y3117" t="s">
        <v>18</v>
      </c>
      <c r="Z3117" t="s">
        <v>18</v>
      </c>
    </row>
    <row r="3118" spans="1:26" hidden="1" x14ac:dyDescent="0.4">
      <c r="A3118">
        <v>13758985076</v>
      </c>
      <c r="B3118" t="s">
        <v>16</v>
      </c>
      <c r="C3118" t="s">
        <v>17</v>
      </c>
      <c r="D3118" s="1">
        <v>41430</v>
      </c>
      <c r="E3118" s="1">
        <v>34636</v>
      </c>
      <c r="F3118" t="s">
        <v>29</v>
      </c>
      <c r="G3118" t="s">
        <v>19</v>
      </c>
      <c r="H3118">
        <v>3</v>
      </c>
      <c r="I3118" t="s">
        <v>35</v>
      </c>
      <c r="J3118" t="s">
        <v>21</v>
      </c>
      <c r="K3118" t="s">
        <v>23</v>
      </c>
      <c r="L3118" t="s">
        <v>22</v>
      </c>
      <c r="M3118">
        <v>158</v>
      </c>
      <c r="N3118">
        <v>69</v>
      </c>
      <c r="O3118">
        <v>89</v>
      </c>
      <c r="P3118">
        <v>100</v>
      </c>
      <c r="Q3118" s="1">
        <v>43312</v>
      </c>
      <c r="R3118" t="s">
        <v>22</v>
      </c>
      <c r="S3118">
        <v>1161</v>
      </c>
      <c r="T3118">
        <v>87</v>
      </c>
      <c r="U3118" t="b">
        <v>0</v>
      </c>
      <c r="V3118" t="b">
        <v>1</v>
      </c>
      <c r="W3118" t="s">
        <v>18</v>
      </c>
      <c r="X3118" s="1"/>
      <c r="Y3118" t="s">
        <v>18</v>
      </c>
      <c r="Z3118" t="s">
        <v>18</v>
      </c>
    </row>
    <row r="3119" spans="1:26" hidden="1" x14ac:dyDescent="0.4">
      <c r="A3119">
        <v>17266675843</v>
      </c>
      <c r="B3119" t="s">
        <v>16</v>
      </c>
      <c r="C3119" t="s">
        <v>17</v>
      </c>
      <c r="D3119" s="1">
        <v>42545</v>
      </c>
      <c r="E3119" s="1">
        <v>32953</v>
      </c>
      <c r="F3119" t="s">
        <v>29</v>
      </c>
      <c r="G3119" t="s">
        <v>19</v>
      </c>
      <c r="H3119">
        <v>-1</v>
      </c>
      <c r="I3119" t="s">
        <v>66</v>
      </c>
      <c r="J3119" t="s">
        <v>31</v>
      </c>
      <c r="K3119" t="s">
        <v>24</v>
      </c>
      <c r="L3119" t="s">
        <v>22</v>
      </c>
      <c r="M3119">
        <v>4567</v>
      </c>
      <c r="N3119">
        <v>4538</v>
      </c>
      <c r="O3119">
        <v>29</v>
      </c>
      <c r="P3119">
        <v>0</v>
      </c>
      <c r="Q3119" s="1">
        <v>43244</v>
      </c>
      <c r="R3119" t="s">
        <v>22</v>
      </c>
      <c r="S3119">
        <v>182</v>
      </c>
      <c r="T3119">
        <v>174</v>
      </c>
      <c r="U3119" t="b">
        <v>1</v>
      </c>
      <c r="V3119" t="b">
        <v>1</v>
      </c>
      <c r="W3119" t="s">
        <v>18</v>
      </c>
      <c r="X3119" s="1"/>
      <c r="Y3119" t="s">
        <v>18</v>
      </c>
      <c r="Z3119" t="s">
        <v>18</v>
      </c>
    </row>
    <row r="3120" spans="1:26" hidden="1" x14ac:dyDescent="0.4">
      <c r="A3120">
        <v>10488002210</v>
      </c>
      <c r="B3120" t="s">
        <v>16</v>
      </c>
      <c r="C3120" t="s">
        <v>28</v>
      </c>
      <c r="D3120" s="1">
        <v>43190</v>
      </c>
      <c r="E3120" s="1">
        <v>28930</v>
      </c>
      <c r="F3120" t="s">
        <v>29</v>
      </c>
      <c r="G3120" t="s">
        <v>19</v>
      </c>
      <c r="H3120">
        <v>-1</v>
      </c>
      <c r="I3120" t="s">
        <v>63</v>
      </c>
      <c r="J3120" t="s">
        <v>64</v>
      </c>
      <c r="K3120" t="s">
        <v>23</v>
      </c>
      <c r="L3120" t="s">
        <v>22</v>
      </c>
      <c r="M3120">
        <v>478</v>
      </c>
      <c r="N3120">
        <v>0</v>
      </c>
      <c r="O3120">
        <v>478</v>
      </c>
      <c r="P3120">
        <v>100</v>
      </c>
      <c r="Q3120" s="1">
        <v>43194</v>
      </c>
      <c r="R3120" t="s">
        <v>22</v>
      </c>
      <c r="S3120">
        <v>42</v>
      </c>
      <c r="T3120">
        <v>211</v>
      </c>
      <c r="U3120" t="b">
        <v>0</v>
      </c>
      <c r="V3120" t="b">
        <v>1</v>
      </c>
      <c r="W3120" t="s">
        <v>18</v>
      </c>
      <c r="X3120" s="1"/>
      <c r="Y3120" t="s">
        <v>18</v>
      </c>
      <c r="Z3120" t="s">
        <v>18</v>
      </c>
    </row>
    <row r="3121" spans="1:26" hidden="1" x14ac:dyDescent="0.4">
      <c r="A3121">
        <v>18545661733</v>
      </c>
      <c r="B3121" t="s">
        <v>16</v>
      </c>
      <c r="C3121" t="s">
        <v>17</v>
      </c>
      <c r="D3121" s="1">
        <v>35839</v>
      </c>
      <c r="E3121" s="1">
        <v>15669</v>
      </c>
      <c r="G3121" t="s">
        <v>25</v>
      </c>
      <c r="H3121">
        <v>-1</v>
      </c>
      <c r="I3121" t="s">
        <v>67</v>
      </c>
      <c r="J3121" t="s">
        <v>49</v>
      </c>
      <c r="K3121" t="s">
        <v>50</v>
      </c>
      <c r="L3121" t="s">
        <v>22</v>
      </c>
      <c r="M3121">
        <v>3000</v>
      </c>
      <c r="N3121">
        <v>1652</v>
      </c>
      <c r="O3121">
        <v>1348</v>
      </c>
      <c r="P3121">
        <v>50</v>
      </c>
      <c r="Q3121" s="1">
        <v>42305</v>
      </c>
      <c r="R3121" t="s">
        <v>22</v>
      </c>
      <c r="S3121">
        <v>439</v>
      </c>
      <c r="T3121">
        <v>205</v>
      </c>
      <c r="U3121" t="b">
        <v>0</v>
      </c>
      <c r="V3121" t="b">
        <v>0</v>
      </c>
      <c r="W3121" t="s">
        <v>18</v>
      </c>
      <c r="X3121" s="1"/>
      <c r="Y3121" t="s">
        <v>18</v>
      </c>
      <c r="Z3121" t="s">
        <v>18</v>
      </c>
    </row>
    <row r="3122" spans="1:26" hidden="1" x14ac:dyDescent="0.4">
      <c r="A3122">
        <v>11924173753</v>
      </c>
      <c r="B3122" t="s">
        <v>16</v>
      </c>
      <c r="C3122" t="s">
        <v>24</v>
      </c>
      <c r="D3122" s="1">
        <v>35843</v>
      </c>
      <c r="E3122" s="1">
        <v>18779</v>
      </c>
      <c r="F3122" t="s">
        <v>25</v>
      </c>
      <c r="G3122" t="s">
        <v>19</v>
      </c>
      <c r="H3122">
        <v>4</v>
      </c>
      <c r="I3122" t="s">
        <v>104</v>
      </c>
      <c r="J3122" t="s">
        <v>31</v>
      </c>
      <c r="K3122" t="s">
        <v>24</v>
      </c>
      <c r="L3122" t="s">
        <v>22</v>
      </c>
      <c r="M3122">
        <v>18311</v>
      </c>
      <c r="N3122">
        <v>18311</v>
      </c>
      <c r="O3122">
        <v>0</v>
      </c>
      <c r="P3122">
        <v>0</v>
      </c>
      <c r="R3122" t="s">
        <v>22</v>
      </c>
      <c r="S3122">
        <v>1987</v>
      </c>
      <c r="T3122">
        <v>1584</v>
      </c>
      <c r="U3122" t="b">
        <v>1</v>
      </c>
      <c r="V3122" t="b">
        <v>1</v>
      </c>
      <c r="W3122" t="s">
        <v>18</v>
      </c>
      <c r="X3122" s="1"/>
      <c r="Y3122" t="s">
        <v>18</v>
      </c>
      <c r="Z3122" t="s">
        <v>18</v>
      </c>
    </row>
    <row r="3123" spans="1:26" hidden="1" x14ac:dyDescent="0.4">
      <c r="A3123">
        <v>13080315465</v>
      </c>
      <c r="B3123" t="s">
        <v>16</v>
      </c>
      <c r="C3123" t="s">
        <v>24</v>
      </c>
      <c r="D3123" s="1">
        <v>36353</v>
      </c>
      <c r="E3123" s="1">
        <v>18426</v>
      </c>
      <c r="G3123" t="s">
        <v>19</v>
      </c>
      <c r="H3123">
        <v>-1</v>
      </c>
      <c r="I3123" t="s">
        <v>69</v>
      </c>
      <c r="J3123" t="s">
        <v>21</v>
      </c>
      <c r="K3123" t="s">
        <v>23</v>
      </c>
      <c r="L3123" t="s">
        <v>22</v>
      </c>
      <c r="M3123">
        <v>7074</v>
      </c>
      <c r="N3123">
        <v>7074</v>
      </c>
      <c r="O3123">
        <v>0</v>
      </c>
      <c r="P3123">
        <v>0</v>
      </c>
      <c r="R3123" t="s">
        <v>22</v>
      </c>
      <c r="S3123">
        <v>800</v>
      </c>
      <c r="T3123">
        <v>1784</v>
      </c>
      <c r="U3123" t="b">
        <v>1</v>
      </c>
      <c r="V3123" t="b">
        <v>1</v>
      </c>
      <c r="W3123" t="s">
        <v>18</v>
      </c>
      <c r="X3123" s="1"/>
      <c r="Y3123" t="s">
        <v>18</v>
      </c>
      <c r="Z3123" t="s">
        <v>18</v>
      </c>
    </row>
    <row r="3124" spans="1:26" hidden="1" x14ac:dyDescent="0.4">
      <c r="A3124">
        <v>13602768241</v>
      </c>
      <c r="B3124" t="s">
        <v>16</v>
      </c>
      <c r="C3124" t="s">
        <v>28</v>
      </c>
      <c r="D3124" s="1">
        <v>33856</v>
      </c>
      <c r="E3124" s="1">
        <v>25669</v>
      </c>
      <c r="G3124" t="s">
        <v>19</v>
      </c>
      <c r="H3124">
        <v>-1</v>
      </c>
      <c r="I3124" t="s">
        <v>54</v>
      </c>
      <c r="J3124" t="s">
        <v>31</v>
      </c>
      <c r="K3124" t="s">
        <v>24</v>
      </c>
      <c r="L3124" t="s">
        <v>22</v>
      </c>
      <c r="M3124">
        <v>813</v>
      </c>
      <c r="N3124">
        <v>813</v>
      </c>
      <c r="O3124">
        <v>0</v>
      </c>
      <c r="P3124">
        <v>0</v>
      </c>
      <c r="R3124" t="s">
        <v>22</v>
      </c>
      <c r="S3124">
        <v>11</v>
      </c>
      <c r="T3124">
        <v>17</v>
      </c>
      <c r="U3124" t="b">
        <v>1</v>
      </c>
      <c r="V3124" t="b">
        <v>1</v>
      </c>
      <c r="W3124" t="s">
        <v>18</v>
      </c>
      <c r="X3124" s="1"/>
      <c r="Y3124" t="s">
        <v>18</v>
      </c>
      <c r="Z3124" t="s">
        <v>18</v>
      </c>
    </row>
    <row r="3125" spans="1:26" hidden="1" x14ac:dyDescent="0.4">
      <c r="A3125">
        <v>12318185654</v>
      </c>
      <c r="B3125" t="s">
        <v>16</v>
      </c>
      <c r="C3125" t="s">
        <v>28</v>
      </c>
      <c r="D3125" s="1">
        <v>34591</v>
      </c>
      <c r="E3125" s="1">
        <v>25218</v>
      </c>
      <c r="F3125" t="s">
        <v>29</v>
      </c>
      <c r="G3125" t="s">
        <v>25</v>
      </c>
      <c r="H3125">
        <v>-1</v>
      </c>
      <c r="I3125" t="s">
        <v>150</v>
      </c>
      <c r="J3125" t="s">
        <v>49</v>
      </c>
      <c r="K3125" t="s">
        <v>50</v>
      </c>
      <c r="L3125" t="s">
        <v>22</v>
      </c>
      <c r="M3125">
        <v>154</v>
      </c>
      <c r="N3125">
        <v>93</v>
      </c>
      <c r="O3125">
        <v>61</v>
      </c>
      <c r="P3125">
        <v>100</v>
      </c>
      <c r="Q3125" s="1">
        <v>43066</v>
      </c>
      <c r="R3125" t="s">
        <v>22</v>
      </c>
      <c r="S3125">
        <v>36</v>
      </c>
      <c r="T3125">
        <v>6</v>
      </c>
      <c r="U3125" t="b">
        <v>0</v>
      </c>
      <c r="V3125" t="b">
        <v>0</v>
      </c>
      <c r="W3125" t="s">
        <v>18</v>
      </c>
      <c r="X3125" s="1"/>
      <c r="Y3125" t="s">
        <v>18</v>
      </c>
      <c r="Z3125" t="s">
        <v>18</v>
      </c>
    </row>
    <row r="3126" spans="1:26" hidden="1" x14ac:dyDescent="0.4">
      <c r="A3126">
        <v>11855077188</v>
      </c>
      <c r="B3126" t="s">
        <v>16</v>
      </c>
      <c r="C3126" t="s">
        <v>24</v>
      </c>
      <c r="D3126" s="1">
        <v>35349</v>
      </c>
      <c r="E3126" s="1">
        <v>28174</v>
      </c>
      <c r="G3126" t="s">
        <v>19</v>
      </c>
      <c r="H3126">
        <v>-1</v>
      </c>
      <c r="I3126" t="s">
        <v>51</v>
      </c>
      <c r="J3126" t="s">
        <v>31</v>
      </c>
      <c r="K3126" t="s">
        <v>24</v>
      </c>
      <c r="L3126" t="s">
        <v>22</v>
      </c>
      <c r="M3126">
        <v>21106</v>
      </c>
      <c r="N3126">
        <v>21106</v>
      </c>
      <c r="O3126">
        <v>0</v>
      </c>
      <c r="P3126">
        <v>0</v>
      </c>
      <c r="R3126" t="s">
        <v>22</v>
      </c>
      <c r="S3126">
        <v>1848</v>
      </c>
      <c r="T3126">
        <v>1171</v>
      </c>
      <c r="U3126" t="b">
        <v>1</v>
      </c>
      <c r="V3126" t="b">
        <v>1</v>
      </c>
      <c r="W3126" t="s">
        <v>18</v>
      </c>
      <c r="X3126" s="1"/>
      <c r="Y3126" t="s">
        <v>18</v>
      </c>
      <c r="Z3126" t="s">
        <v>18</v>
      </c>
    </row>
    <row r="3127" spans="1:26" x14ac:dyDescent="0.4">
      <c r="A3127">
        <v>10368980742</v>
      </c>
      <c r="B3127" t="s">
        <v>16</v>
      </c>
      <c r="C3127" t="s">
        <v>28</v>
      </c>
      <c r="D3127" s="1">
        <v>35584</v>
      </c>
      <c r="E3127" t="s">
        <v>60</v>
      </c>
      <c r="F3127" t="s">
        <v>29</v>
      </c>
      <c r="G3127" t="s">
        <v>19</v>
      </c>
      <c r="H3127">
        <v>-1</v>
      </c>
      <c r="I3127" t="s">
        <v>36</v>
      </c>
      <c r="J3127" t="s">
        <v>31</v>
      </c>
      <c r="K3127" t="s">
        <v>24</v>
      </c>
      <c r="L3127" t="s">
        <v>22</v>
      </c>
      <c r="M3127">
        <v>595</v>
      </c>
      <c r="N3127">
        <v>527</v>
      </c>
      <c r="O3127">
        <v>68</v>
      </c>
      <c r="P3127">
        <v>100</v>
      </c>
      <c r="Q3127" s="1">
        <v>42073</v>
      </c>
      <c r="R3127" t="s">
        <v>22</v>
      </c>
      <c r="S3127">
        <v>14</v>
      </c>
      <c r="T3127">
        <v>1</v>
      </c>
      <c r="U3127" t="b">
        <v>0</v>
      </c>
      <c r="V3127" t="b">
        <v>1</v>
      </c>
      <c r="W3127" t="s">
        <v>18</v>
      </c>
      <c r="X3127" s="1"/>
      <c r="Y3127" t="s">
        <v>18</v>
      </c>
      <c r="Z3127" t="s">
        <v>18</v>
      </c>
    </row>
    <row r="3128" spans="1:26" x14ac:dyDescent="0.4">
      <c r="A3128">
        <v>12972206394</v>
      </c>
      <c r="B3128" t="s">
        <v>16</v>
      </c>
      <c r="C3128" t="s">
        <v>28</v>
      </c>
      <c r="D3128" s="1">
        <v>33723</v>
      </c>
      <c r="E3128" t="s">
        <v>60</v>
      </c>
      <c r="G3128" t="s">
        <v>19</v>
      </c>
      <c r="H3128">
        <v>-1</v>
      </c>
      <c r="I3128" t="s">
        <v>261</v>
      </c>
      <c r="J3128" t="s">
        <v>31</v>
      </c>
      <c r="K3128" t="s">
        <v>24</v>
      </c>
      <c r="L3128" t="s">
        <v>22</v>
      </c>
      <c r="M3128">
        <v>2100</v>
      </c>
      <c r="N3128">
        <v>2100</v>
      </c>
      <c r="O3128">
        <v>0</v>
      </c>
      <c r="P3128">
        <v>0</v>
      </c>
      <c r="R3128" t="s">
        <v>22</v>
      </c>
      <c r="S3128">
        <v>106</v>
      </c>
      <c r="T3128">
        <v>46</v>
      </c>
      <c r="U3128" t="b">
        <v>0</v>
      </c>
      <c r="W3128" t="s">
        <v>18</v>
      </c>
      <c r="X3128" s="1"/>
      <c r="Y3128" t="s">
        <v>18</v>
      </c>
      <c r="Z3128" t="s">
        <v>18</v>
      </c>
    </row>
    <row r="3129" spans="1:26" hidden="1" x14ac:dyDescent="0.4">
      <c r="A3129">
        <v>14148488497</v>
      </c>
      <c r="B3129" t="s">
        <v>16</v>
      </c>
      <c r="C3129" t="s">
        <v>17</v>
      </c>
      <c r="D3129" s="1">
        <v>35482</v>
      </c>
      <c r="E3129" s="1">
        <v>27239</v>
      </c>
      <c r="F3129" t="s">
        <v>29</v>
      </c>
      <c r="G3129" t="s">
        <v>19</v>
      </c>
      <c r="H3129">
        <v>-1</v>
      </c>
      <c r="I3129" t="s">
        <v>72</v>
      </c>
      <c r="J3129" t="s">
        <v>31</v>
      </c>
      <c r="K3129" t="s">
        <v>24</v>
      </c>
      <c r="L3129" t="s">
        <v>22</v>
      </c>
      <c r="M3129">
        <v>23036</v>
      </c>
      <c r="N3129">
        <v>23036</v>
      </c>
      <c r="O3129">
        <v>0</v>
      </c>
      <c r="P3129">
        <v>0</v>
      </c>
      <c r="Q3129" s="1">
        <v>42524</v>
      </c>
      <c r="R3129" t="s">
        <v>22</v>
      </c>
      <c r="S3129">
        <v>498</v>
      </c>
      <c r="T3129">
        <v>143</v>
      </c>
      <c r="U3129" t="b">
        <v>1</v>
      </c>
      <c r="V3129" t="b">
        <v>1</v>
      </c>
      <c r="W3129" t="s">
        <v>18</v>
      </c>
      <c r="X3129" s="1"/>
      <c r="Y3129" t="s">
        <v>18</v>
      </c>
      <c r="Z3129" t="s">
        <v>18</v>
      </c>
    </row>
    <row r="3130" spans="1:26" hidden="1" x14ac:dyDescent="0.4">
      <c r="A3130">
        <v>16494802917</v>
      </c>
      <c r="B3130" t="s">
        <v>16</v>
      </c>
      <c r="C3130" t="s">
        <v>28</v>
      </c>
      <c r="D3130" s="1">
        <v>36418</v>
      </c>
      <c r="E3130" s="1">
        <v>27655</v>
      </c>
      <c r="F3130" t="s">
        <v>29</v>
      </c>
      <c r="G3130" t="s">
        <v>19</v>
      </c>
      <c r="H3130">
        <v>2</v>
      </c>
      <c r="I3130" t="s">
        <v>71</v>
      </c>
      <c r="J3130" t="s">
        <v>34</v>
      </c>
      <c r="K3130" t="s">
        <v>23</v>
      </c>
      <c r="L3130" t="s">
        <v>22</v>
      </c>
      <c r="M3130">
        <v>1592</v>
      </c>
      <c r="N3130">
        <v>13</v>
      </c>
      <c r="O3130">
        <v>1579</v>
      </c>
      <c r="P3130">
        <v>100</v>
      </c>
      <c r="Q3130" s="1">
        <v>41405</v>
      </c>
      <c r="R3130" t="s">
        <v>22</v>
      </c>
      <c r="S3130">
        <v>689</v>
      </c>
      <c r="T3130">
        <v>73</v>
      </c>
      <c r="U3130" t="b">
        <v>0</v>
      </c>
      <c r="V3130" t="b">
        <v>1</v>
      </c>
      <c r="W3130" t="s">
        <v>18</v>
      </c>
      <c r="X3130" s="1"/>
      <c r="Y3130" t="s">
        <v>18</v>
      </c>
      <c r="Z3130" t="s">
        <v>18</v>
      </c>
    </row>
    <row r="3131" spans="1:26" hidden="1" x14ac:dyDescent="0.4">
      <c r="A3131">
        <v>16139088876</v>
      </c>
      <c r="B3131" t="s">
        <v>16</v>
      </c>
      <c r="C3131" t="s">
        <v>28</v>
      </c>
      <c r="D3131" s="1">
        <v>40309</v>
      </c>
      <c r="E3131" s="1">
        <v>32416</v>
      </c>
      <c r="G3131" t="s">
        <v>19</v>
      </c>
      <c r="H3131">
        <v>-1</v>
      </c>
      <c r="I3131" t="s">
        <v>105</v>
      </c>
      <c r="J3131" t="s">
        <v>31</v>
      </c>
      <c r="K3131" t="s">
        <v>24</v>
      </c>
      <c r="L3131" t="s">
        <v>22</v>
      </c>
      <c r="M3131">
        <v>103</v>
      </c>
      <c r="N3131">
        <v>67</v>
      </c>
      <c r="O3131">
        <v>36</v>
      </c>
      <c r="P3131">
        <v>100</v>
      </c>
      <c r="Q3131" s="1">
        <v>43511</v>
      </c>
      <c r="R3131" t="s">
        <v>22</v>
      </c>
      <c r="S3131">
        <v>1</v>
      </c>
      <c r="T3131">
        <v>1</v>
      </c>
      <c r="U3131" t="b">
        <v>0</v>
      </c>
      <c r="V3131" t="b">
        <v>1</v>
      </c>
      <c r="W3131" t="s">
        <v>18</v>
      </c>
      <c r="X3131" s="1"/>
      <c r="Y3131" t="s">
        <v>18</v>
      </c>
      <c r="Z3131" t="s">
        <v>18</v>
      </c>
    </row>
    <row r="3132" spans="1:26" hidden="1" x14ac:dyDescent="0.4">
      <c r="A3132">
        <v>11656035361</v>
      </c>
      <c r="B3132" t="s">
        <v>16</v>
      </c>
      <c r="C3132" t="s">
        <v>28</v>
      </c>
      <c r="D3132" s="1">
        <v>41169</v>
      </c>
      <c r="E3132" s="1">
        <v>25149</v>
      </c>
      <c r="F3132" t="s">
        <v>29</v>
      </c>
      <c r="G3132" t="s">
        <v>19</v>
      </c>
      <c r="H3132">
        <v>4</v>
      </c>
      <c r="I3132" t="s">
        <v>116</v>
      </c>
      <c r="J3132" t="s">
        <v>31</v>
      </c>
      <c r="K3132" t="s">
        <v>24</v>
      </c>
      <c r="L3132" t="s">
        <v>22</v>
      </c>
      <c r="M3132">
        <v>1941</v>
      </c>
      <c r="N3132">
        <v>1941</v>
      </c>
      <c r="O3132">
        <v>0</v>
      </c>
      <c r="P3132">
        <v>0</v>
      </c>
      <c r="R3132" t="s">
        <v>22</v>
      </c>
      <c r="S3132">
        <v>271</v>
      </c>
      <c r="T3132">
        <v>34</v>
      </c>
      <c r="U3132" t="b">
        <v>1</v>
      </c>
      <c r="V3132" t="b">
        <v>1</v>
      </c>
      <c r="W3132" t="s">
        <v>18</v>
      </c>
      <c r="X3132" s="1"/>
      <c r="Y3132" t="s">
        <v>18</v>
      </c>
      <c r="Z3132" t="s">
        <v>18</v>
      </c>
    </row>
    <row r="3133" spans="1:26" hidden="1" x14ac:dyDescent="0.4">
      <c r="A3133">
        <v>15283408010</v>
      </c>
      <c r="B3133" t="s">
        <v>16</v>
      </c>
      <c r="C3133" t="s">
        <v>28</v>
      </c>
      <c r="D3133" s="1">
        <v>41445</v>
      </c>
      <c r="E3133" s="1">
        <v>28557</v>
      </c>
      <c r="F3133" t="s">
        <v>25</v>
      </c>
      <c r="G3133" t="s">
        <v>25</v>
      </c>
      <c r="H3133">
        <v>-1</v>
      </c>
      <c r="I3133" t="s">
        <v>48</v>
      </c>
      <c r="J3133" t="s">
        <v>49</v>
      </c>
      <c r="K3133" t="s">
        <v>50</v>
      </c>
      <c r="L3133" t="s">
        <v>22</v>
      </c>
      <c r="M3133">
        <v>89</v>
      </c>
      <c r="N3133">
        <v>0</v>
      </c>
      <c r="O3133">
        <v>89</v>
      </c>
      <c r="P3133">
        <v>100</v>
      </c>
      <c r="Q3133" s="1">
        <v>41445</v>
      </c>
      <c r="R3133" t="s">
        <v>22</v>
      </c>
      <c r="S3133">
        <v>19</v>
      </c>
      <c r="T3133">
        <v>3</v>
      </c>
      <c r="U3133" t="b">
        <v>0</v>
      </c>
      <c r="V3133" t="b">
        <v>1</v>
      </c>
      <c r="W3133" t="s">
        <v>18</v>
      </c>
      <c r="X3133" s="1"/>
      <c r="Y3133" t="s">
        <v>18</v>
      </c>
      <c r="Z3133" t="s">
        <v>18</v>
      </c>
    </row>
    <row r="3134" spans="1:26" hidden="1" x14ac:dyDescent="0.4">
      <c r="A3134">
        <v>12715946885</v>
      </c>
      <c r="B3134" t="s">
        <v>16</v>
      </c>
      <c r="C3134" t="s">
        <v>28</v>
      </c>
      <c r="D3134" s="1">
        <v>41546</v>
      </c>
      <c r="E3134" s="1">
        <v>29372</v>
      </c>
      <c r="F3134" t="s">
        <v>25</v>
      </c>
      <c r="G3134" t="s">
        <v>25</v>
      </c>
      <c r="H3134">
        <v>2</v>
      </c>
      <c r="I3134" t="s">
        <v>206</v>
      </c>
      <c r="J3134" t="s">
        <v>49</v>
      </c>
      <c r="K3134" t="s">
        <v>50</v>
      </c>
      <c r="L3134" t="s">
        <v>22</v>
      </c>
      <c r="M3134">
        <v>1132</v>
      </c>
      <c r="N3134">
        <v>1029</v>
      </c>
      <c r="O3134">
        <v>103</v>
      </c>
      <c r="P3134">
        <v>50</v>
      </c>
      <c r="Q3134" s="1">
        <v>41546</v>
      </c>
      <c r="R3134" t="s">
        <v>22</v>
      </c>
      <c r="S3134">
        <v>63</v>
      </c>
      <c r="T3134">
        <v>5</v>
      </c>
      <c r="U3134" t="b">
        <v>0</v>
      </c>
      <c r="W3134" t="s">
        <v>18</v>
      </c>
      <c r="X3134" s="1"/>
      <c r="Y3134" t="s">
        <v>18</v>
      </c>
      <c r="Z3134" t="s">
        <v>18</v>
      </c>
    </row>
    <row r="3135" spans="1:26" hidden="1" x14ac:dyDescent="0.4">
      <c r="A3135">
        <v>12004974610</v>
      </c>
      <c r="B3135" t="s">
        <v>16</v>
      </c>
      <c r="C3135" t="s">
        <v>17</v>
      </c>
      <c r="D3135" s="1">
        <v>41875</v>
      </c>
      <c r="E3135" s="1">
        <v>30421</v>
      </c>
      <c r="F3135" t="s">
        <v>29</v>
      </c>
      <c r="G3135" t="s">
        <v>19</v>
      </c>
      <c r="H3135">
        <v>2</v>
      </c>
      <c r="I3135" t="s">
        <v>56</v>
      </c>
      <c r="J3135" t="s">
        <v>31</v>
      </c>
      <c r="K3135" t="s">
        <v>24</v>
      </c>
      <c r="L3135" t="s">
        <v>22</v>
      </c>
      <c r="M3135">
        <v>3042</v>
      </c>
      <c r="N3135">
        <v>2983</v>
      </c>
      <c r="O3135">
        <v>59</v>
      </c>
      <c r="P3135">
        <v>0</v>
      </c>
      <c r="Q3135" s="1">
        <v>42243</v>
      </c>
      <c r="R3135" t="s">
        <v>22</v>
      </c>
      <c r="S3135">
        <v>340</v>
      </c>
      <c r="T3135">
        <v>205</v>
      </c>
      <c r="U3135" t="b">
        <v>0</v>
      </c>
      <c r="V3135" t="b">
        <v>0</v>
      </c>
      <c r="W3135" t="s">
        <v>18</v>
      </c>
      <c r="X3135" s="1"/>
      <c r="Y3135" t="s">
        <v>18</v>
      </c>
      <c r="Z3135" t="s">
        <v>18</v>
      </c>
    </row>
    <row r="3136" spans="1:26" hidden="1" x14ac:dyDescent="0.4">
      <c r="A3136">
        <v>11776137263</v>
      </c>
      <c r="B3136" t="s">
        <v>16</v>
      </c>
      <c r="C3136" t="s">
        <v>28</v>
      </c>
      <c r="D3136" s="1">
        <v>41882</v>
      </c>
      <c r="E3136" s="1">
        <v>30350</v>
      </c>
      <c r="F3136" t="s">
        <v>29</v>
      </c>
      <c r="G3136" t="s">
        <v>19</v>
      </c>
      <c r="H3136">
        <v>1</v>
      </c>
      <c r="I3136" t="s">
        <v>35</v>
      </c>
      <c r="J3136" t="s">
        <v>21</v>
      </c>
      <c r="K3136" t="s">
        <v>23</v>
      </c>
      <c r="L3136" t="s">
        <v>22</v>
      </c>
      <c r="M3136">
        <v>333</v>
      </c>
      <c r="N3136">
        <v>320</v>
      </c>
      <c r="O3136">
        <v>13</v>
      </c>
      <c r="P3136">
        <v>0</v>
      </c>
      <c r="Q3136" s="1">
        <v>42258</v>
      </c>
      <c r="R3136" t="s">
        <v>22</v>
      </c>
      <c r="S3136">
        <v>49</v>
      </c>
      <c r="T3136">
        <v>13</v>
      </c>
      <c r="U3136" t="b">
        <v>0</v>
      </c>
      <c r="V3136" t="b">
        <v>0</v>
      </c>
      <c r="W3136" t="s">
        <v>18</v>
      </c>
      <c r="X3136" s="1"/>
      <c r="Y3136" t="s">
        <v>18</v>
      </c>
      <c r="Z3136" t="s">
        <v>18</v>
      </c>
    </row>
    <row r="3137" spans="1:26" hidden="1" x14ac:dyDescent="0.4">
      <c r="A3137">
        <v>13012937299</v>
      </c>
      <c r="B3137" t="s">
        <v>16</v>
      </c>
      <c r="C3137" t="s">
        <v>17</v>
      </c>
      <c r="D3137" s="1">
        <v>42362</v>
      </c>
      <c r="E3137" s="1">
        <v>32657</v>
      </c>
      <c r="F3137" t="s">
        <v>29</v>
      </c>
      <c r="G3137" t="s">
        <v>19</v>
      </c>
      <c r="H3137">
        <v>-1</v>
      </c>
      <c r="I3137" t="s">
        <v>88</v>
      </c>
      <c r="J3137" t="s">
        <v>31</v>
      </c>
      <c r="K3137" t="s">
        <v>24</v>
      </c>
      <c r="L3137" t="s">
        <v>22</v>
      </c>
      <c r="M3137">
        <v>3989</v>
      </c>
      <c r="N3137">
        <v>25</v>
      </c>
      <c r="O3137">
        <v>3964</v>
      </c>
      <c r="P3137">
        <v>100</v>
      </c>
      <c r="Q3137" s="1">
        <v>42363</v>
      </c>
      <c r="R3137" t="s">
        <v>22</v>
      </c>
      <c r="S3137">
        <v>119</v>
      </c>
      <c r="T3137">
        <v>1250</v>
      </c>
      <c r="U3137" t="b">
        <v>1</v>
      </c>
      <c r="V3137" t="b">
        <v>1</v>
      </c>
      <c r="W3137" t="s">
        <v>18</v>
      </c>
      <c r="X3137" s="1"/>
      <c r="Y3137" t="s">
        <v>18</v>
      </c>
      <c r="Z3137" t="s">
        <v>18</v>
      </c>
    </row>
    <row r="3138" spans="1:26" hidden="1" x14ac:dyDescent="0.4">
      <c r="A3138">
        <v>15736246838</v>
      </c>
      <c r="B3138" t="s">
        <v>16</v>
      </c>
      <c r="C3138" t="s">
        <v>28</v>
      </c>
      <c r="D3138" s="1">
        <v>42380</v>
      </c>
      <c r="E3138" s="1">
        <v>35780</v>
      </c>
      <c r="F3138" t="s">
        <v>25</v>
      </c>
      <c r="G3138" t="s">
        <v>19</v>
      </c>
      <c r="H3138">
        <v>-1</v>
      </c>
      <c r="I3138" t="s">
        <v>71</v>
      </c>
      <c r="J3138" t="s">
        <v>34</v>
      </c>
      <c r="K3138" t="s">
        <v>23</v>
      </c>
      <c r="L3138" t="s">
        <v>22</v>
      </c>
      <c r="M3138">
        <v>126</v>
      </c>
      <c r="N3138">
        <v>25</v>
      </c>
      <c r="O3138">
        <v>101</v>
      </c>
      <c r="P3138">
        <v>100</v>
      </c>
      <c r="Q3138" s="1">
        <v>42381</v>
      </c>
      <c r="R3138" t="s">
        <v>22</v>
      </c>
      <c r="S3138">
        <v>3</v>
      </c>
      <c r="T3138">
        <v>10</v>
      </c>
      <c r="U3138" t="b">
        <v>0</v>
      </c>
      <c r="V3138" t="b">
        <v>1</v>
      </c>
      <c r="W3138" t="s">
        <v>18</v>
      </c>
      <c r="X3138" s="1"/>
      <c r="Y3138" t="s">
        <v>18</v>
      </c>
      <c r="Z3138" t="s">
        <v>18</v>
      </c>
    </row>
    <row r="3139" spans="1:26" hidden="1" x14ac:dyDescent="0.4">
      <c r="A3139">
        <v>13687285825</v>
      </c>
      <c r="B3139" t="s">
        <v>16</v>
      </c>
      <c r="C3139" t="s">
        <v>24</v>
      </c>
      <c r="D3139" s="1">
        <v>34268</v>
      </c>
      <c r="E3139" s="1">
        <v>23302</v>
      </c>
      <c r="G3139" t="s">
        <v>19</v>
      </c>
      <c r="H3139">
        <v>-1</v>
      </c>
      <c r="I3139" t="s">
        <v>103</v>
      </c>
      <c r="J3139" t="s">
        <v>64</v>
      </c>
      <c r="K3139" t="s">
        <v>23</v>
      </c>
      <c r="L3139" t="s">
        <v>22</v>
      </c>
      <c r="M3139">
        <v>26353</v>
      </c>
      <c r="N3139">
        <v>19901</v>
      </c>
      <c r="O3139">
        <v>6452</v>
      </c>
      <c r="P3139">
        <v>100</v>
      </c>
      <c r="Q3139" s="1">
        <v>43425</v>
      </c>
      <c r="R3139" t="s">
        <v>22</v>
      </c>
      <c r="S3139">
        <v>994</v>
      </c>
      <c r="T3139">
        <v>1938</v>
      </c>
      <c r="U3139" t="b">
        <v>1</v>
      </c>
      <c r="V3139" t="b">
        <v>1</v>
      </c>
      <c r="W3139" t="s">
        <v>18</v>
      </c>
      <c r="X3139" s="1"/>
      <c r="Y3139" t="s">
        <v>18</v>
      </c>
      <c r="Z3139" t="s">
        <v>18</v>
      </c>
    </row>
    <row r="3140" spans="1:26" hidden="1" x14ac:dyDescent="0.4">
      <c r="A3140">
        <v>11621491765</v>
      </c>
      <c r="B3140" t="s">
        <v>16</v>
      </c>
      <c r="C3140" t="s">
        <v>24</v>
      </c>
      <c r="D3140" s="1">
        <v>34782</v>
      </c>
      <c r="E3140" s="1">
        <v>26625</v>
      </c>
      <c r="F3140" t="s">
        <v>25</v>
      </c>
      <c r="G3140" t="s">
        <v>19</v>
      </c>
      <c r="H3140">
        <v>-1</v>
      </c>
      <c r="I3140" t="s">
        <v>103</v>
      </c>
      <c r="J3140" t="s">
        <v>64</v>
      </c>
      <c r="K3140" t="s">
        <v>23</v>
      </c>
      <c r="L3140" t="s">
        <v>22</v>
      </c>
      <c r="M3140">
        <v>19407</v>
      </c>
      <c r="N3140">
        <v>19407</v>
      </c>
      <c r="O3140">
        <v>0</v>
      </c>
      <c r="P3140">
        <v>0</v>
      </c>
      <c r="R3140" t="s">
        <v>22</v>
      </c>
      <c r="S3140">
        <v>3059</v>
      </c>
      <c r="T3140">
        <v>1458</v>
      </c>
      <c r="U3140" t="b">
        <v>1</v>
      </c>
      <c r="V3140" t="b">
        <v>1</v>
      </c>
      <c r="W3140" t="s">
        <v>18</v>
      </c>
      <c r="X3140" s="1"/>
      <c r="Y3140" t="s">
        <v>18</v>
      </c>
      <c r="Z3140" t="s">
        <v>18</v>
      </c>
    </row>
    <row r="3141" spans="1:26" hidden="1" x14ac:dyDescent="0.4">
      <c r="A3141">
        <v>12332256830</v>
      </c>
      <c r="B3141" t="s">
        <v>16</v>
      </c>
      <c r="C3141" t="s">
        <v>28</v>
      </c>
      <c r="D3141" s="1">
        <v>34945</v>
      </c>
      <c r="E3141" s="1">
        <v>28490</v>
      </c>
      <c r="F3141" t="s">
        <v>25</v>
      </c>
      <c r="G3141" t="s">
        <v>19</v>
      </c>
      <c r="H3141">
        <v>-1</v>
      </c>
      <c r="I3141" t="s">
        <v>323</v>
      </c>
      <c r="J3141" t="s">
        <v>42</v>
      </c>
      <c r="K3141" t="s">
        <v>23</v>
      </c>
      <c r="L3141" t="s">
        <v>22</v>
      </c>
      <c r="M3141">
        <v>1736</v>
      </c>
      <c r="N3141">
        <v>1635</v>
      </c>
      <c r="O3141">
        <v>101</v>
      </c>
      <c r="P3141">
        <v>100</v>
      </c>
      <c r="Q3141" s="1">
        <v>42947</v>
      </c>
      <c r="R3141" t="s">
        <v>22</v>
      </c>
      <c r="S3141">
        <v>84</v>
      </c>
      <c r="T3141">
        <v>109</v>
      </c>
      <c r="U3141" t="b">
        <v>0</v>
      </c>
      <c r="V3141" t="b">
        <v>0</v>
      </c>
      <c r="W3141" t="s">
        <v>18</v>
      </c>
      <c r="X3141" s="1"/>
      <c r="Y3141" t="s">
        <v>18</v>
      </c>
      <c r="Z3141" t="s">
        <v>18</v>
      </c>
    </row>
    <row r="3142" spans="1:26" hidden="1" x14ac:dyDescent="0.4">
      <c r="A3142">
        <v>18847282779</v>
      </c>
      <c r="B3142" t="s">
        <v>16</v>
      </c>
      <c r="C3142" t="s">
        <v>17</v>
      </c>
      <c r="D3142" s="1">
        <v>34318</v>
      </c>
      <c r="E3142" s="1">
        <v>25915</v>
      </c>
      <c r="F3142" t="s">
        <v>25</v>
      </c>
      <c r="G3142" t="s">
        <v>19</v>
      </c>
      <c r="H3142">
        <v>-1</v>
      </c>
      <c r="I3142" t="s">
        <v>20</v>
      </c>
      <c r="J3142" t="s">
        <v>21</v>
      </c>
      <c r="K3142" t="s">
        <v>23</v>
      </c>
      <c r="L3142" t="s">
        <v>22</v>
      </c>
      <c r="M3142">
        <v>2298</v>
      </c>
      <c r="N3142">
        <v>2298</v>
      </c>
      <c r="O3142">
        <v>0</v>
      </c>
      <c r="P3142">
        <v>0</v>
      </c>
      <c r="R3142" t="s">
        <v>22</v>
      </c>
      <c r="S3142">
        <v>2110</v>
      </c>
      <c r="T3142">
        <v>119</v>
      </c>
      <c r="U3142" t="b">
        <v>0</v>
      </c>
      <c r="V3142" t="b">
        <v>0</v>
      </c>
      <c r="W3142" t="s">
        <v>18</v>
      </c>
      <c r="X3142" s="1"/>
      <c r="Y3142" t="s">
        <v>18</v>
      </c>
      <c r="Z3142" t="s">
        <v>18</v>
      </c>
    </row>
    <row r="3143" spans="1:26" hidden="1" x14ac:dyDescent="0.4">
      <c r="A3143">
        <v>12566680634</v>
      </c>
      <c r="B3143" t="s">
        <v>16</v>
      </c>
      <c r="C3143" t="s">
        <v>17</v>
      </c>
      <c r="D3143" s="1">
        <v>34307</v>
      </c>
      <c r="E3143" s="1">
        <v>20229</v>
      </c>
      <c r="F3143" t="s">
        <v>25</v>
      </c>
      <c r="G3143" t="s">
        <v>19</v>
      </c>
      <c r="H3143">
        <v>4</v>
      </c>
      <c r="I3143" t="s">
        <v>51</v>
      </c>
      <c r="J3143" t="s">
        <v>31</v>
      </c>
      <c r="K3143" t="s">
        <v>24</v>
      </c>
      <c r="L3143" t="s">
        <v>22</v>
      </c>
      <c r="M3143">
        <v>8109</v>
      </c>
      <c r="N3143">
        <v>8109</v>
      </c>
      <c r="O3143">
        <v>0</v>
      </c>
      <c r="P3143">
        <v>0</v>
      </c>
      <c r="R3143" t="s">
        <v>22</v>
      </c>
      <c r="S3143">
        <v>1292</v>
      </c>
      <c r="T3143">
        <v>1532</v>
      </c>
      <c r="U3143" t="b">
        <v>1</v>
      </c>
      <c r="V3143" t="b">
        <v>1</v>
      </c>
      <c r="W3143" t="s">
        <v>18</v>
      </c>
      <c r="X3143" s="1"/>
      <c r="Y3143" t="s">
        <v>18</v>
      </c>
      <c r="Z3143" t="s">
        <v>18</v>
      </c>
    </row>
    <row r="3144" spans="1:26" hidden="1" x14ac:dyDescent="0.4">
      <c r="A3144">
        <v>17297438758</v>
      </c>
      <c r="B3144" t="s">
        <v>16</v>
      </c>
      <c r="C3144" t="s">
        <v>17</v>
      </c>
      <c r="D3144" s="1">
        <v>35087</v>
      </c>
      <c r="E3144" s="1">
        <v>23908</v>
      </c>
      <c r="F3144" t="s">
        <v>25</v>
      </c>
      <c r="G3144" t="s">
        <v>19</v>
      </c>
      <c r="H3144">
        <v>0</v>
      </c>
      <c r="I3144" t="s">
        <v>104</v>
      </c>
      <c r="J3144" t="s">
        <v>31</v>
      </c>
      <c r="K3144" t="s">
        <v>24</v>
      </c>
      <c r="L3144" t="s">
        <v>22</v>
      </c>
      <c r="M3144">
        <v>7538</v>
      </c>
      <c r="N3144">
        <v>7473</v>
      </c>
      <c r="O3144">
        <v>65</v>
      </c>
      <c r="P3144">
        <v>0</v>
      </c>
      <c r="Q3144" s="1">
        <v>42187</v>
      </c>
      <c r="R3144" t="s">
        <v>22</v>
      </c>
      <c r="S3144">
        <v>980</v>
      </c>
      <c r="T3144">
        <v>887</v>
      </c>
      <c r="U3144" t="b">
        <v>1</v>
      </c>
      <c r="V3144" t="b">
        <v>1</v>
      </c>
      <c r="W3144" t="s">
        <v>18</v>
      </c>
      <c r="X3144" s="1"/>
      <c r="Y3144" t="s">
        <v>18</v>
      </c>
      <c r="Z3144" t="s">
        <v>18</v>
      </c>
    </row>
    <row r="3145" spans="1:26" hidden="1" x14ac:dyDescent="0.4">
      <c r="A3145">
        <v>10575847321</v>
      </c>
      <c r="B3145" t="s">
        <v>16</v>
      </c>
      <c r="C3145" t="s">
        <v>24</v>
      </c>
      <c r="D3145" s="1">
        <v>35272</v>
      </c>
      <c r="E3145" s="1">
        <v>24380</v>
      </c>
      <c r="F3145" t="s">
        <v>29</v>
      </c>
      <c r="G3145" t="s">
        <v>19</v>
      </c>
      <c r="H3145">
        <v>3</v>
      </c>
      <c r="I3145" t="s">
        <v>35</v>
      </c>
      <c r="J3145" t="s">
        <v>21</v>
      </c>
      <c r="K3145" t="s">
        <v>23</v>
      </c>
      <c r="L3145" t="s">
        <v>22</v>
      </c>
      <c r="M3145">
        <v>18824</v>
      </c>
      <c r="N3145">
        <v>18793</v>
      </c>
      <c r="O3145">
        <v>31</v>
      </c>
      <c r="P3145">
        <v>0</v>
      </c>
      <c r="Q3145" s="1">
        <v>43103</v>
      </c>
      <c r="R3145" t="s">
        <v>22</v>
      </c>
      <c r="S3145">
        <v>1989</v>
      </c>
      <c r="T3145">
        <v>2296</v>
      </c>
      <c r="U3145" t="b">
        <v>1</v>
      </c>
      <c r="V3145" t="b">
        <v>1</v>
      </c>
      <c r="W3145" t="s">
        <v>18</v>
      </c>
      <c r="X3145" s="1"/>
      <c r="Y3145" t="s">
        <v>18</v>
      </c>
      <c r="Z3145" t="s">
        <v>18</v>
      </c>
    </row>
    <row r="3146" spans="1:26" hidden="1" x14ac:dyDescent="0.4">
      <c r="A3146">
        <v>14398228655</v>
      </c>
      <c r="B3146" t="s">
        <v>16</v>
      </c>
      <c r="C3146" t="s">
        <v>24</v>
      </c>
      <c r="D3146" s="1">
        <v>35339</v>
      </c>
      <c r="E3146" s="1">
        <v>28484</v>
      </c>
      <c r="F3146" t="s">
        <v>25</v>
      </c>
      <c r="G3146" t="s">
        <v>19</v>
      </c>
      <c r="H3146">
        <v>-1</v>
      </c>
      <c r="I3146" t="s">
        <v>167</v>
      </c>
      <c r="J3146" t="s">
        <v>38</v>
      </c>
      <c r="K3146" t="s">
        <v>16</v>
      </c>
      <c r="L3146" t="s">
        <v>22</v>
      </c>
      <c r="M3146">
        <v>4692</v>
      </c>
      <c r="N3146">
        <v>4692</v>
      </c>
      <c r="O3146">
        <v>0</v>
      </c>
      <c r="P3146">
        <v>0</v>
      </c>
      <c r="R3146" t="s">
        <v>22</v>
      </c>
      <c r="S3146">
        <v>635</v>
      </c>
      <c r="T3146">
        <v>1560</v>
      </c>
      <c r="U3146" t="b">
        <v>1</v>
      </c>
      <c r="V3146" t="b">
        <v>1</v>
      </c>
      <c r="W3146" t="s">
        <v>18</v>
      </c>
      <c r="X3146" s="1"/>
      <c r="Y3146" t="s">
        <v>18</v>
      </c>
      <c r="Z3146" t="s">
        <v>18</v>
      </c>
    </row>
    <row r="3147" spans="1:26" hidden="1" x14ac:dyDescent="0.4">
      <c r="A3147">
        <v>11110509197</v>
      </c>
      <c r="B3147" t="s">
        <v>16</v>
      </c>
      <c r="C3147" t="s">
        <v>28</v>
      </c>
      <c r="D3147" s="1">
        <v>36945</v>
      </c>
      <c r="E3147" s="1">
        <v>28768</v>
      </c>
      <c r="F3147" t="s">
        <v>29</v>
      </c>
      <c r="G3147" t="s">
        <v>19</v>
      </c>
      <c r="H3147">
        <v>-1</v>
      </c>
      <c r="I3147" t="s">
        <v>116</v>
      </c>
      <c r="J3147" t="s">
        <v>31</v>
      </c>
      <c r="K3147" t="s">
        <v>24</v>
      </c>
      <c r="L3147" t="s">
        <v>22</v>
      </c>
      <c r="M3147">
        <v>1608</v>
      </c>
      <c r="N3147">
        <v>1600</v>
      </c>
      <c r="O3147">
        <v>8</v>
      </c>
      <c r="P3147">
        <v>10</v>
      </c>
      <c r="Q3147" s="1">
        <v>42255</v>
      </c>
      <c r="R3147" t="s">
        <v>22</v>
      </c>
      <c r="S3147">
        <v>291</v>
      </c>
      <c r="T3147">
        <v>62</v>
      </c>
      <c r="U3147" t="b">
        <v>0</v>
      </c>
      <c r="V3147" t="b">
        <v>1</v>
      </c>
      <c r="W3147" t="s">
        <v>18</v>
      </c>
      <c r="X3147" s="1"/>
      <c r="Y3147" t="s">
        <v>18</v>
      </c>
      <c r="Z3147" t="s">
        <v>18</v>
      </c>
    </row>
    <row r="3148" spans="1:26" hidden="1" x14ac:dyDescent="0.4">
      <c r="A3148">
        <v>12249308940</v>
      </c>
      <c r="B3148" t="s">
        <v>16</v>
      </c>
      <c r="C3148" t="s">
        <v>17</v>
      </c>
      <c r="D3148" s="1">
        <v>34710</v>
      </c>
      <c r="E3148" s="1">
        <v>24821</v>
      </c>
      <c r="F3148" t="s">
        <v>25</v>
      </c>
      <c r="G3148" t="s">
        <v>19</v>
      </c>
      <c r="H3148">
        <v>-1</v>
      </c>
      <c r="I3148" t="s">
        <v>51</v>
      </c>
      <c r="J3148" t="s">
        <v>31</v>
      </c>
      <c r="K3148" t="s">
        <v>24</v>
      </c>
      <c r="L3148" t="s">
        <v>22</v>
      </c>
      <c r="M3148">
        <v>2280</v>
      </c>
      <c r="N3148">
        <v>2280</v>
      </c>
      <c r="O3148">
        <v>0</v>
      </c>
      <c r="P3148">
        <v>0</v>
      </c>
      <c r="R3148" t="s">
        <v>22</v>
      </c>
      <c r="S3148">
        <v>268</v>
      </c>
      <c r="T3148">
        <v>69</v>
      </c>
      <c r="U3148" t="b">
        <v>1</v>
      </c>
      <c r="V3148" t="b">
        <v>1</v>
      </c>
      <c r="W3148" t="s">
        <v>18</v>
      </c>
      <c r="X3148" s="1"/>
      <c r="Y3148" t="s">
        <v>18</v>
      </c>
      <c r="Z3148" t="s">
        <v>18</v>
      </c>
    </row>
    <row r="3149" spans="1:26" hidden="1" x14ac:dyDescent="0.4">
      <c r="A3149">
        <v>12749046064</v>
      </c>
      <c r="B3149" t="s">
        <v>16</v>
      </c>
      <c r="C3149" t="s">
        <v>24</v>
      </c>
      <c r="D3149" s="1">
        <v>34001</v>
      </c>
      <c r="E3149" s="1">
        <v>23892</v>
      </c>
      <c r="G3149" t="s">
        <v>19</v>
      </c>
      <c r="H3149">
        <v>-1</v>
      </c>
      <c r="I3149" t="s">
        <v>51</v>
      </c>
      <c r="J3149" t="s">
        <v>31</v>
      </c>
      <c r="K3149" t="s">
        <v>24</v>
      </c>
      <c r="L3149" t="s">
        <v>22</v>
      </c>
      <c r="M3149">
        <v>13100</v>
      </c>
      <c r="N3149">
        <v>13100</v>
      </c>
      <c r="O3149">
        <v>0</v>
      </c>
      <c r="P3149">
        <v>0</v>
      </c>
      <c r="Q3149" s="1">
        <v>41353</v>
      </c>
      <c r="R3149" t="s">
        <v>22</v>
      </c>
      <c r="S3149">
        <v>936</v>
      </c>
      <c r="T3149">
        <v>779</v>
      </c>
      <c r="U3149" t="b">
        <v>1</v>
      </c>
      <c r="V3149" t="b">
        <v>1</v>
      </c>
      <c r="W3149" t="s">
        <v>18</v>
      </c>
      <c r="X3149" s="1"/>
      <c r="Y3149" t="s">
        <v>18</v>
      </c>
      <c r="Z3149" t="s">
        <v>18</v>
      </c>
    </row>
    <row r="3150" spans="1:26" hidden="1" x14ac:dyDescent="0.4">
      <c r="A3150">
        <v>17320083303</v>
      </c>
      <c r="B3150" t="s">
        <v>16</v>
      </c>
      <c r="C3150" t="s">
        <v>28</v>
      </c>
      <c r="D3150" s="1">
        <v>33950</v>
      </c>
      <c r="E3150" s="1">
        <v>21933</v>
      </c>
      <c r="F3150" t="s">
        <v>29</v>
      </c>
      <c r="G3150" t="s">
        <v>19</v>
      </c>
      <c r="H3150">
        <v>-1</v>
      </c>
      <c r="I3150" t="s">
        <v>583</v>
      </c>
      <c r="J3150" t="s">
        <v>31</v>
      </c>
      <c r="K3150" t="s">
        <v>24</v>
      </c>
      <c r="L3150" t="s">
        <v>22</v>
      </c>
      <c r="M3150">
        <v>232</v>
      </c>
      <c r="N3150">
        <v>6</v>
      </c>
      <c r="O3150">
        <v>226</v>
      </c>
      <c r="P3150">
        <v>100</v>
      </c>
      <c r="Q3150" s="1">
        <v>43258</v>
      </c>
      <c r="R3150" t="s">
        <v>22</v>
      </c>
      <c r="S3150">
        <v>2</v>
      </c>
      <c r="T3150">
        <v>16</v>
      </c>
      <c r="U3150" t="b">
        <v>0</v>
      </c>
      <c r="V3150" t="b">
        <v>0</v>
      </c>
      <c r="W3150" t="s">
        <v>18</v>
      </c>
      <c r="X3150" s="1"/>
      <c r="Y3150" t="s">
        <v>18</v>
      </c>
      <c r="Z3150" t="s">
        <v>18</v>
      </c>
    </row>
    <row r="3151" spans="1:26" hidden="1" x14ac:dyDescent="0.4">
      <c r="A3151">
        <v>15578648160</v>
      </c>
      <c r="B3151" t="s">
        <v>16</v>
      </c>
      <c r="C3151" t="s">
        <v>28</v>
      </c>
      <c r="D3151" s="1">
        <v>36361</v>
      </c>
      <c r="E3151" s="1">
        <v>26941</v>
      </c>
      <c r="G3151" t="s">
        <v>19</v>
      </c>
      <c r="H3151">
        <v>4</v>
      </c>
      <c r="I3151" t="s">
        <v>584</v>
      </c>
      <c r="J3151" t="s">
        <v>42</v>
      </c>
      <c r="K3151" t="s">
        <v>23</v>
      </c>
      <c r="L3151" t="s">
        <v>22</v>
      </c>
      <c r="M3151">
        <v>601</v>
      </c>
      <c r="N3151">
        <v>601</v>
      </c>
      <c r="O3151">
        <v>0</v>
      </c>
      <c r="P3151">
        <v>0</v>
      </c>
      <c r="Q3151" s="1">
        <v>41497</v>
      </c>
      <c r="R3151" t="s">
        <v>22</v>
      </c>
      <c r="S3151">
        <v>77</v>
      </c>
      <c r="T3151">
        <v>4</v>
      </c>
      <c r="U3151" t="b">
        <v>0</v>
      </c>
      <c r="V3151" t="b">
        <v>0</v>
      </c>
      <c r="W3151" t="s">
        <v>18</v>
      </c>
      <c r="X3151" s="1"/>
      <c r="Y3151" t="s">
        <v>18</v>
      </c>
      <c r="Z3151" t="s">
        <v>18</v>
      </c>
    </row>
    <row r="3152" spans="1:26" hidden="1" x14ac:dyDescent="0.4">
      <c r="A3152">
        <v>17091665795</v>
      </c>
      <c r="B3152" t="s">
        <v>16</v>
      </c>
      <c r="C3152" t="s">
        <v>28</v>
      </c>
      <c r="D3152" s="1">
        <v>36489</v>
      </c>
      <c r="E3152" s="1">
        <v>23913</v>
      </c>
      <c r="F3152" t="s">
        <v>25</v>
      </c>
      <c r="G3152" t="s">
        <v>19</v>
      </c>
      <c r="H3152">
        <v>-1</v>
      </c>
      <c r="I3152" t="s">
        <v>585</v>
      </c>
      <c r="J3152" t="s">
        <v>49</v>
      </c>
      <c r="K3152" t="s">
        <v>50</v>
      </c>
      <c r="L3152" t="s">
        <v>22</v>
      </c>
      <c r="M3152">
        <v>2339</v>
      </c>
      <c r="N3152">
        <v>1200</v>
      </c>
      <c r="O3152">
        <v>1139</v>
      </c>
      <c r="P3152">
        <v>100</v>
      </c>
      <c r="Q3152" s="1">
        <v>42776</v>
      </c>
      <c r="R3152" t="s">
        <v>22</v>
      </c>
      <c r="S3152">
        <v>50</v>
      </c>
      <c r="T3152">
        <v>25</v>
      </c>
      <c r="U3152" t="b">
        <v>1</v>
      </c>
      <c r="V3152" t="b">
        <v>1</v>
      </c>
      <c r="W3152" t="s">
        <v>18</v>
      </c>
      <c r="X3152" s="1"/>
      <c r="Y3152" t="s">
        <v>18</v>
      </c>
      <c r="Z3152" t="s">
        <v>18</v>
      </c>
    </row>
    <row r="3153" spans="1:26" hidden="1" x14ac:dyDescent="0.4">
      <c r="A3153">
        <v>17699959514</v>
      </c>
      <c r="B3153" t="s">
        <v>16</v>
      </c>
      <c r="C3153" t="s">
        <v>17</v>
      </c>
      <c r="D3153" s="1">
        <v>37412</v>
      </c>
      <c r="E3153" s="1">
        <v>29834</v>
      </c>
      <c r="G3153" t="s">
        <v>19</v>
      </c>
      <c r="H3153">
        <v>-1</v>
      </c>
      <c r="I3153" t="s">
        <v>95</v>
      </c>
      <c r="J3153" t="s">
        <v>31</v>
      </c>
      <c r="K3153" t="s">
        <v>24</v>
      </c>
      <c r="L3153" t="s">
        <v>22</v>
      </c>
      <c r="M3153">
        <v>944</v>
      </c>
      <c r="N3153">
        <v>695</v>
      </c>
      <c r="O3153">
        <v>249</v>
      </c>
      <c r="P3153">
        <v>90</v>
      </c>
      <c r="Q3153" s="1">
        <v>43581</v>
      </c>
      <c r="R3153" t="s">
        <v>22</v>
      </c>
      <c r="S3153">
        <v>989</v>
      </c>
      <c r="T3153">
        <v>114</v>
      </c>
      <c r="U3153" t="b">
        <v>0</v>
      </c>
      <c r="V3153" t="b">
        <v>0</v>
      </c>
      <c r="W3153" t="s">
        <v>18</v>
      </c>
      <c r="X3153" s="1"/>
      <c r="Y3153" t="s">
        <v>18</v>
      </c>
      <c r="Z3153" t="s">
        <v>18</v>
      </c>
    </row>
    <row r="3154" spans="1:26" hidden="1" x14ac:dyDescent="0.4">
      <c r="A3154">
        <v>11626139004</v>
      </c>
      <c r="B3154" t="s">
        <v>16</v>
      </c>
      <c r="C3154" t="s">
        <v>17</v>
      </c>
      <c r="D3154" s="1">
        <v>38842</v>
      </c>
      <c r="E3154" s="1">
        <v>22589</v>
      </c>
      <c r="F3154" t="s">
        <v>29</v>
      </c>
      <c r="G3154" t="s">
        <v>19</v>
      </c>
      <c r="H3154">
        <v>-1</v>
      </c>
      <c r="I3154" t="s">
        <v>67</v>
      </c>
      <c r="J3154" t="s">
        <v>49</v>
      </c>
      <c r="K3154" t="s">
        <v>50</v>
      </c>
      <c r="L3154" t="s">
        <v>22</v>
      </c>
      <c r="M3154">
        <v>58</v>
      </c>
      <c r="N3154">
        <v>16</v>
      </c>
      <c r="O3154">
        <v>42</v>
      </c>
      <c r="P3154">
        <v>100</v>
      </c>
      <c r="Q3154" s="1">
        <v>41017</v>
      </c>
      <c r="R3154" t="s">
        <v>22</v>
      </c>
      <c r="S3154">
        <v>124</v>
      </c>
      <c r="T3154">
        <v>24</v>
      </c>
      <c r="U3154" t="b">
        <v>0</v>
      </c>
      <c r="V3154" t="b">
        <v>1</v>
      </c>
      <c r="W3154" t="s">
        <v>18</v>
      </c>
      <c r="X3154" s="1"/>
      <c r="Y3154" t="s">
        <v>18</v>
      </c>
      <c r="Z3154" t="s">
        <v>18</v>
      </c>
    </row>
    <row r="3155" spans="1:26" hidden="1" x14ac:dyDescent="0.4">
      <c r="A3155">
        <v>10385808524</v>
      </c>
      <c r="B3155" t="s">
        <v>16</v>
      </c>
      <c r="C3155" t="s">
        <v>28</v>
      </c>
      <c r="D3155" s="1">
        <v>37485</v>
      </c>
      <c r="E3155" s="1">
        <v>24051</v>
      </c>
      <c r="F3155" t="s">
        <v>29</v>
      </c>
      <c r="G3155" t="s">
        <v>19</v>
      </c>
      <c r="H3155">
        <v>2</v>
      </c>
      <c r="I3155" t="s">
        <v>104</v>
      </c>
      <c r="J3155" t="s">
        <v>31</v>
      </c>
      <c r="K3155" t="s">
        <v>24</v>
      </c>
      <c r="L3155" t="s">
        <v>22</v>
      </c>
      <c r="M3155">
        <v>306</v>
      </c>
      <c r="N3155">
        <v>184</v>
      </c>
      <c r="O3155">
        <v>122</v>
      </c>
      <c r="P3155">
        <v>0</v>
      </c>
      <c r="Q3155" s="1">
        <v>43603</v>
      </c>
      <c r="R3155" t="s">
        <v>22</v>
      </c>
      <c r="S3155">
        <v>7</v>
      </c>
      <c r="T3155">
        <v>7</v>
      </c>
      <c r="U3155" t="b">
        <v>0</v>
      </c>
      <c r="W3155" t="s">
        <v>18</v>
      </c>
      <c r="X3155" s="1"/>
      <c r="Y3155" t="s">
        <v>18</v>
      </c>
      <c r="Z3155" t="s">
        <v>18</v>
      </c>
    </row>
    <row r="3156" spans="1:26" hidden="1" x14ac:dyDescent="0.4">
      <c r="A3156">
        <v>12059501365</v>
      </c>
      <c r="B3156" t="s">
        <v>16</v>
      </c>
      <c r="C3156" t="s">
        <v>28</v>
      </c>
      <c r="D3156" s="1">
        <v>37404</v>
      </c>
      <c r="E3156" s="1">
        <v>30004</v>
      </c>
      <c r="F3156" t="s">
        <v>25</v>
      </c>
      <c r="G3156" t="s">
        <v>25</v>
      </c>
      <c r="H3156">
        <v>-1</v>
      </c>
      <c r="I3156" t="s">
        <v>48</v>
      </c>
      <c r="J3156" t="s">
        <v>49</v>
      </c>
      <c r="K3156" t="s">
        <v>50</v>
      </c>
      <c r="L3156" t="s">
        <v>22</v>
      </c>
      <c r="M3156">
        <v>160</v>
      </c>
      <c r="N3156">
        <v>160</v>
      </c>
      <c r="O3156">
        <v>0</v>
      </c>
      <c r="P3156">
        <v>0</v>
      </c>
      <c r="R3156" t="s">
        <v>22</v>
      </c>
      <c r="S3156">
        <v>147</v>
      </c>
      <c r="T3156">
        <v>18</v>
      </c>
      <c r="U3156" t="b">
        <v>1</v>
      </c>
      <c r="V3156" t="b">
        <v>1</v>
      </c>
      <c r="W3156" t="s">
        <v>18</v>
      </c>
      <c r="X3156" s="1"/>
      <c r="Y3156" t="s">
        <v>18</v>
      </c>
      <c r="Z3156" t="s">
        <v>18</v>
      </c>
    </row>
    <row r="3157" spans="1:26" hidden="1" x14ac:dyDescent="0.4">
      <c r="A3157">
        <v>11275283189</v>
      </c>
      <c r="B3157" t="s">
        <v>16</v>
      </c>
      <c r="C3157" t="s">
        <v>28</v>
      </c>
      <c r="D3157" s="1">
        <v>37686</v>
      </c>
      <c r="E3157" s="1">
        <v>27104</v>
      </c>
      <c r="F3157" t="s">
        <v>29</v>
      </c>
      <c r="G3157" t="s">
        <v>19</v>
      </c>
      <c r="H3157">
        <v>-1</v>
      </c>
      <c r="I3157" t="s">
        <v>51</v>
      </c>
      <c r="J3157" t="s">
        <v>31</v>
      </c>
      <c r="K3157" t="s">
        <v>24</v>
      </c>
      <c r="L3157" t="s">
        <v>22</v>
      </c>
      <c r="M3157">
        <v>498</v>
      </c>
      <c r="N3157">
        <v>372</v>
      </c>
      <c r="O3157">
        <v>126</v>
      </c>
      <c r="P3157">
        <v>100</v>
      </c>
      <c r="Q3157" s="1">
        <v>42709</v>
      </c>
      <c r="R3157" t="s">
        <v>22</v>
      </c>
      <c r="S3157">
        <v>1</v>
      </c>
      <c r="T3157">
        <v>1</v>
      </c>
      <c r="U3157" t="b">
        <v>0</v>
      </c>
      <c r="V3157" t="b">
        <v>1</v>
      </c>
      <c r="W3157" t="s">
        <v>18</v>
      </c>
      <c r="X3157" s="1"/>
      <c r="Y3157" t="s">
        <v>18</v>
      </c>
      <c r="Z3157" t="s">
        <v>18</v>
      </c>
    </row>
    <row r="3158" spans="1:26" hidden="1" x14ac:dyDescent="0.4">
      <c r="A3158">
        <v>11024644478</v>
      </c>
      <c r="B3158" t="s">
        <v>16</v>
      </c>
      <c r="C3158" t="s">
        <v>17</v>
      </c>
      <c r="D3158" s="1">
        <v>36910</v>
      </c>
      <c r="E3158" s="1">
        <v>27429</v>
      </c>
      <c r="F3158" t="s">
        <v>29</v>
      </c>
      <c r="G3158" t="s">
        <v>19</v>
      </c>
      <c r="H3158">
        <v>3</v>
      </c>
      <c r="I3158" t="s">
        <v>63</v>
      </c>
      <c r="J3158" t="s">
        <v>64</v>
      </c>
      <c r="K3158" t="s">
        <v>23</v>
      </c>
      <c r="L3158" t="s">
        <v>22</v>
      </c>
      <c r="M3158">
        <v>2572</v>
      </c>
      <c r="N3158">
        <v>2572</v>
      </c>
      <c r="O3158">
        <v>0</v>
      </c>
      <c r="P3158">
        <v>0</v>
      </c>
      <c r="Q3158" s="1">
        <v>40908</v>
      </c>
      <c r="R3158" t="s">
        <v>22</v>
      </c>
      <c r="S3158">
        <v>795</v>
      </c>
      <c r="T3158">
        <v>1431</v>
      </c>
      <c r="U3158" t="b">
        <v>1</v>
      </c>
      <c r="V3158" t="b">
        <v>1</v>
      </c>
      <c r="W3158" t="s">
        <v>18</v>
      </c>
      <c r="X3158" s="1"/>
      <c r="Y3158" t="s">
        <v>18</v>
      </c>
      <c r="Z3158" t="s">
        <v>18</v>
      </c>
    </row>
    <row r="3159" spans="1:26" hidden="1" x14ac:dyDescent="0.4">
      <c r="A3159">
        <v>13540854248</v>
      </c>
      <c r="B3159" t="s">
        <v>16</v>
      </c>
      <c r="C3159" t="s">
        <v>17</v>
      </c>
      <c r="D3159" s="1">
        <v>38579</v>
      </c>
      <c r="E3159" s="1">
        <v>28690</v>
      </c>
      <c r="G3159" t="s">
        <v>19</v>
      </c>
      <c r="H3159">
        <v>-1</v>
      </c>
      <c r="I3159" t="s">
        <v>63</v>
      </c>
      <c r="J3159" t="s">
        <v>64</v>
      </c>
      <c r="K3159" t="s">
        <v>23</v>
      </c>
      <c r="L3159" t="s">
        <v>22</v>
      </c>
      <c r="M3159">
        <v>1313</v>
      </c>
      <c r="N3159">
        <v>1266</v>
      </c>
      <c r="O3159">
        <v>47</v>
      </c>
      <c r="P3159">
        <v>0</v>
      </c>
      <c r="Q3159" s="1">
        <v>41947</v>
      </c>
      <c r="R3159" t="s">
        <v>22</v>
      </c>
      <c r="S3159">
        <v>1324</v>
      </c>
      <c r="T3159">
        <v>675</v>
      </c>
      <c r="U3159" t="b">
        <v>1</v>
      </c>
      <c r="V3159" t="b">
        <v>1</v>
      </c>
      <c r="W3159" t="s">
        <v>18</v>
      </c>
      <c r="X3159" s="1"/>
      <c r="Y3159" t="s">
        <v>18</v>
      </c>
      <c r="Z3159" t="s">
        <v>18</v>
      </c>
    </row>
    <row r="3160" spans="1:26" hidden="1" x14ac:dyDescent="0.4">
      <c r="A3160">
        <v>16487876016</v>
      </c>
      <c r="B3160" t="s">
        <v>16</v>
      </c>
      <c r="C3160" t="s">
        <v>17</v>
      </c>
      <c r="D3160" s="1">
        <v>38885</v>
      </c>
      <c r="E3160" s="1">
        <v>30541</v>
      </c>
      <c r="F3160" t="s">
        <v>25</v>
      </c>
      <c r="G3160" t="s">
        <v>25</v>
      </c>
      <c r="H3160">
        <v>-1</v>
      </c>
      <c r="I3160" t="s">
        <v>586</v>
      </c>
      <c r="J3160" t="s">
        <v>49</v>
      </c>
      <c r="K3160" t="s">
        <v>50</v>
      </c>
      <c r="L3160" t="s">
        <v>22</v>
      </c>
      <c r="M3160">
        <v>5101</v>
      </c>
      <c r="N3160">
        <v>468</v>
      </c>
      <c r="O3160">
        <v>4633</v>
      </c>
      <c r="P3160">
        <v>100</v>
      </c>
      <c r="Q3160" s="1">
        <v>42504</v>
      </c>
      <c r="R3160" t="s">
        <v>22</v>
      </c>
      <c r="S3160">
        <v>628</v>
      </c>
      <c r="T3160">
        <v>778</v>
      </c>
      <c r="U3160" t="b">
        <v>1</v>
      </c>
      <c r="V3160" t="b">
        <v>1</v>
      </c>
      <c r="W3160" t="s">
        <v>18</v>
      </c>
      <c r="X3160" s="1"/>
      <c r="Y3160" t="s">
        <v>18</v>
      </c>
      <c r="Z3160" t="s">
        <v>18</v>
      </c>
    </row>
    <row r="3161" spans="1:26" hidden="1" x14ac:dyDescent="0.4">
      <c r="A3161">
        <v>18826315524</v>
      </c>
      <c r="B3161" t="s">
        <v>16</v>
      </c>
      <c r="C3161" t="s">
        <v>17</v>
      </c>
      <c r="D3161" s="1">
        <v>39209</v>
      </c>
      <c r="E3161" s="1">
        <v>30656</v>
      </c>
      <c r="F3161" t="s">
        <v>25</v>
      </c>
      <c r="G3161" t="s">
        <v>19</v>
      </c>
      <c r="H3161">
        <v>-1</v>
      </c>
      <c r="I3161" t="s">
        <v>35</v>
      </c>
      <c r="J3161" t="s">
        <v>21</v>
      </c>
      <c r="K3161" t="s">
        <v>23</v>
      </c>
      <c r="L3161" t="s">
        <v>22</v>
      </c>
      <c r="M3161">
        <v>6225</v>
      </c>
      <c r="N3161">
        <v>6225</v>
      </c>
      <c r="O3161">
        <v>0</v>
      </c>
      <c r="P3161">
        <v>0</v>
      </c>
      <c r="R3161" t="s">
        <v>22</v>
      </c>
      <c r="S3161">
        <v>211</v>
      </c>
      <c r="T3161">
        <v>27</v>
      </c>
      <c r="U3161" t="b">
        <v>1</v>
      </c>
      <c r="V3161" t="b">
        <v>1</v>
      </c>
      <c r="W3161" t="s">
        <v>18</v>
      </c>
      <c r="X3161" s="1"/>
      <c r="Y3161" t="s">
        <v>18</v>
      </c>
      <c r="Z3161" t="s">
        <v>18</v>
      </c>
    </row>
    <row r="3162" spans="1:26" hidden="1" x14ac:dyDescent="0.4">
      <c r="A3162">
        <v>14131030731</v>
      </c>
      <c r="B3162" t="s">
        <v>16</v>
      </c>
      <c r="C3162" t="s">
        <v>28</v>
      </c>
      <c r="D3162" s="1">
        <v>40102</v>
      </c>
      <c r="E3162" s="1">
        <v>31631</v>
      </c>
      <c r="G3162" t="s">
        <v>19</v>
      </c>
      <c r="H3162">
        <v>-1</v>
      </c>
      <c r="I3162" t="s">
        <v>197</v>
      </c>
      <c r="J3162" t="s">
        <v>42</v>
      </c>
      <c r="K3162" t="s">
        <v>23</v>
      </c>
      <c r="L3162" t="s">
        <v>22</v>
      </c>
      <c r="M3162">
        <v>884</v>
      </c>
      <c r="N3162">
        <v>884</v>
      </c>
      <c r="O3162">
        <v>0</v>
      </c>
      <c r="P3162">
        <v>0</v>
      </c>
      <c r="R3162" t="s">
        <v>22</v>
      </c>
      <c r="S3162">
        <v>26</v>
      </c>
      <c r="T3162">
        <v>2</v>
      </c>
      <c r="U3162" t="b">
        <v>0</v>
      </c>
      <c r="V3162" t="b">
        <v>1</v>
      </c>
      <c r="W3162" t="s">
        <v>18</v>
      </c>
      <c r="X3162" s="1"/>
      <c r="Y3162" t="s">
        <v>18</v>
      </c>
      <c r="Z3162" t="s">
        <v>18</v>
      </c>
    </row>
    <row r="3163" spans="1:26" hidden="1" x14ac:dyDescent="0.4">
      <c r="A3163">
        <v>15893568818</v>
      </c>
      <c r="B3163" t="s">
        <v>16</v>
      </c>
      <c r="C3163" t="s">
        <v>28</v>
      </c>
      <c r="D3163" s="1">
        <v>40239</v>
      </c>
      <c r="E3163" s="1">
        <v>24282</v>
      </c>
      <c r="F3163" t="s">
        <v>25</v>
      </c>
      <c r="G3163" t="s">
        <v>19</v>
      </c>
      <c r="H3163">
        <v>-1</v>
      </c>
      <c r="I3163" t="s">
        <v>53</v>
      </c>
      <c r="J3163" t="s">
        <v>31</v>
      </c>
      <c r="K3163" t="s">
        <v>24</v>
      </c>
      <c r="L3163" t="s">
        <v>22</v>
      </c>
      <c r="M3163">
        <v>395</v>
      </c>
      <c r="N3163">
        <v>395</v>
      </c>
      <c r="O3163">
        <v>0</v>
      </c>
      <c r="P3163">
        <v>0</v>
      </c>
      <c r="R3163" t="s">
        <v>22</v>
      </c>
      <c r="S3163">
        <v>15</v>
      </c>
      <c r="T3163">
        <v>6</v>
      </c>
      <c r="U3163" t="b">
        <v>0</v>
      </c>
      <c r="V3163" t="b">
        <v>1</v>
      </c>
      <c r="W3163" t="s">
        <v>18</v>
      </c>
      <c r="X3163" s="1"/>
      <c r="Y3163" t="s">
        <v>18</v>
      </c>
      <c r="Z3163" t="s">
        <v>18</v>
      </c>
    </row>
    <row r="3164" spans="1:26" hidden="1" x14ac:dyDescent="0.4">
      <c r="A3164">
        <v>16984561214</v>
      </c>
      <c r="B3164" t="s">
        <v>16</v>
      </c>
      <c r="C3164" t="s">
        <v>28</v>
      </c>
      <c r="D3164" s="1">
        <v>40659</v>
      </c>
      <c r="E3164" s="1">
        <v>30025</v>
      </c>
      <c r="F3164" t="s">
        <v>29</v>
      </c>
      <c r="G3164" t="s">
        <v>19</v>
      </c>
      <c r="H3164">
        <v>0</v>
      </c>
      <c r="I3164" t="s">
        <v>266</v>
      </c>
      <c r="J3164" t="s">
        <v>49</v>
      </c>
      <c r="K3164" t="s">
        <v>50</v>
      </c>
      <c r="L3164" t="s">
        <v>22</v>
      </c>
      <c r="M3164">
        <v>297</v>
      </c>
      <c r="N3164">
        <v>0</v>
      </c>
      <c r="O3164">
        <v>297</v>
      </c>
      <c r="P3164">
        <v>100</v>
      </c>
      <c r="Q3164" s="1">
        <v>41746</v>
      </c>
      <c r="R3164" t="s">
        <v>22</v>
      </c>
      <c r="S3164">
        <v>18</v>
      </c>
      <c r="T3164">
        <v>5</v>
      </c>
      <c r="U3164" t="b">
        <v>0</v>
      </c>
      <c r="V3164" t="b">
        <v>0</v>
      </c>
      <c r="W3164" t="s">
        <v>18</v>
      </c>
      <c r="X3164" s="1"/>
      <c r="Y3164" t="s">
        <v>18</v>
      </c>
      <c r="Z3164" t="s">
        <v>18</v>
      </c>
    </row>
    <row r="3165" spans="1:26" hidden="1" x14ac:dyDescent="0.4">
      <c r="A3165">
        <v>17967796342</v>
      </c>
      <c r="B3165" t="s">
        <v>16</v>
      </c>
      <c r="C3165" t="s">
        <v>28</v>
      </c>
      <c r="D3165" s="1">
        <v>42205</v>
      </c>
      <c r="E3165" s="1">
        <v>31783</v>
      </c>
      <c r="F3165" t="s">
        <v>29</v>
      </c>
      <c r="G3165" t="s">
        <v>19</v>
      </c>
      <c r="H3165">
        <v>-1</v>
      </c>
      <c r="I3165" t="s">
        <v>256</v>
      </c>
      <c r="J3165" t="s">
        <v>31</v>
      </c>
      <c r="K3165" t="s">
        <v>24</v>
      </c>
      <c r="L3165" t="s">
        <v>22</v>
      </c>
      <c r="M3165">
        <v>2367</v>
      </c>
      <c r="N3165">
        <v>2238</v>
      </c>
      <c r="O3165">
        <v>129</v>
      </c>
      <c r="P3165">
        <v>60</v>
      </c>
      <c r="Q3165" s="1">
        <v>42206</v>
      </c>
      <c r="R3165" t="s">
        <v>22</v>
      </c>
      <c r="S3165">
        <v>100</v>
      </c>
      <c r="T3165">
        <v>78</v>
      </c>
      <c r="U3165" t="b">
        <v>1</v>
      </c>
      <c r="V3165" t="b">
        <v>1</v>
      </c>
      <c r="W3165" t="s">
        <v>18</v>
      </c>
      <c r="X3165" s="1"/>
      <c r="Y3165" t="s">
        <v>18</v>
      </c>
      <c r="Z3165" t="s">
        <v>18</v>
      </c>
    </row>
    <row r="3166" spans="1:26" hidden="1" x14ac:dyDescent="0.4">
      <c r="A3166">
        <v>15964989992</v>
      </c>
      <c r="B3166" t="s">
        <v>16</v>
      </c>
      <c r="C3166" t="s">
        <v>17</v>
      </c>
      <c r="D3166" s="1">
        <v>41651</v>
      </c>
      <c r="E3166" s="1">
        <v>31370</v>
      </c>
      <c r="F3166" t="s">
        <v>25</v>
      </c>
      <c r="G3166" t="s">
        <v>25</v>
      </c>
      <c r="H3166">
        <v>-1</v>
      </c>
      <c r="I3166" t="s">
        <v>372</v>
      </c>
      <c r="J3166" t="s">
        <v>49</v>
      </c>
      <c r="K3166" t="s">
        <v>50</v>
      </c>
      <c r="L3166" t="s">
        <v>22</v>
      </c>
      <c r="M3166">
        <v>112</v>
      </c>
      <c r="N3166">
        <v>88</v>
      </c>
      <c r="O3166">
        <v>24</v>
      </c>
      <c r="P3166">
        <v>100</v>
      </c>
      <c r="Q3166" s="1">
        <v>41717</v>
      </c>
      <c r="R3166" t="s">
        <v>22</v>
      </c>
      <c r="S3166">
        <v>126</v>
      </c>
      <c r="T3166">
        <v>1298</v>
      </c>
      <c r="U3166" t="b">
        <v>0</v>
      </c>
      <c r="V3166" t="b">
        <v>1</v>
      </c>
      <c r="W3166" t="s">
        <v>18</v>
      </c>
      <c r="X3166" s="1"/>
      <c r="Y3166" t="s">
        <v>18</v>
      </c>
      <c r="Z3166" t="s">
        <v>18</v>
      </c>
    </row>
    <row r="3167" spans="1:26" hidden="1" x14ac:dyDescent="0.4">
      <c r="A3167">
        <v>15870717282</v>
      </c>
      <c r="B3167" t="s">
        <v>16</v>
      </c>
      <c r="C3167" t="s">
        <v>28</v>
      </c>
      <c r="D3167" s="1">
        <v>43204</v>
      </c>
      <c r="E3167" s="1">
        <v>28518</v>
      </c>
      <c r="F3167" t="s">
        <v>29</v>
      </c>
      <c r="G3167" t="s">
        <v>19</v>
      </c>
      <c r="H3167">
        <v>-1</v>
      </c>
      <c r="I3167" t="s">
        <v>45</v>
      </c>
      <c r="J3167" t="s">
        <v>42</v>
      </c>
      <c r="K3167" t="s">
        <v>23</v>
      </c>
      <c r="L3167" t="s">
        <v>22</v>
      </c>
      <c r="M3167">
        <v>27</v>
      </c>
      <c r="N3167">
        <v>0</v>
      </c>
      <c r="O3167">
        <v>27</v>
      </c>
      <c r="P3167">
        <v>100</v>
      </c>
      <c r="Q3167" s="1">
        <v>43205</v>
      </c>
      <c r="R3167" t="s">
        <v>22</v>
      </c>
      <c r="S3167">
        <v>26</v>
      </c>
      <c r="T3167">
        <v>1</v>
      </c>
      <c r="U3167" t="b">
        <v>0</v>
      </c>
      <c r="V3167" t="b">
        <v>1</v>
      </c>
      <c r="W3167" t="s">
        <v>18</v>
      </c>
      <c r="X3167" s="1"/>
      <c r="Y3167" t="s">
        <v>18</v>
      </c>
      <c r="Z3167" t="s">
        <v>18</v>
      </c>
    </row>
    <row r="3168" spans="1:26" hidden="1" x14ac:dyDescent="0.4">
      <c r="A3168">
        <v>10974281009</v>
      </c>
      <c r="B3168" t="s">
        <v>16</v>
      </c>
      <c r="C3168" t="s">
        <v>17</v>
      </c>
      <c r="D3168" s="1">
        <v>35933</v>
      </c>
      <c r="E3168" s="1">
        <v>28079</v>
      </c>
      <c r="F3168" t="s">
        <v>25</v>
      </c>
      <c r="G3168" t="s">
        <v>19</v>
      </c>
      <c r="H3168">
        <v>-1</v>
      </c>
      <c r="I3168" t="s">
        <v>44</v>
      </c>
      <c r="J3168" t="s">
        <v>42</v>
      </c>
      <c r="K3168" t="s">
        <v>23</v>
      </c>
      <c r="L3168" t="s">
        <v>22</v>
      </c>
      <c r="M3168">
        <v>548</v>
      </c>
      <c r="N3168">
        <v>46</v>
      </c>
      <c r="O3168">
        <v>502</v>
      </c>
      <c r="P3168">
        <v>100</v>
      </c>
      <c r="Q3168" s="1">
        <v>42425</v>
      </c>
      <c r="R3168" t="s">
        <v>22</v>
      </c>
      <c r="S3168">
        <v>74</v>
      </c>
      <c r="T3168">
        <v>4</v>
      </c>
      <c r="U3168" t="b">
        <v>1</v>
      </c>
      <c r="V3168" t="b">
        <v>1</v>
      </c>
      <c r="W3168" t="s">
        <v>18</v>
      </c>
      <c r="X3168" s="1"/>
      <c r="Y3168" t="s">
        <v>18</v>
      </c>
      <c r="Z3168" t="s">
        <v>18</v>
      </c>
    </row>
    <row r="3169" spans="1:26" hidden="1" x14ac:dyDescent="0.4">
      <c r="A3169">
        <v>14524977756</v>
      </c>
      <c r="B3169" t="s">
        <v>16</v>
      </c>
      <c r="C3169" t="s">
        <v>28</v>
      </c>
      <c r="D3169" s="1">
        <v>35531</v>
      </c>
      <c r="E3169" s="1">
        <v>24453</v>
      </c>
      <c r="F3169" t="s">
        <v>29</v>
      </c>
      <c r="G3169" t="s">
        <v>19</v>
      </c>
      <c r="H3169">
        <v>-1</v>
      </c>
      <c r="I3169" t="s">
        <v>142</v>
      </c>
      <c r="J3169" t="s">
        <v>58</v>
      </c>
      <c r="K3169" t="s">
        <v>16</v>
      </c>
      <c r="L3169" t="s">
        <v>22</v>
      </c>
      <c r="M3169">
        <v>3204</v>
      </c>
      <c r="N3169">
        <v>3204</v>
      </c>
      <c r="O3169">
        <v>0</v>
      </c>
      <c r="P3169">
        <v>0</v>
      </c>
      <c r="R3169" t="s">
        <v>22</v>
      </c>
      <c r="S3169">
        <v>220</v>
      </c>
      <c r="T3169">
        <v>52</v>
      </c>
      <c r="U3169" t="b">
        <v>0</v>
      </c>
      <c r="V3169" t="b">
        <v>1</v>
      </c>
      <c r="W3169" t="s">
        <v>18</v>
      </c>
      <c r="X3169" s="1"/>
      <c r="Y3169" t="s">
        <v>18</v>
      </c>
      <c r="Z3169" t="s">
        <v>18</v>
      </c>
    </row>
    <row r="3170" spans="1:26" hidden="1" x14ac:dyDescent="0.4">
      <c r="A3170">
        <v>12746545139</v>
      </c>
      <c r="B3170" t="s">
        <v>16</v>
      </c>
      <c r="C3170" t="s">
        <v>24</v>
      </c>
      <c r="D3170" s="1">
        <v>33693</v>
      </c>
      <c r="E3170" s="1">
        <v>25011</v>
      </c>
      <c r="F3170" t="s">
        <v>25</v>
      </c>
      <c r="G3170" t="s">
        <v>19</v>
      </c>
      <c r="H3170">
        <v>-1</v>
      </c>
      <c r="I3170" t="s">
        <v>47</v>
      </c>
      <c r="J3170" t="s">
        <v>42</v>
      </c>
      <c r="K3170" t="s">
        <v>23</v>
      </c>
      <c r="L3170" t="s">
        <v>22</v>
      </c>
      <c r="M3170">
        <v>24979</v>
      </c>
      <c r="N3170">
        <v>24979</v>
      </c>
      <c r="O3170">
        <v>0</v>
      </c>
      <c r="P3170">
        <v>0</v>
      </c>
      <c r="Q3170" s="1">
        <v>42404</v>
      </c>
      <c r="R3170" t="s">
        <v>22</v>
      </c>
      <c r="S3170">
        <v>3012</v>
      </c>
      <c r="T3170">
        <v>1705</v>
      </c>
      <c r="U3170" t="b">
        <v>1</v>
      </c>
      <c r="V3170" t="b">
        <v>0</v>
      </c>
      <c r="W3170" t="s">
        <v>18</v>
      </c>
      <c r="X3170" s="1"/>
      <c r="Y3170" t="s">
        <v>18</v>
      </c>
      <c r="Z3170" t="s">
        <v>18</v>
      </c>
    </row>
    <row r="3171" spans="1:26" hidden="1" x14ac:dyDescent="0.4">
      <c r="A3171">
        <v>11547117697</v>
      </c>
      <c r="B3171" t="s">
        <v>16</v>
      </c>
      <c r="C3171" t="s">
        <v>28</v>
      </c>
      <c r="D3171" s="1">
        <v>34585</v>
      </c>
      <c r="E3171" s="1">
        <v>26286</v>
      </c>
      <c r="F3171" t="s">
        <v>25</v>
      </c>
      <c r="G3171" t="s">
        <v>19</v>
      </c>
      <c r="H3171">
        <v>-1</v>
      </c>
      <c r="I3171" t="s">
        <v>102</v>
      </c>
      <c r="J3171" t="s">
        <v>31</v>
      </c>
      <c r="K3171" t="s">
        <v>24</v>
      </c>
      <c r="L3171" t="s">
        <v>22</v>
      </c>
      <c r="M3171">
        <v>151</v>
      </c>
      <c r="N3171">
        <v>151</v>
      </c>
      <c r="O3171">
        <v>0</v>
      </c>
      <c r="P3171">
        <v>0</v>
      </c>
      <c r="R3171" t="s">
        <v>22</v>
      </c>
      <c r="S3171">
        <v>28</v>
      </c>
      <c r="T3171">
        <v>8</v>
      </c>
      <c r="U3171" t="b">
        <v>0</v>
      </c>
      <c r="V3171" t="b">
        <v>1</v>
      </c>
      <c r="W3171" t="s">
        <v>18</v>
      </c>
      <c r="X3171" s="1"/>
      <c r="Y3171" t="s">
        <v>18</v>
      </c>
      <c r="Z3171" t="s">
        <v>18</v>
      </c>
    </row>
    <row r="3172" spans="1:26" hidden="1" x14ac:dyDescent="0.4">
      <c r="A3172">
        <v>18742576623</v>
      </c>
      <c r="B3172" t="s">
        <v>16</v>
      </c>
      <c r="C3172" t="s">
        <v>17</v>
      </c>
      <c r="D3172" s="1">
        <v>35353</v>
      </c>
      <c r="E3172" s="1">
        <v>27898</v>
      </c>
      <c r="F3172" t="s">
        <v>25</v>
      </c>
      <c r="G3172" t="s">
        <v>19</v>
      </c>
      <c r="H3172">
        <v>-1</v>
      </c>
      <c r="I3172" t="s">
        <v>102</v>
      </c>
      <c r="J3172" t="s">
        <v>31</v>
      </c>
      <c r="K3172" t="s">
        <v>24</v>
      </c>
      <c r="L3172" t="s">
        <v>22</v>
      </c>
      <c r="M3172">
        <v>4768</v>
      </c>
      <c r="N3172">
        <v>441</v>
      </c>
      <c r="O3172">
        <v>4327</v>
      </c>
      <c r="P3172">
        <v>100</v>
      </c>
      <c r="Q3172" s="1">
        <v>43444</v>
      </c>
      <c r="R3172" t="s">
        <v>22</v>
      </c>
      <c r="S3172">
        <v>556</v>
      </c>
      <c r="T3172">
        <v>1333</v>
      </c>
      <c r="U3172" t="b">
        <v>1</v>
      </c>
      <c r="V3172" t="b">
        <v>1</v>
      </c>
      <c r="W3172" t="s">
        <v>18</v>
      </c>
      <c r="X3172" s="1"/>
      <c r="Y3172" t="s">
        <v>18</v>
      </c>
      <c r="Z3172" t="s">
        <v>18</v>
      </c>
    </row>
    <row r="3173" spans="1:26" hidden="1" x14ac:dyDescent="0.4">
      <c r="A3173">
        <v>11811166157</v>
      </c>
      <c r="B3173" t="s">
        <v>16</v>
      </c>
      <c r="C3173" t="s">
        <v>24</v>
      </c>
      <c r="D3173" s="1">
        <v>35807</v>
      </c>
      <c r="E3173" s="1">
        <v>25729</v>
      </c>
      <c r="F3173" t="s">
        <v>29</v>
      </c>
      <c r="G3173" t="s">
        <v>19</v>
      </c>
      <c r="H3173">
        <v>-1</v>
      </c>
      <c r="I3173" t="s">
        <v>113</v>
      </c>
      <c r="J3173" t="s">
        <v>31</v>
      </c>
      <c r="K3173" t="s">
        <v>24</v>
      </c>
      <c r="L3173" t="s">
        <v>22</v>
      </c>
      <c r="M3173">
        <v>6638</v>
      </c>
      <c r="N3173">
        <v>6638</v>
      </c>
      <c r="O3173">
        <v>0</v>
      </c>
      <c r="P3173">
        <v>0</v>
      </c>
      <c r="R3173" t="s">
        <v>22</v>
      </c>
      <c r="S3173">
        <v>6671</v>
      </c>
      <c r="T3173">
        <v>890</v>
      </c>
      <c r="U3173" t="b">
        <v>0</v>
      </c>
      <c r="V3173" t="b">
        <v>1</v>
      </c>
      <c r="W3173" t="s">
        <v>18</v>
      </c>
      <c r="X3173" s="1"/>
      <c r="Y3173" t="s">
        <v>18</v>
      </c>
      <c r="Z3173" t="s">
        <v>18</v>
      </c>
    </row>
    <row r="3174" spans="1:26" hidden="1" x14ac:dyDescent="0.4">
      <c r="A3174">
        <v>17321609669</v>
      </c>
      <c r="B3174" t="s">
        <v>16</v>
      </c>
      <c r="C3174" t="s">
        <v>24</v>
      </c>
      <c r="D3174" s="1">
        <v>36514</v>
      </c>
      <c r="E3174" s="1">
        <v>25671</v>
      </c>
      <c r="F3174" t="s">
        <v>29</v>
      </c>
      <c r="G3174" t="s">
        <v>19</v>
      </c>
      <c r="H3174">
        <v>2</v>
      </c>
      <c r="I3174" t="s">
        <v>192</v>
      </c>
      <c r="J3174" t="s">
        <v>31</v>
      </c>
      <c r="K3174" t="s">
        <v>24</v>
      </c>
      <c r="L3174" t="s">
        <v>22</v>
      </c>
      <c r="M3174">
        <v>21286</v>
      </c>
      <c r="N3174">
        <v>21286</v>
      </c>
      <c r="O3174">
        <v>0</v>
      </c>
      <c r="P3174">
        <v>0</v>
      </c>
      <c r="R3174" t="s">
        <v>22</v>
      </c>
      <c r="S3174">
        <v>1348</v>
      </c>
      <c r="T3174">
        <v>2306</v>
      </c>
      <c r="U3174" t="b">
        <v>1</v>
      </c>
      <c r="V3174" t="b">
        <v>1</v>
      </c>
      <c r="W3174" t="s">
        <v>18</v>
      </c>
      <c r="X3174" s="1"/>
      <c r="Y3174" t="s">
        <v>18</v>
      </c>
      <c r="Z3174" t="s">
        <v>18</v>
      </c>
    </row>
    <row r="3175" spans="1:26" hidden="1" x14ac:dyDescent="0.4">
      <c r="A3175">
        <v>13991683472</v>
      </c>
      <c r="B3175" t="s">
        <v>16</v>
      </c>
      <c r="C3175" t="s">
        <v>28</v>
      </c>
      <c r="D3175" s="1">
        <v>37330</v>
      </c>
      <c r="E3175" s="1">
        <v>25429</v>
      </c>
      <c r="F3175" t="s">
        <v>25</v>
      </c>
      <c r="G3175" t="s">
        <v>19</v>
      </c>
      <c r="H3175">
        <v>0</v>
      </c>
      <c r="I3175" t="s">
        <v>106</v>
      </c>
      <c r="J3175" t="s">
        <v>27</v>
      </c>
      <c r="K3175" t="s">
        <v>16</v>
      </c>
      <c r="L3175" t="s">
        <v>22</v>
      </c>
      <c r="M3175">
        <v>321</v>
      </c>
      <c r="N3175">
        <v>301</v>
      </c>
      <c r="O3175">
        <v>20</v>
      </c>
      <c r="P3175">
        <v>100</v>
      </c>
      <c r="Q3175" s="1">
        <v>42751</v>
      </c>
      <c r="R3175" t="s">
        <v>22</v>
      </c>
      <c r="S3175">
        <v>110</v>
      </c>
      <c r="T3175">
        <v>18</v>
      </c>
      <c r="U3175" t="b">
        <v>0</v>
      </c>
      <c r="W3175" t="s">
        <v>18</v>
      </c>
      <c r="X3175" s="1"/>
      <c r="Y3175" t="s">
        <v>18</v>
      </c>
      <c r="Z3175" t="s">
        <v>18</v>
      </c>
    </row>
    <row r="3176" spans="1:26" hidden="1" x14ac:dyDescent="0.4">
      <c r="A3176">
        <v>13829386579</v>
      </c>
      <c r="B3176" t="s">
        <v>1041</v>
      </c>
      <c r="C3176" t="s">
        <v>28</v>
      </c>
      <c r="D3176" s="1">
        <v>37410</v>
      </c>
      <c r="E3176" s="1">
        <v>22819</v>
      </c>
      <c r="F3176" t="s">
        <v>29</v>
      </c>
      <c r="G3176" t="s">
        <v>19</v>
      </c>
      <c r="H3176">
        <v>-1</v>
      </c>
      <c r="I3176" t="s">
        <v>54</v>
      </c>
      <c r="J3176" t="s">
        <v>31</v>
      </c>
      <c r="K3176" t="s">
        <v>24</v>
      </c>
      <c r="L3176" t="s">
        <v>18</v>
      </c>
      <c r="M3176">
        <v>69</v>
      </c>
      <c r="N3176">
        <v>5</v>
      </c>
      <c r="O3176">
        <v>64</v>
      </c>
      <c r="P3176">
        <v>100</v>
      </c>
      <c r="Q3176" s="1">
        <v>41151</v>
      </c>
      <c r="R3176" t="s">
        <v>22</v>
      </c>
      <c r="S3176">
        <v>46</v>
      </c>
      <c r="T3176">
        <v>14</v>
      </c>
      <c r="U3176" t="b">
        <v>0</v>
      </c>
      <c r="V3176" t="b">
        <v>1</v>
      </c>
      <c r="W3176" t="s">
        <v>18</v>
      </c>
      <c r="X3176" s="1"/>
      <c r="Y3176" t="s">
        <v>18</v>
      </c>
      <c r="Z3176" t="s">
        <v>18</v>
      </c>
    </row>
    <row r="3177" spans="1:26" hidden="1" x14ac:dyDescent="0.4">
      <c r="A3177">
        <v>15412315117</v>
      </c>
      <c r="B3177" t="s">
        <v>16</v>
      </c>
      <c r="C3177" t="s">
        <v>28</v>
      </c>
      <c r="D3177" s="1">
        <v>37862</v>
      </c>
      <c r="E3177" s="1">
        <v>23834</v>
      </c>
      <c r="F3177" t="s">
        <v>29</v>
      </c>
      <c r="G3177" t="s">
        <v>19</v>
      </c>
      <c r="H3177">
        <v>-1</v>
      </c>
      <c r="I3177" t="s">
        <v>205</v>
      </c>
      <c r="J3177" t="s">
        <v>42</v>
      </c>
      <c r="K3177" t="s">
        <v>23</v>
      </c>
      <c r="L3177" t="s">
        <v>22</v>
      </c>
      <c r="M3177">
        <v>5065</v>
      </c>
      <c r="N3177">
        <v>5065</v>
      </c>
      <c r="O3177">
        <v>0</v>
      </c>
      <c r="P3177">
        <v>0</v>
      </c>
      <c r="R3177" t="s">
        <v>22</v>
      </c>
      <c r="S3177">
        <v>188</v>
      </c>
      <c r="T3177">
        <v>46</v>
      </c>
      <c r="U3177" t="b">
        <v>1</v>
      </c>
      <c r="V3177" t="b">
        <v>1</v>
      </c>
      <c r="W3177" t="s">
        <v>18</v>
      </c>
      <c r="X3177" s="1"/>
      <c r="Y3177" t="s">
        <v>18</v>
      </c>
      <c r="Z3177" t="s">
        <v>18</v>
      </c>
    </row>
    <row r="3178" spans="1:26" hidden="1" x14ac:dyDescent="0.4">
      <c r="A3178">
        <v>11413884990</v>
      </c>
      <c r="B3178" t="s">
        <v>16</v>
      </c>
      <c r="C3178" t="s">
        <v>28</v>
      </c>
      <c r="D3178" s="1">
        <v>40476</v>
      </c>
      <c r="E3178" s="1">
        <v>34245</v>
      </c>
      <c r="G3178" t="s">
        <v>19</v>
      </c>
      <c r="H3178">
        <v>-1</v>
      </c>
      <c r="I3178" t="s">
        <v>37</v>
      </c>
      <c r="J3178" t="s">
        <v>38</v>
      </c>
      <c r="K3178" t="s">
        <v>16</v>
      </c>
      <c r="L3178" t="s">
        <v>22</v>
      </c>
      <c r="M3178">
        <v>167</v>
      </c>
      <c r="N3178">
        <v>110</v>
      </c>
      <c r="O3178">
        <v>57</v>
      </c>
      <c r="P3178">
        <v>100</v>
      </c>
      <c r="Q3178" s="1">
        <v>41763</v>
      </c>
      <c r="R3178" t="s">
        <v>22</v>
      </c>
      <c r="S3178">
        <v>72</v>
      </c>
      <c r="T3178">
        <v>5</v>
      </c>
      <c r="U3178" t="b">
        <v>0</v>
      </c>
      <c r="V3178" t="b">
        <v>1</v>
      </c>
      <c r="W3178" t="s">
        <v>18</v>
      </c>
      <c r="X3178" s="1"/>
      <c r="Y3178" t="s">
        <v>18</v>
      </c>
      <c r="Z3178" t="s">
        <v>18</v>
      </c>
    </row>
    <row r="3179" spans="1:26" hidden="1" x14ac:dyDescent="0.4">
      <c r="A3179">
        <v>14682539814</v>
      </c>
      <c r="B3179" t="s">
        <v>16</v>
      </c>
      <c r="C3179" t="s">
        <v>28</v>
      </c>
      <c r="D3179" s="1">
        <v>41130</v>
      </c>
      <c r="E3179" s="1">
        <v>30275</v>
      </c>
      <c r="F3179" t="s">
        <v>25</v>
      </c>
      <c r="G3179" t="s">
        <v>19</v>
      </c>
      <c r="H3179">
        <v>-1</v>
      </c>
      <c r="I3179" t="s">
        <v>252</v>
      </c>
      <c r="J3179" t="s">
        <v>31</v>
      </c>
      <c r="K3179" t="s">
        <v>24</v>
      </c>
      <c r="L3179" t="s">
        <v>22</v>
      </c>
      <c r="M3179">
        <v>95</v>
      </c>
      <c r="N3179">
        <v>15</v>
      </c>
      <c r="O3179">
        <v>80</v>
      </c>
      <c r="P3179">
        <v>100</v>
      </c>
      <c r="Q3179" s="1">
        <v>42710</v>
      </c>
      <c r="R3179" t="s">
        <v>22</v>
      </c>
      <c r="S3179">
        <v>10</v>
      </c>
      <c r="T3179">
        <v>9</v>
      </c>
      <c r="U3179" t="b">
        <v>0</v>
      </c>
      <c r="V3179" t="b">
        <v>1</v>
      </c>
      <c r="W3179" t="s">
        <v>18</v>
      </c>
      <c r="X3179" s="1"/>
      <c r="Y3179" t="s">
        <v>18</v>
      </c>
      <c r="Z3179" t="s">
        <v>18</v>
      </c>
    </row>
    <row r="3180" spans="1:26" hidden="1" x14ac:dyDescent="0.4">
      <c r="A3180">
        <v>15685989741</v>
      </c>
      <c r="B3180" t="s">
        <v>16</v>
      </c>
      <c r="C3180" t="s">
        <v>17</v>
      </c>
      <c r="D3180" s="1">
        <v>41467</v>
      </c>
      <c r="E3180" s="1">
        <v>32133</v>
      </c>
      <c r="F3180" t="s">
        <v>25</v>
      </c>
      <c r="G3180" t="s">
        <v>19</v>
      </c>
      <c r="H3180">
        <v>-1</v>
      </c>
      <c r="I3180" t="s">
        <v>47</v>
      </c>
      <c r="J3180" t="s">
        <v>42</v>
      </c>
      <c r="K3180" t="s">
        <v>23</v>
      </c>
      <c r="L3180" t="s">
        <v>22</v>
      </c>
      <c r="M3180">
        <v>1089</v>
      </c>
      <c r="N3180">
        <v>0</v>
      </c>
      <c r="O3180">
        <v>1089</v>
      </c>
      <c r="P3180">
        <v>100</v>
      </c>
      <c r="Q3180" s="1">
        <v>41467</v>
      </c>
      <c r="R3180" t="s">
        <v>22</v>
      </c>
      <c r="S3180">
        <v>61</v>
      </c>
      <c r="T3180">
        <v>11</v>
      </c>
      <c r="U3180" t="b">
        <v>1</v>
      </c>
      <c r="V3180" t="b">
        <v>1</v>
      </c>
      <c r="W3180" t="s">
        <v>18</v>
      </c>
      <c r="X3180" s="1"/>
      <c r="Y3180" t="s">
        <v>18</v>
      </c>
      <c r="Z3180" t="s">
        <v>18</v>
      </c>
    </row>
    <row r="3181" spans="1:26" hidden="1" x14ac:dyDescent="0.4">
      <c r="A3181">
        <v>11162749827</v>
      </c>
      <c r="B3181" t="s">
        <v>16</v>
      </c>
      <c r="C3181" t="s">
        <v>28</v>
      </c>
      <c r="D3181" s="1">
        <v>41519</v>
      </c>
      <c r="E3181" s="1">
        <v>31239</v>
      </c>
      <c r="F3181" t="s">
        <v>29</v>
      </c>
      <c r="G3181" t="s">
        <v>19</v>
      </c>
      <c r="H3181">
        <v>-1</v>
      </c>
      <c r="I3181" t="s">
        <v>124</v>
      </c>
      <c r="J3181" t="s">
        <v>31</v>
      </c>
      <c r="K3181" t="s">
        <v>24</v>
      </c>
      <c r="L3181" t="s">
        <v>22</v>
      </c>
      <c r="M3181">
        <v>887</v>
      </c>
      <c r="N3181">
        <v>0</v>
      </c>
      <c r="O3181">
        <v>887</v>
      </c>
      <c r="P3181">
        <v>100</v>
      </c>
      <c r="Q3181" s="1">
        <v>41519</v>
      </c>
      <c r="R3181" t="s">
        <v>22</v>
      </c>
      <c r="S3181">
        <v>77</v>
      </c>
      <c r="T3181">
        <v>653</v>
      </c>
      <c r="U3181" t="b">
        <v>0</v>
      </c>
      <c r="V3181" t="b">
        <v>1</v>
      </c>
      <c r="W3181" t="s">
        <v>18</v>
      </c>
      <c r="X3181" s="1"/>
      <c r="Y3181" t="s">
        <v>18</v>
      </c>
      <c r="Z3181" t="s">
        <v>18</v>
      </c>
    </row>
    <row r="3182" spans="1:26" hidden="1" x14ac:dyDescent="0.4">
      <c r="A3182">
        <v>11034817553</v>
      </c>
      <c r="B3182" t="s">
        <v>16</v>
      </c>
      <c r="C3182" t="s">
        <v>28</v>
      </c>
      <c r="D3182" s="1">
        <v>41533</v>
      </c>
      <c r="E3182" s="1">
        <v>30968</v>
      </c>
      <c r="F3182" t="s">
        <v>29</v>
      </c>
      <c r="G3182" t="s">
        <v>19</v>
      </c>
      <c r="H3182">
        <v>-1</v>
      </c>
      <c r="I3182" t="s">
        <v>587</v>
      </c>
      <c r="J3182" t="s">
        <v>31</v>
      </c>
      <c r="K3182" t="s">
        <v>24</v>
      </c>
      <c r="L3182" t="s">
        <v>22</v>
      </c>
      <c r="M3182">
        <v>63</v>
      </c>
      <c r="N3182">
        <v>0</v>
      </c>
      <c r="O3182">
        <v>63</v>
      </c>
      <c r="P3182">
        <v>100</v>
      </c>
      <c r="Q3182" s="1">
        <v>41533</v>
      </c>
      <c r="R3182" t="s">
        <v>22</v>
      </c>
      <c r="S3182">
        <v>85</v>
      </c>
      <c r="T3182">
        <v>25</v>
      </c>
      <c r="V3182" t="b">
        <v>1</v>
      </c>
      <c r="W3182" t="s">
        <v>18</v>
      </c>
      <c r="X3182" s="1"/>
      <c r="Y3182" t="s">
        <v>18</v>
      </c>
      <c r="Z3182" t="s">
        <v>18</v>
      </c>
    </row>
    <row r="3183" spans="1:26" hidden="1" x14ac:dyDescent="0.4">
      <c r="A3183">
        <v>11491697697</v>
      </c>
      <c r="B3183" t="s">
        <v>16</v>
      </c>
      <c r="C3183" t="s">
        <v>17</v>
      </c>
      <c r="D3183" s="1">
        <v>41845</v>
      </c>
      <c r="E3183" s="1">
        <v>31954</v>
      </c>
      <c r="F3183" t="s">
        <v>25</v>
      </c>
      <c r="G3183" t="s">
        <v>19</v>
      </c>
      <c r="H3183">
        <v>-1</v>
      </c>
      <c r="I3183" t="s">
        <v>20</v>
      </c>
      <c r="J3183" t="s">
        <v>21</v>
      </c>
      <c r="K3183" t="s">
        <v>23</v>
      </c>
      <c r="L3183" t="s">
        <v>22</v>
      </c>
      <c r="M3183">
        <v>2288</v>
      </c>
      <c r="N3183">
        <v>2288</v>
      </c>
      <c r="O3183">
        <v>0</v>
      </c>
      <c r="P3183">
        <v>0</v>
      </c>
      <c r="Q3183" s="1">
        <v>42700</v>
      </c>
      <c r="R3183" t="s">
        <v>22</v>
      </c>
      <c r="S3183">
        <v>235</v>
      </c>
      <c r="T3183">
        <v>22</v>
      </c>
      <c r="U3183" t="b">
        <v>0</v>
      </c>
      <c r="V3183" t="b">
        <v>0</v>
      </c>
      <c r="W3183" t="s">
        <v>18</v>
      </c>
      <c r="X3183" s="1"/>
      <c r="Y3183" t="s">
        <v>18</v>
      </c>
      <c r="Z3183" t="s">
        <v>18</v>
      </c>
    </row>
    <row r="3184" spans="1:26" hidden="1" x14ac:dyDescent="0.4">
      <c r="A3184">
        <v>17743435314</v>
      </c>
      <c r="B3184" t="s">
        <v>16</v>
      </c>
      <c r="C3184" t="s">
        <v>24</v>
      </c>
      <c r="D3184" s="1">
        <v>42140</v>
      </c>
      <c r="E3184" s="1">
        <v>29127</v>
      </c>
      <c r="F3184" t="s">
        <v>25</v>
      </c>
      <c r="G3184" t="s">
        <v>19</v>
      </c>
      <c r="H3184">
        <v>-1</v>
      </c>
      <c r="I3184" t="s">
        <v>205</v>
      </c>
      <c r="J3184" t="s">
        <v>42</v>
      </c>
      <c r="K3184" t="s">
        <v>23</v>
      </c>
      <c r="L3184" t="s">
        <v>22</v>
      </c>
      <c r="M3184">
        <v>5420</v>
      </c>
      <c r="N3184">
        <v>5356</v>
      </c>
      <c r="O3184">
        <v>64</v>
      </c>
      <c r="P3184">
        <v>100</v>
      </c>
      <c r="Q3184" s="1">
        <v>43532</v>
      </c>
      <c r="R3184" t="s">
        <v>22</v>
      </c>
      <c r="S3184">
        <v>332</v>
      </c>
      <c r="T3184">
        <v>29</v>
      </c>
      <c r="V3184" t="b">
        <v>0</v>
      </c>
      <c r="W3184" t="s">
        <v>18</v>
      </c>
      <c r="X3184" s="1"/>
      <c r="Y3184" t="s">
        <v>18</v>
      </c>
      <c r="Z3184" t="s">
        <v>18</v>
      </c>
    </row>
    <row r="3185" spans="1:26" hidden="1" x14ac:dyDescent="0.4">
      <c r="A3185">
        <v>15951142283</v>
      </c>
      <c r="B3185" t="s">
        <v>16</v>
      </c>
      <c r="C3185" t="s">
        <v>17</v>
      </c>
      <c r="D3185" s="1">
        <v>34165</v>
      </c>
      <c r="E3185" s="1">
        <v>20713</v>
      </c>
      <c r="F3185" t="s">
        <v>25</v>
      </c>
      <c r="G3185" t="s">
        <v>19</v>
      </c>
      <c r="H3185">
        <v>0</v>
      </c>
      <c r="I3185" t="s">
        <v>164</v>
      </c>
      <c r="J3185" t="s">
        <v>42</v>
      </c>
      <c r="K3185" t="s">
        <v>23</v>
      </c>
      <c r="L3185" t="s">
        <v>22</v>
      </c>
      <c r="M3185">
        <v>3285</v>
      </c>
      <c r="N3185">
        <v>3245</v>
      </c>
      <c r="O3185">
        <v>40</v>
      </c>
      <c r="P3185">
        <v>0</v>
      </c>
      <c r="Q3185" s="1">
        <v>42352</v>
      </c>
      <c r="R3185" t="s">
        <v>22</v>
      </c>
      <c r="S3185">
        <v>616</v>
      </c>
      <c r="T3185">
        <v>284</v>
      </c>
      <c r="U3185" t="b">
        <v>0</v>
      </c>
      <c r="V3185" t="b">
        <v>1</v>
      </c>
      <c r="W3185" t="s">
        <v>18</v>
      </c>
      <c r="X3185" s="1"/>
      <c r="Y3185" t="s">
        <v>18</v>
      </c>
      <c r="Z3185" t="s">
        <v>18</v>
      </c>
    </row>
    <row r="3186" spans="1:26" hidden="1" x14ac:dyDescent="0.4">
      <c r="A3186">
        <v>12962183293</v>
      </c>
      <c r="B3186" t="s">
        <v>16</v>
      </c>
      <c r="C3186" t="s">
        <v>17</v>
      </c>
      <c r="D3186" s="1">
        <v>34423</v>
      </c>
      <c r="E3186" s="1">
        <v>21185</v>
      </c>
      <c r="F3186" t="s">
        <v>25</v>
      </c>
      <c r="G3186" t="s">
        <v>19</v>
      </c>
      <c r="H3186">
        <v>2</v>
      </c>
      <c r="I3186" t="s">
        <v>63</v>
      </c>
      <c r="J3186" t="s">
        <v>64</v>
      </c>
      <c r="K3186" t="s">
        <v>23</v>
      </c>
      <c r="L3186" t="s">
        <v>22</v>
      </c>
      <c r="M3186">
        <v>4634</v>
      </c>
      <c r="N3186">
        <v>4578</v>
      </c>
      <c r="O3186">
        <v>56</v>
      </c>
      <c r="P3186">
        <v>0</v>
      </c>
      <c r="Q3186" s="1">
        <v>43223</v>
      </c>
      <c r="R3186" t="s">
        <v>22</v>
      </c>
      <c r="S3186">
        <v>938</v>
      </c>
      <c r="T3186">
        <v>273</v>
      </c>
      <c r="U3186" t="b">
        <v>1</v>
      </c>
      <c r="V3186" t="b">
        <v>1</v>
      </c>
      <c r="W3186" t="s">
        <v>18</v>
      </c>
      <c r="X3186" s="1"/>
      <c r="Y3186" t="s">
        <v>18</v>
      </c>
      <c r="Z3186" t="s">
        <v>18</v>
      </c>
    </row>
    <row r="3187" spans="1:26" hidden="1" x14ac:dyDescent="0.4">
      <c r="A3187">
        <v>14698137919</v>
      </c>
      <c r="B3187" t="s">
        <v>16</v>
      </c>
      <c r="C3187" t="s">
        <v>28</v>
      </c>
      <c r="D3187" s="1">
        <v>35195</v>
      </c>
      <c r="E3187" s="1">
        <v>26521</v>
      </c>
      <c r="F3187" t="s">
        <v>29</v>
      </c>
      <c r="G3187" t="s">
        <v>19</v>
      </c>
      <c r="H3187">
        <v>1</v>
      </c>
      <c r="I3187" t="s">
        <v>180</v>
      </c>
      <c r="J3187" t="s">
        <v>58</v>
      </c>
      <c r="K3187" t="s">
        <v>16</v>
      </c>
      <c r="L3187" t="s">
        <v>22</v>
      </c>
      <c r="M3187">
        <v>3752</v>
      </c>
      <c r="N3187">
        <v>3752</v>
      </c>
      <c r="O3187">
        <v>0</v>
      </c>
      <c r="P3187">
        <v>0</v>
      </c>
      <c r="R3187" t="s">
        <v>22</v>
      </c>
      <c r="S3187">
        <v>152</v>
      </c>
      <c r="T3187">
        <v>23</v>
      </c>
      <c r="U3187" t="b">
        <v>0</v>
      </c>
      <c r="V3187" t="b">
        <v>1</v>
      </c>
      <c r="W3187" t="s">
        <v>18</v>
      </c>
      <c r="X3187" s="1"/>
      <c r="Y3187" t="s">
        <v>18</v>
      </c>
      <c r="Z3187" t="s">
        <v>18</v>
      </c>
    </row>
    <row r="3188" spans="1:26" hidden="1" x14ac:dyDescent="0.4">
      <c r="A3188">
        <v>18491881702</v>
      </c>
      <c r="B3188" t="s">
        <v>16</v>
      </c>
      <c r="C3188" t="s">
        <v>28</v>
      </c>
      <c r="D3188" s="1">
        <v>36924</v>
      </c>
      <c r="E3188" s="1">
        <v>20475</v>
      </c>
      <c r="F3188" t="s">
        <v>25</v>
      </c>
      <c r="G3188" t="s">
        <v>19</v>
      </c>
      <c r="H3188">
        <v>-1</v>
      </c>
      <c r="I3188" t="s">
        <v>588</v>
      </c>
      <c r="J3188" t="s">
        <v>31</v>
      </c>
      <c r="K3188" t="s">
        <v>24</v>
      </c>
      <c r="L3188" t="s">
        <v>22</v>
      </c>
      <c r="M3188">
        <v>245</v>
      </c>
      <c r="N3188">
        <v>0</v>
      </c>
      <c r="O3188">
        <v>245</v>
      </c>
      <c r="P3188">
        <v>100</v>
      </c>
      <c r="Q3188" s="1">
        <v>42041</v>
      </c>
      <c r="R3188" t="s">
        <v>22</v>
      </c>
      <c r="S3188">
        <v>42</v>
      </c>
      <c r="T3188">
        <v>19</v>
      </c>
      <c r="U3188" t="b">
        <v>1</v>
      </c>
      <c r="V3188" t="b">
        <v>1</v>
      </c>
      <c r="W3188" t="s">
        <v>18</v>
      </c>
      <c r="X3188" s="1"/>
      <c r="Y3188" t="s">
        <v>18</v>
      </c>
      <c r="Z3188" t="s">
        <v>18</v>
      </c>
    </row>
    <row r="3189" spans="1:26" hidden="1" x14ac:dyDescent="0.4">
      <c r="A3189">
        <v>18304049305</v>
      </c>
      <c r="B3189" t="s">
        <v>16</v>
      </c>
      <c r="C3189" t="s">
        <v>17</v>
      </c>
      <c r="D3189" s="1">
        <v>34002</v>
      </c>
      <c r="E3189" s="1">
        <v>21440</v>
      </c>
      <c r="F3189" t="s">
        <v>29</v>
      </c>
      <c r="G3189" t="s">
        <v>25</v>
      </c>
      <c r="H3189">
        <v>3</v>
      </c>
      <c r="I3189" t="s">
        <v>67</v>
      </c>
      <c r="J3189" t="s">
        <v>49</v>
      </c>
      <c r="K3189" t="s">
        <v>50</v>
      </c>
      <c r="L3189" t="s">
        <v>22</v>
      </c>
      <c r="M3189">
        <v>11480</v>
      </c>
      <c r="N3189">
        <v>3198</v>
      </c>
      <c r="O3189">
        <v>8282</v>
      </c>
      <c r="P3189">
        <v>100</v>
      </c>
      <c r="Q3189" s="1">
        <v>42661</v>
      </c>
      <c r="R3189" t="s">
        <v>22</v>
      </c>
      <c r="S3189">
        <v>900</v>
      </c>
      <c r="T3189">
        <v>152</v>
      </c>
      <c r="U3189" t="b">
        <v>0</v>
      </c>
      <c r="V3189" t="b">
        <v>0</v>
      </c>
      <c r="W3189" t="s">
        <v>18</v>
      </c>
      <c r="X3189" s="1"/>
      <c r="Y3189" t="s">
        <v>18</v>
      </c>
      <c r="Z3189" t="s">
        <v>18</v>
      </c>
    </row>
    <row r="3190" spans="1:26" hidden="1" x14ac:dyDescent="0.4">
      <c r="A3190">
        <v>18104480023</v>
      </c>
      <c r="B3190" t="s">
        <v>16</v>
      </c>
      <c r="C3190" t="s">
        <v>24</v>
      </c>
      <c r="D3190" s="1">
        <v>34025</v>
      </c>
      <c r="E3190" s="1">
        <v>20144</v>
      </c>
      <c r="F3190" t="s">
        <v>25</v>
      </c>
      <c r="G3190" t="s">
        <v>19</v>
      </c>
      <c r="H3190">
        <v>3</v>
      </c>
      <c r="I3190" t="s">
        <v>126</v>
      </c>
      <c r="J3190" t="s">
        <v>31</v>
      </c>
      <c r="K3190" t="s">
        <v>24</v>
      </c>
      <c r="L3190" t="s">
        <v>22</v>
      </c>
      <c r="M3190">
        <v>17591</v>
      </c>
      <c r="N3190">
        <v>17283</v>
      </c>
      <c r="O3190">
        <v>308</v>
      </c>
      <c r="P3190">
        <v>0</v>
      </c>
      <c r="Q3190" s="1">
        <v>43529</v>
      </c>
      <c r="R3190" t="s">
        <v>22</v>
      </c>
      <c r="S3190">
        <v>1959</v>
      </c>
      <c r="T3190">
        <v>2176</v>
      </c>
      <c r="U3190" t="b">
        <v>1</v>
      </c>
      <c r="V3190" t="b">
        <v>1</v>
      </c>
      <c r="W3190" t="s">
        <v>18</v>
      </c>
      <c r="X3190" s="1"/>
      <c r="Y3190" t="s">
        <v>18</v>
      </c>
      <c r="Z3190" t="s">
        <v>18</v>
      </c>
    </row>
    <row r="3191" spans="1:26" hidden="1" x14ac:dyDescent="0.4">
      <c r="A3191">
        <v>12402853483</v>
      </c>
      <c r="B3191" t="s">
        <v>16</v>
      </c>
      <c r="C3191" t="s">
        <v>17</v>
      </c>
      <c r="D3191" s="1">
        <v>34191</v>
      </c>
      <c r="E3191" s="1">
        <v>26600</v>
      </c>
      <c r="F3191" t="s">
        <v>25</v>
      </c>
      <c r="G3191" t="s">
        <v>19</v>
      </c>
      <c r="H3191">
        <v>0</v>
      </c>
      <c r="I3191" t="s">
        <v>589</v>
      </c>
      <c r="J3191" t="s">
        <v>38</v>
      </c>
      <c r="K3191" t="s">
        <v>16</v>
      </c>
      <c r="L3191" t="s">
        <v>22</v>
      </c>
      <c r="M3191">
        <v>57</v>
      </c>
      <c r="N3191">
        <v>0</v>
      </c>
      <c r="O3191">
        <v>57</v>
      </c>
      <c r="P3191">
        <v>100</v>
      </c>
      <c r="Q3191" s="1">
        <v>41255</v>
      </c>
      <c r="R3191" t="s">
        <v>22</v>
      </c>
      <c r="S3191">
        <v>593</v>
      </c>
      <c r="T3191">
        <v>799</v>
      </c>
      <c r="U3191" t="b">
        <v>0</v>
      </c>
      <c r="V3191" t="b">
        <v>0</v>
      </c>
      <c r="W3191" t="s">
        <v>18</v>
      </c>
      <c r="X3191" s="1"/>
      <c r="Y3191" t="s">
        <v>18</v>
      </c>
      <c r="Z3191" t="s">
        <v>18</v>
      </c>
    </row>
    <row r="3192" spans="1:26" hidden="1" x14ac:dyDescent="0.4">
      <c r="A3192">
        <v>10548206605</v>
      </c>
      <c r="B3192" t="s">
        <v>16</v>
      </c>
      <c r="C3192" t="s">
        <v>28</v>
      </c>
      <c r="D3192" s="1">
        <v>34594</v>
      </c>
      <c r="E3192" s="1">
        <v>26518</v>
      </c>
      <c r="F3192" t="s">
        <v>25</v>
      </c>
      <c r="G3192" t="s">
        <v>19</v>
      </c>
      <c r="H3192">
        <v>0</v>
      </c>
      <c r="I3192" t="s">
        <v>220</v>
      </c>
      <c r="J3192" t="s">
        <v>21</v>
      </c>
      <c r="K3192" t="s">
        <v>23</v>
      </c>
      <c r="L3192" t="s">
        <v>22</v>
      </c>
      <c r="M3192">
        <v>930</v>
      </c>
      <c r="N3192">
        <v>930</v>
      </c>
      <c r="O3192">
        <v>0</v>
      </c>
      <c r="P3192">
        <v>0</v>
      </c>
      <c r="R3192" t="s">
        <v>22</v>
      </c>
      <c r="S3192">
        <v>37</v>
      </c>
      <c r="T3192">
        <v>15</v>
      </c>
      <c r="U3192" t="b">
        <v>0</v>
      </c>
      <c r="V3192" t="b">
        <v>1</v>
      </c>
      <c r="W3192" t="s">
        <v>18</v>
      </c>
      <c r="X3192" s="1"/>
      <c r="Y3192" t="s">
        <v>18</v>
      </c>
      <c r="Z3192" t="s">
        <v>18</v>
      </c>
    </row>
    <row r="3193" spans="1:26" hidden="1" x14ac:dyDescent="0.4">
      <c r="A3193">
        <v>10467976156</v>
      </c>
      <c r="B3193" t="s">
        <v>16</v>
      </c>
      <c r="C3193" t="s">
        <v>28</v>
      </c>
      <c r="D3193" s="1">
        <v>35749</v>
      </c>
      <c r="E3193" s="1">
        <v>23798</v>
      </c>
      <c r="G3193" t="s">
        <v>19</v>
      </c>
      <c r="H3193">
        <v>-1</v>
      </c>
      <c r="I3193" t="s">
        <v>51</v>
      </c>
      <c r="J3193" t="s">
        <v>31</v>
      </c>
      <c r="K3193" t="s">
        <v>24</v>
      </c>
      <c r="L3193" t="s">
        <v>22</v>
      </c>
      <c r="M3193">
        <v>954</v>
      </c>
      <c r="N3193">
        <v>930</v>
      </c>
      <c r="O3193">
        <v>24</v>
      </c>
      <c r="P3193">
        <v>0</v>
      </c>
      <c r="Q3193" s="1">
        <v>41346</v>
      </c>
      <c r="R3193" t="s">
        <v>22</v>
      </c>
      <c r="S3193">
        <v>58</v>
      </c>
      <c r="T3193">
        <v>43</v>
      </c>
      <c r="U3193" t="b">
        <v>0</v>
      </c>
      <c r="V3193" t="b">
        <v>0</v>
      </c>
      <c r="W3193" t="s">
        <v>18</v>
      </c>
      <c r="X3193" s="1"/>
      <c r="Y3193" t="s">
        <v>18</v>
      </c>
      <c r="Z3193" t="s">
        <v>18</v>
      </c>
    </row>
    <row r="3194" spans="1:26" hidden="1" x14ac:dyDescent="0.4">
      <c r="A3194">
        <v>15740701719</v>
      </c>
      <c r="B3194" t="s">
        <v>16</v>
      </c>
      <c r="C3194" t="s">
        <v>28</v>
      </c>
      <c r="D3194" s="1">
        <v>36027</v>
      </c>
      <c r="E3194" s="1">
        <v>25389</v>
      </c>
      <c r="G3194" t="s">
        <v>19</v>
      </c>
      <c r="H3194">
        <v>-1</v>
      </c>
      <c r="I3194" t="s">
        <v>110</v>
      </c>
      <c r="J3194" t="s">
        <v>31</v>
      </c>
      <c r="K3194" t="s">
        <v>24</v>
      </c>
      <c r="L3194" t="s">
        <v>22</v>
      </c>
      <c r="M3194">
        <v>1191</v>
      </c>
      <c r="N3194">
        <v>1142</v>
      </c>
      <c r="O3194">
        <v>49</v>
      </c>
      <c r="P3194">
        <v>100</v>
      </c>
      <c r="Q3194" s="1">
        <v>43589</v>
      </c>
      <c r="R3194" t="s">
        <v>22</v>
      </c>
      <c r="S3194">
        <v>35</v>
      </c>
      <c r="T3194">
        <v>15</v>
      </c>
      <c r="U3194" t="b">
        <v>0</v>
      </c>
      <c r="V3194" t="b">
        <v>1</v>
      </c>
      <c r="W3194" t="s">
        <v>18</v>
      </c>
      <c r="X3194" s="1"/>
      <c r="Y3194" t="s">
        <v>18</v>
      </c>
      <c r="Z3194" t="s">
        <v>18</v>
      </c>
    </row>
    <row r="3195" spans="1:26" hidden="1" x14ac:dyDescent="0.4">
      <c r="A3195">
        <v>13739044975</v>
      </c>
      <c r="B3195" t="s">
        <v>16</v>
      </c>
      <c r="C3195" t="s">
        <v>17</v>
      </c>
      <c r="D3195" s="1">
        <v>36139</v>
      </c>
      <c r="E3195" s="1">
        <v>23329</v>
      </c>
      <c r="F3195" t="s">
        <v>25</v>
      </c>
      <c r="G3195" t="s">
        <v>19</v>
      </c>
      <c r="H3195">
        <v>4</v>
      </c>
      <c r="I3195" t="s">
        <v>106</v>
      </c>
      <c r="J3195" t="s">
        <v>31</v>
      </c>
      <c r="K3195" t="s">
        <v>24</v>
      </c>
      <c r="L3195" t="s">
        <v>22</v>
      </c>
      <c r="M3195">
        <v>14006</v>
      </c>
      <c r="N3195">
        <v>14006</v>
      </c>
      <c r="O3195">
        <v>0</v>
      </c>
      <c r="P3195">
        <v>0</v>
      </c>
      <c r="R3195" t="s">
        <v>22</v>
      </c>
      <c r="S3195">
        <v>1551</v>
      </c>
      <c r="T3195">
        <v>1225</v>
      </c>
      <c r="U3195" t="b">
        <v>0</v>
      </c>
      <c r="V3195" t="b">
        <v>0</v>
      </c>
      <c r="W3195" t="s">
        <v>18</v>
      </c>
      <c r="X3195" s="1"/>
      <c r="Y3195" t="s">
        <v>18</v>
      </c>
      <c r="Z3195" t="s">
        <v>18</v>
      </c>
    </row>
    <row r="3196" spans="1:26" hidden="1" x14ac:dyDescent="0.4">
      <c r="A3196">
        <v>17574545037</v>
      </c>
      <c r="B3196" t="s">
        <v>16</v>
      </c>
      <c r="C3196" t="s">
        <v>28</v>
      </c>
      <c r="D3196" s="1">
        <v>35894</v>
      </c>
      <c r="E3196" s="1">
        <v>21048</v>
      </c>
      <c r="F3196" t="s">
        <v>25</v>
      </c>
      <c r="G3196" t="s">
        <v>19</v>
      </c>
      <c r="H3196">
        <v>2</v>
      </c>
      <c r="I3196" t="s">
        <v>120</v>
      </c>
      <c r="J3196" t="s">
        <v>42</v>
      </c>
      <c r="K3196" t="s">
        <v>23</v>
      </c>
      <c r="L3196" t="s">
        <v>22</v>
      </c>
      <c r="M3196">
        <v>1409</v>
      </c>
      <c r="N3196">
        <v>1409</v>
      </c>
      <c r="O3196">
        <v>0</v>
      </c>
      <c r="P3196">
        <v>0</v>
      </c>
      <c r="R3196" t="s">
        <v>22</v>
      </c>
      <c r="S3196">
        <v>1</v>
      </c>
      <c r="T3196">
        <v>4</v>
      </c>
      <c r="U3196" t="b">
        <v>0</v>
      </c>
      <c r="V3196" t="b">
        <v>1</v>
      </c>
      <c r="W3196" t="s">
        <v>18</v>
      </c>
      <c r="X3196" s="1"/>
      <c r="Y3196" t="s">
        <v>18</v>
      </c>
      <c r="Z3196" t="s">
        <v>18</v>
      </c>
    </row>
    <row r="3197" spans="1:26" hidden="1" x14ac:dyDescent="0.4">
      <c r="A3197">
        <v>14982057041</v>
      </c>
      <c r="B3197" t="s">
        <v>16</v>
      </c>
      <c r="C3197" t="s">
        <v>17</v>
      </c>
      <c r="D3197" s="1">
        <v>36426</v>
      </c>
      <c r="E3197" s="1">
        <v>23270</v>
      </c>
      <c r="F3197" t="s">
        <v>25</v>
      </c>
      <c r="G3197" t="s">
        <v>19</v>
      </c>
      <c r="H3197">
        <v>3</v>
      </c>
      <c r="I3197" t="s">
        <v>66</v>
      </c>
      <c r="J3197" t="s">
        <v>31</v>
      </c>
      <c r="K3197" t="s">
        <v>24</v>
      </c>
      <c r="L3197" t="s">
        <v>22</v>
      </c>
      <c r="M3197">
        <v>5639</v>
      </c>
      <c r="N3197">
        <v>307</v>
      </c>
      <c r="O3197">
        <v>5332</v>
      </c>
      <c r="P3197">
        <v>100</v>
      </c>
      <c r="Q3197" s="1">
        <v>41446</v>
      </c>
      <c r="R3197" t="s">
        <v>22</v>
      </c>
      <c r="S3197">
        <v>550</v>
      </c>
      <c r="T3197">
        <v>3</v>
      </c>
      <c r="U3197" t="b">
        <v>1</v>
      </c>
      <c r="V3197" t="b">
        <v>1</v>
      </c>
      <c r="W3197" t="s">
        <v>18</v>
      </c>
      <c r="X3197" s="1"/>
      <c r="Y3197" t="s">
        <v>18</v>
      </c>
      <c r="Z3197" t="s">
        <v>18</v>
      </c>
    </row>
    <row r="3198" spans="1:26" hidden="1" x14ac:dyDescent="0.4">
      <c r="A3198">
        <v>14579051771</v>
      </c>
      <c r="B3198" t="s">
        <v>16</v>
      </c>
      <c r="C3198" t="s">
        <v>17</v>
      </c>
      <c r="D3198" s="1">
        <v>36611</v>
      </c>
      <c r="E3198" s="1">
        <v>30636</v>
      </c>
      <c r="G3198" t="s">
        <v>19</v>
      </c>
      <c r="H3198">
        <v>3</v>
      </c>
      <c r="I3198" t="s">
        <v>71</v>
      </c>
      <c r="J3198" t="s">
        <v>34</v>
      </c>
      <c r="K3198" t="s">
        <v>23</v>
      </c>
      <c r="L3198" t="s">
        <v>22</v>
      </c>
      <c r="M3198">
        <v>4469</v>
      </c>
      <c r="N3198">
        <v>226</v>
      </c>
      <c r="O3198">
        <v>4243</v>
      </c>
      <c r="P3198">
        <v>100</v>
      </c>
      <c r="Q3198" s="1">
        <v>42555</v>
      </c>
      <c r="R3198" t="s">
        <v>22</v>
      </c>
      <c r="S3198">
        <v>141</v>
      </c>
      <c r="T3198">
        <v>50</v>
      </c>
      <c r="U3198" t="b">
        <v>1</v>
      </c>
      <c r="V3198" t="b">
        <v>1</v>
      </c>
      <c r="W3198" t="s">
        <v>18</v>
      </c>
      <c r="X3198" s="1"/>
      <c r="Y3198" t="s">
        <v>18</v>
      </c>
      <c r="Z3198" t="s">
        <v>18</v>
      </c>
    </row>
    <row r="3199" spans="1:26" hidden="1" x14ac:dyDescent="0.4">
      <c r="A3199">
        <v>13425724388</v>
      </c>
      <c r="B3199" t="s">
        <v>16</v>
      </c>
      <c r="C3199" t="s">
        <v>17</v>
      </c>
      <c r="D3199" s="1">
        <v>37233</v>
      </c>
      <c r="E3199" s="1">
        <v>25887</v>
      </c>
      <c r="F3199" t="s">
        <v>25</v>
      </c>
      <c r="G3199" t="s">
        <v>19</v>
      </c>
      <c r="H3199">
        <v>-1</v>
      </c>
      <c r="I3199" t="s">
        <v>590</v>
      </c>
      <c r="J3199" t="s">
        <v>38</v>
      </c>
      <c r="K3199" t="s">
        <v>16</v>
      </c>
      <c r="L3199" t="s">
        <v>22</v>
      </c>
      <c r="M3199">
        <v>180</v>
      </c>
      <c r="N3199">
        <v>154</v>
      </c>
      <c r="O3199">
        <v>26</v>
      </c>
      <c r="P3199">
        <v>100</v>
      </c>
      <c r="Q3199" s="1">
        <v>42260</v>
      </c>
      <c r="R3199" t="s">
        <v>22</v>
      </c>
      <c r="S3199">
        <v>247</v>
      </c>
      <c r="T3199">
        <v>90</v>
      </c>
      <c r="U3199" t="b">
        <v>0</v>
      </c>
      <c r="V3199" t="b">
        <v>1</v>
      </c>
      <c r="W3199" t="s">
        <v>18</v>
      </c>
      <c r="X3199" s="1"/>
      <c r="Y3199" t="s">
        <v>18</v>
      </c>
      <c r="Z3199" t="s">
        <v>18</v>
      </c>
    </row>
    <row r="3200" spans="1:26" hidden="1" x14ac:dyDescent="0.4">
      <c r="A3200">
        <v>15177428932</v>
      </c>
      <c r="B3200" t="s">
        <v>16</v>
      </c>
      <c r="C3200" t="s">
        <v>17</v>
      </c>
      <c r="D3200" s="1">
        <v>37240</v>
      </c>
      <c r="E3200" s="1">
        <v>30423</v>
      </c>
      <c r="F3200" t="s">
        <v>29</v>
      </c>
      <c r="G3200" t="s">
        <v>19</v>
      </c>
      <c r="H3200">
        <v>-1</v>
      </c>
      <c r="I3200" t="s">
        <v>111</v>
      </c>
      <c r="J3200" t="s">
        <v>58</v>
      </c>
      <c r="K3200" t="s">
        <v>16</v>
      </c>
      <c r="L3200" t="s">
        <v>22</v>
      </c>
      <c r="M3200">
        <v>2359</v>
      </c>
      <c r="N3200">
        <v>2320</v>
      </c>
      <c r="O3200">
        <v>39</v>
      </c>
      <c r="P3200">
        <v>0</v>
      </c>
      <c r="Q3200" s="1">
        <v>43424</v>
      </c>
      <c r="R3200" t="s">
        <v>22</v>
      </c>
      <c r="S3200">
        <v>12</v>
      </c>
      <c r="T3200">
        <v>4</v>
      </c>
      <c r="U3200" t="b">
        <v>0</v>
      </c>
      <c r="V3200" t="b">
        <v>1</v>
      </c>
      <c r="W3200" t="s">
        <v>18</v>
      </c>
      <c r="X3200" s="1"/>
      <c r="Y3200" t="s">
        <v>18</v>
      </c>
      <c r="Z3200" t="s">
        <v>18</v>
      </c>
    </row>
    <row r="3201" spans="1:26" hidden="1" x14ac:dyDescent="0.4">
      <c r="A3201">
        <v>11450703671</v>
      </c>
      <c r="B3201" t="s">
        <v>16</v>
      </c>
      <c r="C3201" t="s">
        <v>17</v>
      </c>
      <c r="D3201" s="1">
        <v>40683</v>
      </c>
      <c r="E3201" s="1">
        <v>30821</v>
      </c>
      <c r="F3201" t="s">
        <v>25</v>
      </c>
      <c r="G3201" t="s">
        <v>19</v>
      </c>
      <c r="H3201">
        <v>-1</v>
      </c>
      <c r="I3201" t="s">
        <v>540</v>
      </c>
      <c r="J3201" t="s">
        <v>42</v>
      </c>
      <c r="K3201" t="s">
        <v>23</v>
      </c>
      <c r="L3201" t="s">
        <v>22</v>
      </c>
      <c r="M3201">
        <v>448</v>
      </c>
      <c r="N3201">
        <v>448</v>
      </c>
      <c r="O3201">
        <v>0</v>
      </c>
      <c r="P3201">
        <v>0</v>
      </c>
      <c r="R3201" t="s">
        <v>22</v>
      </c>
      <c r="S3201">
        <v>388</v>
      </c>
      <c r="T3201">
        <v>63</v>
      </c>
      <c r="U3201" t="b">
        <v>1</v>
      </c>
      <c r="V3201" t="b">
        <v>1</v>
      </c>
      <c r="W3201" t="s">
        <v>18</v>
      </c>
      <c r="X3201" s="1"/>
      <c r="Y3201" t="s">
        <v>18</v>
      </c>
      <c r="Z3201" t="s">
        <v>18</v>
      </c>
    </row>
    <row r="3202" spans="1:26" hidden="1" x14ac:dyDescent="0.4">
      <c r="A3202">
        <v>18648870531</v>
      </c>
      <c r="B3202" t="s">
        <v>16</v>
      </c>
      <c r="C3202" t="s">
        <v>17</v>
      </c>
      <c r="D3202" s="1">
        <v>35099</v>
      </c>
      <c r="E3202" s="1">
        <v>26709</v>
      </c>
      <c r="F3202" t="s">
        <v>25</v>
      </c>
      <c r="G3202" t="s">
        <v>19</v>
      </c>
      <c r="H3202">
        <v>2</v>
      </c>
      <c r="I3202" t="s">
        <v>129</v>
      </c>
      <c r="J3202" t="s">
        <v>38</v>
      </c>
      <c r="K3202" t="s">
        <v>16</v>
      </c>
      <c r="L3202" t="s">
        <v>22</v>
      </c>
      <c r="M3202">
        <v>4482</v>
      </c>
      <c r="N3202">
        <v>4482</v>
      </c>
      <c r="O3202">
        <v>0</v>
      </c>
      <c r="P3202">
        <v>0</v>
      </c>
      <c r="Q3202" s="1">
        <v>42140</v>
      </c>
      <c r="R3202" t="s">
        <v>22</v>
      </c>
      <c r="S3202">
        <v>181</v>
      </c>
      <c r="T3202">
        <v>1268</v>
      </c>
      <c r="U3202" t="b">
        <v>1</v>
      </c>
      <c r="V3202" t="b">
        <v>1</v>
      </c>
      <c r="W3202" t="s">
        <v>18</v>
      </c>
      <c r="X3202" s="1"/>
      <c r="Y3202" t="s">
        <v>18</v>
      </c>
      <c r="Z3202" t="s">
        <v>18</v>
      </c>
    </row>
    <row r="3203" spans="1:26" hidden="1" x14ac:dyDescent="0.4">
      <c r="A3203">
        <v>17095998710</v>
      </c>
      <c r="B3203" t="s">
        <v>16</v>
      </c>
      <c r="C3203" t="s">
        <v>17</v>
      </c>
      <c r="D3203" s="1">
        <v>38404</v>
      </c>
      <c r="E3203" s="1">
        <v>30802</v>
      </c>
      <c r="F3203" t="s">
        <v>25</v>
      </c>
      <c r="G3203" t="s">
        <v>19</v>
      </c>
      <c r="H3203">
        <v>2</v>
      </c>
      <c r="I3203" t="s">
        <v>115</v>
      </c>
      <c r="J3203" t="s">
        <v>31</v>
      </c>
      <c r="K3203" t="s">
        <v>24</v>
      </c>
      <c r="L3203" t="s">
        <v>22</v>
      </c>
      <c r="M3203">
        <v>303</v>
      </c>
      <c r="N3203">
        <v>250</v>
      </c>
      <c r="O3203">
        <v>53</v>
      </c>
      <c r="P3203">
        <v>100</v>
      </c>
      <c r="Q3203" s="1">
        <v>42661</v>
      </c>
      <c r="R3203" t="s">
        <v>22</v>
      </c>
      <c r="S3203">
        <v>222</v>
      </c>
      <c r="T3203">
        <v>143</v>
      </c>
      <c r="U3203" t="b">
        <v>0</v>
      </c>
      <c r="V3203" t="b">
        <v>0</v>
      </c>
      <c r="W3203" t="s">
        <v>18</v>
      </c>
      <c r="X3203" s="1"/>
      <c r="Y3203" t="s">
        <v>18</v>
      </c>
      <c r="Z3203" t="s">
        <v>18</v>
      </c>
    </row>
    <row r="3204" spans="1:26" hidden="1" x14ac:dyDescent="0.4">
      <c r="A3204">
        <v>11044682482</v>
      </c>
      <c r="B3204" t="s">
        <v>16</v>
      </c>
      <c r="C3204" t="s">
        <v>17</v>
      </c>
      <c r="D3204" s="1">
        <v>38568</v>
      </c>
      <c r="E3204" s="1">
        <v>28070</v>
      </c>
      <c r="F3204" t="s">
        <v>25</v>
      </c>
      <c r="G3204" t="s">
        <v>19</v>
      </c>
      <c r="H3204">
        <v>-1</v>
      </c>
      <c r="I3204" t="s">
        <v>535</v>
      </c>
      <c r="J3204" t="s">
        <v>38</v>
      </c>
      <c r="K3204" t="s">
        <v>16</v>
      </c>
      <c r="L3204" t="s">
        <v>22</v>
      </c>
      <c r="M3204">
        <v>4231</v>
      </c>
      <c r="N3204">
        <v>4231</v>
      </c>
      <c r="O3204">
        <v>0</v>
      </c>
      <c r="P3204">
        <v>0</v>
      </c>
      <c r="Q3204" s="1">
        <v>41277</v>
      </c>
      <c r="R3204" t="s">
        <v>22</v>
      </c>
      <c r="S3204">
        <v>675</v>
      </c>
      <c r="T3204">
        <v>25</v>
      </c>
      <c r="U3204" t="b">
        <v>1</v>
      </c>
      <c r="V3204" t="b">
        <v>1</v>
      </c>
      <c r="W3204" t="s">
        <v>18</v>
      </c>
      <c r="X3204" s="1"/>
      <c r="Y3204" t="s">
        <v>18</v>
      </c>
      <c r="Z3204" t="s">
        <v>18</v>
      </c>
    </row>
    <row r="3205" spans="1:26" hidden="1" x14ac:dyDescent="0.4">
      <c r="A3205">
        <v>17607714340</v>
      </c>
      <c r="B3205" t="s">
        <v>16</v>
      </c>
      <c r="C3205" t="s">
        <v>28</v>
      </c>
      <c r="D3205" s="1">
        <v>39312</v>
      </c>
      <c r="E3205" s="1">
        <v>28638</v>
      </c>
      <c r="G3205" t="s">
        <v>19</v>
      </c>
      <c r="H3205">
        <v>1</v>
      </c>
      <c r="I3205" t="s">
        <v>104</v>
      </c>
      <c r="J3205" t="s">
        <v>31</v>
      </c>
      <c r="K3205" t="s">
        <v>24</v>
      </c>
      <c r="L3205" t="s">
        <v>22</v>
      </c>
      <c r="M3205">
        <v>656</v>
      </c>
      <c r="N3205">
        <v>656</v>
      </c>
      <c r="O3205">
        <v>0</v>
      </c>
      <c r="P3205">
        <v>0</v>
      </c>
      <c r="R3205" t="s">
        <v>22</v>
      </c>
      <c r="S3205">
        <v>9</v>
      </c>
      <c r="T3205">
        <v>3</v>
      </c>
      <c r="U3205" t="b">
        <v>0</v>
      </c>
      <c r="W3205" t="s">
        <v>18</v>
      </c>
      <c r="X3205" s="1"/>
      <c r="Y3205" t="s">
        <v>18</v>
      </c>
      <c r="Z3205" t="s">
        <v>18</v>
      </c>
    </row>
    <row r="3206" spans="1:26" hidden="1" x14ac:dyDescent="0.4">
      <c r="A3206">
        <v>11388980880</v>
      </c>
      <c r="B3206" t="s">
        <v>16</v>
      </c>
      <c r="C3206" t="s">
        <v>17</v>
      </c>
      <c r="D3206" s="1">
        <v>39922</v>
      </c>
      <c r="E3206" s="1">
        <v>32959</v>
      </c>
      <c r="G3206" t="s">
        <v>19</v>
      </c>
      <c r="H3206">
        <v>-1</v>
      </c>
      <c r="I3206" t="s">
        <v>71</v>
      </c>
      <c r="J3206" t="s">
        <v>34</v>
      </c>
      <c r="K3206" t="s">
        <v>23</v>
      </c>
      <c r="L3206" t="s">
        <v>22</v>
      </c>
      <c r="M3206">
        <v>1686</v>
      </c>
      <c r="N3206">
        <v>1686</v>
      </c>
      <c r="O3206">
        <v>0</v>
      </c>
      <c r="P3206">
        <v>0</v>
      </c>
      <c r="R3206" t="s">
        <v>22</v>
      </c>
      <c r="S3206">
        <v>1550</v>
      </c>
      <c r="T3206">
        <v>649</v>
      </c>
      <c r="U3206" t="b">
        <v>1</v>
      </c>
      <c r="V3206" t="b">
        <v>1</v>
      </c>
      <c r="W3206" t="s">
        <v>18</v>
      </c>
      <c r="X3206" s="1"/>
      <c r="Y3206" t="s">
        <v>18</v>
      </c>
      <c r="Z3206" t="s">
        <v>18</v>
      </c>
    </row>
    <row r="3207" spans="1:26" hidden="1" x14ac:dyDescent="0.4">
      <c r="A3207">
        <v>17451115986</v>
      </c>
      <c r="B3207" t="s">
        <v>16</v>
      </c>
      <c r="C3207" t="s">
        <v>28</v>
      </c>
      <c r="D3207" s="1">
        <v>42105</v>
      </c>
      <c r="E3207" s="1">
        <v>24178</v>
      </c>
      <c r="F3207" t="s">
        <v>29</v>
      </c>
      <c r="G3207" t="s">
        <v>19</v>
      </c>
      <c r="H3207">
        <v>-1</v>
      </c>
      <c r="I3207" t="s">
        <v>45</v>
      </c>
      <c r="J3207" t="s">
        <v>42</v>
      </c>
      <c r="K3207" t="s">
        <v>23</v>
      </c>
      <c r="L3207" t="s">
        <v>22</v>
      </c>
      <c r="M3207">
        <v>441</v>
      </c>
      <c r="N3207">
        <v>441</v>
      </c>
      <c r="O3207">
        <v>0</v>
      </c>
      <c r="P3207">
        <v>0</v>
      </c>
      <c r="Q3207" s="1">
        <v>42106</v>
      </c>
      <c r="R3207" t="s">
        <v>22</v>
      </c>
      <c r="S3207">
        <v>60</v>
      </c>
      <c r="T3207">
        <v>12</v>
      </c>
      <c r="U3207" t="b">
        <v>0</v>
      </c>
      <c r="V3207" t="b">
        <v>1</v>
      </c>
      <c r="W3207" t="s">
        <v>18</v>
      </c>
      <c r="X3207" s="1"/>
      <c r="Y3207" t="s">
        <v>18</v>
      </c>
      <c r="Z3207" t="s">
        <v>18</v>
      </c>
    </row>
    <row r="3208" spans="1:26" hidden="1" x14ac:dyDescent="0.4">
      <c r="A3208">
        <v>14022750179</v>
      </c>
      <c r="B3208" t="s">
        <v>16</v>
      </c>
      <c r="C3208" t="s">
        <v>28</v>
      </c>
      <c r="D3208" s="1">
        <v>42915</v>
      </c>
      <c r="E3208" s="1">
        <v>24329</v>
      </c>
      <c r="F3208" t="s">
        <v>29</v>
      </c>
      <c r="G3208" t="s">
        <v>19</v>
      </c>
      <c r="H3208">
        <v>-1</v>
      </c>
      <c r="I3208" t="s">
        <v>66</v>
      </c>
      <c r="J3208" t="s">
        <v>31</v>
      </c>
      <c r="K3208" t="s">
        <v>24</v>
      </c>
      <c r="L3208" t="s">
        <v>22</v>
      </c>
      <c r="M3208">
        <v>330</v>
      </c>
      <c r="N3208">
        <v>0</v>
      </c>
      <c r="O3208">
        <v>330</v>
      </c>
      <c r="P3208">
        <v>100</v>
      </c>
      <c r="Q3208" s="1">
        <v>42916</v>
      </c>
      <c r="R3208" t="s">
        <v>22</v>
      </c>
      <c r="S3208">
        <v>158</v>
      </c>
      <c r="T3208">
        <v>1</v>
      </c>
      <c r="U3208" t="b">
        <v>1</v>
      </c>
      <c r="W3208" t="s">
        <v>18</v>
      </c>
      <c r="X3208" s="1"/>
      <c r="Y3208" t="s">
        <v>18</v>
      </c>
      <c r="Z3208" t="s">
        <v>18</v>
      </c>
    </row>
    <row r="3209" spans="1:26" x14ac:dyDescent="0.4">
      <c r="A3209">
        <v>12233539833</v>
      </c>
      <c r="B3209" t="s">
        <v>16</v>
      </c>
      <c r="C3209" t="s">
        <v>28</v>
      </c>
      <c r="D3209" s="1">
        <v>35843</v>
      </c>
      <c r="E3209" t="s">
        <v>60</v>
      </c>
      <c r="G3209" t="s">
        <v>19</v>
      </c>
      <c r="H3209">
        <v>-1</v>
      </c>
      <c r="I3209" t="s">
        <v>214</v>
      </c>
      <c r="J3209" t="s">
        <v>31</v>
      </c>
      <c r="K3209" t="s">
        <v>24</v>
      </c>
      <c r="L3209" t="s">
        <v>22</v>
      </c>
      <c r="M3209">
        <v>2062</v>
      </c>
      <c r="N3209">
        <v>2041</v>
      </c>
      <c r="O3209">
        <v>21</v>
      </c>
      <c r="P3209">
        <v>100</v>
      </c>
      <c r="Q3209" s="1">
        <v>43556</v>
      </c>
      <c r="R3209" t="s">
        <v>22</v>
      </c>
      <c r="S3209">
        <v>82</v>
      </c>
      <c r="T3209">
        <v>25</v>
      </c>
      <c r="U3209" t="b">
        <v>1</v>
      </c>
      <c r="V3209" t="b">
        <v>1</v>
      </c>
      <c r="W3209" t="s">
        <v>18</v>
      </c>
      <c r="X3209" s="1"/>
      <c r="Y3209" t="s">
        <v>18</v>
      </c>
      <c r="Z3209" t="s">
        <v>18</v>
      </c>
    </row>
    <row r="3210" spans="1:26" hidden="1" x14ac:dyDescent="0.4">
      <c r="A3210">
        <v>12780853285</v>
      </c>
      <c r="B3210" t="s">
        <v>16</v>
      </c>
      <c r="C3210" t="s">
        <v>28</v>
      </c>
      <c r="D3210" s="1">
        <v>35858</v>
      </c>
      <c r="E3210" s="1">
        <v>18157</v>
      </c>
      <c r="F3210" t="s">
        <v>25</v>
      </c>
      <c r="G3210" t="s">
        <v>25</v>
      </c>
      <c r="H3210">
        <v>-1</v>
      </c>
      <c r="I3210" t="s">
        <v>591</v>
      </c>
      <c r="J3210" t="s">
        <v>49</v>
      </c>
      <c r="K3210" t="s">
        <v>50</v>
      </c>
      <c r="L3210" t="s">
        <v>22</v>
      </c>
      <c r="M3210">
        <v>219</v>
      </c>
      <c r="N3210">
        <v>162</v>
      </c>
      <c r="O3210">
        <v>57</v>
      </c>
      <c r="P3210">
        <v>100</v>
      </c>
      <c r="Q3210" s="1">
        <v>41982</v>
      </c>
      <c r="R3210" t="s">
        <v>22</v>
      </c>
      <c r="S3210">
        <v>2</v>
      </c>
      <c r="T3210">
        <v>1</v>
      </c>
      <c r="U3210" t="b">
        <v>0</v>
      </c>
      <c r="V3210" t="b">
        <v>1</v>
      </c>
      <c r="W3210" t="s">
        <v>18</v>
      </c>
      <c r="X3210" s="1"/>
      <c r="Y3210" t="s">
        <v>18</v>
      </c>
      <c r="Z3210" t="s">
        <v>18</v>
      </c>
    </row>
    <row r="3211" spans="1:26" hidden="1" x14ac:dyDescent="0.4">
      <c r="A3211">
        <v>11610633131</v>
      </c>
      <c r="B3211" t="s">
        <v>16</v>
      </c>
      <c r="C3211" t="s">
        <v>17</v>
      </c>
      <c r="D3211" s="1">
        <v>33830</v>
      </c>
      <c r="E3211" s="1">
        <v>21915</v>
      </c>
      <c r="F3211" t="s">
        <v>25</v>
      </c>
      <c r="G3211" t="s">
        <v>19</v>
      </c>
      <c r="H3211">
        <v>2</v>
      </c>
      <c r="I3211" t="s">
        <v>103</v>
      </c>
      <c r="J3211" t="s">
        <v>64</v>
      </c>
      <c r="K3211" t="s">
        <v>23</v>
      </c>
      <c r="L3211" t="s">
        <v>22</v>
      </c>
      <c r="M3211">
        <v>3545</v>
      </c>
      <c r="N3211">
        <v>3545</v>
      </c>
      <c r="O3211">
        <v>0</v>
      </c>
      <c r="P3211">
        <v>0</v>
      </c>
      <c r="Q3211" s="1">
        <v>41248</v>
      </c>
      <c r="R3211" t="s">
        <v>22</v>
      </c>
      <c r="S3211">
        <v>532</v>
      </c>
      <c r="T3211">
        <v>201</v>
      </c>
      <c r="U3211" t="b">
        <v>1</v>
      </c>
      <c r="V3211" t="b">
        <v>1</v>
      </c>
      <c r="W3211" t="s">
        <v>18</v>
      </c>
      <c r="X3211" s="1"/>
      <c r="Y3211" t="s">
        <v>18</v>
      </c>
      <c r="Z3211" t="s">
        <v>18</v>
      </c>
    </row>
    <row r="3212" spans="1:26" hidden="1" x14ac:dyDescent="0.4">
      <c r="A3212">
        <v>17042007700</v>
      </c>
      <c r="B3212" t="s">
        <v>16</v>
      </c>
      <c r="C3212" t="s">
        <v>28</v>
      </c>
      <c r="D3212" s="1">
        <v>43191</v>
      </c>
      <c r="E3212" s="1">
        <v>30980</v>
      </c>
      <c r="F3212" t="s">
        <v>25</v>
      </c>
      <c r="G3212" t="s">
        <v>19</v>
      </c>
      <c r="H3212">
        <v>-1</v>
      </c>
      <c r="I3212" t="s">
        <v>93</v>
      </c>
      <c r="J3212" t="s">
        <v>49</v>
      </c>
      <c r="K3212" t="s">
        <v>50</v>
      </c>
      <c r="L3212" t="s">
        <v>22</v>
      </c>
      <c r="M3212">
        <v>20</v>
      </c>
      <c r="N3212">
        <v>13</v>
      </c>
      <c r="O3212">
        <v>7</v>
      </c>
      <c r="P3212">
        <v>80</v>
      </c>
      <c r="Q3212" s="1">
        <v>43191</v>
      </c>
      <c r="R3212" t="s">
        <v>22</v>
      </c>
      <c r="S3212">
        <v>18</v>
      </c>
      <c r="T3212">
        <v>6</v>
      </c>
      <c r="U3212" t="b">
        <v>0</v>
      </c>
      <c r="V3212" t="b">
        <v>0</v>
      </c>
      <c r="W3212" t="s">
        <v>18</v>
      </c>
      <c r="X3212" s="1"/>
      <c r="Y3212" t="s">
        <v>18</v>
      </c>
      <c r="Z3212" t="s">
        <v>18</v>
      </c>
    </row>
    <row r="3213" spans="1:26" hidden="1" x14ac:dyDescent="0.4">
      <c r="A3213">
        <v>11501265590</v>
      </c>
      <c r="B3213" t="s">
        <v>16</v>
      </c>
      <c r="C3213" t="s">
        <v>24</v>
      </c>
      <c r="D3213" s="1">
        <v>33931</v>
      </c>
      <c r="E3213" s="1">
        <v>21227</v>
      </c>
      <c r="G3213" t="s">
        <v>19</v>
      </c>
      <c r="H3213">
        <v>4</v>
      </c>
      <c r="I3213" t="s">
        <v>47</v>
      </c>
      <c r="J3213" t="s">
        <v>42</v>
      </c>
      <c r="K3213" t="s">
        <v>23</v>
      </c>
      <c r="L3213" t="s">
        <v>22</v>
      </c>
      <c r="M3213">
        <v>1881</v>
      </c>
      <c r="N3213">
        <v>1881</v>
      </c>
      <c r="O3213">
        <v>0</v>
      </c>
      <c r="P3213">
        <v>0</v>
      </c>
      <c r="R3213" t="s">
        <v>22</v>
      </c>
      <c r="S3213">
        <v>2722</v>
      </c>
      <c r="T3213">
        <v>2337</v>
      </c>
      <c r="U3213" t="b">
        <v>1</v>
      </c>
      <c r="V3213" t="b">
        <v>1</v>
      </c>
      <c r="W3213" t="s">
        <v>18</v>
      </c>
      <c r="X3213" s="1"/>
      <c r="Y3213" t="s">
        <v>18</v>
      </c>
      <c r="Z3213" t="s">
        <v>18</v>
      </c>
    </row>
    <row r="3214" spans="1:26" x14ac:dyDescent="0.4">
      <c r="A3214">
        <v>18778725156</v>
      </c>
      <c r="B3214" t="s">
        <v>16</v>
      </c>
      <c r="C3214" t="s">
        <v>28</v>
      </c>
      <c r="D3214" s="1">
        <v>36774</v>
      </c>
      <c r="E3214" t="s">
        <v>60</v>
      </c>
      <c r="F3214" t="s">
        <v>29</v>
      </c>
      <c r="G3214" t="s">
        <v>19</v>
      </c>
      <c r="H3214">
        <v>-1</v>
      </c>
      <c r="I3214" t="s">
        <v>47</v>
      </c>
      <c r="J3214" t="s">
        <v>42</v>
      </c>
      <c r="K3214" t="s">
        <v>23</v>
      </c>
      <c r="L3214" t="s">
        <v>22</v>
      </c>
      <c r="M3214">
        <v>455</v>
      </c>
      <c r="N3214">
        <v>439</v>
      </c>
      <c r="O3214">
        <v>16</v>
      </c>
      <c r="P3214">
        <v>100</v>
      </c>
      <c r="Q3214" s="1">
        <v>42572</v>
      </c>
      <c r="R3214" t="s">
        <v>22</v>
      </c>
      <c r="S3214">
        <v>29</v>
      </c>
      <c r="T3214">
        <v>1</v>
      </c>
      <c r="U3214" t="b">
        <v>0</v>
      </c>
      <c r="V3214" t="b">
        <v>1</v>
      </c>
      <c r="W3214" t="s">
        <v>18</v>
      </c>
      <c r="X3214" s="1"/>
      <c r="Y3214" t="s">
        <v>18</v>
      </c>
      <c r="Z3214" t="s">
        <v>18</v>
      </c>
    </row>
    <row r="3215" spans="1:26" hidden="1" x14ac:dyDescent="0.4">
      <c r="A3215">
        <v>13202397545</v>
      </c>
      <c r="B3215" t="s">
        <v>16</v>
      </c>
      <c r="C3215" t="s">
        <v>28</v>
      </c>
      <c r="D3215" s="1">
        <v>34263</v>
      </c>
      <c r="E3215" s="1">
        <v>25342</v>
      </c>
      <c r="G3215" t="s">
        <v>19</v>
      </c>
      <c r="H3215">
        <v>-1</v>
      </c>
      <c r="I3215" t="s">
        <v>102</v>
      </c>
      <c r="J3215" t="s">
        <v>31</v>
      </c>
      <c r="K3215" t="s">
        <v>24</v>
      </c>
      <c r="L3215" t="s">
        <v>22</v>
      </c>
      <c r="M3215">
        <v>117</v>
      </c>
      <c r="N3215">
        <v>106</v>
      </c>
      <c r="O3215">
        <v>11</v>
      </c>
      <c r="P3215">
        <v>100</v>
      </c>
      <c r="Q3215" s="1">
        <v>42070</v>
      </c>
      <c r="R3215" t="s">
        <v>22</v>
      </c>
      <c r="S3215">
        <v>10</v>
      </c>
      <c r="T3215">
        <v>3</v>
      </c>
      <c r="U3215" t="b">
        <v>0</v>
      </c>
      <c r="V3215" t="b">
        <v>1</v>
      </c>
      <c r="W3215" t="s">
        <v>18</v>
      </c>
      <c r="X3215" s="1"/>
      <c r="Y3215" t="s">
        <v>18</v>
      </c>
      <c r="Z3215" t="s">
        <v>18</v>
      </c>
    </row>
    <row r="3216" spans="1:26" hidden="1" x14ac:dyDescent="0.4">
      <c r="A3216">
        <v>10765343942</v>
      </c>
      <c r="B3216" t="s">
        <v>16</v>
      </c>
      <c r="C3216" t="s">
        <v>24</v>
      </c>
      <c r="D3216" s="1">
        <v>34999</v>
      </c>
      <c r="E3216" s="1">
        <v>27528</v>
      </c>
      <c r="G3216" t="s">
        <v>19</v>
      </c>
      <c r="H3216">
        <v>4</v>
      </c>
      <c r="I3216" t="s">
        <v>71</v>
      </c>
      <c r="J3216" t="s">
        <v>34</v>
      </c>
      <c r="K3216" t="s">
        <v>23</v>
      </c>
      <c r="L3216" t="s">
        <v>22</v>
      </c>
      <c r="M3216">
        <v>16818</v>
      </c>
      <c r="N3216">
        <v>16818</v>
      </c>
      <c r="O3216">
        <v>0</v>
      </c>
      <c r="P3216">
        <v>0</v>
      </c>
      <c r="R3216" t="s">
        <v>22</v>
      </c>
      <c r="S3216">
        <v>1455</v>
      </c>
      <c r="T3216">
        <v>143</v>
      </c>
      <c r="U3216" t="b">
        <v>1</v>
      </c>
      <c r="V3216" t="b">
        <v>1</v>
      </c>
      <c r="W3216" t="s">
        <v>18</v>
      </c>
      <c r="X3216" s="1"/>
      <c r="Y3216" t="s">
        <v>18</v>
      </c>
      <c r="Z3216" t="s">
        <v>18</v>
      </c>
    </row>
    <row r="3217" spans="1:26" hidden="1" x14ac:dyDescent="0.4">
      <c r="A3217">
        <v>18429786383</v>
      </c>
      <c r="B3217" t="s">
        <v>16</v>
      </c>
      <c r="C3217" t="s">
        <v>17</v>
      </c>
      <c r="D3217" s="1">
        <v>34516</v>
      </c>
      <c r="E3217" s="1">
        <v>25262</v>
      </c>
      <c r="F3217" t="s">
        <v>25</v>
      </c>
      <c r="G3217" t="s">
        <v>19</v>
      </c>
      <c r="H3217">
        <v>3</v>
      </c>
      <c r="I3217" t="s">
        <v>147</v>
      </c>
      <c r="J3217" t="s">
        <v>31</v>
      </c>
      <c r="K3217" t="s">
        <v>24</v>
      </c>
      <c r="L3217" t="s">
        <v>22</v>
      </c>
      <c r="M3217">
        <v>4715</v>
      </c>
      <c r="N3217">
        <v>4715</v>
      </c>
      <c r="O3217">
        <v>0</v>
      </c>
      <c r="P3217">
        <v>0</v>
      </c>
      <c r="Q3217" s="1">
        <v>41651</v>
      </c>
      <c r="R3217" t="s">
        <v>22</v>
      </c>
      <c r="S3217">
        <v>212</v>
      </c>
      <c r="T3217">
        <v>49</v>
      </c>
      <c r="U3217" t="b">
        <v>1</v>
      </c>
      <c r="V3217" t="b">
        <v>1</v>
      </c>
      <c r="W3217" t="s">
        <v>18</v>
      </c>
      <c r="X3217" s="1"/>
      <c r="Y3217" t="s">
        <v>18</v>
      </c>
      <c r="Z3217" t="s">
        <v>18</v>
      </c>
    </row>
    <row r="3218" spans="1:26" hidden="1" x14ac:dyDescent="0.4">
      <c r="A3218">
        <v>11043140408</v>
      </c>
      <c r="B3218" t="s">
        <v>16</v>
      </c>
      <c r="C3218" t="s">
        <v>28</v>
      </c>
      <c r="D3218" s="1">
        <v>35821</v>
      </c>
      <c r="E3218" s="1">
        <v>28053</v>
      </c>
      <c r="F3218" t="s">
        <v>25</v>
      </c>
      <c r="G3218" t="s">
        <v>19</v>
      </c>
      <c r="H3218">
        <v>4</v>
      </c>
      <c r="I3218" t="s">
        <v>213</v>
      </c>
      <c r="J3218" t="s">
        <v>31</v>
      </c>
      <c r="K3218" t="s">
        <v>24</v>
      </c>
      <c r="L3218" t="s">
        <v>22</v>
      </c>
      <c r="M3218">
        <v>4441</v>
      </c>
      <c r="N3218">
        <v>4441</v>
      </c>
      <c r="O3218">
        <v>0</v>
      </c>
      <c r="P3218">
        <v>0</v>
      </c>
      <c r="Q3218" s="1">
        <v>41178</v>
      </c>
      <c r="R3218" t="s">
        <v>22</v>
      </c>
      <c r="S3218">
        <v>118</v>
      </c>
      <c r="T3218">
        <v>32</v>
      </c>
      <c r="U3218" t="b">
        <v>0</v>
      </c>
      <c r="V3218" t="b">
        <v>0</v>
      </c>
      <c r="W3218" t="s">
        <v>18</v>
      </c>
      <c r="X3218" s="1"/>
      <c r="Y3218" t="s">
        <v>18</v>
      </c>
      <c r="Z3218" t="s">
        <v>18</v>
      </c>
    </row>
    <row r="3219" spans="1:26" hidden="1" x14ac:dyDescent="0.4">
      <c r="A3219">
        <v>18302207283</v>
      </c>
      <c r="B3219" t="s">
        <v>16</v>
      </c>
      <c r="C3219" t="s">
        <v>28</v>
      </c>
      <c r="D3219" s="1">
        <v>37116</v>
      </c>
      <c r="E3219" s="1">
        <v>28059</v>
      </c>
      <c r="F3219" t="s">
        <v>29</v>
      </c>
      <c r="G3219" t="s">
        <v>19</v>
      </c>
      <c r="H3219">
        <v>1</v>
      </c>
      <c r="I3219" t="s">
        <v>45</v>
      </c>
      <c r="J3219" t="s">
        <v>42</v>
      </c>
      <c r="K3219" t="s">
        <v>23</v>
      </c>
      <c r="L3219" t="s">
        <v>22</v>
      </c>
      <c r="M3219">
        <v>1733</v>
      </c>
      <c r="N3219">
        <v>94</v>
      </c>
      <c r="O3219">
        <v>1639</v>
      </c>
      <c r="P3219">
        <v>100</v>
      </c>
      <c r="Q3219" s="1">
        <v>41430</v>
      </c>
      <c r="R3219" t="s">
        <v>22</v>
      </c>
      <c r="S3219">
        <v>238</v>
      </c>
      <c r="T3219">
        <v>54</v>
      </c>
      <c r="U3219" t="b">
        <v>0</v>
      </c>
      <c r="V3219" t="b">
        <v>1</v>
      </c>
      <c r="W3219" t="s">
        <v>18</v>
      </c>
      <c r="X3219" s="1"/>
      <c r="Y3219" t="s">
        <v>18</v>
      </c>
      <c r="Z3219" t="s">
        <v>18</v>
      </c>
    </row>
    <row r="3220" spans="1:26" hidden="1" x14ac:dyDescent="0.4">
      <c r="A3220">
        <v>18224729237</v>
      </c>
      <c r="B3220" t="s">
        <v>16</v>
      </c>
      <c r="C3220" t="s">
        <v>28</v>
      </c>
      <c r="D3220" s="1">
        <v>34552</v>
      </c>
      <c r="E3220" s="1">
        <v>24918</v>
      </c>
      <c r="F3220" t="s">
        <v>25</v>
      </c>
      <c r="G3220" t="s">
        <v>19</v>
      </c>
      <c r="H3220">
        <v>-1</v>
      </c>
      <c r="I3220" t="s">
        <v>104</v>
      </c>
      <c r="J3220" t="s">
        <v>31</v>
      </c>
      <c r="K3220" t="s">
        <v>24</v>
      </c>
      <c r="L3220" t="s">
        <v>22</v>
      </c>
      <c r="M3220">
        <v>72</v>
      </c>
      <c r="N3220">
        <v>42</v>
      </c>
      <c r="O3220">
        <v>30</v>
      </c>
      <c r="P3220">
        <v>100</v>
      </c>
      <c r="Q3220" s="1">
        <v>43076</v>
      </c>
      <c r="R3220" t="s">
        <v>22</v>
      </c>
      <c r="S3220">
        <v>26</v>
      </c>
      <c r="T3220">
        <v>161</v>
      </c>
      <c r="U3220" t="b">
        <v>0</v>
      </c>
      <c r="V3220" t="b">
        <v>1</v>
      </c>
      <c r="W3220" t="s">
        <v>18</v>
      </c>
      <c r="X3220" s="1"/>
      <c r="Y3220" t="s">
        <v>18</v>
      </c>
      <c r="Z3220" t="s">
        <v>18</v>
      </c>
    </row>
    <row r="3221" spans="1:26" hidden="1" x14ac:dyDescent="0.4">
      <c r="A3221">
        <v>14377528567</v>
      </c>
      <c r="B3221" t="s">
        <v>16</v>
      </c>
      <c r="C3221" t="s">
        <v>28</v>
      </c>
      <c r="D3221" s="1">
        <v>40526</v>
      </c>
      <c r="E3221" s="1">
        <v>27820</v>
      </c>
      <c r="G3221" t="s">
        <v>19</v>
      </c>
      <c r="H3221">
        <v>-1</v>
      </c>
      <c r="I3221" t="s">
        <v>20</v>
      </c>
      <c r="J3221" t="s">
        <v>21</v>
      </c>
      <c r="K3221" t="s">
        <v>23</v>
      </c>
      <c r="L3221" t="s">
        <v>22</v>
      </c>
      <c r="M3221">
        <v>249</v>
      </c>
      <c r="N3221">
        <v>138</v>
      </c>
      <c r="O3221">
        <v>111</v>
      </c>
      <c r="P3221">
        <v>100</v>
      </c>
      <c r="Q3221" s="1">
        <v>42339</v>
      </c>
      <c r="R3221" t="s">
        <v>22</v>
      </c>
      <c r="S3221">
        <v>72</v>
      </c>
      <c r="T3221">
        <v>34</v>
      </c>
      <c r="U3221" t="b">
        <v>0</v>
      </c>
      <c r="V3221" t="b">
        <v>1</v>
      </c>
      <c r="W3221" t="s">
        <v>18</v>
      </c>
      <c r="X3221" s="1"/>
      <c r="Y3221" t="s">
        <v>18</v>
      </c>
      <c r="Z3221" t="s">
        <v>18</v>
      </c>
    </row>
    <row r="3222" spans="1:26" hidden="1" x14ac:dyDescent="0.4">
      <c r="A3222">
        <v>16942506570</v>
      </c>
      <c r="B3222" t="s">
        <v>16</v>
      </c>
      <c r="C3222" t="s">
        <v>28</v>
      </c>
      <c r="D3222" s="1">
        <v>40587</v>
      </c>
      <c r="E3222" s="1">
        <v>29934</v>
      </c>
      <c r="F3222" t="s">
        <v>25</v>
      </c>
      <c r="G3222" t="s">
        <v>19</v>
      </c>
      <c r="H3222">
        <v>-1</v>
      </c>
      <c r="I3222" t="s">
        <v>71</v>
      </c>
      <c r="J3222" t="s">
        <v>34</v>
      </c>
      <c r="K3222" t="s">
        <v>23</v>
      </c>
      <c r="L3222" t="s">
        <v>22</v>
      </c>
      <c r="M3222">
        <v>2980</v>
      </c>
      <c r="N3222">
        <v>2980</v>
      </c>
      <c r="O3222">
        <v>0</v>
      </c>
      <c r="P3222">
        <v>0</v>
      </c>
      <c r="R3222" t="s">
        <v>22</v>
      </c>
      <c r="S3222">
        <v>7</v>
      </c>
      <c r="T3222">
        <v>9</v>
      </c>
      <c r="U3222" t="b">
        <v>0</v>
      </c>
      <c r="V3222" t="b">
        <v>1</v>
      </c>
      <c r="W3222" t="s">
        <v>18</v>
      </c>
      <c r="X3222" s="1"/>
      <c r="Y3222" t="s">
        <v>18</v>
      </c>
      <c r="Z3222" t="s">
        <v>18</v>
      </c>
    </row>
    <row r="3223" spans="1:26" hidden="1" x14ac:dyDescent="0.4">
      <c r="A3223">
        <v>15386596250</v>
      </c>
      <c r="B3223" t="s">
        <v>16</v>
      </c>
      <c r="C3223" t="s">
        <v>28</v>
      </c>
      <c r="D3223" s="1">
        <v>41025</v>
      </c>
      <c r="E3223" s="1">
        <v>33886</v>
      </c>
      <c r="F3223" t="s">
        <v>25</v>
      </c>
      <c r="G3223" t="s">
        <v>19</v>
      </c>
      <c r="H3223">
        <v>-1</v>
      </c>
      <c r="I3223" t="s">
        <v>35</v>
      </c>
      <c r="J3223" t="s">
        <v>21</v>
      </c>
      <c r="K3223" t="s">
        <v>23</v>
      </c>
      <c r="L3223" t="s">
        <v>22</v>
      </c>
      <c r="M3223">
        <v>202</v>
      </c>
      <c r="N3223">
        <v>74</v>
      </c>
      <c r="O3223">
        <v>128</v>
      </c>
      <c r="P3223">
        <v>0</v>
      </c>
      <c r="Q3223" s="1">
        <v>42875</v>
      </c>
      <c r="R3223" t="s">
        <v>22</v>
      </c>
      <c r="S3223">
        <v>12</v>
      </c>
      <c r="T3223">
        <v>20</v>
      </c>
      <c r="U3223" t="b">
        <v>0</v>
      </c>
      <c r="V3223" t="b">
        <v>1</v>
      </c>
      <c r="W3223" t="s">
        <v>18</v>
      </c>
      <c r="X3223" s="1"/>
      <c r="Y3223" t="s">
        <v>18</v>
      </c>
      <c r="Z3223" t="s">
        <v>18</v>
      </c>
    </row>
    <row r="3224" spans="1:26" hidden="1" x14ac:dyDescent="0.4">
      <c r="A3224">
        <v>17035140953</v>
      </c>
      <c r="B3224" t="s">
        <v>16</v>
      </c>
      <c r="C3224" t="s">
        <v>28</v>
      </c>
      <c r="D3224" s="1">
        <v>41727</v>
      </c>
      <c r="E3224" s="1">
        <v>30768</v>
      </c>
      <c r="F3224" t="s">
        <v>29</v>
      </c>
      <c r="G3224" t="s">
        <v>19</v>
      </c>
      <c r="H3224">
        <v>1</v>
      </c>
      <c r="I3224" t="s">
        <v>20</v>
      </c>
      <c r="J3224" t="s">
        <v>21</v>
      </c>
      <c r="K3224" t="s">
        <v>23</v>
      </c>
      <c r="L3224" t="s">
        <v>22</v>
      </c>
      <c r="M3224">
        <v>356</v>
      </c>
      <c r="N3224">
        <v>259</v>
      </c>
      <c r="O3224">
        <v>97</v>
      </c>
      <c r="P3224">
        <v>50</v>
      </c>
      <c r="Q3224" s="1">
        <v>42013</v>
      </c>
      <c r="R3224" t="s">
        <v>22</v>
      </c>
      <c r="S3224">
        <v>38</v>
      </c>
      <c r="T3224">
        <v>32</v>
      </c>
      <c r="U3224" t="b">
        <v>0</v>
      </c>
      <c r="V3224" t="b">
        <v>1</v>
      </c>
      <c r="W3224" t="s">
        <v>18</v>
      </c>
      <c r="X3224" s="1"/>
      <c r="Y3224" t="s">
        <v>18</v>
      </c>
      <c r="Z3224" t="s">
        <v>18</v>
      </c>
    </row>
    <row r="3225" spans="1:26" hidden="1" x14ac:dyDescent="0.4">
      <c r="A3225">
        <v>10117406724</v>
      </c>
      <c r="B3225" t="s">
        <v>16</v>
      </c>
      <c r="C3225" t="s">
        <v>28</v>
      </c>
      <c r="D3225" s="1">
        <v>42064</v>
      </c>
      <c r="E3225" s="1">
        <v>32487</v>
      </c>
      <c r="F3225" t="s">
        <v>25</v>
      </c>
      <c r="G3225" t="s">
        <v>19</v>
      </c>
      <c r="H3225">
        <v>-1</v>
      </c>
      <c r="I3225" t="s">
        <v>40</v>
      </c>
      <c r="J3225" t="s">
        <v>31</v>
      </c>
      <c r="K3225" t="s">
        <v>24</v>
      </c>
      <c r="L3225" t="s">
        <v>22</v>
      </c>
      <c r="M3225">
        <v>601</v>
      </c>
      <c r="N3225">
        <v>477</v>
      </c>
      <c r="O3225">
        <v>124</v>
      </c>
      <c r="P3225">
        <v>100</v>
      </c>
      <c r="Q3225" s="1">
        <v>42987</v>
      </c>
      <c r="R3225" t="s">
        <v>22</v>
      </c>
      <c r="S3225">
        <v>130</v>
      </c>
      <c r="T3225">
        <v>56</v>
      </c>
      <c r="U3225" t="b">
        <v>0</v>
      </c>
      <c r="V3225" t="b">
        <v>1</v>
      </c>
      <c r="W3225" t="s">
        <v>18</v>
      </c>
      <c r="X3225" s="1"/>
      <c r="Y3225" t="s">
        <v>18</v>
      </c>
      <c r="Z3225" t="s">
        <v>18</v>
      </c>
    </row>
    <row r="3226" spans="1:26" hidden="1" x14ac:dyDescent="0.4">
      <c r="A3226">
        <v>11973403075</v>
      </c>
      <c r="B3226" t="s">
        <v>16</v>
      </c>
      <c r="C3226" t="s">
        <v>28</v>
      </c>
      <c r="D3226" s="1">
        <v>42177</v>
      </c>
      <c r="E3226" s="1">
        <v>30416</v>
      </c>
      <c r="F3226" t="s">
        <v>29</v>
      </c>
      <c r="G3226" t="s">
        <v>19</v>
      </c>
      <c r="H3226">
        <v>-1</v>
      </c>
      <c r="I3226" t="s">
        <v>35</v>
      </c>
      <c r="J3226" t="s">
        <v>21</v>
      </c>
      <c r="K3226" t="s">
        <v>23</v>
      </c>
      <c r="L3226" t="s">
        <v>22</v>
      </c>
      <c r="M3226">
        <v>746</v>
      </c>
      <c r="N3226">
        <v>651</v>
      </c>
      <c r="O3226">
        <v>95</v>
      </c>
      <c r="P3226">
        <v>0</v>
      </c>
      <c r="Q3226" s="1">
        <v>42177</v>
      </c>
      <c r="R3226" t="s">
        <v>22</v>
      </c>
      <c r="S3226">
        <v>95</v>
      </c>
      <c r="T3226">
        <v>1</v>
      </c>
      <c r="U3226" t="b">
        <v>0</v>
      </c>
      <c r="V3226" t="b">
        <v>1</v>
      </c>
      <c r="W3226" t="s">
        <v>18</v>
      </c>
      <c r="X3226" s="1"/>
      <c r="Y3226" t="s">
        <v>18</v>
      </c>
      <c r="Z3226" t="s">
        <v>18</v>
      </c>
    </row>
    <row r="3227" spans="1:26" hidden="1" x14ac:dyDescent="0.4">
      <c r="A3227">
        <v>17352817169</v>
      </c>
      <c r="B3227" t="s">
        <v>16</v>
      </c>
      <c r="C3227" t="s">
        <v>28</v>
      </c>
      <c r="D3227" s="1">
        <v>42239</v>
      </c>
      <c r="E3227" s="1">
        <v>26191</v>
      </c>
      <c r="F3227" t="s">
        <v>29</v>
      </c>
      <c r="G3227" t="s">
        <v>19</v>
      </c>
      <c r="H3227">
        <v>-1</v>
      </c>
      <c r="I3227" t="s">
        <v>39</v>
      </c>
      <c r="J3227" t="s">
        <v>31</v>
      </c>
      <c r="K3227" t="s">
        <v>24</v>
      </c>
      <c r="L3227" t="s">
        <v>22</v>
      </c>
      <c r="M3227">
        <v>1509</v>
      </c>
      <c r="N3227">
        <v>1509</v>
      </c>
      <c r="O3227">
        <v>0</v>
      </c>
      <c r="P3227">
        <v>0</v>
      </c>
      <c r="Q3227" s="1">
        <v>42239</v>
      </c>
      <c r="R3227" t="s">
        <v>22</v>
      </c>
      <c r="S3227">
        <v>180</v>
      </c>
      <c r="T3227">
        <v>33</v>
      </c>
      <c r="U3227" t="b">
        <v>0</v>
      </c>
      <c r="V3227" t="b">
        <v>1</v>
      </c>
      <c r="W3227" t="s">
        <v>18</v>
      </c>
      <c r="X3227" s="1"/>
      <c r="Y3227" t="s">
        <v>18</v>
      </c>
      <c r="Z3227" t="s">
        <v>18</v>
      </c>
    </row>
    <row r="3228" spans="1:26" hidden="1" x14ac:dyDescent="0.4">
      <c r="A3228">
        <v>16402114056</v>
      </c>
      <c r="B3228" t="s">
        <v>16</v>
      </c>
      <c r="C3228" t="s">
        <v>28</v>
      </c>
      <c r="D3228" s="1">
        <v>42858</v>
      </c>
      <c r="E3228" s="1">
        <v>32962</v>
      </c>
      <c r="F3228" t="s">
        <v>25</v>
      </c>
      <c r="G3228" t="s">
        <v>19</v>
      </c>
      <c r="H3228">
        <v>-1</v>
      </c>
      <c r="I3228" t="s">
        <v>51</v>
      </c>
      <c r="J3228" t="s">
        <v>31</v>
      </c>
      <c r="K3228" t="s">
        <v>24</v>
      </c>
      <c r="L3228" t="s">
        <v>22</v>
      </c>
      <c r="M3228">
        <v>242</v>
      </c>
      <c r="N3228">
        <v>242</v>
      </c>
      <c r="O3228">
        <v>0</v>
      </c>
      <c r="P3228">
        <v>0</v>
      </c>
      <c r="Q3228" s="1">
        <v>42859</v>
      </c>
      <c r="R3228" t="s">
        <v>22</v>
      </c>
      <c r="S3228">
        <v>3</v>
      </c>
      <c r="T3228">
        <v>1</v>
      </c>
      <c r="U3228" t="b">
        <v>0</v>
      </c>
      <c r="V3228" t="b">
        <v>1</v>
      </c>
      <c r="W3228" t="s">
        <v>18</v>
      </c>
      <c r="X3228" s="1"/>
      <c r="Y3228" t="s">
        <v>18</v>
      </c>
      <c r="Z3228" t="s">
        <v>18</v>
      </c>
    </row>
    <row r="3229" spans="1:26" hidden="1" x14ac:dyDescent="0.4">
      <c r="A3229">
        <v>11606544254</v>
      </c>
      <c r="B3229" t="s">
        <v>16</v>
      </c>
      <c r="C3229" t="s">
        <v>28</v>
      </c>
      <c r="D3229" s="1">
        <v>34640</v>
      </c>
      <c r="E3229" s="1">
        <v>27404</v>
      </c>
      <c r="F3229" t="s">
        <v>25</v>
      </c>
      <c r="G3229" t="s">
        <v>19</v>
      </c>
      <c r="H3229">
        <v>2</v>
      </c>
      <c r="I3229" t="s">
        <v>70</v>
      </c>
      <c r="J3229" t="s">
        <v>49</v>
      </c>
      <c r="K3229" t="s">
        <v>50</v>
      </c>
      <c r="L3229" t="s">
        <v>22</v>
      </c>
      <c r="M3229">
        <v>2132</v>
      </c>
      <c r="N3229">
        <v>2132</v>
      </c>
      <c r="O3229">
        <v>0</v>
      </c>
      <c r="P3229">
        <v>0</v>
      </c>
      <c r="R3229" t="s">
        <v>22</v>
      </c>
      <c r="S3229">
        <v>58</v>
      </c>
      <c r="T3229">
        <v>3</v>
      </c>
      <c r="U3229" t="b">
        <v>0</v>
      </c>
      <c r="V3229" t="b">
        <v>1</v>
      </c>
      <c r="W3229" t="s">
        <v>18</v>
      </c>
      <c r="X3229" s="1"/>
      <c r="Y3229" t="s">
        <v>18</v>
      </c>
      <c r="Z3229" t="s">
        <v>18</v>
      </c>
    </row>
    <row r="3230" spans="1:26" hidden="1" x14ac:dyDescent="0.4">
      <c r="A3230">
        <v>10318467872</v>
      </c>
      <c r="B3230" t="s">
        <v>16</v>
      </c>
      <c r="C3230" t="s">
        <v>17</v>
      </c>
      <c r="D3230" s="1">
        <v>33714</v>
      </c>
      <c r="E3230" s="1">
        <v>22650</v>
      </c>
      <c r="F3230" t="s">
        <v>25</v>
      </c>
      <c r="G3230" t="s">
        <v>19</v>
      </c>
      <c r="H3230">
        <v>1</v>
      </c>
      <c r="I3230" t="s">
        <v>45</v>
      </c>
      <c r="J3230" t="s">
        <v>42</v>
      </c>
      <c r="K3230" t="s">
        <v>23</v>
      </c>
      <c r="L3230" t="s">
        <v>22</v>
      </c>
      <c r="M3230">
        <v>10875</v>
      </c>
      <c r="N3230">
        <v>10875</v>
      </c>
      <c r="O3230">
        <v>0</v>
      </c>
      <c r="P3230">
        <v>0</v>
      </c>
      <c r="R3230" t="s">
        <v>22</v>
      </c>
      <c r="S3230">
        <v>990</v>
      </c>
      <c r="T3230">
        <v>429</v>
      </c>
      <c r="U3230" t="b">
        <v>0</v>
      </c>
      <c r="V3230" t="b">
        <v>1</v>
      </c>
      <c r="W3230" t="s">
        <v>18</v>
      </c>
      <c r="X3230" s="1"/>
      <c r="Y3230" t="s">
        <v>18</v>
      </c>
      <c r="Z3230" t="s">
        <v>18</v>
      </c>
    </row>
    <row r="3231" spans="1:26" hidden="1" x14ac:dyDescent="0.4">
      <c r="A3231">
        <v>14914466833</v>
      </c>
      <c r="B3231" t="s">
        <v>16</v>
      </c>
      <c r="C3231" t="s">
        <v>28</v>
      </c>
      <c r="D3231" s="1">
        <v>34234</v>
      </c>
      <c r="E3231" s="1">
        <v>23760</v>
      </c>
      <c r="F3231" t="s">
        <v>29</v>
      </c>
      <c r="G3231" t="s">
        <v>19</v>
      </c>
      <c r="H3231">
        <v>-1</v>
      </c>
      <c r="I3231" t="s">
        <v>126</v>
      </c>
      <c r="J3231" t="s">
        <v>31</v>
      </c>
      <c r="K3231" t="s">
        <v>24</v>
      </c>
      <c r="L3231" t="s">
        <v>22</v>
      </c>
      <c r="M3231">
        <v>3503</v>
      </c>
      <c r="N3231">
        <v>2500</v>
      </c>
      <c r="O3231">
        <v>1003</v>
      </c>
      <c r="P3231">
        <v>90</v>
      </c>
      <c r="Q3231" s="1">
        <v>43417</v>
      </c>
      <c r="R3231" t="s">
        <v>22</v>
      </c>
      <c r="S3231">
        <v>62</v>
      </c>
      <c r="T3231">
        <v>24</v>
      </c>
      <c r="U3231" t="b">
        <v>0</v>
      </c>
      <c r="V3231" t="b">
        <v>1</v>
      </c>
      <c r="W3231" t="s">
        <v>18</v>
      </c>
      <c r="X3231" s="1"/>
      <c r="Y3231" t="s">
        <v>18</v>
      </c>
      <c r="Z3231" t="s">
        <v>18</v>
      </c>
    </row>
    <row r="3232" spans="1:26" hidden="1" x14ac:dyDescent="0.4">
      <c r="A3232">
        <v>18908515616</v>
      </c>
      <c r="B3232" t="s">
        <v>16</v>
      </c>
      <c r="C3232" t="s">
        <v>28</v>
      </c>
      <c r="D3232" s="1">
        <v>35102</v>
      </c>
      <c r="E3232" s="1">
        <v>26464</v>
      </c>
      <c r="F3232" t="s">
        <v>25</v>
      </c>
      <c r="G3232" t="s">
        <v>19</v>
      </c>
      <c r="H3232">
        <v>1</v>
      </c>
      <c r="I3232" t="s">
        <v>53</v>
      </c>
      <c r="J3232" t="s">
        <v>31</v>
      </c>
      <c r="K3232" t="s">
        <v>24</v>
      </c>
      <c r="L3232" t="s">
        <v>22</v>
      </c>
      <c r="M3232">
        <v>20</v>
      </c>
      <c r="N3232">
        <v>0</v>
      </c>
      <c r="O3232">
        <v>20</v>
      </c>
      <c r="P3232">
        <v>100</v>
      </c>
      <c r="Q3232" s="1">
        <v>42533</v>
      </c>
      <c r="R3232" t="s">
        <v>22</v>
      </c>
      <c r="S3232">
        <v>6</v>
      </c>
      <c r="T3232">
        <v>1</v>
      </c>
      <c r="U3232" t="b">
        <v>0</v>
      </c>
      <c r="V3232" t="b">
        <v>0</v>
      </c>
      <c r="W3232" t="s">
        <v>18</v>
      </c>
      <c r="X3232" s="1"/>
      <c r="Y3232" t="s">
        <v>18</v>
      </c>
      <c r="Z3232" t="s">
        <v>18</v>
      </c>
    </row>
    <row r="3233" spans="1:26" hidden="1" x14ac:dyDescent="0.4">
      <c r="A3233">
        <v>14416975677</v>
      </c>
      <c r="B3233" t="s">
        <v>16</v>
      </c>
      <c r="C3233" t="s">
        <v>28</v>
      </c>
      <c r="D3233" s="1">
        <v>35409</v>
      </c>
      <c r="E3233" s="1">
        <v>27026</v>
      </c>
      <c r="F3233" t="s">
        <v>25</v>
      </c>
      <c r="G3233" t="s">
        <v>19</v>
      </c>
      <c r="H3233">
        <v>0</v>
      </c>
      <c r="I3233" t="s">
        <v>97</v>
      </c>
      <c r="J3233" t="s">
        <v>38</v>
      </c>
      <c r="K3233" t="s">
        <v>16</v>
      </c>
      <c r="L3233" t="s">
        <v>22</v>
      </c>
      <c r="M3233">
        <v>2051</v>
      </c>
      <c r="N3233">
        <v>1956</v>
      </c>
      <c r="O3233">
        <v>95</v>
      </c>
      <c r="P3233">
        <v>0</v>
      </c>
      <c r="R3233" t="s">
        <v>22</v>
      </c>
      <c r="S3233">
        <v>137</v>
      </c>
      <c r="T3233">
        <v>39</v>
      </c>
      <c r="U3233" t="b">
        <v>1</v>
      </c>
      <c r="V3233" t="b">
        <v>1</v>
      </c>
      <c r="W3233" t="s">
        <v>18</v>
      </c>
      <c r="X3233" s="1"/>
      <c r="Y3233" t="s">
        <v>18</v>
      </c>
      <c r="Z3233" t="s">
        <v>18</v>
      </c>
    </row>
    <row r="3234" spans="1:26" hidden="1" x14ac:dyDescent="0.4">
      <c r="A3234">
        <v>12575081842</v>
      </c>
      <c r="B3234" t="s">
        <v>16</v>
      </c>
      <c r="C3234" t="s">
        <v>17</v>
      </c>
      <c r="D3234" s="1">
        <v>37205</v>
      </c>
      <c r="E3234" s="1">
        <v>29277</v>
      </c>
      <c r="F3234" t="s">
        <v>25</v>
      </c>
      <c r="G3234" t="s">
        <v>19</v>
      </c>
      <c r="H3234">
        <v>-1</v>
      </c>
      <c r="I3234" t="s">
        <v>404</v>
      </c>
      <c r="J3234" t="s">
        <v>38</v>
      </c>
      <c r="K3234" t="s">
        <v>16</v>
      </c>
      <c r="L3234" t="s">
        <v>22</v>
      </c>
      <c r="M3234">
        <v>314</v>
      </c>
      <c r="N3234">
        <v>133</v>
      </c>
      <c r="O3234">
        <v>181</v>
      </c>
      <c r="P3234">
        <v>100</v>
      </c>
      <c r="Q3234" s="1">
        <v>43178</v>
      </c>
      <c r="R3234" t="s">
        <v>22</v>
      </c>
      <c r="S3234">
        <v>370</v>
      </c>
      <c r="T3234">
        <v>669</v>
      </c>
      <c r="U3234" t="b">
        <v>0</v>
      </c>
      <c r="V3234" t="b">
        <v>1</v>
      </c>
      <c r="W3234" t="s">
        <v>18</v>
      </c>
      <c r="X3234" s="1"/>
      <c r="Y3234" t="s">
        <v>18</v>
      </c>
      <c r="Z3234" t="s">
        <v>18</v>
      </c>
    </row>
    <row r="3235" spans="1:26" hidden="1" x14ac:dyDescent="0.4">
      <c r="A3235">
        <v>12390532739</v>
      </c>
      <c r="B3235" t="s">
        <v>16</v>
      </c>
      <c r="C3235" t="s">
        <v>17</v>
      </c>
      <c r="D3235" s="1">
        <v>37219</v>
      </c>
      <c r="E3235" s="1">
        <v>24174</v>
      </c>
      <c r="F3235" t="s">
        <v>25</v>
      </c>
      <c r="G3235" t="s">
        <v>19</v>
      </c>
      <c r="H3235">
        <v>-1</v>
      </c>
      <c r="I3235" t="s">
        <v>37</v>
      </c>
      <c r="J3235" t="s">
        <v>38</v>
      </c>
      <c r="K3235" t="s">
        <v>16</v>
      </c>
      <c r="L3235" t="s">
        <v>22</v>
      </c>
      <c r="M3235">
        <v>1961</v>
      </c>
      <c r="N3235">
        <v>1961</v>
      </c>
      <c r="O3235">
        <v>0</v>
      </c>
      <c r="P3235">
        <v>0</v>
      </c>
      <c r="Q3235" s="1">
        <v>42362</v>
      </c>
      <c r="R3235" t="s">
        <v>22</v>
      </c>
      <c r="S3235">
        <v>607</v>
      </c>
      <c r="T3235">
        <v>1418</v>
      </c>
      <c r="U3235" t="b">
        <v>1</v>
      </c>
      <c r="V3235" t="b">
        <v>1</v>
      </c>
      <c r="W3235" t="s">
        <v>18</v>
      </c>
      <c r="X3235" s="1"/>
      <c r="Y3235" t="s">
        <v>18</v>
      </c>
      <c r="Z3235" t="s">
        <v>18</v>
      </c>
    </row>
    <row r="3236" spans="1:26" hidden="1" x14ac:dyDescent="0.4">
      <c r="A3236">
        <v>14547006929</v>
      </c>
      <c r="B3236" t="s">
        <v>16</v>
      </c>
      <c r="C3236" t="s">
        <v>28</v>
      </c>
      <c r="D3236" s="1">
        <v>40934</v>
      </c>
      <c r="E3236" s="1">
        <v>33628</v>
      </c>
      <c r="F3236" t="s">
        <v>25</v>
      </c>
      <c r="G3236" t="s">
        <v>19</v>
      </c>
      <c r="H3236">
        <v>-1</v>
      </c>
      <c r="I3236" t="s">
        <v>39</v>
      </c>
      <c r="J3236" t="s">
        <v>31</v>
      </c>
      <c r="K3236" t="s">
        <v>24</v>
      </c>
      <c r="L3236" t="s">
        <v>22</v>
      </c>
      <c r="M3236">
        <v>741</v>
      </c>
      <c r="N3236">
        <v>342</v>
      </c>
      <c r="O3236">
        <v>399</v>
      </c>
      <c r="P3236">
        <v>50</v>
      </c>
      <c r="Q3236" s="1">
        <v>42817</v>
      </c>
      <c r="R3236" t="s">
        <v>22</v>
      </c>
      <c r="S3236">
        <v>94</v>
      </c>
      <c r="T3236">
        <v>57</v>
      </c>
      <c r="U3236" t="b">
        <v>1</v>
      </c>
      <c r="V3236" t="b">
        <v>1</v>
      </c>
      <c r="W3236" t="s">
        <v>18</v>
      </c>
      <c r="X3236" s="1"/>
      <c r="Y3236" t="s">
        <v>18</v>
      </c>
      <c r="Z3236" t="s">
        <v>18</v>
      </c>
    </row>
    <row r="3237" spans="1:26" hidden="1" x14ac:dyDescent="0.4">
      <c r="A3237">
        <v>18681826799</v>
      </c>
      <c r="B3237" t="s">
        <v>16</v>
      </c>
      <c r="C3237" t="s">
        <v>24</v>
      </c>
      <c r="D3237" s="1">
        <v>42968</v>
      </c>
      <c r="E3237" s="1">
        <v>34304</v>
      </c>
      <c r="G3237" t="s">
        <v>19</v>
      </c>
      <c r="H3237">
        <v>-1</v>
      </c>
      <c r="I3237" t="s">
        <v>592</v>
      </c>
      <c r="J3237" t="s">
        <v>58</v>
      </c>
      <c r="K3237" t="s">
        <v>16</v>
      </c>
      <c r="L3237" t="s">
        <v>22</v>
      </c>
      <c r="M3237">
        <v>5998</v>
      </c>
      <c r="N3237">
        <v>5953</v>
      </c>
      <c r="O3237">
        <v>45</v>
      </c>
      <c r="P3237">
        <v>0</v>
      </c>
      <c r="Q3237" s="1">
        <v>42968</v>
      </c>
      <c r="R3237" t="s">
        <v>22</v>
      </c>
      <c r="S3237">
        <v>1472</v>
      </c>
      <c r="T3237">
        <v>2405</v>
      </c>
      <c r="U3237" t="b">
        <v>1</v>
      </c>
      <c r="V3237" t="b">
        <v>1</v>
      </c>
      <c r="W3237" t="s">
        <v>18</v>
      </c>
      <c r="X3237" s="1"/>
      <c r="Y3237" t="s">
        <v>18</v>
      </c>
      <c r="Z3237" t="s">
        <v>18</v>
      </c>
    </row>
    <row r="3238" spans="1:26" hidden="1" x14ac:dyDescent="0.4">
      <c r="A3238">
        <v>11046225124</v>
      </c>
      <c r="B3238" t="s">
        <v>16</v>
      </c>
      <c r="C3238" t="s">
        <v>24</v>
      </c>
      <c r="D3238" s="1">
        <v>37493</v>
      </c>
      <c r="E3238" s="1">
        <v>25430</v>
      </c>
      <c r="F3238" t="s">
        <v>29</v>
      </c>
      <c r="G3238" t="s">
        <v>19</v>
      </c>
      <c r="H3238">
        <v>-1</v>
      </c>
      <c r="I3238" t="s">
        <v>593</v>
      </c>
      <c r="J3238" t="s">
        <v>58</v>
      </c>
      <c r="K3238" t="s">
        <v>16</v>
      </c>
      <c r="L3238" t="s">
        <v>22</v>
      </c>
      <c r="M3238">
        <v>10805</v>
      </c>
      <c r="N3238">
        <v>4892</v>
      </c>
      <c r="O3238">
        <v>5913</v>
      </c>
      <c r="P3238">
        <v>70</v>
      </c>
      <c r="Q3238" s="1">
        <v>41953</v>
      </c>
      <c r="R3238" t="s">
        <v>22</v>
      </c>
      <c r="S3238">
        <v>3502</v>
      </c>
      <c r="T3238">
        <v>1434</v>
      </c>
      <c r="U3238" t="b">
        <v>1</v>
      </c>
      <c r="V3238" t="b">
        <v>1</v>
      </c>
      <c r="W3238" t="s">
        <v>18</v>
      </c>
      <c r="X3238" s="1"/>
      <c r="Y3238" t="s">
        <v>18</v>
      </c>
      <c r="Z3238" t="s">
        <v>18</v>
      </c>
    </row>
    <row r="3239" spans="1:26" hidden="1" x14ac:dyDescent="0.4">
      <c r="A3239">
        <v>18921369077</v>
      </c>
      <c r="B3239" t="s">
        <v>16</v>
      </c>
      <c r="C3239" t="s">
        <v>28</v>
      </c>
      <c r="D3239" s="1">
        <v>37748</v>
      </c>
      <c r="E3239" s="1">
        <v>29875</v>
      </c>
      <c r="F3239" t="s">
        <v>29</v>
      </c>
      <c r="G3239" t="s">
        <v>19</v>
      </c>
      <c r="H3239">
        <v>-1</v>
      </c>
      <c r="I3239" t="s">
        <v>71</v>
      </c>
      <c r="J3239" t="s">
        <v>34</v>
      </c>
      <c r="K3239" t="s">
        <v>23</v>
      </c>
      <c r="L3239" t="s">
        <v>22</v>
      </c>
      <c r="M3239">
        <v>142</v>
      </c>
      <c r="N3239">
        <v>142</v>
      </c>
      <c r="O3239">
        <v>0</v>
      </c>
      <c r="P3239">
        <v>0</v>
      </c>
      <c r="R3239" t="s">
        <v>22</v>
      </c>
      <c r="S3239">
        <v>2</v>
      </c>
      <c r="T3239">
        <v>13</v>
      </c>
      <c r="U3239" t="b">
        <v>0</v>
      </c>
      <c r="V3239" t="b">
        <v>0</v>
      </c>
      <c r="W3239" t="s">
        <v>18</v>
      </c>
      <c r="X3239" s="1"/>
      <c r="Y3239" t="s">
        <v>18</v>
      </c>
      <c r="Z3239" t="s">
        <v>18</v>
      </c>
    </row>
    <row r="3240" spans="1:26" hidden="1" x14ac:dyDescent="0.4">
      <c r="A3240">
        <v>14062367885</v>
      </c>
      <c r="B3240" t="s">
        <v>16</v>
      </c>
      <c r="C3240" t="s">
        <v>28</v>
      </c>
      <c r="D3240" s="1">
        <v>37823</v>
      </c>
      <c r="E3240" s="1">
        <v>30254</v>
      </c>
      <c r="F3240" t="s">
        <v>25</v>
      </c>
      <c r="G3240" t="s">
        <v>19</v>
      </c>
      <c r="H3240">
        <v>-1</v>
      </c>
      <c r="I3240" t="s">
        <v>121</v>
      </c>
      <c r="J3240" t="s">
        <v>42</v>
      </c>
      <c r="K3240" t="s">
        <v>23</v>
      </c>
      <c r="L3240" t="s">
        <v>22</v>
      </c>
      <c r="M3240">
        <v>2514</v>
      </c>
      <c r="N3240">
        <v>2457</v>
      </c>
      <c r="O3240">
        <v>57</v>
      </c>
      <c r="P3240">
        <v>100</v>
      </c>
      <c r="Q3240" s="1">
        <v>43152</v>
      </c>
      <c r="R3240" t="s">
        <v>22</v>
      </c>
      <c r="S3240">
        <v>56</v>
      </c>
      <c r="T3240">
        <v>1</v>
      </c>
      <c r="U3240" t="b">
        <v>0</v>
      </c>
      <c r="V3240" t="b">
        <v>1</v>
      </c>
      <c r="W3240" t="s">
        <v>18</v>
      </c>
      <c r="X3240" s="1"/>
      <c r="Y3240" t="s">
        <v>18</v>
      </c>
      <c r="Z3240" t="s">
        <v>18</v>
      </c>
    </row>
    <row r="3241" spans="1:26" hidden="1" x14ac:dyDescent="0.4">
      <c r="A3241">
        <v>10491900018</v>
      </c>
      <c r="B3241" t="s">
        <v>16</v>
      </c>
      <c r="C3241" t="s">
        <v>28</v>
      </c>
      <c r="D3241" s="1">
        <v>38087</v>
      </c>
      <c r="E3241" s="1">
        <v>26804</v>
      </c>
      <c r="F3241" t="s">
        <v>29</v>
      </c>
      <c r="G3241" t="s">
        <v>19</v>
      </c>
      <c r="H3241">
        <v>-1</v>
      </c>
      <c r="I3241" t="s">
        <v>88</v>
      </c>
      <c r="J3241" t="s">
        <v>31</v>
      </c>
      <c r="K3241" t="s">
        <v>24</v>
      </c>
      <c r="L3241" t="s">
        <v>22</v>
      </c>
      <c r="M3241">
        <v>1802</v>
      </c>
      <c r="N3241">
        <v>1802</v>
      </c>
      <c r="O3241">
        <v>0</v>
      </c>
      <c r="P3241">
        <v>0</v>
      </c>
      <c r="R3241" t="s">
        <v>22</v>
      </c>
      <c r="S3241">
        <v>64</v>
      </c>
      <c r="T3241">
        <v>24</v>
      </c>
      <c r="U3241" t="b">
        <v>1</v>
      </c>
      <c r="V3241" t="b">
        <v>1</v>
      </c>
      <c r="W3241" t="s">
        <v>18</v>
      </c>
      <c r="X3241" s="1"/>
      <c r="Y3241" t="s">
        <v>18</v>
      </c>
      <c r="Z3241" t="s">
        <v>18</v>
      </c>
    </row>
    <row r="3242" spans="1:26" hidden="1" x14ac:dyDescent="0.4">
      <c r="A3242">
        <v>11455145110</v>
      </c>
      <c r="B3242" t="s">
        <v>16</v>
      </c>
      <c r="C3242" t="s">
        <v>28</v>
      </c>
      <c r="D3242" s="1">
        <v>38753</v>
      </c>
      <c r="E3242" s="1">
        <v>29433</v>
      </c>
      <c r="F3242" t="s">
        <v>25</v>
      </c>
      <c r="G3242" t="s">
        <v>25</v>
      </c>
      <c r="H3242">
        <v>3</v>
      </c>
      <c r="I3242" t="s">
        <v>594</v>
      </c>
      <c r="J3242" t="s">
        <v>49</v>
      </c>
      <c r="K3242" t="s">
        <v>50</v>
      </c>
      <c r="L3242" t="s">
        <v>22</v>
      </c>
      <c r="M3242">
        <v>6115</v>
      </c>
      <c r="N3242">
        <v>6019</v>
      </c>
      <c r="O3242">
        <v>96</v>
      </c>
      <c r="P3242">
        <v>10</v>
      </c>
      <c r="Q3242" s="1">
        <v>41377</v>
      </c>
      <c r="R3242" t="s">
        <v>22</v>
      </c>
      <c r="S3242">
        <v>13</v>
      </c>
      <c r="T3242">
        <v>5</v>
      </c>
      <c r="U3242" t="b">
        <v>1</v>
      </c>
      <c r="V3242" t="b">
        <v>0</v>
      </c>
      <c r="W3242" t="s">
        <v>18</v>
      </c>
      <c r="X3242" s="1"/>
      <c r="Y3242" t="s">
        <v>18</v>
      </c>
      <c r="Z3242" t="s">
        <v>18</v>
      </c>
    </row>
    <row r="3243" spans="1:26" hidden="1" x14ac:dyDescent="0.4">
      <c r="A3243">
        <v>11415210475</v>
      </c>
      <c r="B3243" t="s">
        <v>16</v>
      </c>
      <c r="C3243" t="s">
        <v>28</v>
      </c>
      <c r="D3243" s="1">
        <v>38703</v>
      </c>
      <c r="E3243" s="1">
        <v>30184</v>
      </c>
      <c r="F3243" t="s">
        <v>25</v>
      </c>
      <c r="G3243" t="s">
        <v>19</v>
      </c>
      <c r="H3243">
        <v>4</v>
      </c>
      <c r="I3243" t="s">
        <v>112</v>
      </c>
      <c r="J3243" t="s">
        <v>49</v>
      </c>
      <c r="K3243" t="s">
        <v>50</v>
      </c>
      <c r="L3243" t="s">
        <v>22</v>
      </c>
      <c r="M3243">
        <v>1194</v>
      </c>
      <c r="N3243">
        <v>1137</v>
      </c>
      <c r="O3243">
        <v>57</v>
      </c>
      <c r="P3243">
        <v>100</v>
      </c>
      <c r="Q3243" s="1">
        <v>42699</v>
      </c>
      <c r="R3243" t="s">
        <v>22</v>
      </c>
      <c r="S3243">
        <v>43</v>
      </c>
      <c r="T3243">
        <v>6</v>
      </c>
      <c r="U3243" t="b">
        <v>0</v>
      </c>
      <c r="V3243" t="b">
        <v>0</v>
      </c>
      <c r="W3243" t="s">
        <v>18</v>
      </c>
      <c r="X3243" s="1"/>
      <c r="Y3243" t="s">
        <v>18</v>
      </c>
      <c r="Z3243" t="s">
        <v>18</v>
      </c>
    </row>
    <row r="3244" spans="1:26" hidden="1" x14ac:dyDescent="0.4">
      <c r="A3244">
        <v>15095972225</v>
      </c>
      <c r="B3244" t="s">
        <v>16</v>
      </c>
      <c r="C3244" t="s">
        <v>17</v>
      </c>
      <c r="D3244" s="1">
        <v>38636</v>
      </c>
      <c r="E3244" s="1">
        <v>26561</v>
      </c>
      <c r="F3244" t="s">
        <v>25</v>
      </c>
      <c r="G3244" t="s">
        <v>19</v>
      </c>
      <c r="H3244">
        <v>-1</v>
      </c>
      <c r="I3244" t="s">
        <v>106</v>
      </c>
      <c r="J3244" t="s">
        <v>27</v>
      </c>
      <c r="K3244" t="s">
        <v>16</v>
      </c>
      <c r="L3244" t="s">
        <v>22</v>
      </c>
      <c r="M3244">
        <v>259</v>
      </c>
      <c r="N3244">
        <v>33</v>
      </c>
      <c r="O3244">
        <v>226</v>
      </c>
      <c r="P3244">
        <v>100</v>
      </c>
      <c r="Q3244" s="1">
        <v>43398</v>
      </c>
      <c r="R3244" t="s">
        <v>22</v>
      </c>
      <c r="S3244">
        <v>766</v>
      </c>
      <c r="T3244">
        <v>366</v>
      </c>
      <c r="U3244" t="b">
        <v>1</v>
      </c>
      <c r="V3244" t="b">
        <v>1</v>
      </c>
      <c r="W3244" t="s">
        <v>18</v>
      </c>
      <c r="X3244" s="1"/>
      <c r="Y3244" t="s">
        <v>18</v>
      </c>
      <c r="Z3244" t="s">
        <v>18</v>
      </c>
    </row>
    <row r="3245" spans="1:26" hidden="1" x14ac:dyDescent="0.4">
      <c r="A3245">
        <v>16843563479</v>
      </c>
      <c r="B3245" t="s">
        <v>16</v>
      </c>
      <c r="C3245" t="s">
        <v>28</v>
      </c>
      <c r="D3245" s="1">
        <v>38799</v>
      </c>
      <c r="E3245" s="1">
        <v>26575</v>
      </c>
      <c r="F3245" t="s">
        <v>25</v>
      </c>
      <c r="G3245" t="s">
        <v>25</v>
      </c>
      <c r="H3245">
        <v>-1</v>
      </c>
      <c r="I3245" t="s">
        <v>534</v>
      </c>
      <c r="J3245" t="s">
        <v>49</v>
      </c>
      <c r="K3245" t="s">
        <v>50</v>
      </c>
      <c r="L3245" t="s">
        <v>22</v>
      </c>
      <c r="M3245">
        <v>1128</v>
      </c>
      <c r="N3245">
        <v>1045</v>
      </c>
      <c r="O3245">
        <v>83</v>
      </c>
      <c r="P3245">
        <v>0</v>
      </c>
      <c r="Q3245" s="1">
        <v>42513</v>
      </c>
      <c r="R3245" t="s">
        <v>22</v>
      </c>
      <c r="S3245">
        <v>127</v>
      </c>
      <c r="T3245">
        <v>32</v>
      </c>
      <c r="U3245" t="b">
        <v>0</v>
      </c>
      <c r="V3245" t="b">
        <v>0</v>
      </c>
      <c r="W3245" t="s">
        <v>18</v>
      </c>
      <c r="X3245" s="1"/>
      <c r="Y3245" t="s">
        <v>18</v>
      </c>
      <c r="Z3245" t="s">
        <v>18</v>
      </c>
    </row>
    <row r="3246" spans="1:26" hidden="1" x14ac:dyDescent="0.4">
      <c r="A3246">
        <v>16056947936</v>
      </c>
      <c r="B3246" t="s">
        <v>16</v>
      </c>
      <c r="C3246" t="s">
        <v>17</v>
      </c>
      <c r="D3246" s="1">
        <v>39145</v>
      </c>
      <c r="E3246" s="1">
        <v>25807</v>
      </c>
      <c r="F3246" t="s">
        <v>25</v>
      </c>
      <c r="G3246" t="s">
        <v>19</v>
      </c>
      <c r="H3246">
        <v>2</v>
      </c>
      <c r="I3246" t="s">
        <v>279</v>
      </c>
      <c r="J3246" t="s">
        <v>31</v>
      </c>
      <c r="K3246" t="s">
        <v>24</v>
      </c>
      <c r="L3246" t="s">
        <v>22</v>
      </c>
      <c r="M3246">
        <v>1034</v>
      </c>
      <c r="N3246">
        <v>974</v>
      </c>
      <c r="O3246">
        <v>60</v>
      </c>
      <c r="P3246">
        <v>0</v>
      </c>
      <c r="Q3246" s="1">
        <v>41536</v>
      </c>
      <c r="R3246" t="s">
        <v>22</v>
      </c>
      <c r="S3246">
        <v>701</v>
      </c>
      <c r="T3246">
        <v>260</v>
      </c>
      <c r="U3246" t="b">
        <v>1</v>
      </c>
      <c r="V3246" t="b">
        <v>1</v>
      </c>
      <c r="W3246" t="s">
        <v>18</v>
      </c>
      <c r="X3246" s="1"/>
      <c r="Y3246" t="s">
        <v>18</v>
      </c>
      <c r="Z3246" t="s">
        <v>18</v>
      </c>
    </row>
    <row r="3247" spans="1:26" hidden="1" x14ac:dyDescent="0.4">
      <c r="A3247">
        <v>12027491474</v>
      </c>
      <c r="B3247" t="s">
        <v>16</v>
      </c>
      <c r="C3247" t="s">
        <v>28</v>
      </c>
      <c r="D3247" s="1">
        <v>37519</v>
      </c>
      <c r="E3247" s="1">
        <v>30652</v>
      </c>
      <c r="F3247" t="s">
        <v>25</v>
      </c>
      <c r="G3247" t="s">
        <v>19</v>
      </c>
      <c r="H3247">
        <v>-1</v>
      </c>
      <c r="I3247" t="s">
        <v>53</v>
      </c>
      <c r="J3247" t="s">
        <v>31</v>
      </c>
      <c r="K3247" t="s">
        <v>24</v>
      </c>
      <c r="L3247" t="s">
        <v>22</v>
      </c>
      <c r="M3247">
        <v>660</v>
      </c>
      <c r="N3247">
        <v>573</v>
      </c>
      <c r="O3247">
        <v>87</v>
      </c>
      <c r="P3247">
        <v>100</v>
      </c>
      <c r="Q3247" s="1">
        <v>41688</v>
      </c>
      <c r="R3247" t="s">
        <v>22</v>
      </c>
      <c r="S3247">
        <v>66</v>
      </c>
      <c r="T3247">
        <v>17</v>
      </c>
      <c r="U3247" t="b">
        <v>0</v>
      </c>
      <c r="V3247" t="b">
        <v>0</v>
      </c>
      <c r="W3247" t="s">
        <v>18</v>
      </c>
      <c r="X3247" s="1"/>
      <c r="Y3247" t="s">
        <v>18</v>
      </c>
      <c r="Z3247" t="s">
        <v>18</v>
      </c>
    </row>
    <row r="3248" spans="1:26" hidden="1" x14ac:dyDescent="0.4">
      <c r="A3248">
        <v>14558248391</v>
      </c>
      <c r="B3248" t="s">
        <v>16</v>
      </c>
      <c r="C3248" t="s">
        <v>28</v>
      </c>
      <c r="D3248" s="1">
        <v>39989</v>
      </c>
      <c r="E3248" s="1">
        <v>33455</v>
      </c>
      <c r="F3248" t="s">
        <v>29</v>
      </c>
      <c r="G3248" t="s">
        <v>25</v>
      </c>
      <c r="H3248">
        <v>-1</v>
      </c>
      <c r="I3248" t="s">
        <v>595</v>
      </c>
      <c r="J3248" t="s">
        <v>49</v>
      </c>
      <c r="K3248" t="s">
        <v>50</v>
      </c>
      <c r="L3248" t="s">
        <v>22</v>
      </c>
      <c r="M3248">
        <v>85</v>
      </c>
      <c r="N3248">
        <v>15</v>
      </c>
      <c r="O3248">
        <v>70</v>
      </c>
      <c r="P3248">
        <v>100</v>
      </c>
      <c r="Q3248" s="1">
        <v>41657</v>
      </c>
      <c r="R3248" t="s">
        <v>22</v>
      </c>
      <c r="S3248">
        <v>76</v>
      </c>
      <c r="T3248">
        <v>45</v>
      </c>
      <c r="U3248" t="b">
        <v>0</v>
      </c>
      <c r="V3248" t="b">
        <v>1</v>
      </c>
      <c r="W3248" t="s">
        <v>18</v>
      </c>
      <c r="X3248" s="1"/>
      <c r="Y3248" t="s">
        <v>18</v>
      </c>
      <c r="Z3248" t="s">
        <v>18</v>
      </c>
    </row>
    <row r="3249" spans="1:26" hidden="1" x14ac:dyDescent="0.4">
      <c r="A3249">
        <v>17822883286</v>
      </c>
      <c r="B3249" t="s">
        <v>16</v>
      </c>
      <c r="C3249" t="s">
        <v>28</v>
      </c>
      <c r="D3249" s="1">
        <v>39562</v>
      </c>
      <c r="E3249" s="1">
        <v>28894</v>
      </c>
      <c r="G3249" t="s">
        <v>19</v>
      </c>
      <c r="H3249">
        <v>-1</v>
      </c>
      <c r="I3249" t="s">
        <v>142</v>
      </c>
      <c r="J3249" t="s">
        <v>58</v>
      </c>
      <c r="K3249" t="s">
        <v>16</v>
      </c>
      <c r="L3249" t="s">
        <v>22</v>
      </c>
      <c r="M3249">
        <v>85</v>
      </c>
      <c r="N3249">
        <v>24</v>
      </c>
      <c r="O3249">
        <v>61</v>
      </c>
      <c r="P3249">
        <v>100</v>
      </c>
      <c r="Q3249" s="1">
        <v>42177</v>
      </c>
      <c r="R3249" t="s">
        <v>22</v>
      </c>
      <c r="S3249">
        <v>71</v>
      </c>
      <c r="T3249">
        <v>47</v>
      </c>
      <c r="U3249" t="b">
        <v>1</v>
      </c>
      <c r="V3249" t="b">
        <v>1</v>
      </c>
      <c r="W3249" t="s">
        <v>18</v>
      </c>
      <c r="X3249" s="1"/>
      <c r="Y3249" t="s">
        <v>18</v>
      </c>
      <c r="Z3249" t="s">
        <v>18</v>
      </c>
    </row>
    <row r="3250" spans="1:26" x14ac:dyDescent="0.4">
      <c r="A3250">
        <v>14038884965</v>
      </c>
      <c r="B3250" t="s">
        <v>16</v>
      </c>
      <c r="C3250" t="s">
        <v>28</v>
      </c>
      <c r="D3250" s="1">
        <v>39630</v>
      </c>
      <c r="E3250" t="s">
        <v>60</v>
      </c>
      <c r="G3250" t="s">
        <v>19</v>
      </c>
      <c r="H3250">
        <v>-1</v>
      </c>
      <c r="I3250" t="s">
        <v>596</v>
      </c>
      <c r="J3250" t="s">
        <v>31</v>
      </c>
      <c r="K3250" t="s">
        <v>24</v>
      </c>
      <c r="L3250" t="s">
        <v>22</v>
      </c>
      <c r="M3250">
        <v>83</v>
      </c>
      <c r="N3250">
        <v>0</v>
      </c>
      <c r="O3250">
        <v>83</v>
      </c>
      <c r="P3250">
        <v>100</v>
      </c>
      <c r="Q3250" s="1">
        <v>41283</v>
      </c>
      <c r="R3250" t="s">
        <v>22</v>
      </c>
      <c r="S3250">
        <v>104</v>
      </c>
      <c r="T3250">
        <v>37</v>
      </c>
      <c r="U3250" t="b">
        <v>1</v>
      </c>
      <c r="V3250" t="b">
        <v>0</v>
      </c>
      <c r="W3250" t="s">
        <v>18</v>
      </c>
      <c r="X3250" s="1"/>
      <c r="Y3250" t="s">
        <v>18</v>
      </c>
      <c r="Z3250" t="s">
        <v>18</v>
      </c>
    </row>
    <row r="3251" spans="1:26" hidden="1" x14ac:dyDescent="0.4">
      <c r="A3251">
        <v>16795469901</v>
      </c>
      <c r="B3251" t="s">
        <v>16</v>
      </c>
      <c r="C3251" t="s">
        <v>17</v>
      </c>
      <c r="D3251" s="1">
        <v>39567</v>
      </c>
      <c r="E3251" s="1">
        <v>32328</v>
      </c>
      <c r="F3251" t="s">
        <v>29</v>
      </c>
      <c r="G3251" t="s">
        <v>19</v>
      </c>
      <c r="H3251">
        <v>-1</v>
      </c>
      <c r="I3251" t="s">
        <v>279</v>
      </c>
      <c r="J3251" t="s">
        <v>31</v>
      </c>
      <c r="K3251" t="s">
        <v>24</v>
      </c>
      <c r="L3251" t="s">
        <v>22</v>
      </c>
      <c r="M3251">
        <v>2742</v>
      </c>
      <c r="N3251">
        <v>2742</v>
      </c>
      <c r="O3251">
        <v>0</v>
      </c>
      <c r="P3251">
        <v>0</v>
      </c>
      <c r="R3251" t="s">
        <v>22</v>
      </c>
      <c r="S3251">
        <v>458</v>
      </c>
      <c r="T3251">
        <v>673</v>
      </c>
      <c r="U3251" t="b">
        <v>1</v>
      </c>
      <c r="V3251" t="b">
        <v>1</v>
      </c>
      <c r="W3251" t="s">
        <v>18</v>
      </c>
      <c r="X3251" s="1"/>
      <c r="Y3251" t="s">
        <v>18</v>
      </c>
      <c r="Z3251" t="s">
        <v>18</v>
      </c>
    </row>
    <row r="3252" spans="1:26" x14ac:dyDescent="0.4">
      <c r="A3252">
        <v>14218008515</v>
      </c>
      <c r="B3252" t="s">
        <v>16</v>
      </c>
      <c r="C3252" t="s">
        <v>28</v>
      </c>
      <c r="D3252" s="1">
        <v>40208</v>
      </c>
      <c r="E3252" t="s">
        <v>60</v>
      </c>
      <c r="G3252" t="s">
        <v>19</v>
      </c>
      <c r="H3252">
        <v>-1</v>
      </c>
      <c r="I3252" t="s">
        <v>124</v>
      </c>
      <c r="J3252" t="s">
        <v>31</v>
      </c>
      <c r="K3252" t="s">
        <v>24</v>
      </c>
      <c r="L3252" t="s">
        <v>22</v>
      </c>
      <c r="M3252">
        <v>1422</v>
      </c>
      <c r="N3252">
        <v>1422</v>
      </c>
      <c r="O3252">
        <v>0</v>
      </c>
      <c r="P3252">
        <v>0</v>
      </c>
      <c r="R3252" t="s">
        <v>22</v>
      </c>
      <c r="S3252">
        <v>66</v>
      </c>
      <c r="T3252">
        <v>25</v>
      </c>
      <c r="U3252" t="b">
        <v>0</v>
      </c>
      <c r="V3252" t="b">
        <v>1</v>
      </c>
      <c r="W3252" t="s">
        <v>18</v>
      </c>
      <c r="X3252" s="1"/>
      <c r="Y3252" t="s">
        <v>18</v>
      </c>
      <c r="Z3252" t="s">
        <v>18</v>
      </c>
    </row>
    <row r="3253" spans="1:26" hidden="1" x14ac:dyDescent="0.4">
      <c r="A3253">
        <v>12963926932</v>
      </c>
      <c r="B3253" t="s">
        <v>16</v>
      </c>
      <c r="C3253" t="s">
        <v>28</v>
      </c>
      <c r="D3253" s="1">
        <v>41110</v>
      </c>
      <c r="E3253" s="1">
        <v>28306</v>
      </c>
      <c r="F3253" t="s">
        <v>25</v>
      </c>
      <c r="G3253" t="s">
        <v>19</v>
      </c>
      <c r="H3253">
        <v>-1</v>
      </c>
      <c r="I3253" t="s">
        <v>247</v>
      </c>
      <c r="J3253" t="s">
        <v>49</v>
      </c>
      <c r="K3253" t="s">
        <v>50</v>
      </c>
      <c r="L3253" t="s">
        <v>22</v>
      </c>
      <c r="M3253">
        <v>72</v>
      </c>
      <c r="N3253">
        <v>29</v>
      </c>
      <c r="O3253">
        <v>43</v>
      </c>
      <c r="P3253">
        <v>100</v>
      </c>
      <c r="Q3253" s="1">
        <v>41152</v>
      </c>
      <c r="R3253" t="s">
        <v>22</v>
      </c>
      <c r="S3253">
        <v>36</v>
      </c>
      <c r="T3253">
        <v>9</v>
      </c>
      <c r="U3253" t="b">
        <v>0</v>
      </c>
      <c r="V3253" t="b">
        <v>0</v>
      </c>
      <c r="W3253" t="s">
        <v>18</v>
      </c>
      <c r="X3253" s="1"/>
      <c r="Y3253" t="s">
        <v>18</v>
      </c>
      <c r="Z3253" t="s">
        <v>18</v>
      </c>
    </row>
    <row r="3254" spans="1:26" hidden="1" x14ac:dyDescent="0.4">
      <c r="A3254">
        <v>15106505867</v>
      </c>
      <c r="B3254" t="s">
        <v>16</v>
      </c>
      <c r="C3254" t="s">
        <v>17</v>
      </c>
      <c r="D3254" s="1">
        <v>41977</v>
      </c>
      <c r="E3254" s="1">
        <v>27517</v>
      </c>
      <c r="F3254" t="s">
        <v>25</v>
      </c>
      <c r="G3254" t="s">
        <v>19</v>
      </c>
      <c r="H3254">
        <v>-1</v>
      </c>
      <c r="I3254" t="s">
        <v>141</v>
      </c>
      <c r="J3254" t="s">
        <v>27</v>
      </c>
      <c r="K3254" t="s">
        <v>16</v>
      </c>
      <c r="L3254" t="s">
        <v>22</v>
      </c>
      <c r="M3254">
        <v>3788</v>
      </c>
      <c r="N3254">
        <v>20</v>
      </c>
      <c r="O3254">
        <v>3768</v>
      </c>
      <c r="P3254">
        <v>100</v>
      </c>
      <c r="Q3254" s="1">
        <v>41978</v>
      </c>
      <c r="R3254" t="s">
        <v>22</v>
      </c>
      <c r="S3254">
        <v>1311</v>
      </c>
      <c r="T3254">
        <v>6</v>
      </c>
      <c r="U3254" t="b">
        <v>0</v>
      </c>
      <c r="V3254" t="b">
        <v>1</v>
      </c>
      <c r="W3254" t="s">
        <v>18</v>
      </c>
      <c r="X3254" s="1"/>
      <c r="Y3254" t="s">
        <v>18</v>
      </c>
      <c r="Z3254" t="s">
        <v>18</v>
      </c>
    </row>
    <row r="3255" spans="1:26" hidden="1" x14ac:dyDescent="0.4">
      <c r="A3255">
        <v>14967695479</v>
      </c>
      <c r="B3255" t="s">
        <v>16</v>
      </c>
      <c r="C3255" t="s">
        <v>17</v>
      </c>
      <c r="D3255" s="1">
        <v>42091</v>
      </c>
      <c r="E3255" s="1">
        <v>30753</v>
      </c>
      <c r="F3255" t="s">
        <v>25</v>
      </c>
      <c r="G3255" t="s">
        <v>19</v>
      </c>
      <c r="H3255">
        <v>-1</v>
      </c>
      <c r="I3255" t="s">
        <v>597</v>
      </c>
      <c r="J3255" t="s">
        <v>31</v>
      </c>
      <c r="K3255" t="s">
        <v>24</v>
      </c>
      <c r="L3255" t="s">
        <v>22</v>
      </c>
      <c r="M3255">
        <v>44</v>
      </c>
      <c r="N3255">
        <v>0</v>
      </c>
      <c r="O3255">
        <v>44</v>
      </c>
      <c r="P3255">
        <v>100</v>
      </c>
      <c r="Q3255" s="1">
        <v>42799</v>
      </c>
      <c r="R3255" t="s">
        <v>22</v>
      </c>
      <c r="S3255">
        <v>792</v>
      </c>
      <c r="T3255">
        <v>147</v>
      </c>
      <c r="U3255" t="b">
        <v>0</v>
      </c>
      <c r="V3255" t="b">
        <v>1</v>
      </c>
      <c r="W3255" t="s">
        <v>18</v>
      </c>
      <c r="X3255" s="1"/>
      <c r="Y3255" t="s">
        <v>18</v>
      </c>
      <c r="Z3255" t="s">
        <v>18</v>
      </c>
    </row>
    <row r="3256" spans="1:26" hidden="1" x14ac:dyDescent="0.4">
      <c r="A3256">
        <v>17898628942</v>
      </c>
      <c r="B3256" t="s">
        <v>16</v>
      </c>
      <c r="C3256" t="s">
        <v>17</v>
      </c>
      <c r="D3256" s="1">
        <v>35843</v>
      </c>
      <c r="E3256" s="1">
        <v>23322</v>
      </c>
      <c r="G3256" t="s">
        <v>19</v>
      </c>
      <c r="H3256">
        <v>-1</v>
      </c>
      <c r="I3256" t="s">
        <v>74</v>
      </c>
      <c r="J3256" t="s">
        <v>27</v>
      </c>
      <c r="K3256" t="s">
        <v>16</v>
      </c>
      <c r="L3256" t="s">
        <v>22</v>
      </c>
      <c r="M3256">
        <v>48</v>
      </c>
      <c r="N3256">
        <v>0</v>
      </c>
      <c r="O3256">
        <v>48</v>
      </c>
      <c r="P3256">
        <v>100</v>
      </c>
      <c r="Q3256" s="1">
        <v>41239</v>
      </c>
      <c r="R3256" t="s">
        <v>22</v>
      </c>
      <c r="S3256">
        <v>293</v>
      </c>
      <c r="T3256">
        <v>1439</v>
      </c>
      <c r="U3256" t="b">
        <v>1</v>
      </c>
      <c r="V3256" t="b">
        <v>1</v>
      </c>
      <c r="W3256" t="s">
        <v>18</v>
      </c>
      <c r="X3256" s="1"/>
      <c r="Y3256" t="s">
        <v>18</v>
      </c>
      <c r="Z3256" t="s">
        <v>18</v>
      </c>
    </row>
    <row r="3257" spans="1:26" hidden="1" x14ac:dyDescent="0.4">
      <c r="A3257">
        <v>14446890005</v>
      </c>
      <c r="B3257" t="s">
        <v>16</v>
      </c>
      <c r="C3257" t="s">
        <v>17</v>
      </c>
      <c r="D3257" s="1">
        <v>35886</v>
      </c>
      <c r="E3257" s="1">
        <v>26696</v>
      </c>
      <c r="G3257" t="s">
        <v>19</v>
      </c>
      <c r="H3257">
        <v>4</v>
      </c>
      <c r="I3257" t="s">
        <v>121</v>
      </c>
      <c r="J3257" t="s">
        <v>42</v>
      </c>
      <c r="K3257" t="s">
        <v>23</v>
      </c>
      <c r="L3257" t="s">
        <v>22</v>
      </c>
      <c r="M3257">
        <v>5773</v>
      </c>
      <c r="N3257">
        <v>5764</v>
      </c>
      <c r="O3257">
        <v>9</v>
      </c>
      <c r="P3257">
        <v>0</v>
      </c>
      <c r="Q3257" s="1">
        <v>42539</v>
      </c>
      <c r="R3257" t="s">
        <v>22</v>
      </c>
      <c r="S3257">
        <v>309</v>
      </c>
      <c r="T3257">
        <v>141</v>
      </c>
      <c r="U3257" t="b">
        <v>1</v>
      </c>
      <c r="V3257" t="b">
        <v>1</v>
      </c>
      <c r="W3257" t="s">
        <v>18</v>
      </c>
      <c r="X3257" s="1"/>
      <c r="Y3257" t="s">
        <v>18</v>
      </c>
      <c r="Z3257" t="s">
        <v>18</v>
      </c>
    </row>
    <row r="3258" spans="1:26" hidden="1" x14ac:dyDescent="0.4">
      <c r="A3258">
        <v>16328703867</v>
      </c>
      <c r="B3258" t="s">
        <v>16</v>
      </c>
      <c r="C3258" t="s">
        <v>17</v>
      </c>
      <c r="D3258" s="1">
        <v>34227</v>
      </c>
      <c r="E3258" s="1">
        <v>23774</v>
      </c>
      <c r="F3258" t="s">
        <v>25</v>
      </c>
      <c r="G3258" t="s">
        <v>19</v>
      </c>
      <c r="H3258">
        <v>-1</v>
      </c>
      <c r="I3258" t="s">
        <v>66</v>
      </c>
      <c r="J3258" t="s">
        <v>31</v>
      </c>
      <c r="K3258" t="s">
        <v>24</v>
      </c>
      <c r="L3258" t="s">
        <v>22</v>
      </c>
      <c r="M3258">
        <v>3819</v>
      </c>
      <c r="N3258">
        <v>3673</v>
      </c>
      <c r="O3258">
        <v>146</v>
      </c>
      <c r="P3258">
        <v>100</v>
      </c>
      <c r="Q3258" s="1">
        <v>42111</v>
      </c>
      <c r="R3258" t="s">
        <v>22</v>
      </c>
      <c r="S3258">
        <v>296</v>
      </c>
      <c r="T3258">
        <v>98</v>
      </c>
      <c r="U3258" t="b">
        <v>0</v>
      </c>
      <c r="V3258" t="b">
        <v>1</v>
      </c>
      <c r="W3258" t="s">
        <v>18</v>
      </c>
      <c r="X3258" s="1"/>
      <c r="Y3258" t="s">
        <v>18</v>
      </c>
      <c r="Z3258" t="s">
        <v>18</v>
      </c>
    </row>
    <row r="3259" spans="1:26" hidden="1" x14ac:dyDescent="0.4">
      <c r="A3259">
        <v>12997312216</v>
      </c>
      <c r="B3259" t="s">
        <v>16</v>
      </c>
      <c r="C3259" t="s">
        <v>17</v>
      </c>
      <c r="D3259" s="1">
        <v>34464</v>
      </c>
      <c r="E3259" s="1">
        <v>26108</v>
      </c>
      <c r="F3259" t="s">
        <v>25</v>
      </c>
      <c r="G3259" t="s">
        <v>19</v>
      </c>
      <c r="H3259">
        <v>-1</v>
      </c>
      <c r="I3259" t="s">
        <v>53</v>
      </c>
      <c r="J3259" t="s">
        <v>31</v>
      </c>
      <c r="K3259" t="s">
        <v>24</v>
      </c>
      <c r="L3259" t="s">
        <v>18</v>
      </c>
      <c r="M3259">
        <v>2844</v>
      </c>
      <c r="N3259">
        <v>666</v>
      </c>
      <c r="O3259">
        <v>2178</v>
      </c>
      <c r="P3259">
        <v>50</v>
      </c>
      <c r="Q3259" s="1">
        <v>43598</v>
      </c>
      <c r="R3259" t="s">
        <v>22</v>
      </c>
      <c r="S3259">
        <v>606</v>
      </c>
      <c r="T3259">
        <v>335</v>
      </c>
      <c r="U3259" t="b">
        <v>1</v>
      </c>
      <c r="V3259" t="b">
        <v>1</v>
      </c>
      <c r="W3259" t="s">
        <v>18</v>
      </c>
      <c r="X3259" s="1"/>
      <c r="Y3259" t="s">
        <v>18</v>
      </c>
      <c r="Z3259" t="s">
        <v>18</v>
      </c>
    </row>
    <row r="3260" spans="1:26" x14ac:dyDescent="0.4">
      <c r="A3260">
        <v>16316855494</v>
      </c>
      <c r="B3260" t="s">
        <v>16</v>
      </c>
      <c r="C3260" t="s">
        <v>17</v>
      </c>
      <c r="D3260" s="1">
        <v>35234</v>
      </c>
      <c r="E3260" t="s">
        <v>60</v>
      </c>
      <c r="G3260" t="s">
        <v>19</v>
      </c>
      <c r="H3260">
        <v>-1</v>
      </c>
      <c r="I3260" t="s">
        <v>598</v>
      </c>
      <c r="J3260" t="s">
        <v>31</v>
      </c>
      <c r="K3260" t="s">
        <v>24</v>
      </c>
      <c r="L3260" t="s">
        <v>22</v>
      </c>
      <c r="M3260">
        <v>54338</v>
      </c>
      <c r="N3260">
        <v>54338</v>
      </c>
      <c r="O3260">
        <v>0</v>
      </c>
      <c r="P3260">
        <v>0</v>
      </c>
      <c r="R3260" t="s">
        <v>22</v>
      </c>
      <c r="S3260">
        <v>297</v>
      </c>
      <c r="T3260">
        <v>208</v>
      </c>
      <c r="U3260" t="b">
        <v>1</v>
      </c>
      <c r="V3260" t="b">
        <v>1</v>
      </c>
      <c r="W3260" t="s">
        <v>18</v>
      </c>
      <c r="X3260" s="1"/>
      <c r="Y3260" t="s">
        <v>18</v>
      </c>
      <c r="Z3260" t="s">
        <v>18</v>
      </c>
    </row>
    <row r="3261" spans="1:26" hidden="1" x14ac:dyDescent="0.4">
      <c r="A3261">
        <v>15438986149</v>
      </c>
      <c r="B3261" t="s">
        <v>16</v>
      </c>
      <c r="C3261" t="s">
        <v>28</v>
      </c>
      <c r="D3261" s="1">
        <v>33785</v>
      </c>
      <c r="E3261" s="1">
        <v>25009</v>
      </c>
      <c r="F3261" t="s">
        <v>25</v>
      </c>
      <c r="G3261" t="s">
        <v>19</v>
      </c>
      <c r="H3261">
        <v>-1</v>
      </c>
      <c r="I3261" t="s">
        <v>51</v>
      </c>
      <c r="J3261" t="s">
        <v>31</v>
      </c>
      <c r="K3261" t="s">
        <v>24</v>
      </c>
      <c r="L3261" t="s">
        <v>22</v>
      </c>
      <c r="M3261">
        <v>1138</v>
      </c>
      <c r="N3261">
        <v>1138</v>
      </c>
      <c r="O3261">
        <v>0</v>
      </c>
      <c r="P3261">
        <v>0</v>
      </c>
      <c r="R3261" t="s">
        <v>22</v>
      </c>
      <c r="S3261">
        <v>39</v>
      </c>
      <c r="T3261">
        <v>1</v>
      </c>
      <c r="U3261" t="b">
        <v>0</v>
      </c>
      <c r="V3261" t="b">
        <v>1</v>
      </c>
      <c r="W3261" t="s">
        <v>18</v>
      </c>
      <c r="X3261" s="1"/>
      <c r="Y3261" t="s">
        <v>18</v>
      </c>
      <c r="Z3261" t="s">
        <v>18</v>
      </c>
    </row>
    <row r="3262" spans="1:26" hidden="1" x14ac:dyDescent="0.4">
      <c r="A3262">
        <v>12351759059</v>
      </c>
      <c r="B3262" t="s">
        <v>16</v>
      </c>
      <c r="C3262" t="s">
        <v>28</v>
      </c>
      <c r="D3262" s="1">
        <v>36378</v>
      </c>
      <c r="E3262" s="1">
        <v>29056</v>
      </c>
      <c r="F3262" t="s">
        <v>29</v>
      </c>
      <c r="G3262" t="s">
        <v>19</v>
      </c>
      <c r="H3262">
        <v>-1</v>
      </c>
      <c r="I3262" t="s">
        <v>66</v>
      </c>
      <c r="J3262" t="s">
        <v>31</v>
      </c>
      <c r="K3262" t="s">
        <v>24</v>
      </c>
      <c r="L3262" t="s">
        <v>22</v>
      </c>
      <c r="M3262">
        <v>237</v>
      </c>
      <c r="N3262">
        <v>0</v>
      </c>
      <c r="O3262">
        <v>237</v>
      </c>
      <c r="P3262">
        <v>100</v>
      </c>
      <c r="Q3262" s="1">
        <v>41459</v>
      </c>
      <c r="R3262" t="s">
        <v>22</v>
      </c>
      <c r="S3262">
        <v>22</v>
      </c>
      <c r="T3262">
        <v>50</v>
      </c>
      <c r="U3262" t="b">
        <v>1</v>
      </c>
      <c r="V3262" t="b">
        <v>1</v>
      </c>
      <c r="W3262" t="s">
        <v>18</v>
      </c>
      <c r="X3262" s="1"/>
      <c r="Y3262" t="s">
        <v>18</v>
      </c>
      <c r="Z3262" t="s">
        <v>18</v>
      </c>
    </row>
    <row r="3263" spans="1:26" hidden="1" x14ac:dyDescent="0.4">
      <c r="A3263">
        <v>17174648003</v>
      </c>
      <c r="B3263" t="s">
        <v>16</v>
      </c>
      <c r="C3263" t="s">
        <v>28</v>
      </c>
      <c r="D3263" s="1">
        <v>36888</v>
      </c>
      <c r="E3263" s="1">
        <v>28193</v>
      </c>
      <c r="F3263" t="s">
        <v>25</v>
      </c>
      <c r="G3263" t="s">
        <v>25</v>
      </c>
      <c r="H3263">
        <v>2</v>
      </c>
      <c r="I3263" t="s">
        <v>242</v>
      </c>
      <c r="J3263" t="s">
        <v>49</v>
      </c>
      <c r="K3263" t="s">
        <v>50</v>
      </c>
      <c r="L3263" t="s">
        <v>22</v>
      </c>
      <c r="M3263">
        <v>103</v>
      </c>
      <c r="N3263">
        <v>26</v>
      </c>
      <c r="O3263">
        <v>77</v>
      </c>
      <c r="P3263">
        <v>100</v>
      </c>
      <c r="Q3263" s="1">
        <v>40974</v>
      </c>
      <c r="R3263" t="s">
        <v>22</v>
      </c>
      <c r="S3263">
        <v>149</v>
      </c>
      <c r="T3263">
        <v>52</v>
      </c>
      <c r="U3263" t="b">
        <v>0</v>
      </c>
      <c r="V3263" t="b">
        <v>0</v>
      </c>
      <c r="W3263" t="s">
        <v>18</v>
      </c>
      <c r="X3263" s="1"/>
      <c r="Y3263" t="s">
        <v>18</v>
      </c>
      <c r="Z3263" t="s">
        <v>18</v>
      </c>
    </row>
    <row r="3264" spans="1:26" hidden="1" x14ac:dyDescent="0.4">
      <c r="A3264">
        <v>17995837394</v>
      </c>
      <c r="B3264" t="s">
        <v>16</v>
      </c>
      <c r="C3264" t="s">
        <v>28</v>
      </c>
      <c r="D3264" s="1">
        <v>40379</v>
      </c>
      <c r="E3264" s="1">
        <v>19182</v>
      </c>
      <c r="G3264" t="s">
        <v>19</v>
      </c>
      <c r="H3264">
        <v>2</v>
      </c>
      <c r="I3264" t="s">
        <v>550</v>
      </c>
      <c r="J3264" t="s">
        <v>31</v>
      </c>
      <c r="K3264" t="s">
        <v>24</v>
      </c>
      <c r="L3264" t="s">
        <v>18</v>
      </c>
      <c r="M3264">
        <v>469</v>
      </c>
      <c r="N3264">
        <v>469</v>
      </c>
      <c r="O3264">
        <v>0</v>
      </c>
      <c r="P3264">
        <v>0</v>
      </c>
      <c r="R3264" t="s">
        <v>22</v>
      </c>
      <c r="S3264">
        <v>6</v>
      </c>
      <c r="T3264">
        <v>1</v>
      </c>
      <c r="U3264" t="b">
        <v>0</v>
      </c>
      <c r="V3264" t="b">
        <v>1</v>
      </c>
      <c r="W3264" t="s">
        <v>18</v>
      </c>
      <c r="X3264" s="1"/>
      <c r="Y3264" t="s">
        <v>18</v>
      </c>
      <c r="Z3264" t="s">
        <v>18</v>
      </c>
    </row>
    <row r="3265" spans="1:26" hidden="1" x14ac:dyDescent="0.4">
      <c r="A3265">
        <v>14929667254</v>
      </c>
      <c r="B3265" t="s">
        <v>16</v>
      </c>
      <c r="C3265" t="s">
        <v>17</v>
      </c>
      <c r="D3265" s="1">
        <v>40625</v>
      </c>
      <c r="E3265" s="1">
        <v>31378</v>
      </c>
      <c r="F3265" t="s">
        <v>29</v>
      </c>
      <c r="G3265" t="s">
        <v>19</v>
      </c>
      <c r="H3265">
        <v>-1</v>
      </c>
      <c r="I3265" t="s">
        <v>35</v>
      </c>
      <c r="J3265" t="s">
        <v>21</v>
      </c>
      <c r="K3265" t="s">
        <v>23</v>
      </c>
      <c r="L3265" t="s">
        <v>22</v>
      </c>
      <c r="M3265">
        <v>3866</v>
      </c>
      <c r="N3265">
        <v>3866</v>
      </c>
      <c r="O3265">
        <v>0</v>
      </c>
      <c r="P3265">
        <v>0</v>
      </c>
      <c r="R3265" t="s">
        <v>22</v>
      </c>
      <c r="S3265">
        <v>633</v>
      </c>
      <c r="T3265">
        <v>141</v>
      </c>
      <c r="U3265" t="b">
        <v>1</v>
      </c>
      <c r="V3265" t="b">
        <v>1</v>
      </c>
      <c r="W3265" t="s">
        <v>18</v>
      </c>
      <c r="X3265" s="1"/>
      <c r="Y3265" t="s">
        <v>18</v>
      </c>
      <c r="Z3265" t="s">
        <v>18</v>
      </c>
    </row>
    <row r="3266" spans="1:26" hidden="1" x14ac:dyDescent="0.4">
      <c r="A3266">
        <v>18876552128</v>
      </c>
      <c r="B3266" t="s">
        <v>16</v>
      </c>
      <c r="C3266" t="s">
        <v>28</v>
      </c>
      <c r="D3266" s="1">
        <v>33803</v>
      </c>
      <c r="E3266" s="1">
        <v>10909</v>
      </c>
      <c r="F3266" t="s">
        <v>29</v>
      </c>
      <c r="G3266" t="s">
        <v>19</v>
      </c>
      <c r="H3266">
        <v>-1</v>
      </c>
      <c r="I3266" t="s">
        <v>220</v>
      </c>
      <c r="J3266" t="s">
        <v>21</v>
      </c>
      <c r="K3266" t="s">
        <v>23</v>
      </c>
      <c r="L3266" t="s">
        <v>22</v>
      </c>
      <c r="M3266">
        <v>8006</v>
      </c>
      <c r="N3266">
        <v>8006</v>
      </c>
      <c r="O3266">
        <v>0</v>
      </c>
      <c r="P3266">
        <v>0</v>
      </c>
      <c r="R3266" t="s">
        <v>22</v>
      </c>
      <c r="S3266">
        <v>102</v>
      </c>
      <c r="T3266">
        <v>139</v>
      </c>
      <c r="U3266" t="b">
        <v>0</v>
      </c>
      <c r="V3266" t="b">
        <v>0</v>
      </c>
      <c r="W3266" t="s">
        <v>18</v>
      </c>
      <c r="X3266" s="1"/>
      <c r="Y3266" t="s">
        <v>18</v>
      </c>
      <c r="Z3266" t="s">
        <v>18</v>
      </c>
    </row>
    <row r="3267" spans="1:26" hidden="1" x14ac:dyDescent="0.4">
      <c r="A3267">
        <v>18689236472</v>
      </c>
      <c r="B3267" t="s">
        <v>16</v>
      </c>
      <c r="C3267" t="s">
        <v>28</v>
      </c>
      <c r="D3267" s="1">
        <v>41348</v>
      </c>
      <c r="E3267" s="1">
        <v>32229</v>
      </c>
      <c r="F3267" t="s">
        <v>29</v>
      </c>
      <c r="G3267" t="s">
        <v>19</v>
      </c>
      <c r="H3267">
        <v>-1</v>
      </c>
      <c r="I3267" t="s">
        <v>37</v>
      </c>
      <c r="J3267" t="s">
        <v>38</v>
      </c>
      <c r="K3267" t="s">
        <v>16</v>
      </c>
      <c r="L3267" t="s">
        <v>22</v>
      </c>
      <c r="M3267">
        <v>39</v>
      </c>
      <c r="N3267">
        <v>0</v>
      </c>
      <c r="O3267">
        <v>39</v>
      </c>
      <c r="P3267">
        <v>100</v>
      </c>
      <c r="Q3267" s="1">
        <v>41348</v>
      </c>
      <c r="R3267" t="s">
        <v>22</v>
      </c>
      <c r="S3267">
        <v>8</v>
      </c>
      <c r="T3267">
        <v>6</v>
      </c>
      <c r="U3267" t="b">
        <v>1</v>
      </c>
      <c r="V3267" t="b">
        <v>1</v>
      </c>
      <c r="W3267" t="s">
        <v>18</v>
      </c>
      <c r="X3267" s="1"/>
      <c r="Y3267" t="s">
        <v>18</v>
      </c>
      <c r="Z3267" t="s">
        <v>18</v>
      </c>
    </row>
    <row r="3268" spans="1:26" hidden="1" x14ac:dyDescent="0.4">
      <c r="A3268">
        <v>17734731721</v>
      </c>
      <c r="B3268" t="s">
        <v>16</v>
      </c>
      <c r="C3268" t="s">
        <v>28</v>
      </c>
      <c r="D3268" s="1">
        <v>41582</v>
      </c>
      <c r="E3268" s="1">
        <v>25462</v>
      </c>
      <c r="F3268" t="s">
        <v>25</v>
      </c>
      <c r="G3268" t="s">
        <v>19</v>
      </c>
      <c r="H3268">
        <v>0</v>
      </c>
      <c r="I3268" t="s">
        <v>71</v>
      </c>
      <c r="J3268" t="s">
        <v>34</v>
      </c>
      <c r="K3268" t="s">
        <v>23</v>
      </c>
      <c r="L3268" t="s">
        <v>22</v>
      </c>
      <c r="M3268">
        <v>407</v>
      </c>
      <c r="N3268">
        <v>407</v>
      </c>
      <c r="O3268">
        <v>0</v>
      </c>
      <c r="P3268">
        <v>0</v>
      </c>
      <c r="Q3268" s="1">
        <v>41582</v>
      </c>
      <c r="R3268" t="s">
        <v>22</v>
      </c>
      <c r="S3268">
        <v>87</v>
      </c>
      <c r="T3268">
        <v>20</v>
      </c>
      <c r="U3268" t="b">
        <v>0</v>
      </c>
      <c r="V3268" t="b">
        <v>0</v>
      </c>
      <c r="W3268" t="s">
        <v>18</v>
      </c>
      <c r="X3268" s="1"/>
      <c r="Y3268" t="s">
        <v>18</v>
      </c>
      <c r="Z3268" t="s">
        <v>18</v>
      </c>
    </row>
    <row r="3269" spans="1:26" hidden="1" x14ac:dyDescent="0.4">
      <c r="A3269">
        <v>14599734707</v>
      </c>
      <c r="B3269" t="s">
        <v>16</v>
      </c>
      <c r="C3269" t="s">
        <v>28</v>
      </c>
      <c r="D3269" s="1">
        <v>42087</v>
      </c>
      <c r="E3269" s="1">
        <v>23673</v>
      </c>
      <c r="F3269" t="s">
        <v>25</v>
      </c>
      <c r="G3269" t="s">
        <v>19</v>
      </c>
      <c r="H3269">
        <v>0</v>
      </c>
      <c r="I3269" t="s">
        <v>121</v>
      </c>
      <c r="J3269" t="s">
        <v>42</v>
      </c>
      <c r="K3269" t="s">
        <v>23</v>
      </c>
      <c r="L3269" t="s">
        <v>22</v>
      </c>
      <c r="M3269">
        <v>32</v>
      </c>
      <c r="N3269">
        <v>0</v>
      </c>
      <c r="O3269">
        <v>32</v>
      </c>
      <c r="P3269">
        <v>100</v>
      </c>
      <c r="Q3269" s="1">
        <v>42087</v>
      </c>
      <c r="R3269" t="s">
        <v>22</v>
      </c>
      <c r="S3269">
        <v>247</v>
      </c>
      <c r="T3269">
        <v>151</v>
      </c>
      <c r="U3269" t="b">
        <v>0</v>
      </c>
      <c r="V3269" t="b">
        <v>1</v>
      </c>
      <c r="W3269" t="s">
        <v>18</v>
      </c>
      <c r="X3269" s="1"/>
      <c r="Y3269" t="s">
        <v>18</v>
      </c>
      <c r="Z3269" t="s">
        <v>18</v>
      </c>
    </row>
    <row r="3270" spans="1:26" hidden="1" x14ac:dyDescent="0.4">
      <c r="A3270">
        <v>18835796299</v>
      </c>
      <c r="B3270" t="s">
        <v>16</v>
      </c>
      <c r="C3270" t="s">
        <v>28</v>
      </c>
      <c r="D3270" s="1">
        <v>42666</v>
      </c>
      <c r="E3270" s="1">
        <v>32352</v>
      </c>
      <c r="F3270" t="s">
        <v>25</v>
      </c>
      <c r="G3270" t="s">
        <v>19</v>
      </c>
      <c r="H3270">
        <v>-1</v>
      </c>
      <c r="I3270" t="s">
        <v>88</v>
      </c>
      <c r="J3270" t="s">
        <v>31</v>
      </c>
      <c r="K3270" t="s">
        <v>24</v>
      </c>
      <c r="L3270" t="s">
        <v>22</v>
      </c>
      <c r="M3270">
        <v>21</v>
      </c>
      <c r="N3270">
        <v>15</v>
      </c>
      <c r="O3270">
        <v>6</v>
      </c>
      <c r="P3270">
        <v>100</v>
      </c>
      <c r="Q3270" s="1">
        <v>42780</v>
      </c>
      <c r="R3270" t="s">
        <v>22</v>
      </c>
      <c r="S3270">
        <v>205</v>
      </c>
      <c r="T3270">
        <v>21</v>
      </c>
      <c r="U3270" t="b">
        <v>0</v>
      </c>
      <c r="V3270" t="b">
        <v>0</v>
      </c>
      <c r="W3270" t="s">
        <v>18</v>
      </c>
      <c r="X3270" s="1"/>
      <c r="Y3270" t="s">
        <v>18</v>
      </c>
      <c r="Z3270" t="s">
        <v>18</v>
      </c>
    </row>
    <row r="3271" spans="1:26" hidden="1" x14ac:dyDescent="0.4">
      <c r="A3271">
        <v>18137923040</v>
      </c>
      <c r="B3271" t="s">
        <v>16</v>
      </c>
      <c r="C3271" t="s">
        <v>17</v>
      </c>
      <c r="D3271" s="1">
        <v>42773</v>
      </c>
      <c r="E3271" s="1">
        <v>34691</v>
      </c>
      <c r="F3271" t="s">
        <v>25</v>
      </c>
      <c r="G3271" t="s">
        <v>19</v>
      </c>
      <c r="H3271">
        <v>-1</v>
      </c>
      <c r="I3271" t="s">
        <v>599</v>
      </c>
      <c r="J3271" t="s">
        <v>21</v>
      </c>
      <c r="K3271" t="s">
        <v>23</v>
      </c>
      <c r="L3271" t="s">
        <v>22</v>
      </c>
      <c r="M3271">
        <v>6506</v>
      </c>
      <c r="N3271">
        <v>6506</v>
      </c>
      <c r="O3271">
        <v>0</v>
      </c>
      <c r="P3271">
        <v>0</v>
      </c>
      <c r="Q3271" s="1">
        <v>42774</v>
      </c>
      <c r="R3271" t="s">
        <v>22</v>
      </c>
      <c r="S3271">
        <v>1843</v>
      </c>
      <c r="T3271">
        <v>277</v>
      </c>
      <c r="U3271" t="b">
        <v>0</v>
      </c>
      <c r="V3271" t="b">
        <v>1</v>
      </c>
      <c r="W3271" t="s">
        <v>18</v>
      </c>
      <c r="X3271" s="1"/>
      <c r="Y3271" t="s">
        <v>18</v>
      </c>
      <c r="Z3271" t="s">
        <v>18</v>
      </c>
    </row>
    <row r="3272" spans="1:26" hidden="1" x14ac:dyDescent="0.4">
      <c r="A3272">
        <v>14259541763</v>
      </c>
      <c r="B3272" t="s">
        <v>16</v>
      </c>
      <c r="C3272" t="s">
        <v>17</v>
      </c>
      <c r="D3272" s="1">
        <v>37769</v>
      </c>
      <c r="E3272" s="1">
        <v>29796</v>
      </c>
      <c r="F3272" t="s">
        <v>25</v>
      </c>
      <c r="G3272" t="s">
        <v>19</v>
      </c>
      <c r="H3272">
        <v>-1</v>
      </c>
      <c r="I3272" t="s">
        <v>93</v>
      </c>
      <c r="J3272" t="s">
        <v>49</v>
      </c>
      <c r="K3272" t="s">
        <v>50</v>
      </c>
      <c r="L3272" t="s">
        <v>22</v>
      </c>
      <c r="M3272">
        <v>904</v>
      </c>
      <c r="N3272">
        <v>856</v>
      </c>
      <c r="O3272">
        <v>48</v>
      </c>
      <c r="P3272">
        <v>100</v>
      </c>
      <c r="Q3272" s="1">
        <v>43214</v>
      </c>
      <c r="R3272" t="s">
        <v>22</v>
      </c>
      <c r="S3272">
        <v>2258</v>
      </c>
      <c r="T3272">
        <v>60</v>
      </c>
      <c r="U3272" t="b">
        <v>0</v>
      </c>
      <c r="V3272" t="b">
        <v>1</v>
      </c>
      <c r="W3272" t="s">
        <v>18</v>
      </c>
      <c r="X3272" s="1"/>
      <c r="Y3272" t="s">
        <v>18</v>
      </c>
      <c r="Z3272" t="s">
        <v>18</v>
      </c>
    </row>
    <row r="3273" spans="1:26" hidden="1" x14ac:dyDescent="0.4">
      <c r="A3273">
        <v>13023479913</v>
      </c>
      <c r="B3273" t="s">
        <v>16</v>
      </c>
      <c r="C3273" t="s">
        <v>17</v>
      </c>
      <c r="D3273" s="1">
        <v>34613</v>
      </c>
      <c r="E3273" s="1">
        <v>26598</v>
      </c>
      <c r="F3273" t="s">
        <v>25</v>
      </c>
      <c r="G3273" t="s">
        <v>19</v>
      </c>
      <c r="H3273">
        <v>3</v>
      </c>
      <c r="I3273" t="s">
        <v>35</v>
      </c>
      <c r="J3273" t="s">
        <v>21</v>
      </c>
      <c r="K3273" t="s">
        <v>23</v>
      </c>
      <c r="L3273" t="s">
        <v>22</v>
      </c>
      <c r="M3273">
        <v>7608</v>
      </c>
      <c r="N3273">
        <v>7578</v>
      </c>
      <c r="O3273">
        <v>30</v>
      </c>
      <c r="P3273">
        <v>0</v>
      </c>
      <c r="Q3273" s="1">
        <v>43213</v>
      </c>
      <c r="R3273" t="s">
        <v>22</v>
      </c>
      <c r="S3273">
        <v>1004</v>
      </c>
      <c r="T3273">
        <v>186</v>
      </c>
      <c r="U3273" t="b">
        <v>1</v>
      </c>
      <c r="V3273" t="b">
        <v>1</v>
      </c>
      <c r="W3273" t="s">
        <v>18</v>
      </c>
      <c r="X3273" s="1"/>
      <c r="Y3273" t="s">
        <v>18</v>
      </c>
      <c r="Z3273" t="s">
        <v>18</v>
      </c>
    </row>
    <row r="3274" spans="1:26" hidden="1" x14ac:dyDescent="0.4">
      <c r="A3274">
        <v>12918232815</v>
      </c>
      <c r="B3274" t="s">
        <v>16</v>
      </c>
      <c r="C3274" t="s">
        <v>17</v>
      </c>
      <c r="D3274" s="1">
        <v>35048</v>
      </c>
      <c r="E3274" s="1">
        <v>20455</v>
      </c>
      <c r="F3274" t="s">
        <v>29</v>
      </c>
      <c r="G3274" t="s">
        <v>19</v>
      </c>
      <c r="H3274">
        <v>2</v>
      </c>
      <c r="I3274" t="s">
        <v>35</v>
      </c>
      <c r="J3274" t="s">
        <v>21</v>
      </c>
      <c r="K3274" t="s">
        <v>23</v>
      </c>
      <c r="L3274" t="s">
        <v>22</v>
      </c>
      <c r="M3274">
        <v>8309</v>
      </c>
      <c r="N3274">
        <v>8309</v>
      </c>
      <c r="O3274">
        <v>0</v>
      </c>
      <c r="P3274">
        <v>0</v>
      </c>
      <c r="R3274" t="s">
        <v>22</v>
      </c>
      <c r="S3274">
        <v>1228</v>
      </c>
      <c r="T3274">
        <v>750</v>
      </c>
      <c r="U3274" t="b">
        <v>0</v>
      </c>
      <c r="V3274" t="b">
        <v>1</v>
      </c>
      <c r="W3274" t="s">
        <v>18</v>
      </c>
      <c r="X3274" s="1"/>
      <c r="Y3274" t="s">
        <v>18</v>
      </c>
      <c r="Z3274" t="s">
        <v>18</v>
      </c>
    </row>
    <row r="3275" spans="1:26" hidden="1" x14ac:dyDescent="0.4">
      <c r="A3275">
        <v>18168235125</v>
      </c>
      <c r="B3275" t="s">
        <v>16</v>
      </c>
      <c r="C3275" t="s">
        <v>28</v>
      </c>
      <c r="D3275" s="1">
        <v>34478</v>
      </c>
      <c r="E3275" s="1">
        <v>25072</v>
      </c>
      <c r="F3275" t="s">
        <v>25</v>
      </c>
      <c r="G3275" t="s">
        <v>19</v>
      </c>
      <c r="H3275">
        <v>3</v>
      </c>
      <c r="I3275" t="s">
        <v>71</v>
      </c>
      <c r="J3275" t="s">
        <v>34</v>
      </c>
      <c r="K3275" t="s">
        <v>23</v>
      </c>
      <c r="L3275" t="s">
        <v>22</v>
      </c>
      <c r="M3275">
        <v>783</v>
      </c>
      <c r="N3275">
        <v>783</v>
      </c>
      <c r="O3275">
        <v>0</v>
      </c>
      <c r="P3275">
        <v>0</v>
      </c>
      <c r="R3275" t="s">
        <v>22</v>
      </c>
      <c r="S3275">
        <v>10</v>
      </c>
      <c r="T3275">
        <v>40</v>
      </c>
      <c r="U3275" t="b">
        <v>0</v>
      </c>
      <c r="V3275" t="b">
        <v>0</v>
      </c>
      <c r="W3275" t="s">
        <v>18</v>
      </c>
      <c r="X3275" s="1"/>
      <c r="Y3275" t="s">
        <v>18</v>
      </c>
      <c r="Z3275" t="s">
        <v>18</v>
      </c>
    </row>
    <row r="3276" spans="1:26" hidden="1" x14ac:dyDescent="0.4">
      <c r="A3276">
        <v>10880959939</v>
      </c>
      <c r="B3276" t="s">
        <v>16</v>
      </c>
      <c r="C3276" t="s">
        <v>17</v>
      </c>
      <c r="D3276" s="1">
        <v>36419</v>
      </c>
      <c r="E3276" s="1">
        <v>29007</v>
      </c>
      <c r="G3276" t="s">
        <v>19</v>
      </c>
      <c r="H3276">
        <v>3</v>
      </c>
      <c r="I3276" t="s">
        <v>36</v>
      </c>
      <c r="J3276" t="s">
        <v>31</v>
      </c>
      <c r="K3276" t="s">
        <v>24</v>
      </c>
      <c r="L3276" t="s">
        <v>22</v>
      </c>
      <c r="M3276">
        <v>5205</v>
      </c>
      <c r="N3276">
        <v>752</v>
      </c>
      <c r="O3276">
        <v>4453</v>
      </c>
      <c r="P3276">
        <v>100</v>
      </c>
      <c r="Q3276" s="1">
        <v>42556</v>
      </c>
      <c r="R3276" t="s">
        <v>22</v>
      </c>
      <c r="S3276">
        <v>454</v>
      </c>
      <c r="T3276">
        <v>220</v>
      </c>
      <c r="U3276" t="b">
        <v>0</v>
      </c>
      <c r="V3276" t="b">
        <v>0</v>
      </c>
      <c r="W3276" t="s">
        <v>18</v>
      </c>
      <c r="X3276" s="1"/>
      <c r="Y3276" t="s">
        <v>18</v>
      </c>
      <c r="Z3276" t="s">
        <v>18</v>
      </c>
    </row>
    <row r="3277" spans="1:26" hidden="1" x14ac:dyDescent="0.4">
      <c r="A3277">
        <v>10222014467</v>
      </c>
      <c r="B3277" t="s">
        <v>16</v>
      </c>
      <c r="C3277" t="s">
        <v>17</v>
      </c>
      <c r="D3277" s="1">
        <v>34643</v>
      </c>
      <c r="E3277" s="1">
        <v>26072</v>
      </c>
      <c r="G3277" t="s">
        <v>19</v>
      </c>
      <c r="H3277">
        <v>-1</v>
      </c>
      <c r="I3277" t="s">
        <v>20</v>
      </c>
      <c r="J3277" t="s">
        <v>21</v>
      </c>
      <c r="K3277" t="s">
        <v>23</v>
      </c>
      <c r="L3277" t="s">
        <v>22</v>
      </c>
      <c r="M3277">
        <v>30814</v>
      </c>
      <c r="N3277">
        <v>30814</v>
      </c>
      <c r="O3277">
        <v>0</v>
      </c>
      <c r="P3277">
        <v>0</v>
      </c>
      <c r="R3277" t="s">
        <v>22</v>
      </c>
      <c r="S3277">
        <v>482</v>
      </c>
      <c r="T3277">
        <v>829</v>
      </c>
      <c r="U3277" t="b">
        <v>1</v>
      </c>
      <c r="V3277" t="b">
        <v>1</v>
      </c>
      <c r="W3277" t="s">
        <v>18</v>
      </c>
      <c r="X3277" s="1"/>
      <c r="Y3277" t="s">
        <v>18</v>
      </c>
      <c r="Z3277" t="s">
        <v>18</v>
      </c>
    </row>
    <row r="3278" spans="1:26" hidden="1" x14ac:dyDescent="0.4">
      <c r="A3278">
        <v>13549558905</v>
      </c>
      <c r="B3278" t="s">
        <v>16</v>
      </c>
      <c r="C3278" t="s">
        <v>28</v>
      </c>
      <c r="D3278" s="1">
        <v>35409</v>
      </c>
      <c r="E3278" s="1">
        <v>26636</v>
      </c>
      <c r="F3278" t="s">
        <v>25</v>
      </c>
      <c r="G3278" t="s">
        <v>19</v>
      </c>
      <c r="H3278">
        <v>0</v>
      </c>
      <c r="I3278" t="s">
        <v>97</v>
      </c>
      <c r="J3278" t="s">
        <v>38</v>
      </c>
      <c r="K3278" t="s">
        <v>16</v>
      </c>
      <c r="L3278" t="s">
        <v>22</v>
      </c>
      <c r="M3278">
        <v>134</v>
      </c>
      <c r="N3278">
        <v>68</v>
      </c>
      <c r="O3278">
        <v>66</v>
      </c>
      <c r="P3278">
        <v>100</v>
      </c>
      <c r="Q3278" s="1">
        <v>41201</v>
      </c>
      <c r="R3278" t="s">
        <v>22</v>
      </c>
      <c r="S3278">
        <v>29</v>
      </c>
      <c r="T3278">
        <v>24</v>
      </c>
      <c r="U3278" t="b">
        <v>0</v>
      </c>
      <c r="V3278" t="b">
        <v>0</v>
      </c>
      <c r="W3278" t="s">
        <v>18</v>
      </c>
      <c r="X3278" s="1"/>
      <c r="Y3278" t="s">
        <v>18</v>
      </c>
      <c r="Z3278" t="s">
        <v>18</v>
      </c>
    </row>
    <row r="3279" spans="1:26" hidden="1" x14ac:dyDescent="0.4">
      <c r="A3279">
        <v>14395663275</v>
      </c>
      <c r="B3279" t="s">
        <v>16</v>
      </c>
      <c r="C3279" t="s">
        <v>28</v>
      </c>
      <c r="D3279" s="1">
        <v>35679</v>
      </c>
      <c r="E3279" s="1">
        <v>22522</v>
      </c>
      <c r="F3279" t="s">
        <v>25</v>
      </c>
      <c r="G3279" t="s">
        <v>19</v>
      </c>
      <c r="H3279">
        <v>-1</v>
      </c>
      <c r="I3279" t="s">
        <v>70</v>
      </c>
      <c r="J3279" t="s">
        <v>49</v>
      </c>
      <c r="K3279" t="s">
        <v>50</v>
      </c>
      <c r="L3279" t="s">
        <v>22</v>
      </c>
      <c r="M3279">
        <v>122</v>
      </c>
      <c r="N3279">
        <v>105</v>
      </c>
      <c r="O3279">
        <v>17</v>
      </c>
      <c r="P3279">
        <v>100</v>
      </c>
      <c r="Q3279" s="1">
        <v>41000</v>
      </c>
      <c r="R3279" t="s">
        <v>22</v>
      </c>
      <c r="S3279">
        <v>50</v>
      </c>
      <c r="T3279">
        <v>28</v>
      </c>
      <c r="U3279" t="b">
        <v>1</v>
      </c>
      <c r="V3279" t="b">
        <v>1</v>
      </c>
      <c r="W3279" t="s">
        <v>18</v>
      </c>
      <c r="X3279" s="1"/>
      <c r="Y3279" t="s">
        <v>18</v>
      </c>
      <c r="Z3279" t="s">
        <v>18</v>
      </c>
    </row>
    <row r="3280" spans="1:26" hidden="1" x14ac:dyDescent="0.4">
      <c r="A3280">
        <v>12220628606</v>
      </c>
      <c r="B3280" t="s">
        <v>16</v>
      </c>
      <c r="C3280" t="s">
        <v>28</v>
      </c>
      <c r="D3280" s="1">
        <v>35672</v>
      </c>
      <c r="E3280" s="1">
        <v>22750</v>
      </c>
      <c r="G3280" t="s">
        <v>19</v>
      </c>
      <c r="H3280">
        <v>-1</v>
      </c>
      <c r="I3280" t="s">
        <v>124</v>
      </c>
      <c r="J3280" t="s">
        <v>31</v>
      </c>
      <c r="K3280" t="s">
        <v>24</v>
      </c>
      <c r="L3280" t="s">
        <v>22</v>
      </c>
      <c r="M3280">
        <v>1236</v>
      </c>
      <c r="N3280">
        <v>1236</v>
      </c>
      <c r="O3280">
        <v>0</v>
      </c>
      <c r="P3280">
        <v>0</v>
      </c>
      <c r="R3280" t="s">
        <v>22</v>
      </c>
      <c r="S3280">
        <v>16</v>
      </c>
      <c r="T3280">
        <v>7</v>
      </c>
      <c r="U3280" t="b">
        <v>0</v>
      </c>
      <c r="V3280" t="b">
        <v>0</v>
      </c>
      <c r="W3280" t="s">
        <v>18</v>
      </c>
      <c r="X3280" s="1"/>
      <c r="Y3280" t="s">
        <v>18</v>
      </c>
      <c r="Z3280" t="s">
        <v>18</v>
      </c>
    </row>
    <row r="3281" spans="1:26" hidden="1" x14ac:dyDescent="0.4">
      <c r="A3281">
        <v>16276545935</v>
      </c>
      <c r="B3281" t="s">
        <v>16</v>
      </c>
      <c r="C3281" t="s">
        <v>17</v>
      </c>
      <c r="D3281" s="1">
        <v>35699</v>
      </c>
      <c r="E3281" s="1">
        <v>26358</v>
      </c>
      <c r="F3281" t="s">
        <v>25</v>
      </c>
      <c r="G3281" t="s">
        <v>19</v>
      </c>
      <c r="H3281">
        <v>-1</v>
      </c>
      <c r="I3281" t="s">
        <v>600</v>
      </c>
      <c r="J3281" t="s">
        <v>31</v>
      </c>
      <c r="K3281" t="s">
        <v>24</v>
      </c>
      <c r="L3281" t="s">
        <v>22</v>
      </c>
      <c r="M3281">
        <v>20422</v>
      </c>
      <c r="N3281">
        <v>20422</v>
      </c>
      <c r="O3281">
        <v>0</v>
      </c>
      <c r="P3281">
        <v>0</v>
      </c>
      <c r="R3281" t="s">
        <v>22</v>
      </c>
      <c r="S3281">
        <v>800</v>
      </c>
      <c r="T3281">
        <v>460</v>
      </c>
      <c r="U3281" t="b">
        <v>0</v>
      </c>
      <c r="V3281" t="b">
        <v>0</v>
      </c>
      <c r="W3281" t="s">
        <v>18</v>
      </c>
      <c r="X3281" s="1"/>
      <c r="Y3281" t="s">
        <v>18</v>
      </c>
      <c r="Z3281" t="s">
        <v>18</v>
      </c>
    </row>
    <row r="3282" spans="1:26" hidden="1" x14ac:dyDescent="0.4">
      <c r="A3282">
        <v>17004347823</v>
      </c>
      <c r="B3282" t="s">
        <v>16</v>
      </c>
      <c r="C3282" t="s">
        <v>17</v>
      </c>
      <c r="D3282" s="1">
        <v>37321</v>
      </c>
      <c r="E3282" s="1">
        <v>24420</v>
      </c>
      <c r="F3282" t="s">
        <v>25</v>
      </c>
      <c r="G3282" t="s">
        <v>19</v>
      </c>
      <c r="H3282">
        <v>-1</v>
      </c>
      <c r="I3282" t="s">
        <v>97</v>
      </c>
      <c r="J3282" t="s">
        <v>38</v>
      </c>
      <c r="K3282" t="s">
        <v>16</v>
      </c>
      <c r="L3282" t="s">
        <v>22</v>
      </c>
      <c r="M3282">
        <v>7133</v>
      </c>
      <c r="N3282">
        <v>150</v>
      </c>
      <c r="O3282">
        <v>6983</v>
      </c>
      <c r="P3282">
        <v>100</v>
      </c>
      <c r="Q3282" s="1">
        <v>42703</v>
      </c>
      <c r="R3282" t="s">
        <v>22</v>
      </c>
      <c r="S3282">
        <v>1790</v>
      </c>
      <c r="T3282">
        <v>453</v>
      </c>
      <c r="U3282" t="b">
        <v>0</v>
      </c>
      <c r="V3282" t="b">
        <v>0</v>
      </c>
      <c r="W3282" t="s">
        <v>18</v>
      </c>
      <c r="X3282" s="1"/>
      <c r="Y3282" t="s">
        <v>18</v>
      </c>
      <c r="Z3282" t="s">
        <v>18</v>
      </c>
    </row>
    <row r="3283" spans="1:26" hidden="1" x14ac:dyDescent="0.4">
      <c r="A3283">
        <v>14318732649</v>
      </c>
      <c r="B3283" t="s">
        <v>16</v>
      </c>
      <c r="C3283" t="s">
        <v>28</v>
      </c>
      <c r="D3283" s="1">
        <v>37494</v>
      </c>
      <c r="E3283" s="1">
        <v>18996</v>
      </c>
      <c r="F3283" t="s">
        <v>25</v>
      </c>
      <c r="G3283" t="s">
        <v>19</v>
      </c>
      <c r="H3283">
        <v>0</v>
      </c>
      <c r="I3283" t="s">
        <v>601</v>
      </c>
      <c r="J3283" t="s">
        <v>31</v>
      </c>
      <c r="K3283" t="s">
        <v>24</v>
      </c>
      <c r="L3283" t="s">
        <v>22</v>
      </c>
      <c r="M3283">
        <v>1722</v>
      </c>
      <c r="N3283">
        <v>1134</v>
      </c>
      <c r="O3283">
        <v>588</v>
      </c>
      <c r="P3283">
        <v>100</v>
      </c>
      <c r="Q3283" s="1">
        <v>42423</v>
      </c>
      <c r="R3283" t="s">
        <v>22</v>
      </c>
      <c r="S3283">
        <v>43</v>
      </c>
      <c r="T3283">
        <v>8</v>
      </c>
      <c r="U3283" t="b">
        <v>0</v>
      </c>
      <c r="W3283" t="s">
        <v>18</v>
      </c>
      <c r="X3283" s="1"/>
      <c r="Y3283" t="s">
        <v>18</v>
      </c>
      <c r="Z3283" t="s">
        <v>18</v>
      </c>
    </row>
    <row r="3284" spans="1:26" hidden="1" x14ac:dyDescent="0.4">
      <c r="A3284">
        <v>16963735710</v>
      </c>
      <c r="B3284" t="s">
        <v>16</v>
      </c>
      <c r="C3284" t="s">
        <v>17</v>
      </c>
      <c r="D3284" s="1">
        <v>37427</v>
      </c>
      <c r="E3284" s="1">
        <v>29644</v>
      </c>
      <c r="F3284" t="s">
        <v>25</v>
      </c>
      <c r="G3284" t="s">
        <v>25</v>
      </c>
      <c r="H3284">
        <v>3</v>
      </c>
      <c r="I3284" t="s">
        <v>48</v>
      </c>
      <c r="J3284" t="s">
        <v>49</v>
      </c>
      <c r="K3284" t="s">
        <v>50</v>
      </c>
      <c r="L3284" t="s">
        <v>22</v>
      </c>
      <c r="M3284">
        <v>92</v>
      </c>
      <c r="N3284">
        <v>63</v>
      </c>
      <c r="O3284">
        <v>29</v>
      </c>
      <c r="P3284">
        <v>100</v>
      </c>
      <c r="Q3284" s="1">
        <v>41074</v>
      </c>
      <c r="R3284" t="s">
        <v>22</v>
      </c>
      <c r="S3284">
        <v>277</v>
      </c>
      <c r="T3284">
        <v>1320</v>
      </c>
      <c r="U3284" t="b">
        <v>0</v>
      </c>
      <c r="V3284" t="b">
        <v>1</v>
      </c>
      <c r="W3284" t="s">
        <v>18</v>
      </c>
      <c r="X3284" s="1"/>
      <c r="Y3284" t="s">
        <v>18</v>
      </c>
      <c r="Z3284" t="s">
        <v>18</v>
      </c>
    </row>
    <row r="3285" spans="1:26" hidden="1" x14ac:dyDescent="0.4">
      <c r="A3285">
        <v>12553784786</v>
      </c>
      <c r="B3285" t="s">
        <v>16</v>
      </c>
      <c r="C3285" t="s">
        <v>28</v>
      </c>
      <c r="D3285" s="1">
        <v>38008</v>
      </c>
      <c r="E3285" s="1">
        <v>31324</v>
      </c>
      <c r="F3285" t="s">
        <v>29</v>
      </c>
      <c r="G3285" t="s">
        <v>25</v>
      </c>
      <c r="H3285">
        <v>-1</v>
      </c>
      <c r="I3285" t="s">
        <v>602</v>
      </c>
      <c r="J3285" t="s">
        <v>49</v>
      </c>
      <c r="K3285" t="s">
        <v>50</v>
      </c>
      <c r="L3285" t="s">
        <v>22</v>
      </c>
      <c r="M3285">
        <v>366</v>
      </c>
      <c r="N3285">
        <v>343</v>
      </c>
      <c r="O3285">
        <v>23</v>
      </c>
      <c r="P3285">
        <v>100</v>
      </c>
      <c r="Q3285" s="1">
        <v>41800</v>
      </c>
      <c r="R3285" t="s">
        <v>22</v>
      </c>
      <c r="S3285">
        <v>89</v>
      </c>
      <c r="T3285">
        <v>13</v>
      </c>
      <c r="U3285" t="b">
        <v>0</v>
      </c>
      <c r="V3285" t="b">
        <v>0</v>
      </c>
      <c r="W3285" t="s">
        <v>18</v>
      </c>
      <c r="X3285" s="1"/>
      <c r="Y3285" t="s">
        <v>18</v>
      </c>
      <c r="Z3285" t="s">
        <v>18</v>
      </c>
    </row>
    <row r="3286" spans="1:26" hidden="1" x14ac:dyDescent="0.4">
      <c r="A3286">
        <v>11866535764</v>
      </c>
      <c r="B3286" t="s">
        <v>16</v>
      </c>
      <c r="C3286" t="s">
        <v>17</v>
      </c>
      <c r="D3286" s="1">
        <v>34272</v>
      </c>
      <c r="E3286" s="1">
        <v>26815</v>
      </c>
      <c r="F3286" t="s">
        <v>25</v>
      </c>
      <c r="G3286" t="s">
        <v>25</v>
      </c>
      <c r="H3286">
        <v>-1</v>
      </c>
      <c r="I3286" t="s">
        <v>48</v>
      </c>
      <c r="J3286" t="s">
        <v>49</v>
      </c>
      <c r="K3286" t="s">
        <v>50</v>
      </c>
      <c r="L3286" t="s">
        <v>22</v>
      </c>
      <c r="M3286">
        <v>135</v>
      </c>
      <c r="N3286">
        <v>0</v>
      </c>
      <c r="O3286">
        <v>135</v>
      </c>
      <c r="P3286">
        <v>100</v>
      </c>
      <c r="Q3286" s="1">
        <v>41255</v>
      </c>
      <c r="R3286" t="s">
        <v>22</v>
      </c>
      <c r="S3286">
        <v>182</v>
      </c>
      <c r="T3286">
        <v>6</v>
      </c>
      <c r="U3286" t="b">
        <v>0</v>
      </c>
      <c r="V3286" t="b">
        <v>1</v>
      </c>
      <c r="W3286" t="s">
        <v>18</v>
      </c>
      <c r="X3286" s="1"/>
      <c r="Y3286" t="s">
        <v>18</v>
      </c>
      <c r="Z3286" t="s">
        <v>18</v>
      </c>
    </row>
    <row r="3287" spans="1:26" hidden="1" x14ac:dyDescent="0.4">
      <c r="A3287">
        <v>10196544070</v>
      </c>
      <c r="B3287" t="s">
        <v>16</v>
      </c>
      <c r="C3287" t="s">
        <v>28</v>
      </c>
      <c r="D3287" s="1">
        <v>39087</v>
      </c>
      <c r="E3287" s="1">
        <v>31961</v>
      </c>
      <c r="F3287" t="s">
        <v>25</v>
      </c>
      <c r="G3287" t="s">
        <v>19</v>
      </c>
      <c r="H3287">
        <v>-1</v>
      </c>
      <c r="I3287" t="s">
        <v>228</v>
      </c>
      <c r="J3287" t="s">
        <v>38</v>
      </c>
      <c r="K3287" t="s">
        <v>16</v>
      </c>
      <c r="L3287" t="s">
        <v>22</v>
      </c>
      <c r="M3287">
        <v>1217</v>
      </c>
      <c r="N3287">
        <v>1217</v>
      </c>
      <c r="O3287">
        <v>0</v>
      </c>
      <c r="P3287">
        <v>0</v>
      </c>
      <c r="R3287" t="s">
        <v>22</v>
      </c>
      <c r="S3287">
        <v>2</v>
      </c>
      <c r="T3287">
        <v>1</v>
      </c>
      <c r="U3287" t="b">
        <v>0</v>
      </c>
      <c r="W3287" t="s">
        <v>18</v>
      </c>
      <c r="X3287" s="1"/>
      <c r="Y3287" t="s">
        <v>18</v>
      </c>
      <c r="Z3287" t="s">
        <v>18</v>
      </c>
    </row>
    <row r="3288" spans="1:26" hidden="1" x14ac:dyDescent="0.4">
      <c r="A3288">
        <v>17790191482</v>
      </c>
      <c r="B3288" t="s">
        <v>16</v>
      </c>
      <c r="C3288" t="s">
        <v>28</v>
      </c>
      <c r="D3288" s="1">
        <v>39294</v>
      </c>
      <c r="E3288" s="1">
        <v>29688</v>
      </c>
      <c r="G3288" t="s">
        <v>19</v>
      </c>
      <c r="H3288">
        <v>-1</v>
      </c>
      <c r="I3288" t="s">
        <v>587</v>
      </c>
      <c r="J3288" t="s">
        <v>31</v>
      </c>
      <c r="K3288" t="s">
        <v>24</v>
      </c>
      <c r="L3288" t="s">
        <v>22</v>
      </c>
      <c r="M3288">
        <v>96</v>
      </c>
      <c r="N3288">
        <v>40</v>
      </c>
      <c r="O3288">
        <v>56</v>
      </c>
      <c r="P3288">
        <v>100</v>
      </c>
      <c r="Q3288" s="1">
        <v>42606</v>
      </c>
      <c r="R3288" t="s">
        <v>22</v>
      </c>
      <c r="S3288">
        <v>42</v>
      </c>
      <c r="T3288">
        <v>62</v>
      </c>
      <c r="U3288" t="b">
        <v>0</v>
      </c>
      <c r="V3288" t="b">
        <v>1</v>
      </c>
      <c r="W3288" t="s">
        <v>18</v>
      </c>
      <c r="X3288" s="1"/>
      <c r="Y3288" t="s">
        <v>18</v>
      </c>
      <c r="Z3288" t="s">
        <v>18</v>
      </c>
    </row>
    <row r="3289" spans="1:26" hidden="1" x14ac:dyDescent="0.4">
      <c r="A3289">
        <v>11163117725</v>
      </c>
      <c r="B3289" t="s">
        <v>16</v>
      </c>
      <c r="C3289" t="s">
        <v>28</v>
      </c>
      <c r="D3289" s="1">
        <v>39605</v>
      </c>
      <c r="E3289" s="1">
        <v>33262</v>
      </c>
      <c r="F3289" t="s">
        <v>29</v>
      </c>
      <c r="G3289" t="s">
        <v>19</v>
      </c>
      <c r="H3289">
        <v>-1</v>
      </c>
      <c r="I3289" t="s">
        <v>51</v>
      </c>
      <c r="J3289" t="s">
        <v>31</v>
      </c>
      <c r="K3289" t="s">
        <v>24</v>
      </c>
      <c r="L3289" t="s">
        <v>22</v>
      </c>
      <c r="M3289">
        <v>30</v>
      </c>
      <c r="N3289">
        <v>0</v>
      </c>
      <c r="O3289">
        <v>30</v>
      </c>
      <c r="P3289">
        <v>100</v>
      </c>
      <c r="Q3289" s="1">
        <v>43105</v>
      </c>
      <c r="R3289" t="s">
        <v>22</v>
      </c>
      <c r="S3289">
        <v>80</v>
      </c>
      <c r="T3289">
        <v>22</v>
      </c>
      <c r="U3289" t="b">
        <v>1</v>
      </c>
      <c r="V3289" t="b">
        <v>1</v>
      </c>
      <c r="W3289" t="s">
        <v>18</v>
      </c>
      <c r="X3289" s="1"/>
      <c r="Y3289" t="s">
        <v>18</v>
      </c>
      <c r="Z3289" t="s">
        <v>18</v>
      </c>
    </row>
    <row r="3290" spans="1:26" hidden="1" x14ac:dyDescent="0.4">
      <c r="A3290">
        <v>17825758870</v>
      </c>
      <c r="B3290" t="s">
        <v>16</v>
      </c>
      <c r="C3290" t="s">
        <v>28</v>
      </c>
      <c r="D3290" s="1">
        <v>39901</v>
      </c>
      <c r="E3290" s="1">
        <v>31382</v>
      </c>
      <c r="G3290" t="s">
        <v>25</v>
      </c>
      <c r="H3290">
        <v>-1</v>
      </c>
      <c r="I3290" t="s">
        <v>247</v>
      </c>
      <c r="J3290" t="s">
        <v>49</v>
      </c>
      <c r="K3290" t="s">
        <v>50</v>
      </c>
      <c r="L3290" t="s">
        <v>22</v>
      </c>
      <c r="M3290">
        <v>8</v>
      </c>
      <c r="N3290">
        <v>3</v>
      </c>
      <c r="O3290">
        <v>5</v>
      </c>
      <c r="P3290">
        <v>100</v>
      </c>
      <c r="Q3290" s="1">
        <v>42023</v>
      </c>
      <c r="R3290" t="s">
        <v>22</v>
      </c>
      <c r="S3290">
        <v>43</v>
      </c>
      <c r="T3290">
        <v>51</v>
      </c>
      <c r="U3290" t="b">
        <v>0</v>
      </c>
      <c r="V3290" t="b">
        <v>1</v>
      </c>
      <c r="W3290" t="s">
        <v>18</v>
      </c>
      <c r="X3290" s="1"/>
      <c r="Y3290" t="s">
        <v>18</v>
      </c>
      <c r="Z3290" t="s">
        <v>18</v>
      </c>
    </row>
    <row r="3291" spans="1:26" hidden="1" x14ac:dyDescent="0.4">
      <c r="A3291">
        <v>16602313621</v>
      </c>
      <c r="B3291" t="s">
        <v>16</v>
      </c>
      <c r="C3291" t="s">
        <v>28</v>
      </c>
      <c r="D3291" s="1">
        <v>40212</v>
      </c>
      <c r="E3291" s="1">
        <v>30367</v>
      </c>
      <c r="G3291" t="s">
        <v>19</v>
      </c>
      <c r="H3291">
        <v>-1</v>
      </c>
      <c r="I3291" t="s">
        <v>603</v>
      </c>
      <c r="J3291" t="s">
        <v>31</v>
      </c>
      <c r="K3291" t="s">
        <v>24</v>
      </c>
      <c r="L3291" t="s">
        <v>22</v>
      </c>
      <c r="M3291">
        <v>1177</v>
      </c>
      <c r="N3291">
        <v>43</v>
      </c>
      <c r="O3291">
        <v>1134</v>
      </c>
      <c r="P3291">
        <v>100</v>
      </c>
      <c r="Q3291" s="1">
        <v>43622</v>
      </c>
      <c r="R3291" t="s">
        <v>22</v>
      </c>
      <c r="S3291">
        <v>198</v>
      </c>
      <c r="T3291">
        <v>119</v>
      </c>
      <c r="U3291" t="b">
        <v>1</v>
      </c>
      <c r="V3291" t="b">
        <v>1</v>
      </c>
      <c r="W3291" t="s">
        <v>18</v>
      </c>
      <c r="X3291" s="1"/>
      <c r="Y3291" t="s">
        <v>18</v>
      </c>
      <c r="Z3291" t="s">
        <v>18</v>
      </c>
    </row>
    <row r="3292" spans="1:26" hidden="1" x14ac:dyDescent="0.4">
      <c r="A3292">
        <v>17941336899</v>
      </c>
      <c r="B3292" t="s">
        <v>16</v>
      </c>
      <c r="C3292" t="s">
        <v>28</v>
      </c>
      <c r="D3292" s="1">
        <v>41112</v>
      </c>
      <c r="E3292" s="1">
        <v>29073</v>
      </c>
      <c r="F3292" t="s">
        <v>25</v>
      </c>
      <c r="G3292" t="s">
        <v>25</v>
      </c>
      <c r="H3292">
        <v>-1</v>
      </c>
      <c r="I3292" t="s">
        <v>67</v>
      </c>
      <c r="J3292" t="s">
        <v>49</v>
      </c>
      <c r="K3292" t="s">
        <v>50</v>
      </c>
      <c r="L3292" t="s">
        <v>22</v>
      </c>
      <c r="M3292">
        <v>173</v>
      </c>
      <c r="N3292">
        <v>105</v>
      </c>
      <c r="O3292">
        <v>68</v>
      </c>
      <c r="P3292">
        <v>100</v>
      </c>
      <c r="Q3292" s="1">
        <v>42849</v>
      </c>
      <c r="R3292" t="s">
        <v>22</v>
      </c>
      <c r="S3292">
        <v>28</v>
      </c>
      <c r="T3292">
        <v>8</v>
      </c>
      <c r="U3292" t="b">
        <v>0</v>
      </c>
      <c r="V3292" t="b">
        <v>0</v>
      </c>
      <c r="W3292" t="s">
        <v>18</v>
      </c>
      <c r="X3292" s="1"/>
      <c r="Y3292" t="s">
        <v>18</v>
      </c>
      <c r="Z3292" t="s">
        <v>18</v>
      </c>
    </row>
    <row r="3293" spans="1:26" hidden="1" x14ac:dyDescent="0.4">
      <c r="A3293">
        <v>12881790358</v>
      </c>
      <c r="B3293" t="s">
        <v>16</v>
      </c>
      <c r="C3293" t="s">
        <v>28</v>
      </c>
      <c r="D3293" s="1">
        <v>41115</v>
      </c>
      <c r="E3293" s="1">
        <v>23752</v>
      </c>
      <c r="F3293" t="s">
        <v>25</v>
      </c>
      <c r="G3293" t="s">
        <v>19</v>
      </c>
      <c r="H3293">
        <v>-1</v>
      </c>
      <c r="I3293" t="s">
        <v>88</v>
      </c>
      <c r="J3293" t="s">
        <v>31</v>
      </c>
      <c r="K3293" t="s">
        <v>24</v>
      </c>
      <c r="L3293" t="s">
        <v>22</v>
      </c>
      <c r="M3293">
        <v>2399</v>
      </c>
      <c r="N3293">
        <v>2399</v>
      </c>
      <c r="O3293">
        <v>0</v>
      </c>
      <c r="P3293">
        <v>0</v>
      </c>
      <c r="Q3293" s="1">
        <v>42030</v>
      </c>
      <c r="R3293" t="s">
        <v>22</v>
      </c>
      <c r="S3293">
        <v>50</v>
      </c>
      <c r="T3293">
        <v>16</v>
      </c>
      <c r="U3293" t="b">
        <v>0</v>
      </c>
      <c r="V3293" t="b">
        <v>1</v>
      </c>
      <c r="W3293" t="s">
        <v>18</v>
      </c>
      <c r="X3293" s="1"/>
      <c r="Y3293" t="s">
        <v>18</v>
      </c>
      <c r="Z3293" t="s">
        <v>18</v>
      </c>
    </row>
    <row r="3294" spans="1:26" hidden="1" x14ac:dyDescent="0.4">
      <c r="A3294">
        <v>14238472511</v>
      </c>
      <c r="B3294" t="s">
        <v>16</v>
      </c>
      <c r="C3294" t="s">
        <v>28</v>
      </c>
      <c r="D3294" s="1">
        <v>42661</v>
      </c>
      <c r="E3294" s="1">
        <v>30056</v>
      </c>
      <c r="F3294" t="s">
        <v>25</v>
      </c>
      <c r="G3294" t="s">
        <v>19</v>
      </c>
      <c r="H3294">
        <v>-1</v>
      </c>
      <c r="I3294" t="s">
        <v>604</v>
      </c>
      <c r="J3294" t="s">
        <v>49</v>
      </c>
      <c r="K3294" t="s">
        <v>50</v>
      </c>
      <c r="L3294" t="s">
        <v>22</v>
      </c>
      <c r="M3294">
        <v>99</v>
      </c>
      <c r="N3294">
        <v>25</v>
      </c>
      <c r="O3294">
        <v>74</v>
      </c>
      <c r="P3294">
        <v>100</v>
      </c>
      <c r="Q3294" s="1">
        <v>42662</v>
      </c>
      <c r="R3294" t="s">
        <v>22</v>
      </c>
      <c r="S3294">
        <v>136</v>
      </c>
      <c r="T3294">
        <v>29</v>
      </c>
      <c r="U3294" t="b">
        <v>0</v>
      </c>
      <c r="V3294" t="b">
        <v>0</v>
      </c>
      <c r="W3294" t="s">
        <v>18</v>
      </c>
      <c r="X3294" s="1"/>
      <c r="Y3294" t="s">
        <v>18</v>
      </c>
      <c r="Z3294" t="s">
        <v>18</v>
      </c>
    </row>
    <row r="3295" spans="1:26" hidden="1" x14ac:dyDescent="0.4">
      <c r="A3295">
        <v>14392980792</v>
      </c>
      <c r="B3295" t="s">
        <v>16</v>
      </c>
      <c r="C3295" t="s">
        <v>28</v>
      </c>
      <c r="D3295" s="1">
        <v>43190</v>
      </c>
      <c r="E3295" s="1">
        <v>36346</v>
      </c>
      <c r="F3295" t="s">
        <v>25</v>
      </c>
      <c r="G3295" t="s">
        <v>25</v>
      </c>
      <c r="H3295">
        <v>-1</v>
      </c>
      <c r="I3295" t="s">
        <v>70</v>
      </c>
      <c r="J3295" t="s">
        <v>49</v>
      </c>
      <c r="K3295" t="s">
        <v>50</v>
      </c>
      <c r="L3295" t="s">
        <v>22</v>
      </c>
      <c r="M3295">
        <v>163</v>
      </c>
      <c r="N3295">
        <v>157</v>
      </c>
      <c r="O3295">
        <v>6</v>
      </c>
      <c r="P3295">
        <v>100</v>
      </c>
      <c r="Q3295" s="1">
        <v>43301</v>
      </c>
      <c r="R3295" t="s">
        <v>22</v>
      </c>
      <c r="S3295">
        <v>143</v>
      </c>
      <c r="T3295">
        <v>32</v>
      </c>
      <c r="U3295" t="b">
        <v>0</v>
      </c>
      <c r="V3295" t="b">
        <v>0</v>
      </c>
      <c r="W3295" t="s">
        <v>18</v>
      </c>
      <c r="X3295" s="1"/>
      <c r="Y3295" t="s">
        <v>18</v>
      </c>
      <c r="Z3295" t="s">
        <v>18</v>
      </c>
    </row>
    <row r="3296" spans="1:26" hidden="1" x14ac:dyDescent="0.4">
      <c r="A3296">
        <v>12222082398</v>
      </c>
      <c r="B3296" t="s">
        <v>16</v>
      </c>
      <c r="C3296" t="s">
        <v>28</v>
      </c>
      <c r="D3296" s="1">
        <v>42878</v>
      </c>
      <c r="E3296" s="1">
        <v>32195</v>
      </c>
      <c r="F3296" t="s">
        <v>25</v>
      </c>
      <c r="G3296" t="s">
        <v>25</v>
      </c>
      <c r="H3296">
        <v>-1</v>
      </c>
      <c r="I3296" t="s">
        <v>605</v>
      </c>
      <c r="J3296" t="s">
        <v>49</v>
      </c>
      <c r="K3296" t="s">
        <v>50</v>
      </c>
      <c r="L3296" t="s">
        <v>22</v>
      </c>
      <c r="M3296">
        <v>95</v>
      </c>
      <c r="N3296">
        <v>0</v>
      </c>
      <c r="O3296">
        <v>95</v>
      </c>
      <c r="P3296">
        <v>100</v>
      </c>
      <c r="Q3296" s="1">
        <v>42879</v>
      </c>
      <c r="R3296" t="s">
        <v>22</v>
      </c>
      <c r="S3296">
        <v>21</v>
      </c>
      <c r="T3296">
        <v>8</v>
      </c>
      <c r="U3296" t="b">
        <v>0</v>
      </c>
      <c r="V3296" t="b">
        <v>1</v>
      </c>
      <c r="W3296" t="s">
        <v>18</v>
      </c>
      <c r="X3296" s="1"/>
      <c r="Y3296" t="s">
        <v>18</v>
      </c>
      <c r="Z3296" t="s">
        <v>18</v>
      </c>
    </row>
    <row r="3297" spans="1:26" x14ac:dyDescent="0.4">
      <c r="A3297">
        <v>18393565503</v>
      </c>
      <c r="B3297" t="s">
        <v>16</v>
      </c>
      <c r="C3297" t="s">
        <v>28</v>
      </c>
      <c r="D3297" s="1">
        <v>34924</v>
      </c>
      <c r="E3297" t="s">
        <v>60</v>
      </c>
      <c r="F3297" t="s">
        <v>25</v>
      </c>
      <c r="G3297" t="s">
        <v>19</v>
      </c>
      <c r="H3297">
        <v>1</v>
      </c>
      <c r="I3297" t="s">
        <v>88</v>
      </c>
      <c r="J3297" t="s">
        <v>31</v>
      </c>
      <c r="K3297" t="s">
        <v>24</v>
      </c>
      <c r="L3297" t="s">
        <v>22</v>
      </c>
      <c r="M3297">
        <v>287</v>
      </c>
      <c r="N3297">
        <v>193</v>
      </c>
      <c r="O3297">
        <v>94</v>
      </c>
      <c r="P3297">
        <v>100</v>
      </c>
      <c r="Q3297" s="1">
        <v>42216</v>
      </c>
      <c r="R3297" t="s">
        <v>22</v>
      </c>
      <c r="S3297">
        <v>33</v>
      </c>
      <c r="T3297">
        <v>10</v>
      </c>
      <c r="U3297" t="b">
        <v>0</v>
      </c>
      <c r="W3297" t="s">
        <v>18</v>
      </c>
      <c r="X3297" s="1"/>
      <c r="Y3297" t="s">
        <v>18</v>
      </c>
      <c r="Z3297" t="s">
        <v>18</v>
      </c>
    </row>
    <row r="3298" spans="1:26" hidden="1" x14ac:dyDescent="0.4">
      <c r="A3298">
        <v>10866329063</v>
      </c>
      <c r="B3298" t="s">
        <v>16</v>
      </c>
      <c r="C3298" t="s">
        <v>28</v>
      </c>
      <c r="D3298" s="1">
        <v>35553</v>
      </c>
      <c r="E3298" s="1">
        <v>24938</v>
      </c>
      <c r="F3298" t="s">
        <v>25</v>
      </c>
      <c r="G3298" t="s">
        <v>19</v>
      </c>
      <c r="H3298">
        <v>-1</v>
      </c>
      <c r="I3298" t="s">
        <v>606</v>
      </c>
      <c r="J3298" t="s">
        <v>92</v>
      </c>
      <c r="K3298" t="s">
        <v>16</v>
      </c>
      <c r="L3298" t="s">
        <v>22</v>
      </c>
      <c r="M3298">
        <v>53</v>
      </c>
      <c r="N3298">
        <v>8</v>
      </c>
      <c r="O3298">
        <v>45</v>
      </c>
      <c r="P3298">
        <v>100</v>
      </c>
      <c r="Q3298" s="1">
        <v>42628</v>
      </c>
      <c r="R3298" t="s">
        <v>22</v>
      </c>
      <c r="S3298">
        <v>22</v>
      </c>
      <c r="T3298">
        <v>1</v>
      </c>
      <c r="U3298" t="b">
        <v>0</v>
      </c>
      <c r="V3298" t="b">
        <v>0</v>
      </c>
      <c r="W3298" t="s">
        <v>18</v>
      </c>
      <c r="X3298" s="1"/>
      <c r="Y3298" t="s">
        <v>18</v>
      </c>
      <c r="Z3298" t="s">
        <v>18</v>
      </c>
    </row>
    <row r="3299" spans="1:26" hidden="1" x14ac:dyDescent="0.4">
      <c r="A3299">
        <v>10689197649</v>
      </c>
      <c r="B3299" t="s">
        <v>16</v>
      </c>
      <c r="C3299" t="s">
        <v>28</v>
      </c>
      <c r="D3299" s="1">
        <v>34346</v>
      </c>
      <c r="E3299" s="1">
        <v>17266</v>
      </c>
      <c r="F3299" t="s">
        <v>25</v>
      </c>
      <c r="G3299" t="s">
        <v>19</v>
      </c>
      <c r="H3299">
        <v>2</v>
      </c>
      <c r="I3299" t="s">
        <v>54</v>
      </c>
      <c r="J3299" t="s">
        <v>31</v>
      </c>
      <c r="K3299" t="s">
        <v>24</v>
      </c>
      <c r="L3299" t="s">
        <v>22</v>
      </c>
      <c r="M3299">
        <v>448</v>
      </c>
      <c r="N3299">
        <v>448</v>
      </c>
      <c r="O3299">
        <v>0</v>
      </c>
      <c r="P3299">
        <v>0</v>
      </c>
      <c r="R3299" t="s">
        <v>22</v>
      </c>
      <c r="S3299">
        <v>22</v>
      </c>
      <c r="T3299">
        <v>4</v>
      </c>
      <c r="U3299" t="b">
        <v>1</v>
      </c>
      <c r="V3299" t="b">
        <v>1</v>
      </c>
      <c r="W3299" t="s">
        <v>18</v>
      </c>
      <c r="X3299" s="1"/>
      <c r="Y3299" t="s">
        <v>18</v>
      </c>
      <c r="Z3299" t="s">
        <v>18</v>
      </c>
    </row>
    <row r="3300" spans="1:26" hidden="1" x14ac:dyDescent="0.4">
      <c r="A3300">
        <v>12322468566</v>
      </c>
      <c r="B3300" t="s">
        <v>16</v>
      </c>
      <c r="C3300" t="s">
        <v>28</v>
      </c>
      <c r="D3300" s="1">
        <v>36403</v>
      </c>
      <c r="E3300" s="1">
        <v>20424</v>
      </c>
      <c r="F3300" t="s">
        <v>25</v>
      </c>
      <c r="G3300" t="s">
        <v>19</v>
      </c>
      <c r="H3300">
        <v>-1</v>
      </c>
      <c r="I3300" t="s">
        <v>54</v>
      </c>
      <c r="J3300" t="s">
        <v>31</v>
      </c>
      <c r="K3300" t="s">
        <v>24</v>
      </c>
      <c r="L3300" t="s">
        <v>22</v>
      </c>
      <c r="M3300">
        <v>900</v>
      </c>
      <c r="N3300">
        <v>900</v>
      </c>
      <c r="O3300">
        <v>0</v>
      </c>
      <c r="P3300">
        <v>0</v>
      </c>
      <c r="R3300" t="s">
        <v>22</v>
      </c>
      <c r="S3300">
        <v>47</v>
      </c>
      <c r="T3300">
        <v>12</v>
      </c>
      <c r="U3300" t="b">
        <v>0</v>
      </c>
      <c r="V3300" t="b">
        <v>1</v>
      </c>
      <c r="W3300" t="s">
        <v>18</v>
      </c>
      <c r="X3300" s="1"/>
      <c r="Y3300" t="s">
        <v>18</v>
      </c>
      <c r="Z3300" t="s">
        <v>18</v>
      </c>
    </row>
    <row r="3301" spans="1:26" hidden="1" x14ac:dyDescent="0.4">
      <c r="A3301">
        <v>10955573101</v>
      </c>
      <c r="B3301" t="s">
        <v>16</v>
      </c>
      <c r="C3301" t="s">
        <v>17</v>
      </c>
      <c r="D3301" s="1">
        <v>40344</v>
      </c>
      <c r="E3301" s="1">
        <v>33751</v>
      </c>
      <c r="G3301" t="s">
        <v>19</v>
      </c>
      <c r="H3301">
        <v>-1</v>
      </c>
      <c r="I3301" t="s">
        <v>20</v>
      </c>
      <c r="J3301" t="s">
        <v>21</v>
      </c>
      <c r="K3301" t="s">
        <v>23</v>
      </c>
      <c r="L3301" t="s">
        <v>22</v>
      </c>
      <c r="M3301">
        <v>4308</v>
      </c>
      <c r="N3301">
        <v>4308</v>
      </c>
      <c r="O3301">
        <v>0</v>
      </c>
      <c r="P3301">
        <v>0</v>
      </c>
      <c r="R3301" t="s">
        <v>22</v>
      </c>
      <c r="S3301">
        <v>161</v>
      </c>
      <c r="T3301">
        <v>304</v>
      </c>
      <c r="U3301" t="b">
        <v>0</v>
      </c>
      <c r="V3301" t="b">
        <v>1</v>
      </c>
      <c r="W3301" t="s">
        <v>18</v>
      </c>
      <c r="X3301" s="1"/>
      <c r="Y3301" t="s">
        <v>18</v>
      </c>
      <c r="Z3301" t="s">
        <v>18</v>
      </c>
    </row>
    <row r="3302" spans="1:26" hidden="1" x14ac:dyDescent="0.4">
      <c r="A3302">
        <v>15141961307</v>
      </c>
      <c r="B3302" t="s">
        <v>16</v>
      </c>
      <c r="C3302" t="s">
        <v>17</v>
      </c>
      <c r="D3302" s="1">
        <v>40591</v>
      </c>
      <c r="E3302" s="1">
        <v>33799</v>
      </c>
      <c r="F3302" t="s">
        <v>25</v>
      </c>
      <c r="G3302" t="s">
        <v>19</v>
      </c>
      <c r="H3302">
        <v>1</v>
      </c>
      <c r="I3302" t="s">
        <v>32</v>
      </c>
      <c r="J3302" t="s">
        <v>21</v>
      </c>
      <c r="K3302" t="s">
        <v>23</v>
      </c>
      <c r="L3302" t="s">
        <v>22</v>
      </c>
      <c r="M3302">
        <v>2326</v>
      </c>
      <c r="N3302">
        <v>2326</v>
      </c>
      <c r="O3302">
        <v>0</v>
      </c>
      <c r="P3302">
        <v>0</v>
      </c>
      <c r="R3302" t="s">
        <v>22</v>
      </c>
      <c r="S3302">
        <v>258</v>
      </c>
      <c r="T3302">
        <v>108</v>
      </c>
      <c r="U3302" t="b">
        <v>0</v>
      </c>
      <c r="V3302" t="b">
        <v>0</v>
      </c>
      <c r="W3302" t="s">
        <v>18</v>
      </c>
      <c r="X3302" s="1"/>
      <c r="Y3302" t="s">
        <v>18</v>
      </c>
      <c r="Z3302" t="s">
        <v>18</v>
      </c>
    </row>
    <row r="3303" spans="1:26" hidden="1" x14ac:dyDescent="0.4">
      <c r="A3303">
        <v>16944633234</v>
      </c>
      <c r="B3303" t="s">
        <v>16</v>
      </c>
      <c r="C3303" t="s">
        <v>28</v>
      </c>
      <c r="D3303" s="1">
        <v>41004</v>
      </c>
      <c r="E3303" s="1">
        <v>28928</v>
      </c>
      <c r="F3303" t="s">
        <v>25</v>
      </c>
      <c r="G3303" t="s">
        <v>19</v>
      </c>
      <c r="H3303">
        <v>-1</v>
      </c>
      <c r="I3303" t="s">
        <v>97</v>
      </c>
      <c r="J3303" t="s">
        <v>38</v>
      </c>
      <c r="K3303" t="s">
        <v>16</v>
      </c>
      <c r="L3303" t="s">
        <v>22</v>
      </c>
      <c r="M3303">
        <v>413</v>
      </c>
      <c r="N3303">
        <v>332</v>
      </c>
      <c r="O3303">
        <v>81</v>
      </c>
      <c r="P3303">
        <v>100</v>
      </c>
      <c r="Q3303" s="1">
        <v>41961</v>
      </c>
      <c r="R3303" t="s">
        <v>22</v>
      </c>
      <c r="S3303">
        <v>79</v>
      </c>
      <c r="T3303">
        <v>12</v>
      </c>
      <c r="U3303" t="b">
        <v>0</v>
      </c>
      <c r="V3303" t="b">
        <v>1</v>
      </c>
      <c r="W3303" t="s">
        <v>18</v>
      </c>
      <c r="X3303" s="1"/>
      <c r="Y3303" t="s">
        <v>18</v>
      </c>
      <c r="Z3303" t="s">
        <v>18</v>
      </c>
    </row>
    <row r="3304" spans="1:26" hidden="1" x14ac:dyDescent="0.4">
      <c r="A3304">
        <v>17335561196</v>
      </c>
      <c r="B3304" t="s">
        <v>16</v>
      </c>
      <c r="C3304" t="s">
        <v>17</v>
      </c>
      <c r="D3304" s="1">
        <v>41104</v>
      </c>
      <c r="E3304" s="1">
        <v>23240</v>
      </c>
      <c r="F3304" t="s">
        <v>25</v>
      </c>
      <c r="G3304" t="s">
        <v>19</v>
      </c>
      <c r="H3304">
        <v>0</v>
      </c>
      <c r="I3304" t="s">
        <v>607</v>
      </c>
      <c r="J3304" t="s">
        <v>42</v>
      </c>
      <c r="K3304" t="s">
        <v>23</v>
      </c>
      <c r="L3304" t="s">
        <v>22</v>
      </c>
      <c r="M3304">
        <v>97</v>
      </c>
      <c r="N3304">
        <v>5</v>
      </c>
      <c r="O3304">
        <v>92</v>
      </c>
      <c r="P3304">
        <v>100</v>
      </c>
      <c r="Q3304" s="1">
        <v>41137</v>
      </c>
      <c r="R3304" t="s">
        <v>22</v>
      </c>
      <c r="S3304">
        <v>146</v>
      </c>
      <c r="T3304">
        <v>158</v>
      </c>
      <c r="U3304" t="b">
        <v>1</v>
      </c>
      <c r="V3304" t="b">
        <v>1</v>
      </c>
      <c r="W3304" t="s">
        <v>18</v>
      </c>
      <c r="X3304" s="1"/>
      <c r="Y3304" t="s">
        <v>18</v>
      </c>
      <c r="Z3304" t="s">
        <v>18</v>
      </c>
    </row>
    <row r="3305" spans="1:26" hidden="1" x14ac:dyDescent="0.4">
      <c r="A3305">
        <v>12484313971</v>
      </c>
      <c r="B3305" t="s">
        <v>16</v>
      </c>
      <c r="C3305" t="s">
        <v>28</v>
      </c>
      <c r="D3305" s="1">
        <v>41423</v>
      </c>
      <c r="E3305" s="1">
        <v>34137</v>
      </c>
      <c r="F3305" t="s">
        <v>25</v>
      </c>
      <c r="G3305" t="s">
        <v>19</v>
      </c>
      <c r="H3305">
        <v>-1</v>
      </c>
      <c r="I3305" t="s">
        <v>74</v>
      </c>
      <c r="J3305" t="s">
        <v>27</v>
      </c>
      <c r="K3305" t="s">
        <v>16</v>
      </c>
      <c r="L3305" t="s">
        <v>22</v>
      </c>
      <c r="M3305">
        <v>737</v>
      </c>
      <c r="N3305">
        <v>690</v>
      </c>
      <c r="O3305">
        <v>47</v>
      </c>
      <c r="P3305">
        <v>100</v>
      </c>
      <c r="Q3305" s="1">
        <v>43118</v>
      </c>
      <c r="R3305" t="s">
        <v>22</v>
      </c>
      <c r="S3305">
        <v>69</v>
      </c>
      <c r="T3305">
        <v>5</v>
      </c>
      <c r="U3305" t="b">
        <v>0</v>
      </c>
      <c r="V3305" t="b">
        <v>0</v>
      </c>
      <c r="W3305" t="s">
        <v>18</v>
      </c>
      <c r="X3305" s="1"/>
      <c r="Y3305" t="s">
        <v>18</v>
      </c>
      <c r="Z3305" t="s">
        <v>18</v>
      </c>
    </row>
    <row r="3306" spans="1:26" hidden="1" x14ac:dyDescent="0.4">
      <c r="A3306">
        <v>13479262791</v>
      </c>
      <c r="B3306" t="s">
        <v>16</v>
      </c>
      <c r="C3306" t="s">
        <v>17</v>
      </c>
      <c r="D3306" s="1">
        <v>42059</v>
      </c>
      <c r="E3306" s="1">
        <v>29911</v>
      </c>
      <c r="F3306" t="s">
        <v>25</v>
      </c>
      <c r="G3306" t="s">
        <v>25</v>
      </c>
      <c r="H3306">
        <v>0</v>
      </c>
      <c r="I3306" t="s">
        <v>206</v>
      </c>
      <c r="J3306" t="s">
        <v>49</v>
      </c>
      <c r="K3306" t="s">
        <v>50</v>
      </c>
      <c r="L3306" t="s">
        <v>22</v>
      </c>
      <c r="M3306">
        <v>240</v>
      </c>
      <c r="N3306">
        <v>0</v>
      </c>
      <c r="O3306">
        <v>240</v>
      </c>
      <c r="P3306">
        <v>100</v>
      </c>
      <c r="Q3306" s="1">
        <v>42059</v>
      </c>
      <c r="R3306" t="s">
        <v>22</v>
      </c>
      <c r="S3306">
        <v>658</v>
      </c>
      <c r="T3306">
        <v>20</v>
      </c>
      <c r="U3306" t="b">
        <v>0</v>
      </c>
      <c r="V3306" t="b">
        <v>1</v>
      </c>
      <c r="W3306" t="s">
        <v>18</v>
      </c>
      <c r="X3306" s="1"/>
      <c r="Y3306" t="s">
        <v>18</v>
      </c>
      <c r="Z3306" t="s">
        <v>18</v>
      </c>
    </row>
    <row r="3307" spans="1:26" hidden="1" x14ac:dyDescent="0.4">
      <c r="A3307">
        <v>12539973286</v>
      </c>
      <c r="B3307" t="s">
        <v>16</v>
      </c>
      <c r="C3307" t="s">
        <v>28</v>
      </c>
      <c r="D3307" s="1">
        <v>42192</v>
      </c>
      <c r="E3307" s="1">
        <v>33766</v>
      </c>
      <c r="F3307" t="s">
        <v>29</v>
      </c>
      <c r="G3307" t="s">
        <v>19</v>
      </c>
      <c r="H3307">
        <v>-1</v>
      </c>
      <c r="I3307" t="s">
        <v>214</v>
      </c>
      <c r="J3307" t="s">
        <v>31</v>
      </c>
      <c r="K3307" t="s">
        <v>24</v>
      </c>
      <c r="L3307" t="s">
        <v>22</v>
      </c>
      <c r="M3307">
        <v>165</v>
      </c>
      <c r="N3307">
        <v>165</v>
      </c>
      <c r="O3307">
        <v>0</v>
      </c>
      <c r="P3307">
        <v>0</v>
      </c>
      <c r="Q3307" s="1">
        <v>42192</v>
      </c>
      <c r="R3307" t="s">
        <v>22</v>
      </c>
      <c r="S3307">
        <v>86</v>
      </c>
      <c r="T3307">
        <v>130</v>
      </c>
      <c r="U3307" t="b">
        <v>0</v>
      </c>
      <c r="W3307" t="s">
        <v>18</v>
      </c>
      <c r="X3307" s="1"/>
      <c r="Y3307" t="s">
        <v>18</v>
      </c>
      <c r="Z3307" t="s">
        <v>18</v>
      </c>
    </row>
    <row r="3308" spans="1:26" hidden="1" x14ac:dyDescent="0.4">
      <c r="A3308">
        <v>12232371187</v>
      </c>
      <c r="B3308" t="s">
        <v>16</v>
      </c>
      <c r="C3308" t="s">
        <v>24</v>
      </c>
      <c r="D3308" s="1">
        <v>42254</v>
      </c>
      <c r="E3308" s="1">
        <v>30652</v>
      </c>
      <c r="F3308" t="s">
        <v>25</v>
      </c>
      <c r="G3308" t="s">
        <v>19</v>
      </c>
      <c r="H3308">
        <v>-1</v>
      </c>
      <c r="I3308" t="s">
        <v>20</v>
      </c>
      <c r="J3308" t="s">
        <v>21</v>
      </c>
      <c r="K3308" t="s">
        <v>23</v>
      </c>
      <c r="L3308" t="s">
        <v>22</v>
      </c>
      <c r="M3308">
        <v>589</v>
      </c>
      <c r="N3308">
        <v>557</v>
      </c>
      <c r="O3308">
        <v>32</v>
      </c>
      <c r="P3308">
        <v>60</v>
      </c>
      <c r="Q3308" s="1">
        <v>42716</v>
      </c>
      <c r="R3308" t="s">
        <v>22</v>
      </c>
      <c r="S3308">
        <v>1506</v>
      </c>
      <c r="T3308">
        <v>1381</v>
      </c>
      <c r="U3308" t="b">
        <v>1</v>
      </c>
      <c r="V3308" t="b">
        <v>1</v>
      </c>
      <c r="W3308" t="s">
        <v>18</v>
      </c>
      <c r="X3308" s="1"/>
      <c r="Y3308" t="s">
        <v>18</v>
      </c>
      <c r="Z3308" t="s">
        <v>18</v>
      </c>
    </row>
    <row r="3309" spans="1:26" hidden="1" x14ac:dyDescent="0.4">
      <c r="A3309">
        <v>18387900994</v>
      </c>
      <c r="B3309" t="s">
        <v>16</v>
      </c>
      <c r="C3309" t="s">
        <v>28</v>
      </c>
      <c r="D3309" s="1">
        <v>42370</v>
      </c>
      <c r="E3309" s="1">
        <v>31066</v>
      </c>
      <c r="F3309" t="s">
        <v>29</v>
      </c>
      <c r="G3309" t="s">
        <v>19</v>
      </c>
      <c r="H3309">
        <v>-1</v>
      </c>
      <c r="I3309" t="s">
        <v>608</v>
      </c>
      <c r="J3309" t="s">
        <v>38</v>
      </c>
      <c r="K3309" t="s">
        <v>16</v>
      </c>
      <c r="L3309" t="s">
        <v>22</v>
      </c>
      <c r="M3309">
        <v>53</v>
      </c>
      <c r="N3309">
        <v>25</v>
      </c>
      <c r="O3309">
        <v>28</v>
      </c>
      <c r="P3309">
        <v>100</v>
      </c>
      <c r="Q3309" s="1">
        <v>42602</v>
      </c>
      <c r="R3309" t="s">
        <v>22</v>
      </c>
      <c r="S3309">
        <v>43</v>
      </c>
      <c r="T3309">
        <v>42</v>
      </c>
      <c r="U3309" t="b">
        <v>0</v>
      </c>
      <c r="V3309" t="b">
        <v>1</v>
      </c>
      <c r="W3309" t="s">
        <v>18</v>
      </c>
      <c r="X3309" s="1"/>
      <c r="Y3309" t="s">
        <v>18</v>
      </c>
      <c r="Z3309" t="s">
        <v>18</v>
      </c>
    </row>
    <row r="3310" spans="1:26" hidden="1" x14ac:dyDescent="0.4">
      <c r="A3310">
        <v>13420557878</v>
      </c>
      <c r="B3310" t="s">
        <v>16</v>
      </c>
      <c r="C3310" t="s">
        <v>28</v>
      </c>
      <c r="D3310" s="1">
        <v>39480</v>
      </c>
      <c r="E3310" s="1">
        <v>28753</v>
      </c>
      <c r="G3310" t="s">
        <v>25</v>
      </c>
      <c r="H3310">
        <v>-1</v>
      </c>
      <c r="I3310" t="s">
        <v>48</v>
      </c>
      <c r="J3310" t="s">
        <v>49</v>
      </c>
      <c r="K3310" t="s">
        <v>50</v>
      </c>
      <c r="L3310" t="s">
        <v>22</v>
      </c>
      <c r="M3310">
        <v>14</v>
      </c>
      <c r="N3310">
        <v>2</v>
      </c>
      <c r="O3310">
        <v>12</v>
      </c>
      <c r="P3310">
        <v>100</v>
      </c>
      <c r="Q3310" s="1">
        <v>42900</v>
      </c>
      <c r="R3310" t="s">
        <v>22</v>
      </c>
      <c r="S3310">
        <v>64</v>
      </c>
      <c r="T3310">
        <v>13</v>
      </c>
      <c r="U3310" t="b">
        <v>0</v>
      </c>
      <c r="V3310" t="b">
        <v>0</v>
      </c>
      <c r="W3310" t="s">
        <v>18</v>
      </c>
      <c r="X3310" s="1"/>
      <c r="Y3310" t="s">
        <v>18</v>
      </c>
      <c r="Z3310" t="s">
        <v>18</v>
      </c>
    </row>
    <row r="3311" spans="1:26" hidden="1" x14ac:dyDescent="0.4">
      <c r="A3311">
        <v>12167457016</v>
      </c>
      <c r="B3311" t="s">
        <v>16</v>
      </c>
      <c r="C3311" t="s">
        <v>17</v>
      </c>
      <c r="D3311" s="1">
        <v>33736</v>
      </c>
      <c r="E3311" s="1">
        <v>24891</v>
      </c>
      <c r="G3311" t="s">
        <v>19</v>
      </c>
      <c r="H3311">
        <v>3</v>
      </c>
      <c r="I3311" t="s">
        <v>39</v>
      </c>
      <c r="J3311" t="s">
        <v>31</v>
      </c>
      <c r="K3311" t="s">
        <v>24</v>
      </c>
      <c r="L3311" t="s">
        <v>22</v>
      </c>
      <c r="M3311">
        <v>5511</v>
      </c>
      <c r="N3311">
        <v>1585</v>
      </c>
      <c r="O3311">
        <v>3926</v>
      </c>
      <c r="P3311">
        <v>100</v>
      </c>
      <c r="Q3311" s="1">
        <v>43299</v>
      </c>
      <c r="R3311" t="s">
        <v>22</v>
      </c>
      <c r="S3311">
        <v>661</v>
      </c>
      <c r="T3311">
        <v>1899</v>
      </c>
      <c r="U3311" t="b">
        <v>1</v>
      </c>
      <c r="V3311" t="b">
        <v>1</v>
      </c>
      <c r="W3311" t="s">
        <v>18</v>
      </c>
      <c r="X3311" s="1"/>
      <c r="Y3311" t="s">
        <v>18</v>
      </c>
      <c r="Z3311" t="s">
        <v>18</v>
      </c>
    </row>
    <row r="3312" spans="1:26" hidden="1" x14ac:dyDescent="0.4">
      <c r="A3312">
        <v>13855256267</v>
      </c>
      <c r="B3312" t="s">
        <v>16</v>
      </c>
      <c r="C3312" t="s">
        <v>28</v>
      </c>
      <c r="D3312" s="1">
        <v>34041</v>
      </c>
      <c r="E3312" s="1">
        <v>22828</v>
      </c>
      <c r="G3312" t="s">
        <v>25</v>
      </c>
      <c r="H3312">
        <v>0</v>
      </c>
      <c r="I3312" t="s">
        <v>242</v>
      </c>
      <c r="J3312" t="s">
        <v>49</v>
      </c>
      <c r="K3312" t="s">
        <v>50</v>
      </c>
      <c r="L3312" t="s">
        <v>22</v>
      </c>
      <c r="M3312">
        <v>22</v>
      </c>
      <c r="N3312">
        <v>3</v>
      </c>
      <c r="O3312">
        <v>19</v>
      </c>
      <c r="P3312">
        <v>100</v>
      </c>
      <c r="Q3312" s="1">
        <v>41471</v>
      </c>
      <c r="R3312" t="s">
        <v>22</v>
      </c>
      <c r="S3312">
        <v>11</v>
      </c>
      <c r="T3312">
        <v>3</v>
      </c>
      <c r="U3312" t="b">
        <v>1</v>
      </c>
      <c r="V3312" t="b">
        <v>1</v>
      </c>
      <c r="W3312" t="s">
        <v>18</v>
      </c>
      <c r="X3312" s="1"/>
      <c r="Y3312" t="s">
        <v>18</v>
      </c>
      <c r="Z3312" t="s">
        <v>18</v>
      </c>
    </row>
    <row r="3313" spans="1:26" hidden="1" x14ac:dyDescent="0.4">
      <c r="A3313">
        <v>13551396442</v>
      </c>
      <c r="B3313" t="s">
        <v>16</v>
      </c>
      <c r="C3313" t="s">
        <v>28</v>
      </c>
      <c r="D3313" s="1">
        <v>34391</v>
      </c>
      <c r="E3313" s="1">
        <v>27316</v>
      </c>
      <c r="F3313" t="s">
        <v>25</v>
      </c>
      <c r="G3313" t="s">
        <v>19</v>
      </c>
      <c r="H3313">
        <v>3</v>
      </c>
      <c r="I3313" t="s">
        <v>128</v>
      </c>
      <c r="J3313" t="s">
        <v>42</v>
      </c>
      <c r="K3313" t="s">
        <v>23</v>
      </c>
      <c r="L3313" t="s">
        <v>22</v>
      </c>
      <c r="M3313">
        <v>2284</v>
      </c>
      <c r="N3313">
        <v>2284</v>
      </c>
      <c r="O3313">
        <v>0</v>
      </c>
      <c r="P3313">
        <v>0</v>
      </c>
      <c r="R3313" t="s">
        <v>22</v>
      </c>
      <c r="S3313">
        <v>195</v>
      </c>
      <c r="T3313">
        <v>62</v>
      </c>
      <c r="U3313" t="b">
        <v>1</v>
      </c>
      <c r="V3313" t="b">
        <v>1</v>
      </c>
      <c r="W3313" t="s">
        <v>18</v>
      </c>
      <c r="X3313" s="1"/>
      <c r="Y3313" t="s">
        <v>18</v>
      </c>
      <c r="Z3313" t="s">
        <v>18</v>
      </c>
    </row>
    <row r="3314" spans="1:26" hidden="1" x14ac:dyDescent="0.4">
      <c r="A3314">
        <v>14905436071</v>
      </c>
      <c r="B3314" t="s">
        <v>16</v>
      </c>
      <c r="C3314" t="s">
        <v>28</v>
      </c>
      <c r="D3314" s="1">
        <v>34455</v>
      </c>
      <c r="E3314" s="1">
        <v>26323</v>
      </c>
      <c r="F3314" t="s">
        <v>29</v>
      </c>
      <c r="G3314" t="s">
        <v>19</v>
      </c>
      <c r="H3314">
        <v>3</v>
      </c>
      <c r="I3314" t="s">
        <v>63</v>
      </c>
      <c r="J3314" t="s">
        <v>64</v>
      </c>
      <c r="K3314" t="s">
        <v>23</v>
      </c>
      <c r="L3314" t="s">
        <v>22</v>
      </c>
      <c r="M3314">
        <v>245</v>
      </c>
      <c r="N3314">
        <v>245</v>
      </c>
      <c r="O3314">
        <v>0</v>
      </c>
      <c r="P3314">
        <v>0</v>
      </c>
      <c r="R3314" t="s">
        <v>22</v>
      </c>
      <c r="S3314">
        <v>68</v>
      </c>
      <c r="T3314">
        <v>80</v>
      </c>
      <c r="U3314" t="b">
        <v>0</v>
      </c>
      <c r="V3314" t="b">
        <v>1</v>
      </c>
      <c r="W3314" t="s">
        <v>18</v>
      </c>
      <c r="X3314" s="1"/>
      <c r="Y3314" t="s">
        <v>18</v>
      </c>
      <c r="Z3314" t="s">
        <v>18</v>
      </c>
    </row>
    <row r="3315" spans="1:26" hidden="1" x14ac:dyDescent="0.4">
      <c r="A3315">
        <v>14791048937</v>
      </c>
      <c r="B3315" t="s">
        <v>16</v>
      </c>
      <c r="C3315" t="s">
        <v>28</v>
      </c>
      <c r="D3315" s="1">
        <v>35437</v>
      </c>
      <c r="E3315" s="1">
        <v>28317</v>
      </c>
      <c r="F3315" t="s">
        <v>25</v>
      </c>
      <c r="G3315" t="s">
        <v>19</v>
      </c>
      <c r="H3315">
        <v>0</v>
      </c>
      <c r="I3315" t="s">
        <v>99</v>
      </c>
      <c r="J3315" t="s">
        <v>31</v>
      </c>
      <c r="K3315" t="s">
        <v>24</v>
      </c>
      <c r="L3315" t="s">
        <v>22</v>
      </c>
      <c r="M3315">
        <v>3226</v>
      </c>
      <c r="N3315">
        <v>3226</v>
      </c>
      <c r="O3315">
        <v>0</v>
      </c>
      <c r="P3315">
        <v>0</v>
      </c>
      <c r="R3315" t="s">
        <v>22</v>
      </c>
      <c r="S3315">
        <v>58</v>
      </c>
      <c r="T3315">
        <v>39</v>
      </c>
      <c r="U3315" t="b">
        <v>0</v>
      </c>
      <c r="W3315" t="s">
        <v>18</v>
      </c>
      <c r="X3315" s="1"/>
      <c r="Y3315" t="s">
        <v>18</v>
      </c>
      <c r="Z3315" t="s">
        <v>18</v>
      </c>
    </row>
    <row r="3316" spans="1:26" hidden="1" x14ac:dyDescent="0.4">
      <c r="A3316">
        <v>12247869046</v>
      </c>
      <c r="B3316" t="s">
        <v>16</v>
      </c>
      <c r="C3316" t="s">
        <v>28</v>
      </c>
      <c r="D3316" s="1">
        <v>34247</v>
      </c>
      <c r="E3316" s="1">
        <v>23887</v>
      </c>
      <c r="G3316" t="s">
        <v>19</v>
      </c>
      <c r="H3316">
        <v>-1</v>
      </c>
      <c r="I3316" t="s">
        <v>609</v>
      </c>
      <c r="J3316" t="s">
        <v>31</v>
      </c>
      <c r="K3316" t="s">
        <v>24</v>
      </c>
      <c r="L3316" t="s">
        <v>22</v>
      </c>
      <c r="M3316">
        <v>103</v>
      </c>
      <c r="N3316">
        <v>2</v>
      </c>
      <c r="O3316">
        <v>101</v>
      </c>
      <c r="P3316">
        <v>100</v>
      </c>
      <c r="Q3316" s="1">
        <v>42450</v>
      </c>
      <c r="R3316" t="s">
        <v>22</v>
      </c>
      <c r="S3316">
        <v>650</v>
      </c>
      <c r="T3316">
        <v>40</v>
      </c>
      <c r="U3316" t="b">
        <v>0</v>
      </c>
      <c r="V3316" t="b">
        <v>1</v>
      </c>
      <c r="W3316" t="s">
        <v>18</v>
      </c>
      <c r="X3316" s="1"/>
      <c r="Y3316" t="s">
        <v>18</v>
      </c>
      <c r="Z3316" t="s">
        <v>18</v>
      </c>
    </row>
    <row r="3317" spans="1:26" hidden="1" x14ac:dyDescent="0.4">
      <c r="A3317">
        <v>15588789709</v>
      </c>
      <c r="B3317" t="s">
        <v>16</v>
      </c>
      <c r="C3317" t="s">
        <v>28</v>
      </c>
      <c r="D3317" s="1">
        <v>34676</v>
      </c>
      <c r="E3317" s="1">
        <v>26146</v>
      </c>
      <c r="F3317" t="s">
        <v>25</v>
      </c>
      <c r="G3317" t="s">
        <v>19</v>
      </c>
      <c r="H3317">
        <v>1</v>
      </c>
      <c r="I3317" t="s">
        <v>37</v>
      </c>
      <c r="J3317" t="s">
        <v>38</v>
      </c>
      <c r="K3317" t="s">
        <v>16</v>
      </c>
      <c r="L3317" t="s">
        <v>22</v>
      </c>
      <c r="M3317">
        <v>225</v>
      </c>
      <c r="N3317">
        <v>200</v>
      </c>
      <c r="O3317">
        <v>25</v>
      </c>
      <c r="P3317">
        <v>100</v>
      </c>
      <c r="Q3317" s="1">
        <v>42478</v>
      </c>
      <c r="R3317" t="s">
        <v>22</v>
      </c>
      <c r="S3317">
        <v>15</v>
      </c>
      <c r="T3317">
        <v>3</v>
      </c>
      <c r="U3317" t="b">
        <v>0</v>
      </c>
      <c r="V3317" t="b">
        <v>1</v>
      </c>
      <c r="W3317" t="s">
        <v>18</v>
      </c>
      <c r="X3317" s="1"/>
      <c r="Y3317" t="s">
        <v>18</v>
      </c>
      <c r="Z3317" t="s">
        <v>18</v>
      </c>
    </row>
    <row r="3318" spans="1:26" hidden="1" x14ac:dyDescent="0.4">
      <c r="A3318">
        <v>18109618452</v>
      </c>
      <c r="B3318" t="s">
        <v>16</v>
      </c>
      <c r="C3318" t="s">
        <v>17</v>
      </c>
      <c r="D3318" s="1">
        <v>35104</v>
      </c>
      <c r="E3318" s="1">
        <v>26697</v>
      </c>
      <c r="F3318" t="s">
        <v>25</v>
      </c>
      <c r="G3318" t="s">
        <v>19</v>
      </c>
      <c r="H3318">
        <v>2</v>
      </c>
      <c r="I3318" t="s">
        <v>151</v>
      </c>
      <c r="J3318" t="s">
        <v>31</v>
      </c>
      <c r="K3318" t="s">
        <v>24</v>
      </c>
      <c r="L3318" t="s">
        <v>22</v>
      </c>
      <c r="M3318">
        <v>366</v>
      </c>
      <c r="N3318">
        <v>332</v>
      </c>
      <c r="O3318">
        <v>34</v>
      </c>
      <c r="P3318">
        <v>100</v>
      </c>
      <c r="Q3318" s="1">
        <v>42148</v>
      </c>
      <c r="R3318" t="s">
        <v>22</v>
      </c>
      <c r="S3318">
        <v>154</v>
      </c>
      <c r="T3318">
        <v>89</v>
      </c>
      <c r="U3318" t="b">
        <v>0</v>
      </c>
      <c r="V3318" t="b">
        <v>1</v>
      </c>
      <c r="W3318" t="s">
        <v>18</v>
      </c>
      <c r="X3318" s="1"/>
      <c r="Y3318" t="s">
        <v>18</v>
      </c>
      <c r="Z3318" t="s">
        <v>18</v>
      </c>
    </row>
    <row r="3319" spans="1:26" hidden="1" x14ac:dyDescent="0.4">
      <c r="A3319">
        <v>17400876889</v>
      </c>
      <c r="B3319" t="s">
        <v>16</v>
      </c>
      <c r="C3319" t="s">
        <v>17</v>
      </c>
      <c r="D3319" s="1">
        <v>34024</v>
      </c>
      <c r="E3319" s="1">
        <v>23911</v>
      </c>
      <c r="F3319" t="s">
        <v>29</v>
      </c>
      <c r="G3319" t="s">
        <v>19</v>
      </c>
      <c r="H3319">
        <v>3</v>
      </c>
      <c r="I3319" t="s">
        <v>35</v>
      </c>
      <c r="J3319" t="s">
        <v>21</v>
      </c>
      <c r="K3319" t="s">
        <v>23</v>
      </c>
      <c r="L3319" t="s">
        <v>22</v>
      </c>
      <c r="M3319">
        <v>2344</v>
      </c>
      <c r="N3319">
        <v>2344</v>
      </c>
      <c r="O3319">
        <v>0</v>
      </c>
      <c r="P3319">
        <v>0</v>
      </c>
      <c r="Q3319" s="1">
        <v>42590</v>
      </c>
      <c r="R3319" t="s">
        <v>22</v>
      </c>
      <c r="S3319">
        <v>166</v>
      </c>
      <c r="T3319">
        <v>98</v>
      </c>
      <c r="U3319" t="b">
        <v>1</v>
      </c>
      <c r="V3319" t="b">
        <v>1</v>
      </c>
      <c r="W3319" t="s">
        <v>18</v>
      </c>
      <c r="X3319" s="1"/>
      <c r="Y3319" t="s">
        <v>18</v>
      </c>
      <c r="Z3319" t="s">
        <v>18</v>
      </c>
    </row>
    <row r="3320" spans="1:26" hidden="1" x14ac:dyDescent="0.4">
      <c r="A3320">
        <v>11069240209</v>
      </c>
      <c r="B3320" t="s">
        <v>16</v>
      </c>
      <c r="C3320" t="s">
        <v>28</v>
      </c>
      <c r="D3320" s="1">
        <v>35686</v>
      </c>
      <c r="E3320" s="1">
        <v>29546</v>
      </c>
      <c r="F3320" t="s">
        <v>29</v>
      </c>
      <c r="G3320" t="s">
        <v>19</v>
      </c>
      <c r="H3320">
        <v>-1</v>
      </c>
      <c r="I3320" t="s">
        <v>30</v>
      </c>
      <c r="J3320" t="s">
        <v>31</v>
      </c>
      <c r="K3320" t="s">
        <v>24</v>
      </c>
      <c r="L3320" t="s">
        <v>22</v>
      </c>
      <c r="M3320">
        <v>261</v>
      </c>
      <c r="N3320">
        <v>19</v>
      </c>
      <c r="O3320">
        <v>242</v>
      </c>
      <c r="P3320">
        <v>100</v>
      </c>
      <c r="Q3320" s="1">
        <v>40920</v>
      </c>
      <c r="R3320" t="s">
        <v>22</v>
      </c>
      <c r="S3320">
        <v>27</v>
      </c>
      <c r="T3320">
        <v>39</v>
      </c>
      <c r="U3320" t="b">
        <v>0</v>
      </c>
      <c r="V3320" t="b">
        <v>1</v>
      </c>
      <c r="W3320" t="s">
        <v>18</v>
      </c>
      <c r="X3320" s="1"/>
      <c r="Y3320" t="s">
        <v>18</v>
      </c>
      <c r="Z3320" t="s">
        <v>18</v>
      </c>
    </row>
    <row r="3321" spans="1:26" hidden="1" x14ac:dyDescent="0.4">
      <c r="A3321">
        <v>10158991529</v>
      </c>
      <c r="B3321" t="s">
        <v>16</v>
      </c>
      <c r="C3321" t="s">
        <v>28</v>
      </c>
      <c r="D3321" s="1">
        <v>36622</v>
      </c>
      <c r="E3321" s="1">
        <v>26727</v>
      </c>
      <c r="F3321" t="s">
        <v>25</v>
      </c>
      <c r="G3321" t="s">
        <v>25</v>
      </c>
      <c r="H3321">
        <v>-1</v>
      </c>
      <c r="I3321" t="s">
        <v>106</v>
      </c>
      <c r="J3321" t="s">
        <v>31</v>
      </c>
      <c r="K3321" t="s">
        <v>24</v>
      </c>
      <c r="L3321" t="s">
        <v>22</v>
      </c>
      <c r="M3321">
        <v>169</v>
      </c>
      <c r="N3321">
        <v>69</v>
      </c>
      <c r="O3321">
        <v>100</v>
      </c>
      <c r="P3321">
        <v>100</v>
      </c>
      <c r="Q3321" s="1">
        <v>41668</v>
      </c>
      <c r="R3321" t="s">
        <v>22</v>
      </c>
      <c r="S3321">
        <v>115</v>
      </c>
      <c r="T3321">
        <v>46</v>
      </c>
      <c r="U3321" t="b">
        <v>0</v>
      </c>
      <c r="V3321" t="b">
        <v>1</v>
      </c>
      <c r="W3321" t="s">
        <v>18</v>
      </c>
      <c r="X3321" s="1"/>
      <c r="Y3321" t="s">
        <v>18</v>
      </c>
      <c r="Z3321" t="s">
        <v>18</v>
      </c>
    </row>
    <row r="3322" spans="1:26" hidden="1" x14ac:dyDescent="0.4">
      <c r="A3322">
        <v>10937918127</v>
      </c>
      <c r="B3322" t="s">
        <v>16</v>
      </c>
      <c r="C3322" t="s">
        <v>17</v>
      </c>
      <c r="D3322" s="1">
        <v>37043</v>
      </c>
      <c r="E3322" s="1">
        <v>23965</v>
      </c>
      <c r="F3322" t="s">
        <v>29</v>
      </c>
      <c r="G3322" t="s">
        <v>19</v>
      </c>
      <c r="H3322">
        <v>-1</v>
      </c>
      <c r="I3322" t="s">
        <v>213</v>
      </c>
      <c r="J3322" t="s">
        <v>31</v>
      </c>
      <c r="K3322" t="s">
        <v>24</v>
      </c>
      <c r="L3322" t="s">
        <v>22</v>
      </c>
      <c r="M3322">
        <v>17630</v>
      </c>
      <c r="N3322">
        <v>17630</v>
      </c>
      <c r="O3322">
        <v>0</v>
      </c>
      <c r="P3322">
        <v>0</v>
      </c>
      <c r="R3322" t="s">
        <v>22</v>
      </c>
      <c r="S3322">
        <v>669</v>
      </c>
      <c r="T3322">
        <v>882</v>
      </c>
      <c r="U3322" t="b">
        <v>1</v>
      </c>
      <c r="V3322" t="b">
        <v>1</v>
      </c>
      <c r="W3322" t="s">
        <v>18</v>
      </c>
      <c r="X3322" s="1"/>
      <c r="Y3322" t="s">
        <v>18</v>
      </c>
      <c r="Z3322" t="s">
        <v>18</v>
      </c>
    </row>
    <row r="3323" spans="1:26" hidden="1" x14ac:dyDescent="0.4">
      <c r="A3323">
        <v>10696402032</v>
      </c>
      <c r="B3323" t="s">
        <v>16</v>
      </c>
      <c r="C3323" t="s">
        <v>17</v>
      </c>
      <c r="D3323" s="1">
        <v>37176</v>
      </c>
      <c r="E3323" s="1">
        <v>27859</v>
      </c>
      <c r="G3323" t="s">
        <v>19</v>
      </c>
      <c r="H3323">
        <v>-1</v>
      </c>
      <c r="I3323" t="s">
        <v>66</v>
      </c>
      <c r="J3323" t="s">
        <v>31</v>
      </c>
      <c r="K3323" t="s">
        <v>24</v>
      </c>
      <c r="L3323" t="s">
        <v>22</v>
      </c>
      <c r="M3323">
        <v>6197</v>
      </c>
      <c r="N3323">
        <v>6197</v>
      </c>
      <c r="O3323">
        <v>0</v>
      </c>
      <c r="P3323">
        <v>0</v>
      </c>
      <c r="Q3323" s="1">
        <v>42837</v>
      </c>
      <c r="R3323" t="s">
        <v>22</v>
      </c>
      <c r="S3323">
        <v>212</v>
      </c>
      <c r="T3323">
        <v>95</v>
      </c>
      <c r="U3323" t="b">
        <v>0</v>
      </c>
      <c r="V3323" t="b">
        <v>1</v>
      </c>
      <c r="W3323" t="s">
        <v>18</v>
      </c>
      <c r="X3323" s="1"/>
      <c r="Y3323" t="s">
        <v>18</v>
      </c>
      <c r="Z3323" t="s">
        <v>18</v>
      </c>
    </row>
    <row r="3324" spans="1:26" hidden="1" x14ac:dyDescent="0.4">
      <c r="A3324">
        <v>17493957369</v>
      </c>
      <c r="B3324" t="s">
        <v>16</v>
      </c>
      <c r="C3324" t="s">
        <v>17</v>
      </c>
      <c r="D3324" s="1">
        <v>37212</v>
      </c>
      <c r="E3324" s="1">
        <v>28410</v>
      </c>
      <c r="F3324" t="s">
        <v>25</v>
      </c>
      <c r="G3324" t="s">
        <v>19</v>
      </c>
      <c r="H3324">
        <v>-1</v>
      </c>
      <c r="I3324" t="s">
        <v>179</v>
      </c>
      <c r="J3324" t="s">
        <v>38</v>
      </c>
      <c r="K3324" t="s">
        <v>16</v>
      </c>
      <c r="L3324" t="s">
        <v>22</v>
      </c>
      <c r="M3324">
        <v>942</v>
      </c>
      <c r="N3324">
        <v>942</v>
      </c>
      <c r="O3324">
        <v>0</v>
      </c>
      <c r="P3324">
        <v>0</v>
      </c>
      <c r="R3324" t="s">
        <v>22</v>
      </c>
      <c r="S3324">
        <v>769</v>
      </c>
      <c r="T3324">
        <v>163</v>
      </c>
      <c r="U3324" t="b">
        <v>0</v>
      </c>
      <c r="V3324" t="b">
        <v>1</v>
      </c>
      <c r="W3324" t="s">
        <v>18</v>
      </c>
      <c r="X3324" s="1"/>
      <c r="Y3324" t="s">
        <v>18</v>
      </c>
      <c r="Z3324" t="s">
        <v>18</v>
      </c>
    </row>
    <row r="3325" spans="1:26" hidden="1" x14ac:dyDescent="0.4">
      <c r="A3325">
        <v>18646324339</v>
      </c>
      <c r="B3325" t="s">
        <v>16</v>
      </c>
      <c r="C3325" t="s">
        <v>28</v>
      </c>
      <c r="D3325" s="1">
        <v>37219</v>
      </c>
      <c r="E3325" s="1">
        <v>29409</v>
      </c>
      <c r="F3325" t="s">
        <v>25</v>
      </c>
      <c r="G3325" t="s">
        <v>19</v>
      </c>
      <c r="H3325">
        <v>-1</v>
      </c>
      <c r="I3325" t="s">
        <v>111</v>
      </c>
      <c r="J3325" t="s">
        <v>58</v>
      </c>
      <c r="K3325" t="s">
        <v>16</v>
      </c>
      <c r="L3325" t="s">
        <v>22</v>
      </c>
      <c r="M3325">
        <v>284</v>
      </c>
      <c r="N3325">
        <v>88</v>
      </c>
      <c r="O3325">
        <v>196</v>
      </c>
      <c r="P3325">
        <v>100</v>
      </c>
      <c r="Q3325" s="1">
        <v>41553</v>
      </c>
      <c r="R3325" t="s">
        <v>22</v>
      </c>
      <c r="S3325">
        <v>3</v>
      </c>
      <c r="T3325">
        <v>1</v>
      </c>
      <c r="V3325" t="b">
        <v>0</v>
      </c>
      <c r="W3325" t="s">
        <v>18</v>
      </c>
      <c r="X3325" s="1"/>
      <c r="Y3325" t="s">
        <v>18</v>
      </c>
      <c r="Z3325" t="s">
        <v>18</v>
      </c>
    </row>
    <row r="3326" spans="1:26" hidden="1" x14ac:dyDescent="0.4">
      <c r="A3326">
        <v>17383794124</v>
      </c>
      <c r="B3326" t="s">
        <v>16</v>
      </c>
      <c r="C3326" t="s">
        <v>17</v>
      </c>
      <c r="D3326" s="1">
        <v>40302</v>
      </c>
      <c r="E3326" s="1">
        <v>28739</v>
      </c>
      <c r="F3326" t="s">
        <v>29</v>
      </c>
      <c r="G3326" t="s">
        <v>19</v>
      </c>
      <c r="H3326">
        <v>-1</v>
      </c>
      <c r="I3326" t="s">
        <v>35</v>
      </c>
      <c r="J3326" t="s">
        <v>21</v>
      </c>
      <c r="K3326" t="s">
        <v>23</v>
      </c>
      <c r="L3326" t="s">
        <v>22</v>
      </c>
      <c r="M3326">
        <v>10892</v>
      </c>
      <c r="N3326">
        <v>10892</v>
      </c>
      <c r="O3326">
        <v>0</v>
      </c>
      <c r="P3326">
        <v>0</v>
      </c>
      <c r="R3326" t="s">
        <v>22</v>
      </c>
      <c r="S3326">
        <v>344</v>
      </c>
      <c r="T3326">
        <v>68</v>
      </c>
      <c r="U3326" t="b">
        <v>1</v>
      </c>
      <c r="V3326" t="b">
        <v>1</v>
      </c>
      <c r="W3326" t="s">
        <v>18</v>
      </c>
      <c r="X3326" s="1"/>
      <c r="Y3326" t="s">
        <v>18</v>
      </c>
      <c r="Z3326" t="s">
        <v>18</v>
      </c>
    </row>
    <row r="3327" spans="1:26" hidden="1" x14ac:dyDescent="0.4">
      <c r="A3327">
        <v>16798353797</v>
      </c>
      <c r="B3327" t="s">
        <v>16</v>
      </c>
      <c r="C3327" t="s">
        <v>28</v>
      </c>
      <c r="D3327" s="1">
        <v>37635</v>
      </c>
      <c r="E3327" s="1">
        <v>30004</v>
      </c>
      <c r="F3327" t="s">
        <v>25</v>
      </c>
      <c r="G3327" t="s">
        <v>19</v>
      </c>
      <c r="H3327">
        <v>0</v>
      </c>
      <c r="I3327" t="s">
        <v>41</v>
      </c>
      <c r="J3327" t="s">
        <v>42</v>
      </c>
      <c r="K3327" t="s">
        <v>23</v>
      </c>
      <c r="L3327" t="s">
        <v>22</v>
      </c>
      <c r="M3327">
        <v>1350</v>
      </c>
      <c r="N3327">
        <v>1350</v>
      </c>
      <c r="O3327">
        <v>0</v>
      </c>
      <c r="P3327">
        <v>0</v>
      </c>
      <c r="R3327" t="s">
        <v>22</v>
      </c>
      <c r="S3327">
        <v>5</v>
      </c>
      <c r="T3327">
        <v>4</v>
      </c>
      <c r="U3327" t="b">
        <v>1</v>
      </c>
      <c r="V3327" t="b">
        <v>0</v>
      </c>
      <c r="W3327" t="s">
        <v>18</v>
      </c>
      <c r="X3327" s="1"/>
      <c r="Y3327" t="s">
        <v>18</v>
      </c>
      <c r="Z3327" t="s">
        <v>18</v>
      </c>
    </row>
    <row r="3328" spans="1:26" hidden="1" x14ac:dyDescent="0.4">
      <c r="A3328">
        <v>13319787283</v>
      </c>
      <c r="B3328" t="s">
        <v>16</v>
      </c>
      <c r="C3328" t="s">
        <v>28</v>
      </c>
      <c r="D3328" s="1">
        <v>37960</v>
      </c>
      <c r="E3328" s="1">
        <v>30594</v>
      </c>
      <c r="F3328" t="s">
        <v>29</v>
      </c>
      <c r="G3328" t="s">
        <v>19</v>
      </c>
      <c r="H3328">
        <v>2</v>
      </c>
      <c r="I3328" t="s">
        <v>88</v>
      </c>
      <c r="J3328" t="s">
        <v>31</v>
      </c>
      <c r="K3328" t="s">
        <v>24</v>
      </c>
      <c r="L3328" t="s">
        <v>22</v>
      </c>
      <c r="M3328">
        <v>163</v>
      </c>
      <c r="N3328">
        <v>87</v>
      </c>
      <c r="O3328">
        <v>76</v>
      </c>
      <c r="P3328">
        <v>100</v>
      </c>
      <c r="Q3328" s="1">
        <v>43256</v>
      </c>
      <c r="R3328" t="s">
        <v>22</v>
      </c>
      <c r="S3328">
        <v>177</v>
      </c>
      <c r="T3328">
        <v>67</v>
      </c>
      <c r="U3328" t="b">
        <v>0</v>
      </c>
      <c r="V3328" t="b">
        <v>1</v>
      </c>
      <c r="W3328" t="s">
        <v>18</v>
      </c>
      <c r="X3328" s="1"/>
      <c r="Y3328" t="s">
        <v>18</v>
      </c>
      <c r="Z3328" t="s">
        <v>18</v>
      </c>
    </row>
    <row r="3329" spans="1:26" hidden="1" x14ac:dyDescent="0.4">
      <c r="A3329">
        <v>11068525222</v>
      </c>
      <c r="B3329" t="s">
        <v>16</v>
      </c>
      <c r="C3329" t="s">
        <v>24</v>
      </c>
      <c r="D3329" s="1">
        <v>38208</v>
      </c>
      <c r="E3329" s="1">
        <v>28795</v>
      </c>
      <c r="G3329" t="s">
        <v>19</v>
      </c>
      <c r="H3329">
        <v>-1</v>
      </c>
      <c r="I3329" t="s">
        <v>71</v>
      </c>
      <c r="J3329" t="s">
        <v>34</v>
      </c>
      <c r="K3329" t="s">
        <v>23</v>
      </c>
      <c r="L3329" t="s">
        <v>22</v>
      </c>
      <c r="M3329">
        <v>36156</v>
      </c>
      <c r="N3329">
        <v>36156</v>
      </c>
      <c r="O3329">
        <v>0</v>
      </c>
      <c r="P3329">
        <v>0</v>
      </c>
      <c r="R3329" t="s">
        <v>22</v>
      </c>
      <c r="S3329">
        <v>2443</v>
      </c>
      <c r="T3329">
        <v>678</v>
      </c>
      <c r="U3329" t="b">
        <v>0</v>
      </c>
      <c r="V3329" t="b">
        <v>1</v>
      </c>
      <c r="W3329" t="s">
        <v>18</v>
      </c>
      <c r="X3329" s="1"/>
      <c r="Y3329" t="s">
        <v>18</v>
      </c>
      <c r="Z3329" t="s">
        <v>18</v>
      </c>
    </row>
    <row r="3330" spans="1:26" hidden="1" x14ac:dyDescent="0.4">
      <c r="A3330">
        <v>16523613929</v>
      </c>
      <c r="B3330" t="s">
        <v>16</v>
      </c>
      <c r="C3330" t="s">
        <v>28</v>
      </c>
      <c r="D3330" s="1">
        <v>38747</v>
      </c>
      <c r="E3330" s="1">
        <v>26932</v>
      </c>
      <c r="F3330" t="s">
        <v>29</v>
      </c>
      <c r="G3330" t="s">
        <v>19</v>
      </c>
      <c r="H3330">
        <v>1</v>
      </c>
      <c r="I3330" t="s">
        <v>41</v>
      </c>
      <c r="J3330" t="s">
        <v>42</v>
      </c>
      <c r="K3330" t="s">
        <v>23</v>
      </c>
      <c r="L3330" t="s">
        <v>22</v>
      </c>
      <c r="M3330">
        <v>98</v>
      </c>
      <c r="N3330">
        <v>98</v>
      </c>
      <c r="O3330">
        <v>0</v>
      </c>
      <c r="P3330">
        <v>0</v>
      </c>
      <c r="R3330" t="s">
        <v>22</v>
      </c>
      <c r="S3330">
        <v>8</v>
      </c>
      <c r="T3330">
        <v>4</v>
      </c>
      <c r="U3330" t="b">
        <v>0</v>
      </c>
      <c r="V3330" t="b">
        <v>0</v>
      </c>
      <c r="W3330" t="s">
        <v>18</v>
      </c>
      <c r="X3330" s="1"/>
      <c r="Y3330" t="s">
        <v>18</v>
      </c>
      <c r="Z3330" t="s">
        <v>18</v>
      </c>
    </row>
    <row r="3331" spans="1:26" hidden="1" x14ac:dyDescent="0.4">
      <c r="A3331">
        <v>13486034225</v>
      </c>
      <c r="B3331" t="s">
        <v>16</v>
      </c>
      <c r="C3331" t="s">
        <v>28</v>
      </c>
      <c r="D3331" s="1">
        <v>38748</v>
      </c>
      <c r="E3331" s="1">
        <v>31830</v>
      </c>
      <c r="F3331" t="s">
        <v>25</v>
      </c>
      <c r="G3331" t="s">
        <v>19</v>
      </c>
      <c r="H3331">
        <v>1</v>
      </c>
      <c r="I3331" t="s">
        <v>443</v>
      </c>
      <c r="J3331" t="s">
        <v>31</v>
      </c>
      <c r="K3331" t="s">
        <v>24</v>
      </c>
      <c r="L3331" t="s">
        <v>22</v>
      </c>
      <c r="M3331">
        <v>894</v>
      </c>
      <c r="N3331">
        <v>751</v>
      </c>
      <c r="O3331">
        <v>143</v>
      </c>
      <c r="P3331">
        <v>100</v>
      </c>
      <c r="Q3331" s="1">
        <v>42116</v>
      </c>
      <c r="R3331" t="s">
        <v>22</v>
      </c>
      <c r="S3331">
        <v>52</v>
      </c>
      <c r="T3331">
        <v>24</v>
      </c>
      <c r="U3331" t="b">
        <v>0</v>
      </c>
      <c r="V3331" t="b">
        <v>0</v>
      </c>
      <c r="W3331" t="s">
        <v>18</v>
      </c>
      <c r="X3331" s="1"/>
      <c r="Y3331" t="s">
        <v>18</v>
      </c>
      <c r="Z3331" t="s">
        <v>18</v>
      </c>
    </row>
    <row r="3332" spans="1:26" hidden="1" x14ac:dyDescent="0.4">
      <c r="A3332">
        <v>11580732076</v>
      </c>
      <c r="B3332" t="s">
        <v>16</v>
      </c>
      <c r="C3332" t="s">
        <v>17</v>
      </c>
      <c r="D3332" s="1">
        <v>38994</v>
      </c>
      <c r="E3332" s="1">
        <v>31323</v>
      </c>
      <c r="F3332" t="s">
        <v>25</v>
      </c>
      <c r="G3332" t="s">
        <v>19</v>
      </c>
      <c r="H3332">
        <v>2</v>
      </c>
      <c r="I3332" t="s">
        <v>41</v>
      </c>
      <c r="J3332" t="s">
        <v>42</v>
      </c>
      <c r="K3332" t="s">
        <v>23</v>
      </c>
      <c r="L3332" t="s">
        <v>22</v>
      </c>
      <c r="M3332">
        <v>2525</v>
      </c>
      <c r="N3332">
        <v>2525</v>
      </c>
      <c r="O3332">
        <v>0</v>
      </c>
      <c r="P3332">
        <v>0</v>
      </c>
      <c r="R3332" t="s">
        <v>22</v>
      </c>
      <c r="S3332">
        <v>1184</v>
      </c>
      <c r="T3332">
        <v>776</v>
      </c>
      <c r="U3332" t="b">
        <v>1</v>
      </c>
      <c r="V3332" t="b">
        <v>1</v>
      </c>
      <c r="W3332" t="s">
        <v>18</v>
      </c>
      <c r="X3332" s="1"/>
      <c r="Y3332" t="s">
        <v>18</v>
      </c>
      <c r="Z3332" t="s">
        <v>18</v>
      </c>
    </row>
    <row r="3333" spans="1:26" hidden="1" x14ac:dyDescent="0.4">
      <c r="A3333">
        <v>16260883325</v>
      </c>
      <c r="B3333" t="s">
        <v>16</v>
      </c>
      <c r="C3333" t="s">
        <v>28</v>
      </c>
      <c r="D3333" s="1">
        <v>39583</v>
      </c>
      <c r="E3333" s="1">
        <v>31132</v>
      </c>
      <c r="G3333" t="s">
        <v>19</v>
      </c>
      <c r="H3333">
        <v>0</v>
      </c>
      <c r="I3333" t="s">
        <v>130</v>
      </c>
      <c r="J3333" t="s">
        <v>42</v>
      </c>
      <c r="K3333" t="s">
        <v>23</v>
      </c>
      <c r="L3333" t="s">
        <v>22</v>
      </c>
      <c r="M3333">
        <v>62</v>
      </c>
      <c r="N3333">
        <v>37</v>
      </c>
      <c r="O3333">
        <v>25</v>
      </c>
      <c r="P3333">
        <v>100</v>
      </c>
      <c r="Q3333" s="1">
        <v>42036</v>
      </c>
      <c r="R3333" t="s">
        <v>22</v>
      </c>
      <c r="S3333">
        <v>38</v>
      </c>
      <c r="T3333">
        <v>30</v>
      </c>
      <c r="U3333" t="b">
        <v>0</v>
      </c>
      <c r="V3333" t="b">
        <v>1</v>
      </c>
      <c r="W3333" t="s">
        <v>18</v>
      </c>
      <c r="X3333" s="1"/>
      <c r="Y3333" t="s">
        <v>18</v>
      </c>
      <c r="Z3333" t="s">
        <v>18</v>
      </c>
    </row>
    <row r="3334" spans="1:26" hidden="1" x14ac:dyDescent="0.4">
      <c r="A3334">
        <v>10734198551</v>
      </c>
      <c r="B3334" t="s">
        <v>16</v>
      </c>
      <c r="C3334" t="s">
        <v>17</v>
      </c>
      <c r="D3334" s="1">
        <v>39453</v>
      </c>
      <c r="E3334" s="1">
        <v>27778</v>
      </c>
      <c r="F3334" t="s">
        <v>29</v>
      </c>
      <c r="G3334" t="s">
        <v>25</v>
      </c>
      <c r="H3334">
        <v>-1</v>
      </c>
      <c r="I3334" t="s">
        <v>198</v>
      </c>
      <c r="J3334" t="s">
        <v>49</v>
      </c>
      <c r="K3334" t="s">
        <v>50</v>
      </c>
      <c r="L3334" t="s">
        <v>22</v>
      </c>
      <c r="M3334">
        <v>1659</v>
      </c>
      <c r="N3334">
        <v>1658</v>
      </c>
      <c r="O3334">
        <v>1</v>
      </c>
      <c r="P3334">
        <v>0</v>
      </c>
      <c r="Q3334" s="1">
        <v>42865</v>
      </c>
      <c r="R3334" t="s">
        <v>22</v>
      </c>
      <c r="S3334">
        <v>876</v>
      </c>
      <c r="T3334">
        <v>59</v>
      </c>
      <c r="U3334" t="b">
        <v>0</v>
      </c>
      <c r="V3334" t="b">
        <v>0</v>
      </c>
      <c r="W3334" t="s">
        <v>18</v>
      </c>
      <c r="X3334" s="1"/>
      <c r="Y3334" t="s">
        <v>18</v>
      </c>
      <c r="Z3334" t="s">
        <v>18</v>
      </c>
    </row>
    <row r="3335" spans="1:26" hidden="1" x14ac:dyDescent="0.4">
      <c r="A3335">
        <v>15565438613</v>
      </c>
      <c r="B3335" t="s">
        <v>16</v>
      </c>
      <c r="C3335" t="s">
        <v>24</v>
      </c>
      <c r="D3335" s="1">
        <v>39952</v>
      </c>
      <c r="E3335" s="1">
        <v>32772</v>
      </c>
      <c r="G3335" t="s">
        <v>19</v>
      </c>
      <c r="H3335">
        <v>-1</v>
      </c>
      <c r="I3335" t="s">
        <v>142</v>
      </c>
      <c r="J3335" t="s">
        <v>58</v>
      </c>
      <c r="K3335" t="s">
        <v>16</v>
      </c>
      <c r="L3335" t="s">
        <v>22</v>
      </c>
      <c r="M3335">
        <v>5524</v>
      </c>
      <c r="N3335">
        <v>5524</v>
      </c>
      <c r="O3335">
        <v>0</v>
      </c>
      <c r="P3335">
        <v>0</v>
      </c>
      <c r="R3335" t="s">
        <v>22</v>
      </c>
      <c r="S3335">
        <v>1971</v>
      </c>
      <c r="T3335">
        <v>2084</v>
      </c>
      <c r="U3335" t="b">
        <v>1</v>
      </c>
      <c r="V3335" t="b">
        <v>1</v>
      </c>
      <c r="W3335" t="s">
        <v>18</v>
      </c>
      <c r="X3335" s="1"/>
      <c r="Y3335" t="s">
        <v>18</v>
      </c>
      <c r="Z3335" t="s">
        <v>18</v>
      </c>
    </row>
    <row r="3336" spans="1:26" hidden="1" x14ac:dyDescent="0.4">
      <c r="A3336">
        <v>17859227028</v>
      </c>
      <c r="B3336" t="s">
        <v>16</v>
      </c>
      <c r="C3336" t="s">
        <v>17</v>
      </c>
      <c r="D3336" s="1">
        <v>39924</v>
      </c>
      <c r="E3336" s="1">
        <v>31546</v>
      </c>
      <c r="G3336" t="s">
        <v>19</v>
      </c>
      <c r="H3336">
        <v>-1</v>
      </c>
      <c r="I3336" t="s">
        <v>66</v>
      </c>
      <c r="J3336" t="s">
        <v>31</v>
      </c>
      <c r="K3336" t="s">
        <v>24</v>
      </c>
      <c r="L3336" t="s">
        <v>22</v>
      </c>
      <c r="M3336">
        <v>4758</v>
      </c>
      <c r="N3336">
        <v>8</v>
      </c>
      <c r="O3336">
        <v>4750</v>
      </c>
      <c r="P3336">
        <v>100</v>
      </c>
      <c r="Q3336" s="1">
        <v>41441</v>
      </c>
      <c r="R3336" t="s">
        <v>22</v>
      </c>
      <c r="S3336">
        <v>133</v>
      </c>
      <c r="T3336">
        <v>3465</v>
      </c>
      <c r="U3336" t="b">
        <v>1</v>
      </c>
      <c r="V3336" t="b">
        <v>1</v>
      </c>
      <c r="W3336" t="s">
        <v>18</v>
      </c>
      <c r="X3336" s="1"/>
      <c r="Y3336" t="s">
        <v>18</v>
      </c>
      <c r="Z3336" t="s">
        <v>18</v>
      </c>
    </row>
    <row r="3337" spans="1:26" hidden="1" x14ac:dyDescent="0.4">
      <c r="A3337">
        <v>16860375500</v>
      </c>
      <c r="B3337" t="s">
        <v>16</v>
      </c>
      <c r="C3337" t="s">
        <v>17</v>
      </c>
      <c r="D3337" s="1">
        <v>41209</v>
      </c>
      <c r="E3337" s="1">
        <v>27849</v>
      </c>
      <c r="F3337" t="s">
        <v>25</v>
      </c>
      <c r="G3337" t="s">
        <v>19</v>
      </c>
      <c r="H3337">
        <v>1</v>
      </c>
      <c r="I3337" t="s">
        <v>610</v>
      </c>
      <c r="J3337" t="s">
        <v>38</v>
      </c>
      <c r="K3337" t="s">
        <v>16</v>
      </c>
      <c r="L3337" t="s">
        <v>22</v>
      </c>
      <c r="M3337">
        <v>1356</v>
      </c>
      <c r="N3337">
        <v>1324</v>
      </c>
      <c r="O3337">
        <v>32</v>
      </c>
      <c r="P3337">
        <v>0</v>
      </c>
      <c r="Q3337" s="1">
        <v>42406</v>
      </c>
      <c r="R3337" t="s">
        <v>22</v>
      </c>
      <c r="S3337">
        <v>300</v>
      </c>
      <c r="T3337">
        <v>1278</v>
      </c>
      <c r="U3337" t="b">
        <v>0</v>
      </c>
      <c r="V3337" t="b">
        <v>1</v>
      </c>
      <c r="W3337" t="s">
        <v>18</v>
      </c>
      <c r="X3337" s="1"/>
      <c r="Y3337" t="s">
        <v>18</v>
      </c>
      <c r="Z3337" t="s">
        <v>18</v>
      </c>
    </row>
    <row r="3338" spans="1:26" hidden="1" x14ac:dyDescent="0.4">
      <c r="A3338">
        <v>17447035818</v>
      </c>
      <c r="B3338" t="s">
        <v>16</v>
      </c>
      <c r="C3338" t="s">
        <v>24</v>
      </c>
      <c r="D3338" s="1">
        <v>39169</v>
      </c>
      <c r="E3338" s="1">
        <v>30269</v>
      </c>
      <c r="G3338" t="s">
        <v>19</v>
      </c>
      <c r="H3338">
        <v>3</v>
      </c>
      <c r="I3338" t="s">
        <v>88</v>
      </c>
      <c r="J3338" t="s">
        <v>31</v>
      </c>
      <c r="K3338" t="s">
        <v>24</v>
      </c>
      <c r="L3338" t="s">
        <v>22</v>
      </c>
      <c r="M3338">
        <v>33065</v>
      </c>
      <c r="N3338">
        <v>33051</v>
      </c>
      <c r="O3338">
        <v>14</v>
      </c>
      <c r="P3338">
        <v>20</v>
      </c>
      <c r="Q3338" s="1">
        <v>42201</v>
      </c>
      <c r="R3338" t="s">
        <v>22</v>
      </c>
      <c r="S3338">
        <v>1350</v>
      </c>
      <c r="T3338">
        <v>405</v>
      </c>
      <c r="U3338" t="b">
        <v>1</v>
      </c>
      <c r="V3338" t="b">
        <v>1</v>
      </c>
      <c r="W3338" t="s">
        <v>18</v>
      </c>
      <c r="X3338" s="1"/>
      <c r="Y3338" t="s">
        <v>18</v>
      </c>
      <c r="Z3338" t="s">
        <v>18</v>
      </c>
    </row>
    <row r="3339" spans="1:26" hidden="1" x14ac:dyDescent="0.4">
      <c r="A3339">
        <v>18408572545</v>
      </c>
      <c r="B3339" t="s">
        <v>16</v>
      </c>
      <c r="C3339" t="s">
        <v>28</v>
      </c>
      <c r="D3339" s="1">
        <v>33905</v>
      </c>
      <c r="E3339" s="1">
        <v>23450</v>
      </c>
      <c r="G3339" t="s">
        <v>19</v>
      </c>
      <c r="H3339">
        <v>-1</v>
      </c>
      <c r="I3339" t="s">
        <v>47</v>
      </c>
      <c r="J3339" t="s">
        <v>42</v>
      </c>
      <c r="K3339" t="s">
        <v>23</v>
      </c>
      <c r="L3339" t="s">
        <v>22</v>
      </c>
      <c r="M3339">
        <v>8829</v>
      </c>
      <c r="N3339">
        <v>8829</v>
      </c>
      <c r="O3339">
        <v>0</v>
      </c>
      <c r="P3339">
        <v>0</v>
      </c>
      <c r="R3339" t="s">
        <v>22</v>
      </c>
      <c r="S3339">
        <v>38</v>
      </c>
      <c r="T3339">
        <v>13</v>
      </c>
      <c r="U3339" t="b">
        <v>0</v>
      </c>
      <c r="V3339" t="b">
        <v>1</v>
      </c>
      <c r="W3339" t="s">
        <v>18</v>
      </c>
      <c r="X3339" s="1"/>
      <c r="Y3339" t="s">
        <v>18</v>
      </c>
      <c r="Z3339" t="s">
        <v>18</v>
      </c>
    </row>
    <row r="3340" spans="1:26" hidden="1" x14ac:dyDescent="0.4">
      <c r="A3340">
        <v>16201214074</v>
      </c>
      <c r="B3340" t="s">
        <v>16</v>
      </c>
      <c r="C3340" t="s">
        <v>17</v>
      </c>
      <c r="D3340" s="1">
        <v>34114</v>
      </c>
      <c r="E3340" s="1">
        <v>20585</v>
      </c>
      <c r="F3340" t="s">
        <v>29</v>
      </c>
      <c r="G3340" t="s">
        <v>19</v>
      </c>
      <c r="H3340">
        <v>4</v>
      </c>
      <c r="I3340" t="s">
        <v>88</v>
      </c>
      <c r="J3340" t="s">
        <v>31</v>
      </c>
      <c r="K3340" t="s">
        <v>24</v>
      </c>
      <c r="L3340" t="s">
        <v>22</v>
      </c>
      <c r="M3340">
        <v>186</v>
      </c>
      <c r="N3340">
        <v>77</v>
      </c>
      <c r="O3340">
        <v>109</v>
      </c>
      <c r="P3340">
        <v>100</v>
      </c>
      <c r="Q3340" s="1">
        <v>43155</v>
      </c>
      <c r="R3340" t="s">
        <v>22</v>
      </c>
      <c r="S3340">
        <v>2274</v>
      </c>
      <c r="T3340">
        <v>1079</v>
      </c>
      <c r="U3340" t="b">
        <v>1</v>
      </c>
      <c r="V3340" t="b">
        <v>0</v>
      </c>
      <c r="W3340" t="s">
        <v>18</v>
      </c>
      <c r="X3340" s="1"/>
      <c r="Y3340" t="s">
        <v>18</v>
      </c>
      <c r="Z3340" t="s">
        <v>18</v>
      </c>
    </row>
    <row r="3341" spans="1:26" hidden="1" x14ac:dyDescent="0.4">
      <c r="A3341">
        <v>12800489656</v>
      </c>
      <c r="B3341" t="s">
        <v>16</v>
      </c>
      <c r="C3341" t="s">
        <v>24</v>
      </c>
      <c r="D3341" s="1">
        <v>34412</v>
      </c>
      <c r="E3341" s="1">
        <v>21604</v>
      </c>
      <c r="G3341" t="s">
        <v>19</v>
      </c>
      <c r="H3341">
        <v>4</v>
      </c>
      <c r="I3341" t="s">
        <v>142</v>
      </c>
      <c r="J3341" t="s">
        <v>58</v>
      </c>
      <c r="K3341" t="s">
        <v>16</v>
      </c>
      <c r="L3341" t="s">
        <v>22</v>
      </c>
      <c r="M3341">
        <v>4889</v>
      </c>
      <c r="N3341">
        <v>4889</v>
      </c>
      <c r="O3341">
        <v>0</v>
      </c>
      <c r="P3341">
        <v>0</v>
      </c>
      <c r="R3341" t="s">
        <v>22</v>
      </c>
      <c r="S3341">
        <v>1306</v>
      </c>
      <c r="T3341">
        <v>1181</v>
      </c>
      <c r="U3341" t="b">
        <v>1</v>
      </c>
      <c r="V3341" t="b">
        <v>1</v>
      </c>
      <c r="W3341" t="s">
        <v>18</v>
      </c>
      <c r="X3341" s="1"/>
      <c r="Y3341" t="s">
        <v>18</v>
      </c>
      <c r="Z3341" t="s">
        <v>18</v>
      </c>
    </row>
    <row r="3342" spans="1:26" hidden="1" x14ac:dyDescent="0.4">
      <c r="A3342">
        <v>12895369945</v>
      </c>
      <c r="B3342" t="s">
        <v>16</v>
      </c>
      <c r="C3342" t="s">
        <v>28</v>
      </c>
      <c r="D3342" s="1">
        <v>37307</v>
      </c>
      <c r="E3342" s="1">
        <v>22554</v>
      </c>
      <c r="F3342" t="s">
        <v>25</v>
      </c>
      <c r="G3342" t="s">
        <v>19</v>
      </c>
      <c r="H3342">
        <v>-1</v>
      </c>
      <c r="I3342" t="s">
        <v>35</v>
      </c>
      <c r="J3342" t="s">
        <v>21</v>
      </c>
      <c r="K3342" t="s">
        <v>23</v>
      </c>
      <c r="L3342" t="s">
        <v>22</v>
      </c>
      <c r="M3342">
        <v>1247</v>
      </c>
      <c r="N3342">
        <v>1236</v>
      </c>
      <c r="O3342">
        <v>11</v>
      </c>
      <c r="P3342">
        <v>100</v>
      </c>
      <c r="Q3342" s="1">
        <v>42301</v>
      </c>
      <c r="R3342" t="s">
        <v>22</v>
      </c>
      <c r="S3342">
        <v>5</v>
      </c>
      <c r="T3342">
        <v>6</v>
      </c>
      <c r="U3342" t="b">
        <v>0</v>
      </c>
      <c r="V3342" t="b">
        <v>0</v>
      </c>
      <c r="W3342" t="s">
        <v>18</v>
      </c>
      <c r="X3342" s="1"/>
      <c r="Y3342" t="s">
        <v>18</v>
      </c>
      <c r="Z3342" t="s">
        <v>18</v>
      </c>
    </row>
    <row r="3343" spans="1:26" hidden="1" x14ac:dyDescent="0.4">
      <c r="A3343">
        <v>14708178333</v>
      </c>
      <c r="B3343" t="s">
        <v>16</v>
      </c>
      <c r="C3343" t="s">
        <v>17</v>
      </c>
      <c r="D3343" s="1">
        <v>40678</v>
      </c>
      <c r="E3343" s="1">
        <v>32784</v>
      </c>
      <c r="F3343" t="s">
        <v>29</v>
      </c>
      <c r="G3343" t="s">
        <v>19</v>
      </c>
      <c r="H3343">
        <v>-1</v>
      </c>
      <c r="I3343" t="s">
        <v>106</v>
      </c>
      <c r="J3343" t="s">
        <v>31</v>
      </c>
      <c r="K3343" t="s">
        <v>24</v>
      </c>
      <c r="L3343" t="s">
        <v>22</v>
      </c>
      <c r="M3343">
        <v>293</v>
      </c>
      <c r="N3343">
        <v>5</v>
      </c>
      <c r="O3343">
        <v>288</v>
      </c>
      <c r="P3343">
        <v>100</v>
      </c>
      <c r="Q3343" s="1">
        <v>43580</v>
      </c>
      <c r="R3343" t="s">
        <v>22</v>
      </c>
      <c r="S3343">
        <v>154</v>
      </c>
      <c r="T3343">
        <v>183</v>
      </c>
      <c r="U3343" t="b">
        <v>1</v>
      </c>
      <c r="V3343" t="b">
        <v>1</v>
      </c>
      <c r="W3343" t="s">
        <v>18</v>
      </c>
      <c r="X3343" s="1"/>
      <c r="Y3343" t="s">
        <v>18</v>
      </c>
      <c r="Z3343" t="s">
        <v>18</v>
      </c>
    </row>
    <row r="3344" spans="1:26" hidden="1" x14ac:dyDescent="0.4">
      <c r="A3344">
        <v>12545476412</v>
      </c>
      <c r="B3344" t="s">
        <v>16</v>
      </c>
      <c r="C3344" t="s">
        <v>17</v>
      </c>
      <c r="D3344" s="1">
        <v>41354</v>
      </c>
      <c r="E3344" s="1">
        <v>34695</v>
      </c>
      <c r="F3344" t="s">
        <v>25</v>
      </c>
      <c r="G3344" t="s">
        <v>19</v>
      </c>
      <c r="H3344">
        <v>-1</v>
      </c>
      <c r="I3344" t="s">
        <v>611</v>
      </c>
      <c r="J3344" t="s">
        <v>31</v>
      </c>
      <c r="K3344" t="s">
        <v>24</v>
      </c>
      <c r="L3344" t="s">
        <v>22</v>
      </c>
      <c r="M3344">
        <v>3403</v>
      </c>
      <c r="N3344">
        <v>3403</v>
      </c>
      <c r="O3344">
        <v>0</v>
      </c>
      <c r="P3344">
        <v>0</v>
      </c>
      <c r="Q3344" s="1">
        <v>41354</v>
      </c>
      <c r="R3344" t="s">
        <v>22</v>
      </c>
      <c r="S3344">
        <v>587</v>
      </c>
      <c r="T3344">
        <v>2127</v>
      </c>
      <c r="U3344" t="b">
        <v>0</v>
      </c>
      <c r="W3344" t="s">
        <v>18</v>
      </c>
      <c r="X3344" s="1"/>
      <c r="Y3344" t="s">
        <v>18</v>
      </c>
      <c r="Z3344" t="s">
        <v>18</v>
      </c>
    </row>
    <row r="3345" spans="1:26" hidden="1" x14ac:dyDescent="0.4">
      <c r="A3345">
        <v>18750634847</v>
      </c>
      <c r="B3345" t="s">
        <v>16</v>
      </c>
      <c r="C3345" t="s">
        <v>28</v>
      </c>
      <c r="D3345" s="1">
        <v>41586</v>
      </c>
      <c r="E3345" s="1">
        <v>30225</v>
      </c>
      <c r="F3345" t="s">
        <v>25</v>
      </c>
      <c r="G3345" t="s">
        <v>19</v>
      </c>
      <c r="H3345">
        <v>-1</v>
      </c>
      <c r="I3345" t="s">
        <v>54</v>
      </c>
      <c r="J3345" t="s">
        <v>31</v>
      </c>
      <c r="K3345" t="s">
        <v>24</v>
      </c>
      <c r="L3345" t="s">
        <v>22</v>
      </c>
      <c r="M3345">
        <v>485</v>
      </c>
      <c r="N3345">
        <v>166</v>
      </c>
      <c r="O3345">
        <v>319</v>
      </c>
      <c r="P3345">
        <v>100</v>
      </c>
      <c r="Q3345" s="1">
        <v>41975</v>
      </c>
      <c r="R3345" t="s">
        <v>22</v>
      </c>
      <c r="S3345">
        <v>95</v>
      </c>
      <c r="T3345">
        <v>100</v>
      </c>
      <c r="U3345" t="b">
        <v>0</v>
      </c>
      <c r="V3345" t="b">
        <v>1</v>
      </c>
      <c r="W3345" t="s">
        <v>18</v>
      </c>
      <c r="X3345" s="1"/>
      <c r="Y3345" t="s">
        <v>18</v>
      </c>
      <c r="Z3345" t="s">
        <v>18</v>
      </c>
    </row>
    <row r="3346" spans="1:26" hidden="1" x14ac:dyDescent="0.4">
      <c r="A3346">
        <v>18372564276</v>
      </c>
      <c r="B3346" t="s">
        <v>16</v>
      </c>
      <c r="C3346" t="s">
        <v>28</v>
      </c>
      <c r="D3346" s="1">
        <v>41851</v>
      </c>
      <c r="E3346" s="1">
        <v>34158</v>
      </c>
      <c r="F3346" t="s">
        <v>29</v>
      </c>
      <c r="G3346" t="s">
        <v>25</v>
      </c>
      <c r="H3346">
        <v>2</v>
      </c>
      <c r="I3346" t="s">
        <v>612</v>
      </c>
      <c r="J3346" t="s">
        <v>49</v>
      </c>
      <c r="K3346" t="s">
        <v>50</v>
      </c>
      <c r="L3346" t="s">
        <v>22</v>
      </c>
      <c r="M3346">
        <v>920</v>
      </c>
      <c r="N3346">
        <v>881</v>
      </c>
      <c r="O3346">
        <v>39</v>
      </c>
      <c r="P3346">
        <v>0</v>
      </c>
      <c r="Q3346" s="1">
        <v>41977</v>
      </c>
      <c r="R3346" t="s">
        <v>22</v>
      </c>
      <c r="S3346">
        <v>206</v>
      </c>
      <c r="T3346">
        <v>19</v>
      </c>
      <c r="U3346" t="b">
        <v>0</v>
      </c>
      <c r="V3346" t="b">
        <v>1</v>
      </c>
      <c r="W3346" t="s">
        <v>18</v>
      </c>
      <c r="X3346" s="1"/>
      <c r="Y3346" t="s">
        <v>18</v>
      </c>
      <c r="Z3346" t="s">
        <v>18</v>
      </c>
    </row>
    <row r="3347" spans="1:26" hidden="1" x14ac:dyDescent="0.4">
      <c r="A3347">
        <v>17551368469</v>
      </c>
      <c r="B3347" t="s">
        <v>16</v>
      </c>
      <c r="C3347" t="s">
        <v>17</v>
      </c>
      <c r="D3347" s="1">
        <v>42034</v>
      </c>
      <c r="E3347" s="1">
        <v>32691</v>
      </c>
      <c r="F3347" t="s">
        <v>29</v>
      </c>
      <c r="G3347" t="s">
        <v>19</v>
      </c>
      <c r="H3347">
        <v>-1</v>
      </c>
      <c r="I3347" t="s">
        <v>88</v>
      </c>
      <c r="J3347" t="s">
        <v>31</v>
      </c>
      <c r="K3347" t="s">
        <v>24</v>
      </c>
      <c r="L3347" t="s">
        <v>22</v>
      </c>
      <c r="M3347">
        <v>2124</v>
      </c>
      <c r="N3347">
        <v>0</v>
      </c>
      <c r="O3347">
        <v>2124</v>
      </c>
      <c r="P3347">
        <v>100</v>
      </c>
      <c r="Q3347" s="1">
        <v>42034</v>
      </c>
      <c r="R3347" t="s">
        <v>22</v>
      </c>
      <c r="S3347">
        <v>203</v>
      </c>
      <c r="T3347">
        <v>1265</v>
      </c>
      <c r="W3347" t="s">
        <v>18</v>
      </c>
      <c r="X3347" s="1"/>
      <c r="Y3347" t="s">
        <v>18</v>
      </c>
      <c r="Z3347" t="s">
        <v>18</v>
      </c>
    </row>
    <row r="3348" spans="1:26" hidden="1" x14ac:dyDescent="0.4">
      <c r="A3348">
        <v>11024800932</v>
      </c>
      <c r="B3348" t="s">
        <v>16</v>
      </c>
      <c r="C3348" t="s">
        <v>24</v>
      </c>
      <c r="D3348" s="1">
        <v>37837</v>
      </c>
      <c r="E3348" s="1">
        <v>30503</v>
      </c>
      <c r="F3348" t="s">
        <v>25</v>
      </c>
      <c r="G3348" t="s">
        <v>19</v>
      </c>
      <c r="H3348">
        <v>-1</v>
      </c>
      <c r="I3348" t="s">
        <v>149</v>
      </c>
      <c r="J3348" t="s">
        <v>58</v>
      </c>
      <c r="K3348" t="s">
        <v>16</v>
      </c>
      <c r="L3348" t="s">
        <v>22</v>
      </c>
      <c r="M3348">
        <v>14687</v>
      </c>
      <c r="N3348">
        <v>14644</v>
      </c>
      <c r="O3348">
        <v>43</v>
      </c>
      <c r="P3348">
        <v>0</v>
      </c>
      <c r="Q3348" s="1">
        <v>43426</v>
      </c>
      <c r="R3348" t="s">
        <v>22</v>
      </c>
      <c r="S3348">
        <v>3524</v>
      </c>
      <c r="T3348">
        <v>290</v>
      </c>
      <c r="U3348" t="b">
        <v>1</v>
      </c>
      <c r="V3348" t="b">
        <v>1</v>
      </c>
      <c r="W3348" t="s">
        <v>18</v>
      </c>
      <c r="X3348" s="1"/>
      <c r="Y3348" t="s">
        <v>18</v>
      </c>
      <c r="Z3348" t="s">
        <v>18</v>
      </c>
    </row>
    <row r="3349" spans="1:26" hidden="1" x14ac:dyDescent="0.4">
      <c r="A3349">
        <v>10918684135</v>
      </c>
      <c r="B3349" t="s">
        <v>16</v>
      </c>
      <c r="C3349" t="s">
        <v>28</v>
      </c>
      <c r="D3349" s="1">
        <v>34389</v>
      </c>
      <c r="E3349" s="1">
        <v>26058</v>
      </c>
      <c r="F3349" t="s">
        <v>29</v>
      </c>
      <c r="G3349" t="s">
        <v>19</v>
      </c>
      <c r="H3349">
        <v>0</v>
      </c>
      <c r="I3349" t="s">
        <v>88</v>
      </c>
      <c r="J3349" t="s">
        <v>31</v>
      </c>
      <c r="K3349" t="s">
        <v>24</v>
      </c>
      <c r="L3349" t="s">
        <v>22</v>
      </c>
      <c r="M3349">
        <v>301</v>
      </c>
      <c r="N3349">
        <v>213</v>
      </c>
      <c r="O3349">
        <v>88</v>
      </c>
      <c r="P3349">
        <v>100</v>
      </c>
      <c r="Q3349" s="1">
        <v>42671</v>
      </c>
      <c r="R3349" t="s">
        <v>22</v>
      </c>
      <c r="S3349">
        <v>129</v>
      </c>
      <c r="T3349">
        <v>60</v>
      </c>
      <c r="U3349" t="b">
        <v>1</v>
      </c>
      <c r="V3349" t="b">
        <v>0</v>
      </c>
      <c r="W3349" t="s">
        <v>18</v>
      </c>
      <c r="X3349" s="1"/>
      <c r="Y3349" t="s">
        <v>18</v>
      </c>
      <c r="Z3349" t="s">
        <v>18</v>
      </c>
    </row>
    <row r="3350" spans="1:26" hidden="1" x14ac:dyDescent="0.4">
      <c r="A3350">
        <v>13910176130</v>
      </c>
      <c r="B3350" t="s">
        <v>16</v>
      </c>
      <c r="C3350" t="s">
        <v>24</v>
      </c>
      <c r="D3350" s="1">
        <v>34325</v>
      </c>
      <c r="E3350" s="1">
        <v>25926</v>
      </c>
      <c r="G3350" t="s">
        <v>19</v>
      </c>
      <c r="H3350">
        <v>-1</v>
      </c>
      <c r="I3350" t="s">
        <v>56</v>
      </c>
      <c r="J3350" t="s">
        <v>31</v>
      </c>
      <c r="K3350" t="s">
        <v>24</v>
      </c>
      <c r="L3350" t="s">
        <v>22</v>
      </c>
      <c r="M3350">
        <v>16741</v>
      </c>
      <c r="N3350">
        <v>16741</v>
      </c>
      <c r="O3350">
        <v>0</v>
      </c>
      <c r="P3350">
        <v>0</v>
      </c>
      <c r="R3350" t="s">
        <v>22</v>
      </c>
      <c r="S3350">
        <v>1923</v>
      </c>
      <c r="T3350">
        <v>697</v>
      </c>
      <c r="U3350" t="b">
        <v>1</v>
      </c>
      <c r="V3350" t="b">
        <v>1</v>
      </c>
      <c r="W3350" t="s">
        <v>18</v>
      </c>
      <c r="X3350" s="1"/>
      <c r="Y3350" t="s">
        <v>18</v>
      </c>
      <c r="Z3350" t="s">
        <v>18</v>
      </c>
    </row>
    <row r="3351" spans="1:26" hidden="1" x14ac:dyDescent="0.4">
      <c r="A3351">
        <v>14076584770</v>
      </c>
      <c r="B3351" t="s">
        <v>16</v>
      </c>
      <c r="C3351" t="s">
        <v>28</v>
      </c>
      <c r="D3351" s="1">
        <v>36682</v>
      </c>
      <c r="E3351" s="1">
        <v>28252</v>
      </c>
      <c r="G3351" t="s">
        <v>19</v>
      </c>
      <c r="H3351">
        <v>0</v>
      </c>
      <c r="I3351" t="s">
        <v>137</v>
      </c>
      <c r="J3351" t="s">
        <v>38</v>
      </c>
      <c r="K3351" t="s">
        <v>16</v>
      </c>
      <c r="L3351" t="s">
        <v>22</v>
      </c>
      <c r="M3351">
        <v>406</v>
      </c>
      <c r="N3351">
        <v>377</v>
      </c>
      <c r="O3351">
        <v>29</v>
      </c>
      <c r="P3351">
        <v>100</v>
      </c>
      <c r="Q3351" s="1">
        <v>42533</v>
      </c>
      <c r="R3351" t="s">
        <v>22</v>
      </c>
      <c r="S3351">
        <v>47</v>
      </c>
      <c r="T3351">
        <v>15</v>
      </c>
      <c r="U3351" t="b">
        <v>0</v>
      </c>
      <c r="V3351" t="b">
        <v>1</v>
      </c>
      <c r="W3351" t="s">
        <v>18</v>
      </c>
      <c r="X3351" s="1"/>
      <c r="Y3351" t="s">
        <v>18</v>
      </c>
      <c r="Z3351" t="s">
        <v>18</v>
      </c>
    </row>
    <row r="3352" spans="1:26" hidden="1" x14ac:dyDescent="0.4">
      <c r="A3352">
        <v>12742681983</v>
      </c>
      <c r="B3352" t="s">
        <v>16</v>
      </c>
      <c r="C3352" t="s">
        <v>28</v>
      </c>
      <c r="D3352" s="1">
        <v>36759</v>
      </c>
      <c r="E3352" s="1">
        <v>25987</v>
      </c>
      <c r="F3352" t="s">
        <v>25</v>
      </c>
      <c r="G3352" t="s">
        <v>19</v>
      </c>
      <c r="H3352">
        <v>-1</v>
      </c>
      <c r="I3352" t="s">
        <v>54</v>
      </c>
      <c r="J3352" t="s">
        <v>31</v>
      </c>
      <c r="K3352" t="s">
        <v>24</v>
      </c>
      <c r="L3352" t="s">
        <v>22</v>
      </c>
      <c r="M3352">
        <v>556</v>
      </c>
      <c r="N3352">
        <v>556</v>
      </c>
      <c r="O3352">
        <v>0</v>
      </c>
      <c r="P3352">
        <v>0</v>
      </c>
      <c r="R3352" t="s">
        <v>22</v>
      </c>
      <c r="S3352">
        <v>22</v>
      </c>
      <c r="T3352">
        <v>2</v>
      </c>
      <c r="U3352" t="b">
        <v>0</v>
      </c>
      <c r="V3352" t="b">
        <v>1</v>
      </c>
      <c r="W3352" t="s">
        <v>18</v>
      </c>
      <c r="X3352" s="1"/>
      <c r="Y3352" t="s">
        <v>18</v>
      </c>
      <c r="Z3352" t="s">
        <v>18</v>
      </c>
    </row>
    <row r="3353" spans="1:26" hidden="1" x14ac:dyDescent="0.4">
      <c r="A3353">
        <v>14153971471</v>
      </c>
      <c r="B3353" t="s">
        <v>16</v>
      </c>
      <c r="C3353" t="s">
        <v>28</v>
      </c>
      <c r="D3353" s="1">
        <v>34030</v>
      </c>
      <c r="E3353" s="1">
        <v>20558</v>
      </c>
      <c r="G3353" t="s">
        <v>19</v>
      </c>
      <c r="H3353">
        <v>-1</v>
      </c>
      <c r="I3353" t="s">
        <v>53</v>
      </c>
      <c r="J3353" t="s">
        <v>31</v>
      </c>
      <c r="K3353" t="s">
        <v>24</v>
      </c>
      <c r="L3353" t="s">
        <v>22</v>
      </c>
      <c r="M3353">
        <v>4385</v>
      </c>
      <c r="N3353">
        <v>4385</v>
      </c>
      <c r="O3353">
        <v>0</v>
      </c>
      <c r="P3353">
        <v>0</v>
      </c>
      <c r="R3353" t="s">
        <v>22</v>
      </c>
      <c r="S3353">
        <v>46</v>
      </c>
      <c r="T3353">
        <v>29</v>
      </c>
      <c r="U3353" t="b">
        <v>0</v>
      </c>
      <c r="V3353" t="b">
        <v>1</v>
      </c>
      <c r="W3353" t="s">
        <v>18</v>
      </c>
      <c r="X3353" s="1"/>
      <c r="Y3353" t="s">
        <v>18</v>
      </c>
      <c r="Z3353" t="s">
        <v>18</v>
      </c>
    </row>
    <row r="3354" spans="1:26" hidden="1" x14ac:dyDescent="0.4">
      <c r="A3354">
        <v>13606039797</v>
      </c>
      <c r="B3354" t="s">
        <v>16</v>
      </c>
      <c r="C3354" t="s">
        <v>28</v>
      </c>
      <c r="D3354" s="1">
        <v>35612</v>
      </c>
      <c r="E3354" s="1">
        <v>25223</v>
      </c>
      <c r="F3354" t="s">
        <v>25</v>
      </c>
      <c r="G3354" t="s">
        <v>19</v>
      </c>
      <c r="H3354">
        <v>2</v>
      </c>
      <c r="I3354" t="s">
        <v>264</v>
      </c>
      <c r="J3354" t="s">
        <v>31</v>
      </c>
      <c r="K3354" t="s">
        <v>24</v>
      </c>
      <c r="L3354" t="s">
        <v>22</v>
      </c>
      <c r="M3354">
        <v>1769</v>
      </c>
      <c r="N3354">
        <v>1769</v>
      </c>
      <c r="O3354">
        <v>0</v>
      </c>
      <c r="P3354">
        <v>0</v>
      </c>
      <c r="R3354" t="s">
        <v>22</v>
      </c>
      <c r="S3354">
        <v>212</v>
      </c>
      <c r="T3354">
        <v>78</v>
      </c>
      <c r="U3354" t="b">
        <v>0</v>
      </c>
      <c r="V3354" t="b">
        <v>1</v>
      </c>
      <c r="W3354" t="s">
        <v>18</v>
      </c>
      <c r="X3354" s="1"/>
      <c r="Y3354" t="s">
        <v>18</v>
      </c>
      <c r="Z3354" t="s">
        <v>18</v>
      </c>
    </row>
    <row r="3355" spans="1:26" hidden="1" x14ac:dyDescent="0.4">
      <c r="A3355">
        <v>15930081613</v>
      </c>
      <c r="B3355" t="s">
        <v>16</v>
      </c>
      <c r="C3355" t="s">
        <v>28</v>
      </c>
      <c r="D3355" s="1">
        <v>35340</v>
      </c>
      <c r="E3355" s="1">
        <v>27184</v>
      </c>
      <c r="G3355" t="s">
        <v>19</v>
      </c>
      <c r="H3355">
        <v>0</v>
      </c>
      <c r="I3355" t="s">
        <v>32</v>
      </c>
      <c r="J3355" t="s">
        <v>21</v>
      </c>
      <c r="K3355" t="s">
        <v>23</v>
      </c>
      <c r="L3355" t="s">
        <v>22</v>
      </c>
      <c r="M3355">
        <v>788</v>
      </c>
      <c r="N3355">
        <v>762</v>
      </c>
      <c r="O3355">
        <v>26</v>
      </c>
      <c r="P3355">
        <v>100</v>
      </c>
      <c r="Q3355" s="1">
        <v>42708</v>
      </c>
      <c r="R3355" t="s">
        <v>22</v>
      </c>
      <c r="S3355">
        <v>58</v>
      </c>
      <c r="T3355">
        <v>14</v>
      </c>
      <c r="U3355" t="b">
        <v>0</v>
      </c>
      <c r="V3355" t="b">
        <v>1</v>
      </c>
      <c r="W3355" t="s">
        <v>18</v>
      </c>
      <c r="X3355" s="1"/>
      <c r="Y3355" t="s">
        <v>18</v>
      </c>
      <c r="Z3355" t="s">
        <v>18</v>
      </c>
    </row>
    <row r="3356" spans="1:26" hidden="1" x14ac:dyDescent="0.4">
      <c r="A3356">
        <v>10395170654</v>
      </c>
      <c r="B3356" t="s">
        <v>16</v>
      </c>
      <c r="C3356" t="s">
        <v>24</v>
      </c>
      <c r="D3356" s="1">
        <v>35718</v>
      </c>
      <c r="E3356" s="1">
        <v>24706</v>
      </c>
      <c r="G3356" t="s">
        <v>19</v>
      </c>
      <c r="H3356">
        <v>-1</v>
      </c>
      <c r="I3356" t="s">
        <v>215</v>
      </c>
      <c r="J3356" t="s">
        <v>31</v>
      </c>
      <c r="K3356" t="s">
        <v>24</v>
      </c>
      <c r="L3356" t="s">
        <v>22</v>
      </c>
      <c r="M3356">
        <v>4246</v>
      </c>
      <c r="N3356">
        <v>3182</v>
      </c>
      <c r="O3356">
        <v>1064</v>
      </c>
      <c r="P3356">
        <v>100</v>
      </c>
      <c r="Q3356" s="1">
        <v>43591</v>
      </c>
      <c r="R3356" t="s">
        <v>22</v>
      </c>
      <c r="S3356">
        <v>4330</v>
      </c>
      <c r="T3356">
        <v>695</v>
      </c>
      <c r="U3356" t="b">
        <v>1</v>
      </c>
      <c r="V3356" t="b">
        <v>1</v>
      </c>
      <c r="W3356" t="s">
        <v>18</v>
      </c>
      <c r="X3356" s="1"/>
      <c r="Y3356" t="s">
        <v>18</v>
      </c>
      <c r="Z3356" t="s">
        <v>18</v>
      </c>
    </row>
    <row r="3357" spans="1:26" hidden="1" x14ac:dyDescent="0.4">
      <c r="A3357">
        <v>12280586976</v>
      </c>
      <c r="B3357" t="s">
        <v>16</v>
      </c>
      <c r="C3357" t="s">
        <v>28</v>
      </c>
      <c r="D3357" s="1">
        <v>36976</v>
      </c>
      <c r="E3357" s="1">
        <v>25279</v>
      </c>
      <c r="F3357" t="s">
        <v>29</v>
      </c>
      <c r="G3357" t="s">
        <v>19</v>
      </c>
      <c r="H3357">
        <v>4</v>
      </c>
      <c r="I3357" t="s">
        <v>115</v>
      </c>
      <c r="J3357" t="s">
        <v>31</v>
      </c>
      <c r="K3357" t="s">
        <v>24</v>
      </c>
      <c r="L3357" t="s">
        <v>22</v>
      </c>
      <c r="M3357">
        <v>251</v>
      </c>
      <c r="N3357">
        <v>146</v>
      </c>
      <c r="O3357">
        <v>105</v>
      </c>
      <c r="P3357">
        <v>100</v>
      </c>
      <c r="Q3357" s="1">
        <v>41923</v>
      </c>
      <c r="R3357" t="s">
        <v>22</v>
      </c>
      <c r="S3357">
        <v>129</v>
      </c>
      <c r="T3357">
        <v>47</v>
      </c>
      <c r="U3357" t="b">
        <v>0</v>
      </c>
      <c r="V3357" t="b">
        <v>1</v>
      </c>
      <c r="W3357" t="s">
        <v>18</v>
      </c>
      <c r="X3357" s="1"/>
      <c r="Y3357" t="s">
        <v>18</v>
      </c>
      <c r="Z3357" t="s">
        <v>18</v>
      </c>
    </row>
    <row r="3358" spans="1:26" hidden="1" x14ac:dyDescent="0.4">
      <c r="A3358">
        <v>18318814661</v>
      </c>
      <c r="B3358" t="s">
        <v>16</v>
      </c>
      <c r="C3358" t="s">
        <v>28</v>
      </c>
      <c r="D3358" s="1">
        <v>36219</v>
      </c>
      <c r="E3358" s="1">
        <v>27542</v>
      </c>
      <c r="F3358" t="s">
        <v>25</v>
      </c>
      <c r="G3358" t="s">
        <v>19</v>
      </c>
      <c r="H3358">
        <v>-1</v>
      </c>
      <c r="I3358" t="s">
        <v>415</v>
      </c>
      <c r="J3358" t="s">
        <v>27</v>
      </c>
      <c r="K3358" t="s">
        <v>16</v>
      </c>
      <c r="L3358" t="s">
        <v>22</v>
      </c>
      <c r="M3358">
        <v>159</v>
      </c>
      <c r="N3358">
        <v>12</v>
      </c>
      <c r="O3358">
        <v>147</v>
      </c>
      <c r="P3358">
        <v>100</v>
      </c>
      <c r="Q3358" s="1">
        <v>41413</v>
      </c>
      <c r="R3358" t="s">
        <v>22</v>
      </c>
      <c r="S3358">
        <v>94</v>
      </c>
      <c r="T3358">
        <v>16</v>
      </c>
      <c r="U3358" t="b">
        <v>0</v>
      </c>
      <c r="V3358" t="b">
        <v>1</v>
      </c>
      <c r="W3358" t="s">
        <v>18</v>
      </c>
      <c r="X3358" s="1"/>
      <c r="Y3358" t="s">
        <v>18</v>
      </c>
      <c r="Z3358" t="s">
        <v>18</v>
      </c>
    </row>
    <row r="3359" spans="1:26" hidden="1" x14ac:dyDescent="0.4">
      <c r="A3359">
        <v>17876613743</v>
      </c>
      <c r="B3359" t="s">
        <v>16</v>
      </c>
      <c r="C3359" t="s">
        <v>17</v>
      </c>
      <c r="D3359" s="1">
        <v>37377</v>
      </c>
      <c r="E3359" s="1">
        <v>27082</v>
      </c>
      <c r="F3359" t="s">
        <v>29</v>
      </c>
      <c r="G3359" t="s">
        <v>19</v>
      </c>
      <c r="H3359">
        <v>-1</v>
      </c>
      <c r="I3359" t="s">
        <v>70</v>
      </c>
      <c r="J3359" t="s">
        <v>49</v>
      </c>
      <c r="K3359" t="s">
        <v>50</v>
      </c>
      <c r="L3359" t="s">
        <v>22</v>
      </c>
      <c r="M3359">
        <v>2187</v>
      </c>
      <c r="N3359">
        <v>14</v>
      </c>
      <c r="O3359">
        <v>2173</v>
      </c>
      <c r="P3359">
        <v>100</v>
      </c>
      <c r="Q3359" s="1">
        <v>41302</v>
      </c>
      <c r="R3359" t="s">
        <v>22</v>
      </c>
      <c r="S3359">
        <v>225</v>
      </c>
      <c r="T3359">
        <v>1305</v>
      </c>
      <c r="U3359" t="b">
        <v>0</v>
      </c>
      <c r="V3359" t="b">
        <v>1</v>
      </c>
      <c r="W3359" t="s">
        <v>18</v>
      </c>
      <c r="X3359" s="1"/>
      <c r="Y3359" t="s">
        <v>18</v>
      </c>
      <c r="Z3359" t="s">
        <v>18</v>
      </c>
    </row>
    <row r="3360" spans="1:26" hidden="1" x14ac:dyDescent="0.4">
      <c r="A3360">
        <v>10003728119</v>
      </c>
      <c r="B3360" t="s">
        <v>16</v>
      </c>
      <c r="C3360" t="s">
        <v>17</v>
      </c>
      <c r="D3360" s="1">
        <v>37841</v>
      </c>
      <c r="E3360" s="1">
        <v>24261</v>
      </c>
      <c r="F3360" t="s">
        <v>25</v>
      </c>
      <c r="G3360" t="s">
        <v>19</v>
      </c>
      <c r="H3360">
        <v>-1</v>
      </c>
      <c r="I3360" t="s">
        <v>120</v>
      </c>
      <c r="J3360" t="s">
        <v>42</v>
      </c>
      <c r="K3360" t="s">
        <v>23</v>
      </c>
      <c r="L3360" t="s">
        <v>22</v>
      </c>
      <c r="M3360">
        <v>6985</v>
      </c>
      <c r="N3360">
        <v>3665</v>
      </c>
      <c r="O3360">
        <v>3320</v>
      </c>
      <c r="P3360">
        <v>50</v>
      </c>
      <c r="Q3360" s="1">
        <v>41891</v>
      </c>
      <c r="R3360" t="s">
        <v>22</v>
      </c>
      <c r="S3360">
        <v>304</v>
      </c>
      <c r="T3360">
        <v>154</v>
      </c>
      <c r="U3360" t="b">
        <v>1</v>
      </c>
      <c r="V3360" t="b">
        <v>1</v>
      </c>
      <c r="W3360" t="s">
        <v>18</v>
      </c>
      <c r="X3360" s="1"/>
      <c r="Y3360" t="s">
        <v>18</v>
      </c>
      <c r="Z3360" t="s">
        <v>18</v>
      </c>
    </row>
    <row r="3361" spans="1:26" hidden="1" x14ac:dyDescent="0.4">
      <c r="A3361">
        <v>16798736578</v>
      </c>
      <c r="B3361" t="s">
        <v>16</v>
      </c>
      <c r="C3361" t="s">
        <v>17</v>
      </c>
      <c r="D3361" s="1">
        <v>38602</v>
      </c>
      <c r="E3361" s="1">
        <v>28048</v>
      </c>
      <c r="F3361" t="s">
        <v>29</v>
      </c>
      <c r="G3361" t="s">
        <v>19</v>
      </c>
      <c r="H3361">
        <v>-1</v>
      </c>
      <c r="I3361" t="s">
        <v>47</v>
      </c>
      <c r="J3361" t="s">
        <v>42</v>
      </c>
      <c r="K3361" t="s">
        <v>23</v>
      </c>
      <c r="L3361" t="s">
        <v>22</v>
      </c>
      <c r="M3361">
        <v>3580</v>
      </c>
      <c r="N3361">
        <v>1411</v>
      </c>
      <c r="O3361">
        <v>2169</v>
      </c>
      <c r="P3361">
        <v>100</v>
      </c>
      <c r="Q3361" s="1">
        <v>43529</v>
      </c>
      <c r="R3361" t="s">
        <v>22</v>
      </c>
      <c r="S3361">
        <v>81</v>
      </c>
      <c r="T3361">
        <v>40</v>
      </c>
      <c r="U3361" t="b">
        <v>0</v>
      </c>
      <c r="V3361" t="b">
        <v>1</v>
      </c>
      <c r="W3361" t="s">
        <v>18</v>
      </c>
      <c r="X3361" s="1"/>
      <c r="Y3361" t="s">
        <v>18</v>
      </c>
      <c r="Z3361" t="s">
        <v>18</v>
      </c>
    </row>
    <row r="3362" spans="1:26" hidden="1" x14ac:dyDescent="0.4">
      <c r="A3362">
        <v>17984395980</v>
      </c>
      <c r="B3362" t="s">
        <v>16</v>
      </c>
      <c r="C3362" t="s">
        <v>17</v>
      </c>
      <c r="D3362" s="1">
        <v>38541</v>
      </c>
      <c r="E3362" s="1">
        <v>26431</v>
      </c>
      <c r="F3362" t="s">
        <v>25</v>
      </c>
      <c r="G3362" t="s">
        <v>19</v>
      </c>
      <c r="H3362">
        <v>-1</v>
      </c>
      <c r="I3362" t="s">
        <v>105</v>
      </c>
      <c r="J3362" t="s">
        <v>31</v>
      </c>
      <c r="K3362" t="s">
        <v>24</v>
      </c>
      <c r="L3362" t="s">
        <v>22</v>
      </c>
      <c r="M3362">
        <v>497</v>
      </c>
      <c r="N3362">
        <v>229</v>
      </c>
      <c r="O3362">
        <v>268</v>
      </c>
      <c r="P3362">
        <v>90</v>
      </c>
      <c r="Q3362" s="1">
        <v>42445</v>
      </c>
      <c r="R3362" t="s">
        <v>22</v>
      </c>
      <c r="S3362">
        <v>134</v>
      </c>
      <c r="T3362">
        <v>46</v>
      </c>
      <c r="U3362" t="b">
        <v>0</v>
      </c>
      <c r="V3362" t="b">
        <v>1</v>
      </c>
      <c r="W3362" t="s">
        <v>18</v>
      </c>
      <c r="X3362" s="1"/>
      <c r="Y3362" t="s">
        <v>18</v>
      </c>
      <c r="Z3362" t="s">
        <v>18</v>
      </c>
    </row>
    <row r="3363" spans="1:26" hidden="1" x14ac:dyDescent="0.4">
      <c r="A3363">
        <v>11301952042</v>
      </c>
      <c r="B3363" t="s">
        <v>16</v>
      </c>
      <c r="C3363" t="s">
        <v>17</v>
      </c>
      <c r="D3363" s="1">
        <v>39278</v>
      </c>
      <c r="E3363" s="1">
        <v>28637</v>
      </c>
      <c r="G3363" t="s">
        <v>19</v>
      </c>
      <c r="H3363">
        <v>-1</v>
      </c>
      <c r="I3363" t="s">
        <v>104</v>
      </c>
      <c r="J3363" t="s">
        <v>31</v>
      </c>
      <c r="K3363" t="s">
        <v>24</v>
      </c>
      <c r="L3363" t="s">
        <v>22</v>
      </c>
      <c r="M3363">
        <v>2107</v>
      </c>
      <c r="N3363">
        <v>2107</v>
      </c>
      <c r="O3363">
        <v>0</v>
      </c>
      <c r="P3363">
        <v>0</v>
      </c>
      <c r="R3363" t="s">
        <v>22</v>
      </c>
      <c r="S3363">
        <v>1087</v>
      </c>
      <c r="T3363">
        <v>328</v>
      </c>
      <c r="U3363" t="b">
        <v>1</v>
      </c>
      <c r="V3363" t="b">
        <v>1</v>
      </c>
      <c r="W3363" t="s">
        <v>18</v>
      </c>
      <c r="X3363" s="1"/>
      <c r="Y3363" t="s">
        <v>18</v>
      </c>
      <c r="Z3363" t="s">
        <v>18</v>
      </c>
    </row>
    <row r="3364" spans="1:26" hidden="1" x14ac:dyDescent="0.4">
      <c r="A3364">
        <v>12654437578</v>
      </c>
      <c r="B3364" t="s">
        <v>16</v>
      </c>
      <c r="C3364" t="s">
        <v>28</v>
      </c>
      <c r="D3364" s="1">
        <v>39796</v>
      </c>
      <c r="E3364" s="1">
        <v>29622</v>
      </c>
      <c r="G3364" t="s">
        <v>19</v>
      </c>
      <c r="H3364">
        <v>-1</v>
      </c>
      <c r="I3364" t="s">
        <v>103</v>
      </c>
      <c r="J3364" t="s">
        <v>64</v>
      </c>
      <c r="K3364" t="s">
        <v>23</v>
      </c>
      <c r="L3364" t="s">
        <v>22</v>
      </c>
      <c r="M3364">
        <v>3213</v>
      </c>
      <c r="N3364">
        <v>3213</v>
      </c>
      <c r="O3364">
        <v>0</v>
      </c>
      <c r="P3364">
        <v>0</v>
      </c>
      <c r="R3364" t="s">
        <v>22</v>
      </c>
      <c r="S3364">
        <v>107</v>
      </c>
      <c r="T3364">
        <v>54</v>
      </c>
      <c r="U3364" t="b">
        <v>1</v>
      </c>
      <c r="V3364" t="b">
        <v>1</v>
      </c>
      <c r="W3364" t="s">
        <v>18</v>
      </c>
      <c r="X3364" s="1"/>
      <c r="Y3364" t="s">
        <v>18</v>
      </c>
      <c r="Z3364" t="s">
        <v>18</v>
      </c>
    </row>
    <row r="3365" spans="1:26" hidden="1" x14ac:dyDescent="0.4">
      <c r="A3365">
        <v>17153295700</v>
      </c>
      <c r="B3365" t="s">
        <v>16</v>
      </c>
      <c r="C3365" t="s">
        <v>28</v>
      </c>
      <c r="D3365" s="1">
        <v>39971</v>
      </c>
      <c r="E3365" s="1">
        <v>30460</v>
      </c>
      <c r="F3365" t="s">
        <v>25</v>
      </c>
      <c r="G3365" t="s">
        <v>25</v>
      </c>
      <c r="H3365">
        <v>-1</v>
      </c>
      <c r="I3365" t="s">
        <v>531</v>
      </c>
      <c r="J3365" t="s">
        <v>49</v>
      </c>
      <c r="K3365" t="s">
        <v>50</v>
      </c>
      <c r="L3365" t="s">
        <v>22</v>
      </c>
      <c r="M3365">
        <v>344</v>
      </c>
      <c r="N3365">
        <v>316</v>
      </c>
      <c r="O3365">
        <v>28</v>
      </c>
      <c r="P3365">
        <v>100</v>
      </c>
      <c r="Q3365" s="1">
        <v>41102</v>
      </c>
      <c r="R3365" t="s">
        <v>22</v>
      </c>
      <c r="S3365">
        <v>14</v>
      </c>
      <c r="T3365">
        <v>1</v>
      </c>
      <c r="U3365" t="b">
        <v>0</v>
      </c>
      <c r="V3365" t="b">
        <v>1</v>
      </c>
      <c r="W3365" t="s">
        <v>18</v>
      </c>
      <c r="X3365" s="1"/>
      <c r="Y3365" t="s">
        <v>18</v>
      </c>
      <c r="Z3365" t="s">
        <v>18</v>
      </c>
    </row>
    <row r="3366" spans="1:26" hidden="1" x14ac:dyDescent="0.4">
      <c r="A3366">
        <v>13509447566</v>
      </c>
      <c r="B3366" t="s">
        <v>16</v>
      </c>
      <c r="C3366" t="s">
        <v>17</v>
      </c>
      <c r="D3366" s="1">
        <v>40100</v>
      </c>
      <c r="E3366" s="1">
        <v>33498</v>
      </c>
      <c r="F3366" t="s">
        <v>25</v>
      </c>
      <c r="G3366" t="s">
        <v>19</v>
      </c>
      <c r="H3366">
        <v>0</v>
      </c>
      <c r="I3366" t="s">
        <v>88</v>
      </c>
      <c r="J3366" t="s">
        <v>31</v>
      </c>
      <c r="K3366" t="s">
        <v>24</v>
      </c>
      <c r="L3366" t="s">
        <v>22</v>
      </c>
      <c r="M3366">
        <v>8119</v>
      </c>
      <c r="N3366">
        <v>7714</v>
      </c>
      <c r="O3366">
        <v>405</v>
      </c>
      <c r="P3366">
        <v>10</v>
      </c>
      <c r="Q3366" s="1">
        <v>43370</v>
      </c>
      <c r="R3366" t="s">
        <v>22</v>
      </c>
      <c r="S3366">
        <v>455</v>
      </c>
      <c r="T3366">
        <v>747</v>
      </c>
      <c r="U3366" t="b">
        <v>1</v>
      </c>
      <c r="V3366" t="b">
        <v>1</v>
      </c>
      <c r="W3366" t="s">
        <v>18</v>
      </c>
      <c r="X3366" s="1"/>
      <c r="Y3366" t="s">
        <v>18</v>
      </c>
      <c r="Z3366" t="s">
        <v>18</v>
      </c>
    </row>
    <row r="3367" spans="1:26" hidden="1" x14ac:dyDescent="0.4">
      <c r="A3367">
        <v>11373978074</v>
      </c>
      <c r="B3367" t="s">
        <v>16</v>
      </c>
      <c r="C3367" t="s">
        <v>28</v>
      </c>
      <c r="D3367" s="1">
        <v>40065</v>
      </c>
      <c r="E3367" s="1">
        <v>30163</v>
      </c>
      <c r="G3367" t="s">
        <v>19</v>
      </c>
      <c r="H3367">
        <v>1</v>
      </c>
      <c r="I3367" t="s">
        <v>35</v>
      </c>
      <c r="J3367" t="s">
        <v>21</v>
      </c>
      <c r="K3367" t="s">
        <v>23</v>
      </c>
      <c r="L3367" t="s">
        <v>22</v>
      </c>
      <c r="M3367">
        <v>309</v>
      </c>
      <c r="N3367">
        <v>309</v>
      </c>
      <c r="O3367">
        <v>0</v>
      </c>
      <c r="P3367">
        <v>0</v>
      </c>
      <c r="R3367" t="s">
        <v>22</v>
      </c>
      <c r="S3367">
        <v>4</v>
      </c>
      <c r="T3367">
        <v>2</v>
      </c>
      <c r="U3367" t="b">
        <v>0</v>
      </c>
      <c r="V3367" t="b">
        <v>1</v>
      </c>
      <c r="W3367" t="s">
        <v>18</v>
      </c>
      <c r="X3367" s="1"/>
      <c r="Y3367" t="s">
        <v>18</v>
      </c>
      <c r="Z3367" t="s">
        <v>18</v>
      </c>
    </row>
    <row r="3368" spans="1:26" hidden="1" x14ac:dyDescent="0.4">
      <c r="A3368">
        <v>17584294810</v>
      </c>
      <c r="B3368" t="s">
        <v>16</v>
      </c>
      <c r="C3368" t="s">
        <v>24</v>
      </c>
      <c r="D3368" s="1">
        <v>35838</v>
      </c>
      <c r="E3368" s="1">
        <v>22064</v>
      </c>
      <c r="F3368" t="s">
        <v>25</v>
      </c>
      <c r="G3368" t="s">
        <v>19</v>
      </c>
      <c r="H3368">
        <v>4</v>
      </c>
      <c r="I3368" t="s">
        <v>535</v>
      </c>
      <c r="J3368" t="s">
        <v>38</v>
      </c>
      <c r="K3368" t="s">
        <v>16</v>
      </c>
      <c r="L3368" t="s">
        <v>22</v>
      </c>
      <c r="M3368">
        <v>3026</v>
      </c>
      <c r="N3368">
        <v>3026</v>
      </c>
      <c r="O3368">
        <v>0</v>
      </c>
      <c r="P3368">
        <v>0</v>
      </c>
      <c r="Q3368" s="1">
        <v>41426</v>
      </c>
      <c r="R3368" t="s">
        <v>22</v>
      </c>
      <c r="S3368">
        <v>2628</v>
      </c>
      <c r="T3368">
        <v>2010</v>
      </c>
      <c r="U3368" t="b">
        <v>1</v>
      </c>
      <c r="V3368" t="b">
        <v>1</v>
      </c>
      <c r="W3368" t="s">
        <v>18</v>
      </c>
      <c r="X3368" s="1"/>
      <c r="Y3368" t="s">
        <v>18</v>
      </c>
      <c r="Z3368" t="s">
        <v>18</v>
      </c>
    </row>
    <row r="3369" spans="1:26" hidden="1" x14ac:dyDescent="0.4">
      <c r="A3369">
        <v>10942971464</v>
      </c>
      <c r="B3369" t="s">
        <v>16</v>
      </c>
      <c r="C3369" t="s">
        <v>28</v>
      </c>
      <c r="D3369" s="1">
        <v>43180</v>
      </c>
      <c r="E3369" s="1">
        <v>34044</v>
      </c>
      <c r="F3369" t="s">
        <v>25</v>
      </c>
      <c r="G3369" t="s">
        <v>25</v>
      </c>
      <c r="H3369">
        <v>-1</v>
      </c>
      <c r="I3369" t="s">
        <v>90</v>
      </c>
      <c r="J3369" t="s">
        <v>49</v>
      </c>
      <c r="K3369" t="s">
        <v>50</v>
      </c>
      <c r="L3369" t="s">
        <v>22</v>
      </c>
      <c r="M3369">
        <v>66</v>
      </c>
      <c r="N3369">
        <v>30</v>
      </c>
      <c r="O3369">
        <v>36</v>
      </c>
      <c r="P3369">
        <v>50</v>
      </c>
      <c r="Q3369" s="1">
        <v>43180</v>
      </c>
      <c r="R3369" t="s">
        <v>22</v>
      </c>
      <c r="S3369">
        <v>16</v>
      </c>
      <c r="T3369">
        <v>1</v>
      </c>
      <c r="U3369" t="b">
        <v>0</v>
      </c>
      <c r="V3369" t="b">
        <v>0</v>
      </c>
      <c r="W3369" t="s">
        <v>18</v>
      </c>
      <c r="X3369" s="1"/>
      <c r="Y3369" t="s">
        <v>18</v>
      </c>
      <c r="Z3369" t="s">
        <v>18</v>
      </c>
    </row>
    <row r="3370" spans="1:26" hidden="1" x14ac:dyDescent="0.4">
      <c r="A3370">
        <v>12799538963</v>
      </c>
      <c r="B3370" t="s">
        <v>16</v>
      </c>
      <c r="C3370" t="s">
        <v>24</v>
      </c>
      <c r="D3370" s="1">
        <v>35720</v>
      </c>
      <c r="E3370" s="1">
        <v>27396</v>
      </c>
      <c r="F3370" t="s">
        <v>29</v>
      </c>
      <c r="G3370" t="s">
        <v>19</v>
      </c>
      <c r="H3370">
        <v>-1</v>
      </c>
      <c r="I3370" t="s">
        <v>207</v>
      </c>
      <c r="J3370" t="s">
        <v>49</v>
      </c>
      <c r="K3370" t="s">
        <v>50</v>
      </c>
      <c r="L3370" t="s">
        <v>22</v>
      </c>
      <c r="M3370">
        <v>5449</v>
      </c>
      <c r="N3370">
        <v>5449</v>
      </c>
      <c r="O3370">
        <v>0</v>
      </c>
      <c r="P3370">
        <v>0</v>
      </c>
      <c r="R3370" t="s">
        <v>22</v>
      </c>
      <c r="S3370">
        <v>842</v>
      </c>
      <c r="T3370">
        <v>1447</v>
      </c>
      <c r="U3370" t="b">
        <v>0</v>
      </c>
      <c r="V3370" t="b">
        <v>1</v>
      </c>
      <c r="W3370" t="s">
        <v>18</v>
      </c>
      <c r="X3370" s="1"/>
      <c r="Y3370" t="s">
        <v>18</v>
      </c>
      <c r="Z3370" t="s">
        <v>18</v>
      </c>
    </row>
    <row r="3371" spans="1:26" hidden="1" x14ac:dyDescent="0.4">
      <c r="A3371">
        <v>11654889091</v>
      </c>
      <c r="B3371" t="s">
        <v>16</v>
      </c>
      <c r="C3371" t="s">
        <v>17</v>
      </c>
      <c r="D3371" s="1">
        <v>33719</v>
      </c>
      <c r="E3371" s="1">
        <v>21288</v>
      </c>
      <c r="F3371" t="s">
        <v>29</v>
      </c>
      <c r="G3371" t="s">
        <v>19</v>
      </c>
      <c r="H3371">
        <v>-1</v>
      </c>
      <c r="I3371" t="s">
        <v>190</v>
      </c>
      <c r="J3371" t="s">
        <v>42</v>
      </c>
      <c r="K3371" t="s">
        <v>23</v>
      </c>
      <c r="L3371" t="s">
        <v>22</v>
      </c>
      <c r="M3371">
        <v>2876</v>
      </c>
      <c r="N3371">
        <v>2876</v>
      </c>
      <c r="O3371">
        <v>0</v>
      </c>
      <c r="P3371">
        <v>0</v>
      </c>
      <c r="R3371" t="s">
        <v>22</v>
      </c>
      <c r="S3371">
        <v>476</v>
      </c>
      <c r="T3371">
        <v>139</v>
      </c>
      <c r="U3371" t="b">
        <v>1</v>
      </c>
      <c r="V3371" t="b">
        <v>0</v>
      </c>
      <c r="W3371" t="s">
        <v>18</v>
      </c>
      <c r="X3371" s="1"/>
      <c r="Y3371" t="s">
        <v>18</v>
      </c>
      <c r="Z3371" t="s">
        <v>18</v>
      </c>
    </row>
    <row r="3372" spans="1:26" hidden="1" x14ac:dyDescent="0.4">
      <c r="A3372">
        <v>10445307630</v>
      </c>
      <c r="B3372" t="s">
        <v>16</v>
      </c>
      <c r="C3372" t="s">
        <v>28</v>
      </c>
      <c r="D3372" s="1">
        <v>33766</v>
      </c>
      <c r="E3372" s="1">
        <v>21027</v>
      </c>
      <c r="F3372" t="s">
        <v>25</v>
      </c>
      <c r="G3372" t="s">
        <v>19</v>
      </c>
      <c r="H3372">
        <v>-1</v>
      </c>
      <c r="I3372" t="s">
        <v>35</v>
      </c>
      <c r="J3372" t="s">
        <v>21</v>
      </c>
      <c r="K3372" t="s">
        <v>23</v>
      </c>
      <c r="L3372" t="s">
        <v>22</v>
      </c>
      <c r="M3372">
        <v>442</v>
      </c>
      <c r="N3372">
        <v>358</v>
      </c>
      <c r="O3372">
        <v>84</v>
      </c>
      <c r="P3372">
        <v>100</v>
      </c>
      <c r="Q3372" s="1">
        <v>43155</v>
      </c>
      <c r="R3372" t="s">
        <v>22</v>
      </c>
      <c r="S3372">
        <v>52</v>
      </c>
      <c r="T3372">
        <v>2</v>
      </c>
      <c r="U3372" t="b">
        <v>0</v>
      </c>
      <c r="V3372" t="b">
        <v>1</v>
      </c>
      <c r="W3372" t="s">
        <v>18</v>
      </c>
      <c r="X3372" s="1"/>
      <c r="Y3372" t="s">
        <v>18</v>
      </c>
      <c r="Z3372" t="s">
        <v>18</v>
      </c>
    </row>
    <row r="3373" spans="1:26" hidden="1" x14ac:dyDescent="0.4">
      <c r="A3373">
        <v>14925037087</v>
      </c>
      <c r="B3373" t="s">
        <v>16</v>
      </c>
      <c r="C3373" t="s">
        <v>28</v>
      </c>
      <c r="D3373" s="1">
        <v>33996</v>
      </c>
      <c r="E3373" s="1">
        <v>23327</v>
      </c>
      <c r="F3373" t="s">
        <v>25</v>
      </c>
      <c r="G3373" t="s">
        <v>25</v>
      </c>
      <c r="H3373">
        <v>-1</v>
      </c>
      <c r="I3373" t="s">
        <v>70</v>
      </c>
      <c r="J3373" t="s">
        <v>49</v>
      </c>
      <c r="K3373" t="s">
        <v>50</v>
      </c>
      <c r="L3373" t="s">
        <v>22</v>
      </c>
      <c r="M3373">
        <v>64</v>
      </c>
      <c r="N3373">
        <v>17</v>
      </c>
      <c r="O3373">
        <v>47</v>
      </c>
      <c r="P3373">
        <v>100</v>
      </c>
      <c r="Q3373" s="1">
        <v>42612</v>
      </c>
      <c r="R3373" t="s">
        <v>22</v>
      </c>
      <c r="S3373">
        <v>116</v>
      </c>
      <c r="T3373">
        <v>1</v>
      </c>
      <c r="U3373" t="b">
        <v>0</v>
      </c>
      <c r="V3373" t="b">
        <v>1</v>
      </c>
      <c r="W3373" t="s">
        <v>18</v>
      </c>
      <c r="X3373" s="1"/>
      <c r="Y3373" t="s">
        <v>18</v>
      </c>
      <c r="Z3373" t="s">
        <v>18</v>
      </c>
    </row>
    <row r="3374" spans="1:26" hidden="1" x14ac:dyDescent="0.4">
      <c r="A3374">
        <v>12858432517</v>
      </c>
      <c r="B3374" t="s">
        <v>16</v>
      </c>
      <c r="C3374" t="s">
        <v>17</v>
      </c>
      <c r="D3374" s="1">
        <v>34293</v>
      </c>
      <c r="E3374" s="1">
        <v>29390</v>
      </c>
      <c r="F3374" t="s">
        <v>25</v>
      </c>
      <c r="G3374" t="s">
        <v>19</v>
      </c>
      <c r="H3374">
        <v>-1</v>
      </c>
      <c r="I3374" t="s">
        <v>51</v>
      </c>
      <c r="J3374" t="s">
        <v>31</v>
      </c>
      <c r="K3374" t="s">
        <v>24</v>
      </c>
      <c r="L3374" t="s">
        <v>18</v>
      </c>
      <c r="M3374">
        <v>531</v>
      </c>
      <c r="N3374">
        <v>481</v>
      </c>
      <c r="O3374">
        <v>50</v>
      </c>
      <c r="P3374">
        <v>70</v>
      </c>
      <c r="Q3374" s="1">
        <v>43437</v>
      </c>
      <c r="R3374" t="s">
        <v>22</v>
      </c>
      <c r="S3374">
        <v>831</v>
      </c>
      <c r="T3374">
        <v>782</v>
      </c>
      <c r="U3374" t="b">
        <v>1</v>
      </c>
      <c r="V3374" t="b">
        <v>1</v>
      </c>
      <c r="W3374" t="s">
        <v>18</v>
      </c>
      <c r="X3374" s="1"/>
      <c r="Y3374" t="s">
        <v>18</v>
      </c>
      <c r="Z3374" t="s">
        <v>18</v>
      </c>
    </row>
    <row r="3375" spans="1:26" hidden="1" x14ac:dyDescent="0.4">
      <c r="A3375">
        <v>10484665453</v>
      </c>
      <c r="B3375" t="s">
        <v>16</v>
      </c>
      <c r="C3375" t="s">
        <v>28</v>
      </c>
      <c r="D3375" s="1">
        <v>36538</v>
      </c>
      <c r="E3375" s="1">
        <v>22725</v>
      </c>
      <c r="F3375" t="s">
        <v>25</v>
      </c>
      <c r="G3375" t="s">
        <v>25</v>
      </c>
      <c r="H3375">
        <v>-1</v>
      </c>
      <c r="I3375" t="s">
        <v>67</v>
      </c>
      <c r="J3375" t="s">
        <v>49</v>
      </c>
      <c r="K3375" t="s">
        <v>50</v>
      </c>
      <c r="L3375" t="s">
        <v>22</v>
      </c>
      <c r="M3375">
        <v>4041</v>
      </c>
      <c r="N3375">
        <v>3922</v>
      </c>
      <c r="O3375">
        <v>119</v>
      </c>
      <c r="P3375">
        <v>50</v>
      </c>
      <c r="Q3375" s="1">
        <v>43355</v>
      </c>
      <c r="R3375" t="s">
        <v>22</v>
      </c>
      <c r="S3375">
        <v>214</v>
      </c>
      <c r="T3375">
        <v>143</v>
      </c>
      <c r="U3375" t="b">
        <v>1</v>
      </c>
      <c r="V3375" t="b">
        <v>1</v>
      </c>
      <c r="W3375" t="s">
        <v>18</v>
      </c>
      <c r="X3375" s="1"/>
      <c r="Y3375" t="s">
        <v>18</v>
      </c>
      <c r="Z3375" t="s">
        <v>18</v>
      </c>
    </row>
    <row r="3376" spans="1:26" hidden="1" x14ac:dyDescent="0.4">
      <c r="A3376">
        <v>15116039523</v>
      </c>
      <c r="B3376" t="s">
        <v>16</v>
      </c>
      <c r="C3376" t="s">
        <v>28</v>
      </c>
      <c r="D3376" s="1">
        <v>40477</v>
      </c>
      <c r="E3376" s="1">
        <v>29944</v>
      </c>
      <c r="G3376" t="s">
        <v>19</v>
      </c>
      <c r="H3376">
        <v>-1</v>
      </c>
      <c r="I3376" t="s">
        <v>516</v>
      </c>
      <c r="J3376" t="s">
        <v>38</v>
      </c>
      <c r="K3376" t="s">
        <v>16</v>
      </c>
      <c r="L3376" t="s">
        <v>22</v>
      </c>
      <c r="M3376">
        <v>1865</v>
      </c>
      <c r="N3376">
        <v>939</v>
      </c>
      <c r="O3376">
        <v>926</v>
      </c>
      <c r="P3376">
        <v>100</v>
      </c>
      <c r="Q3376" s="1">
        <v>43063</v>
      </c>
      <c r="R3376" t="s">
        <v>22</v>
      </c>
      <c r="S3376">
        <v>20</v>
      </c>
      <c r="T3376">
        <v>8</v>
      </c>
      <c r="U3376" t="b">
        <v>0</v>
      </c>
      <c r="W3376" t="s">
        <v>18</v>
      </c>
      <c r="X3376" s="1"/>
      <c r="Y3376" t="s">
        <v>18</v>
      </c>
      <c r="Z3376" t="s">
        <v>18</v>
      </c>
    </row>
    <row r="3377" spans="1:26" hidden="1" x14ac:dyDescent="0.4">
      <c r="A3377">
        <v>11908970518</v>
      </c>
      <c r="B3377" t="s">
        <v>16</v>
      </c>
      <c r="C3377" t="s">
        <v>17</v>
      </c>
      <c r="D3377" s="1">
        <v>40564</v>
      </c>
      <c r="E3377" s="1">
        <v>27830</v>
      </c>
      <c r="G3377" t="s">
        <v>19</v>
      </c>
      <c r="H3377">
        <v>1</v>
      </c>
      <c r="I3377" t="s">
        <v>36</v>
      </c>
      <c r="J3377" t="s">
        <v>31</v>
      </c>
      <c r="K3377" t="s">
        <v>24</v>
      </c>
      <c r="L3377" t="s">
        <v>22</v>
      </c>
      <c r="M3377">
        <v>368</v>
      </c>
      <c r="N3377">
        <v>195</v>
      </c>
      <c r="O3377">
        <v>173</v>
      </c>
      <c r="P3377">
        <v>100</v>
      </c>
      <c r="Q3377" s="1">
        <v>42800</v>
      </c>
      <c r="R3377" t="s">
        <v>22</v>
      </c>
      <c r="S3377">
        <v>704</v>
      </c>
      <c r="T3377">
        <v>549</v>
      </c>
      <c r="U3377" t="b">
        <v>0</v>
      </c>
      <c r="V3377" t="b">
        <v>1</v>
      </c>
      <c r="W3377" t="s">
        <v>18</v>
      </c>
      <c r="X3377" s="1"/>
      <c r="Y3377" t="s">
        <v>18</v>
      </c>
      <c r="Z3377" t="s">
        <v>18</v>
      </c>
    </row>
    <row r="3378" spans="1:26" hidden="1" x14ac:dyDescent="0.4">
      <c r="A3378">
        <v>18450866416</v>
      </c>
      <c r="B3378" t="s">
        <v>16</v>
      </c>
      <c r="C3378" t="s">
        <v>28</v>
      </c>
      <c r="D3378" s="1">
        <v>41356</v>
      </c>
      <c r="E3378" s="1">
        <v>34549</v>
      </c>
      <c r="F3378" t="s">
        <v>29</v>
      </c>
      <c r="G3378" t="s">
        <v>19</v>
      </c>
      <c r="H3378">
        <v>-1</v>
      </c>
      <c r="I3378" t="s">
        <v>20</v>
      </c>
      <c r="J3378" t="s">
        <v>21</v>
      </c>
      <c r="K3378" t="s">
        <v>23</v>
      </c>
      <c r="L3378" t="s">
        <v>22</v>
      </c>
      <c r="M3378">
        <v>486</v>
      </c>
      <c r="N3378">
        <v>426</v>
      </c>
      <c r="O3378">
        <v>60</v>
      </c>
      <c r="P3378">
        <v>100</v>
      </c>
      <c r="Q3378" s="1">
        <v>42866</v>
      </c>
      <c r="R3378" t="s">
        <v>22</v>
      </c>
      <c r="S3378">
        <v>24</v>
      </c>
      <c r="T3378">
        <v>8</v>
      </c>
      <c r="U3378" t="b">
        <v>0</v>
      </c>
      <c r="V3378" t="b">
        <v>1</v>
      </c>
      <c r="W3378" t="s">
        <v>18</v>
      </c>
      <c r="X3378" s="1"/>
      <c r="Y3378" t="s">
        <v>18</v>
      </c>
      <c r="Z3378" t="s">
        <v>18</v>
      </c>
    </row>
    <row r="3379" spans="1:26" hidden="1" x14ac:dyDescent="0.4">
      <c r="A3379">
        <v>10308200880</v>
      </c>
      <c r="B3379" t="s">
        <v>16</v>
      </c>
      <c r="C3379" t="s">
        <v>24</v>
      </c>
      <c r="D3379" s="1">
        <v>41843</v>
      </c>
      <c r="E3379" s="1">
        <v>27356</v>
      </c>
      <c r="F3379" t="s">
        <v>25</v>
      </c>
      <c r="G3379" t="s">
        <v>19</v>
      </c>
      <c r="H3379">
        <v>0</v>
      </c>
      <c r="I3379" t="s">
        <v>35</v>
      </c>
      <c r="J3379" t="s">
        <v>21</v>
      </c>
      <c r="K3379" t="s">
        <v>23</v>
      </c>
      <c r="L3379" t="s">
        <v>22</v>
      </c>
      <c r="M3379">
        <v>8453</v>
      </c>
      <c r="N3379">
        <v>8396</v>
      </c>
      <c r="O3379">
        <v>57</v>
      </c>
      <c r="P3379">
        <v>0</v>
      </c>
      <c r="Q3379" s="1">
        <v>42711</v>
      </c>
      <c r="R3379" t="s">
        <v>22</v>
      </c>
      <c r="S3379">
        <v>1441</v>
      </c>
      <c r="T3379">
        <v>535</v>
      </c>
      <c r="U3379" t="b">
        <v>1</v>
      </c>
      <c r="V3379" t="b">
        <v>1</v>
      </c>
      <c r="W3379" t="s">
        <v>18</v>
      </c>
      <c r="X3379" s="1"/>
      <c r="Y3379" t="s">
        <v>18</v>
      </c>
      <c r="Z3379" t="s">
        <v>18</v>
      </c>
    </row>
    <row r="3380" spans="1:26" hidden="1" x14ac:dyDescent="0.4">
      <c r="A3380">
        <v>12995939867</v>
      </c>
      <c r="B3380" t="s">
        <v>16</v>
      </c>
      <c r="C3380" t="s">
        <v>28</v>
      </c>
      <c r="D3380" s="1">
        <v>41921</v>
      </c>
      <c r="E3380" s="1">
        <v>34579</v>
      </c>
      <c r="F3380" t="s">
        <v>25</v>
      </c>
      <c r="G3380" t="s">
        <v>19</v>
      </c>
      <c r="H3380">
        <v>-1</v>
      </c>
      <c r="I3380" t="s">
        <v>40</v>
      </c>
      <c r="J3380" t="s">
        <v>31</v>
      </c>
      <c r="K3380" t="s">
        <v>24</v>
      </c>
      <c r="L3380" t="s">
        <v>22</v>
      </c>
      <c r="M3380">
        <v>42</v>
      </c>
      <c r="N3380">
        <v>0</v>
      </c>
      <c r="O3380">
        <v>42</v>
      </c>
      <c r="P3380">
        <v>100</v>
      </c>
      <c r="Q3380" s="1">
        <v>41921</v>
      </c>
      <c r="R3380" t="s">
        <v>22</v>
      </c>
      <c r="S3380">
        <v>7</v>
      </c>
      <c r="T3380">
        <v>2</v>
      </c>
      <c r="U3380" t="b">
        <v>0</v>
      </c>
      <c r="V3380" t="b">
        <v>1</v>
      </c>
      <c r="W3380" t="s">
        <v>18</v>
      </c>
      <c r="X3380" s="1"/>
      <c r="Y3380" t="s">
        <v>18</v>
      </c>
      <c r="Z3380" t="s">
        <v>18</v>
      </c>
    </row>
    <row r="3381" spans="1:26" hidden="1" x14ac:dyDescent="0.4">
      <c r="A3381">
        <v>13890991409</v>
      </c>
      <c r="B3381" t="s">
        <v>16</v>
      </c>
      <c r="C3381" t="s">
        <v>28</v>
      </c>
      <c r="D3381" s="1">
        <v>42091</v>
      </c>
      <c r="E3381" s="1">
        <v>29619</v>
      </c>
      <c r="F3381" t="s">
        <v>25</v>
      </c>
      <c r="G3381" t="s">
        <v>19</v>
      </c>
      <c r="H3381">
        <v>1</v>
      </c>
      <c r="I3381" t="s">
        <v>95</v>
      </c>
      <c r="J3381" t="s">
        <v>31</v>
      </c>
      <c r="K3381" t="s">
        <v>24</v>
      </c>
      <c r="L3381" t="s">
        <v>22</v>
      </c>
      <c r="M3381">
        <v>12</v>
      </c>
      <c r="N3381">
        <v>0</v>
      </c>
      <c r="O3381">
        <v>12</v>
      </c>
      <c r="P3381">
        <v>100</v>
      </c>
      <c r="Q3381" s="1">
        <v>42091</v>
      </c>
      <c r="R3381" t="s">
        <v>22</v>
      </c>
      <c r="S3381">
        <v>1</v>
      </c>
      <c r="T3381">
        <v>2</v>
      </c>
      <c r="U3381" t="b">
        <v>0</v>
      </c>
      <c r="V3381" t="b">
        <v>1</v>
      </c>
      <c r="W3381" t="s">
        <v>18</v>
      </c>
      <c r="X3381" s="1"/>
      <c r="Y3381" t="s">
        <v>18</v>
      </c>
      <c r="Z3381" t="s">
        <v>18</v>
      </c>
    </row>
    <row r="3382" spans="1:26" hidden="1" x14ac:dyDescent="0.4">
      <c r="A3382">
        <v>17953962879</v>
      </c>
      <c r="B3382" t="s">
        <v>16</v>
      </c>
      <c r="C3382" t="s">
        <v>28</v>
      </c>
      <c r="D3382" s="1">
        <v>33701</v>
      </c>
      <c r="E3382" s="1">
        <v>19802</v>
      </c>
      <c r="F3382" t="s">
        <v>25</v>
      </c>
      <c r="G3382" t="s">
        <v>19</v>
      </c>
      <c r="H3382">
        <v>-1</v>
      </c>
      <c r="I3382" t="s">
        <v>437</v>
      </c>
      <c r="J3382" t="s">
        <v>31</v>
      </c>
      <c r="K3382" t="s">
        <v>24</v>
      </c>
      <c r="L3382" t="s">
        <v>22</v>
      </c>
      <c r="M3382">
        <v>391</v>
      </c>
      <c r="N3382">
        <v>25</v>
      </c>
      <c r="O3382">
        <v>366</v>
      </c>
      <c r="P3382">
        <v>100</v>
      </c>
      <c r="Q3382" s="1">
        <v>40991</v>
      </c>
      <c r="R3382" t="s">
        <v>22</v>
      </c>
      <c r="S3382">
        <v>102</v>
      </c>
      <c r="T3382">
        <v>64</v>
      </c>
      <c r="U3382" t="b">
        <v>1</v>
      </c>
      <c r="V3382" t="b">
        <v>1</v>
      </c>
      <c r="W3382" t="s">
        <v>18</v>
      </c>
      <c r="X3382" s="1"/>
      <c r="Y3382" t="s">
        <v>18</v>
      </c>
      <c r="Z3382" t="s">
        <v>18</v>
      </c>
    </row>
    <row r="3383" spans="1:26" hidden="1" x14ac:dyDescent="0.4">
      <c r="A3383">
        <v>11192909059</v>
      </c>
      <c r="B3383" t="s">
        <v>16</v>
      </c>
      <c r="C3383" t="s">
        <v>28</v>
      </c>
      <c r="D3383" s="1">
        <v>42746</v>
      </c>
      <c r="E3383" s="1">
        <v>31499</v>
      </c>
      <c r="F3383" t="s">
        <v>29</v>
      </c>
      <c r="G3383" t="s">
        <v>19</v>
      </c>
      <c r="H3383">
        <v>-1</v>
      </c>
      <c r="I3383" t="s">
        <v>88</v>
      </c>
      <c r="J3383" t="s">
        <v>31</v>
      </c>
      <c r="K3383" t="s">
        <v>24</v>
      </c>
      <c r="L3383" t="s">
        <v>22</v>
      </c>
      <c r="M3383">
        <v>570</v>
      </c>
      <c r="N3383">
        <v>15</v>
      </c>
      <c r="O3383">
        <v>555</v>
      </c>
      <c r="P3383">
        <v>100</v>
      </c>
      <c r="Q3383" s="1">
        <v>42747</v>
      </c>
      <c r="R3383" t="s">
        <v>22</v>
      </c>
      <c r="S3383">
        <v>247</v>
      </c>
      <c r="T3383">
        <v>159</v>
      </c>
      <c r="U3383" t="b">
        <v>1</v>
      </c>
      <c r="V3383" t="b">
        <v>1</v>
      </c>
      <c r="W3383" t="s">
        <v>18</v>
      </c>
      <c r="X3383" s="1"/>
      <c r="Y3383" t="s">
        <v>18</v>
      </c>
      <c r="Z3383" t="s">
        <v>18</v>
      </c>
    </row>
    <row r="3384" spans="1:26" hidden="1" x14ac:dyDescent="0.4">
      <c r="A3384">
        <v>14512327572</v>
      </c>
      <c r="B3384" t="s">
        <v>16</v>
      </c>
      <c r="C3384" t="s">
        <v>17</v>
      </c>
      <c r="D3384" s="1">
        <v>42861</v>
      </c>
      <c r="E3384" s="1">
        <v>30571</v>
      </c>
      <c r="F3384" t="s">
        <v>29</v>
      </c>
      <c r="G3384" t="s">
        <v>19</v>
      </c>
      <c r="H3384">
        <v>-1</v>
      </c>
      <c r="I3384" t="s">
        <v>71</v>
      </c>
      <c r="J3384" t="s">
        <v>34</v>
      </c>
      <c r="K3384" t="s">
        <v>23</v>
      </c>
      <c r="L3384" t="s">
        <v>22</v>
      </c>
      <c r="M3384">
        <v>1560</v>
      </c>
      <c r="N3384">
        <v>15</v>
      </c>
      <c r="O3384">
        <v>1545</v>
      </c>
      <c r="P3384">
        <v>100</v>
      </c>
      <c r="Q3384" s="1">
        <v>42862</v>
      </c>
      <c r="R3384" t="s">
        <v>22</v>
      </c>
      <c r="S3384">
        <v>49</v>
      </c>
      <c r="T3384">
        <v>7</v>
      </c>
      <c r="U3384" t="b">
        <v>1</v>
      </c>
      <c r="V3384" t="b">
        <v>1</v>
      </c>
      <c r="W3384" t="s">
        <v>18</v>
      </c>
      <c r="X3384" s="1"/>
      <c r="Y3384" t="s">
        <v>18</v>
      </c>
      <c r="Z3384" t="s">
        <v>18</v>
      </c>
    </row>
    <row r="3385" spans="1:26" hidden="1" x14ac:dyDescent="0.4">
      <c r="A3385">
        <v>17843071296</v>
      </c>
      <c r="B3385" t="s">
        <v>16</v>
      </c>
      <c r="C3385" t="s">
        <v>28</v>
      </c>
      <c r="D3385" s="1">
        <v>42893</v>
      </c>
      <c r="E3385" s="1">
        <v>32338</v>
      </c>
      <c r="F3385" t="s">
        <v>25</v>
      </c>
      <c r="G3385" t="s">
        <v>19</v>
      </c>
      <c r="H3385">
        <v>-1</v>
      </c>
      <c r="I3385" t="s">
        <v>20</v>
      </c>
      <c r="J3385" t="s">
        <v>21</v>
      </c>
      <c r="K3385" t="s">
        <v>23</v>
      </c>
      <c r="L3385" t="s">
        <v>22</v>
      </c>
      <c r="M3385">
        <v>65</v>
      </c>
      <c r="N3385">
        <v>60</v>
      </c>
      <c r="O3385">
        <v>5</v>
      </c>
      <c r="P3385">
        <v>10</v>
      </c>
      <c r="Q3385" s="1">
        <v>43425</v>
      </c>
      <c r="R3385" t="s">
        <v>22</v>
      </c>
      <c r="S3385">
        <v>50</v>
      </c>
      <c r="T3385">
        <v>6</v>
      </c>
      <c r="U3385" t="b">
        <v>0</v>
      </c>
      <c r="V3385" t="b">
        <v>0</v>
      </c>
      <c r="W3385" t="s">
        <v>18</v>
      </c>
      <c r="X3385" s="1"/>
      <c r="Y3385" t="s">
        <v>18</v>
      </c>
      <c r="Z3385" t="s">
        <v>18</v>
      </c>
    </row>
    <row r="3386" spans="1:26" hidden="1" x14ac:dyDescent="0.4">
      <c r="A3386">
        <v>13466234583</v>
      </c>
      <c r="B3386" t="s">
        <v>16</v>
      </c>
      <c r="C3386" t="s">
        <v>28</v>
      </c>
      <c r="D3386" s="1">
        <v>42998</v>
      </c>
      <c r="E3386" s="1">
        <v>36542</v>
      </c>
      <c r="F3386" t="s">
        <v>25</v>
      </c>
      <c r="G3386" t="s">
        <v>19</v>
      </c>
      <c r="H3386">
        <v>-1</v>
      </c>
      <c r="I3386" t="s">
        <v>45</v>
      </c>
      <c r="J3386" t="s">
        <v>42</v>
      </c>
      <c r="K3386" t="s">
        <v>23</v>
      </c>
      <c r="L3386" t="s">
        <v>22</v>
      </c>
      <c r="M3386">
        <v>529</v>
      </c>
      <c r="N3386">
        <v>83</v>
      </c>
      <c r="O3386">
        <v>446</v>
      </c>
      <c r="P3386">
        <v>90</v>
      </c>
      <c r="Q3386" s="1">
        <v>43096</v>
      </c>
      <c r="R3386" t="s">
        <v>22</v>
      </c>
      <c r="S3386">
        <v>54</v>
      </c>
      <c r="T3386">
        <v>2</v>
      </c>
      <c r="U3386" t="b">
        <v>0</v>
      </c>
      <c r="V3386" t="b">
        <v>1</v>
      </c>
      <c r="W3386" t="s">
        <v>18</v>
      </c>
      <c r="X3386" s="1"/>
      <c r="Y3386" t="s">
        <v>18</v>
      </c>
      <c r="Z3386" t="s">
        <v>18</v>
      </c>
    </row>
    <row r="3387" spans="1:26" hidden="1" x14ac:dyDescent="0.4">
      <c r="A3387">
        <v>17636374981</v>
      </c>
      <c r="B3387" t="s">
        <v>16</v>
      </c>
      <c r="C3387" t="s">
        <v>28</v>
      </c>
      <c r="D3387" s="1">
        <v>33745</v>
      </c>
      <c r="E3387" s="1">
        <v>20473</v>
      </c>
      <c r="F3387" t="s">
        <v>25</v>
      </c>
      <c r="G3387" t="s">
        <v>19</v>
      </c>
      <c r="H3387">
        <v>1</v>
      </c>
      <c r="I3387" t="s">
        <v>212</v>
      </c>
      <c r="J3387" t="s">
        <v>31</v>
      </c>
      <c r="K3387" t="s">
        <v>24</v>
      </c>
      <c r="L3387" t="s">
        <v>22</v>
      </c>
      <c r="M3387">
        <v>4517</v>
      </c>
      <c r="N3387">
        <v>4517</v>
      </c>
      <c r="O3387">
        <v>0</v>
      </c>
      <c r="P3387">
        <v>0</v>
      </c>
      <c r="R3387" t="s">
        <v>22</v>
      </c>
      <c r="S3387">
        <v>10</v>
      </c>
      <c r="T3387">
        <v>2</v>
      </c>
      <c r="U3387" t="b">
        <v>0</v>
      </c>
      <c r="V3387" t="b">
        <v>1</v>
      </c>
      <c r="W3387" t="s">
        <v>18</v>
      </c>
      <c r="X3387" s="1"/>
      <c r="Y3387" t="s">
        <v>18</v>
      </c>
      <c r="Z3387" t="s">
        <v>18</v>
      </c>
    </row>
    <row r="3388" spans="1:26" hidden="1" x14ac:dyDescent="0.4">
      <c r="A3388">
        <v>16708010390</v>
      </c>
      <c r="B3388" t="s">
        <v>16</v>
      </c>
      <c r="C3388" t="s">
        <v>24</v>
      </c>
      <c r="D3388" s="1">
        <v>33701</v>
      </c>
      <c r="E3388" s="1">
        <v>18567</v>
      </c>
      <c r="F3388" t="s">
        <v>25</v>
      </c>
      <c r="G3388" t="s">
        <v>19</v>
      </c>
      <c r="H3388">
        <v>2</v>
      </c>
      <c r="I3388" t="s">
        <v>20</v>
      </c>
      <c r="J3388" t="s">
        <v>21</v>
      </c>
      <c r="K3388" t="s">
        <v>23</v>
      </c>
      <c r="L3388" t="s">
        <v>22</v>
      </c>
      <c r="M3388">
        <v>10944</v>
      </c>
      <c r="N3388">
        <v>10944</v>
      </c>
      <c r="O3388">
        <v>0</v>
      </c>
      <c r="P3388">
        <v>0</v>
      </c>
      <c r="R3388" t="s">
        <v>22</v>
      </c>
      <c r="S3388">
        <v>765</v>
      </c>
      <c r="T3388">
        <v>928</v>
      </c>
      <c r="U3388" t="b">
        <v>1</v>
      </c>
      <c r="V3388" t="b">
        <v>1</v>
      </c>
      <c r="W3388" t="s">
        <v>18</v>
      </c>
      <c r="X3388" s="1"/>
      <c r="Y3388" t="s">
        <v>18</v>
      </c>
      <c r="Z3388" t="s">
        <v>18</v>
      </c>
    </row>
    <row r="3389" spans="1:26" hidden="1" x14ac:dyDescent="0.4">
      <c r="A3389">
        <v>14501842345</v>
      </c>
      <c r="B3389" t="s">
        <v>16</v>
      </c>
      <c r="C3389" t="s">
        <v>17</v>
      </c>
      <c r="D3389" s="1">
        <v>34165</v>
      </c>
      <c r="E3389" s="1">
        <v>25755</v>
      </c>
      <c r="F3389" t="s">
        <v>25</v>
      </c>
      <c r="G3389" t="s">
        <v>19</v>
      </c>
      <c r="H3389">
        <v>-1</v>
      </c>
      <c r="I3389" t="s">
        <v>39</v>
      </c>
      <c r="J3389" t="s">
        <v>31</v>
      </c>
      <c r="K3389" t="s">
        <v>24</v>
      </c>
      <c r="L3389" t="s">
        <v>22</v>
      </c>
      <c r="M3389">
        <v>4632</v>
      </c>
      <c r="N3389">
        <v>2146</v>
      </c>
      <c r="O3389">
        <v>2486</v>
      </c>
      <c r="P3389">
        <v>50</v>
      </c>
      <c r="Q3389" s="1">
        <v>41122</v>
      </c>
      <c r="R3389" t="s">
        <v>22</v>
      </c>
      <c r="S3389">
        <v>596</v>
      </c>
      <c r="T3389">
        <v>242</v>
      </c>
      <c r="U3389" t="b">
        <v>0</v>
      </c>
      <c r="V3389" t="b">
        <v>0</v>
      </c>
      <c r="W3389" t="s">
        <v>18</v>
      </c>
      <c r="X3389" s="1"/>
      <c r="Y3389" t="s">
        <v>18</v>
      </c>
      <c r="Z3389" t="s">
        <v>18</v>
      </c>
    </row>
    <row r="3390" spans="1:26" hidden="1" x14ac:dyDescent="0.4">
      <c r="A3390">
        <v>11582633080</v>
      </c>
      <c r="B3390" t="s">
        <v>16</v>
      </c>
      <c r="C3390" t="s">
        <v>24</v>
      </c>
      <c r="D3390" s="1">
        <v>34823</v>
      </c>
      <c r="E3390" s="1">
        <v>24442</v>
      </c>
      <c r="F3390" t="s">
        <v>25</v>
      </c>
      <c r="G3390" t="s">
        <v>19</v>
      </c>
      <c r="H3390">
        <v>-1</v>
      </c>
      <c r="I3390" t="s">
        <v>71</v>
      </c>
      <c r="J3390" t="s">
        <v>34</v>
      </c>
      <c r="K3390" t="s">
        <v>23</v>
      </c>
      <c r="L3390" t="s">
        <v>22</v>
      </c>
      <c r="M3390">
        <v>4913</v>
      </c>
      <c r="N3390">
        <v>4913</v>
      </c>
      <c r="O3390">
        <v>0</v>
      </c>
      <c r="P3390">
        <v>0</v>
      </c>
      <c r="R3390" t="s">
        <v>22</v>
      </c>
      <c r="S3390">
        <v>2661</v>
      </c>
      <c r="T3390">
        <v>2595</v>
      </c>
      <c r="U3390" t="b">
        <v>1</v>
      </c>
      <c r="V3390" t="b">
        <v>1</v>
      </c>
      <c r="W3390" t="s">
        <v>18</v>
      </c>
      <c r="X3390" s="1"/>
      <c r="Y3390" t="s">
        <v>18</v>
      </c>
      <c r="Z3390" t="s">
        <v>18</v>
      </c>
    </row>
    <row r="3391" spans="1:26" hidden="1" x14ac:dyDescent="0.4">
      <c r="A3391">
        <v>18069618350</v>
      </c>
      <c r="B3391" t="s">
        <v>16</v>
      </c>
      <c r="C3391" t="s">
        <v>24</v>
      </c>
      <c r="D3391" s="1">
        <v>34218</v>
      </c>
      <c r="E3391" s="1">
        <v>23191</v>
      </c>
      <c r="F3391" t="s">
        <v>29</v>
      </c>
      <c r="G3391" t="s">
        <v>19</v>
      </c>
      <c r="H3391">
        <v>2</v>
      </c>
      <c r="I3391" t="s">
        <v>35</v>
      </c>
      <c r="J3391" t="s">
        <v>21</v>
      </c>
      <c r="K3391" t="s">
        <v>23</v>
      </c>
      <c r="L3391" t="s">
        <v>22</v>
      </c>
      <c r="M3391">
        <v>11019</v>
      </c>
      <c r="N3391">
        <v>9119</v>
      </c>
      <c r="O3391">
        <v>1900</v>
      </c>
      <c r="P3391">
        <v>0</v>
      </c>
      <c r="Q3391" s="1">
        <v>41225</v>
      </c>
      <c r="R3391" t="s">
        <v>22</v>
      </c>
      <c r="S3391">
        <v>30213</v>
      </c>
      <c r="T3391">
        <v>12515</v>
      </c>
      <c r="U3391" t="b">
        <v>1</v>
      </c>
      <c r="V3391" t="b">
        <v>1</v>
      </c>
      <c r="W3391" t="s">
        <v>18</v>
      </c>
      <c r="X3391" s="1"/>
      <c r="Y3391" t="s">
        <v>18</v>
      </c>
      <c r="Z3391" t="s">
        <v>18</v>
      </c>
    </row>
    <row r="3392" spans="1:26" hidden="1" x14ac:dyDescent="0.4">
      <c r="A3392">
        <v>17421612163</v>
      </c>
      <c r="B3392" t="s">
        <v>16</v>
      </c>
      <c r="C3392" t="s">
        <v>28</v>
      </c>
      <c r="D3392" s="1">
        <v>34992</v>
      </c>
      <c r="E3392" s="1">
        <v>27529</v>
      </c>
      <c r="G3392" t="s">
        <v>19</v>
      </c>
      <c r="H3392">
        <v>-1</v>
      </c>
      <c r="I3392" t="s">
        <v>103</v>
      </c>
      <c r="J3392" t="s">
        <v>64</v>
      </c>
      <c r="K3392" t="s">
        <v>23</v>
      </c>
      <c r="L3392" t="s">
        <v>22</v>
      </c>
      <c r="M3392">
        <v>2114</v>
      </c>
      <c r="N3392">
        <v>92</v>
      </c>
      <c r="O3392">
        <v>2022</v>
      </c>
      <c r="P3392">
        <v>100</v>
      </c>
      <c r="Q3392" s="1">
        <v>42315</v>
      </c>
      <c r="R3392" t="s">
        <v>22</v>
      </c>
      <c r="S3392">
        <v>164</v>
      </c>
      <c r="T3392">
        <v>43</v>
      </c>
      <c r="U3392" t="b">
        <v>0</v>
      </c>
      <c r="V3392" t="b">
        <v>1</v>
      </c>
      <c r="W3392" t="s">
        <v>18</v>
      </c>
      <c r="X3392" s="1"/>
      <c r="Y3392" t="s">
        <v>18</v>
      </c>
      <c r="Z3392" t="s">
        <v>18</v>
      </c>
    </row>
    <row r="3393" spans="1:26" hidden="1" x14ac:dyDescent="0.4">
      <c r="A3393">
        <v>10956633093</v>
      </c>
      <c r="B3393" t="s">
        <v>16</v>
      </c>
      <c r="C3393" t="s">
        <v>24</v>
      </c>
      <c r="D3393" s="1">
        <v>35514</v>
      </c>
      <c r="E3393" s="1">
        <v>24393</v>
      </c>
      <c r="F3393" t="s">
        <v>29</v>
      </c>
      <c r="G3393" t="s">
        <v>19</v>
      </c>
      <c r="H3393">
        <v>2</v>
      </c>
      <c r="I3393" t="s">
        <v>129</v>
      </c>
      <c r="J3393" t="s">
        <v>38</v>
      </c>
      <c r="K3393" t="s">
        <v>16</v>
      </c>
      <c r="L3393" t="s">
        <v>22</v>
      </c>
      <c r="M3393">
        <v>7526</v>
      </c>
      <c r="N3393">
        <v>20</v>
      </c>
      <c r="O3393">
        <v>7506</v>
      </c>
      <c r="P3393">
        <v>100</v>
      </c>
      <c r="Q3393" s="1">
        <v>42130</v>
      </c>
      <c r="R3393" t="s">
        <v>22</v>
      </c>
      <c r="S3393">
        <v>1184</v>
      </c>
      <c r="T3393">
        <v>1409</v>
      </c>
      <c r="U3393" t="b">
        <v>1</v>
      </c>
      <c r="V3393" t="b">
        <v>1</v>
      </c>
      <c r="W3393" t="s">
        <v>18</v>
      </c>
      <c r="X3393" s="1"/>
      <c r="Y3393" t="s">
        <v>18</v>
      </c>
      <c r="Z3393" t="s">
        <v>18</v>
      </c>
    </row>
    <row r="3394" spans="1:26" hidden="1" x14ac:dyDescent="0.4">
      <c r="A3394">
        <v>15814253026</v>
      </c>
      <c r="B3394" t="s">
        <v>16</v>
      </c>
      <c r="C3394" t="s">
        <v>28</v>
      </c>
      <c r="D3394" s="1">
        <v>35671</v>
      </c>
      <c r="E3394" s="1">
        <v>19186</v>
      </c>
      <c r="G3394" t="s">
        <v>19</v>
      </c>
      <c r="H3394">
        <v>-1</v>
      </c>
      <c r="I3394" t="s">
        <v>39</v>
      </c>
      <c r="J3394" t="s">
        <v>31</v>
      </c>
      <c r="K3394" t="s">
        <v>24</v>
      </c>
      <c r="L3394" t="s">
        <v>22</v>
      </c>
      <c r="M3394">
        <v>1406</v>
      </c>
      <c r="N3394">
        <v>1406</v>
      </c>
      <c r="O3394">
        <v>0</v>
      </c>
      <c r="P3394">
        <v>0</v>
      </c>
      <c r="R3394" t="s">
        <v>22</v>
      </c>
      <c r="S3394">
        <v>199</v>
      </c>
      <c r="T3394">
        <v>64</v>
      </c>
      <c r="U3394" t="b">
        <v>1</v>
      </c>
      <c r="V3394" t="b">
        <v>1</v>
      </c>
      <c r="W3394" t="s">
        <v>18</v>
      </c>
      <c r="X3394" s="1"/>
      <c r="Y3394" t="s">
        <v>18</v>
      </c>
      <c r="Z3394" t="s">
        <v>18</v>
      </c>
    </row>
    <row r="3395" spans="1:26" hidden="1" x14ac:dyDescent="0.4">
      <c r="A3395">
        <v>12317851220</v>
      </c>
      <c r="B3395" t="s">
        <v>16</v>
      </c>
      <c r="C3395" t="s">
        <v>28</v>
      </c>
      <c r="D3395" s="1">
        <v>35706</v>
      </c>
      <c r="E3395" s="1">
        <v>24778</v>
      </c>
      <c r="F3395" t="s">
        <v>29</v>
      </c>
      <c r="G3395" t="s">
        <v>19</v>
      </c>
      <c r="H3395">
        <v>-1</v>
      </c>
      <c r="I3395" t="s">
        <v>54</v>
      </c>
      <c r="J3395" t="s">
        <v>31</v>
      </c>
      <c r="K3395" t="s">
        <v>24</v>
      </c>
      <c r="L3395" t="s">
        <v>22</v>
      </c>
      <c r="M3395">
        <v>370</v>
      </c>
      <c r="N3395">
        <v>370</v>
      </c>
      <c r="O3395">
        <v>0</v>
      </c>
      <c r="P3395">
        <v>0</v>
      </c>
      <c r="R3395" t="s">
        <v>22</v>
      </c>
      <c r="S3395">
        <v>40</v>
      </c>
      <c r="T3395">
        <v>30</v>
      </c>
      <c r="U3395" t="b">
        <v>0</v>
      </c>
      <c r="V3395" t="b">
        <v>1</v>
      </c>
      <c r="W3395" t="s">
        <v>18</v>
      </c>
      <c r="X3395" s="1"/>
      <c r="Y3395" t="s">
        <v>18</v>
      </c>
      <c r="Z3395" t="s">
        <v>18</v>
      </c>
    </row>
    <row r="3396" spans="1:26" hidden="1" x14ac:dyDescent="0.4">
      <c r="A3396">
        <v>11687960494</v>
      </c>
      <c r="B3396" t="s">
        <v>16</v>
      </c>
      <c r="C3396" t="s">
        <v>28</v>
      </c>
      <c r="D3396" s="1">
        <v>35672</v>
      </c>
      <c r="E3396" s="1">
        <v>23736</v>
      </c>
      <c r="G3396" t="s">
        <v>19</v>
      </c>
      <c r="H3396">
        <v>-1</v>
      </c>
      <c r="I3396" t="s">
        <v>613</v>
      </c>
      <c r="J3396" t="s">
        <v>31</v>
      </c>
      <c r="K3396" t="s">
        <v>24</v>
      </c>
      <c r="L3396" t="s">
        <v>22</v>
      </c>
      <c r="M3396">
        <v>825</v>
      </c>
      <c r="N3396">
        <v>172</v>
      </c>
      <c r="O3396">
        <v>653</v>
      </c>
      <c r="P3396">
        <v>100</v>
      </c>
      <c r="Q3396" s="1">
        <v>42603</v>
      </c>
      <c r="R3396" t="s">
        <v>22</v>
      </c>
      <c r="S3396">
        <v>39</v>
      </c>
      <c r="T3396">
        <v>19</v>
      </c>
      <c r="U3396" t="b">
        <v>0</v>
      </c>
      <c r="V3396" t="b">
        <v>0</v>
      </c>
      <c r="W3396" t="s">
        <v>18</v>
      </c>
      <c r="X3396" s="1"/>
      <c r="Y3396" t="s">
        <v>18</v>
      </c>
      <c r="Z3396" t="s">
        <v>18</v>
      </c>
    </row>
    <row r="3397" spans="1:26" hidden="1" x14ac:dyDescent="0.4">
      <c r="A3397">
        <v>15367179600</v>
      </c>
      <c r="B3397" t="s">
        <v>16</v>
      </c>
      <c r="C3397" t="s">
        <v>24</v>
      </c>
      <c r="D3397" s="1">
        <v>36243</v>
      </c>
      <c r="E3397" s="1">
        <v>27143</v>
      </c>
      <c r="F3397" t="s">
        <v>25</v>
      </c>
      <c r="G3397" t="s">
        <v>19</v>
      </c>
      <c r="H3397">
        <v>-1</v>
      </c>
      <c r="I3397" t="s">
        <v>66</v>
      </c>
      <c r="J3397" t="s">
        <v>31</v>
      </c>
      <c r="K3397" t="s">
        <v>24</v>
      </c>
      <c r="L3397" t="s">
        <v>22</v>
      </c>
      <c r="M3397">
        <v>13293</v>
      </c>
      <c r="N3397">
        <v>13211</v>
      </c>
      <c r="O3397">
        <v>82</v>
      </c>
      <c r="P3397">
        <v>0</v>
      </c>
      <c r="Q3397" s="1">
        <v>42594</v>
      </c>
      <c r="R3397" t="s">
        <v>22</v>
      </c>
      <c r="S3397">
        <v>438</v>
      </c>
      <c r="T3397">
        <v>247</v>
      </c>
      <c r="U3397" t="b">
        <v>1</v>
      </c>
      <c r="V3397" t="b">
        <v>1</v>
      </c>
      <c r="W3397" t="s">
        <v>18</v>
      </c>
      <c r="X3397" s="1"/>
      <c r="Y3397" t="s">
        <v>18</v>
      </c>
      <c r="Z3397" t="s">
        <v>18</v>
      </c>
    </row>
    <row r="3398" spans="1:26" hidden="1" x14ac:dyDescent="0.4">
      <c r="A3398">
        <v>15015594033</v>
      </c>
      <c r="B3398" t="s">
        <v>16</v>
      </c>
      <c r="C3398" t="s">
        <v>17</v>
      </c>
      <c r="D3398" s="1">
        <v>36232</v>
      </c>
      <c r="E3398" s="1">
        <v>24645</v>
      </c>
      <c r="G3398" t="s">
        <v>19</v>
      </c>
      <c r="H3398">
        <v>-1</v>
      </c>
      <c r="I3398" t="s">
        <v>51</v>
      </c>
      <c r="J3398" t="s">
        <v>31</v>
      </c>
      <c r="K3398" t="s">
        <v>24</v>
      </c>
      <c r="L3398" t="s">
        <v>22</v>
      </c>
      <c r="M3398">
        <v>11635</v>
      </c>
      <c r="N3398">
        <v>10748</v>
      </c>
      <c r="O3398">
        <v>887</v>
      </c>
      <c r="P3398">
        <v>20</v>
      </c>
      <c r="Q3398" s="1">
        <v>43548</v>
      </c>
      <c r="R3398" t="s">
        <v>22</v>
      </c>
      <c r="S3398">
        <v>520</v>
      </c>
      <c r="T3398">
        <v>1364</v>
      </c>
      <c r="U3398" t="b">
        <v>1</v>
      </c>
      <c r="V3398" t="b">
        <v>1</v>
      </c>
      <c r="W3398" t="s">
        <v>18</v>
      </c>
      <c r="X3398" s="1"/>
      <c r="Y3398" t="s">
        <v>18</v>
      </c>
      <c r="Z3398" t="s">
        <v>18</v>
      </c>
    </row>
    <row r="3399" spans="1:26" x14ac:dyDescent="0.4">
      <c r="A3399">
        <v>10087396301</v>
      </c>
      <c r="B3399" t="s">
        <v>16</v>
      </c>
      <c r="C3399" t="s">
        <v>28</v>
      </c>
      <c r="D3399" s="1">
        <v>37125</v>
      </c>
      <c r="E3399" t="s">
        <v>60</v>
      </c>
      <c r="G3399" t="s">
        <v>19</v>
      </c>
      <c r="H3399">
        <v>-1</v>
      </c>
      <c r="I3399" t="s">
        <v>75</v>
      </c>
      <c r="J3399" t="s">
        <v>31</v>
      </c>
      <c r="K3399" t="s">
        <v>24</v>
      </c>
      <c r="L3399" t="s">
        <v>22</v>
      </c>
      <c r="M3399">
        <v>1234</v>
      </c>
      <c r="N3399">
        <v>1234</v>
      </c>
      <c r="O3399">
        <v>0</v>
      </c>
      <c r="P3399">
        <v>0</v>
      </c>
      <c r="R3399" t="s">
        <v>22</v>
      </c>
      <c r="S3399">
        <v>92</v>
      </c>
      <c r="T3399">
        <v>33</v>
      </c>
      <c r="U3399" t="b">
        <v>0</v>
      </c>
      <c r="W3399" t="s">
        <v>18</v>
      </c>
      <c r="X3399" s="1"/>
      <c r="Y3399" t="s">
        <v>18</v>
      </c>
      <c r="Z3399" t="s">
        <v>18</v>
      </c>
    </row>
    <row r="3400" spans="1:26" hidden="1" x14ac:dyDescent="0.4">
      <c r="A3400">
        <v>12654430369</v>
      </c>
      <c r="B3400" t="s">
        <v>16</v>
      </c>
      <c r="C3400" t="s">
        <v>17</v>
      </c>
      <c r="D3400" s="1">
        <v>37233</v>
      </c>
      <c r="E3400" s="1">
        <v>23622</v>
      </c>
      <c r="F3400" t="s">
        <v>25</v>
      </c>
      <c r="G3400" t="s">
        <v>19</v>
      </c>
      <c r="H3400">
        <v>-1</v>
      </c>
      <c r="I3400" t="s">
        <v>111</v>
      </c>
      <c r="J3400" t="s">
        <v>58</v>
      </c>
      <c r="K3400" t="s">
        <v>16</v>
      </c>
      <c r="L3400" t="s">
        <v>22</v>
      </c>
      <c r="M3400">
        <v>3811</v>
      </c>
      <c r="N3400">
        <v>3811</v>
      </c>
      <c r="O3400">
        <v>0</v>
      </c>
      <c r="P3400">
        <v>0</v>
      </c>
      <c r="R3400" t="s">
        <v>22</v>
      </c>
      <c r="S3400">
        <v>257</v>
      </c>
      <c r="T3400">
        <v>96</v>
      </c>
      <c r="U3400" t="b">
        <v>0</v>
      </c>
      <c r="V3400" t="b">
        <v>0</v>
      </c>
      <c r="W3400" t="s">
        <v>18</v>
      </c>
      <c r="X3400" s="1"/>
      <c r="Y3400" t="s">
        <v>18</v>
      </c>
      <c r="Z3400" t="s">
        <v>18</v>
      </c>
    </row>
    <row r="3401" spans="1:26" hidden="1" x14ac:dyDescent="0.4">
      <c r="A3401">
        <v>13126872083</v>
      </c>
      <c r="B3401" t="s">
        <v>16</v>
      </c>
      <c r="C3401" t="s">
        <v>17</v>
      </c>
      <c r="D3401" s="1">
        <v>37247</v>
      </c>
      <c r="E3401" s="1">
        <v>29694</v>
      </c>
      <c r="F3401" t="s">
        <v>25</v>
      </c>
      <c r="G3401" t="s">
        <v>19</v>
      </c>
      <c r="H3401">
        <v>-1</v>
      </c>
      <c r="I3401" t="s">
        <v>614</v>
      </c>
      <c r="J3401" t="s">
        <v>27</v>
      </c>
      <c r="K3401" t="s">
        <v>16</v>
      </c>
      <c r="L3401" t="s">
        <v>22</v>
      </c>
      <c r="M3401">
        <v>16545</v>
      </c>
      <c r="N3401">
        <v>16545</v>
      </c>
      <c r="O3401">
        <v>0</v>
      </c>
      <c r="P3401">
        <v>0</v>
      </c>
      <c r="R3401" t="s">
        <v>22</v>
      </c>
      <c r="S3401">
        <v>614</v>
      </c>
      <c r="T3401">
        <v>282</v>
      </c>
      <c r="U3401" t="b">
        <v>0</v>
      </c>
      <c r="V3401" t="b">
        <v>1</v>
      </c>
      <c r="W3401" t="s">
        <v>18</v>
      </c>
      <c r="X3401" s="1"/>
      <c r="Y3401" t="s">
        <v>18</v>
      </c>
      <c r="Z3401" t="s">
        <v>18</v>
      </c>
    </row>
    <row r="3402" spans="1:26" hidden="1" x14ac:dyDescent="0.4">
      <c r="A3402">
        <v>13305847869</v>
      </c>
      <c r="B3402" t="s">
        <v>16</v>
      </c>
      <c r="C3402" t="s">
        <v>17</v>
      </c>
      <c r="D3402" s="1">
        <v>38071</v>
      </c>
      <c r="E3402" s="1">
        <v>25598</v>
      </c>
      <c r="G3402" t="s">
        <v>19</v>
      </c>
      <c r="H3402">
        <v>-1</v>
      </c>
      <c r="I3402" t="s">
        <v>615</v>
      </c>
      <c r="J3402" t="s">
        <v>31</v>
      </c>
      <c r="K3402" t="s">
        <v>24</v>
      </c>
      <c r="L3402" t="s">
        <v>22</v>
      </c>
      <c r="M3402">
        <v>1067</v>
      </c>
      <c r="N3402">
        <v>555</v>
      </c>
      <c r="O3402">
        <v>512</v>
      </c>
      <c r="P3402">
        <v>70</v>
      </c>
      <c r="Q3402" s="1">
        <v>41168</v>
      </c>
      <c r="R3402" t="s">
        <v>22</v>
      </c>
      <c r="S3402">
        <v>482</v>
      </c>
      <c r="T3402">
        <v>1388</v>
      </c>
      <c r="U3402" t="b">
        <v>1</v>
      </c>
      <c r="V3402" t="b">
        <v>1</v>
      </c>
      <c r="W3402" t="s">
        <v>18</v>
      </c>
      <c r="X3402" s="1"/>
      <c r="Y3402" t="s">
        <v>18</v>
      </c>
      <c r="Z3402" t="s">
        <v>18</v>
      </c>
    </row>
    <row r="3403" spans="1:26" hidden="1" x14ac:dyDescent="0.4">
      <c r="A3403">
        <v>13447358729</v>
      </c>
      <c r="B3403" t="s">
        <v>16</v>
      </c>
      <c r="C3403" t="s">
        <v>28</v>
      </c>
      <c r="D3403" s="1">
        <v>38937</v>
      </c>
      <c r="E3403" s="1">
        <v>31585</v>
      </c>
      <c r="F3403" t="s">
        <v>25</v>
      </c>
      <c r="G3403" t="s">
        <v>19</v>
      </c>
      <c r="H3403">
        <v>-1</v>
      </c>
      <c r="I3403" t="s">
        <v>131</v>
      </c>
      <c r="J3403" t="s">
        <v>27</v>
      </c>
      <c r="K3403" t="s">
        <v>16</v>
      </c>
      <c r="L3403" t="s">
        <v>22</v>
      </c>
      <c r="M3403">
        <v>197</v>
      </c>
      <c r="N3403">
        <v>189</v>
      </c>
      <c r="O3403">
        <v>8</v>
      </c>
      <c r="P3403">
        <v>100</v>
      </c>
      <c r="Q3403" s="1">
        <v>41168</v>
      </c>
      <c r="R3403" t="s">
        <v>22</v>
      </c>
      <c r="S3403">
        <v>75</v>
      </c>
      <c r="T3403">
        <v>14</v>
      </c>
      <c r="U3403" t="b">
        <v>0</v>
      </c>
      <c r="V3403" t="b">
        <v>0</v>
      </c>
      <c r="W3403" t="s">
        <v>18</v>
      </c>
      <c r="X3403" s="1"/>
      <c r="Y3403" t="s">
        <v>18</v>
      </c>
      <c r="Z3403" t="s">
        <v>18</v>
      </c>
    </row>
    <row r="3404" spans="1:26" hidden="1" x14ac:dyDescent="0.4">
      <c r="A3404">
        <v>18681130705</v>
      </c>
      <c r="B3404" t="s">
        <v>16</v>
      </c>
      <c r="C3404" t="s">
        <v>28</v>
      </c>
      <c r="D3404" s="1">
        <v>37629</v>
      </c>
      <c r="E3404" s="1">
        <v>29626</v>
      </c>
      <c r="G3404" t="s">
        <v>19</v>
      </c>
      <c r="H3404">
        <v>-1</v>
      </c>
      <c r="I3404" t="s">
        <v>151</v>
      </c>
      <c r="J3404" t="s">
        <v>31</v>
      </c>
      <c r="K3404" t="s">
        <v>24</v>
      </c>
      <c r="L3404" t="s">
        <v>22</v>
      </c>
      <c r="M3404">
        <v>1763</v>
      </c>
      <c r="N3404">
        <v>1112</v>
      </c>
      <c r="O3404">
        <v>651</v>
      </c>
      <c r="P3404">
        <v>100</v>
      </c>
      <c r="Q3404" s="1">
        <v>43011</v>
      </c>
      <c r="R3404" t="s">
        <v>22</v>
      </c>
      <c r="S3404">
        <v>45</v>
      </c>
      <c r="T3404">
        <v>66</v>
      </c>
      <c r="U3404" t="b">
        <v>1</v>
      </c>
      <c r="V3404" t="b">
        <v>1</v>
      </c>
      <c r="W3404" t="s">
        <v>18</v>
      </c>
      <c r="X3404" s="1"/>
      <c r="Y3404" t="s">
        <v>18</v>
      </c>
      <c r="Z3404" t="s">
        <v>18</v>
      </c>
    </row>
    <row r="3405" spans="1:26" hidden="1" x14ac:dyDescent="0.4">
      <c r="A3405">
        <v>12692236462</v>
      </c>
      <c r="B3405" t="s">
        <v>16</v>
      </c>
      <c r="C3405" t="s">
        <v>24</v>
      </c>
      <c r="D3405" s="1">
        <v>37777</v>
      </c>
      <c r="E3405" s="1">
        <v>26461</v>
      </c>
      <c r="F3405" t="s">
        <v>25</v>
      </c>
      <c r="G3405" t="s">
        <v>19</v>
      </c>
      <c r="H3405">
        <v>-1</v>
      </c>
      <c r="I3405" t="s">
        <v>616</v>
      </c>
      <c r="J3405" t="s">
        <v>49</v>
      </c>
      <c r="K3405" t="s">
        <v>50</v>
      </c>
      <c r="L3405" t="s">
        <v>22</v>
      </c>
      <c r="M3405">
        <v>9928</v>
      </c>
      <c r="N3405">
        <v>9928</v>
      </c>
      <c r="O3405">
        <v>0</v>
      </c>
      <c r="P3405">
        <v>0</v>
      </c>
      <c r="R3405" t="s">
        <v>22</v>
      </c>
      <c r="S3405">
        <v>340</v>
      </c>
      <c r="T3405">
        <v>1488</v>
      </c>
      <c r="U3405" t="b">
        <v>1</v>
      </c>
      <c r="V3405" t="b">
        <v>1</v>
      </c>
      <c r="W3405" t="s">
        <v>18</v>
      </c>
      <c r="X3405" s="1"/>
      <c r="Y3405" t="s">
        <v>18</v>
      </c>
      <c r="Z3405" t="s">
        <v>18</v>
      </c>
    </row>
    <row r="3406" spans="1:26" hidden="1" x14ac:dyDescent="0.4">
      <c r="A3406">
        <v>14537587929</v>
      </c>
      <c r="B3406" t="s">
        <v>16</v>
      </c>
      <c r="C3406" t="s">
        <v>24</v>
      </c>
      <c r="D3406" s="1">
        <v>37893</v>
      </c>
      <c r="E3406" s="1">
        <v>24665</v>
      </c>
      <c r="F3406" t="s">
        <v>29</v>
      </c>
      <c r="G3406" t="s">
        <v>19</v>
      </c>
      <c r="H3406">
        <v>4</v>
      </c>
      <c r="I3406" t="s">
        <v>498</v>
      </c>
      <c r="J3406" t="s">
        <v>31</v>
      </c>
      <c r="K3406" t="s">
        <v>24</v>
      </c>
      <c r="L3406" t="s">
        <v>22</v>
      </c>
      <c r="M3406">
        <v>899</v>
      </c>
      <c r="N3406">
        <v>51</v>
      </c>
      <c r="O3406">
        <v>848</v>
      </c>
      <c r="P3406">
        <v>100</v>
      </c>
      <c r="Q3406" s="1">
        <v>42007</v>
      </c>
      <c r="R3406" t="s">
        <v>22</v>
      </c>
      <c r="S3406">
        <v>1320</v>
      </c>
      <c r="T3406">
        <v>489</v>
      </c>
      <c r="U3406" t="b">
        <v>1</v>
      </c>
      <c r="V3406" t="b">
        <v>1</v>
      </c>
      <c r="W3406" t="s">
        <v>18</v>
      </c>
      <c r="X3406" s="1"/>
      <c r="Y3406" t="s">
        <v>18</v>
      </c>
      <c r="Z3406" t="s">
        <v>18</v>
      </c>
    </row>
    <row r="3407" spans="1:26" hidden="1" x14ac:dyDescent="0.4">
      <c r="A3407">
        <v>18160750726</v>
      </c>
      <c r="B3407" t="s">
        <v>16</v>
      </c>
      <c r="C3407" t="s">
        <v>28</v>
      </c>
      <c r="D3407" s="1">
        <v>38100</v>
      </c>
      <c r="E3407" s="1">
        <v>27964</v>
      </c>
      <c r="F3407" t="s">
        <v>25</v>
      </c>
      <c r="G3407" t="s">
        <v>19</v>
      </c>
      <c r="H3407">
        <v>-1</v>
      </c>
      <c r="I3407" t="s">
        <v>68</v>
      </c>
      <c r="J3407" t="s">
        <v>31</v>
      </c>
      <c r="K3407" t="s">
        <v>24</v>
      </c>
      <c r="L3407" t="s">
        <v>22</v>
      </c>
      <c r="M3407">
        <v>716</v>
      </c>
      <c r="N3407">
        <v>716</v>
      </c>
      <c r="O3407">
        <v>0</v>
      </c>
      <c r="P3407">
        <v>0</v>
      </c>
      <c r="R3407" t="s">
        <v>22</v>
      </c>
      <c r="S3407">
        <v>9</v>
      </c>
      <c r="T3407">
        <v>195</v>
      </c>
      <c r="U3407" t="b">
        <v>0</v>
      </c>
      <c r="V3407" t="b">
        <v>1</v>
      </c>
      <c r="W3407" t="s">
        <v>18</v>
      </c>
      <c r="X3407" s="1"/>
      <c r="Y3407" t="s">
        <v>18</v>
      </c>
      <c r="Z3407" t="s">
        <v>18</v>
      </c>
    </row>
    <row r="3408" spans="1:26" hidden="1" x14ac:dyDescent="0.4">
      <c r="A3408">
        <v>15931332411</v>
      </c>
      <c r="B3408" t="s">
        <v>16</v>
      </c>
      <c r="C3408" t="s">
        <v>17</v>
      </c>
      <c r="D3408" s="1">
        <v>38069</v>
      </c>
      <c r="E3408" s="1">
        <v>26043</v>
      </c>
      <c r="F3408" t="s">
        <v>29</v>
      </c>
      <c r="G3408" t="s">
        <v>19</v>
      </c>
      <c r="H3408">
        <v>-1</v>
      </c>
      <c r="I3408" t="s">
        <v>30</v>
      </c>
      <c r="J3408" t="s">
        <v>31</v>
      </c>
      <c r="K3408" t="s">
        <v>24</v>
      </c>
      <c r="L3408" t="s">
        <v>22</v>
      </c>
      <c r="M3408">
        <v>265</v>
      </c>
      <c r="N3408">
        <v>237</v>
      </c>
      <c r="O3408">
        <v>28</v>
      </c>
      <c r="P3408">
        <v>0</v>
      </c>
      <c r="Q3408" s="1">
        <v>41595</v>
      </c>
      <c r="R3408" t="s">
        <v>22</v>
      </c>
      <c r="S3408">
        <v>238</v>
      </c>
      <c r="T3408">
        <v>44</v>
      </c>
      <c r="U3408" t="b">
        <v>0</v>
      </c>
      <c r="V3408" t="b">
        <v>1</v>
      </c>
      <c r="W3408" t="s">
        <v>18</v>
      </c>
      <c r="X3408" s="1"/>
      <c r="Y3408" t="s">
        <v>18</v>
      </c>
      <c r="Z3408" t="s">
        <v>18</v>
      </c>
    </row>
    <row r="3409" spans="1:26" hidden="1" x14ac:dyDescent="0.4">
      <c r="A3409">
        <v>12811028530</v>
      </c>
      <c r="B3409" t="s">
        <v>16</v>
      </c>
      <c r="C3409" t="s">
        <v>28</v>
      </c>
      <c r="D3409" s="1">
        <v>38244</v>
      </c>
      <c r="E3409" s="1">
        <v>26267</v>
      </c>
      <c r="G3409" t="s">
        <v>25</v>
      </c>
      <c r="H3409">
        <v>1</v>
      </c>
      <c r="I3409" t="s">
        <v>67</v>
      </c>
      <c r="J3409" t="s">
        <v>49</v>
      </c>
      <c r="K3409" t="s">
        <v>50</v>
      </c>
      <c r="L3409" t="s">
        <v>22</v>
      </c>
      <c r="M3409">
        <v>170</v>
      </c>
      <c r="N3409">
        <v>123</v>
      </c>
      <c r="O3409">
        <v>47</v>
      </c>
      <c r="P3409">
        <v>100</v>
      </c>
      <c r="Q3409" s="1">
        <v>41147</v>
      </c>
      <c r="R3409" t="s">
        <v>22</v>
      </c>
      <c r="S3409">
        <v>631</v>
      </c>
      <c r="T3409">
        <v>6</v>
      </c>
      <c r="U3409" t="b">
        <v>0</v>
      </c>
      <c r="W3409" t="s">
        <v>18</v>
      </c>
      <c r="X3409" s="1"/>
      <c r="Y3409" t="s">
        <v>18</v>
      </c>
      <c r="Z3409" t="s">
        <v>18</v>
      </c>
    </row>
    <row r="3410" spans="1:26" hidden="1" x14ac:dyDescent="0.4">
      <c r="A3410">
        <v>12888770031</v>
      </c>
      <c r="B3410" t="s">
        <v>16</v>
      </c>
      <c r="C3410" t="s">
        <v>28</v>
      </c>
      <c r="D3410" s="1">
        <v>38210</v>
      </c>
      <c r="E3410" s="1">
        <v>26043</v>
      </c>
      <c r="F3410" t="s">
        <v>25</v>
      </c>
      <c r="G3410" t="s">
        <v>25</v>
      </c>
      <c r="H3410">
        <v>-1</v>
      </c>
      <c r="I3410" t="s">
        <v>206</v>
      </c>
      <c r="J3410" t="s">
        <v>49</v>
      </c>
      <c r="K3410" t="s">
        <v>50</v>
      </c>
      <c r="L3410" t="s">
        <v>22</v>
      </c>
      <c r="M3410">
        <v>161</v>
      </c>
      <c r="N3410">
        <v>61</v>
      </c>
      <c r="O3410">
        <v>100</v>
      </c>
      <c r="P3410">
        <v>100</v>
      </c>
      <c r="Q3410" s="1">
        <v>41793</v>
      </c>
      <c r="R3410" t="s">
        <v>22</v>
      </c>
      <c r="S3410">
        <v>50</v>
      </c>
      <c r="T3410">
        <v>18</v>
      </c>
      <c r="U3410" t="b">
        <v>1</v>
      </c>
      <c r="V3410" t="b">
        <v>1</v>
      </c>
      <c r="W3410" t="s">
        <v>18</v>
      </c>
      <c r="X3410" s="1"/>
      <c r="Y3410" t="s">
        <v>18</v>
      </c>
      <c r="Z3410" t="s">
        <v>18</v>
      </c>
    </row>
    <row r="3411" spans="1:26" hidden="1" x14ac:dyDescent="0.4">
      <c r="A3411">
        <v>11253489072</v>
      </c>
      <c r="B3411" t="s">
        <v>16</v>
      </c>
      <c r="C3411" t="s">
        <v>28</v>
      </c>
      <c r="D3411" s="1">
        <v>38387</v>
      </c>
      <c r="E3411" s="1">
        <v>31914</v>
      </c>
      <c r="F3411" t="s">
        <v>29</v>
      </c>
      <c r="G3411" t="s">
        <v>19</v>
      </c>
      <c r="H3411">
        <v>2</v>
      </c>
      <c r="I3411" t="s">
        <v>103</v>
      </c>
      <c r="J3411" t="s">
        <v>64</v>
      </c>
      <c r="K3411" t="s">
        <v>23</v>
      </c>
      <c r="L3411" t="s">
        <v>22</v>
      </c>
      <c r="M3411">
        <v>2626</v>
      </c>
      <c r="N3411">
        <v>2616</v>
      </c>
      <c r="O3411">
        <v>10</v>
      </c>
      <c r="P3411">
        <v>0</v>
      </c>
      <c r="Q3411" s="1">
        <v>42782</v>
      </c>
      <c r="R3411" t="s">
        <v>22</v>
      </c>
      <c r="S3411">
        <v>23</v>
      </c>
      <c r="T3411">
        <v>41</v>
      </c>
      <c r="U3411" t="b">
        <v>0</v>
      </c>
      <c r="V3411" t="b">
        <v>1</v>
      </c>
      <c r="W3411" t="s">
        <v>18</v>
      </c>
      <c r="X3411" s="1"/>
      <c r="Y3411" t="s">
        <v>18</v>
      </c>
      <c r="Z3411" t="s">
        <v>18</v>
      </c>
    </row>
    <row r="3412" spans="1:26" hidden="1" x14ac:dyDescent="0.4">
      <c r="A3412">
        <v>16637297232</v>
      </c>
      <c r="B3412" t="s">
        <v>16</v>
      </c>
      <c r="C3412" t="s">
        <v>17</v>
      </c>
      <c r="D3412" s="1">
        <v>38397</v>
      </c>
      <c r="E3412" s="1">
        <v>27676</v>
      </c>
      <c r="G3412" t="s">
        <v>19</v>
      </c>
      <c r="H3412">
        <v>-1</v>
      </c>
      <c r="I3412" t="s">
        <v>51</v>
      </c>
      <c r="J3412" t="s">
        <v>31</v>
      </c>
      <c r="K3412" t="s">
        <v>24</v>
      </c>
      <c r="L3412" t="s">
        <v>22</v>
      </c>
      <c r="M3412">
        <v>1632</v>
      </c>
      <c r="N3412">
        <v>1632</v>
      </c>
      <c r="O3412">
        <v>0</v>
      </c>
      <c r="P3412">
        <v>0</v>
      </c>
      <c r="Q3412" s="1">
        <v>41272</v>
      </c>
      <c r="R3412" t="s">
        <v>22</v>
      </c>
      <c r="S3412">
        <v>853</v>
      </c>
      <c r="T3412">
        <v>289</v>
      </c>
      <c r="U3412" t="b">
        <v>1</v>
      </c>
      <c r="V3412" t="b">
        <v>1</v>
      </c>
      <c r="W3412" t="s">
        <v>18</v>
      </c>
      <c r="X3412" s="1"/>
      <c r="Y3412" t="s">
        <v>18</v>
      </c>
      <c r="Z3412" t="s">
        <v>18</v>
      </c>
    </row>
    <row r="3413" spans="1:26" hidden="1" x14ac:dyDescent="0.4">
      <c r="A3413">
        <v>11081944640</v>
      </c>
      <c r="B3413" t="s">
        <v>16</v>
      </c>
      <c r="C3413" t="s">
        <v>17</v>
      </c>
      <c r="D3413" s="1">
        <v>39325</v>
      </c>
      <c r="E3413" s="1">
        <v>32344</v>
      </c>
      <c r="G3413" t="s">
        <v>19</v>
      </c>
      <c r="H3413">
        <v>-1</v>
      </c>
      <c r="I3413" t="s">
        <v>146</v>
      </c>
      <c r="J3413" t="s">
        <v>38</v>
      </c>
      <c r="K3413" t="s">
        <v>16</v>
      </c>
      <c r="L3413" t="s">
        <v>22</v>
      </c>
      <c r="M3413">
        <v>2781</v>
      </c>
      <c r="N3413">
        <v>2781</v>
      </c>
      <c r="O3413">
        <v>0</v>
      </c>
      <c r="P3413">
        <v>0</v>
      </c>
      <c r="Q3413" s="1">
        <v>42133</v>
      </c>
      <c r="R3413" t="s">
        <v>22</v>
      </c>
      <c r="S3413">
        <v>648</v>
      </c>
      <c r="T3413">
        <v>104</v>
      </c>
      <c r="U3413" t="b">
        <v>1</v>
      </c>
      <c r="V3413" t="b">
        <v>1</v>
      </c>
      <c r="W3413" t="s">
        <v>18</v>
      </c>
      <c r="X3413" s="1"/>
      <c r="Y3413" t="s">
        <v>18</v>
      </c>
      <c r="Z3413" t="s">
        <v>18</v>
      </c>
    </row>
    <row r="3414" spans="1:26" hidden="1" x14ac:dyDescent="0.4">
      <c r="A3414">
        <v>17410247630</v>
      </c>
      <c r="B3414" t="s">
        <v>16</v>
      </c>
      <c r="C3414" t="s">
        <v>17</v>
      </c>
      <c r="D3414" s="1">
        <v>39251</v>
      </c>
      <c r="E3414" s="1">
        <v>32266</v>
      </c>
      <c r="F3414" t="s">
        <v>29</v>
      </c>
      <c r="G3414" t="s">
        <v>19</v>
      </c>
      <c r="H3414">
        <v>-1</v>
      </c>
      <c r="I3414" t="s">
        <v>164</v>
      </c>
      <c r="J3414" t="s">
        <v>42</v>
      </c>
      <c r="K3414" t="s">
        <v>23</v>
      </c>
      <c r="L3414" t="s">
        <v>22</v>
      </c>
      <c r="M3414">
        <v>3450</v>
      </c>
      <c r="N3414">
        <v>3450</v>
      </c>
      <c r="O3414">
        <v>0</v>
      </c>
      <c r="P3414">
        <v>0</v>
      </c>
      <c r="R3414" t="s">
        <v>22</v>
      </c>
      <c r="S3414">
        <v>198</v>
      </c>
      <c r="T3414">
        <v>730</v>
      </c>
      <c r="U3414" t="b">
        <v>0</v>
      </c>
      <c r="W3414" t="s">
        <v>18</v>
      </c>
      <c r="X3414" s="1"/>
      <c r="Y3414" t="s">
        <v>18</v>
      </c>
      <c r="Z3414" t="s">
        <v>18</v>
      </c>
    </row>
    <row r="3415" spans="1:26" hidden="1" x14ac:dyDescent="0.4">
      <c r="A3415">
        <v>10145221112</v>
      </c>
      <c r="B3415" t="s">
        <v>16</v>
      </c>
      <c r="C3415" t="s">
        <v>17</v>
      </c>
      <c r="D3415" s="1">
        <v>39956</v>
      </c>
      <c r="E3415" s="1">
        <v>32233</v>
      </c>
      <c r="F3415" t="s">
        <v>25</v>
      </c>
      <c r="G3415" t="s">
        <v>19</v>
      </c>
      <c r="H3415">
        <v>4</v>
      </c>
      <c r="I3415" t="s">
        <v>32</v>
      </c>
      <c r="J3415" t="s">
        <v>21</v>
      </c>
      <c r="K3415" t="s">
        <v>23</v>
      </c>
      <c r="L3415" t="s">
        <v>22</v>
      </c>
      <c r="M3415">
        <v>222</v>
      </c>
      <c r="N3415">
        <v>73</v>
      </c>
      <c r="O3415">
        <v>149</v>
      </c>
      <c r="P3415">
        <v>100</v>
      </c>
      <c r="Q3415" s="1">
        <v>43167</v>
      </c>
      <c r="R3415" t="s">
        <v>22</v>
      </c>
      <c r="S3415">
        <v>225</v>
      </c>
      <c r="T3415">
        <v>107</v>
      </c>
      <c r="U3415" t="b">
        <v>1</v>
      </c>
      <c r="V3415" t="b">
        <v>1</v>
      </c>
      <c r="W3415" t="s">
        <v>18</v>
      </c>
      <c r="X3415" s="1"/>
      <c r="Y3415" t="s">
        <v>18</v>
      </c>
      <c r="Z3415" t="s">
        <v>18</v>
      </c>
    </row>
    <row r="3416" spans="1:26" hidden="1" x14ac:dyDescent="0.4">
      <c r="A3416">
        <v>13197234068</v>
      </c>
      <c r="B3416" t="s">
        <v>16</v>
      </c>
      <c r="C3416" t="s">
        <v>17</v>
      </c>
      <c r="D3416" s="1">
        <v>40406</v>
      </c>
      <c r="E3416" s="1">
        <v>32687</v>
      </c>
      <c r="F3416" t="s">
        <v>25</v>
      </c>
      <c r="G3416" t="s">
        <v>25</v>
      </c>
      <c r="H3416">
        <v>-1</v>
      </c>
      <c r="I3416" t="s">
        <v>617</v>
      </c>
      <c r="J3416" t="s">
        <v>49</v>
      </c>
      <c r="K3416" t="s">
        <v>50</v>
      </c>
      <c r="L3416" t="s">
        <v>22</v>
      </c>
      <c r="M3416">
        <v>2528</v>
      </c>
      <c r="N3416">
        <v>2528</v>
      </c>
      <c r="O3416">
        <v>0</v>
      </c>
      <c r="P3416">
        <v>0</v>
      </c>
      <c r="R3416" t="s">
        <v>22</v>
      </c>
      <c r="S3416">
        <v>1694</v>
      </c>
      <c r="T3416">
        <v>11</v>
      </c>
      <c r="U3416" t="b">
        <v>0</v>
      </c>
      <c r="V3416" t="b">
        <v>0</v>
      </c>
      <c r="W3416" t="s">
        <v>18</v>
      </c>
      <c r="X3416" s="1"/>
      <c r="Y3416" t="s">
        <v>18</v>
      </c>
      <c r="Z3416" t="s">
        <v>18</v>
      </c>
    </row>
    <row r="3417" spans="1:26" hidden="1" x14ac:dyDescent="0.4">
      <c r="A3417">
        <v>18353612657</v>
      </c>
      <c r="B3417" t="s">
        <v>16</v>
      </c>
      <c r="C3417" t="s">
        <v>28</v>
      </c>
      <c r="D3417" s="1">
        <v>41508</v>
      </c>
      <c r="E3417" s="1">
        <v>28921</v>
      </c>
      <c r="F3417" t="s">
        <v>25</v>
      </c>
      <c r="G3417" t="s">
        <v>19</v>
      </c>
      <c r="H3417">
        <v>2</v>
      </c>
      <c r="I3417" t="s">
        <v>39</v>
      </c>
      <c r="J3417" t="s">
        <v>31</v>
      </c>
      <c r="K3417" t="s">
        <v>24</v>
      </c>
      <c r="L3417" t="s">
        <v>22</v>
      </c>
      <c r="M3417">
        <v>151</v>
      </c>
      <c r="N3417">
        <v>22</v>
      </c>
      <c r="O3417">
        <v>129</v>
      </c>
      <c r="P3417">
        <v>100</v>
      </c>
      <c r="Q3417" s="1">
        <v>42523</v>
      </c>
      <c r="R3417" t="s">
        <v>22</v>
      </c>
      <c r="S3417">
        <v>45</v>
      </c>
      <c r="T3417">
        <v>32</v>
      </c>
      <c r="U3417" t="b">
        <v>0</v>
      </c>
      <c r="V3417" t="b">
        <v>0</v>
      </c>
      <c r="W3417" t="s">
        <v>18</v>
      </c>
      <c r="X3417" s="1"/>
      <c r="Y3417" t="s">
        <v>18</v>
      </c>
      <c r="Z3417" t="s">
        <v>18</v>
      </c>
    </row>
    <row r="3418" spans="1:26" hidden="1" x14ac:dyDescent="0.4">
      <c r="A3418">
        <v>14886339121</v>
      </c>
      <c r="B3418" t="s">
        <v>16</v>
      </c>
      <c r="C3418" t="s">
        <v>28</v>
      </c>
      <c r="D3418" s="1">
        <v>42302</v>
      </c>
      <c r="E3418" s="1">
        <v>35398</v>
      </c>
      <c r="F3418" t="s">
        <v>29</v>
      </c>
      <c r="G3418" t="s">
        <v>19</v>
      </c>
      <c r="H3418">
        <v>-1</v>
      </c>
      <c r="I3418" t="s">
        <v>138</v>
      </c>
      <c r="J3418" t="s">
        <v>31</v>
      </c>
      <c r="K3418" t="s">
        <v>24</v>
      </c>
      <c r="L3418" t="s">
        <v>22</v>
      </c>
      <c r="M3418">
        <v>765</v>
      </c>
      <c r="N3418">
        <v>733</v>
      </c>
      <c r="O3418">
        <v>32</v>
      </c>
      <c r="P3418">
        <v>0</v>
      </c>
      <c r="Q3418" s="1">
        <v>42641</v>
      </c>
      <c r="R3418" t="s">
        <v>22</v>
      </c>
      <c r="S3418">
        <v>17</v>
      </c>
      <c r="T3418">
        <v>3</v>
      </c>
      <c r="U3418" t="b">
        <v>0</v>
      </c>
      <c r="W3418" t="s">
        <v>18</v>
      </c>
      <c r="X3418" s="1"/>
      <c r="Y3418" t="s">
        <v>18</v>
      </c>
      <c r="Z3418" t="s">
        <v>18</v>
      </c>
    </row>
    <row r="3419" spans="1:26" hidden="1" x14ac:dyDescent="0.4">
      <c r="A3419">
        <v>10325053068</v>
      </c>
      <c r="B3419" t="s">
        <v>16</v>
      </c>
      <c r="C3419" t="s">
        <v>28</v>
      </c>
      <c r="D3419" s="1">
        <v>42457</v>
      </c>
      <c r="E3419" s="1">
        <v>32728</v>
      </c>
      <c r="F3419" t="s">
        <v>25</v>
      </c>
      <c r="G3419" t="s">
        <v>19</v>
      </c>
      <c r="H3419">
        <v>-1</v>
      </c>
      <c r="I3419" t="s">
        <v>20</v>
      </c>
      <c r="J3419" t="s">
        <v>21</v>
      </c>
      <c r="K3419" t="s">
        <v>23</v>
      </c>
      <c r="L3419" t="s">
        <v>22</v>
      </c>
      <c r="M3419">
        <v>402</v>
      </c>
      <c r="N3419">
        <v>288</v>
      </c>
      <c r="O3419">
        <v>114</v>
      </c>
      <c r="P3419">
        <v>0</v>
      </c>
      <c r="Q3419" s="1">
        <v>43420</v>
      </c>
      <c r="R3419" t="s">
        <v>22</v>
      </c>
      <c r="S3419">
        <v>53</v>
      </c>
      <c r="T3419">
        <v>12</v>
      </c>
      <c r="U3419" t="b">
        <v>0</v>
      </c>
      <c r="V3419" t="b">
        <v>1</v>
      </c>
      <c r="W3419" t="s">
        <v>18</v>
      </c>
      <c r="X3419" s="1"/>
      <c r="Y3419" t="s">
        <v>18</v>
      </c>
      <c r="Z3419" t="s">
        <v>18</v>
      </c>
    </row>
    <row r="3420" spans="1:26" hidden="1" x14ac:dyDescent="0.4">
      <c r="A3420">
        <v>17819989951</v>
      </c>
      <c r="B3420" t="s">
        <v>16</v>
      </c>
      <c r="C3420" t="s">
        <v>28</v>
      </c>
      <c r="D3420" s="1">
        <v>35838</v>
      </c>
      <c r="E3420" s="1">
        <v>26394</v>
      </c>
      <c r="F3420" t="s">
        <v>25</v>
      </c>
      <c r="G3420" t="s">
        <v>25</v>
      </c>
      <c r="H3420">
        <v>-1</v>
      </c>
      <c r="I3420" t="s">
        <v>372</v>
      </c>
      <c r="J3420" t="s">
        <v>49</v>
      </c>
      <c r="K3420" t="s">
        <v>50</v>
      </c>
      <c r="L3420" t="s">
        <v>22</v>
      </c>
      <c r="M3420">
        <v>1101</v>
      </c>
      <c r="N3420">
        <v>1058</v>
      </c>
      <c r="O3420">
        <v>43</v>
      </c>
      <c r="P3420">
        <v>100</v>
      </c>
      <c r="Q3420" s="1">
        <v>43091</v>
      </c>
      <c r="R3420" t="s">
        <v>22</v>
      </c>
      <c r="S3420">
        <v>12</v>
      </c>
      <c r="T3420">
        <v>1</v>
      </c>
      <c r="U3420" t="b">
        <v>0</v>
      </c>
      <c r="W3420" t="s">
        <v>18</v>
      </c>
      <c r="X3420" s="1"/>
      <c r="Y3420" t="s">
        <v>18</v>
      </c>
      <c r="Z3420" t="s">
        <v>18</v>
      </c>
    </row>
    <row r="3421" spans="1:26" hidden="1" x14ac:dyDescent="0.4">
      <c r="A3421">
        <v>15806982989</v>
      </c>
      <c r="B3421" t="s">
        <v>16</v>
      </c>
      <c r="C3421" t="s">
        <v>28</v>
      </c>
      <c r="D3421" s="1">
        <v>35896</v>
      </c>
      <c r="E3421" s="1">
        <v>29249</v>
      </c>
      <c r="F3421" t="s">
        <v>25</v>
      </c>
      <c r="G3421" t="s">
        <v>19</v>
      </c>
      <c r="H3421">
        <v>-1</v>
      </c>
      <c r="I3421" t="s">
        <v>126</v>
      </c>
      <c r="J3421" t="s">
        <v>31</v>
      </c>
      <c r="K3421" t="s">
        <v>24</v>
      </c>
      <c r="L3421" t="s">
        <v>22</v>
      </c>
      <c r="M3421">
        <v>34</v>
      </c>
      <c r="N3421">
        <v>10</v>
      </c>
      <c r="O3421">
        <v>24</v>
      </c>
      <c r="P3421">
        <v>100</v>
      </c>
      <c r="Q3421" s="1">
        <v>42997</v>
      </c>
      <c r="R3421" t="s">
        <v>22</v>
      </c>
      <c r="S3421">
        <v>19</v>
      </c>
      <c r="T3421">
        <v>3</v>
      </c>
      <c r="U3421" t="b">
        <v>0</v>
      </c>
      <c r="V3421" t="b">
        <v>1</v>
      </c>
      <c r="W3421" t="s">
        <v>18</v>
      </c>
      <c r="X3421" s="1"/>
      <c r="Y3421" t="s">
        <v>18</v>
      </c>
      <c r="Z3421" t="s">
        <v>18</v>
      </c>
    </row>
    <row r="3422" spans="1:26" hidden="1" x14ac:dyDescent="0.4">
      <c r="A3422">
        <v>14601743162</v>
      </c>
      <c r="B3422" t="s">
        <v>16</v>
      </c>
      <c r="C3422" t="s">
        <v>17</v>
      </c>
      <c r="D3422" s="1">
        <v>35910</v>
      </c>
      <c r="E3422" s="1">
        <v>28377</v>
      </c>
      <c r="G3422" t="s">
        <v>19</v>
      </c>
      <c r="H3422">
        <v>-1</v>
      </c>
      <c r="I3422" t="s">
        <v>39</v>
      </c>
      <c r="J3422" t="s">
        <v>31</v>
      </c>
      <c r="K3422" t="s">
        <v>24</v>
      </c>
      <c r="L3422" t="s">
        <v>22</v>
      </c>
      <c r="M3422">
        <v>4183</v>
      </c>
      <c r="N3422">
        <v>0</v>
      </c>
      <c r="O3422">
        <v>4183</v>
      </c>
      <c r="P3422">
        <v>100</v>
      </c>
      <c r="Q3422" s="1">
        <v>42429</v>
      </c>
      <c r="R3422" t="s">
        <v>22</v>
      </c>
      <c r="S3422">
        <v>12</v>
      </c>
      <c r="T3422">
        <v>30</v>
      </c>
      <c r="U3422" t="b">
        <v>1</v>
      </c>
      <c r="V3422" t="b">
        <v>1</v>
      </c>
      <c r="W3422" t="s">
        <v>18</v>
      </c>
      <c r="X3422" s="1"/>
      <c r="Y3422" t="s">
        <v>18</v>
      </c>
      <c r="Z3422" t="s">
        <v>18</v>
      </c>
    </row>
    <row r="3423" spans="1:26" hidden="1" x14ac:dyDescent="0.4">
      <c r="A3423">
        <v>11587358934</v>
      </c>
      <c r="B3423" t="s">
        <v>16</v>
      </c>
      <c r="C3423" t="s">
        <v>28</v>
      </c>
      <c r="D3423" s="1">
        <v>35258</v>
      </c>
      <c r="E3423" s="1">
        <v>22375</v>
      </c>
      <c r="F3423" t="s">
        <v>25</v>
      </c>
      <c r="G3423" t="s">
        <v>25</v>
      </c>
      <c r="H3423">
        <v>-1</v>
      </c>
      <c r="I3423" t="s">
        <v>169</v>
      </c>
      <c r="J3423" t="s">
        <v>49</v>
      </c>
      <c r="K3423" t="s">
        <v>50</v>
      </c>
      <c r="L3423" t="s">
        <v>22</v>
      </c>
      <c r="M3423">
        <v>5665</v>
      </c>
      <c r="N3423">
        <v>5378</v>
      </c>
      <c r="O3423">
        <v>287</v>
      </c>
      <c r="P3423">
        <v>100</v>
      </c>
      <c r="Q3423" s="1">
        <v>41415</v>
      </c>
      <c r="R3423" t="s">
        <v>22</v>
      </c>
      <c r="S3423">
        <v>15</v>
      </c>
      <c r="T3423">
        <v>2</v>
      </c>
      <c r="U3423" t="b">
        <v>0</v>
      </c>
      <c r="W3423" t="s">
        <v>18</v>
      </c>
      <c r="X3423" s="1"/>
      <c r="Y3423" t="s">
        <v>18</v>
      </c>
      <c r="Z3423" t="s">
        <v>18</v>
      </c>
    </row>
    <row r="3424" spans="1:26" hidden="1" x14ac:dyDescent="0.4">
      <c r="A3424">
        <v>15040341505</v>
      </c>
      <c r="B3424" t="s">
        <v>16</v>
      </c>
      <c r="C3424" t="s">
        <v>28</v>
      </c>
      <c r="D3424" s="1">
        <v>36128</v>
      </c>
      <c r="E3424" s="1">
        <v>25252</v>
      </c>
      <c r="F3424" t="s">
        <v>29</v>
      </c>
      <c r="G3424" t="s">
        <v>19</v>
      </c>
      <c r="H3424">
        <v>-1</v>
      </c>
      <c r="I3424" t="s">
        <v>39</v>
      </c>
      <c r="J3424" t="s">
        <v>31</v>
      </c>
      <c r="K3424" t="s">
        <v>24</v>
      </c>
      <c r="L3424" t="s">
        <v>22</v>
      </c>
      <c r="M3424">
        <v>236</v>
      </c>
      <c r="N3424">
        <v>16</v>
      </c>
      <c r="O3424">
        <v>220</v>
      </c>
      <c r="P3424">
        <v>100</v>
      </c>
      <c r="Q3424" s="1">
        <v>43607</v>
      </c>
      <c r="R3424" t="s">
        <v>22</v>
      </c>
      <c r="S3424">
        <v>111</v>
      </c>
      <c r="T3424">
        <v>64</v>
      </c>
      <c r="U3424" t="b">
        <v>1</v>
      </c>
      <c r="V3424" t="b">
        <v>1</v>
      </c>
      <c r="W3424" t="s">
        <v>18</v>
      </c>
      <c r="X3424" s="1"/>
      <c r="Y3424" t="s">
        <v>18</v>
      </c>
      <c r="Z3424" t="s">
        <v>18</v>
      </c>
    </row>
    <row r="3425" spans="1:26" x14ac:dyDescent="0.4">
      <c r="A3425">
        <v>14654361453</v>
      </c>
      <c r="B3425" t="s">
        <v>16</v>
      </c>
      <c r="C3425" t="s">
        <v>17</v>
      </c>
      <c r="D3425" s="1">
        <v>33939</v>
      </c>
      <c r="E3425" t="s">
        <v>60</v>
      </c>
      <c r="G3425" t="s">
        <v>19</v>
      </c>
      <c r="H3425">
        <v>-1</v>
      </c>
      <c r="I3425" t="s">
        <v>35</v>
      </c>
      <c r="J3425" t="s">
        <v>21</v>
      </c>
      <c r="K3425" t="s">
        <v>23</v>
      </c>
      <c r="L3425" t="s">
        <v>22</v>
      </c>
      <c r="M3425">
        <v>1862</v>
      </c>
      <c r="N3425">
        <v>1846</v>
      </c>
      <c r="O3425">
        <v>16</v>
      </c>
      <c r="P3425">
        <v>100</v>
      </c>
      <c r="Q3425" s="1">
        <v>42835</v>
      </c>
      <c r="R3425" t="s">
        <v>22</v>
      </c>
      <c r="S3425">
        <v>491</v>
      </c>
      <c r="T3425">
        <v>77</v>
      </c>
      <c r="U3425" t="b">
        <v>0</v>
      </c>
      <c r="V3425" t="b">
        <v>0</v>
      </c>
      <c r="W3425" t="s">
        <v>18</v>
      </c>
      <c r="X3425" s="1"/>
      <c r="Y3425" t="s">
        <v>18</v>
      </c>
      <c r="Z3425" t="s">
        <v>18</v>
      </c>
    </row>
    <row r="3426" spans="1:26" hidden="1" x14ac:dyDescent="0.4">
      <c r="A3426">
        <v>12804148721</v>
      </c>
      <c r="B3426" t="s">
        <v>16</v>
      </c>
      <c r="C3426" t="s">
        <v>24</v>
      </c>
      <c r="D3426" s="1">
        <v>35507</v>
      </c>
      <c r="E3426" s="1">
        <v>27345</v>
      </c>
      <c r="F3426" t="s">
        <v>25</v>
      </c>
      <c r="G3426" t="s">
        <v>19</v>
      </c>
      <c r="H3426">
        <v>-1</v>
      </c>
      <c r="I3426" t="s">
        <v>618</v>
      </c>
      <c r="J3426" t="s">
        <v>31</v>
      </c>
      <c r="K3426" t="s">
        <v>24</v>
      </c>
      <c r="L3426" t="s">
        <v>22</v>
      </c>
      <c r="M3426">
        <v>23477</v>
      </c>
      <c r="N3426">
        <v>23002</v>
      </c>
      <c r="O3426">
        <v>475</v>
      </c>
      <c r="P3426">
        <v>0</v>
      </c>
      <c r="R3426" t="s">
        <v>22</v>
      </c>
      <c r="S3426">
        <v>1857</v>
      </c>
      <c r="T3426">
        <v>1750</v>
      </c>
      <c r="U3426" t="b">
        <v>1</v>
      </c>
      <c r="V3426" t="b">
        <v>1</v>
      </c>
      <c r="W3426" t="s">
        <v>18</v>
      </c>
      <c r="X3426" s="1"/>
      <c r="Y3426" t="s">
        <v>18</v>
      </c>
      <c r="Z3426" t="s">
        <v>18</v>
      </c>
    </row>
    <row r="3427" spans="1:26" hidden="1" x14ac:dyDescent="0.4">
      <c r="A3427">
        <v>13544311886</v>
      </c>
      <c r="B3427" t="s">
        <v>16</v>
      </c>
      <c r="C3427" t="s">
        <v>24</v>
      </c>
      <c r="D3427" s="1">
        <v>40632</v>
      </c>
      <c r="E3427" s="1">
        <v>32557</v>
      </c>
      <c r="F3427" t="s">
        <v>25</v>
      </c>
      <c r="G3427" t="s">
        <v>19</v>
      </c>
      <c r="H3427">
        <v>0</v>
      </c>
      <c r="I3427" t="s">
        <v>177</v>
      </c>
      <c r="J3427" t="s">
        <v>27</v>
      </c>
      <c r="K3427" t="s">
        <v>16</v>
      </c>
      <c r="L3427" t="s">
        <v>22</v>
      </c>
      <c r="M3427">
        <v>1546</v>
      </c>
      <c r="N3427">
        <v>19</v>
      </c>
      <c r="O3427">
        <v>1527</v>
      </c>
      <c r="P3427">
        <v>100</v>
      </c>
      <c r="Q3427" s="1">
        <v>41771</v>
      </c>
      <c r="R3427" t="s">
        <v>22</v>
      </c>
      <c r="S3427">
        <v>1072</v>
      </c>
      <c r="T3427">
        <v>1686</v>
      </c>
      <c r="U3427" t="b">
        <v>1</v>
      </c>
      <c r="V3427" t="b">
        <v>1</v>
      </c>
      <c r="W3427" t="s">
        <v>18</v>
      </c>
      <c r="X3427" s="1"/>
      <c r="Y3427" t="s">
        <v>18</v>
      </c>
      <c r="Z3427" t="s">
        <v>18</v>
      </c>
    </row>
    <row r="3428" spans="1:26" hidden="1" x14ac:dyDescent="0.4">
      <c r="A3428">
        <v>15890980255</v>
      </c>
      <c r="B3428" t="s">
        <v>16</v>
      </c>
      <c r="C3428" t="s">
        <v>17</v>
      </c>
      <c r="D3428" s="1">
        <v>41132</v>
      </c>
      <c r="E3428" s="1">
        <v>26968</v>
      </c>
      <c r="F3428" t="s">
        <v>29</v>
      </c>
      <c r="G3428" t="s">
        <v>19</v>
      </c>
      <c r="H3428">
        <v>-1</v>
      </c>
      <c r="I3428" t="s">
        <v>95</v>
      </c>
      <c r="J3428" t="s">
        <v>31</v>
      </c>
      <c r="K3428" t="s">
        <v>24</v>
      </c>
      <c r="L3428" t="s">
        <v>22</v>
      </c>
      <c r="M3428">
        <v>2342</v>
      </c>
      <c r="N3428">
        <v>2342</v>
      </c>
      <c r="O3428">
        <v>0</v>
      </c>
      <c r="P3428">
        <v>0</v>
      </c>
      <c r="Q3428" s="1">
        <v>42810</v>
      </c>
      <c r="R3428" t="s">
        <v>22</v>
      </c>
      <c r="S3428">
        <v>106</v>
      </c>
      <c r="T3428">
        <v>5</v>
      </c>
      <c r="U3428" t="b">
        <v>1</v>
      </c>
      <c r="V3428" t="b">
        <v>1</v>
      </c>
      <c r="W3428" t="s">
        <v>18</v>
      </c>
      <c r="X3428" s="1"/>
      <c r="Y3428" t="s">
        <v>18</v>
      </c>
      <c r="Z3428" t="s">
        <v>18</v>
      </c>
    </row>
    <row r="3429" spans="1:26" hidden="1" x14ac:dyDescent="0.4">
      <c r="A3429">
        <v>15547509979</v>
      </c>
      <c r="B3429" t="s">
        <v>16</v>
      </c>
      <c r="C3429" t="s">
        <v>17</v>
      </c>
      <c r="D3429" s="1">
        <v>41449</v>
      </c>
      <c r="E3429" s="1">
        <v>32242</v>
      </c>
      <c r="F3429" t="s">
        <v>25</v>
      </c>
      <c r="G3429" t="s">
        <v>19</v>
      </c>
      <c r="H3429">
        <v>-1</v>
      </c>
      <c r="I3429" t="s">
        <v>619</v>
      </c>
      <c r="J3429" t="s">
        <v>58</v>
      </c>
      <c r="K3429" t="s">
        <v>16</v>
      </c>
      <c r="L3429" t="s">
        <v>18</v>
      </c>
      <c r="M3429">
        <v>5213</v>
      </c>
      <c r="N3429">
        <v>5160</v>
      </c>
      <c r="O3429">
        <v>53</v>
      </c>
      <c r="P3429">
        <v>0</v>
      </c>
      <c r="Q3429" s="1">
        <v>42862</v>
      </c>
      <c r="R3429" t="s">
        <v>22</v>
      </c>
      <c r="S3429">
        <v>547</v>
      </c>
      <c r="T3429">
        <v>1323</v>
      </c>
      <c r="U3429" t="b">
        <v>0</v>
      </c>
      <c r="V3429" t="b">
        <v>1</v>
      </c>
      <c r="W3429" t="s">
        <v>18</v>
      </c>
      <c r="X3429" s="1"/>
      <c r="Y3429" t="s">
        <v>18</v>
      </c>
      <c r="Z3429" t="s">
        <v>18</v>
      </c>
    </row>
    <row r="3430" spans="1:26" hidden="1" x14ac:dyDescent="0.4">
      <c r="A3430">
        <v>10589082322</v>
      </c>
      <c r="B3430" t="s">
        <v>16</v>
      </c>
      <c r="C3430" t="s">
        <v>28</v>
      </c>
      <c r="D3430" s="1">
        <v>41527</v>
      </c>
      <c r="E3430" s="1">
        <v>27465</v>
      </c>
      <c r="F3430" t="s">
        <v>29</v>
      </c>
      <c r="G3430" t="s">
        <v>19</v>
      </c>
      <c r="H3430">
        <v>-1</v>
      </c>
      <c r="I3430" t="s">
        <v>35</v>
      </c>
      <c r="J3430" t="s">
        <v>21</v>
      </c>
      <c r="K3430" t="s">
        <v>23</v>
      </c>
      <c r="L3430" t="s">
        <v>22</v>
      </c>
      <c r="M3430">
        <v>3546</v>
      </c>
      <c r="N3430">
        <v>3546</v>
      </c>
      <c r="O3430">
        <v>0</v>
      </c>
      <c r="P3430">
        <v>0</v>
      </c>
      <c r="Q3430" s="1">
        <v>41527</v>
      </c>
      <c r="R3430" t="s">
        <v>22</v>
      </c>
      <c r="S3430">
        <v>2</v>
      </c>
      <c r="T3430">
        <v>1</v>
      </c>
      <c r="U3430" t="b">
        <v>0</v>
      </c>
      <c r="V3430" t="b">
        <v>1</v>
      </c>
      <c r="W3430" t="s">
        <v>18</v>
      </c>
      <c r="X3430" s="1"/>
      <c r="Y3430" t="s">
        <v>18</v>
      </c>
      <c r="Z3430" t="s">
        <v>18</v>
      </c>
    </row>
    <row r="3431" spans="1:26" hidden="1" x14ac:dyDescent="0.4">
      <c r="A3431">
        <v>15465847738</v>
      </c>
      <c r="B3431" t="s">
        <v>16</v>
      </c>
      <c r="C3431" t="s">
        <v>28</v>
      </c>
      <c r="D3431" s="1">
        <v>41583</v>
      </c>
      <c r="E3431" s="1">
        <v>27046</v>
      </c>
      <c r="F3431" t="s">
        <v>29</v>
      </c>
      <c r="G3431" t="s">
        <v>19</v>
      </c>
      <c r="H3431">
        <v>-1</v>
      </c>
      <c r="I3431" t="s">
        <v>102</v>
      </c>
      <c r="J3431" t="s">
        <v>31</v>
      </c>
      <c r="K3431" t="s">
        <v>24</v>
      </c>
      <c r="L3431" t="s">
        <v>22</v>
      </c>
      <c r="M3431">
        <v>12</v>
      </c>
      <c r="N3431">
        <v>0</v>
      </c>
      <c r="O3431">
        <v>12</v>
      </c>
      <c r="P3431">
        <v>100</v>
      </c>
      <c r="Q3431" s="1">
        <v>41583</v>
      </c>
      <c r="R3431" t="s">
        <v>22</v>
      </c>
      <c r="S3431">
        <v>53</v>
      </c>
      <c r="T3431">
        <v>16</v>
      </c>
      <c r="U3431" t="b">
        <v>1</v>
      </c>
      <c r="V3431" t="b">
        <v>1</v>
      </c>
      <c r="W3431" t="s">
        <v>18</v>
      </c>
      <c r="X3431" s="1"/>
      <c r="Y3431" t="s">
        <v>18</v>
      </c>
      <c r="Z3431" t="s">
        <v>18</v>
      </c>
    </row>
    <row r="3432" spans="1:26" hidden="1" x14ac:dyDescent="0.4">
      <c r="A3432">
        <v>17382310997</v>
      </c>
      <c r="B3432" t="s">
        <v>16</v>
      </c>
      <c r="C3432" t="s">
        <v>17</v>
      </c>
      <c r="D3432" s="1">
        <v>41923</v>
      </c>
      <c r="E3432" s="1">
        <v>26364</v>
      </c>
      <c r="F3432" t="s">
        <v>29</v>
      </c>
      <c r="G3432" t="s">
        <v>19</v>
      </c>
      <c r="H3432">
        <v>-1</v>
      </c>
      <c r="I3432" t="s">
        <v>47</v>
      </c>
      <c r="J3432" t="s">
        <v>42</v>
      </c>
      <c r="K3432" t="s">
        <v>23</v>
      </c>
      <c r="L3432" t="s">
        <v>22</v>
      </c>
      <c r="M3432">
        <v>572</v>
      </c>
      <c r="N3432">
        <v>0</v>
      </c>
      <c r="O3432">
        <v>572</v>
      </c>
      <c r="P3432">
        <v>100</v>
      </c>
      <c r="Q3432" s="1">
        <v>41923</v>
      </c>
      <c r="R3432" t="s">
        <v>22</v>
      </c>
      <c r="S3432">
        <v>352</v>
      </c>
      <c r="T3432">
        <v>383</v>
      </c>
      <c r="U3432" t="b">
        <v>0</v>
      </c>
      <c r="V3432" t="b">
        <v>1</v>
      </c>
      <c r="W3432" t="s">
        <v>18</v>
      </c>
      <c r="X3432" s="1"/>
      <c r="Y3432" t="s">
        <v>18</v>
      </c>
      <c r="Z3432" t="s">
        <v>18</v>
      </c>
    </row>
    <row r="3433" spans="1:26" hidden="1" x14ac:dyDescent="0.4">
      <c r="A3433">
        <v>12892322944</v>
      </c>
      <c r="B3433" t="s">
        <v>16</v>
      </c>
      <c r="C3433" t="s">
        <v>28</v>
      </c>
      <c r="D3433" s="1">
        <v>42484</v>
      </c>
      <c r="E3433" s="1">
        <v>25093</v>
      </c>
      <c r="F3433" t="s">
        <v>29</v>
      </c>
      <c r="G3433" t="s">
        <v>19</v>
      </c>
      <c r="H3433">
        <v>-1</v>
      </c>
      <c r="I3433" t="s">
        <v>75</v>
      </c>
      <c r="J3433" t="s">
        <v>31</v>
      </c>
      <c r="K3433" t="s">
        <v>24</v>
      </c>
      <c r="L3433" t="s">
        <v>22</v>
      </c>
      <c r="M3433">
        <v>142</v>
      </c>
      <c r="N3433">
        <v>25</v>
      </c>
      <c r="O3433">
        <v>117</v>
      </c>
      <c r="P3433">
        <v>100</v>
      </c>
      <c r="Q3433" s="1">
        <v>42485</v>
      </c>
      <c r="R3433" t="s">
        <v>22</v>
      </c>
      <c r="S3433">
        <v>60</v>
      </c>
      <c r="T3433">
        <v>16</v>
      </c>
      <c r="U3433" t="b">
        <v>0</v>
      </c>
      <c r="W3433" t="s">
        <v>18</v>
      </c>
      <c r="X3433" s="1"/>
      <c r="Y3433" t="s">
        <v>18</v>
      </c>
      <c r="Z3433" t="s">
        <v>18</v>
      </c>
    </row>
    <row r="3434" spans="1:26" hidden="1" x14ac:dyDescent="0.4">
      <c r="A3434">
        <v>11279983521</v>
      </c>
      <c r="B3434" t="s">
        <v>16</v>
      </c>
      <c r="C3434" t="s">
        <v>28</v>
      </c>
      <c r="D3434" s="1">
        <v>42705</v>
      </c>
      <c r="E3434" s="1">
        <v>31409</v>
      </c>
      <c r="F3434" t="s">
        <v>29</v>
      </c>
      <c r="G3434" t="s">
        <v>19</v>
      </c>
      <c r="H3434">
        <v>-1</v>
      </c>
      <c r="I3434" t="s">
        <v>51</v>
      </c>
      <c r="J3434" t="s">
        <v>31</v>
      </c>
      <c r="K3434" t="s">
        <v>24</v>
      </c>
      <c r="L3434" t="s">
        <v>22</v>
      </c>
      <c r="M3434">
        <v>89</v>
      </c>
      <c r="N3434">
        <v>89</v>
      </c>
      <c r="O3434">
        <v>0</v>
      </c>
      <c r="P3434">
        <v>0</v>
      </c>
      <c r="Q3434" s="1">
        <v>42705</v>
      </c>
      <c r="R3434" t="s">
        <v>22</v>
      </c>
      <c r="S3434">
        <v>1</v>
      </c>
      <c r="T3434">
        <v>1</v>
      </c>
      <c r="U3434" t="b">
        <v>0</v>
      </c>
      <c r="V3434" t="b">
        <v>1</v>
      </c>
      <c r="W3434" t="s">
        <v>18</v>
      </c>
      <c r="X3434" s="1"/>
      <c r="Y3434" t="s">
        <v>18</v>
      </c>
      <c r="Z3434" t="s">
        <v>18</v>
      </c>
    </row>
    <row r="3435" spans="1:26" hidden="1" x14ac:dyDescent="0.4">
      <c r="A3435">
        <v>17674343779</v>
      </c>
      <c r="B3435" t="s">
        <v>16</v>
      </c>
      <c r="C3435" t="s">
        <v>24</v>
      </c>
      <c r="D3435" s="1">
        <v>42709</v>
      </c>
      <c r="E3435" s="1">
        <v>30214</v>
      </c>
      <c r="F3435" t="s">
        <v>29</v>
      </c>
      <c r="G3435" t="s">
        <v>19</v>
      </c>
      <c r="H3435">
        <v>-1</v>
      </c>
      <c r="I3435" t="s">
        <v>35</v>
      </c>
      <c r="J3435" t="s">
        <v>21</v>
      </c>
      <c r="K3435" t="s">
        <v>23</v>
      </c>
      <c r="L3435" t="s">
        <v>22</v>
      </c>
      <c r="M3435">
        <v>1304</v>
      </c>
      <c r="N3435">
        <v>1232</v>
      </c>
      <c r="O3435">
        <v>72</v>
      </c>
      <c r="P3435">
        <v>100</v>
      </c>
      <c r="Q3435" s="1">
        <v>43378</v>
      </c>
      <c r="R3435" t="s">
        <v>22</v>
      </c>
      <c r="S3435">
        <v>245</v>
      </c>
      <c r="T3435">
        <v>55</v>
      </c>
      <c r="U3435" t="b">
        <v>1</v>
      </c>
      <c r="V3435" t="b">
        <v>1</v>
      </c>
      <c r="W3435" t="s">
        <v>18</v>
      </c>
      <c r="X3435" s="1"/>
      <c r="Y3435" t="s">
        <v>18</v>
      </c>
      <c r="Z3435" t="s">
        <v>18</v>
      </c>
    </row>
    <row r="3436" spans="1:26" hidden="1" x14ac:dyDescent="0.4">
      <c r="A3436">
        <v>10142393868</v>
      </c>
      <c r="B3436" t="s">
        <v>16</v>
      </c>
      <c r="C3436" t="s">
        <v>28</v>
      </c>
      <c r="D3436" s="1">
        <v>43015</v>
      </c>
      <c r="E3436" s="1">
        <v>33092</v>
      </c>
      <c r="F3436" t="s">
        <v>25</v>
      </c>
      <c r="G3436" t="s">
        <v>25</v>
      </c>
      <c r="H3436">
        <v>-1</v>
      </c>
      <c r="I3436" t="s">
        <v>620</v>
      </c>
      <c r="J3436" t="s">
        <v>49</v>
      </c>
      <c r="K3436" t="s">
        <v>50</v>
      </c>
      <c r="L3436" t="s">
        <v>22</v>
      </c>
      <c r="M3436">
        <v>30</v>
      </c>
      <c r="N3436">
        <v>15</v>
      </c>
      <c r="O3436">
        <v>15</v>
      </c>
      <c r="P3436">
        <v>100</v>
      </c>
      <c r="Q3436" s="1">
        <v>43016</v>
      </c>
      <c r="R3436" t="s">
        <v>22</v>
      </c>
      <c r="S3436">
        <v>72</v>
      </c>
      <c r="T3436">
        <v>7</v>
      </c>
      <c r="U3436" t="b">
        <v>0</v>
      </c>
      <c r="V3436" t="b">
        <v>0</v>
      </c>
      <c r="W3436" t="s">
        <v>18</v>
      </c>
      <c r="X3436" s="1"/>
      <c r="Y3436" t="s">
        <v>18</v>
      </c>
      <c r="Z3436" t="s">
        <v>18</v>
      </c>
    </row>
    <row r="3437" spans="1:26" hidden="1" x14ac:dyDescent="0.4">
      <c r="A3437">
        <v>15773147824</v>
      </c>
      <c r="B3437" t="s">
        <v>16</v>
      </c>
      <c r="C3437" t="s">
        <v>28</v>
      </c>
      <c r="D3437" s="1">
        <v>34066</v>
      </c>
      <c r="E3437" s="1">
        <v>24879</v>
      </c>
      <c r="G3437" t="s">
        <v>19</v>
      </c>
      <c r="H3437">
        <v>1</v>
      </c>
      <c r="I3437" t="s">
        <v>35</v>
      </c>
      <c r="J3437" t="s">
        <v>21</v>
      </c>
      <c r="K3437" t="s">
        <v>23</v>
      </c>
      <c r="L3437" t="s">
        <v>22</v>
      </c>
      <c r="M3437">
        <v>632</v>
      </c>
      <c r="N3437">
        <v>632</v>
      </c>
      <c r="O3437">
        <v>0</v>
      </c>
      <c r="P3437">
        <v>0</v>
      </c>
      <c r="R3437" t="s">
        <v>22</v>
      </c>
      <c r="S3437">
        <v>2</v>
      </c>
      <c r="T3437">
        <v>2</v>
      </c>
      <c r="U3437" t="b">
        <v>1</v>
      </c>
      <c r="V3437" t="b">
        <v>1</v>
      </c>
      <c r="W3437" t="s">
        <v>18</v>
      </c>
      <c r="X3437" s="1"/>
      <c r="Y3437" t="s">
        <v>18</v>
      </c>
      <c r="Z3437" t="s">
        <v>18</v>
      </c>
    </row>
    <row r="3438" spans="1:26" hidden="1" x14ac:dyDescent="0.4">
      <c r="A3438">
        <v>14787225526</v>
      </c>
      <c r="B3438" t="s">
        <v>16</v>
      </c>
      <c r="C3438" t="s">
        <v>17</v>
      </c>
      <c r="D3438" s="1">
        <v>34423</v>
      </c>
      <c r="E3438" s="1">
        <v>23650</v>
      </c>
      <c r="F3438" t="s">
        <v>25</v>
      </c>
      <c r="G3438" t="s">
        <v>19</v>
      </c>
      <c r="H3438">
        <v>-1</v>
      </c>
      <c r="I3438" t="s">
        <v>73</v>
      </c>
      <c r="J3438" t="s">
        <v>31</v>
      </c>
      <c r="K3438" t="s">
        <v>24</v>
      </c>
      <c r="L3438" t="s">
        <v>22</v>
      </c>
      <c r="M3438">
        <v>643</v>
      </c>
      <c r="N3438">
        <v>0</v>
      </c>
      <c r="O3438">
        <v>643</v>
      </c>
      <c r="P3438">
        <v>100</v>
      </c>
      <c r="Q3438" s="1">
        <v>41089</v>
      </c>
      <c r="R3438" t="s">
        <v>22</v>
      </c>
      <c r="S3438">
        <v>296</v>
      </c>
      <c r="T3438">
        <v>174</v>
      </c>
      <c r="U3438" t="b">
        <v>1</v>
      </c>
      <c r="V3438" t="b">
        <v>1</v>
      </c>
      <c r="W3438" t="s">
        <v>18</v>
      </c>
      <c r="X3438" s="1"/>
      <c r="Y3438" t="s">
        <v>18</v>
      </c>
      <c r="Z3438" t="s">
        <v>18</v>
      </c>
    </row>
    <row r="3439" spans="1:26" hidden="1" x14ac:dyDescent="0.4">
      <c r="A3439">
        <v>14068853445</v>
      </c>
      <c r="B3439" t="s">
        <v>16</v>
      </c>
      <c r="C3439" t="s">
        <v>24</v>
      </c>
      <c r="D3439" s="1">
        <v>33751</v>
      </c>
      <c r="E3439" s="1">
        <v>23482</v>
      </c>
      <c r="F3439" t="s">
        <v>29</v>
      </c>
      <c r="G3439" t="s">
        <v>19</v>
      </c>
      <c r="H3439">
        <v>0</v>
      </c>
      <c r="I3439" t="s">
        <v>20</v>
      </c>
      <c r="J3439" t="s">
        <v>21</v>
      </c>
      <c r="K3439" t="s">
        <v>23</v>
      </c>
      <c r="L3439" t="s">
        <v>22</v>
      </c>
      <c r="M3439">
        <v>21284</v>
      </c>
      <c r="N3439">
        <v>16463</v>
      </c>
      <c r="O3439">
        <v>4821</v>
      </c>
      <c r="P3439">
        <v>100</v>
      </c>
      <c r="Q3439" s="1">
        <v>42716</v>
      </c>
      <c r="R3439" t="s">
        <v>22</v>
      </c>
      <c r="S3439">
        <v>1614</v>
      </c>
      <c r="T3439">
        <v>1844</v>
      </c>
      <c r="U3439" t="b">
        <v>1</v>
      </c>
      <c r="V3439" t="b">
        <v>1</v>
      </c>
      <c r="W3439" t="s">
        <v>18</v>
      </c>
      <c r="X3439" s="1"/>
      <c r="Y3439" t="s">
        <v>18</v>
      </c>
      <c r="Z3439" t="s">
        <v>18</v>
      </c>
    </row>
    <row r="3440" spans="1:26" hidden="1" x14ac:dyDescent="0.4">
      <c r="A3440">
        <v>11150159062</v>
      </c>
      <c r="B3440" t="s">
        <v>16</v>
      </c>
      <c r="C3440" t="s">
        <v>28</v>
      </c>
      <c r="D3440" s="1">
        <v>35906</v>
      </c>
      <c r="E3440" s="1">
        <v>28012</v>
      </c>
      <c r="F3440" t="s">
        <v>29</v>
      </c>
      <c r="G3440" t="s">
        <v>19</v>
      </c>
      <c r="H3440">
        <v>-1</v>
      </c>
      <c r="I3440" t="s">
        <v>71</v>
      </c>
      <c r="J3440" t="s">
        <v>34</v>
      </c>
      <c r="K3440" t="s">
        <v>23</v>
      </c>
      <c r="L3440" t="s">
        <v>22</v>
      </c>
      <c r="M3440">
        <v>3708</v>
      </c>
      <c r="N3440">
        <v>3708</v>
      </c>
      <c r="O3440">
        <v>0</v>
      </c>
      <c r="P3440">
        <v>0</v>
      </c>
      <c r="R3440" t="s">
        <v>22</v>
      </c>
      <c r="S3440">
        <v>154</v>
      </c>
      <c r="T3440">
        <v>176</v>
      </c>
      <c r="U3440" t="b">
        <v>0</v>
      </c>
      <c r="V3440" t="b">
        <v>1</v>
      </c>
      <c r="W3440" t="s">
        <v>18</v>
      </c>
      <c r="X3440" s="1"/>
      <c r="Y3440" t="s">
        <v>18</v>
      </c>
      <c r="Z3440" t="s">
        <v>18</v>
      </c>
    </row>
    <row r="3441" spans="1:26" hidden="1" x14ac:dyDescent="0.4">
      <c r="A3441">
        <v>14023091074</v>
      </c>
      <c r="B3441" t="s">
        <v>16</v>
      </c>
      <c r="C3441" t="s">
        <v>28</v>
      </c>
      <c r="D3441" s="1">
        <v>37035</v>
      </c>
      <c r="E3441" s="1">
        <v>27004</v>
      </c>
      <c r="F3441" t="s">
        <v>29</v>
      </c>
      <c r="G3441" t="s">
        <v>19</v>
      </c>
      <c r="H3441">
        <v>2</v>
      </c>
      <c r="I3441" t="s">
        <v>20</v>
      </c>
      <c r="J3441" t="s">
        <v>21</v>
      </c>
      <c r="K3441" t="s">
        <v>23</v>
      </c>
      <c r="L3441" t="s">
        <v>22</v>
      </c>
      <c r="M3441">
        <v>164</v>
      </c>
      <c r="N3441">
        <v>146</v>
      </c>
      <c r="O3441">
        <v>18</v>
      </c>
      <c r="P3441">
        <v>100</v>
      </c>
      <c r="Q3441" s="1">
        <v>42636</v>
      </c>
      <c r="R3441" t="s">
        <v>22</v>
      </c>
      <c r="S3441">
        <v>78</v>
      </c>
      <c r="T3441">
        <v>56</v>
      </c>
      <c r="U3441" t="b">
        <v>0</v>
      </c>
      <c r="V3441" t="b">
        <v>1</v>
      </c>
      <c r="W3441" t="s">
        <v>18</v>
      </c>
      <c r="X3441" s="1"/>
      <c r="Y3441" t="s">
        <v>18</v>
      </c>
      <c r="Z3441" t="s">
        <v>18</v>
      </c>
    </row>
    <row r="3442" spans="1:26" hidden="1" x14ac:dyDescent="0.4">
      <c r="A3442">
        <v>15000690487</v>
      </c>
      <c r="B3442" t="s">
        <v>16</v>
      </c>
      <c r="C3442" t="s">
        <v>28</v>
      </c>
      <c r="D3442" s="1">
        <v>34381</v>
      </c>
      <c r="E3442" s="1">
        <v>23817</v>
      </c>
      <c r="F3442" t="s">
        <v>25</v>
      </c>
      <c r="G3442" t="s">
        <v>19</v>
      </c>
      <c r="H3442">
        <v>2</v>
      </c>
      <c r="I3442" t="s">
        <v>126</v>
      </c>
      <c r="J3442" t="s">
        <v>31</v>
      </c>
      <c r="K3442" t="s">
        <v>24</v>
      </c>
      <c r="L3442" t="s">
        <v>22</v>
      </c>
      <c r="M3442">
        <v>193</v>
      </c>
      <c r="N3442">
        <v>25</v>
      </c>
      <c r="O3442">
        <v>168</v>
      </c>
      <c r="P3442">
        <v>100</v>
      </c>
      <c r="Q3442" s="1">
        <v>41219</v>
      </c>
      <c r="R3442" t="s">
        <v>22</v>
      </c>
      <c r="S3442">
        <v>118</v>
      </c>
      <c r="T3442">
        <v>31</v>
      </c>
      <c r="U3442" t="b">
        <v>0</v>
      </c>
      <c r="V3442" t="b">
        <v>0</v>
      </c>
      <c r="W3442" t="s">
        <v>18</v>
      </c>
      <c r="X3442" s="1"/>
      <c r="Y3442" t="s">
        <v>18</v>
      </c>
      <c r="Z3442" t="s">
        <v>18</v>
      </c>
    </row>
    <row r="3443" spans="1:26" hidden="1" x14ac:dyDescent="0.4">
      <c r="A3443">
        <v>16366409697</v>
      </c>
      <c r="B3443" t="s">
        <v>16</v>
      </c>
      <c r="C3443" t="s">
        <v>24</v>
      </c>
      <c r="D3443" s="1">
        <v>36594</v>
      </c>
      <c r="E3443" s="1">
        <v>29636</v>
      </c>
      <c r="G3443" t="s">
        <v>19</v>
      </c>
      <c r="H3443">
        <v>-1</v>
      </c>
      <c r="I3443" t="s">
        <v>72</v>
      </c>
      <c r="J3443" t="s">
        <v>31</v>
      </c>
      <c r="K3443" t="s">
        <v>24</v>
      </c>
      <c r="L3443" t="s">
        <v>22</v>
      </c>
      <c r="M3443">
        <v>203</v>
      </c>
      <c r="N3443">
        <v>0</v>
      </c>
      <c r="O3443">
        <v>203</v>
      </c>
      <c r="P3443">
        <v>100</v>
      </c>
      <c r="Q3443" s="1">
        <v>41989</v>
      </c>
      <c r="R3443" t="s">
        <v>22</v>
      </c>
      <c r="S3443">
        <v>625</v>
      </c>
      <c r="T3443">
        <v>1313</v>
      </c>
      <c r="U3443" t="b">
        <v>0</v>
      </c>
      <c r="V3443" t="b">
        <v>1</v>
      </c>
      <c r="W3443" t="s">
        <v>18</v>
      </c>
      <c r="X3443" s="1"/>
      <c r="Y3443" t="s">
        <v>18</v>
      </c>
      <c r="Z3443" t="s">
        <v>18</v>
      </c>
    </row>
    <row r="3444" spans="1:26" hidden="1" x14ac:dyDescent="0.4">
      <c r="A3444">
        <v>15171528015</v>
      </c>
      <c r="B3444" t="s">
        <v>16</v>
      </c>
      <c r="C3444" t="s">
        <v>24</v>
      </c>
      <c r="D3444" s="1">
        <v>36804</v>
      </c>
      <c r="E3444" s="1">
        <v>29025</v>
      </c>
      <c r="F3444" t="s">
        <v>29</v>
      </c>
      <c r="G3444" t="s">
        <v>19</v>
      </c>
      <c r="H3444">
        <v>4</v>
      </c>
      <c r="I3444" t="s">
        <v>71</v>
      </c>
      <c r="J3444" t="s">
        <v>34</v>
      </c>
      <c r="K3444" t="s">
        <v>23</v>
      </c>
      <c r="L3444" t="s">
        <v>22</v>
      </c>
      <c r="M3444">
        <v>3345</v>
      </c>
      <c r="N3444">
        <v>3221</v>
      </c>
      <c r="O3444">
        <v>124</v>
      </c>
      <c r="P3444">
        <v>0</v>
      </c>
      <c r="Q3444" s="1">
        <v>43467</v>
      </c>
      <c r="R3444" t="s">
        <v>22</v>
      </c>
      <c r="S3444">
        <v>2019</v>
      </c>
      <c r="T3444">
        <v>1802</v>
      </c>
      <c r="U3444" t="b">
        <v>1</v>
      </c>
      <c r="V3444" t="b">
        <v>1</v>
      </c>
      <c r="W3444" t="s">
        <v>18</v>
      </c>
      <c r="X3444" s="1"/>
      <c r="Y3444" t="s">
        <v>18</v>
      </c>
      <c r="Z3444" t="s">
        <v>18</v>
      </c>
    </row>
    <row r="3445" spans="1:26" hidden="1" x14ac:dyDescent="0.4">
      <c r="A3445">
        <v>14841269504</v>
      </c>
      <c r="B3445" t="s">
        <v>16</v>
      </c>
      <c r="C3445" t="s">
        <v>17</v>
      </c>
      <c r="D3445" s="1">
        <v>37113</v>
      </c>
      <c r="E3445" s="1">
        <v>25862</v>
      </c>
      <c r="F3445" t="s">
        <v>29</v>
      </c>
      <c r="G3445" t="s">
        <v>19</v>
      </c>
      <c r="H3445">
        <v>2</v>
      </c>
      <c r="I3445" t="s">
        <v>113</v>
      </c>
      <c r="J3445" t="s">
        <v>31</v>
      </c>
      <c r="K3445" t="s">
        <v>24</v>
      </c>
      <c r="L3445" t="s">
        <v>22</v>
      </c>
      <c r="M3445">
        <v>18979</v>
      </c>
      <c r="N3445">
        <v>18979</v>
      </c>
      <c r="O3445">
        <v>0</v>
      </c>
      <c r="P3445">
        <v>0</v>
      </c>
      <c r="R3445" t="s">
        <v>22</v>
      </c>
      <c r="S3445">
        <v>418</v>
      </c>
      <c r="T3445">
        <v>72</v>
      </c>
      <c r="U3445" t="b">
        <v>1</v>
      </c>
      <c r="V3445" t="b">
        <v>1</v>
      </c>
      <c r="W3445" t="s">
        <v>18</v>
      </c>
      <c r="X3445" s="1"/>
      <c r="Y3445" t="s">
        <v>18</v>
      </c>
      <c r="Z3445" t="s">
        <v>18</v>
      </c>
    </row>
    <row r="3446" spans="1:26" hidden="1" x14ac:dyDescent="0.4">
      <c r="A3446">
        <v>14660494182</v>
      </c>
      <c r="B3446" t="s">
        <v>16</v>
      </c>
      <c r="C3446" t="s">
        <v>17</v>
      </c>
      <c r="D3446" s="1">
        <v>34823</v>
      </c>
      <c r="E3446" s="1">
        <v>27800</v>
      </c>
      <c r="F3446" t="s">
        <v>25</v>
      </c>
      <c r="G3446" t="s">
        <v>19</v>
      </c>
      <c r="H3446">
        <v>2</v>
      </c>
      <c r="I3446" t="s">
        <v>294</v>
      </c>
      <c r="J3446" t="s">
        <v>34</v>
      </c>
      <c r="K3446" t="s">
        <v>23</v>
      </c>
      <c r="L3446" t="s">
        <v>22</v>
      </c>
      <c r="M3446">
        <v>164</v>
      </c>
      <c r="N3446">
        <v>116</v>
      </c>
      <c r="O3446">
        <v>48</v>
      </c>
      <c r="P3446">
        <v>100</v>
      </c>
      <c r="Q3446" s="1">
        <v>42711</v>
      </c>
      <c r="R3446" t="s">
        <v>22</v>
      </c>
      <c r="S3446">
        <v>1027</v>
      </c>
      <c r="T3446">
        <v>1172</v>
      </c>
      <c r="U3446" t="b">
        <v>0</v>
      </c>
      <c r="V3446" t="b">
        <v>0</v>
      </c>
      <c r="W3446" t="s">
        <v>18</v>
      </c>
      <c r="X3446" s="1"/>
      <c r="Y3446" t="s">
        <v>18</v>
      </c>
      <c r="Z3446" t="s">
        <v>18</v>
      </c>
    </row>
    <row r="3447" spans="1:26" hidden="1" x14ac:dyDescent="0.4">
      <c r="A3447">
        <v>11271450935</v>
      </c>
      <c r="B3447" t="s">
        <v>16</v>
      </c>
      <c r="C3447" t="s">
        <v>28</v>
      </c>
      <c r="D3447" s="1">
        <v>35317</v>
      </c>
      <c r="E3447" s="1">
        <v>24650</v>
      </c>
      <c r="F3447" t="s">
        <v>25</v>
      </c>
      <c r="G3447" t="s">
        <v>19</v>
      </c>
      <c r="H3447">
        <v>0</v>
      </c>
      <c r="I3447" t="s">
        <v>68</v>
      </c>
      <c r="J3447" t="s">
        <v>31</v>
      </c>
      <c r="K3447" t="s">
        <v>24</v>
      </c>
      <c r="L3447" t="s">
        <v>22</v>
      </c>
      <c r="M3447">
        <v>236</v>
      </c>
      <c r="N3447">
        <v>11</v>
      </c>
      <c r="O3447">
        <v>225</v>
      </c>
      <c r="P3447">
        <v>100</v>
      </c>
      <c r="Q3447" s="1">
        <v>41193</v>
      </c>
      <c r="R3447" t="s">
        <v>22</v>
      </c>
      <c r="S3447">
        <v>59</v>
      </c>
      <c r="T3447">
        <v>48</v>
      </c>
      <c r="U3447" t="b">
        <v>1</v>
      </c>
      <c r="V3447" t="b">
        <v>1</v>
      </c>
      <c r="W3447" t="s">
        <v>18</v>
      </c>
      <c r="X3447" s="1"/>
      <c r="Y3447" t="s">
        <v>18</v>
      </c>
      <c r="Z3447" t="s">
        <v>18</v>
      </c>
    </row>
    <row r="3448" spans="1:26" hidden="1" x14ac:dyDescent="0.4">
      <c r="A3448">
        <v>15424459830</v>
      </c>
      <c r="B3448" t="s">
        <v>16</v>
      </c>
      <c r="C3448" t="s">
        <v>28</v>
      </c>
      <c r="D3448" s="1">
        <v>35584</v>
      </c>
      <c r="E3448" s="1">
        <v>21613</v>
      </c>
      <c r="F3448" t="s">
        <v>25</v>
      </c>
      <c r="G3448" t="s">
        <v>19</v>
      </c>
      <c r="H3448">
        <v>2</v>
      </c>
      <c r="I3448" t="s">
        <v>56</v>
      </c>
      <c r="J3448" t="s">
        <v>31</v>
      </c>
      <c r="K3448" t="s">
        <v>24</v>
      </c>
      <c r="L3448" t="s">
        <v>22</v>
      </c>
      <c r="M3448">
        <v>2445</v>
      </c>
      <c r="N3448">
        <v>2445</v>
      </c>
      <c r="O3448">
        <v>0</v>
      </c>
      <c r="P3448">
        <v>0</v>
      </c>
      <c r="R3448" t="s">
        <v>22</v>
      </c>
      <c r="S3448">
        <v>204</v>
      </c>
      <c r="T3448">
        <v>54</v>
      </c>
      <c r="U3448" t="b">
        <v>0</v>
      </c>
      <c r="V3448" t="b">
        <v>1</v>
      </c>
      <c r="W3448" t="s">
        <v>18</v>
      </c>
      <c r="X3448" s="1"/>
      <c r="Y3448" t="s">
        <v>18</v>
      </c>
      <c r="Z3448" t="s">
        <v>18</v>
      </c>
    </row>
    <row r="3449" spans="1:26" hidden="1" x14ac:dyDescent="0.4">
      <c r="A3449">
        <v>13505585127</v>
      </c>
      <c r="B3449" t="s">
        <v>16</v>
      </c>
      <c r="C3449" t="s">
        <v>17</v>
      </c>
      <c r="D3449" s="1">
        <v>35514</v>
      </c>
      <c r="E3449" s="1">
        <v>26352</v>
      </c>
      <c r="F3449" t="s">
        <v>25</v>
      </c>
      <c r="G3449" t="s">
        <v>19</v>
      </c>
      <c r="H3449">
        <v>2</v>
      </c>
      <c r="I3449" t="s">
        <v>106</v>
      </c>
      <c r="J3449" t="s">
        <v>31</v>
      </c>
      <c r="K3449" t="s">
        <v>24</v>
      </c>
      <c r="L3449" t="s">
        <v>22</v>
      </c>
      <c r="M3449">
        <v>4572</v>
      </c>
      <c r="N3449">
        <v>4572</v>
      </c>
      <c r="O3449">
        <v>0</v>
      </c>
      <c r="P3449">
        <v>0</v>
      </c>
      <c r="R3449" t="s">
        <v>22</v>
      </c>
      <c r="S3449">
        <v>1102</v>
      </c>
      <c r="T3449">
        <v>28</v>
      </c>
      <c r="U3449" t="b">
        <v>0</v>
      </c>
      <c r="V3449" t="b">
        <v>0</v>
      </c>
      <c r="W3449" t="s">
        <v>18</v>
      </c>
      <c r="X3449" s="1"/>
      <c r="Y3449" t="s">
        <v>18</v>
      </c>
      <c r="Z3449" t="s">
        <v>18</v>
      </c>
    </row>
    <row r="3450" spans="1:26" hidden="1" x14ac:dyDescent="0.4">
      <c r="A3450">
        <v>14100082690</v>
      </c>
      <c r="B3450" t="s">
        <v>16</v>
      </c>
      <c r="C3450" t="s">
        <v>28</v>
      </c>
      <c r="D3450" s="1">
        <v>37212</v>
      </c>
      <c r="E3450" s="1">
        <v>23289</v>
      </c>
      <c r="F3450" t="s">
        <v>29</v>
      </c>
      <c r="G3450" t="s">
        <v>19</v>
      </c>
      <c r="H3450">
        <v>0</v>
      </c>
      <c r="I3450" t="s">
        <v>141</v>
      </c>
      <c r="J3450" t="s">
        <v>27</v>
      </c>
      <c r="K3450" t="s">
        <v>16</v>
      </c>
      <c r="L3450" t="s">
        <v>22</v>
      </c>
      <c r="M3450">
        <v>47</v>
      </c>
      <c r="N3450">
        <v>0</v>
      </c>
      <c r="O3450">
        <v>47</v>
      </c>
      <c r="P3450">
        <v>100</v>
      </c>
      <c r="Q3450" s="1">
        <v>42808</v>
      </c>
      <c r="R3450" t="s">
        <v>22</v>
      </c>
      <c r="S3450">
        <v>105</v>
      </c>
      <c r="T3450">
        <v>34</v>
      </c>
      <c r="U3450" t="b">
        <v>0</v>
      </c>
      <c r="V3450" t="b">
        <v>1</v>
      </c>
      <c r="W3450" t="s">
        <v>18</v>
      </c>
      <c r="X3450" s="1"/>
      <c r="Y3450" t="s">
        <v>18</v>
      </c>
      <c r="Z3450" t="s">
        <v>18</v>
      </c>
    </row>
    <row r="3451" spans="1:26" hidden="1" x14ac:dyDescent="0.4">
      <c r="A3451">
        <v>10039891431</v>
      </c>
      <c r="B3451" t="s">
        <v>16</v>
      </c>
      <c r="C3451" t="s">
        <v>28</v>
      </c>
      <c r="D3451" s="1">
        <v>38145</v>
      </c>
      <c r="E3451" s="1">
        <v>29906</v>
      </c>
      <c r="G3451" t="s">
        <v>19</v>
      </c>
      <c r="H3451">
        <v>-1</v>
      </c>
      <c r="I3451" t="s">
        <v>35</v>
      </c>
      <c r="J3451" t="s">
        <v>21</v>
      </c>
      <c r="K3451" t="s">
        <v>23</v>
      </c>
      <c r="L3451" t="s">
        <v>22</v>
      </c>
      <c r="M3451">
        <v>2522</v>
      </c>
      <c r="N3451">
        <v>2494</v>
      </c>
      <c r="O3451">
        <v>28</v>
      </c>
      <c r="P3451">
        <v>100</v>
      </c>
      <c r="Q3451" s="1">
        <v>43218</v>
      </c>
      <c r="R3451" t="s">
        <v>22</v>
      </c>
      <c r="S3451">
        <v>2</v>
      </c>
      <c r="T3451">
        <v>2</v>
      </c>
      <c r="U3451" t="b">
        <v>0</v>
      </c>
      <c r="W3451" t="s">
        <v>18</v>
      </c>
      <c r="X3451" s="1"/>
      <c r="Y3451" t="s">
        <v>18</v>
      </c>
      <c r="Z3451" t="s">
        <v>18</v>
      </c>
    </row>
    <row r="3452" spans="1:26" hidden="1" x14ac:dyDescent="0.4">
      <c r="A3452">
        <v>18508863250</v>
      </c>
      <c r="B3452" t="s">
        <v>16</v>
      </c>
      <c r="C3452" t="s">
        <v>17</v>
      </c>
      <c r="D3452" s="1">
        <v>40653</v>
      </c>
      <c r="E3452" s="1">
        <v>29297</v>
      </c>
      <c r="F3452" t="s">
        <v>29</v>
      </c>
      <c r="G3452" t="s">
        <v>19</v>
      </c>
      <c r="H3452">
        <v>-1</v>
      </c>
      <c r="I3452" t="s">
        <v>114</v>
      </c>
      <c r="J3452" t="s">
        <v>31</v>
      </c>
      <c r="K3452" t="s">
        <v>24</v>
      </c>
      <c r="L3452" t="s">
        <v>22</v>
      </c>
      <c r="M3452">
        <v>2607</v>
      </c>
      <c r="N3452">
        <v>2599</v>
      </c>
      <c r="O3452">
        <v>8</v>
      </c>
      <c r="P3452">
        <v>0</v>
      </c>
      <c r="Q3452" s="1">
        <v>42620</v>
      </c>
      <c r="R3452" t="s">
        <v>22</v>
      </c>
      <c r="S3452">
        <v>423</v>
      </c>
      <c r="T3452">
        <v>53</v>
      </c>
      <c r="U3452" t="b">
        <v>0</v>
      </c>
      <c r="V3452" t="b">
        <v>0</v>
      </c>
      <c r="W3452" t="s">
        <v>18</v>
      </c>
      <c r="X3452" s="1"/>
      <c r="Y3452" t="s">
        <v>18</v>
      </c>
      <c r="Z3452" t="s">
        <v>18</v>
      </c>
    </row>
    <row r="3453" spans="1:26" hidden="1" x14ac:dyDescent="0.4">
      <c r="A3453">
        <v>10227902311</v>
      </c>
      <c r="B3453" t="s">
        <v>16</v>
      </c>
      <c r="C3453" t="s">
        <v>28</v>
      </c>
      <c r="D3453" s="1">
        <v>41523</v>
      </c>
      <c r="E3453" s="1">
        <v>34549</v>
      </c>
      <c r="F3453" t="s">
        <v>25</v>
      </c>
      <c r="G3453" t="s">
        <v>19</v>
      </c>
      <c r="H3453">
        <v>-1</v>
      </c>
      <c r="I3453" t="s">
        <v>244</v>
      </c>
      <c r="J3453" t="s">
        <v>31</v>
      </c>
      <c r="K3453" t="s">
        <v>24</v>
      </c>
      <c r="L3453" t="s">
        <v>22</v>
      </c>
      <c r="M3453">
        <v>135</v>
      </c>
      <c r="N3453">
        <v>133</v>
      </c>
      <c r="O3453">
        <v>2</v>
      </c>
      <c r="P3453">
        <v>0</v>
      </c>
      <c r="Q3453" s="1">
        <v>42294</v>
      </c>
      <c r="R3453" t="s">
        <v>22</v>
      </c>
      <c r="S3453">
        <v>265</v>
      </c>
      <c r="T3453">
        <v>75</v>
      </c>
      <c r="U3453" t="b">
        <v>1</v>
      </c>
      <c r="V3453" t="b">
        <v>1</v>
      </c>
      <c r="W3453" t="s">
        <v>18</v>
      </c>
      <c r="X3453" s="1"/>
      <c r="Y3453" t="s">
        <v>18</v>
      </c>
      <c r="Z3453" t="s">
        <v>18</v>
      </c>
    </row>
    <row r="3454" spans="1:26" hidden="1" x14ac:dyDescent="0.4">
      <c r="A3454">
        <v>13188059791</v>
      </c>
      <c r="B3454" t="s">
        <v>16</v>
      </c>
      <c r="C3454" t="s">
        <v>28</v>
      </c>
      <c r="D3454" s="1">
        <v>37597</v>
      </c>
      <c r="E3454" s="1">
        <v>27039</v>
      </c>
      <c r="F3454" t="s">
        <v>25</v>
      </c>
      <c r="G3454" t="s">
        <v>25</v>
      </c>
      <c r="H3454">
        <v>-1</v>
      </c>
      <c r="I3454" t="s">
        <v>74</v>
      </c>
      <c r="J3454" t="s">
        <v>27</v>
      </c>
      <c r="K3454" t="s">
        <v>16</v>
      </c>
      <c r="L3454" t="s">
        <v>22</v>
      </c>
      <c r="M3454">
        <v>103</v>
      </c>
      <c r="N3454">
        <v>15</v>
      </c>
      <c r="O3454">
        <v>88</v>
      </c>
      <c r="P3454">
        <v>100</v>
      </c>
      <c r="Q3454" s="1">
        <v>41246</v>
      </c>
      <c r="R3454" t="s">
        <v>22</v>
      </c>
      <c r="S3454">
        <v>60</v>
      </c>
      <c r="T3454">
        <v>23</v>
      </c>
      <c r="U3454" t="b">
        <v>0</v>
      </c>
      <c r="V3454" t="b">
        <v>1</v>
      </c>
      <c r="W3454" t="s">
        <v>18</v>
      </c>
      <c r="X3454" s="1"/>
      <c r="Y3454" t="s">
        <v>18</v>
      </c>
      <c r="Z3454" t="s">
        <v>18</v>
      </c>
    </row>
    <row r="3455" spans="1:26" hidden="1" x14ac:dyDescent="0.4">
      <c r="A3455">
        <v>13250056476</v>
      </c>
      <c r="B3455" t="s">
        <v>16</v>
      </c>
      <c r="C3455" t="s">
        <v>28</v>
      </c>
      <c r="D3455" s="1">
        <v>38324</v>
      </c>
      <c r="E3455" s="1">
        <v>27950</v>
      </c>
      <c r="F3455" t="s">
        <v>25</v>
      </c>
      <c r="G3455" t="s">
        <v>19</v>
      </c>
      <c r="H3455">
        <v>-1</v>
      </c>
      <c r="I3455" t="s">
        <v>213</v>
      </c>
      <c r="J3455" t="s">
        <v>31</v>
      </c>
      <c r="K3455" t="s">
        <v>24</v>
      </c>
      <c r="L3455" t="s">
        <v>22</v>
      </c>
      <c r="M3455">
        <v>498</v>
      </c>
      <c r="N3455">
        <v>408</v>
      </c>
      <c r="O3455">
        <v>90</v>
      </c>
      <c r="P3455">
        <v>100</v>
      </c>
      <c r="Q3455" s="1">
        <v>42427</v>
      </c>
      <c r="R3455" t="s">
        <v>22</v>
      </c>
      <c r="S3455">
        <v>127</v>
      </c>
      <c r="T3455">
        <v>1</v>
      </c>
      <c r="U3455" t="b">
        <v>0</v>
      </c>
      <c r="V3455" t="b">
        <v>1</v>
      </c>
      <c r="W3455" t="s">
        <v>18</v>
      </c>
      <c r="X3455" s="1"/>
      <c r="Y3455" t="s">
        <v>18</v>
      </c>
      <c r="Z3455" t="s">
        <v>18</v>
      </c>
    </row>
    <row r="3456" spans="1:26" hidden="1" x14ac:dyDescent="0.4">
      <c r="A3456">
        <v>11289374249</v>
      </c>
      <c r="B3456" t="s">
        <v>16</v>
      </c>
      <c r="C3456" t="s">
        <v>28</v>
      </c>
      <c r="D3456" s="1">
        <v>38526</v>
      </c>
      <c r="E3456" s="1">
        <v>29844</v>
      </c>
      <c r="F3456" t="s">
        <v>29</v>
      </c>
      <c r="G3456" t="s">
        <v>19</v>
      </c>
      <c r="H3456">
        <v>2</v>
      </c>
      <c r="I3456" t="s">
        <v>116</v>
      </c>
      <c r="J3456" t="s">
        <v>31</v>
      </c>
      <c r="K3456" t="s">
        <v>24</v>
      </c>
      <c r="L3456" t="s">
        <v>18</v>
      </c>
      <c r="M3456">
        <v>648</v>
      </c>
      <c r="N3456">
        <v>594</v>
      </c>
      <c r="O3456">
        <v>54</v>
      </c>
      <c r="P3456">
        <v>100</v>
      </c>
      <c r="Q3456" s="1">
        <v>42269</v>
      </c>
      <c r="R3456" t="s">
        <v>22</v>
      </c>
      <c r="S3456">
        <v>78</v>
      </c>
      <c r="T3456">
        <v>87</v>
      </c>
      <c r="U3456" t="b">
        <v>0</v>
      </c>
      <c r="V3456" t="b">
        <v>0</v>
      </c>
      <c r="W3456" t="s">
        <v>18</v>
      </c>
      <c r="X3456" s="1"/>
      <c r="Y3456" t="s">
        <v>18</v>
      </c>
      <c r="Z3456" t="s">
        <v>18</v>
      </c>
    </row>
    <row r="3457" spans="1:26" hidden="1" x14ac:dyDescent="0.4">
      <c r="A3457">
        <v>10388907001</v>
      </c>
      <c r="B3457" t="s">
        <v>16</v>
      </c>
      <c r="C3457" t="s">
        <v>17</v>
      </c>
      <c r="D3457" s="1">
        <v>38574</v>
      </c>
      <c r="E3457" s="1">
        <v>30973</v>
      </c>
      <c r="G3457" t="s">
        <v>19</v>
      </c>
      <c r="H3457">
        <v>-1</v>
      </c>
      <c r="I3457" t="s">
        <v>44</v>
      </c>
      <c r="J3457" t="s">
        <v>42</v>
      </c>
      <c r="K3457" t="s">
        <v>23</v>
      </c>
      <c r="L3457" t="s">
        <v>22</v>
      </c>
      <c r="M3457">
        <v>86</v>
      </c>
      <c r="N3457">
        <v>27</v>
      </c>
      <c r="O3457">
        <v>59</v>
      </c>
      <c r="P3457">
        <v>100</v>
      </c>
      <c r="Q3457" s="1">
        <v>43579</v>
      </c>
      <c r="R3457" t="s">
        <v>22</v>
      </c>
      <c r="S3457">
        <v>165</v>
      </c>
      <c r="T3457">
        <v>44</v>
      </c>
      <c r="U3457" t="b">
        <v>1</v>
      </c>
      <c r="V3457" t="b">
        <v>1</v>
      </c>
      <c r="W3457" t="s">
        <v>18</v>
      </c>
      <c r="X3457" s="1"/>
      <c r="Y3457" t="s">
        <v>18</v>
      </c>
      <c r="Z3457" t="s">
        <v>18</v>
      </c>
    </row>
    <row r="3458" spans="1:26" hidden="1" x14ac:dyDescent="0.4">
      <c r="A3458">
        <v>16270782999</v>
      </c>
      <c r="B3458" t="s">
        <v>16</v>
      </c>
      <c r="C3458" t="s">
        <v>28</v>
      </c>
      <c r="D3458" s="1">
        <v>38637</v>
      </c>
      <c r="E3458" s="1">
        <v>21948</v>
      </c>
      <c r="F3458" t="s">
        <v>25</v>
      </c>
      <c r="G3458" t="s">
        <v>19</v>
      </c>
      <c r="H3458">
        <v>1</v>
      </c>
      <c r="I3458" t="s">
        <v>550</v>
      </c>
      <c r="J3458" t="s">
        <v>31</v>
      </c>
      <c r="K3458" t="s">
        <v>24</v>
      </c>
      <c r="L3458" t="s">
        <v>22</v>
      </c>
      <c r="M3458">
        <v>413</v>
      </c>
      <c r="N3458">
        <v>340</v>
      </c>
      <c r="O3458">
        <v>73</v>
      </c>
      <c r="P3458">
        <v>100</v>
      </c>
      <c r="Q3458" s="1">
        <v>41089</v>
      </c>
      <c r="R3458" t="s">
        <v>22</v>
      </c>
      <c r="S3458">
        <v>89</v>
      </c>
      <c r="T3458">
        <v>24</v>
      </c>
      <c r="U3458" t="b">
        <v>0</v>
      </c>
      <c r="V3458" t="b">
        <v>0</v>
      </c>
      <c r="W3458" t="s">
        <v>18</v>
      </c>
      <c r="X3458" s="1"/>
      <c r="Y3458" t="s">
        <v>18</v>
      </c>
      <c r="Z3458" t="s">
        <v>18</v>
      </c>
    </row>
    <row r="3459" spans="1:26" hidden="1" x14ac:dyDescent="0.4">
      <c r="A3459">
        <v>18899058870</v>
      </c>
      <c r="B3459" t="s">
        <v>16</v>
      </c>
      <c r="C3459" t="s">
        <v>28</v>
      </c>
      <c r="D3459" s="1">
        <v>39066</v>
      </c>
      <c r="E3459" s="1">
        <v>22780</v>
      </c>
      <c r="F3459" t="s">
        <v>25</v>
      </c>
      <c r="G3459" t="s">
        <v>19</v>
      </c>
      <c r="H3459">
        <v>1</v>
      </c>
      <c r="I3459" t="s">
        <v>47</v>
      </c>
      <c r="J3459" t="s">
        <v>42</v>
      </c>
      <c r="K3459" t="s">
        <v>23</v>
      </c>
      <c r="L3459" t="s">
        <v>22</v>
      </c>
      <c r="M3459">
        <v>1138</v>
      </c>
      <c r="N3459">
        <v>310</v>
      </c>
      <c r="O3459">
        <v>828</v>
      </c>
      <c r="P3459">
        <v>100</v>
      </c>
      <c r="Q3459" s="1">
        <v>41381</v>
      </c>
      <c r="R3459" t="s">
        <v>22</v>
      </c>
      <c r="S3459">
        <v>243</v>
      </c>
      <c r="T3459">
        <v>131</v>
      </c>
      <c r="U3459" t="b">
        <v>0</v>
      </c>
      <c r="V3459" t="b">
        <v>1</v>
      </c>
      <c r="W3459" t="s">
        <v>18</v>
      </c>
      <c r="X3459" s="1"/>
      <c r="Y3459" t="s">
        <v>18</v>
      </c>
      <c r="Z3459" t="s">
        <v>18</v>
      </c>
    </row>
    <row r="3460" spans="1:26" hidden="1" x14ac:dyDescent="0.4">
      <c r="A3460">
        <v>14029941855</v>
      </c>
      <c r="B3460" t="s">
        <v>16</v>
      </c>
      <c r="C3460" t="s">
        <v>28</v>
      </c>
      <c r="D3460" s="1">
        <v>39094</v>
      </c>
      <c r="E3460" s="1">
        <v>28822</v>
      </c>
      <c r="F3460" t="s">
        <v>25</v>
      </c>
      <c r="G3460" t="s">
        <v>19</v>
      </c>
      <c r="H3460">
        <v>4</v>
      </c>
      <c r="I3460" t="s">
        <v>107</v>
      </c>
      <c r="J3460" t="s">
        <v>42</v>
      </c>
      <c r="K3460" t="s">
        <v>23</v>
      </c>
      <c r="L3460" t="s">
        <v>22</v>
      </c>
      <c r="M3460">
        <v>1067</v>
      </c>
      <c r="N3460">
        <v>1002</v>
      </c>
      <c r="O3460">
        <v>65</v>
      </c>
      <c r="P3460">
        <v>0</v>
      </c>
      <c r="Q3460" s="1">
        <v>42735</v>
      </c>
      <c r="R3460" t="s">
        <v>22</v>
      </c>
      <c r="S3460">
        <v>50</v>
      </c>
      <c r="T3460">
        <v>15</v>
      </c>
      <c r="U3460" t="b">
        <v>0</v>
      </c>
      <c r="V3460" t="b">
        <v>0</v>
      </c>
      <c r="W3460" t="s">
        <v>18</v>
      </c>
      <c r="X3460" s="1"/>
      <c r="Y3460" t="s">
        <v>18</v>
      </c>
      <c r="Z3460" t="s">
        <v>18</v>
      </c>
    </row>
    <row r="3461" spans="1:26" hidden="1" x14ac:dyDescent="0.4">
      <c r="A3461">
        <v>11460067951</v>
      </c>
      <c r="B3461" t="s">
        <v>16</v>
      </c>
      <c r="C3461" t="s">
        <v>17</v>
      </c>
      <c r="D3461" s="1">
        <v>39174</v>
      </c>
      <c r="E3461" s="1">
        <v>29913</v>
      </c>
      <c r="G3461" t="s">
        <v>19</v>
      </c>
      <c r="H3461">
        <v>-1</v>
      </c>
      <c r="I3461" t="s">
        <v>35</v>
      </c>
      <c r="J3461" t="s">
        <v>21</v>
      </c>
      <c r="K3461" t="s">
        <v>23</v>
      </c>
      <c r="L3461" t="s">
        <v>22</v>
      </c>
      <c r="M3461">
        <v>9404</v>
      </c>
      <c r="N3461">
        <v>9322</v>
      </c>
      <c r="O3461">
        <v>82</v>
      </c>
      <c r="P3461">
        <v>20</v>
      </c>
      <c r="Q3461" s="1">
        <v>41792</v>
      </c>
      <c r="R3461" t="s">
        <v>22</v>
      </c>
      <c r="S3461">
        <v>908</v>
      </c>
      <c r="T3461">
        <v>1772</v>
      </c>
      <c r="U3461" t="b">
        <v>1</v>
      </c>
      <c r="V3461" t="b">
        <v>1</v>
      </c>
      <c r="W3461" t="s">
        <v>18</v>
      </c>
      <c r="X3461" s="1"/>
      <c r="Y3461" t="s">
        <v>18</v>
      </c>
      <c r="Z3461" t="s">
        <v>18</v>
      </c>
    </row>
    <row r="3462" spans="1:26" hidden="1" x14ac:dyDescent="0.4">
      <c r="A3462">
        <v>18591699926</v>
      </c>
      <c r="B3462" t="s">
        <v>16</v>
      </c>
      <c r="C3462" t="s">
        <v>17</v>
      </c>
      <c r="D3462" s="1">
        <v>39575</v>
      </c>
      <c r="E3462" s="1">
        <v>32849</v>
      </c>
      <c r="G3462" t="s">
        <v>19</v>
      </c>
      <c r="H3462">
        <v>1</v>
      </c>
      <c r="I3462" t="s">
        <v>141</v>
      </c>
      <c r="J3462" t="s">
        <v>27</v>
      </c>
      <c r="K3462" t="s">
        <v>16</v>
      </c>
      <c r="L3462" t="s">
        <v>22</v>
      </c>
      <c r="M3462">
        <v>1351</v>
      </c>
      <c r="N3462">
        <v>1351</v>
      </c>
      <c r="O3462">
        <v>0</v>
      </c>
      <c r="P3462">
        <v>0</v>
      </c>
      <c r="R3462" t="s">
        <v>22</v>
      </c>
      <c r="S3462">
        <v>194</v>
      </c>
      <c r="T3462">
        <v>76</v>
      </c>
      <c r="U3462" t="b">
        <v>1</v>
      </c>
      <c r="V3462" t="b">
        <v>1</v>
      </c>
      <c r="W3462" t="s">
        <v>18</v>
      </c>
      <c r="X3462" s="1"/>
      <c r="Y3462" t="s">
        <v>18</v>
      </c>
      <c r="Z3462" t="s">
        <v>18</v>
      </c>
    </row>
    <row r="3463" spans="1:26" hidden="1" x14ac:dyDescent="0.4">
      <c r="A3463">
        <v>16744967896</v>
      </c>
      <c r="B3463" t="s">
        <v>16</v>
      </c>
      <c r="C3463" t="s">
        <v>24</v>
      </c>
      <c r="D3463" s="1">
        <v>39667</v>
      </c>
      <c r="E3463" s="1">
        <v>28965</v>
      </c>
      <c r="G3463" t="s">
        <v>19</v>
      </c>
      <c r="H3463">
        <v>2</v>
      </c>
      <c r="I3463" t="s">
        <v>211</v>
      </c>
      <c r="J3463" t="s">
        <v>49</v>
      </c>
      <c r="K3463" t="s">
        <v>50</v>
      </c>
      <c r="L3463" t="s">
        <v>22</v>
      </c>
      <c r="M3463">
        <v>79</v>
      </c>
      <c r="N3463">
        <v>10</v>
      </c>
      <c r="O3463">
        <v>69</v>
      </c>
      <c r="P3463">
        <v>100</v>
      </c>
      <c r="Q3463" s="1">
        <v>42333</v>
      </c>
      <c r="R3463" t="s">
        <v>22</v>
      </c>
      <c r="S3463">
        <v>76</v>
      </c>
      <c r="T3463">
        <v>652</v>
      </c>
      <c r="U3463" t="b">
        <v>1</v>
      </c>
      <c r="V3463" t="b">
        <v>1</v>
      </c>
      <c r="W3463" t="s">
        <v>18</v>
      </c>
      <c r="X3463" s="1"/>
      <c r="Y3463" t="s">
        <v>18</v>
      </c>
      <c r="Z3463" t="s">
        <v>18</v>
      </c>
    </row>
    <row r="3464" spans="1:26" hidden="1" x14ac:dyDescent="0.4">
      <c r="A3464">
        <v>17992170294</v>
      </c>
      <c r="B3464" t="s">
        <v>16</v>
      </c>
      <c r="C3464" t="s">
        <v>24</v>
      </c>
      <c r="D3464" s="1">
        <v>39957</v>
      </c>
      <c r="E3464" s="1">
        <v>33383</v>
      </c>
      <c r="G3464" t="s">
        <v>19</v>
      </c>
      <c r="H3464">
        <v>-1</v>
      </c>
      <c r="I3464" t="s">
        <v>37</v>
      </c>
      <c r="J3464" t="s">
        <v>38</v>
      </c>
      <c r="K3464" t="s">
        <v>16</v>
      </c>
      <c r="L3464" t="s">
        <v>22</v>
      </c>
      <c r="M3464">
        <v>1347</v>
      </c>
      <c r="N3464">
        <v>1333</v>
      </c>
      <c r="O3464">
        <v>14</v>
      </c>
      <c r="P3464">
        <v>0</v>
      </c>
      <c r="Q3464" s="1">
        <v>43210</v>
      </c>
      <c r="R3464" t="s">
        <v>22</v>
      </c>
      <c r="S3464">
        <v>275</v>
      </c>
      <c r="T3464">
        <v>1263</v>
      </c>
      <c r="U3464" t="b">
        <v>1</v>
      </c>
      <c r="V3464" t="b">
        <v>1</v>
      </c>
      <c r="W3464" t="s">
        <v>18</v>
      </c>
      <c r="X3464" s="1"/>
      <c r="Y3464" t="s">
        <v>18</v>
      </c>
      <c r="Z3464" t="s">
        <v>18</v>
      </c>
    </row>
    <row r="3465" spans="1:26" hidden="1" x14ac:dyDescent="0.4">
      <c r="A3465">
        <v>17407264239</v>
      </c>
      <c r="B3465" t="s">
        <v>16</v>
      </c>
      <c r="C3465" t="s">
        <v>28</v>
      </c>
      <c r="D3465" s="1">
        <v>40517</v>
      </c>
      <c r="E3465" s="1">
        <v>29157</v>
      </c>
      <c r="F3465" t="s">
        <v>25</v>
      </c>
      <c r="G3465" t="s">
        <v>19</v>
      </c>
      <c r="H3465">
        <v>-1</v>
      </c>
      <c r="I3465" t="s">
        <v>61</v>
      </c>
      <c r="J3465" t="s">
        <v>31</v>
      </c>
      <c r="K3465" t="s">
        <v>24</v>
      </c>
      <c r="L3465" t="s">
        <v>22</v>
      </c>
      <c r="M3465">
        <v>834</v>
      </c>
      <c r="N3465">
        <v>834</v>
      </c>
      <c r="O3465">
        <v>0</v>
      </c>
      <c r="P3465">
        <v>0</v>
      </c>
      <c r="R3465" t="s">
        <v>22</v>
      </c>
      <c r="S3465">
        <v>4</v>
      </c>
      <c r="T3465">
        <v>25</v>
      </c>
      <c r="U3465" t="b">
        <v>0</v>
      </c>
      <c r="V3465" t="b">
        <v>1</v>
      </c>
      <c r="W3465" t="s">
        <v>18</v>
      </c>
      <c r="X3465" s="1"/>
      <c r="Y3465" t="s">
        <v>18</v>
      </c>
      <c r="Z3465" t="s">
        <v>18</v>
      </c>
    </row>
    <row r="3466" spans="1:26" x14ac:dyDescent="0.4">
      <c r="A3466">
        <v>14885596789</v>
      </c>
      <c r="B3466" t="s">
        <v>16</v>
      </c>
      <c r="C3466" t="s">
        <v>28</v>
      </c>
      <c r="D3466" s="1">
        <v>42105</v>
      </c>
      <c r="E3466" t="s">
        <v>60</v>
      </c>
      <c r="G3466" t="s">
        <v>19</v>
      </c>
      <c r="H3466">
        <v>-1</v>
      </c>
      <c r="I3466" t="s">
        <v>621</v>
      </c>
      <c r="J3466" t="s">
        <v>31</v>
      </c>
      <c r="K3466" t="s">
        <v>24</v>
      </c>
      <c r="L3466" t="s">
        <v>22</v>
      </c>
      <c r="M3466">
        <v>44</v>
      </c>
      <c r="N3466">
        <v>0</v>
      </c>
      <c r="O3466">
        <v>44</v>
      </c>
      <c r="P3466">
        <v>0</v>
      </c>
      <c r="R3466" t="s">
        <v>22</v>
      </c>
      <c r="S3466">
        <v>94</v>
      </c>
      <c r="T3466">
        <v>83</v>
      </c>
      <c r="U3466" t="b">
        <v>0</v>
      </c>
      <c r="W3466" t="s">
        <v>18</v>
      </c>
      <c r="X3466" s="1"/>
      <c r="Y3466" t="s">
        <v>18</v>
      </c>
      <c r="Z3466" t="s">
        <v>18</v>
      </c>
    </row>
    <row r="3467" spans="1:26" hidden="1" x14ac:dyDescent="0.4">
      <c r="A3467">
        <v>17468288182</v>
      </c>
      <c r="B3467" t="s">
        <v>16</v>
      </c>
      <c r="C3467" t="s">
        <v>28</v>
      </c>
      <c r="D3467" s="1">
        <v>42514</v>
      </c>
      <c r="E3467" s="1">
        <v>27249</v>
      </c>
      <c r="F3467" t="s">
        <v>29</v>
      </c>
      <c r="G3467" t="s">
        <v>19</v>
      </c>
      <c r="H3467">
        <v>-1</v>
      </c>
      <c r="I3467" t="s">
        <v>39</v>
      </c>
      <c r="J3467" t="s">
        <v>31</v>
      </c>
      <c r="K3467" t="s">
        <v>24</v>
      </c>
      <c r="L3467" t="s">
        <v>22</v>
      </c>
      <c r="M3467">
        <v>113</v>
      </c>
      <c r="N3467">
        <v>31</v>
      </c>
      <c r="O3467">
        <v>82</v>
      </c>
      <c r="P3467">
        <v>100</v>
      </c>
      <c r="Q3467" s="1">
        <v>42515</v>
      </c>
      <c r="R3467" t="s">
        <v>22</v>
      </c>
      <c r="S3467">
        <v>99</v>
      </c>
      <c r="T3467">
        <v>1</v>
      </c>
      <c r="U3467" t="b">
        <v>0</v>
      </c>
      <c r="V3467" t="b">
        <v>0</v>
      </c>
      <c r="W3467" t="s">
        <v>18</v>
      </c>
      <c r="X3467" s="1"/>
      <c r="Y3467" t="s">
        <v>18</v>
      </c>
      <c r="Z3467" t="s">
        <v>18</v>
      </c>
    </row>
    <row r="3468" spans="1:26" hidden="1" x14ac:dyDescent="0.4">
      <c r="A3468">
        <v>18499231480</v>
      </c>
      <c r="B3468" t="s">
        <v>16</v>
      </c>
      <c r="C3468" t="s">
        <v>17</v>
      </c>
      <c r="D3468" s="1">
        <v>42785</v>
      </c>
      <c r="E3468" s="1">
        <v>34535</v>
      </c>
      <c r="F3468" t="s">
        <v>25</v>
      </c>
      <c r="G3468" t="s">
        <v>19</v>
      </c>
      <c r="H3468">
        <v>-1</v>
      </c>
      <c r="I3468" t="s">
        <v>148</v>
      </c>
      <c r="J3468" t="s">
        <v>42</v>
      </c>
      <c r="K3468" t="s">
        <v>23</v>
      </c>
      <c r="L3468" t="s">
        <v>22</v>
      </c>
      <c r="M3468">
        <v>71</v>
      </c>
      <c r="N3468">
        <v>27</v>
      </c>
      <c r="O3468">
        <v>44</v>
      </c>
      <c r="P3468">
        <v>100</v>
      </c>
      <c r="Q3468" s="1">
        <v>42809</v>
      </c>
      <c r="R3468" t="s">
        <v>22</v>
      </c>
      <c r="S3468">
        <v>234</v>
      </c>
      <c r="T3468">
        <v>188</v>
      </c>
      <c r="U3468" t="b">
        <v>0</v>
      </c>
      <c r="V3468" t="b">
        <v>1</v>
      </c>
      <c r="W3468" t="s">
        <v>18</v>
      </c>
      <c r="X3468" s="1"/>
      <c r="Y3468" t="s">
        <v>18</v>
      </c>
      <c r="Z3468" t="s">
        <v>18</v>
      </c>
    </row>
    <row r="3469" spans="1:26" hidden="1" x14ac:dyDescent="0.4">
      <c r="A3469">
        <v>18242975783</v>
      </c>
      <c r="B3469" t="s">
        <v>16</v>
      </c>
      <c r="C3469" t="s">
        <v>28</v>
      </c>
      <c r="D3469" s="1">
        <v>43038</v>
      </c>
      <c r="E3469" s="1">
        <v>27150</v>
      </c>
      <c r="F3469" t="s">
        <v>29</v>
      </c>
      <c r="G3469" t="s">
        <v>19</v>
      </c>
      <c r="H3469">
        <v>-1</v>
      </c>
      <c r="I3469" t="s">
        <v>114</v>
      </c>
      <c r="J3469" t="s">
        <v>31</v>
      </c>
      <c r="K3469" t="s">
        <v>24</v>
      </c>
      <c r="L3469" t="s">
        <v>22</v>
      </c>
      <c r="M3469">
        <v>98</v>
      </c>
      <c r="N3469">
        <v>27</v>
      </c>
      <c r="O3469">
        <v>71</v>
      </c>
      <c r="P3469">
        <v>100</v>
      </c>
      <c r="Q3469" s="1">
        <v>43039</v>
      </c>
      <c r="R3469" t="s">
        <v>22</v>
      </c>
      <c r="S3469">
        <v>21</v>
      </c>
      <c r="T3469">
        <v>1</v>
      </c>
      <c r="U3469" t="b">
        <v>0</v>
      </c>
      <c r="V3469" t="b">
        <v>0</v>
      </c>
      <c r="W3469" t="s">
        <v>18</v>
      </c>
      <c r="X3469" s="1"/>
      <c r="Y3469" t="s">
        <v>18</v>
      </c>
      <c r="Z3469" t="s">
        <v>18</v>
      </c>
    </row>
    <row r="3470" spans="1:26" hidden="1" x14ac:dyDescent="0.4">
      <c r="A3470">
        <v>11316558427</v>
      </c>
      <c r="B3470" t="s">
        <v>16</v>
      </c>
      <c r="C3470" t="s">
        <v>28</v>
      </c>
      <c r="D3470" s="1">
        <v>35479</v>
      </c>
      <c r="E3470" s="1">
        <v>21333</v>
      </c>
      <c r="G3470" t="s">
        <v>19</v>
      </c>
      <c r="H3470">
        <v>-1</v>
      </c>
      <c r="I3470" t="s">
        <v>51</v>
      </c>
      <c r="J3470" t="s">
        <v>31</v>
      </c>
      <c r="K3470" t="s">
        <v>24</v>
      </c>
      <c r="L3470" t="s">
        <v>22</v>
      </c>
      <c r="M3470">
        <v>2988</v>
      </c>
      <c r="N3470">
        <v>2774</v>
      </c>
      <c r="O3470">
        <v>214</v>
      </c>
      <c r="P3470">
        <v>100</v>
      </c>
      <c r="Q3470" s="1">
        <v>43440</v>
      </c>
      <c r="R3470" t="s">
        <v>22</v>
      </c>
      <c r="S3470">
        <v>50</v>
      </c>
      <c r="T3470">
        <v>33</v>
      </c>
      <c r="U3470" t="b">
        <v>0</v>
      </c>
      <c r="V3470" t="b">
        <v>1</v>
      </c>
      <c r="W3470" t="s">
        <v>18</v>
      </c>
      <c r="X3470" s="1"/>
      <c r="Y3470" t="s">
        <v>18</v>
      </c>
      <c r="Z3470" t="s">
        <v>18</v>
      </c>
    </row>
    <row r="3471" spans="1:26" hidden="1" x14ac:dyDescent="0.4">
      <c r="A3471">
        <v>15538153299</v>
      </c>
      <c r="B3471" t="s">
        <v>16</v>
      </c>
      <c r="C3471" t="s">
        <v>17</v>
      </c>
      <c r="D3471" s="1">
        <v>35195</v>
      </c>
      <c r="E3471" s="1">
        <v>25612</v>
      </c>
      <c r="F3471" t="s">
        <v>29</v>
      </c>
      <c r="G3471" t="s">
        <v>19</v>
      </c>
      <c r="H3471">
        <v>-1</v>
      </c>
      <c r="I3471" t="s">
        <v>147</v>
      </c>
      <c r="J3471" t="s">
        <v>31</v>
      </c>
      <c r="K3471" t="s">
        <v>24</v>
      </c>
      <c r="L3471" t="s">
        <v>22</v>
      </c>
      <c r="M3471">
        <v>3073</v>
      </c>
      <c r="N3471">
        <v>2824</v>
      </c>
      <c r="O3471">
        <v>249</v>
      </c>
      <c r="P3471">
        <v>90</v>
      </c>
      <c r="Q3471" s="1">
        <v>42582</v>
      </c>
      <c r="R3471" t="s">
        <v>22</v>
      </c>
      <c r="S3471">
        <v>890</v>
      </c>
      <c r="T3471">
        <v>428</v>
      </c>
      <c r="U3471" t="b">
        <v>0</v>
      </c>
      <c r="V3471" t="b">
        <v>1</v>
      </c>
      <c r="W3471" t="s">
        <v>18</v>
      </c>
      <c r="X3471" s="1"/>
      <c r="Y3471" t="s">
        <v>18</v>
      </c>
      <c r="Z3471" t="s">
        <v>18</v>
      </c>
    </row>
    <row r="3472" spans="1:26" hidden="1" x14ac:dyDescent="0.4">
      <c r="A3472">
        <v>10756818599</v>
      </c>
      <c r="B3472" t="s">
        <v>16</v>
      </c>
      <c r="C3472" t="s">
        <v>24</v>
      </c>
      <c r="D3472" s="1">
        <v>34729</v>
      </c>
      <c r="E3472" s="1">
        <v>23536</v>
      </c>
      <c r="F3472" t="s">
        <v>25</v>
      </c>
      <c r="G3472" t="s">
        <v>19</v>
      </c>
      <c r="H3472">
        <v>-1</v>
      </c>
      <c r="I3472" t="s">
        <v>497</v>
      </c>
      <c r="J3472" t="s">
        <v>31</v>
      </c>
      <c r="K3472" t="s">
        <v>24</v>
      </c>
      <c r="L3472" t="s">
        <v>22</v>
      </c>
      <c r="M3472">
        <v>9819</v>
      </c>
      <c r="N3472">
        <v>9792</v>
      </c>
      <c r="O3472">
        <v>27</v>
      </c>
      <c r="P3472">
        <v>0</v>
      </c>
      <c r="Q3472" s="1">
        <v>43650</v>
      </c>
      <c r="R3472" t="s">
        <v>22</v>
      </c>
      <c r="S3472">
        <v>1640</v>
      </c>
      <c r="T3472">
        <v>1570</v>
      </c>
      <c r="U3472" t="b">
        <v>1</v>
      </c>
      <c r="V3472" t="b">
        <v>1</v>
      </c>
      <c r="W3472" t="s">
        <v>18</v>
      </c>
      <c r="X3472" s="1"/>
      <c r="Y3472" t="s">
        <v>18</v>
      </c>
      <c r="Z3472" t="s">
        <v>18</v>
      </c>
    </row>
    <row r="3473" spans="1:26" hidden="1" x14ac:dyDescent="0.4">
      <c r="A3473">
        <v>14377713936</v>
      </c>
      <c r="B3473" t="s">
        <v>16</v>
      </c>
      <c r="C3473" t="s">
        <v>24</v>
      </c>
      <c r="D3473" s="1">
        <v>33722</v>
      </c>
      <c r="E3473" s="1">
        <v>22901</v>
      </c>
      <c r="F3473" t="s">
        <v>29</v>
      </c>
      <c r="G3473" t="s">
        <v>19</v>
      </c>
      <c r="H3473">
        <v>-1</v>
      </c>
      <c r="I3473" t="s">
        <v>103</v>
      </c>
      <c r="J3473" t="s">
        <v>64</v>
      </c>
      <c r="K3473" t="s">
        <v>23</v>
      </c>
      <c r="L3473" t="s">
        <v>22</v>
      </c>
      <c r="M3473">
        <v>3616</v>
      </c>
      <c r="N3473">
        <v>3473</v>
      </c>
      <c r="O3473">
        <v>143</v>
      </c>
      <c r="P3473">
        <v>10</v>
      </c>
      <c r="Q3473" s="1">
        <v>43587</v>
      </c>
      <c r="R3473" t="s">
        <v>22</v>
      </c>
      <c r="S3473">
        <v>948</v>
      </c>
      <c r="T3473">
        <v>822</v>
      </c>
      <c r="U3473" t="b">
        <v>1</v>
      </c>
      <c r="V3473" t="b">
        <v>1</v>
      </c>
      <c r="W3473" t="s">
        <v>18</v>
      </c>
      <c r="X3473" s="1"/>
      <c r="Y3473" t="s">
        <v>18</v>
      </c>
      <c r="Z3473" t="s">
        <v>18</v>
      </c>
    </row>
    <row r="3474" spans="1:26" hidden="1" x14ac:dyDescent="0.4">
      <c r="A3474">
        <v>17678990614</v>
      </c>
      <c r="B3474" t="s">
        <v>16</v>
      </c>
      <c r="C3474" t="s">
        <v>28</v>
      </c>
      <c r="D3474" s="1">
        <v>33885</v>
      </c>
      <c r="E3474" s="1">
        <v>21863</v>
      </c>
      <c r="F3474" t="s">
        <v>25</v>
      </c>
      <c r="G3474" t="s">
        <v>19</v>
      </c>
      <c r="H3474">
        <v>-1</v>
      </c>
      <c r="I3474" t="s">
        <v>622</v>
      </c>
      <c r="J3474" t="s">
        <v>58</v>
      </c>
      <c r="K3474" t="s">
        <v>16</v>
      </c>
      <c r="L3474" t="s">
        <v>22</v>
      </c>
      <c r="M3474">
        <v>3121</v>
      </c>
      <c r="N3474">
        <v>2871</v>
      </c>
      <c r="O3474">
        <v>250</v>
      </c>
      <c r="P3474">
        <v>100</v>
      </c>
      <c r="Q3474" s="1">
        <v>42671</v>
      </c>
      <c r="R3474" t="s">
        <v>22</v>
      </c>
      <c r="S3474">
        <v>80</v>
      </c>
      <c r="T3474">
        <v>32</v>
      </c>
      <c r="U3474" t="b">
        <v>0</v>
      </c>
      <c r="V3474" t="b">
        <v>1</v>
      </c>
      <c r="W3474" t="s">
        <v>18</v>
      </c>
      <c r="X3474" s="1"/>
      <c r="Y3474" t="s">
        <v>18</v>
      </c>
      <c r="Z3474" t="s">
        <v>18</v>
      </c>
    </row>
    <row r="3475" spans="1:26" hidden="1" x14ac:dyDescent="0.4">
      <c r="A3475">
        <v>10236575079</v>
      </c>
      <c r="B3475" t="s">
        <v>16</v>
      </c>
      <c r="C3475" t="s">
        <v>24</v>
      </c>
      <c r="D3475" s="1">
        <v>34362</v>
      </c>
      <c r="E3475" s="1">
        <v>26820</v>
      </c>
      <c r="F3475" t="s">
        <v>25</v>
      </c>
      <c r="G3475" t="s">
        <v>19</v>
      </c>
      <c r="H3475">
        <v>2</v>
      </c>
      <c r="I3475" t="s">
        <v>428</v>
      </c>
      <c r="J3475" t="s">
        <v>42</v>
      </c>
      <c r="K3475" t="s">
        <v>23</v>
      </c>
      <c r="L3475" t="s">
        <v>22</v>
      </c>
      <c r="M3475">
        <v>3075</v>
      </c>
      <c r="N3475">
        <v>3075</v>
      </c>
      <c r="O3475">
        <v>0</v>
      </c>
      <c r="P3475">
        <v>0</v>
      </c>
      <c r="R3475" t="s">
        <v>22</v>
      </c>
      <c r="S3475">
        <v>2292</v>
      </c>
      <c r="T3475">
        <v>1411</v>
      </c>
      <c r="U3475" t="b">
        <v>0</v>
      </c>
      <c r="V3475" t="b">
        <v>1</v>
      </c>
      <c r="W3475" t="s">
        <v>18</v>
      </c>
      <c r="X3475" s="1"/>
      <c r="Y3475" t="s">
        <v>18</v>
      </c>
      <c r="Z3475" t="s">
        <v>18</v>
      </c>
    </row>
    <row r="3476" spans="1:26" hidden="1" x14ac:dyDescent="0.4">
      <c r="A3476">
        <v>12924240961</v>
      </c>
      <c r="B3476" t="s">
        <v>16</v>
      </c>
      <c r="C3476" t="s">
        <v>28</v>
      </c>
      <c r="D3476" s="1">
        <v>37821</v>
      </c>
      <c r="E3476" s="1">
        <v>21728</v>
      </c>
      <c r="F3476" t="s">
        <v>29</v>
      </c>
      <c r="G3476" t="s">
        <v>19</v>
      </c>
      <c r="H3476">
        <v>3</v>
      </c>
      <c r="I3476" t="s">
        <v>105</v>
      </c>
      <c r="J3476" t="s">
        <v>31</v>
      </c>
      <c r="K3476" t="s">
        <v>24</v>
      </c>
      <c r="L3476" t="s">
        <v>22</v>
      </c>
      <c r="M3476">
        <v>1306</v>
      </c>
      <c r="N3476">
        <v>1306</v>
      </c>
      <c r="O3476">
        <v>0</v>
      </c>
      <c r="P3476">
        <v>0</v>
      </c>
      <c r="R3476" t="s">
        <v>22</v>
      </c>
      <c r="S3476">
        <v>52</v>
      </c>
      <c r="T3476">
        <v>20</v>
      </c>
      <c r="U3476" t="b">
        <v>0</v>
      </c>
      <c r="V3476" t="b">
        <v>0</v>
      </c>
      <c r="W3476" t="s">
        <v>18</v>
      </c>
      <c r="X3476" s="1"/>
      <c r="Y3476" t="s">
        <v>18</v>
      </c>
      <c r="Z3476" t="s">
        <v>18</v>
      </c>
    </row>
    <row r="3477" spans="1:26" hidden="1" x14ac:dyDescent="0.4">
      <c r="A3477">
        <v>12456356775</v>
      </c>
      <c r="B3477" t="s">
        <v>16</v>
      </c>
      <c r="C3477" t="s">
        <v>28</v>
      </c>
      <c r="D3477" s="1">
        <v>40369</v>
      </c>
      <c r="E3477" s="1">
        <v>32996</v>
      </c>
      <c r="G3477" t="s">
        <v>19</v>
      </c>
      <c r="H3477">
        <v>0</v>
      </c>
      <c r="I3477" t="s">
        <v>256</v>
      </c>
      <c r="J3477" t="s">
        <v>31</v>
      </c>
      <c r="K3477" t="s">
        <v>24</v>
      </c>
      <c r="L3477" t="s">
        <v>22</v>
      </c>
      <c r="M3477">
        <v>25</v>
      </c>
      <c r="N3477">
        <v>14</v>
      </c>
      <c r="O3477">
        <v>11</v>
      </c>
      <c r="P3477">
        <v>100</v>
      </c>
      <c r="Q3477" s="1">
        <v>42920</v>
      </c>
      <c r="R3477" t="s">
        <v>22</v>
      </c>
      <c r="S3477">
        <v>159</v>
      </c>
      <c r="T3477">
        <v>19</v>
      </c>
      <c r="U3477" t="b">
        <v>0</v>
      </c>
      <c r="V3477" t="b">
        <v>0</v>
      </c>
      <c r="W3477" t="s">
        <v>18</v>
      </c>
      <c r="X3477" s="1"/>
      <c r="Y3477" t="s">
        <v>18</v>
      </c>
      <c r="Z3477" t="s">
        <v>18</v>
      </c>
    </row>
    <row r="3478" spans="1:26" hidden="1" x14ac:dyDescent="0.4">
      <c r="A3478">
        <v>16404202741</v>
      </c>
      <c r="B3478" t="s">
        <v>16</v>
      </c>
      <c r="C3478" t="s">
        <v>24</v>
      </c>
      <c r="D3478" s="1">
        <v>40421</v>
      </c>
      <c r="E3478" s="1">
        <v>29043</v>
      </c>
      <c r="F3478" t="s">
        <v>25</v>
      </c>
      <c r="G3478" t="s">
        <v>19</v>
      </c>
      <c r="H3478">
        <v>-1</v>
      </c>
      <c r="I3478" t="s">
        <v>69</v>
      </c>
      <c r="J3478" t="s">
        <v>21</v>
      </c>
      <c r="K3478" t="s">
        <v>23</v>
      </c>
      <c r="L3478" t="s">
        <v>22</v>
      </c>
      <c r="M3478">
        <v>3905</v>
      </c>
      <c r="N3478">
        <v>3902</v>
      </c>
      <c r="O3478">
        <v>3</v>
      </c>
      <c r="P3478">
        <v>50</v>
      </c>
      <c r="Q3478" s="1">
        <v>42956</v>
      </c>
      <c r="R3478" t="s">
        <v>22</v>
      </c>
      <c r="S3478">
        <v>2036</v>
      </c>
      <c r="T3478">
        <v>1743</v>
      </c>
      <c r="U3478" t="b">
        <v>1</v>
      </c>
      <c r="V3478" t="b">
        <v>1</v>
      </c>
      <c r="W3478" t="s">
        <v>18</v>
      </c>
      <c r="X3478" s="1"/>
      <c r="Y3478" t="s">
        <v>18</v>
      </c>
      <c r="Z3478" t="s">
        <v>18</v>
      </c>
    </row>
    <row r="3479" spans="1:26" hidden="1" x14ac:dyDescent="0.4">
      <c r="A3479">
        <v>15282186736</v>
      </c>
      <c r="B3479" t="s">
        <v>16</v>
      </c>
      <c r="C3479" t="s">
        <v>28</v>
      </c>
      <c r="D3479" s="1">
        <v>40707</v>
      </c>
      <c r="E3479" s="1">
        <v>30522</v>
      </c>
      <c r="F3479" t="s">
        <v>29</v>
      </c>
      <c r="G3479" t="s">
        <v>19</v>
      </c>
      <c r="H3479">
        <v>-1</v>
      </c>
      <c r="I3479" t="s">
        <v>63</v>
      </c>
      <c r="J3479" t="s">
        <v>64</v>
      </c>
      <c r="K3479" t="s">
        <v>23</v>
      </c>
      <c r="L3479" t="s">
        <v>22</v>
      </c>
      <c r="M3479">
        <v>3233</v>
      </c>
      <c r="N3479">
        <v>3233</v>
      </c>
      <c r="O3479">
        <v>0</v>
      </c>
      <c r="P3479">
        <v>0</v>
      </c>
      <c r="R3479" t="s">
        <v>22</v>
      </c>
      <c r="S3479">
        <v>81</v>
      </c>
      <c r="T3479">
        <v>12</v>
      </c>
      <c r="U3479" t="b">
        <v>0</v>
      </c>
      <c r="V3479" t="b">
        <v>0</v>
      </c>
      <c r="W3479" t="s">
        <v>18</v>
      </c>
      <c r="X3479" s="1"/>
      <c r="Y3479" t="s">
        <v>18</v>
      </c>
      <c r="Z3479" t="s">
        <v>18</v>
      </c>
    </row>
    <row r="3480" spans="1:26" hidden="1" x14ac:dyDescent="0.4">
      <c r="A3480">
        <v>17029061988</v>
      </c>
      <c r="B3480" t="s">
        <v>16</v>
      </c>
      <c r="C3480" t="s">
        <v>28</v>
      </c>
      <c r="D3480" s="1">
        <v>41145</v>
      </c>
      <c r="E3480" s="1">
        <v>21668</v>
      </c>
      <c r="F3480" t="s">
        <v>25</v>
      </c>
      <c r="G3480" t="s">
        <v>19</v>
      </c>
      <c r="H3480">
        <v>-1</v>
      </c>
      <c r="I3480" t="s">
        <v>39</v>
      </c>
      <c r="J3480" t="s">
        <v>31</v>
      </c>
      <c r="K3480" t="s">
        <v>24</v>
      </c>
      <c r="L3480" t="s">
        <v>22</v>
      </c>
      <c r="M3480">
        <v>803</v>
      </c>
      <c r="N3480">
        <v>730</v>
      </c>
      <c r="O3480">
        <v>73</v>
      </c>
      <c r="P3480">
        <v>50</v>
      </c>
      <c r="Q3480" s="1">
        <v>41164</v>
      </c>
      <c r="R3480" t="s">
        <v>22</v>
      </c>
      <c r="S3480">
        <v>7</v>
      </c>
      <c r="T3480">
        <v>22</v>
      </c>
      <c r="U3480" t="b">
        <v>0</v>
      </c>
      <c r="W3480" t="s">
        <v>18</v>
      </c>
      <c r="X3480" s="1"/>
      <c r="Y3480" t="s">
        <v>18</v>
      </c>
      <c r="Z3480" t="s">
        <v>18</v>
      </c>
    </row>
    <row r="3481" spans="1:26" hidden="1" x14ac:dyDescent="0.4">
      <c r="A3481">
        <v>12892600518</v>
      </c>
      <c r="B3481" t="s">
        <v>16</v>
      </c>
      <c r="C3481" t="s">
        <v>28</v>
      </c>
      <c r="D3481" s="1">
        <v>41430</v>
      </c>
      <c r="E3481" s="1">
        <v>26709</v>
      </c>
      <c r="F3481" t="s">
        <v>25</v>
      </c>
      <c r="G3481" t="s">
        <v>19</v>
      </c>
      <c r="H3481">
        <v>2</v>
      </c>
      <c r="I3481" t="s">
        <v>51</v>
      </c>
      <c r="J3481" t="s">
        <v>31</v>
      </c>
      <c r="K3481" t="s">
        <v>24</v>
      </c>
      <c r="L3481" t="s">
        <v>22</v>
      </c>
      <c r="M3481">
        <v>4120</v>
      </c>
      <c r="N3481">
        <v>4120</v>
      </c>
      <c r="O3481">
        <v>0</v>
      </c>
      <c r="P3481">
        <v>0</v>
      </c>
      <c r="R3481" t="s">
        <v>22</v>
      </c>
      <c r="S3481">
        <v>119</v>
      </c>
      <c r="T3481">
        <v>36</v>
      </c>
      <c r="U3481" t="b">
        <v>0</v>
      </c>
      <c r="V3481" t="b">
        <v>1</v>
      </c>
      <c r="W3481" t="s">
        <v>18</v>
      </c>
      <c r="X3481" s="1"/>
      <c r="Y3481" t="s">
        <v>18</v>
      </c>
      <c r="Z3481" t="s">
        <v>18</v>
      </c>
    </row>
    <row r="3482" spans="1:26" hidden="1" x14ac:dyDescent="0.4">
      <c r="A3482">
        <v>12370588119</v>
      </c>
      <c r="B3482" t="s">
        <v>16</v>
      </c>
      <c r="C3482" t="s">
        <v>28</v>
      </c>
      <c r="D3482" s="1">
        <v>41884</v>
      </c>
      <c r="E3482" s="1">
        <v>23502</v>
      </c>
      <c r="F3482" t="s">
        <v>29</v>
      </c>
      <c r="G3482" t="s">
        <v>19</v>
      </c>
      <c r="H3482">
        <v>-1</v>
      </c>
      <c r="I3482" t="s">
        <v>51</v>
      </c>
      <c r="J3482" t="s">
        <v>31</v>
      </c>
      <c r="K3482" t="s">
        <v>24</v>
      </c>
      <c r="L3482" t="s">
        <v>22</v>
      </c>
      <c r="M3482">
        <v>3640</v>
      </c>
      <c r="N3482">
        <v>3640</v>
      </c>
      <c r="O3482">
        <v>0</v>
      </c>
      <c r="P3482">
        <v>0</v>
      </c>
      <c r="Q3482" s="1">
        <v>41884</v>
      </c>
      <c r="R3482" t="s">
        <v>22</v>
      </c>
      <c r="S3482">
        <v>70</v>
      </c>
      <c r="T3482">
        <v>19</v>
      </c>
      <c r="U3482" t="b">
        <v>0</v>
      </c>
      <c r="V3482" t="b">
        <v>0</v>
      </c>
      <c r="W3482" t="s">
        <v>18</v>
      </c>
      <c r="X3482" s="1"/>
      <c r="Y3482" t="s">
        <v>18</v>
      </c>
      <c r="Z3482" t="s">
        <v>18</v>
      </c>
    </row>
    <row r="3483" spans="1:26" hidden="1" x14ac:dyDescent="0.4">
      <c r="A3483">
        <v>10422276406</v>
      </c>
      <c r="B3483" t="s">
        <v>16</v>
      </c>
      <c r="C3483" t="s">
        <v>28</v>
      </c>
      <c r="D3483" s="1">
        <v>42503</v>
      </c>
      <c r="E3483" s="1">
        <v>24891</v>
      </c>
      <c r="F3483" t="s">
        <v>29</v>
      </c>
      <c r="G3483" t="s">
        <v>19</v>
      </c>
      <c r="H3483">
        <v>-1</v>
      </c>
      <c r="I3483" t="s">
        <v>121</v>
      </c>
      <c r="J3483" t="s">
        <v>42</v>
      </c>
      <c r="K3483" t="s">
        <v>23</v>
      </c>
      <c r="L3483" t="s">
        <v>22</v>
      </c>
      <c r="M3483">
        <v>46</v>
      </c>
      <c r="N3483">
        <v>15</v>
      </c>
      <c r="O3483">
        <v>31</v>
      </c>
      <c r="P3483">
        <v>100</v>
      </c>
      <c r="Q3483" s="1">
        <v>42504</v>
      </c>
      <c r="R3483" t="s">
        <v>22</v>
      </c>
      <c r="S3483">
        <v>36</v>
      </c>
      <c r="T3483">
        <v>4</v>
      </c>
      <c r="U3483" t="b">
        <v>0</v>
      </c>
      <c r="V3483" t="b">
        <v>1</v>
      </c>
      <c r="W3483" t="s">
        <v>18</v>
      </c>
      <c r="X3483" s="1"/>
      <c r="Y3483" t="s">
        <v>18</v>
      </c>
      <c r="Z3483" t="s">
        <v>18</v>
      </c>
    </row>
    <row r="3484" spans="1:26" hidden="1" x14ac:dyDescent="0.4">
      <c r="A3484">
        <v>17285774568</v>
      </c>
      <c r="B3484" t="s">
        <v>16</v>
      </c>
      <c r="C3484" t="s">
        <v>17</v>
      </c>
      <c r="D3484" s="1">
        <v>42703</v>
      </c>
      <c r="E3484" s="1">
        <v>33109</v>
      </c>
      <c r="F3484" t="s">
        <v>29</v>
      </c>
      <c r="G3484" t="s">
        <v>19</v>
      </c>
      <c r="H3484">
        <v>-1</v>
      </c>
      <c r="I3484" t="s">
        <v>88</v>
      </c>
      <c r="J3484" t="s">
        <v>31</v>
      </c>
      <c r="K3484" t="s">
        <v>24</v>
      </c>
      <c r="L3484" t="s">
        <v>22</v>
      </c>
      <c r="M3484">
        <v>189</v>
      </c>
      <c r="N3484">
        <v>132</v>
      </c>
      <c r="O3484">
        <v>57</v>
      </c>
      <c r="P3484">
        <v>100</v>
      </c>
      <c r="Q3484" s="1">
        <v>43245</v>
      </c>
      <c r="R3484" t="s">
        <v>22</v>
      </c>
      <c r="S3484">
        <v>926</v>
      </c>
      <c r="T3484">
        <v>144</v>
      </c>
      <c r="U3484" t="b">
        <v>0</v>
      </c>
      <c r="V3484" t="b">
        <v>0</v>
      </c>
      <c r="W3484" t="s">
        <v>18</v>
      </c>
      <c r="X3484" s="1"/>
      <c r="Y3484" t="s">
        <v>18</v>
      </c>
      <c r="Z3484" t="s">
        <v>18</v>
      </c>
    </row>
    <row r="3485" spans="1:26" hidden="1" x14ac:dyDescent="0.4">
      <c r="A3485">
        <v>15663543996</v>
      </c>
      <c r="B3485" t="s">
        <v>16</v>
      </c>
      <c r="C3485" t="s">
        <v>17</v>
      </c>
      <c r="D3485" s="1">
        <v>33813</v>
      </c>
      <c r="E3485" s="1">
        <v>23073</v>
      </c>
      <c r="G3485" t="s">
        <v>19</v>
      </c>
      <c r="H3485">
        <v>-1</v>
      </c>
      <c r="I3485" t="s">
        <v>66</v>
      </c>
      <c r="J3485" t="s">
        <v>31</v>
      </c>
      <c r="K3485" t="s">
        <v>24</v>
      </c>
      <c r="L3485" t="s">
        <v>22</v>
      </c>
      <c r="M3485">
        <v>1413</v>
      </c>
      <c r="N3485">
        <v>1346</v>
      </c>
      <c r="O3485">
        <v>67</v>
      </c>
      <c r="P3485">
        <v>0</v>
      </c>
      <c r="Q3485" s="1">
        <v>42986</v>
      </c>
      <c r="R3485" t="s">
        <v>22</v>
      </c>
      <c r="S3485">
        <v>76</v>
      </c>
      <c r="T3485">
        <v>57</v>
      </c>
      <c r="U3485" t="b">
        <v>0</v>
      </c>
      <c r="V3485" t="b">
        <v>0</v>
      </c>
      <c r="W3485" t="s">
        <v>18</v>
      </c>
      <c r="X3485" s="1"/>
      <c r="Y3485" t="s">
        <v>18</v>
      </c>
      <c r="Z3485" t="s">
        <v>18</v>
      </c>
    </row>
    <row r="3486" spans="1:26" hidden="1" x14ac:dyDescent="0.4">
      <c r="A3486">
        <v>13360140892</v>
      </c>
      <c r="B3486" t="s">
        <v>16</v>
      </c>
      <c r="C3486" t="s">
        <v>17</v>
      </c>
      <c r="D3486" s="1">
        <v>33868</v>
      </c>
      <c r="E3486" s="1">
        <v>24014</v>
      </c>
      <c r="F3486" t="s">
        <v>25</v>
      </c>
      <c r="G3486" t="s">
        <v>19</v>
      </c>
      <c r="H3486">
        <v>3</v>
      </c>
      <c r="I3486" t="s">
        <v>20</v>
      </c>
      <c r="J3486" t="s">
        <v>21</v>
      </c>
      <c r="K3486" t="s">
        <v>23</v>
      </c>
      <c r="L3486" t="s">
        <v>22</v>
      </c>
      <c r="M3486">
        <v>21173</v>
      </c>
      <c r="N3486">
        <v>21173</v>
      </c>
      <c r="O3486">
        <v>0</v>
      </c>
      <c r="P3486">
        <v>0</v>
      </c>
      <c r="Q3486" s="1">
        <v>42532</v>
      </c>
      <c r="R3486" t="s">
        <v>22</v>
      </c>
      <c r="S3486">
        <v>1827</v>
      </c>
      <c r="T3486">
        <v>1451</v>
      </c>
      <c r="U3486" t="b">
        <v>1</v>
      </c>
      <c r="V3486" t="b">
        <v>1</v>
      </c>
      <c r="W3486" t="s">
        <v>18</v>
      </c>
      <c r="X3486" s="1"/>
      <c r="Y3486" t="s">
        <v>18</v>
      </c>
      <c r="Z3486" t="s">
        <v>18</v>
      </c>
    </row>
    <row r="3487" spans="1:26" hidden="1" x14ac:dyDescent="0.4">
      <c r="A3487">
        <v>14834281078</v>
      </c>
      <c r="B3487" t="s">
        <v>16</v>
      </c>
      <c r="C3487" t="s">
        <v>17</v>
      </c>
      <c r="D3487" s="1">
        <v>34561</v>
      </c>
      <c r="E3487" s="1">
        <v>14836</v>
      </c>
      <c r="F3487" t="s">
        <v>25</v>
      </c>
      <c r="G3487" t="s">
        <v>19</v>
      </c>
      <c r="H3487">
        <v>-1</v>
      </c>
      <c r="I3487" t="s">
        <v>114</v>
      </c>
      <c r="J3487" t="s">
        <v>31</v>
      </c>
      <c r="K3487" t="s">
        <v>24</v>
      </c>
      <c r="L3487" t="s">
        <v>22</v>
      </c>
      <c r="M3487">
        <v>778</v>
      </c>
      <c r="N3487">
        <v>512</v>
      </c>
      <c r="O3487">
        <v>266</v>
      </c>
      <c r="P3487">
        <v>100</v>
      </c>
      <c r="Q3487" s="1">
        <v>42075</v>
      </c>
      <c r="R3487" t="s">
        <v>22</v>
      </c>
      <c r="S3487">
        <v>535</v>
      </c>
      <c r="T3487">
        <v>168</v>
      </c>
      <c r="U3487" t="b">
        <v>1</v>
      </c>
      <c r="V3487" t="b">
        <v>1</v>
      </c>
      <c r="W3487" t="s">
        <v>18</v>
      </c>
      <c r="X3487" s="1"/>
      <c r="Y3487" t="s">
        <v>18</v>
      </c>
      <c r="Z3487" t="s">
        <v>18</v>
      </c>
    </row>
    <row r="3488" spans="1:26" hidden="1" x14ac:dyDescent="0.4">
      <c r="A3488">
        <v>10211221739</v>
      </c>
      <c r="B3488" t="s">
        <v>16</v>
      </c>
      <c r="C3488" t="s">
        <v>17</v>
      </c>
      <c r="D3488" s="1">
        <v>36703</v>
      </c>
      <c r="E3488" s="1">
        <v>27064</v>
      </c>
      <c r="G3488" t="s">
        <v>19</v>
      </c>
      <c r="H3488">
        <v>-1</v>
      </c>
      <c r="I3488" t="s">
        <v>35</v>
      </c>
      <c r="J3488" t="s">
        <v>21</v>
      </c>
      <c r="K3488" t="s">
        <v>23</v>
      </c>
      <c r="L3488" t="s">
        <v>22</v>
      </c>
      <c r="M3488">
        <v>2871</v>
      </c>
      <c r="N3488">
        <v>2871</v>
      </c>
      <c r="O3488">
        <v>0</v>
      </c>
      <c r="P3488">
        <v>0</v>
      </c>
      <c r="R3488" t="s">
        <v>22</v>
      </c>
      <c r="S3488">
        <v>99</v>
      </c>
      <c r="T3488">
        <v>76</v>
      </c>
      <c r="U3488" t="b">
        <v>1</v>
      </c>
      <c r="V3488" t="b">
        <v>1</v>
      </c>
      <c r="W3488" t="s">
        <v>18</v>
      </c>
      <c r="X3488" s="1"/>
      <c r="Y3488" t="s">
        <v>18</v>
      </c>
      <c r="Z3488" t="s">
        <v>18</v>
      </c>
    </row>
    <row r="3489" spans="1:26" hidden="1" x14ac:dyDescent="0.4">
      <c r="A3489">
        <v>16410103136</v>
      </c>
      <c r="B3489" t="s">
        <v>16</v>
      </c>
      <c r="C3489" t="s">
        <v>17</v>
      </c>
      <c r="D3489" s="1">
        <v>34814</v>
      </c>
      <c r="E3489" s="1">
        <v>25116</v>
      </c>
      <c r="F3489" t="s">
        <v>25</v>
      </c>
      <c r="G3489" t="s">
        <v>19</v>
      </c>
      <c r="H3489">
        <v>-1</v>
      </c>
      <c r="I3489" t="s">
        <v>623</v>
      </c>
      <c r="J3489" t="s">
        <v>38</v>
      </c>
      <c r="K3489" t="s">
        <v>16</v>
      </c>
      <c r="L3489" t="s">
        <v>22</v>
      </c>
      <c r="M3489">
        <v>72</v>
      </c>
      <c r="N3489">
        <v>5</v>
      </c>
      <c r="O3489">
        <v>67</v>
      </c>
      <c r="P3489">
        <v>100</v>
      </c>
      <c r="Q3489" s="1">
        <v>41638</v>
      </c>
      <c r="R3489" t="s">
        <v>22</v>
      </c>
      <c r="S3489">
        <v>219</v>
      </c>
      <c r="T3489">
        <v>123</v>
      </c>
      <c r="U3489" t="b">
        <v>1</v>
      </c>
      <c r="V3489" t="b">
        <v>1</v>
      </c>
      <c r="W3489" t="s">
        <v>18</v>
      </c>
      <c r="X3489" s="1"/>
      <c r="Y3489" t="s">
        <v>18</v>
      </c>
      <c r="Z3489" t="s">
        <v>18</v>
      </c>
    </row>
    <row r="3490" spans="1:26" hidden="1" x14ac:dyDescent="0.4">
      <c r="A3490">
        <v>10564874896</v>
      </c>
      <c r="B3490" t="s">
        <v>16</v>
      </c>
      <c r="C3490" t="s">
        <v>28</v>
      </c>
      <c r="D3490" s="1">
        <v>34772</v>
      </c>
      <c r="E3490" s="1">
        <v>26244</v>
      </c>
      <c r="G3490" t="s">
        <v>19</v>
      </c>
      <c r="H3490">
        <v>3</v>
      </c>
      <c r="I3490" t="s">
        <v>47</v>
      </c>
      <c r="J3490" t="s">
        <v>42</v>
      </c>
      <c r="K3490" t="s">
        <v>23</v>
      </c>
      <c r="L3490" t="s">
        <v>22</v>
      </c>
      <c r="M3490">
        <v>6310</v>
      </c>
      <c r="N3490">
        <v>6310</v>
      </c>
      <c r="O3490">
        <v>0</v>
      </c>
      <c r="P3490">
        <v>0</v>
      </c>
      <c r="R3490" t="s">
        <v>22</v>
      </c>
      <c r="S3490">
        <v>118</v>
      </c>
      <c r="T3490">
        <v>32</v>
      </c>
      <c r="U3490" t="b">
        <v>0</v>
      </c>
      <c r="W3490" t="s">
        <v>18</v>
      </c>
      <c r="X3490" s="1"/>
      <c r="Y3490" t="s">
        <v>18</v>
      </c>
      <c r="Z3490" t="s">
        <v>18</v>
      </c>
    </row>
    <row r="3491" spans="1:26" hidden="1" x14ac:dyDescent="0.4">
      <c r="A3491">
        <v>15175762255</v>
      </c>
      <c r="B3491" t="s">
        <v>16</v>
      </c>
      <c r="C3491" t="s">
        <v>28</v>
      </c>
      <c r="D3491" s="1">
        <v>35686</v>
      </c>
      <c r="E3491" s="1">
        <v>10897</v>
      </c>
      <c r="G3491" t="s">
        <v>19</v>
      </c>
      <c r="H3491">
        <v>-1</v>
      </c>
      <c r="I3491" t="s">
        <v>56</v>
      </c>
      <c r="J3491" t="s">
        <v>31</v>
      </c>
      <c r="K3491" t="s">
        <v>24</v>
      </c>
      <c r="L3491" t="s">
        <v>22</v>
      </c>
      <c r="M3491">
        <v>2329</v>
      </c>
      <c r="N3491">
        <v>2157</v>
      </c>
      <c r="O3491">
        <v>172</v>
      </c>
      <c r="P3491">
        <v>100</v>
      </c>
      <c r="Q3491" s="1">
        <v>41354</v>
      </c>
      <c r="R3491" t="s">
        <v>22</v>
      </c>
      <c r="S3491">
        <v>123</v>
      </c>
      <c r="T3491">
        <v>4</v>
      </c>
      <c r="W3491" t="s">
        <v>18</v>
      </c>
      <c r="X3491" s="1"/>
      <c r="Y3491" t="s">
        <v>18</v>
      </c>
      <c r="Z3491" t="s">
        <v>18</v>
      </c>
    </row>
    <row r="3492" spans="1:26" hidden="1" x14ac:dyDescent="0.4">
      <c r="A3492">
        <v>14531057438</v>
      </c>
      <c r="B3492" t="s">
        <v>16</v>
      </c>
      <c r="C3492" t="s">
        <v>28</v>
      </c>
      <c r="D3492" s="1">
        <v>35672</v>
      </c>
      <c r="E3492" s="1">
        <v>24986</v>
      </c>
      <c r="G3492" t="s">
        <v>19</v>
      </c>
      <c r="H3492">
        <v>-1</v>
      </c>
      <c r="I3492" t="s">
        <v>88</v>
      </c>
      <c r="J3492" t="s">
        <v>31</v>
      </c>
      <c r="K3492" t="s">
        <v>24</v>
      </c>
      <c r="L3492" t="s">
        <v>22</v>
      </c>
      <c r="M3492">
        <v>466</v>
      </c>
      <c r="N3492">
        <v>20</v>
      </c>
      <c r="O3492">
        <v>446</v>
      </c>
      <c r="P3492">
        <v>100</v>
      </c>
      <c r="Q3492" s="1">
        <v>42568</v>
      </c>
      <c r="R3492" t="s">
        <v>22</v>
      </c>
      <c r="S3492">
        <v>17</v>
      </c>
      <c r="T3492">
        <v>12</v>
      </c>
      <c r="U3492" t="b">
        <v>0</v>
      </c>
      <c r="V3492" t="b">
        <v>1</v>
      </c>
      <c r="W3492" t="s">
        <v>18</v>
      </c>
      <c r="X3492" s="1"/>
      <c r="Y3492" t="s">
        <v>18</v>
      </c>
      <c r="Z3492" t="s">
        <v>18</v>
      </c>
    </row>
    <row r="3493" spans="1:26" hidden="1" x14ac:dyDescent="0.4">
      <c r="A3493">
        <v>18355409285</v>
      </c>
      <c r="B3493" t="s">
        <v>16</v>
      </c>
      <c r="C3493" t="s">
        <v>17</v>
      </c>
      <c r="D3493" s="1">
        <v>35720</v>
      </c>
      <c r="E3493" s="1">
        <v>23429</v>
      </c>
      <c r="F3493" t="s">
        <v>29</v>
      </c>
      <c r="G3493" t="s">
        <v>19</v>
      </c>
      <c r="H3493">
        <v>0</v>
      </c>
      <c r="I3493" t="s">
        <v>71</v>
      </c>
      <c r="J3493" t="s">
        <v>34</v>
      </c>
      <c r="K3493" t="s">
        <v>23</v>
      </c>
      <c r="L3493" t="s">
        <v>22</v>
      </c>
      <c r="M3493">
        <v>1000</v>
      </c>
      <c r="N3493">
        <v>752</v>
      </c>
      <c r="O3493">
        <v>248</v>
      </c>
      <c r="P3493">
        <v>100</v>
      </c>
      <c r="Q3493" s="1">
        <v>42281</v>
      </c>
      <c r="R3493" t="s">
        <v>22</v>
      </c>
      <c r="S3493">
        <v>426</v>
      </c>
      <c r="T3493">
        <v>161</v>
      </c>
      <c r="U3493" t="b">
        <v>1</v>
      </c>
      <c r="V3493" t="b">
        <v>1</v>
      </c>
      <c r="W3493" t="s">
        <v>18</v>
      </c>
      <c r="X3493" s="1"/>
      <c r="Y3493" t="s">
        <v>18</v>
      </c>
      <c r="Z3493" t="s">
        <v>18</v>
      </c>
    </row>
    <row r="3494" spans="1:26" hidden="1" x14ac:dyDescent="0.4">
      <c r="A3494">
        <v>16104961948</v>
      </c>
      <c r="B3494" t="s">
        <v>16</v>
      </c>
      <c r="C3494" t="s">
        <v>24</v>
      </c>
      <c r="D3494" s="1">
        <v>37380</v>
      </c>
      <c r="E3494" s="1">
        <v>22402</v>
      </c>
      <c r="F3494" t="s">
        <v>29</v>
      </c>
      <c r="G3494" t="s">
        <v>25</v>
      </c>
      <c r="H3494">
        <v>-1</v>
      </c>
      <c r="I3494" t="s">
        <v>90</v>
      </c>
      <c r="J3494" t="s">
        <v>49</v>
      </c>
      <c r="K3494" t="s">
        <v>50</v>
      </c>
      <c r="L3494" t="s">
        <v>22</v>
      </c>
      <c r="M3494">
        <v>21</v>
      </c>
      <c r="N3494">
        <v>0</v>
      </c>
      <c r="O3494">
        <v>21</v>
      </c>
      <c r="P3494">
        <v>100</v>
      </c>
      <c r="Q3494" s="1">
        <v>42692</v>
      </c>
      <c r="R3494" t="s">
        <v>22</v>
      </c>
      <c r="S3494">
        <v>1145</v>
      </c>
      <c r="T3494">
        <v>1402</v>
      </c>
      <c r="U3494" t="b">
        <v>1</v>
      </c>
      <c r="V3494" t="b">
        <v>1</v>
      </c>
      <c r="W3494" t="s">
        <v>18</v>
      </c>
      <c r="X3494" s="1"/>
      <c r="Y3494" t="s">
        <v>18</v>
      </c>
      <c r="Z3494" t="s">
        <v>18</v>
      </c>
    </row>
    <row r="3495" spans="1:26" hidden="1" x14ac:dyDescent="0.4">
      <c r="A3495">
        <v>17956167965</v>
      </c>
      <c r="B3495" t="s">
        <v>16</v>
      </c>
      <c r="C3495" t="s">
        <v>28</v>
      </c>
      <c r="D3495" s="1">
        <v>37228</v>
      </c>
      <c r="E3495" s="1">
        <v>30325</v>
      </c>
      <c r="F3495" t="s">
        <v>25</v>
      </c>
      <c r="G3495" t="s">
        <v>19</v>
      </c>
      <c r="H3495">
        <v>-1</v>
      </c>
      <c r="I3495" t="s">
        <v>102</v>
      </c>
      <c r="J3495" t="s">
        <v>31</v>
      </c>
      <c r="K3495" t="s">
        <v>24</v>
      </c>
      <c r="L3495" t="s">
        <v>18</v>
      </c>
      <c r="M3495">
        <v>297</v>
      </c>
      <c r="N3495">
        <v>297</v>
      </c>
      <c r="O3495">
        <v>0</v>
      </c>
      <c r="P3495">
        <v>0</v>
      </c>
      <c r="R3495" t="s">
        <v>22</v>
      </c>
      <c r="S3495">
        <v>16</v>
      </c>
      <c r="T3495">
        <v>5</v>
      </c>
      <c r="U3495" t="b">
        <v>1</v>
      </c>
      <c r="V3495" t="b">
        <v>1</v>
      </c>
      <c r="W3495" t="s">
        <v>18</v>
      </c>
      <c r="X3495" s="1"/>
      <c r="Y3495" t="s">
        <v>18</v>
      </c>
      <c r="Z3495" t="s">
        <v>18</v>
      </c>
    </row>
    <row r="3496" spans="1:26" hidden="1" x14ac:dyDescent="0.4">
      <c r="A3496">
        <v>15753478715</v>
      </c>
      <c r="B3496" t="s">
        <v>16</v>
      </c>
      <c r="C3496" t="s">
        <v>28</v>
      </c>
      <c r="D3496" s="1">
        <v>40336</v>
      </c>
      <c r="E3496" s="1">
        <v>26436</v>
      </c>
      <c r="F3496" t="s">
        <v>29</v>
      </c>
      <c r="G3496" t="s">
        <v>19</v>
      </c>
      <c r="H3496">
        <v>3</v>
      </c>
      <c r="I3496" t="s">
        <v>104</v>
      </c>
      <c r="J3496" t="s">
        <v>31</v>
      </c>
      <c r="K3496" t="s">
        <v>24</v>
      </c>
      <c r="L3496" t="s">
        <v>22</v>
      </c>
      <c r="M3496">
        <v>2977</v>
      </c>
      <c r="N3496">
        <v>2977</v>
      </c>
      <c r="O3496">
        <v>0</v>
      </c>
      <c r="P3496">
        <v>0</v>
      </c>
      <c r="R3496" t="s">
        <v>22</v>
      </c>
      <c r="S3496">
        <v>60</v>
      </c>
      <c r="T3496">
        <v>18</v>
      </c>
      <c r="U3496" t="b">
        <v>0</v>
      </c>
      <c r="V3496" t="b">
        <v>1</v>
      </c>
      <c r="W3496" t="s">
        <v>18</v>
      </c>
      <c r="X3496" s="1"/>
      <c r="Y3496" t="s">
        <v>18</v>
      </c>
      <c r="Z3496" t="s">
        <v>18</v>
      </c>
    </row>
    <row r="3497" spans="1:26" hidden="1" x14ac:dyDescent="0.4">
      <c r="A3497">
        <v>18028461418</v>
      </c>
      <c r="B3497" t="s">
        <v>16</v>
      </c>
      <c r="C3497" t="s">
        <v>28</v>
      </c>
      <c r="D3497" s="1">
        <v>37545</v>
      </c>
      <c r="E3497" s="1">
        <v>29570</v>
      </c>
      <c r="G3497" t="s">
        <v>19</v>
      </c>
      <c r="H3497">
        <v>2</v>
      </c>
      <c r="I3497" t="s">
        <v>45</v>
      </c>
      <c r="J3497" t="s">
        <v>42</v>
      </c>
      <c r="K3497" t="s">
        <v>23</v>
      </c>
      <c r="L3497" t="s">
        <v>22</v>
      </c>
      <c r="M3497">
        <v>87</v>
      </c>
      <c r="N3497">
        <v>70</v>
      </c>
      <c r="O3497">
        <v>17</v>
      </c>
      <c r="P3497">
        <v>100</v>
      </c>
      <c r="Q3497" s="1">
        <v>42299</v>
      </c>
      <c r="R3497" t="s">
        <v>22</v>
      </c>
      <c r="S3497">
        <v>75</v>
      </c>
      <c r="T3497">
        <v>1</v>
      </c>
      <c r="U3497" t="b">
        <v>0</v>
      </c>
      <c r="V3497" t="b">
        <v>1</v>
      </c>
      <c r="W3497" t="s">
        <v>18</v>
      </c>
      <c r="X3497" s="1"/>
      <c r="Y3497" t="s">
        <v>18</v>
      </c>
      <c r="Z3497" t="s">
        <v>18</v>
      </c>
    </row>
    <row r="3498" spans="1:26" hidden="1" x14ac:dyDescent="0.4">
      <c r="A3498">
        <v>11452416106</v>
      </c>
      <c r="B3498" t="s">
        <v>16</v>
      </c>
      <c r="C3498" t="s">
        <v>24</v>
      </c>
      <c r="D3498" s="1">
        <v>37621</v>
      </c>
      <c r="E3498" s="1">
        <v>30026</v>
      </c>
      <c r="F3498" t="s">
        <v>25</v>
      </c>
      <c r="G3498" t="s">
        <v>19</v>
      </c>
      <c r="H3498">
        <v>-1</v>
      </c>
      <c r="I3498" t="s">
        <v>35</v>
      </c>
      <c r="J3498" t="s">
        <v>21</v>
      </c>
      <c r="K3498" t="s">
        <v>23</v>
      </c>
      <c r="L3498" t="s">
        <v>22</v>
      </c>
      <c r="M3498">
        <v>12676</v>
      </c>
      <c r="N3498">
        <v>12526</v>
      </c>
      <c r="O3498">
        <v>150</v>
      </c>
      <c r="P3498">
        <v>50</v>
      </c>
      <c r="Q3498" s="1">
        <v>43411</v>
      </c>
      <c r="R3498" t="s">
        <v>22</v>
      </c>
      <c r="S3498">
        <v>1889</v>
      </c>
      <c r="T3498">
        <v>1071</v>
      </c>
      <c r="U3498" t="b">
        <v>1</v>
      </c>
      <c r="V3498" t="b">
        <v>0</v>
      </c>
      <c r="W3498" t="s">
        <v>18</v>
      </c>
      <c r="X3498" s="1"/>
      <c r="Y3498" t="s">
        <v>18</v>
      </c>
      <c r="Z3498" t="s">
        <v>18</v>
      </c>
    </row>
    <row r="3499" spans="1:26" hidden="1" x14ac:dyDescent="0.4">
      <c r="A3499">
        <v>12567849595</v>
      </c>
      <c r="B3499" t="s">
        <v>16</v>
      </c>
      <c r="C3499" t="s">
        <v>17</v>
      </c>
      <c r="D3499" s="1">
        <v>37915</v>
      </c>
      <c r="E3499" s="1">
        <v>28482</v>
      </c>
      <c r="F3499" t="s">
        <v>29</v>
      </c>
      <c r="G3499" t="s">
        <v>19</v>
      </c>
      <c r="H3499">
        <v>-1</v>
      </c>
      <c r="I3499" t="s">
        <v>53</v>
      </c>
      <c r="J3499" t="s">
        <v>31</v>
      </c>
      <c r="K3499" t="s">
        <v>24</v>
      </c>
      <c r="L3499" t="s">
        <v>22</v>
      </c>
      <c r="M3499">
        <v>5931</v>
      </c>
      <c r="N3499">
        <v>2299</v>
      </c>
      <c r="O3499">
        <v>3632</v>
      </c>
      <c r="P3499">
        <v>100</v>
      </c>
      <c r="Q3499" s="1">
        <v>42485</v>
      </c>
      <c r="R3499" t="s">
        <v>22</v>
      </c>
      <c r="S3499">
        <v>326</v>
      </c>
      <c r="T3499">
        <v>109</v>
      </c>
      <c r="U3499" t="b">
        <v>0</v>
      </c>
      <c r="V3499" t="b">
        <v>1</v>
      </c>
      <c r="W3499" t="s">
        <v>18</v>
      </c>
      <c r="X3499" s="1"/>
      <c r="Y3499" t="s">
        <v>18</v>
      </c>
      <c r="Z3499" t="s">
        <v>18</v>
      </c>
    </row>
    <row r="3500" spans="1:26" hidden="1" x14ac:dyDescent="0.4">
      <c r="A3500">
        <v>11396294506</v>
      </c>
      <c r="B3500" t="s">
        <v>16</v>
      </c>
      <c r="C3500" t="s">
        <v>28</v>
      </c>
      <c r="D3500" s="1">
        <v>38362</v>
      </c>
      <c r="E3500" s="1">
        <v>29324</v>
      </c>
      <c r="F3500" t="s">
        <v>25</v>
      </c>
      <c r="G3500" t="s">
        <v>19</v>
      </c>
      <c r="H3500">
        <v>4</v>
      </c>
      <c r="I3500" t="s">
        <v>45</v>
      </c>
      <c r="J3500" t="s">
        <v>42</v>
      </c>
      <c r="K3500" t="s">
        <v>23</v>
      </c>
      <c r="L3500" t="s">
        <v>22</v>
      </c>
      <c r="M3500">
        <v>344</v>
      </c>
      <c r="N3500">
        <v>278</v>
      </c>
      <c r="O3500">
        <v>66</v>
      </c>
      <c r="P3500">
        <v>100</v>
      </c>
      <c r="Q3500" s="1">
        <v>42690</v>
      </c>
      <c r="R3500" t="s">
        <v>22</v>
      </c>
      <c r="S3500">
        <v>72</v>
      </c>
      <c r="T3500">
        <v>26</v>
      </c>
      <c r="U3500" t="b">
        <v>1</v>
      </c>
      <c r="V3500" t="b">
        <v>1</v>
      </c>
      <c r="W3500" t="s">
        <v>18</v>
      </c>
      <c r="X3500" s="1"/>
      <c r="Y3500" t="s">
        <v>18</v>
      </c>
      <c r="Z3500" t="s">
        <v>18</v>
      </c>
    </row>
    <row r="3501" spans="1:26" hidden="1" x14ac:dyDescent="0.4">
      <c r="A3501">
        <v>12754119474</v>
      </c>
      <c r="B3501" t="s">
        <v>16</v>
      </c>
      <c r="C3501" t="s">
        <v>28</v>
      </c>
      <c r="D3501" s="1">
        <v>38371</v>
      </c>
      <c r="E3501" s="1">
        <v>30940</v>
      </c>
      <c r="F3501" t="s">
        <v>29</v>
      </c>
      <c r="G3501" t="s">
        <v>19</v>
      </c>
      <c r="H3501">
        <v>2</v>
      </c>
      <c r="I3501" t="s">
        <v>505</v>
      </c>
      <c r="J3501" t="s">
        <v>58</v>
      </c>
      <c r="K3501" t="s">
        <v>16</v>
      </c>
      <c r="L3501" t="s">
        <v>22</v>
      </c>
      <c r="M3501">
        <v>602</v>
      </c>
      <c r="N3501">
        <v>45</v>
      </c>
      <c r="O3501">
        <v>557</v>
      </c>
      <c r="P3501">
        <v>100</v>
      </c>
      <c r="Q3501" s="1">
        <v>41964</v>
      </c>
      <c r="R3501" t="s">
        <v>22</v>
      </c>
      <c r="S3501">
        <v>203</v>
      </c>
      <c r="T3501">
        <v>92</v>
      </c>
      <c r="U3501" t="b">
        <v>0</v>
      </c>
      <c r="V3501" t="b">
        <v>1</v>
      </c>
      <c r="W3501" t="s">
        <v>18</v>
      </c>
      <c r="X3501" s="1"/>
      <c r="Y3501" t="s">
        <v>18</v>
      </c>
      <c r="Z3501" t="s">
        <v>18</v>
      </c>
    </row>
    <row r="3502" spans="1:26" hidden="1" x14ac:dyDescent="0.4">
      <c r="A3502">
        <v>13253095736</v>
      </c>
      <c r="B3502" t="s">
        <v>16</v>
      </c>
      <c r="C3502" t="s">
        <v>28</v>
      </c>
      <c r="D3502" s="1">
        <v>38793</v>
      </c>
      <c r="E3502" s="1">
        <v>30038</v>
      </c>
      <c r="F3502" t="s">
        <v>29</v>
      </c>
      <c r="G3502" t="s">
        <v>19</v>
      </c>
      <c r="H3502">
        <v>-1</v>
      </c>
      <c r="I3502" t="s">
        <v>44</v>
      </c>
      <c r="J3502" t="s">
        <v>42</v>
      </c>
      <c r="K3502" t="s">
        <v>23</v>
      </c>
      <c r="L3502" t="s">
        <v>22</v>
      </c>
      <c r="M3502">
        <v>94</v>
      </c>
      <c r="N3502">
        <v>49</v>
      </c>
      <c r="O3502">
        <v>45</v>
      </c>
      <c r="P3502">
        <v>100</v>
      </c>
      <c r="Q3502" s="1">
        <v>42047</v>
      </c>
      <c r="R3502" t="s">
        <v>22</v>
      </c>
      <c r="S3502">
        <v>99</v>
      </c>
      <c r="T3502">
        <v>17</v>
      </c>
      <c r="U3502" t="b">
        <v>0</v>
      </c>
      <c r="V3502" t="b">
        <v>1</v>
      </c>
      <c r="W3502" t="s">
        <v>18</v>
      </c>
      <c r="X3502" s="1"/>
      <c r="Y3502" t="s">
        <v>18</v>
      </c>
      <c r="Z3502" t="s">
        <v>18</v>
      </c>
    </row>
    <row r="3503" spans="1:26" hidden="1" x14ac:dyDescent="0.4">
      <c r="A3503">
        <v>12894068625</v>
      </c>
      <c r="B3503" t="s">
        <v>16</v>
      </c>
      <c r="C3503" t="s">
        <v>17</v>
      </c>
      <c r="D3503" s="1">
        <v>39099</v>
      </c>
      <c r="E3503" s="1">
        <v>32016</v>
      </c>
      <c r="F3503" t="s">
        <v>25</v>
      </c>
      <c r="G3503" t="s">
        <v>19</v>
      </c>
      <c r="H3503">
        <v>3</v>
      </c>
      <c r="I3503" t="s">
        <v>47</v>
      </c>
      <c r="J3503" t="s">
        <v>42</v>
      </c>
      <c r="K3503" t="s">
        <v>23</v>
      </c>
      <c r="L3503" t="s">
        <v>22</v>
      </c>
      <c r="M3503">
        <v>1959</v>
      </c>
      <c r="N3503">
        <v>1853</v>
      </c>
      <c r="O3503">
        <v>106</v>
      </c>
      <c r="P3503">
        <v>30</v>
      </c>
      <c r="Q3503" s="1">
        <v>42697</v>
      </c>
      <c r="R3503" t="s">
        <v>22</v>
      </c>
      <c r="S3503">
        <v>268</v>
      </c>
      <c r="T3503">
        <v>107</v>
      </c>
      <c r="U3503" t="b">
        <v>1</v>
      </c>
      <c r="V3503" t="b">
        <v>1</v>
      </c>
      <c r="W3503" t="s">
        <v>18</v>
      </c>
      <c r="X3503" s="1"/>
      <c r="Y3503" t="s">
        <v>18</v>
      </c>
      <c r="Z3503" t="s">
        <v>18</v>
      </c>
    </row>
    <row r="3504" spans="1:26" hidden="1" x14ac:dyDescent="0.4">
      <c r="A3504">
        <v>16996378111</v>
      </c>
      <c r="B3504" t="s">
        <v>16</v>
      </c>
      <c r="C3504" t="s">
        <v>17</v>
      </c>
      <c r="D3504" s="1">
        <v>39157</v>
      </c>
      <c r="E3504" s="1">
        <v>31365</v>
      </c>
      <c r="F3504" t="s">
        <v>25</v>
      </c>
      <c r="G3504" t="s">
        <v>19</v>
      </c>
      <c r="H3504">
        <v>-1</v>
      </c>
      <c r="I3504" t="s">
        <v>32</v>
      </c>
      <c r="J3504" t="s">
        <v>21</v>
      </c>
      <c r="K3504" t="s">
        <v>23</v>
      </c>
      <c r="L3504" t="s">
        <v>22</v>
      </c>
      <c r="M3504">
        <v>3208</v>
      </c>
      <c r="N3504">
        <v>3208</v>
      </c>
      <c r="O3504">
        <v>0</v>
      </c>
      <c r="P3504">
        <v>0</v>
      </c>
      <c r="R3504" t="s">
        <v>22</v>
      </c>
      <c r="S3504">
        <v>42</v>
      </c>
      <c r="T3504">
        <v>1</v>
      </c>
      <c r="U3504" t="b">
        <v>0</v>
      </c>
      <c r="V3504" t="b">
        <v>1</v>
      </c>
      <c r="W3504" t="s">
        <v>18</v>
      </c>
      <c r="X3504" s="1"/>
      <c r="Y3504" t="s">
        <v>18</v>
      </c>
      <c r="Z3504" t="s">
        <v>18</v>
      </c>
    </row>
    <row r="3505" spans="1:26" hidden="1" x14ac:dyDescent="0.4">
      <c r="A3505">
        <v>14603340089</v>
      </c>
      <c r="B3505" t="s">
        <v>16</v>
      </c>
      <c r="C3505" t="s">
        <v>17</v>
      </c>
      <c r="D3505" s="1">
        <v>39388</v>
      </c>
      <c r="E3505" s="1">
        <v>25747</v>
      </c>
      <c r="G3505" t="s">
        <v>19</v>
      </c>
      <c r="H3505">
        <v>0</v>
      </c>
      <c r="I3505" t="s">
        <v>624</v>
      </c>
      <c r="J3505" t="s">
        <v>31</v>
      </c>
      <c r="K3505" t="s">
        <v>24</v>
      </c>
      <c r="L3505" t="s">
        <v>22</v>
      </c>
      <c r="M3505">
        <v>1444</v>
      </c>
      <c r="N3505">
        <v>1441</v>
      </c>
      <c r="O3505">
        <v>3</v>
      </c>
      <c r="P3505">
        <v>0</v>
      </c>
      <c r="Q3505" s="1">
        <v>42370</v>
      </c>
      <c r="R3505" t="s">
        <v>22</v>
      </c>
      <c r="S3505">
        <v>315</v>
      </c>
      <c r="T3505">
        <v>118</v>
      </c>
      <c r="U3505" t="b">
        <v>0</v>
      </c>
      <c r="V3505" t="b">
        <v>1</v>
      </c>
      <c r="W3505" t="s">
        <v>18</v>
      </c>
      <c r="X3505" s="1"/>
      <c r="Y3505" t="s">
        <v>18</v>
      </c>
      <c r="Z3505" t="s">
        <v>18</v>
      </c>
    </row>
    <row r="3506" spans="1:26" hidden="1" x14ac:dyDescent="0.4">
      <c r="A3506">
        <v>15597019659</v>
      </c>
      <c r="B3506" t="s">
        <v>16</v>
      </c>
      <c r="C3506" t="s">
        <v>28</v>
      </c>
      <c r="D3506" s="1">
        <v>39609</v>
      </c>
      <c r="E3506" s="1">
        <v>31065</v>
      </c>
      <c r="G3506" t="s">
        <v>19</v>
      </c>
      <c r="H3506">
        <v>-1</v>
      </c>
      <c r="I3506" t="s">
        <v>66</v>
      </c>
      <c r="J3506" t="s">
        <v>31</v>
      </c>
      <c r="K3506" t="s">
        <v>24</v>
      </c>
      <c r="L3506" t="s">
        <v>22</v>
      </c>
      <c r="M3506">
        <v>49</v>
      </c>
      <c r="N3506">
        <v>33</v>
      </c>
      <c r="O3506">
        <v>16</v>
      </c>
      <c r="P3506">
        <v>100</v>
      </c>
      <c r="Q3506" s="1">
        <v>41877</v>
      </c>
      <c r="R3506" t="s">
        <v>22</v>
      </c>
      <c r="S3506">
        <v>14</v>
      </c>
      <c r="T3506">
        <v>1</v>
      </c>
      <c r="U3506" t="b">
        <v>0</v>
      </c>
      <c r="V3506" t="b">
        <v>1</v>
      </c>
      <c r="W3506" t="s">
        <v>18</v>
      </c>
      <c r="X3506" s="1"/>
      <c r="Y3506" t="s">
        <v>18</v>
      </c>
      <c r="Z3506" t="s">
        <v>18</v>
      </c>
    </row>
    <row r="3507" spans="1:26" hidden="1" x14ac:dyDescent="0.4">
      <c r="A3507">
        <v>11848663422</v>
      </c>
      <c r="B3507" t="s">
        <v>16</v>
      </c>
      <c r="C3507" t="s">
        <v>28</v>
      </c>
      <c r="D3507" s="1">
        <v>39756</v>
      </c>
      <c r="E3507" s="1">
        <v>33018</v>
      </c>
      <c r="G3507" t="s">
        <v>19</v>
      </c>
      <c r="H3507">
        <v>-1</v>
      </c>
      <c r="I3507" t="s">
        <v>400</v>
      </c>
      <c r="J3507" t="s">
        <v>38</v>
      </c>
      <c r="K3507" t="s">
        <v>16</v>
      </c>
      <c r="L3507" t="s">
        <v>22</v>
      </c>
      <c r="M3507">
        <v>140</v>
      </c>
      <c r="N3507">
        <v>31</v>
      </c>
      <c r="O3507">
        <v>109</v>
      </c>
      <c r="P3507">
        <v>100</v>
      </c>
      <c r="Q3507" s="1">
        <v>42897</v>
      </c>
      <c r="R3507" t="s">
        <v>22</v>
      </c>
      <c r="S3507">
        <v>13</v>
      </c>
      <c r="T3507">
        <v>4</v>
      </c>
      <c r="U3507" t="b">
        <v>1</v>
      </c>
      <c r="V3507" t="b">
        <v>1</v>
      </c>
      <c r="W3507" t="s">
        <v>18</v>
      </c>
      <c r="X3507" s="1"/>
      <c r="Y3507" t="s">
        <v>18</v>
      </c>
      <c r="Z3507" t="s">
        <v>18</v>
      </c>
    </row>
    <row r="3508" spans="1:26" hidden="1" x14ac:dyDescent="0.4">
      <c r="A3508">
        <v>17714399444</v>
      </c>
      <c r="B3508" t="s">
        <v>16</v>
      </c>
      <c r="C3508" t="s">
        <v>28</v>
      </c>
      <c r="D3508" s="1">
        <v>39738</v>
      </c>
      <c r="E3508" s="1">
        <v>30249</v>
      </c>
      <c r="G3508" t="s">
        <v>19</v>
      </c>
      <c r="H3508">
        <v>-1</v>
      </c>
      <c r="I3508" t="s">
        <v>66</v>
      </c>
      <c r="J3508" t="s">
        <v>31</v>
      </c>
      <c r="K3508" t="s">
        <v>24</v>
      </c>
      <c r="L3508" t="s">
        <v>22</v>
      </c>
      <c r="M3508">
        <v>817</v>
      </c>
      <c r="N3508">
        <v>795</v>
      </c>
      <c r="O3508">
        <v>22</v>
      </c>
      <c r="P3508">
        <v>100</v>
      </c>
      <c r="Q3508" s="1">
        <v>43085</v>
      </c>
      <c r="R3508" t="s">
        <v>22</v>
      </c>
      <c r="S3508">
        <v>103</v>
      </c>
      <c r="T3508">
        <v>38</v>
      </c>
      <c r="U3508" t="b">
        <v>0</v>
      </c>
      <c r="V3508" t="b">
        <v>0</v>
      </c>
      <c r="W3508" t="s">
        <v>18</v>
      </c>
      <c r="X3508" s="1"/>
      <c r="Y3508" t="s">
        <v>18</v>
      </c>
      <c r="Z3508" t="s">
        <v>18</v>
      </c>
    </row>
    <row r="3509" spans="1:26" hidden="1" x14ac:dyDescent="0.4">
      <c r="A3509">
        <v>17980286987</v>
      </c>
      <c r="B3509" t="s">
        <v>16</v>
      </c>
      <c r="C3509" t="s">
        <v>28</v>
      </c>
      <c r="D3509" s="1">
        <v>39997</v>
      </c>
      <c r="E3509" s="1">
        <v>21873</v>
      </c>
      <c r="F3509" t="s">
        <v>25</v>
      </c>
      <c r="G3509" t="s">
        <v>19</v>
      </c>
      <c r="H3509">
        <v>-1</v>
      </c>
      <c r="I3509" t="s">
        <v>75</v>
      </c>
      <c r="J3509" t="s">
        <v>31</v>
      </c>
      <c r="K3509" t="s">
        <v>24</v>
      </c>
      <c r="L3509" t="s">
        <v>22</v>
      </c>
      <c r="M3509">
        <v>403</v>
      </c>
      <c r="N3509">
        <v>345</v>
      </c>
      <c r="O3509">
        <v>58</v>
      </c>
      <c r="P3509">
        <v>100</v>
      </c>
      <c r="Q3509" s="1">
        <v>40982</v>
      </c>
      <c r="R3509" t="s">
        <v>22</v>
      </c>
      <c r="S3509">
        <v>41</v>
      </c>
      <c r="T3509">
        <v>13</v>
      </c>
      <c r="U3509" t="b">
        <v>0</v>
      </c>
      <c r="V3509" t="b">
        <v>1</v>
      </c>
      <c r="W3509" t="s">
        <v>18</v>
      </c>
      <c r="X3509" s="1"/>
      <c r="Y3509" t="s">
        <v>18</v>
      </c>
      <c r="Z3509" t="s">
        <v>18</v>
      </c>
    </row>
    <row r="3510" spans="1:26" hidden="1" x14ac:dyDescent="0.4">
      <c r="A3510">
        <v>16203752467</v>
      </c>
      <c r="B3510" t="s">
        <v>16</v>
      </c>
      <c r="C3510" t="s">
        <v>28</v>
      </c>
      <c r="D3510" s="1">
        <v>40101</v>
      </c>
      <c r="E3510" s="1">
        <v>23688</v>
      </c>
      <c r="G3510" t="s">
        <v>19</v>
      </c>
      <c r="H3510">
        <v>-1</v>
      </c>
      <c r="I3510" t="s">
        <v>68</v>
      </c>
      <c r="J3510" t="s">
        <v>31</v>
      </c>
      <c r="K3510" t="s">
        <v>24</v>
      </c>
      <c r="L3510" t="s">
        <v>22</v>
      </c>
      <c r="M3510">
        <v>194</v>
      </c>
      <c r="N3510">
        <v>104</v>
      </c>
      <c r="O3510">
        <v>90</v>
      </c>
      <c r="P3510">
        <v>100</v>
      </c>
      <c r="Q3510" s="1">
        <v>40948</v>
      </c>
      <c r="R3510" t="s">
        <v>22</v>
      </c>
      <c r="S3510">
        <v>32</v>
      </c>
      <c r="T3510">
        <v>2</v>
      </c>
      <c r="U3510" t="b">
        <v>0</v>
      </c>
      <c r="V3510" t="b">
        <v>1</v>
      </c>
      <c r="W3510" t="s">
        <v>18</v>
      </c>
      <c r="X3510" s="1"/>
      <c r="Y3510" t="s">
        <v>18</v>
      </c>
      <c r="Z3510" t="s">
        <v>18</v>
      </c>
    </row>
    <row r="3511" spans="1:26" hidden="1" x14ac:dyDescent="0.4">
      <c r="A3511">
        <v>12245761673</v>
      </c>
      <c r="B3511" t="s">
        <v>16</v>
      </c>
      <c r="C3511" t="s">
        <v>17</v>
      </c>
      <c r="D3511" s="1">
        <v>42247</v>
      </c>
      <c r="E3511" s="1">
        <v>27109</v>
      </c>
      <c r="G3511" t="s">
        <v>19</v>
      </c>
      <c r="H3511">
        <v>-1</v>
      </c>
      <c r="I3511" t="s">
        <v>40</v>
      </c>
      <c r="J3511" t="s">
        <v>31</v>
      </c>
      <c r="K3511" t="s">
        <v>24</v>
      </c>
      <c r="L3511" t="s">
        <v>22</v>
      </c>
      <c r="M3511">
        <v>38</v>
      </c>
      <c r="N3511">
        <v>0</v>
      </c>
      <c r="O3511">
        <v>38</v>
      </c>
      <c r="P3511">
        <v>0</v>
      </c>
      <c r="R3511" t="s">
        <v>22</v>
      </c>
      <c r="S3511">
        <v>26</v>
      </c>
      <c r="T3511">
        <v>14</v>
      </c>
      <c r="U3511" t="b">
        <v>0</v>
      </c>
      <c r="V3511" t="b">
        <v>1</v>
      </c>
      <c r="W3511" t="s">
        <v>18</v>
      </c>
      <c r="X3511" s="1"/>
      <c r="Y3511" t="s">
        <v>18</v>
      </c>
      <c r="Z3511" t="s">
        <v>18</v>
      </c>
    </row>
    <row r="3512" spans="1:26" hidden="1" x14ac:dyDescent="0.4">
      <c r="A3512">
        <v>10052938187</v>
      </c>
      <c r="B3512" t="s">
        <v>16</v>
      </c>
      <c r="C3512" t="s">
        <v>17</v>
      </c>
      <c r="D3512" s="1">
        <v>43042</v>
      </c>
      <c r="E3512" s="1">
        <v>30357</v>
      </c>
      <c r="F3512" t="s">
        <v>25</v>
      </c>
      <c r="G3512" t="s">
        <v>19</v>
      </c>
      <c r="H3512">
        <v>-1</v>
      </c>
      <c r="I3512" t="s">
        <v>625</v>
      </c>
      <c r="J3512" t="s">
        <v>38</v>
      </c>
      <c r="K3512" t="s">
        <v>16</v>
      </c>
      <c r="L3512" t="s">
        <v>22</v>
      </c>
      <c r="M3512">
        <v>123</v>
      </c>
      <c r="N3512">
        <v>26</v>
      </c>
      <c r="O3512">
        <v>97</v>
      </c>
      <c r="P3512">
        <v>100</v>
      </c>
      <c r="Q3512" s="1">
        <v>43060</v>
      </c>
      <c r="R3512" t="s">
        <v>22</v>
      </c>
      <c r="S3512">
        <v>291</v>
      </c>
      <c r="T3512">
        <v>33</v>
      </c>
      <c r="U3512" t="b">
        <v>0</v>
      </c>
      <c r="W3512" t="s">
        <v>18</v>
      </c>
      <c r="X3512" s="1"/>
      <c r="Y3512" t="s">
        <v>18</v>
      </c>
      <c r="Z3512" t="s">
        <v>18</v>
      </c>
    </row>
    <row r="3513" spans="1:26" hidden="1" x14ac:dyDescent="0.4">
      <c r="A3513">
        <v>13957734738</v>
      </c>
      <c r="B3513" t="s">
        <v>16</v>
      </c>
      <c r="C3513" t="s">
        <v>28</v>
      </c>
      <c r="D3513" s="1">
        <v>43160</v>
      </c>
      <c r="E3513" s="1">
        <v>30698</v>
      </c>
      <c r="F3513" t="s">
        <v>25</v>
      </c>
      <c r="G3513" t="s">
        <v>19</v>
      </c>
      <c r="H3513">
        <v>-1</v>
      </c>
      <c r="I3513" t="s">
        <v>146</v>
      </c>
      <c r="J3513" t="s">
        <v>38</v>
      </c>
      <c r="K3513" t="s">
        <v>16</v>
      </c>
      <c r="L3513" t="s">
        <v>22</v>
      </c>
      <c r="M3513">
        <v>74</v>
      </c>
      <c r="N3513">
        <v>0</v>
      </c>
      <c r="O3513">
        <v>74</v>
      </c>
      <c r="P3513">
        <v>100</v>
      </c>
      <c r="Q3513" s="1">
        <v>43161</v>
      </c>
      <c r="R3513" t="s">
        <v>22</v>
      </c>
      <c r="S3513">
        <v>48</v>
      </c>
      <c r="T3513">
        <v>10</v>
      </c>
      <c r="U3513" t="b">
        <v>0</v>
      </c>
      <c r="V3513" t="b">
        <v>0</v>
      </c>
      <c r="W3513" t="s">
        <v>18</v>
      </c>
      <c r="X3513" s="1"/>
      <c r="Y3513" t="s">
        <v>18</v>
      </c>
      <c r="Z3513" t="s">
        <v>18</v>
      </c>
    </row>
    <row r="3514" spans="1:26" hidden="1" x14ac:dyDescent="0.4">
      <c r="A3514">
        <v>18831913375</v>
      </c>
      <c r="B3514" t="s">
        <v>16</v>
      </c>
      <c r="C3514" t="s">
        <v>28</v>
      </c>
      <c r="D3514" s="1">
        <v>35858</v>
      </c>
      <c r="E3514" s="1">
        <v>26852</v>
      </c>
      <c r="F3514" t="s">
        <v>29</v>
      </c>
      <c r="G3514" t="s">
        <v>19</v>
      </c>
      <c r="H3514">
        <v>-1</v>
      </c>
      <c r="I3514" t="s">
        <v>88</v>
      </c>
      <c r="J3514" t="s">
        <v>31</v>
      </c>
      <c r="K3514" t="s">
        <v>24</v>
      </c>
      <c r="L3514" t="s">
        <v>22</v>
      </c>
      <c r="M3514">
        <v>632</v>
      </c>
      <c r="N3514">
        <v>605</v>
      </c>
      <c r="O3514">
        <v>27</v>
      </c>
      <c r="P3514">
        <v>100</v>
      </c>
      <c r="Q3514" s="1">
        <v>43134</v>
      </c>
      <c r="R3514" t="s">
        <v>22</v>
      </c>
      <c r="S3514">
        <v>1</v>
      </c>
      <c r="T3514">
        <v>5</v>
      </c>
      <c r="U3514" t="b">
        <v>0</v>
      </c>
      <c r="V3514" t="b">
        <v>0</v>
      </c>
      <c r="W3514" t="s">
        <v>18</v>
      </c>
      <c r="X3514" s="1"/>
      <c r="Y3514" t="s">
        <v>18</v>
      </c>
      <c r="Z3514" t="s">
        <v>18</v>
      </c>
    </row>
    <row r="3515" spans="1:26" hidden="1" x14ac:dyDescent="0.4">
      <c r="A3515">
        <v>18119839120</v>
      </c>
      <c r="B3515" t="s">
        <v>16</v>
      </c>
      <c r="C3515" t="s">
        <v>28</v>
      </c>
      <c r="D3515" s="1">
        <v>36381</v>
      </c>
      <c r="E3515" s="1">
        <v>22516</v>
      </c>
      <c r="G3515" t="s">
        <v>19</v>
      </c>
      <c r="H3515">
        <v>-1</v>
      </c>
      <c r="I3515" t="s">
        <v>103</v>
      </c>
      <c r="J3515" t="s">
        <v>64</v>
      </c>
      <c r="K3515" t="s">
        <v>23</v>
      </c>
      <c r="L3515" t="s">
        <v>22</v>
      </c>
      <c r="M3515">
        <v>1076</v>
      </c>
      <c r="N3515">
        <v>943</v>
      </c>
      <c r="O3515">
        <v>133</v>
      </c>
      <c r="P3515">
        <v>50</v>
      </c>
      <c r="Q3515" s="1">
        <v>42481</v>
      </c>
      <c r="R3515" t="s">
        <v>22</v>
      </c>
      <c r="S3515">
        <v>27</v>
      </c>
      <c r="T3515">
        <v>1</v>
      </c>
      <c r="U3515" t="b">
        <v>0</v>
      </c>
      <c r="V3515" t="b">
        <v>1</v>
      </c>
      <c r="W3515" t="s">
        <v>18</v>
      </c>
      <c r="X3515" s="1"/>
      <c r="Y3515" t="s">
        <v>18</v>
      </c>
      <c r="Z3515" t="s">
        <v>18</v>
      </c>
    </row>
    <row r="3516" spans="1:26" hidden="1" x14ac:dyDescent="0.4">
      <c r="A3516">
        <v>11121456560</v>
      </c>
      <c r="B3516" t="s">
        <v>16</v>
      </c>
      <c r="C3516" t="s">
        <v>17</v>
      </c>
      <c r="D3516" s="1">
        <v>39818</v>
      </c>
      <c r="E3516" s="1">
        <v>32390</v>
      </c>
      <c r="F3516" t="s">
        <v>29</v>
      </c>
      <c r="G3516" t="s">
        <v>19</v>
      </c>
      <c r="H3516">
        <v>4</v>
      </c>
      <c r="I3516" t="s">
        <v>51</v>
      </c>
      <c r="J3516" t="s">
        <v>31</v>
      </c>
      <c r="K3516" t="s">
        <v>24</v>
      </c>
      <c r="L3516" t="s">
        <v>22</v>
      </c>
      <c r="M3516">
        <v>5717</v>
      </c>
      <c r="N3516">
        <v>5361</v>
      </c>
      <c r="O3516">
        <v>356</v>
      </c>
      <c r="P3516">
        <v>100</v>
      </c>
      <c r="Q3516" s="1">
        <v>42776</v>
      </c>
      <c r="R3516" t="s">
        <v>22</v>
      </c>
      <c r="S3516">
        <v>462</v>
      </c>
      <c r="T3516">
        <v>712</v>
      </c>
      <c r="U3516" t="b">
        <v>1</v>
      </c>
      <c r="V3516" t="b">
        <v>1</v>
      </c>
      <c r="W3516" t="s">
        <v>18</v>
      </c>
      <c r="X3516" s="1"/>
      <c r="Y3516" t="s">
        <v>18</v>
      </c>
      <c r="Z3516" t="s">
        <v>18</v>
      </c>
    </row>
    <row r="3517" spans="1:26" hidden="1" x14ac:dyDescent="0.4">
      <c r="A3517">
        <v>12027389166</v>
      </c>
      <c r="B3517" t="s">
        <v>16</v>
      </c>
      <c r="C3517" t="s">
        <v>24</v>
      </c>
      <c r="D3517" s="1">
        <v>33847</v>
      </c>
      <c r="E3517" s="1">
        <v>21383</v>
      </c>
      <c r="F3517" t="s">
        <v>29</v>
      </c>
      <c r="G3517" t="s">
        <v>19</v>
      </c>
      <c r="H3517">
        <v>-1</v>
      </c>
      <c r="I3517" t="s">
        <v>168</v>
      </c>
      <c r="J3517" t="s">
        <v>31</v>
      </c>
      <c r="K3517" t="s">
        <v>24</v>
      </c>
      <c r="L3517" t="s">
        <v>22</v>
      </c>
      <c r="M3517">
        <v>20921</v>
      </c>
      <c r="N3517">
        <v>20653</v>
      </c>
      <c r="O3517">
        <v>268</v>
      </c>
      <c r="P3517">
        <v>0</v>
      </c>
      <c r="Q3517" s="1">
        <v>43595</v>
      </c>
      <c r="R3517" t="s">
        <v>22</v>
      </c>
      <c r="S3517">
        <v>1305</v>
      </c>
      <c r="T3517">
        <v>1180</v>
      </c>
      <c r="U3517" t="b">
        <v>1</v>
      </c>
      <c r="V3517" t="b">
        <v>1</v>
      </c>
      <c r="W3517" t="s">
        <v>18</v>
      </c>
      <c r="X3517" s="1"/>
      <c r="Y3517" t="s">
        <v>18</v>
      </c>
      <c r="Z3517" t="s">
        <v>18</v>
      </c>
    </row>
    <row r="3518" spans="1:26" hidden="1" x14ac:dyDescent="0.4">
      <c r="A3518">
        <v>14799473545</v>
      </c>
      <c r="B3518" t="s">
        <v>16</v>
      </c>
      <c r="C3518" t="s">
        <v>17</v>
      </c>
      <c r="D3518" s="1">
        <v>34856</v>
      </c>
      <c r="E3518" s="1">
        <v>25439</v>
      </c>
      <c r="G3518" t="s">
        <v>19</v>
      </c>
      <c r="H3518">
        <v>-1</v>
      </c>
      <c r="I3518" t="s">
        <v>45</v>
      </c>
      <c r="J3518" t="s">
        <v>42</v>
      </c>
      <c r="K3518" t="s">
        <v>23</v>
      </c>
      <c r="L3518" t="s">
        <v>22</v>
      </c>
      <c r="M3518">
        <v>185</v>
      </c>
      <c r="N3518">
        <v>110</v>
      </c>
      <c r="O3518">
        <v>75</v>
      </c>
      <c r="P3518">
        <v>100</v>
      </c>
      <c r="Q3518" s="1">
        <v>43119</v>
      </c>
      <c r="R3518" t="s">
        <v>22</v>
      </c>
      <c r="S3518">
        <v>1425</v>
      </c>
      <c r="T3518">
        <v>349</v>
      </c>
      <c r="U3518" t="b">
        <v>1</v>
      </c>
      <c r="V3518" t="b">
        <v>1</v>
      </c>
      <c r="W3518" t="s">
        <v>18</v>
      </c>
      <c r="X3518" s="1"/>
      <c r="Y3518" t="s">
        <v>18</v>
      </c>
      <c r="Z3518" t="s">
        <v>18</v>
      </c>
    </row>
    <row r="3519" spans="1:26" x14ac:dyDescent="0.4">
      <c r="A3519">
        <v>13470012981</v>
      </c>
      <c r="B3519" t="s">
        <v>16</v>
      </c>
      <c r="C3519" t="s">
        <v>28</v>
      </c>
      <c r="D3519" s="1">
        <v>35265</v>
      </c>
      <c r="E3519" t="s">
        <v>60</v>
      </c>
      <c r="G3519" t="s">
        <v>19</v>
      </c>
      <c r="H3519">
        <v>-1</v>
      </c>
      <c r="I3519" t="s">
        <v>35</v>
      </c>
      <c r="J3519" t="s">
        <v>21</v>
      </c>
      <c r="K3519" t="s">
        <v>23</v>
      </c>
      <c r="L3519" t="s">
        <v>22</v>
      </c>
      <c r="M3519">
        <v>2550</v>
      </c>
      <c r="N3519">
        <v>2515</v>
      </c>
      <c r="O3519">
        <v>35</v>
      </c>
      <c r="P3519">
        <v>100</v>
      </c>
      <c r="Q3519" s="1">
        <v>42223</v>
      </c>
      <c r="R3519" t="s">
        <v>22</v>
      </c>
      <c r="S3519">
        <v>163</v>
      </c>
      <c r="T3519">
        <v>29</v>
      </c>
      <c r="U3519" t="b">
        <v>0</v>
      </c>
      <c r="V3519" t="b">
        <v>1</v>
      </c>
      <c r="W3519" t="s">
        <v>18</v>
      </c>
      <c r="X3519" s="1"/>
      <c r="Y3519" t="s">
        <v>18</v>
      </c>
      <c r="Z3519" t="s">
        <v>18</v>
      </c>
    </row>
    <row r="3520" spans="1:26" x14ac:dyDescent="0.4">
      <c r="A3520">
        <v>11072732685</v>
      </c>
      <c r="B3520" t="s">
        <v>16</v>
      </c>
      <c r="C3520" t="s">
        <v>28</v>
      </c>
      <c r="D3520" s="1">
        <v>35524</v>
      </c>
      <c r="E3520" t="s">
        <v>60</v>
      </c>
      <c r="F3520" t="s">
        <v>29</v>
      </c>
      <c r="G3520" t="s">
        <v>19</v>
      </c>
      <c r="H3520">
        <v>-1</v>
      </c>
      <c r="I3520" t="s">
        <v>35</v>
      </c>
      <c r="J3520" t="s">
        <v>21</v>
      </c>
      <c r="K3520" t="s">
        <v>23</v>
      </c>
      <c r="L3520" t="s">
        <v>22</v>
      </c>
      <c r="M3520">
        <v>252</v>
      </c>
      <c r="N3520">
        <v>216</v>
      </c>
      <c r="O3520">
        <v>36</v>
      </c>
      <c r="P3520">
        <v>100</v>
      </c>
      <c r="Q3520" s="1">
        <v>42023</v>
      </c>
      <c r="R3520" t="s">
        <v>22</v>
      </c>
      <c r="S3520">
        <v>3</v>
      </c>
      <c r="T3520">
        <v>3</v>
      </c>
      <c r="U3520" t="b">
        <v>0</v>
      </c>
      <c r="V3520" t="b">
        <v>1</v>
      </c>
      <c r="W3520" t="s">
        <v>18</v>
      </c>
      <c r="X3520" s="1"/>
      <c r="Y3520" t="s">
        <v>18</v>
      </c>
      <c r="Z3520" t="s">
        <v>18</v>
      </c>
    </row>
    <row r="3521" spans="1:26" x14ac:dyDescent="0.4">
      <c r="A3521">
        <v>16770863651</v>
      </c>
      <c r="B3521" t="s">
        <v>16</v>
      </c>
      <c r="C3521" t="s">
        <v>17</v>
      </c>
      <c r="D3521" s="1">
        <v>34187</v>
      </c>
      <c r="E3521" t="s">
        <v>60</v>
      </c>
      <c r="F3521" t="s">
        <v>25</v>
      </c>
      <c r="G3521" t="s">
        <v>19</v>
      </c>
      <c r="H3521">
        <v>-1</v>
      </c>
      <c r="I3521" t="s">
        <v>90</v>
      </c>
      <c r="J3521" t="s">
        <v>49</v>
      </c>
      <c r="K3521" t="s">
        <v>50</v>
      </c>
      <c r="L3521" t="s">
        <v>22</v>
      </c>
      <c r="M3521">
        <v>2323</v>
      </c>
      <c r="N3521">
        <v>2240</v>
      </c>
      <c r="O3521">
        <v>83</v>
      </c>
      <c r="P3521">
        <v>100</v>
      </c>
      <c r="Q3521" s="1">
        <v>42076</v>
      </c>
      <c r="R3521" t="s">
        <v>22</v>
      </c>
      <c r="S3521">
        <v>432</v>
      </c>
      <c r="T3521">
        <v>857</v>
      </c>
      <c r="U3521" t="b">
        <v>1</v>
      </c>
      <c r="V3521" t="b">
        <v>1</v>
      </c>
      <c r="W3521" t="s">
        <v>18</v>
      </c>
      <c r="X3521" s="1"/>
      <c r="Y3521" t="s">
        <v>18</v>
      </c>
      <c r="Z3521" t="s">
        <v>18</v>
      </c>
    </row>
    <row r="3522" spans="1:26" hidden="1" x14ac:dyDescent="0.4">
      <c r="A3522">
        <v>17449575520</v>
      </c>
      <c r="B3522" t="s">
        <v>16</v>
      </c>
      <c r="C3522" t="s">
        <v>28</v>
      </c>
      <c r="D3522" s="1">
        <v>34414</v>
      </c>
      <c r="E3522" s="1">
        <v>23075</v>
      </c>
      <c r="F3522" t="s">
        <v>25</v>
      </c>
      <c r="G3522" t="s">
        <v>19</v>
      </c>
      <c r="H3522">
        <v>1</v>
      </c>
      <c r="I3522" t="s">
        <v>63</v>
      </c>
      <c r="J3522" t="s">
        <v>64</v>
      </c>
      <c r="K3522" t="s">
        <v>23</v>
      </c>
      <c r="L3522" t="s">
        <v>22</v>
      </c>
      <c r="M3522">
        <v>1769</v>
      </c>
      <c r="N3522">
        <v>1741</v>
      </c>
      <c r="O3522">
        <v>28</v>
      </c>
      <c r="P3522">
        <v>0</v>
      </c>
      <c r="Q3522" s="1">
        <v>41205</v>
      </c>
      <c r="R3522" t="s">
        <v>22</v>
      </c>
      <c r="S3522">
        <v>56</v>
      </c>
      <c r="T3522">
        <v>78</v>
      </c>
      <c r="U3522" t="b">
        <v>0</v>
      </c>
      <c r="V3522" t="b">
        <v>1</v>
      </c>
      <c r="W3522" t="s">
        <v>18</v>
      </c>
      <c r="X3522" s="1"/>
      <c r="Y3522" t="s">
        <v>18</v>
      </c>
      <c r="Z3522" t="s">
        <v>18</v>
      </c>
    </row>
    <row r="3523" spans="1:26" hidden="1" x14ac:dyDescent="0.4">
      <c r="A3523">
        <v>14328922843</v>
      </c>
      <c r="B3523" t="s">
        <v>16</v>
      </c>
      <c r="C3523" t="s">
        <v>17</v>
      </c>
      <c r="D3523" s="1">
        <v>37096</v>
      </c>
      <c r="E3523" s="1">
        <v>23195</v>
      </c>
      <c r="F3523" t="s">
        <v>25</v>
      </c>
      <c r="G3523" t="s">
        <v>19</v>
      </c>
      <c r="H3523">
        <v>3</v>
      </c>
      <c r="I3523" t="s">
        <v>215</v>
      </c>
      <c r="J3523" t="s">
        <v>31</v>
      </c>
      <c r="K3523" t="s">
        <v>24</v>
      </c>
      <c r="L3523" t="s">
        <v>22</v>
      </c>
      <c r="M3523">
        <v>2308</v>
      </c>
      <c r="N3523">
        <v>2308</v>
      </c>
      <c r="O3523">
        <v>0</v>
      </c>
      <c r="P3523">
        <v>0</v>
      </c>
      <c r="R3523" t="s">
        <v>22</v>
      </c>
      <c r="S3523">
        <v>513</v>
      </c>
      <c r="T3523">
        <v>137</v>
      </c>
      <c r="U3523" t="b">
        <v>1</v>
      </c>
      <c r="V3523" t="b">
        <v>1</v>
      </c>
      <c r="W3523" t="s">
        <v>18</v>
      </c>
      <c r="X3523" s="1"/>
      <c r="Y3523" t="s">
        <v>18</v>
      </c>
      <c r="Z3523" t="s">
        <v>18</v>
      </c>
    </row>
    <row r="3524" spans="1:26" hidden="1" x14ac:dyDescent="0.4">
      <c r="A3524">
        <v>11557124945</v>
      </c>
      <c r="B3524" t="s">
        <v>16</v>
      </c>
      <c r="C3524" t="s">
        <v>28</v>
      </c>
      <c r="D3524" s="1">
        <v>40870</v>
      </c>
      <c r="E3524" s="1">
        <v>32487</v>
      </c>
      <c r="F3524" t="s">
        <v>25</v>
      </c>
      <c r="G3524" t="s">
        <v>19</v>
      </c>
      <c r="H3524">
        <v>0</v>
      </c>
      <c r="I3524" t="s">
        <v>626</v>
      </c>
      <c r="J3524" t="s">
        <v>42</v>
      </c>
      <c r="K3524" t="s">
        <v>23</v>
      </c>
      <c r="L3524" t="s">
        <v>22</v>
      </c>
      <c r="M3524">
        <v>891</v>
      </c>
      <c r="N3524">
        <v>891</v>
      </c>
      <c r="O3524">
        <v>0</v>
      </c>
      <c r="P3524">
        <v>0</v>
      </c>
      <c r="R3524" t="s">
        <v>22</v>
      </c>
      <c r="S3524">
        <v>12</v>
      </c>
      <c r="T3524">
        <v>5</v>
      </c>
      <c r="U3524" t="b">
        <v>1</v>
      </c>
      <c r="V3524" t="b">
        <v>1</v>
      </c>
      <c r="W3524" t="s">
        <v>18</v>
      </c>
      <c r="X3524" s="1"/>
      <c r="Y3524" t="s">
        <v>18</v>
      </c>
      <c r="Z3524" t="s">
        <v>18</v>
      </c>
    </row>
    <row r="3525" spans="1:26" hidden="1" x14ac:dyDescent="0.4">
      <c r="A3525">
        <v>16054858123</v>
      </c>
      <c r="B3525" t="s">
        <v>16</v>
      </c>
      <c r="C3525" t="s">
        <v>28</v>
      </c>
      <c r="D3525" s="1">
        <v>41027</v>
      </c>
      <c r="E3525" s="1">
        <v>26241</v>
      </c>
      <c r="F3525" t="s">
        <v>29</v>
      </c>
      <c r="G3525" t="s">
        <v>19</v>
      </c>
      <c r="H3525">
        <v>-1</v>
      </c>
      <c r="I3525" t="s">
        <v>88</v>
      </c>
      <c r="J3525" t="s">
        <v>31</v>
      </c>
      <c r="K3525" t="s">
        <v>24</v>
      </c>
      <c r="L3525" t="s">
        <v>22</v>
      </c>
      <c r="M3525">
        <v>1223</v>
      </c>
      <c r="N3525">
        <v>0</v>
      </c>
      <c r="O3525">
        <v>1223</v>
      </c>
      <c r="P3525">
        <v>100</v>
      </c>
      <c r="Q3525" s="1">
        <v>41027</v>
      </c>
      <c r="R3525" t="s">
        <v>22</v>
      </c>
      <c r="S3525">
        <v>34</v>
      </c>
      <c r="T3525">
        <v>14</v>
      </c>
      <c r="U3525" t="b">
        <v>0</v>
      </c>
      <c r="V3525" t="b">
        <v>1</v>
      </c>
      <c r="W3525" t="s">
        <v>18</v>
      </c>
      <c r="X3525" s="1"/>
      <c r="Y3525" t="s">
        <v>18</v>
      </c>
      <c r="Z3525" t="s">
        <v>18</v>
      </c>
    </row>
    <row r="3526" spans="1:26" hidden="1" x14ac:dyDescent="0.4">
      <c r="A3526">
        <v>11567178261</v>
      </c>
      <c r="B3526" t="s">
        <v>16</v>
      </c>
      <c r="C3526" t="s">
        <v>17</v>
      </c>
      <c r="D3526" s="1">
        <v>42281</v>
      </c>
      <c r="E3526" s="1">
        <v>35205</v>
      </c>
      <c r="F3526" t="s">
        <v>25</v>
      </c>
      <c r="G3526" t="s">
        <v>25</v>
      </c>
      <c r="H3526">
        <v>-1</v>
      </c>
      <c r="I3526" t="s">
        <v>67</v>
      </c>
      <c r="J3526" t="s">
        <v>49</v>
      </c>
      <c r="K3526" t="s">
        <v>50</v>
      </c>
      <c r="L3526" t="s">
        <v>22</v>
      </c>
      <c r="M3526">
        <v>198</v>
      </c>
      <c r="N3526">
        <v>25</v>
      </c>
      <c r="O3526">
        <v>173</v>
      </c>
      <c r="P3526">
        <v>100</v>
      </c>
      <c r="Q3526" s="1">
        <v>42282</v>
      </c>
      <c r="R3526" t="s">
        <v>22</v>
      </c>
      <c r="S3526">
        <v>723</v>
      </c>
      <c r="T3526">
        <v>28</v>
      </c>
      <c r="U3526" t="b">
        <v>0</v>
      </c>
      <c r="V3526" t="b">
        <v>1</v>
      </c>
      <c r="W3526" t="s">
        <v>18</v>
      </c>
      <c r="X3526" s="1"/>
      <c r="Y3526" t="s">
        <v>18</v>
      </c>
      <c r="Z3526" t="s">
        <v>18</v>
      </c>
    </row>
    <row r="3527" spans="1:26" hidden="1" x14ac:dyDescent="0.4">
      <c r="A3527">
        <v>13523900803</v>
      </c>
      <c r="B3527" t="s">
        <v>16</v>
      </c>
      <c r="C3527" t="s">
        <v>17</v>
      </c>
      <c r="D3527" s="1">
        <v>33813</v>
      </c>
      <c r="E3527" s="1">
        <v>22043</v>
      </c>
      <c r="F3527" t="s">
        <v>29</v>
      </c>
      <c r="G3527" t="s">
        <v>19</v>
      </c>
      <c r="H3527">
        <v>3</v>
      </c>
      <c r="I3527" t="s">
        <v>51</v>
      </c>
      <c r="J3527" t="s">
        <v>31</v>
      </c>
      <c r="K3527" t="s">
        <v>24</v>
      </c>
      <c r="L3527" t="s">
        <v>22</v>
      </c>
      <c r="M3527">
        <v>48</v>
      </c>
      <c r="N3527">
        <v>19</v>
      </c>
      <c r="O3527">
        <v>29</v>
      </c>
      <c r="P3527">
        <v>100</v>
      </c>
      <c r="Q3527" s="1">
        <v>41256</v>
      </c>
      <c r="R3527" t="s">
        <v>22</v>
      </c>
      <c r="S3527">
        <v>400</v>
      </c>
      <c r="T3527">
        <v>24</v>
      </c>
      <c r="U3527" t="b">
        <v>1</v>
      </c>
      <c r="V3527" t="b">
        <v>1</v>
      </c>
      <c r="W3527" t="s">
        <v>18</v>
      </c>
      <c r="X3527" s="1"/>
      <c r="Y3527" t="s">
        <v>18</v>
      </c>
      <c r="Z3527" t="s">
        <v>18</v>
      </c>
    </row>
    <row r="3528" spans="1:26" hidden="1" x14ac:dyDescent="0.4">
      <c r="A3528">
        <v>14693686437</v>
      </c>
      <c r="B3528" t="s">
        <v>16</v>
      </c>
      <c r="C3528" t="s">
        <v>28</v>
      </c>
      <c r="D3528" s="1">
        <v>37735</v>
      </c>
      <c r="E3528" s="1">
        <v>30821</v>
      </c>
      <c r="F3528" t="s">
        <v>25</v>
      </c>
      <c r="G3528" t="s">
        <v>19</v>
      </c>
      <c r="H3528">
        <v>-1</v>
      </c>
      <c r="I3528" t="s">
        <v>35</v>
      </c>
      <c r="J3528" t="s">
        <v>21</v>
      </c>
      <c r="K3528" t="s">
        <v>23</v>
      </c>
      <c r="L3528" t="s">
        <v>22</v>
      </c>
      <c r="M3528">
        <v>3278</v>
      </c>
      <c r="N3528">
        <v>3278</v>
      </c>
      <c r="O3528">
        <v>0</v>
      </c>
      <c r="P3528">
        <v>0</v>
      </c>
      <c r="R3528" t="s">
        <v>22</v>
      </c>
      <c r="S3528">
        <v>274</v>
      </c>
      <c r="T3528">
        <v>63</v>
      </c>
      <c r="U3528" t="b">
        <v>0</v>
      </c>
      <c r="V3528" t="b">
        <v>1</v>
      </c>
      <c r="W3528" t="s">
        <v>18</v>
      </c>
      <c r="X3528" s="1"/>
      <c r="Y3528" t="s">
        <v>18</v>
      </c>
      <c r="Z3528" t="s">
        <v>18</v>
      </c>
    </row>
    <row r="3529" spans="1:26" hidden="1" x14ac:dyDescent="0.4">
      <c r="A3529">
        <v>15955662758</v>
      </c>
      <c r="B3529" t="s">
        <v>16</v>
      </c>
      <c r="C3529" t="s">
        <v>28</v>
      </c>
      <c r="D3529" s="1">
        <v>34051</v>
      </c>
      <c r="E3529" s="1">
        <v>18818</v>
      </c>
      <c r="F3529" t="s">
        <v>25</v>
      </c>
      <c r="G3529" t="s">
        <v>19</v>
      </c>
      <c r="H3529">
        <v>-1</v>
      </c>
      <c r="I3529" t="s">
        <v>104</v>
      </c>
      <c r="J3529" t="s">
        <v>31</v>
      </c>
      <c r="K3529" t="s">
        <v>24</v>
      </c>
      <c r="L3529" t="s">
        <v>22</v>
      </c>
      <c r="M3529">
        <v>477</v>
      </c>
      <c r="N3529">
        <v>423</v>
      </c>
      <c r="O3529">
        <v>54</v>
      </c>
      <c r="P3529">
        <v>100</v>
      </c>
      <c r="Q3529" s="1">
        <v>42309</v>
      </c>
      <c r="R3529" t="s">
        <v>22</v>
      </c>
      <c r="S3529">
        <v>65</v>
      </c>
      <c r="T3529">
        <v>22</v>
      </c>
      <c r="U3529" t="b">
        <v>0</v>
      </c>
      <c r="W3529" t="s">
        <v>18</v>
      </c>
      <c r="X3529" s="1"/>
      <c r="Y3529" t="s">
        <v>18</v>
      </c>
      <c r="Z3529" t="s">
        <v>18</v>
      </c>
    </row>
    <row r="3530" spans="1:26" hidden="1" x14ac:dyDescent="0.4">
      <c r="A3530">
        <v>18876962191</v>
      </c>
      <c r="B3530" t="s">
        <v>16</v>
      </c>
      <c r="C3530" t="s">
        <v>28</v>
      </c>
      <c r="D3530" s="1">
        <v>36293</v>
      </c>
      <c r="E3530" s="1">
        <v>27362</v>
      </c>
      <c r="F3530" t="s">
        <v>25</v>
      </c>
      <c r="G3530" t="s">
        <v>19</v>
      </c>
      <c r="H3530">
        <v>-1</v>
      </c>
      <c r="I3530" t="s">
        <v>66</v>
      </c>
      <c r="J3530" t="s">
        <v>31</v>
      </c>
      <c r="K3530" t="s">
        <v>24</v>
      </c>
      <c r="L3530" t="s">
        <v>22</v>
      </c>
      <c r="M3530">
        <v>2621</v>
      </c>
      <c r="N3530">
        <v>2553</v>
      </c>
      <c r="O3530">
        <v>68</v>
      </c>
      <c r="P3530">
        <v>10</v>
      </c>
      <c r="Q3530" s="1">
        <v>42688</v>
      </c>
      <c r="R3530" t="s">
        <v>22</v>
      </c>
      <c r="S3530">
        <v>71</v>
      </c>
      <c r="T3530">
        <v>22</v>
      </c>
      <c r="U3530" t="b">
        <v>1</v>
      </c>
      <c r="V3530" t="b">
        <v>1</v>
      </c>
      <c r="W3530" t="s">
        <v>18</v>
      </c>
      <c r="X3530" s="1"/>
      <c r="Y3530" t="s">
        <v>18</v>
      </c>
      <c r="Z3530" t="s">
        <v>18</v>
      </c>
    </row>
    <row r="3531" spans="1:26" hidden="1" x14ac:dyDescent="0.4">
      <c r="A3531">
        <v>11709067661</v>
      </c>
      <c r="B3531" t="s">
        <v>16</v>
      </c>
      <c r="C3531" t="s">
        <v>28</v>
      </c>
      <c r="D3531" s="1">
        <v>37113</v>
      </c>
      <c r="E3531" s="1">
        <v>26630</v>
      </c>
      <c r="G3531" t="s">
        <v>25</v>
      </c>
      <c r="H3531">
        <v>2</v>
      </c>
      <c r="I3531" t="s">
        <v>70</v>
      </c>
      <c r="J3531" t="s">
        <v>49</v>
      </c>
      <c r="K3531" t="s">
        <v>50</v>
      </c>
      <c r="L3531" t="s">
        <v>22</v>
      </c>
      <c r="M3531">
        <v>147</v>
      </c>
      <c r="N3531">
        <v>90</v>
      </c>
      <c r="O3531">
        <v>57</v>
      </c>
      <c r="P3531">
        <v>0</v>
      </c>
      <c r="Q3531" s="1">
        <v>42890</v>
      </c>
      <c r="R3531" t="s">
        <v>22</v>
      </c>
      <c r="S3531">
        <v>140</v>
      </c>
      <c r="T3531">
        <v>45</v>
      </c>
      <c r="U3531" t="b">
        <v>1</v>
      </c>
      <c r="V3531" t="b">
        <v>1</v>
      </c>
      <c r="W3531" t="s">
        <v>18</v>
      </c>
      <c r="X3531" s="1"/>
      <c r="Y3531" t="s">
        <v>18</v>
      </c>
      <c r="Z3531" t="s">
        <v>18</v>
      </c>
    </row>
    <row r="3532" spans="1:26" hidden="1" x14ac:dyDescent="0.4">
      <c r="A3532">
        <v>11546803640</v>
      </c>
      <c r="B3532" t="s">
        <v>16</v>
      </c>
      <c r="C3532" t="s">
        <v>28</v>
      </c>
      <c r="D3532" s="1">
        <v>37195</v>
      </c>
      <c r="E3532" s="1">
        <v>27222</v>
      </c>
      <c r="F3532" t="s">
        <v>29</v>
      </c>
      <c r="G3532" t="s">
        <v>19</v>
      </c>
      <c r="H3532">
        <v>1</v>
      </c>
      <c r="I3532" t="s">
        <v>74</v>
      </c>
      <c r="J3532" t="s">
        <v>27</v>
      </c>
      <c r="K3532" t="s">
        <v>16</v>
      </c>
      <c r="L3532" t="s">
        <v>22</v>
      </c>
      <c r="M3532">
        <v>3301</v>
      </c>
      <c r="N3532">
        <v>3301</v>
      </c>
      <c r="O3532">
        <v>0</v>
      </c>
      <c r="P3532">
        <v>0</v>
      </c>
      <c r="R3532" t="s">
        <v>22</v>
      </c>
      <c r="S3532">
        <v>146</v>
      </c>
      <c r="T3532">
        <v>54</v>
      </c>
      <c r="U3532" t="b">
        <v>1</v>
      </c>
      <c r="V3532" t="b">
        <v>1</v>
      </c>
      <c r="W3532" t="s">
        <v>18</v>
      </c>
      <c r="X3532" s="1"/>
      <c r="Y3532" t="s">
        <v>18</v>
      </c>
      <c r="Z3532" t="s">
        <v>18</v>
      </c>
    </row>
    <row r="3533" spans="1:26" hidden="1" x14ac:dyDescent="0.4">
      <c r="A3533">
        <v>17529388128</v>
      </c>
      <c r="B3533" t="s">
        <v>16</v>
      </c>
      <c r="C3533" t="s">
        <v>28</v>
      </c>
      <c r="D3533" s="1">
        <v>34251</v>
      </c>
      <c r="E3533" s="1">
        <v>11188</v>
      </c>
      <c r="F3533" t="s">
        <v>25</v>
      </c>
      <c r="G3533" t="s">
        <v>19</v>
      </c>
      <c r="H3533">
        <v>-1</v>
      </c>
      <c r="I3533" t="s">
        <v>627</v>
      </c>
      <c r="J3533" t="s">
        <v>31</v>
      </c>
      <c r="K3533" t="s">
        <v>24</v>
      </c>
      <c r="L3533" t="s">
        <v>22</v>
      </c>
      <c r="M3533">
        <v>402</v>
      </c>
      <c r="N3533">
        <v>348</v>
      </c>
      <c r="O3533">
        <v>54</v>
      </c>
      <c r="P3533">
        <v>100</v>
      </c>
      <c r="Q3533" s="1">
        <v>43179</v>
      </c>
      <c r="R3533" t="s">
        <v>22</v>
      </c>
      <c r="S3533">
        <v>190</v>
      </c>
      <c r="T3533">
        <v>80</v>
      </c>
      <c r="U3533" t="b">
        <v>0</v>
      </c>
      <c r="V3533" t="b">
        <v>1</v>
      </c>
      <c r="W3533" t="s">
        <v>18</v>
      </c>
      <c r="X3533" s="1"/>
      <c r="Y3533" t="s">
        <v>18</v>
      </c>
      <c r="Z3533" t="s">
        <v>18</v>
      </c>
    </row>
    <row r="3534" spans="1:26" hidden="1" x14ac:dyDescent="0.4">
      <c r="A3534">
        <v>15804570007</v>
      </c>
      <c r="B3534" t="s">
        <v>16</v>
      </c>
      <c r="C3534" t="s">
        <v>28</v>
      </c>
      <c r="D3534" s="1">
        <v>35677</v>
      </c>
      <c r="E3534" s="1">
        <v>28192</v>
      </c>
      <c r="F3534" t="s">
        <v>25</v>
      </c>
      <c r="G3534" t="s">
        <v>19</v>
      </c>
      <c r="H3534">
        <v>-1</v>
      </c>
      <c r="I3534" t="s">
        <v>279</v>
      </c>
      <c r="J3534" t="s">
        <v>31</v>
      </c>
      <c r="K3534" t="s">
        <v>24</v>
      </c>
      <c r="L3534" t="s">
        <v>22</v>
      </c>
      <c r="M3534">
        <v>3828</v>
      </c>
      <c r="N3534">
        <v>3828</v>
      </c>
      <c r="O3534">
        <v>0</v>
      </c>
      <c r="P3534">
        <v>0</v>
      </c>
      <c r="R3534" t="s">
        <v>22</v>
      </c>
      <c r="S3534">
        <v>161</v>
      </c>
      <c r="T3534">
        <v>16</v>
      </c>
      <c r="U3534" t="b">
        <v>1</v>
      </c>
      <c r="V3534" t="b">
        <v>1</v>
      </c>
      <c r="W3534" t="s">
        <v>18</v>
      </c>
      <c r="X3534" s="1"/>
      <c r="Y3534" t="s">
        <v>18</v>
      </c>
      <c r="Z3534" t="s">
        <v>18</v>
      </c>
    </row>
    <row r="3535" spans="1:26" hidden="1" x14ac:dyDescent="0.4">
      <c r="A3535">
        <v>12056696868</v>
      </c>
      <c r="B3535" t="s">
        <v>16</v>
      </c>
      <c r="C3535" t="s">
        <v>17</v>
      </c>
      <c r="D3535" s="1">
        <v>35696</v>
      </c>
      <c r="E3535" s="1">
        <v>26917</v>
      </c>
      <c r="G3535" t="s">
        <v>19</v>
      </c>
      <c r="H3535">
        <v>-1</v>
      </c>
      <c r="I3535" t="s">
        <v>105</v>
      </c>
      <c r="J3535" t="s">
        <v>31</v>
      </c>
      <c r="K3535" t="s">
        <v>24</v>
      </c>
      <c r="L3535" t="s">
        <v>22</v>
      </c>
      <c r="M3535">
        <v>456</v>
      </c>
      <c r="N3535">
        <v>60</v>
      </c>
      <c r="O3535">
        <v>396</v>
      </c>
      <c r="P3535">
        <v>100</v>
      </c>
      <c r="Q3535" s="1">
        <v>42948</v>
      </c>
      <c r="R3535" t="s">
        <v>22</v>
      </c>
      <c r="S3535">
        <v>317</v>
      </c>
      <c r="T3535">
        <v>118</v>
      </c>
      <c r="U3535" t="b">
        <v>0</v>
      </c>
      <c r="V3535" t="b">
        <v>0</v>
      </c>
      <c r="W3535" t="s">
        <v>18</v>
      </c>
      <c r="X3535" s="1"/>
      <c r="Y3535" t="s">
        <v>18</v>
      </c>
      <c r="Z3535" t="s">
        <v>18</v>
      </c>
    </row>
    <row r="3536" spans="1:26" hidden="1" x14ac:dyDescent="0.4">
      <c r="A3536">
        <v>10417259192</v>
      </c>
      <c r="B3536" t="s">
        <v>16</v>
      </c>
      <c r="C3536" t="s">
        <v>28</v>
      </c>
      <c r="D3536" s="1">
        <v>36463</v>
      </c>
      <c r="E3536" s="1">
        <v>29606</v>
      </c>
      <c r="G3536" t="s">
        <v>19</v>
      </c>
      <c r="H3536">
        <v>-1</v>
      </c>
      <c r="I3536" t="s">
        <v>628</v>
      </c>
      <c r="J3536" t="s">
        <v>38</v>
      </c>
      <c r="K3536" t="s">
        <v>16</v>
      </c>
      <c r="L3536" t="s">
        <v>22</v>
      </c>
      <c r="M3536">
        <v>508</v>
      </c>
      <c r="N3536">
        <v>374</v>
      </c>
      <c r="O3536">
        <v>134</v>
      </c>
      <c r="P3536">
        <v>100</v>
      </c>
      <c r="Q3536" s="1">
        <v>42840</v>
      </c>
      <c r="R3536" t="s">
        <v>22</v>
      </c>
      <c r="S3536">
        <v>22</v>
      </c>
      <c r="T3536">
        <v>7</v>
      </c>
      <c r="U3536" t="b">
        <v>0</v>
      </c>
      <c r="W3536" t="s">
        <v>18</v>
      </c>
      <c r="X3536" s="1"/>
      <c r="Y3536" t="s">
        <v>18</v>
      </c>
      <c r="Z3536" t="s">
        <v>18</v>
      </c>
    </row>
    <row r="3537" spans="1:26" hidden="1" x14ac:dyDescent="0.4">
      <c r="A3537">
        <v>14735929870</v>
      </c>
      <c r="B3537" t="s">
        <v>16</v>
      </c>
      <c r="C3537" t="s">
        <v>28</v>
      </c>
      <c r="D3537" s="1">
        <v>36817</v>
      </c>
      <c r="E3537" s="1">
        <v>27717</v>
      </c>
      <c r="G3537" t="s">
        <v>19</v>
      </c>
      <c r="H3537">
        <v>-1</v>
      </c>
      <c r="I3537" t="s">
        <v>110</v>
      </c>
      <c r="J3537" t="s">
        <v>31</v>
      </c>
      <c r="K3537" t="s">
        <v>24</v>
      </c>
      <c r="L3537" t="s">
        <v>22</v>
      </c>
      <c r="M3537">
        <v>3292</v>
      </c>
      <c r="N3537">
        <v>3292</v>
      </c>
      <c r="O3537">
        <v>0</v>
      </c>
      <c r="P3537">
        <v>0</v>
      </c>
      <c r="R3537" t="s">
        <v>22</v>
      </c>
      <c r="S3537">
        <v>154</v>
      </c>
      <c r="T3537">
        <v>71</v>
      </c>
      <c r="U3537" t="b">
        <v>0</v>
      </c>
      <c r="V3537" t="b">
        <v>1</v>
      </c>
      <c r="W3537" t="s">
        <v>18</v>
      </c>
      <c r="X3537" s="1"/>
      <c r="Y3537" t="s">
        <v>18</v>
      </c>
      <c r="Z3537" t="s">
        <v>18</v>
      </c>
    </row>
    <row r="3538" spans="1:26" x14ac:dyDescent="0.4">
      <c r="A3538">
        <v>15274121646</v>
      </c>
      <c r="B3538" t="s">
        <v>16</v>
      </c>
      <c r="C3538" t="s">
        <v>28</v>
      </c>
      <c r="D3538" s="1">
        <v>37074</v>
      </c>
      <c r="E3538" t="s">
        <v>60</v>
      </c>
      <c r="G3538" t="s">
        <v>25</v>
      </c>
      <c r="H3538">
        <v>1</v>
      </c>
      <c r="I3538" t="s">
        <v>629</v>
      </c>
      <c r="J3538" t="s">
        <v>49</v>
      </c>
      <c r="K3538" t="s">
        <v>50</v>
      </c>
      <c r="L3538" t="s">
        <v>18</v>
      </c>
      <c r="M3538">
        <v>242</v>
      </c>
      <c r="N3538">
        <v>227</v>
      </c>
      <c r="O3538">
        <v>15</v>
      </c>
      <c r="P3538">
        <v>100</v>
      </c>
      <c r="Q3538" s="1">
        <v>42480</v>
      </c>
      <c r="R3538" t="s">
        <v>22</v>
      </c>
      <c r="S3538">
        <v>12</v>
      </c>
      <c r="T3538">
        <v>1</v>
      </c>
      <c r="U3538" t="b">
        <v>0</v>
      </c>
      <c r="V3538" t="b">
        <v>0</v>
      </c>
      <c r="W3538" t="s">
        <v>18</v>
      </c>
      <c r="X3538" s="1"/>
      <c r="Y3538" t="s">
        <v>18</v>
      </c>
      <c r="Z3538" t="s">
        <v>18</v>
      </c>
    </row>
    <row r="3539" spans="1:26" hidden="1" x14ac:dyDescent="0.4">
      <c r="A3539">
        <v>12678063305</v>
      </c>
      <c r="B3539" t="s">
        <v>16</v>
      </c>
      <c r="C3539" t="s">
        <v>24</v>
      </c>
      <c r="D3539" s="1">
        <v>37219</v>
      </c>
      <c r="E3539" s="1">
        <v>26366</v>
      </c>
      <c r="F3539" t="s">
        <v>25</v>
      </c>
      <c r="G3539" t="s">
        <v>19</v>
      </c>
      <c r="H3539">
        <v>-1</v>
      </c>
      <c r="I3539" t="s">
        <v>111</v>
      </c>
      <c r="J3539" t="s">
        <v>58</v>
      </c>
      <c r="K3539" t="s">
        <v>16</v>
      </c>
      <c r="L3539" t="s">
        <v>22</v>
      </c>
      <c r="M3539">
        <v>15775</v>
      </c>
      <c r="N3539">
        <v>15775</v>
      </c>
      <c r="O3539">
        <v>0</v>
      </c>
      <c r="P3539">
        <v>0</v>
      </c>
      <c r="R3539" t="s">
        <v>22</v>
      </c>
      <c r="S3539">
        <v>651</v>
      </c>
      <c r="T3539">
        <v>1318</v>
      </c>
      <c r="U3539" t="b">
        <v>1</v>
      </c>
      <c r="V3539" t="b">
        <v>1</v>
      </c>
      <c r="W3539" t="s">
        <v>18</v>
      </c>
      <c r="X3539" s="1"/>
      <c r="Y3539" t="s">
        <v>18</v>
      </c>
      <c r="Z3539" t="s">
        <v>18</v>
      </c>
    </row>
    <row r="3540" spans="1:26" hidden="1" x14ac:dyDescent="0.4">
      <c r="A3540">
        <v>15173925236</v>
      </c>
      <c r="B3540" t="s">
        <v>16</v>
      </c>
      <c r="C3540" t="s">
        <v>28</v>
      </c>
      <c r="D3540" s="1">
        <v>37254</v>
      </c>
      <c r="E3540" s="1">
        <v>27617</v>
      </c>
      <c r="F3540" t="s">
        <v>25</v>
      </c>
      <c r="G3540" t="s">
        <v>19</v>
      </c>
      <c r="H3540">
        <v>-1</v>
      </c>
      <c r="I3540" t="s">
        <v>232</v>
      </c>
      <c r="J3540" t="s">
        <v>38</v>
      </c>
      <c r="K3540" t="s">
        <v>16</v>
      </c>
      <c r="L3540" t="s">
        <v>22</v>
      </c>
      <c r="M3540">
        <v>22</v>
      </c>
      <c r="N3540">
        <v>7</v>
      </c>
      <c r="O3540">
        <v>15</v>
      </c>
      <c r="P3540">
        <v>100</v>
      </c>
      <c r="Q3540" s="1">
        <v>41256</v>
      </c>
      <c r="R3540" t="s">
        <v>22</v>
      </c>
      <c r="S3540">
        <v>129</v>
      </c>
      <c r="T3540">
        <v>24</v>
      </c>
      <c r="U3540" t="b">
        <v>0</v>
      </c>
      <c r="V3540" t="b">
        <v>1</v>
      </c>
      <c r="W3540" t="s">
        <v>18</v>
      </c>
      <c r="X3540" s="1"/>
      <c r="Y3540" t="s">
        <v>18</v>
      </c>
      <c r="Z3540" t="s">
        <v>18</v>
      </c>
    </row>
    <row r="3541" spans="1:26" hidden="1" x14ac:dyDescent="0.4">
      <c r="A3541">
        <v>10243461379</v>
      </c>
      <c r="B3541" t="s">
        <v>16</v>
      </c>
      <c r="C3541" t="s">
        <v>28</v>
      </c>
      <c r="D3541" s="1">
        <v>37244</v>
      </c>
      <c r="E3541" s="1">
        <v>29079</v>
      </c>
      <c r="F3541" t="s">
        <v>29</v>
      </c>
      <c r="G3541" t="s">
        <v>19</v>
      </c>
      <c r="H3541">
        <v>-1</v>
      </c>
      <c r="I3541" t="s">
        <v>141</v>
      </c>
      <c r="J3541" t="s">
        <v>27</v>
      </c>
      <c r="K3541" t="s">
        <v>16</v>
      </c>
      <c r="L3541" t="s">
        <v>22</v>
      </c>
      <c r="M3541">
        <v>130</v>
      </c>
      <c r="N3541">
        <v>15</v>
      </c>
      <c r="O3541">
        <v>115</v>
      </c>
      <c r="P3541">
        <v>100</v>
      </c>
      <c r="Q3541" s="1">
        <v>42675</v>
      </c>
      <c r="R3541" t="s">
        <v>22</v>
      </c>
      <c r="S3541">
        <v>10</v>
      </c>
      <c r="T3541">
        <v>2</v>
      </c>
      <c r="U3541" t="b">
        <v>0</v>
      </c>
      <c r="V3541" t="b">
        <v>1</v>
      </c>
      <c r="W3541" t="s">
        <v>18</v>
      </c>
      <c r="X3541" s="1"/>
      <c r="Y3541" t="s">
        <v>18</v>
      </c>
      <c r="Z3541" t="s">
        <v>18</v>
      </c>
    </row>
    <row r="3542" spans="1:26" hidden="1" x14ac:dyDescent="0.4">
      <c r="A3542">
        <v>16365985113</v>
      </c>
      <c r="B3542" t="s">
        <v>16</v>
      </c>
      <c r="C3542" t="s">
        <v>28</v>
      </c>
      <c r="D3542" s="1">
        <v>37372</v>
      </c>
      <c r="E3542" s="1">
        <v>29855</v>
      </c>
      <c r="F3542" t="s">
        <v>25</v>
      </c>
      <c r="G3542" t="s">
        <v>19</v>
      </c>
      <c r="H3542">
        <v>-1</v>
      </c>
      <c r="I3542" t="s">
        <v>105</v>
      </c>
      <c r="J3542" t="s">
        <v>31</v>
      </c>
      <c r="K3542" t="s">
        <v>24</v>
      </c>
      <c r="L3542" t="s">
        <v>22</v>
      </c>
      <c r="M3542">
        <v>853</v>
      </c>
      <c r="N3542">
        <v>748</v>
      </c>
      <c r="O3542">
        <v>105</v>
      </c>
      <c r="P3542">
        <v>80</v>
      </c>
      <c r="Q3542" s="1">
        <v>42058</v>
      </c>
      <c r="R3542" t="s">
        <v>22</v>
      </c>
      <c r="S3542">
        <v>21</v>
      </c>
      <c r="T3542">
        <v>32</v>
      </c>
      <c r="U3542" t="b">
        <v>0</v>
      </c>
      <c r="V3542" t="b">
        <v>1</v>
      </c>
      <c r="W3542" t="s">
        <v>18</v>
      </c>
      <c r="X3542" s="1"/>
      <c r="Y3542" t="s">
        <v>18</v>
      </c>
      <c r="Z3542" t="s">
        <v>18</v>
      </c>
    </row>
    <row r="3543" spans="1:26" hidden="1" x14ac:dyDescent="0.4">
      <c r="A3543">
        <v>11400499349</v>
      </c>
      <c r="B3543" t="s">
        <v>16</v>
      </c>
      <c r="C3543" t="s">
        <v>17</v>
      </c>
      <c r="D3543" s="1">
        <v>40893</v>
      </c>
      <c r="E3543" s="1">
        <v>32193</v>
      </c>
      <c r="F3543" t="s">
        <v>25</v>
      </c>
      <c r="G3543" t="s">
        <v>19</v>
      </c>
      <c r="H3543">
        <v>-1</v>
      </c>
      <c r="I3543" t="s">
        <v>148</v>
      </c>
      <c r="J3543" t="s">
        <v>42</v>
      </c>
      <c r="K3543" t="s">
        <v>23</v>
      </c>
      <c r="L3543" t="s">
        <v>22</v>
      </c>
      <c r="M3543">
        <v>2607</v>
      </c>
      <c r="N3543">
        <v>2546</v>
      </c>
      <c r="O3543">
        <v>61</v>
      </c>
      <c r="P3543">
        <v>20</v>
      </c>
      <c r="Q3543" s="1">
        <v>41348</v>
      </c>
      <c r="R3543" t="s">
        <v>22</v>
      </c>
      <c r="S3543">
        <v>1150</v>
      </c>
      <c r="T3543">
        <v>340</v>
      </c>
      <c r="U3543" t="b">
        <v>1</v>
      </c>
      <c r="V3543" t="b">
        <v>1</v>
      </c>
      <c r="W3543" t="s">
        <v>18</v>
      </c>
      <c r="X3543" s="1"/>
      <c r="Y3543" t="s">
        <v>18</v>
      </c>
      <c r="Z3543" t="s">
        <v>18</v>
      </c>
    </row>
    <row r="3544" spans="1:26" hidden="1" x14ac:dyDescent="0.4">
      <c r="A3544">
        <v>16842381161</v>
      </c>
      <c r="B3544" t="s">
        <v>16</v>
      </c>
      <c r="C3544" t="s">
        <v>28</v>
      </c>
      <c r="D3544" s="1">
        <v>37452</v>
      </c>
      <c r="E3544" s="1">
        <v>26202</v>
      </c>
      <c r="G3544" t="s">
        <v>19</v>
      </c>
      <c r="H3544">
        <v>-1</v>
      </c>
      <c r="I3544" t="s">
        <v>274</v>
      </c>
      <c r="J3544" t="s">
        <v>31</v>
      </c>
      <c r="K3544" t="s">
        <v>24</v>
      </c>
      <c r="L3544" t="s">
        <v>22</v>
      </c>
      <c r="M3544">
        <v>930</v>
      </c>
      <c r="N3544">
        <v>930</v>
      </c>
      <c r="O3544">
        <v>0</v>
      </c>
      <c r="P3544">
        <v>0</v>
      </c>
      <c r="Q3544" s="1">
        <v>42571</v>
      </c>
      <c r="R3544" t="s">
        <v>22</v>
      </c>
      <c r="S3544">
        <v>1</v>
      </c>
      <c r="T3544">
        <v>5</v>
      </c>
      <c r="U3544" t="b">
        <v>0</v>
      </c>
      <c r="V3544" t="b">
        <v>1</v>
      </c>
      <c r="W3544" t="s">
        <v>18</v>
      </c>
      <c r="X3544" s="1"/>
      <c r="Y3544" t="s">
        <v>18</v>
      </c>
      <c r="Z3544" t="s">
        <v>18</v>
      </c>
    </row>
    <row r="3545" spans="1:26" hidden="1" x14ac:dyDescent="0.4">
      <c r="A3545">
        <v>14490961769</v>
      </c>
      <c r="B3545" t="s">
        <v>16</v>
      </c>
      <c r="C3545" t="s">
        <v>28</v>
      </c>
      <c r="D3545" s="1">
        <v>37903</v>
      </c>
      <c r="E3545" s="1">
        <v>29862</v>
      </c>
      <c r="F3545" t="s">
        <v>25</v>
      </c>
      <c r="G3545" t="s">
        <v>25</v>
      </c>
      <c r="H3545">
        <v>-1</v>
      </c>
      <c r="I3545" t="s">
        <v>48</v>
      </c>
      <c r="J3545" t="s">
        <v>49</v>
      </c>
      <c r="K3545" t="s">
        <v>50</v>
      </c>
      <c r="L3545" t="s">
        <v>22</v>
      </c>
      <c r="M3545">
        <v>52</v>
      </c>
      <c r="N3545">
        <v>50</v>
      </c>
      <c r="O3545">
        <v>2</v>
      </c>
      <c r="P3545">
        <v>100</v>
      </c>
      <c r="Q3545" s="1">
        <v>42852</v>
      </c>
      <c r="R3545" t="s">
        <v>22</v>
      </c>
      <c r="S3545">
        <v>15</v>
      </c>
      <c r="T3545">
        <v>6</v>
      </c>
      <c r="U3545" t="b">
        <v>1</v>
      </c>
      <c r="V3545" t="b">
        <v>1</v>
      </c>
      <c r="W3545" t="s">
        <v>18</v>
      </c>
      <c r="X3545" s="1"/>
      <c r="Y3545" t="s">
        <v>18</v>
      </c>
      <c r="Z3545" t="s">
        <v>18</v>
      </c>
    </row>
    <row r="3546" spans="1:26" hidden="1" x14ac:dyDescent="0.4">
      <c r="A3546">
        <v>16555311316</v>
      </c>
      <c r="B3546" t="s">
        <v>16</v>
      </c>
      <c r="C3546" t="s">
        <v>17</v>
      </c>
      <c r="D3546" s="1">
        <v>38301</v>
      </c>
      <c r="E3546" s="1">
        <v>28754</v>
      </c>
      <c r="F3546" t="s">
        <v>29</v>
      </c>
      <c r="G3546" t="s">
        <v>19</v>
      </c>
      <c r="H3546">
        <v>-1</v>
      </c>
      <c r="I3546" t="s">
        <v>102</v>
      </c>
      <c r="J3546" t="s">
        <v>31</v>
      </c>
      <c r="K3546" t="s">
        <v>24</v>
      </c>
      <c r="L3546" t="s">
        <v>22</v>
      </c>
      <c r="M3546">
        <v>1511</v>
      </c>
      <c r="N3546">
        <v>1511</v>
      </c>
      <c r="O3546">
        <v>0</v>
      </c>
      <c r="P3546">
        <v>0</v>
      </c>
      <c r="R3546" t="s">
        <v>22</v>
      </c>
      <c r="S3546">
        <v>208</v>
      </c>
      <c r="T3546">
        <v>667</v>
      </c>
      <c r="U3546" t="b">
        <v>0</v>
      </c>
      <c r="V3546" t="b">
        <v>1</v>
      </c>
      <c r="W3546" t="s">
        <v>18</v>
      </c>
      <c r="X3546" s="1"/>
      <c r="Y3546" t="s">
        <v>18</v>
      </c>
      <c r="Z3546" t="s">
        <v>18</v>
      </c>
    </row>
    <row r="3547" spans="1:26" hidden="1" x14ac:dyDescent="0.4">
      <c r="A3547">
        <v>15312829488</v>
      </c>
      <c r="B3547" t="s">
        <v>16</v>
      </c>
      <c r="C3547" t="s">
        <v>28</v>
      </c>
      <c r="D3547" s="1">
        <v>38454</v>
      </c>
      <c r="E3547" s="1">
        <v>27062</v>
      </c>
      <c r="F3547" t="s">
        <v>29</v>
      </c>
      <c r="G3547" t="s">
        <v>25</v>
      </c>
      <c r="H3547">
        <v>0</v>
      </c>
      <c r="I3547" t="s">
        <v>630</v>
      </c>
      <c r="J3547" t="s">
        <v>49</v>
      </c>
      <c r="K3547" t="s">
        <v>50</v>
      </c>
      <c r="L3547" t="s">
        <v>22</v>
      </c>
      <c r="M3547">
        <v>531</v>
      </c>
      <c r="N3547">
        <v>490</v>
      </c>
      <c r="O3547">
        <v>41</v>
      </c>
      <c r="P3547">
        <v>100</v>
      </c>
      <c r="Q3547" s="1">
        <v>43032</v>
      </c>
      <c r="R3547" t="s">
        <v>22</v>
      </c>
      <c r="S3547">
        <v>71</v>
      </c>
      <c r="T3547">
        <v>8</v>
      </c>
      <c r="U3547" t="b">
        <v>0</v>
      </c>
      <c r="W3547" t="s">
        <v>18</v>
      </c>
      <c r="X3547" s="1"/>
      <c r="Y3547" t="s">
        <v>18</v>
      </c>
      <c r="Z3547" t="s">
        <v>18</v>
      </c>
    </row>
    <row r="3548" spans="1:26" hidden="1" x14ac:dyDescent="0.4">
      <c r="A3548">
        <v>16062191970</v>
      </c>
      <c r="B3548" t="s">
        <v>16</v>
      </c>
      <c r="C3548" t="s">
        <v>17</v>
      </c>
      <c r="D3548" s="1">
        <v>38777</v>
      </c>
      <c r="E3548" s="1">
        <v>31536</v>
      </c>
      <c r="G3548" t="s">
        <v>19</v>
      </c>
      <c r="H3548">
        <v>-1</v>
      </c>
      <c r="I3548" t="s">
        <v>20</v>
      </c>
      <c r="J3548" t="s">
        <v>21</v>
      </c>
      <c r="K3548" t="s">
        <v>23</v>
      </c>
      <c r="L3548" t="s">
        <v>22</v>
      </c>
      <c r="M3548">
        <v>3356</v>
      </c>
      <c r="N3548">
        <v>3356</v>
      </c>
      <c r="O3548">
        <v>0</v>
      </c>
      <c r="P3548">
        <v>0</v>
      </c>
      <c r="R3548" t="s">
        <v>22</v>
      </c>
      <c r="S3548">
        <v>254</v>
      </c>
      <c r="T3548">
        <v>145</v>
      </c>
      <c r="U3548" t="b">
        <v>1</v>
      </c>
      <c r="V3548" t="b">
        <v>1</v>
      </c>
      <c r="W3548" t="s">
        <v>18</v>
      </c>
      <c r="X3548" s="1"/>
      <c r="Y3548" t="s">
        <v>18</v>
      </c>
      <c r="Z3548" t="s">
        <v>18</v>
      </c>
    </row>
    <row r="3549" spans="1:26" hidden="1" x14ac:dyDescent="0.4">
      <c r="A3549">
        <v>18958115892</v>
      </c>
      <c r="B3549" t="s">
        <v>16</v>
      </c>
      <c r="C3549" t="s">
        <v>24</v>
      </c>
      <c r="D3549" s="1">
        <v>38930</v>
      </c>
      <c r="E3549" s="1">
        <v>30796</v>
      </c>
      <c r="F3549" t="s">
        <v>29</v>
      </c>
      <c r="G3549" t="s">
        <v>19</v>
      </c>
      <c r="H3549">
        <v>0</v>
      </c>
      <c r="I3549" t="s">
        <v>88</v>
      </c>
      <c r="J3549" t="s">
        <v>31</v>
      </c>
      <c r="K3549" t="s">
        <v>24</v>
      </c>
      <c r="L3549" t="s">
        <v>22</v>
      </c>
      <c r="M3549">
        <v>10070</v>
      </c>
      <c r="N3549">
        <v>10070</v>
      </c>
      <c r="O3549">
        <v>0</v>
      </c>
      <c r="P3549">
        <v>0</v>
      </c>
      <c r="Q3549" s="1">
        <v>42873</v>
      </c>
      <c r="R3549" t="s">
        <v>22</v>
      </c>
      <c r="S3549">
        <v>305</v>
      </c>
      <c r="T3549">
        <v>1284</v>
      </c>
      <c r="U3549" t="b">
        <v>1</v>
      </c>
      <c r="V3549" t="b">
        <v>1</v>
      </c>
      <c r="W3549" t="s">
        <v>18</v>
      </c>
      <c r="X3549" s="1"/>
      <c r="Y3549" t="s">
        <v>18</v>
      </c>
      <c r="Z3549" t="s">
        <v>18</v>
      </c>
    </row>
    <row r="3550" spans="1:26" hidden="1" x14ac:dyDescent="0.4">
      <c r="A3550">
        <v>18580483082</v>
      </c>
      <c r="B3550" t="s">
        <v>16</v>
      </c>
      <c r="C3550" t="s">
        <v>17</v>
      </c>
      <c r="D3550" s="1">
        <v>39006</v>
      </c>
      <c r="E3550" s="1">
        <v>31788</v>
      </c>
      <c r="F3550" t="s">
        <v>25</v>
      </c>
      <c r="G3550" t="s">
        <v>19</v>
      </c>
      <c r="H3550">
        <v>1</v>
      </c>
      <c r="I3550" t="s">
        <v>109</v>
      </c>
      <c r="J3550" t="s">
        <v>92</v>
      </c>
      <c r="K3550" t="s">
        <v>16</v>
      </c>
      <c r="L3550" t="s">
        <v>18</v>
      </c>
      <c r="M3550">
        <v>1578</v>
      </c>
      <c r="N3550">
        <v>1339</v>
      </c>
      <c r="O3550">
        <v>239</v>
      </c>
      <c r="P3550">
        <v>100</v>
      </c>
      <c r="Q3550" s="1">
        <v>42908</v>
      </c>
      <c r="R3550" t="s">
        <v>22</v>
      </c>
      <c r="S3550">
        <v>219</v>
      </c>
      <c r="T3550">
        <v>60</v>
      </c>
      <c r="U3550" t="b">
        <v>0</v>
      </c>
      <c r="V3550" t="b">
        <v>1</v>
      </c>
      <c r="W3550" t="s">
        <v>18</v>
      </c>
      <c r="X3550" s="1"/>
      <c r="Y3550" t="s">
        <v>18</v>
      </c>
      <c r="Z3550" t="s">
        <v>18</v>
      </c>
    </row>
    <row r="3551" spans="1:26" hidden="1" x14ac:dyDescent="0.4">
      <c r="A3551">
        <v>18580483082</v>
      </c>
      <c r="B3551" t="s">
        <v>16</v>
      </c>
      <c r="C3551" t="s">
        <v>28</v>
      </c>
      <c r="D3551" s="1">
        <v>39198</v>
      </c>
      <c r="E3551" s="1">
        <v>25967</v>
      </c>
      <c r="F3551" t="s">
        <v>29</v>
      </c>
      <c r="G3551" t="s">
        <v>19</v>
      </c>
      <c r="H3551">
        <v>2</v>
      </c>
      <c r="I3551" t="s">
        <v>40</v>
      </c>
      <c r="J3551" t="s">
        <v>31</v>
      </c>
      <c r="K3551" t="s">
        <v>24</v>
      </c>
      <c r="L3551" t="s">
        <v>22</v>
      </c>
      <c r="M3551">
        <v>5885</v>
      </c>
      <c r="N3551">
        <v>3425</v>
      </c>
      <c r="O3551">
        <v>2460</v>
      </c>
      <c r="P3551">
        <v>50</v>
      </c>
      <c r="Q3551" s="1">
        <v>41477</v>
      </c>
      <c r="R3551" t="s">
        <v>22</v>
      </c>
      <c r="S3551">
        <v>84</v>
      </c>
      <c r="T3551">
        <v>6</v>
      </c>
      <c r="U3551" t="b">
        <v>1</v>
      </c>
      <c r="V3551" t="b">
        <v>1</v>
      </c>
      <c r="W3551" t="s">
        <v>18</v>
      </c>
      <c r="X3551" s="1"/>
      <c r="Y3551" t="s">
        <v>18</v>
      </c>
      <c r="Z3551" t="s">
        <v>18</v>
      </c>
    </row>
    <row r="3552" spans="1:26" hidden="1" x14ac:dyDescent="0.4">
      <c r="A3552">
        <v>18580483082</v>
      </c>
      <c r="B3552" t="s">
        <v>16</v>
      </c>
      <c r="C3552" t="s">
        <v>17</v>
      </c>
      <c r="D3552" s="1">
        <v>39597</v>
      </c>
      <c r="E3552" s="1">
        <v>26176</v>
      </c>
      <c r="G3552" t="s">
        <v>25</v>
      </c>
      <c r="H3552">
        <v>-1</v>
      </c>
      <c r="I3552" t="s">
        <v>48</v>
      </c>
      <c r="J3552" t="s">
        <v>49</v>
      </c>
      <c r="K3552" t="s">
        <v>50</v>
      </c>
      <c r="L3552" t="s">
        <v>22</v>
      </c>
      <c r="M3552">
        <v>100</v>
      </c>
      <c r="N3552">
        <v>0</v>
      </c>
      <c r="O3552">
        <v>100</v>
      </c>
      <c r="P3552">
        <v>100</v>
      </c>
      <c r="Q3552" s="1">
        <v>41877</v>
      </c>
      <c r="R3552" t="s">
        <v>22</v>
      </c>
      <c r="S3552">
        <v>554</v>
      </c>
      <c r="T3552">
        <v>57</v>
      </c>
      <c r="U3552" t="b">
        <v>1</v>
      </c>
      <c r="V3552" t="b">
        <v>1</v>
      </c>
      <c r="W3552" t="s">
        <v>18</v>
      </c>
      <c r="X3552" s="1"/>
      <c r="Y3552" t="s">
        <v>18</v>
      </c>
      <c r="Z3552" t="s">
        <v>18</v>
      </c>
    </row>
    <row r="3553" spans="1:26" hidden="1" x14ac:dyDescent="0.4">
      <c r="A3553">
        <v>10056849777</v>
      </c>
      <c r="B3553" t="s">
        <v>16</v>
      </c>
      <c r="C3553" t="s">
        <v>28</v>
      </c>
      <c r="D3553" s="1">
        <v>41063</v>
      </c>
      <c r="E3553" s="1">
        <v>29613</v>
      </c>
      <c r="F3553" t="s">
        <v>29</v>
      </c>
      <c r="G3553" t="s">
        <v>19</v>
      </c>
      <c r="H3553">
        <v>2</v>
      </c>
      <c r="I3553" t="s">
        <v>105</v>
      </c>
      <c r="J3553" t="s">
        <v>31</v>
      </c>
      <c r="K3553" t="s">
        <v>24</v>
      </c>
      <c r="L3553" t="s">
        <v>22</v>
      </c>
      <c r="M3553">
        <v>148</v>
      </c>
      <c r="N3553">
        <v>72</v>
      </c>
      <c r="O3553">
        <v>76</v>
      </c>
      <c r="P3553">
        <v>100</v>
      </c>
      <c r="Q3553" s="1">
        <v>42837</v>
      </c>
      <c r="R3553" t="s">
        <v>22</v>
      </c>
      <c r="S3553">
        <v>34</v>
      </c>
      <c r="T3553">
        <v>5</v>
      </c>
      <c r="U3553" t="b">
        <v>0</v>
      </c>
      <c r="V3553" t="b">
        <v>1</v>
      </c>
      <c r="W3553" t="s">
        <v>18</v>
      </c>
      <c r="X3553" s="1"/>
      <c r="Y3553" t="s">
        <v>18</v>
      </c>
      <c r="Z3553" t="s">
        <v>18</v>
      </c>
    </row>
    <row r="3554" spans="1:26" hidden="1" x14ac:dyDescent="0.4">
      <c r="A3554">
        <v>12902569894</v>
      </c>
      <c r="B3554" t="s">
        <v>16</v>
      </c>
      <c r="C3554" t="s">
        <v>28</v>
      </c>
      <c r="D3554" s="1">
        <v>35846</v>
      </c>
      <c r="E3554" s="1">
        <v>20030</v>
      </c>
      <c r="F3554" t="s">
        <v>29</v>
      </c>
      <c r="G3554" t="s">
        <v>19</v>
      </c>
      <c r="H3554">
        <v>-1</v>
      </c>
      <c r="I3554" t="s">
        <v>20</v>
      </c>
      <c r="J3554" t="s">
        <v>21</v>
      </c>
      <c r="K3554" t="s">
        <v>23</v>
      </c>
      <c r="L3554" t="s">
        <v>22</v>
      </c>
      <c r="M3554">
        <v>2924</v>
      </c>
      <c r="N3554">
        <v>2924</v>
      </c>
      <c r="O3554">
        <v>0</v>
      </c>
      <c r="P3554">
        <v>0</v>
      </c>
      <c r="R3554" t="s">
        <v>22</v>
      </c>
      <c r="S3554">
        <v>3</v>
      </c>
      <c r="T3554">
        <v>1</v>
      </c>
      <c r="U3554" t="b">
        <v>1</v>
      </c>
      <c r="V3554" t="b">
        <v>1</v>
      </c>
      <c r="W3554" t="s">
        <v>18</v>
      </c>
      <c r="X3554" s="1"/>
      <c r="Y3554" t="s">
        <v>18</v>
      </c>
      <c r="Z3554" t="s">
        <v>18</v>
      </c>
    </row>
    <row r="3555" spans="1:26" hidden="1" x14ac:dyDescent="0.4">
      <c r="A3555">
        <v>12181179968</v>
      </c>
      <c r="B3555" t="s">
        <v>16</v>
      </c>
      <c r="C3555" t="s">
        <v>17</v>
      </c>
      <c r="D3555" s="1">
        <v>35896</v>
      </c>
      <c r="E3555" s="1">
        <v>27149</v>
      </c>
      <c r="G3555" t="s">
        <v>19</v>
      </c>
      <c r="H3555">
        <v>-1</v>
      </c>
      <c r="I3555" t="s">
        <v>55</v>
      </c>
      <c r="J3555" t="s">
        <v>31</v>
      </c>
      <c r="K3555" t="s">
        <v>24</v>
      </c>
      <c r="L3555" t="s">
        <v>22</v>
      </c>
      <c r="M3555">
        <v>99</v>
      </c>
      <c r="N3555">
        <v>25</v>
      </c>
      <c r="O3555">
        <v>74</v>
      </c>
      <c r="P3555">
        <v>100</v>
      </c>
      <c r="Q3555" s="1">
        <v>42803</v>
      </c>
      <c r="R3555" t="s">
        <v>22</v>
      </c>
      <c r="S3555">
        <v>319</v>
      </c>
      <c r="T3555">
        <v>72</v>
      </c>
      <c r="U3555" t="b">
        <v>0</v>
      </c>
      <c r="V3555" t="b">
        <v>1</v>
      </c>
      <c r="W3555" t="s">
        <v>18</v>
      </c>
      <c r="X3555" s="1"/>
      <c r="Y3555" t="s">
        <v>18</v>
      </c>
      <c r="Z3555" t="s">
        <v>18</v>
      </c>
    </row>
    <row r="3556" spans="1:26" hidden="1" x14ac:dyDescent="0.4">
      <c r="A3556">
        <v>12903331234</v>
      </c>
      <c r="B3556" t="s">
        <v>16</v>
      </c>
      <c r="C3556" t="s">
        <v>28</v>
      </c>
      <c r="D3556" s="1">
        <v>36601</v>
      </c>
      <c r="E3556" s="1">
        <v>25978</v>
      </c>
      <c r="G3556" t="s">
        <v>19</v>
      </c>
      <c r="H3556">
        <v>-1</v>
      </c>
      <c r="I3556" t="s">
        <v>89</v>
      </c>
      <c r="J3556" t="s">
        <v>31</v>
      </c>
      <c r="K3556" t="s">
        <v>24</v>
      </c>
      <c r="L3556" t="s">
        <v>22</v>
      </c>
      <c r="M3556">
        <v>143</v>
      </c>
      <c r="N3556">
        <v>54</v>
      </c>
      <c r="O3556">
        <v>89</v>
      </c>
      <c r="P3556">
        <v>100</v>
      </c>
      <c r="Q3556" s="1">
        <v>43057</v>
      </c>
      <c r="R3556" t="s">
        <v>22</v>
      </c>
      <c r="S3556">
        <v>144</v>
      </c>
      <c r="T3556">
        <v>96</v>
      </c>
      <c r="U3556" t="b">
        <v>1</v>
      </c>
      <c r="V3556" t="b">
        <v>1</v>
      </c>
      <c r="W3556" t="s">
        <v>18</v>
      </c>
      <c r="X3556" s="1"/>
      <c r="Y3556" t="s">
        <v>18</v>
      </c>
      <c r="Z3556" t="s">
        <v>18</v>
      </c>
    </row>
    <row r="3557" spans="1:26" hidden="1" x14ac:dyDescent="0.4">
      <c r="A3557">
        <v>13008472669</v>
      </c>
      <c r="B3557" t="s">
        <v>16</v>
      </c>
      <c r="C3557" t="s">
        <v>28</v>
      </c>
      <c r="D3557" s="1">
        <v>43108</v>
      </c>
      <c r="E3557" s="1">
        <v>33475</v>
      </c>
      <c r="F3557" t="s">
        <v>25</v>
      </c>
      <c r="G3557" t="s">
        <v>19</v>
      </c>
      <c r="H3557">
        <v>-1</v>
      </c>
      <c r="I3557" t="s">
        <v>71</v>
      </c>
      <c r="J3557" t="s">
        <v>34</v>
      </c>
      <c r="K3557" t="s">
        <v>23</v>
      </c>
      <c r="L3557" t="s">
        <v>22</v>
      </c>
      <c r="M3557">
        <v>374</v>
      </c>
      <c r="N3557">
        <v>170</v>
      </c>
      <c r="O3557">
        <v>204</v>
      </c>
      <c r="P3557">
        <v>50</v>
      </c>
      <c r="Q3557" s="1">
        <v>43108</v>
      </c>
      <c r="R3557" t="s">
        <v>22</v>
      </c>
      <c r="S3557">
        <v>49</v>
      </c>
      <c r="T3557">
        <v>17</v>
      </c>
      <c r="U3557" t="b">
        <v>0</v>
      </c>
      <c r="V3557" t="b">
        <v>1</v>
      </c>
      <c r="W3557" t="s">
        <v>18</v>
      </c>
      <c r="X3557" s="1"/>
      <c r="Y3557" t="s">
        <v>18</v>
      </c>
      <c r="Z3557" t="s">
        <v>18</v>
      </c>
    </row>
    <row r="3558" spans="1:26" hidden="1" x14ac:dyDescent="0.4">
      <c r="A3558">
        <v>10120428294</v>
      </c>
      <c r="B3558" t="s">
        <v>16</v>
      </c>
      <c r="C3558" t="s">
        <v>28</v>
      </c>
      <c r="D3558" s="1">
        <v>43198</v>
      </c>
      <c r="E3558" s="1">
        <v>35753</v>
      </c>
      <c r="F3558" t="s">
        <v>25</v>
      </c>
      <c r="G3558" t="s">
        <v>19</v>
      </c>
      <c r="H3558">
        <v>-1</v>
      </c>
      <c r="I3558" t="s">
        <v>66</v>
      </c>
      <c r="J3558" t="s">
        <v>31</v>
      </c>
      <c r="K3558" t="s">
        <v>24</v>
      </c>
      <c r="L3558" t="s">
        <v>22</v>
      </c>
      <c r="M3558">
        <v>135</v>
      </c>
      <c r="N3558">
        <v>135</v>
      </c>
      <c r="O3558">
        <v>0</v>
      </c>
      <c r="P3558">
        <v>0</v>
      </c>
      <c r="Q3558" s="1">
        <v>43198</v>
      </c>
      <c r="R3558" t="s">
        <v>22</v>
      </c>
      <c r="S3558">
        <v>119</v>
      </c>
      <c r="T3558">
        <v>1</v>
      </c>
      <c r="U3558" t="b">
        <v>0</v>
      </c>
      <c r="V3558" t="b">
        <v>0</v>
      </c>
      <c r="W3558" t="s">
        <v>18</v>
      </c>
      <c r="X3558" s="1"/>
      <c r="Y3558" t="s">
        <v>18</v>
      </c>
      <c r="Z3558" t="s">
        <v>18</v>
      </c>
    </row>
    <row r="3559" spans="1:26" hidden="1" x14ac:dyDescent="0.4">
      <c r="A3559">
        <v>13978487805</v>
      </c>
      <c r="B3559" t="s">
        <v>16</v>
      </c>
      <c r="C3559" t="s">
        <v>24</v>
      </c>
      <c r="D3559" s="1">
        <v>34214</v>
      </c>
      <c r="E3559" s="1">
        <v>24567</v>
      </c>
      <c r="F3559" t="s">
        <v>25</v>
      </c>
      <c r="G3559" t="s">
        <v>19</v>
      </c>
      <c r="H3559">
        <v>-1</v>
      </c>
      <c r="I3559" t="s">
        <v>631</v>
      </c>
      <c r="J3559" t="s">
        <v>38</v>
      </c>
      <c r="K3559" t="s">
        <v>16</v>
      </c>
      <c r="L3559" t="s">
        <v>22</v>
      </c>
      <c r="M3559">
        <v>6970</v>
      </c>
      <c r="N3559">
        <v>6970</v>
      </c>
      <c r="O3559">
        <v>0</v>
      </c>
      <c r="P3559">
        <v>0</v>
      </c>
      <c r="R3559" t="s">
        <v>22</v>
      </c>
      <c r="S3559">
        <v>990</v>
      </c>
      <c r="T3559">
        <v>1339</v>
      </c>
      <c r="U3559" t="b">
        <v>1</v>
      </c>
      <c r="V3559" t="b">
        <v>1</v>
      </c>
      <c r="W3559" t="s">
        <v>18</v>
      </c>
      <c r="X3559" s="1"/>
      <c r="Y3559" t="s">
        <v>18</v>
      </c>
      <c r="Z3559" t="s">
        <v>18</v>
      </c>
    </row>
    <row r="3560" spans="1:26" hidden="1" x14ac:dyDescent="0.4">
      <c r="A3560">
        <v>17016576605</v>
      </c>
      <c r="B3560" t="s">
        <v>16</v>
      </c>
      <c r="C3560" t="s">
        <v>17</v>
      </c>
      <c r="D3560" s="1">
        <v>35458</v>
      </c>
      <c r="E3560" s="1">
        <v>23213</v>
      </c>
      <c r="F3560" t="s">
        <v>29</v>
      </c>
      <c r="G3560" t="s">
        <v>19</v>
      </c>
      <c r="H3560">
        <v>-1</v>
      </c>
      <c r="I3560" t="s">
        <v>207</v>
      </c>
      <c r="J3560" t="s">
        <v>49</v>
      </c>
      <c r="K3560" t="s">
        <v>50</v>
      </c>
      <c r="L3560" t="s">
        <v>22</v>
      </c>
      <c r="M3560">
        <v>10199</v>
      </c>
      <c r="N3560">
        <v>10199</v>
      </c>
      <c r="O3560">
        <v>0</v>
      </c>
      <c r="P3560">
        <v>0</v>
      </c>
      <c r="R3560" t="s">
        <v>22</v>
      </c>
      <c r="S3560">
        <v>614</v>
      </c>
      <c r="T3560">
        <v>277</v>
      </c>
      <c r="U3560" t="b">
        <v>0</v>
      </c>
      <c r="V3560" t="b">
        <v>1</v>
      </c>
      <c r="W3560" t="s">
        <v>18</v>
      </c>
      <c r="X3560" s="1"/>
      <c r="Y3560" t="s">
        <v>18</v>
      </c>
      <c r="Z3560" t="s">
        <v>18</v>
      </c>
    </row>
    <row r="3561" spans="1:26" hidden="1" x14ac:dyDescent="0.4">
      <c r="A3561">
        <v>13531485391</v>
      </c>
      <c r="B3561" t="s">
        <v>16</v>
      </c>
      <c r="C3561" t="s">
        <v>28</v>
      </c>
      <c r="D3561" s="1">
        <v>35315</v>
      </c>
      <c r="E3561" s="1">
        <v>28702</v>
      </c>
      <c r="F3561" t="s">
        <v>25</v>
      </c>
      <c r="G3561" t="s">
        <v>19</v>
      </c>
      <c r="H3561">
        <v>-1</v>
      </c>
      <c r="I3561" t="s">
        <v>35</v>
      </c>
      <c r="J3561" t="s">
        <v>21</v>
      </c>
      <c r="K3561" t="s">
        <v>23</v>
      </c>
      <c r="L3561" t="s">
        <v>22</v>
      </c>
      <c r="M3561">
        <v>9146</v>
      </c>
      <c r="N3561">
        <v>7709</v>
      </c>
      <c r="O3561">
        <v>1437</v>
      </c>
      <c r="P3561">
        <v>70</v>
      </c>
      <c r="Q3561" s="1">
        <v>41992</v>
      </c>
      <c r="R3561" t="s">
        <v>22</v>
      </c>
      <c r="S3561">
        <v>54</v>
      </c>
      <c r="T3561">
        <v>19</v>
      </c>
      <c r="U3561" t="b">
        <v>0</v>
      </c>
      <c r="V3561" t="b">
        <v>1</v>
      </c>
      <c r="W3561" t="s">
        <v>18</v>
      </c>
      <c r="X3561" s="1"/>
      <c r="Y3561" t="s">
        <v>18</v>
      </c>
      <c r="Z3561" t="s">
        <v>18</v>
      </c>
    </row>
    <row r="3562" spans="1:26" hidden="1" x14ac:dyDescent="0.4">
      <c r="A3562">
        <v>16037088499</v>
      </c>
      <c r="B3562" t="s">
        <v>16</v>
      </c>
      <c r="C3562" t="s">
        <v>28</v>
      </c>
      <c r="D3562" s="1">
        <v>35696</v>
      </c>
      <c r="E3562" s="1">
        <v>26595</v>
      </c>
      <c r="G3562" t="s">
        <v>19</v>
      </c>
      <c r="H3562">
        <v>-1</v>
      </c>
      <c r="I3562" t="s">
        <v>47</v>
      </c>
      <c r="J3562" t="s">
        <v>42</v>
      </c>
      <c r="K3562" t="s">
        <v>23</v>
      </c>
      <c r="L3562" t="s">
        <v>22</v>
      </c>
      <c r="M3562">
        <v>4539</v>
      </c>
      <c r="N3562">
        <v>4539</v>
      </c>
      <c r="O3562">
        <v>0</v>
      </c>
      <c r="P3562">
        <v>0</v>
      </c>
      <c r="R3562" t="s">
        <v>22</v>
      </c>
      <c r="S3562">
        <v>199</v>
      </c>
      <c r="T3562">
        <v>159</v>
      </c>
      <c r="U3562" t="b">
        <v>0</v>
      </c>
      <c r="V3562" t="b">
        <v>1</v>
      </c>
      <c r="W3562" t="s">
        <v>18</v>
      </c>
      <c r="X3562" s="1"/>
      <c r="Y3562" t="s">
        <v>18</v>
      </c>
      <c r="Z3562" t="s">
        <v>18</v>
      </c>
    </row>
    <row r="3563" spans="1:26" hidden="1" x14ac:dyDescent="0.4">
      <c r="A3563">
        <v>12007699467</v>
      </c>
      <c r="B3563" t="s">
        <v>16</v>
      </c>
      <c r="C3563" t="s">
        <v>17</v>
      </c>
      <c r="D3563" s="1">
        <v>33716</v>
      </c>
      <c r="E3563" s="1">
        <v>20313</v>
      </c>
      <c r="F3563" t="s">
        <v>29</v>
      </c>
      <c r="G3563" t="s">
        <v>19</v>
      </c>
      <c r="H3563">
        <v>-1</v>
      </c>
      <c r="I3563" t="s">
        <v>103</v>
      </c>
      <c r="J3563" t="s">
        <v>64</v>
      </c>
      <c r="K3563" t="s">
        <v>23</v>
      </c>
      <c r="L3563" t="s">
        <v>22</v>
      </c>
      <c r="M3563">
        <v>1016</v>
      </c>
      <c r="N3563">
        <v>1016</v>
      </c>
      <c r="O3563">
        <v>0</v>
      </c>
      <c r="P3563">
        <v>0</v>
      </c>
      <c r="Q3563" s="1">
        <v>42077</v>
      </c>
      <c r="R3563" t="s">
        <v>22</v>
      </c>
      <c r="S3563">
        <v>822</v>
      </c>
      <c r="T3563">
        <v>745</v>
      </c>
      <c r="U3563" t="b">
        <v>1</v>
      </c>
      <c r="V3563" t="b">
        <v>1</v>
      </c>
      <c r="W3563" t="s">
        <v>18</v>
      </c>
      <c r="X3563" s="1"/>
      <c r="Y3563" t="s">
        <v>18</v>
      </c>
      <c r="Z3563" t="s">
        <v>18</v>
      </c>
    </row>
    <row r="3564" spans="1:26" hidden="1" x14ac:dyDescent="0.4">
      <c r="A3564">
        <v>15334341205</v>
      </c>
      <c r="B3564" t="s">
        <v>16</v>
      </c>
      <c r="C3564" t="s">
        <v>28</v>
      </c>
      <c r="D3564" s="1">
        <v>33750</v>
      </c>
      <c r="E3564" s="1">
        <v>24065</v>
      </c>
      <c r="F3564" t="s">
        <v>25</v>
      </c>
      <c r="G3564" t="s">
        <v>19</v>
      </c>
      <c r="H3564">
        <v>-1</v>
      </c>
      <c r="I3564" t="s">
        <v>71</v>
      </c>
      <c r="J3564" t="s">
        <v>34</v>
      </c>
      <c r="K3564" t="s">
        <v>23</v>
      </c>
      <c r="L3564" t="s">
        <v>22</v>
      </c>
      <c r="M3564">
        <v>223</v>
      </c>
      <c r="N3564">
        <v>21</v>
      </c>
      <c r="O3564">
        <v>202</v>
      </c>
      <c r="P3564">
        <v>100</v>
      </c>
      <c r="Q3564" s="1">
        <v>41057</v>
      </c>
      <c r="R3564" t="s">
        <v>22</v>
      </c>
      <c r="S3564">
        <v>12</v>
      </c>
      <c r="T3564">
        <v>129</v>
      </c>
      <c r="U3564" t="b">
        <v>0</v>
      </c>
      <c r="V3564" t="b">
        <v>1</v>
      </c>
      <c r="W3564" t="s">
        <v>18</v>
      </c>
      <c r="X3564" s="1"/>
      <c r="Y3564" t="s">
        <v>18</v>
      </c>
      <c r="Z3564" t="s">
        <v>18</v>
      </c>
    </row>
    <row r="3565" spans="1:26" hidden="1" x14ac:dyDescent="0.4">
      <c r="A3565">
        <v>15244919701</v>
      </c>
      <c r="B3565" t="s">
        <v>16</v>
      </c>
      <c r="C3565" t="s">
        <v>24</v>
      </c>
      <c r="D3565" s="1">
        <v>33905</v>
      </c>
      <c r="E3565" s="1">
        <v>24317</v>
      </c>
      <c r="G3565" t="s">
        <v>19</v>
      </c>
      <c r="H3565">
        <v>-1</v>
      </c>
      <c r="I3565" t="s">
        <v>97</v>
      </c>
      <c r="J3565" t="s">
        <v>38</v>
      </c>
      <c r="K3565" t="s">
        <v>16</v>
      </c>
      <c r="L3565" t="s">
        <v>22</v>
      </c>
      <c r="M3565">
        <v>14536</v>
      </c>
      <c r="N3565">
        <v>14536</v>
      </c>
      <c r="O3565">
        <v>0</v>
      </c>
      <c r="P3565">
        <v>0</v>
      </c>
      <c r="R3565" t="s">
        <v>22</v>
      </c>
      <c r="S3565">
        <v>1864</v>
      </c>
      <c r="T3565">
        <v>2051</v>
      </c>
      <c r="U3565" t="b">
        <v>1</v>
      </c>
      <c r="V3565" t="b">
        <v>1</v>
      </c>
      <c r="W3565" t="s">
        <v>18</v>
      </c>
      <c r="X3565" s="1"/>
      <c r="Y3565" t="s">
        <v>18</v>
      </c>
      <c r="Z3565" t="s">
        <v>18</v>
      </c>
    </row>
    <row r="3566" spans="1:26" hidden="1" x14ac:dyDescent="0.4">
      <c r="A3566">
        <v>15248934385</v>
      </c>
      <c r="B3566" t="s">
        <v>16</v>
      </c>
      <c r="C3566" t="s">
        <v>28</v>
      </c>
      <c r="D3566" s="1">
        <v>34998</v>
      </c>
      <c r="E3566" s="1">
        <v>27915</v>
      </c>
      <c r="F3566" t="s">
        <v>29</v>
      </c>
      <c r="G3566" t="s">
        <v>19</v>
      </c>
      <c r="H3566">
        <v>-1</v>
      </c>
      <c r="I3566" t="s">
        <v>223</v>
      </c>
      <c r="J3566" t="s">
        <v>21</v>
      </c>
      <c r="K3566" t="s">
        <v>23</v>
      </c>
      <c r="L3566" t="s">
        <v>22</v>
      </c>
      <c r="M3566">
        <v>84</v>
      </c>
      <c r="N3566">
        <v>69</v>
      </c>
      <c r="O3566">
        <v>15</v>
      </c>
      <c r="P3566">
        <v>40</v>
      </c>
      <c r="Q3566" s="1">
        <v>42690</v>
      </c>
      <c r="R3566" t="s">
        <v>22</v>
      </c>
      <c r="S3566">
        <v>17</v>
      </c>
      <c r="T3566">
        <v>122</v>
      </c>
      <c r="U3566" t="b">
        <v>0</v>
      </c>
      <c r="V3566" t="b">
        <v>1</v>
      </c>
      <c r="W3566" t="s">
        <v>18</v>
      </c>
      <c r="X3566" s="1"/>
      <c r="Y3566" t="s">
        <v>18</v>
      </c>
      <c r="Z3566" t="s">
        <v>18</v>
      </c>
    </row>
    <row r="3567" spans="1:26" hidden="1" x14ac:dyDescent="0.4">
      <c r="A3567">
        <v>12611856875</v>
      </c>
      <c r="B3567" t="s">
        <v>16</v>
      </c>
      <c r="C3567" t="s">
        <v>28</v>
      </c>
      <c r="D3567" s="1">
        <v>35251</v>
      </c>
      <c r="E3567" s="1">
        <v>24542</v>
      </c>
      <c r="G3567" t="s">
        <v>25</v>
      </c>
      <c r="H3567">
        <v>-1</v>
      </c>
      <c r="I3567" t="s">
        <v>282</v>
      </c>
      <c r="J3567" t="s">
        <v>49</v>
      </c>
      <c r="K3567" t="s">
        <v>50</v>
      </c>
      <c r="L3567" t="s">
        <v>22</v>
      </c>
      <c r="M3567">
        <v>378</v>
      </c>
      <c r="N3567">
        <v>211</v>
      </c>
      <c r="O3567">
        <v>167</v>
      </c>
      <c r="P3567">
        <v>100</v>
      </c>
      <c r="Q3567" s="1">
        <v>42335</v>
      </c>
      <c r="R3567" t="s">
        <v>22</v>
      </c>
      <c r="S3567">
        <v>151</v>
      </c>
      <c r="T3567">
        <v>34</v>
      </c>
      <c r="U3567" t="b">
        <v>0</v>
      </c>
      <c r="V3567" t="b">
        <v>1</v>
      </c>
      <c r="W3567" t="s">
        <v>18</v>
      </c>
      <c r="X3567" s="1"/>
      <c r="Y3567" t="s">
        <v>18</v>
      </c>
      <c r="Z3567" t="s">
        <v>18</v>
      </c>
    </row>
    <row r="3568" spans="1:26" hidden="1" x14ac:dyDescent="0.4">
      <c r="A3568">
        <v>11870430840</v>
      </c>
      <c r="B3568" t="s">
        <v>16</v>
      </c>
      <c r="C3568" t="s">
        <v>24</v>
      </c>
      <c r="D3568" s="1">
        <v>36551</v>
      </c>
      <c r="E3568" s="1">
        <v>28253</v>
      </c>
      <c r="F3568" t="s">
        <v>25</v>
      </c>
      <c r="G3568" t="s">
        <v>25</v>
      </c>
      <c r="H3568">
        <v>0</v>
      </c>
      <c r="I3568" t="s">
        <v>282</v>
      </c>
      <c r="J3568" t="s">
        <v>49</v>
      </c>
      <c r="K3568" t="s">
        <v>50</v>
      </c>
      <c r="L3568" t="s">
        <v>22</v>
      </c>
      <c r="M3568">
        <v>367</v>
      </c>
      <c r="N3568">
        <v>281</v>
      </c>
      <c r="O3568">
        <v>86</v>
      </c>
      <c r="P3568">
        <v>100</v>
      </c>
      <c r="Q3568" s="1">
        <v>43104</v>
      </c>
      <c r="R3568" t="s">
        <v>22</v>
      </c>
      <c r="S3568">
        <v>2289</v>
      </c>
      <c r="T3568">
        <v>1401</v>
      </c>
      <c r="U3568" t="b">
        <v>1</v>
      </c>
      <c r="V3568" t="b">
        <v>1</v>
      </c>
      <c r="W3568" t="s">
        <v>18</v>
      </c>
      <c r="X3568" s="1"/>
      <c r="Y3568" t="s">
        <v>18</v>
      </c>
      <c r="Z3568" t="s">
        <v>18</v>
      </c>
    </row>
    <row r="3569" spans="1:26" hidden="1" x14ac:dyDescent="0.4">
      <c r="A3569">
        <v>17376889577</v>
      </c>
      <c r="B3569" t="s">
        <v>16</v>
      </c>
      <c r="C3569" t="s">
        <v>17</v>
      </c>
      <c r="D3569" s="1">
        <v>37055</v>
      </c>
      <c r="E3569" s="1">
        <v>24132</v>
      </c>
      <c r="F3569" t="s">
        <v>29</v>
      </c>
      <c r="G3569" t="s">
        <v>19</v>
      </c>
      <c r="H3569">
        <v>0</v>
      </c>
      <c r="I3569" t="s">
        <v>39</v>
      </c>
      <c r="J3569" t="s">
        <v>31</v>
      </c>
      <c r="K3569" t="s">
        <v>24</v>
      </c>
      <c r="L3569" t="s">
        <v>22</v>
      </c>
      <c r="M3569">
        <v>5891</v>
      </c>
      <c r="N3569">
        <v>401</v>
      </c>
      <c r="O3569">
        <v>5490</v>
      </c>
      <c r="P3569">
        <v>100</v>
      </c>
      <c r="Q3569" s="1">
        <v>42568</v>
      </c>
      <c r="R3569" t="s">
        <v>22</v>
      </c>
      <c r="S3569">
        <v>477</v>
      </c>
      <c r="T3569">
        <v>109</v>
      </c>
      <c r="U3569" t="b">
        <v>0</v>
      </c>
      <c r="V3569" t="b">
        <v>1</v>
      </c>
      <c r="W3569" t="s">
        <v>18</v>
      </c>
      <c r="X3569" s="1"/>
      <c r="Y3569" t="s">
        <v>18</v>
      </c>
      <c r="Z3569" t="s">
        <v>18</v>
      </c>
    </row>
    <row r="3570" spans="1:26" hidden="1" x14ac:dyDescent="0.4">
      <c r="A3570">
        <v>16228295469</v>
      </c>
      <c r="B3570" t="s">
        <v>16</v>
      </c>
      <c r="C3570" t="s">
        <v>17</v>
      </c>
      <c r="D3570" s="1">
        <v>40705</v>
      </c>
      <c r="E3570" s="1">
        <v>25665</v>
      </c>
      <c r="F3570" t="s">
        <v>29</v>
      </c>
      <c r="G3570" t="s">
        <v>19</v>
      </c>
      <c r="H3570">
        <v>-1</v>
      </c>
      <c r="I3570" t="s">
        <v>470</v>
      </c>
      <c r="J3570" t="s">
        <v>38</v>
      </c>
      <c r="K3570" t="s">
        <v>16</v>
      </c>
      <c r="L3570" t="s">
        <v>22</v>
      </c>
      <c r="M3570">
        <v>211</v>
      </c>
      <c r="N3570">
        <v>203</v>
      </c>
      <c r="O3570">
        <v>8</v>
      </c>
      <c r="P3570">
        <v>100</v>
      </c>
      <c r="Q3570" s="1">
        <v>42494</v>
      </c>
      <c r="R3570" t="s">
        <v>22</v>
      </c>
      <c r="S3570">
        <v>213</v>
      </c>
      <c r="T3570">
        <v>158</v>
      </c>
      <c r="U3570" t="b">
        <v>0</v>
      </c>
      <c r="V3570" t="b">
        <v>1</v>
      </c>
      <c r="W3570" t="s">
        <v>18</v>
      </c>
      <c r="X3570" s="1"/>
      <c r="Y3570" t="s">
        <v>18</v>
      </c>
      <c r="Z3570" t="s">
        <v>18</v>
      </c>
    </row>
    <row r="3571" spans="1:26" hidden="1" x14ac:dyDescent="0.4">
      <c r="A3571">
        <v>18707566037</v>
      </c>
      <c r="B3571" t="s">
        <v>16</v>
      </c>
      <c r="C3571" t="s">
        <v>28</v>
      </c>
      <c r="D3571" s="1">
        <v>41070</v>
      </c>
      <c r="E3571" s="1">
        <v>26582</v>
      </c>
      <c r="F3571" t="s">
        <v>29</v>
      </c>
      <c r="G3571" t="s">
        <v>19</v>
      </c>
      <c r="H3571">
        <v>0</v>
      </c>
      <c r="I3571" t="s">
        <v>79</v>
      </c>
      <c r="J3571" t="s">
        <v>31</v>
      </c>
      <c r="K3571" t="s">
        <v>24</v>
      </c>
      <c r="L3571" t="s">
        <v>22</v>
      </c>
      <c r="M3571">
        <v>572</v>
      </c>
      <c r="N3571">
        <v>430</v>
      </c>
      <c r="O3571">
        <v>142</v>
      </c>
      <c r="P3571">
        <v>90</v>
      </c>
      <c r="Q3571" s="1">
        <v>42897</v>
      </c>
      <c r="R3571" t="s">
        <v>22</v>
      </c>
      <c r="S3571">
        <v>210</v>
      </c>
      <c r="T3571">
        <v>-5</v>
      </c>
      <c r="U3571" t="b">
        <v>0</v>
      </c>
      <c r="W3571" t="s">
        <v>18</v>
      </c>
      <c r="X3571" s="1"/>
      <c r="Y3571" t="s">
        <v>18</v>
      </c>
      <c r="Z3571" t="s">
        <v>18</v>
      </c>
    </row>
    <row r="3572" spans="1:26" hidden="1" x14ac:dyDescent="0.4">
      <c r="A3572">
        <v>12929361097</v>
      </c>
      <c r="B3572" t="s">
        <v>16</v>
      </c>
      <c r="C3572" t="s">
        <v>28</v>
      </c>
      <c r="D3572" s="1">
        <v>41201</v>
      </c>
      <c r="E3572" s="1">
        <v>33100</v>
      </c>
      <c r="F3572" t="s">
        <v>29</v>
      </c>
      <c r="G3572" t="s">
        <v>19</v>
      </c>
      <c r="H3572">
        <v>0</v>
      </c>
      <c r="I3572" t="s">
        <v>109</v>
      </c>
      <c r="J3572" t="s">
        <v>92</v>
      </c>
      <c r="K3572" t="s">
        <v>16</v>
      </c>
      <c r="L3572" t="s">
        <v>22</v>
      </c>
      <c r="M3572">
        <v>47</v>
      </c>
      <c r="N3572">
        <v>4</v>
      </c>
      <c r="O3572">
        <v>43</v>
      </c>
      <c r="P3572">
        <v>100</v>
      </c>
      <c r="Q3572" s="1">
        <v>43307</v>
      </c>
      <c r="R3572" t="s">
        <v>22</v>
      </c>
      <c r="S3572">
        <v>6</v>
      </c>
      <c r="T3572">
        <v>5</v>
      </c>
      <c r="U3572" t="b">
        <v>0</v>
      </c>
      <c r="V3572" t="b">
        <v>0</v>
      </c>
      <c r="W3572" t="s">
        <v>18</v>
      </c>
      <c r="X3572" s="1"/>
      <c r="Y3572" t="s">
        <v>18</v>
      </c>
      <c r="Z3572" t="s">
        <v>18</v>
      </c>
    </row>
    <row r="3573" spans="1:26" hidden="1" x14ac:dyDescent="0.4">
      <c r="A3573">
        <v>14013330307</v>
      </c>
      <c r="B3573" t="s">
        <v>16</v>
      </c>
      <c r="C3573" t="s">
        <v>28</v>
      </c>
      <c r="D3573" s="1">
        <v>41509</v>
      </c>
      <c r="E3573" s="1">
        <v>30268</v>
      </c>
      <c r="F3573" t="s">
        <v>29</v>
      </c>
      <c r="G3573" t="s">
        <v>19</v>
      </c>
      <c r="H3573">
        <v>2</v>
      </c>
      <c r="I3573" t="s">
        <v>20</v>
      </c>
      <c r="J3573" t="s">
        <v>21</v>
      </c>
      <c r="K3573" t="s">
        <v>23</v>
      </c>
      <c r="L3573" t="s">
        <v>22</v>
      </c>
      <c r="M3573">
        <v>2311</v>
      </c>
      <c r="N3573">
        <v>0</v>
      </c>
      <c r="O3573">
        <v>2311</v>
      </c>
      <c r="P3573">
        <v>100</v>
      </c>
      <c r="Q3573" s="1">
        <v>41509</v>
      </c>
      <c r="R3573" t="s">
        <v>22</v>
      </c>
      <c r="S3573">
        <v>46</v>
      </c>
      <c r="T3573">
        <v>8</v>
      </c>
      <c r="U3573" t="b">
        <v>0</v>
      </c>
      <c r="V3573" t="b">
        <v>1</v>
      </c>
      <c r="W3573" t="s">
        <v>18</v>
      </c>
      <c r="X3573" s="1"/>
      <c r="Y3573" t="s">
        <v>18</v>
      </c>
      <c r="Z3573" t="s">
        <v>18</v>
      </c>
    </row>
    <row r="3574" spans="1:26" hidden="1" x14ac:dyDescent="0.4">
      <c r="A3574">
        <v>14013330307</v>
      </c>
      <c r="B3574" t="s">
        <v>16</v>
      </c>
      <c r="C3574" t="s">
        <v>28</v>
      </c>
      <c r="D3574" s="1">
        <v>41527</v>
      </c>
      <c r="E3574" s="1">
        <v>28093</v>
      </c>
      <c r="F3574" t="s">
        <v>25</v>
      </c>
      <c r="G3574" t="s">
        <v>19</v>
      </c>
      <c r="H3574">
        <v>0</v>
      </c>
      <c r="I3574" t="s">
        <v>130</v>
      </c>
      <c r="J3574" t="s">
        <v>42</v>
      </c>
      <c r="K3574" t="s">
        <v>23</v>
      </c>
      <c r="L3574" t="s">
        <v>22</v>
      </c>
      <c r="M3574">
        <v>53</v>
      </c>
      <c r="N3574">
        <v>32</v>
      </c>
      <c r="O3574">
        <v>21</v>
      </c>
      <c r="P3574">
        <v>100</v>
      </c>
      <c r="Q3574" s="1">
        <v>42657</v>
      </c>
      <c r="R3574" t="s">
        <v>22</v>
      </c>
      <c r="S3574">
        <v>28</v>
      </c>
      <c r="T3574">
        <v>9</v>
      </c>
      <c r="U3574" t="b">
        <v>0</v>
      </c>
      <c r="V3574" t="b">
        <v>0</v>
      </c>
      <c r="W3574" t="s">
        <v>18</v>
      </c>
      <c r="X3574" s="1"/>
      <c r="Y3574" t="s">
        <v>18</v>
      </c>
      <c r="Z3574" t="s">
        <v>18</v>
      </c>
    </row>
    <row r="3575" spans="1:26" hidden="1" x14ac:dyDescent="0.4">
      <c r="A3575">
        <v>16775373149</v>
      </c>
      <c r="B3575" t="s">
        <v>16</v>
      </c>
      <c r="C3575" t="s">
        <v>28</v>
      </c>
      <c r="D3575" s="1">
        <v>41574</v>
      </c>
      <c r="E3575" s="1">
        <v>31279</v>
      </c>
      <c r="F3575" t="s">
        <v>29</v>
      </c>
      <c r="G3575" t="s">
        <v>19</v>
      </c>
      <c r="H3575">
        <v>-1</v>
      </c>
      <c r="I3575" t="s">
        <v>105</v>
      </c>
      <c r="J3575" t="s">
        <v>31</v>
      </c>
      <c r="K3575" t="s">
        <v>24</v>
      </c>
      <c r="L3575" t="s">
        <v>22</v>
      </c>
      <c r="M3575">
        <v>110</v>
      </c>
      <c r="N3575">
        <v>0</v>
      </c>
      <c r="O3575">
        <v>110</v>
      </c>
      <c r="P3575">
        <v>100</v>
      </c>
      <c r="Q3575" s="1">
        <v>41574</v>
      </c>
      <c r="R3575" t="s">
        <v>22</v>
      </c>
      <c r="S3575">
        <v>99</v>
      </c>
      <c r="T3575">
        <v>17</v>
      </c>
      <c r="U3575" t="b">
        <v>1</v>
      </c>
      <c r="V3575" t="b">
        <v>1</v>
      </c>
      <c r="W3575" t="s">
        <v>18</v>
      </c>
      <c r="X3575" s="1"/>
      <c r="Y3575" t="s">
        <v>18</v>
      </c>
      <c r="Z3575" t="s">
        <v>18</v>
      </c>
    </row>
    <row r="3576" spans="1:26" hidden="1" x14ac:dyDescent="0.4">
      <c r="A3576">
        <v>14316302061</v>
      </c>
      <c r="B3576" t="s">
        <v>16</v>
      </c>
      <c r="C3576" t="s">
        <v>28</v>
      </c>
      <c r="D3576" s="1">
        <v>41616</v>
      </c>
      <c r="E3576" s="1">
        <v>28468</v>
      </c>
      <c r="F3576" t="s">
        <v>25</v>
      </c>
      <c r="G3576" t="s">
        <v>19</v>
      </c>
      <c r="H3576">
        <v>0</v>
      </c>
      <c r="I3576" t="s">
        <v>51</v>
      </c>
      <c r="J3576" t="s">
        <v>31</v>
      </c>
      <c r="K3576" t="s">
        <v>24</v>
      </c>
      <c r="L3576" t="s">
        <v>22</v>
      </c>
      <c r="M3576">
        <v>537</v>
      </c>
      <c r="N3576">
        <v>305</v>
      </c>
      <c r="O3576">
        <v>232</v>
      </c>
      <c r="P3576">
        <v>0</v>
      </c>
      <c r="Q3576" s="1">
        <v>42725</v>
      </c>
      <c r="R3576" t="s">
        <v>22</v>
      </c>
      <c r="S3576">
        <v>47</v>
      </c>
      <c r="T3576">
        <v>6</v>
      </c>
      <c r="U3576" t="b">
        <v>0</v>
      </c>
      <c r="V3576" t="b">
        <v>0</v>
      </c>
      <c r="W3576" t="s">
        <v>18</v>
      </c>
      <c r="X3576" s="1"/>
      <c r="Y3576" t="s">
        <v>18</v>
      </c>
      <c r="Z3576" t="s">
        <v>18</v>
      </c>
    </row>
    <row r="3577" spans="1:26" hidden="1" x14ac:dyDescent="0.4">
      <c r="A3577">
        <v>10600787109</v>
      </c>
      <c r="B3577" t="s">
        <v>16</v>
      </c>
      <c r="C3577" t="s">
        <v>28</v>
      </c>
      <c r="D3577" s="1">
        <v>42230</v>
      </c>
      <c r="E3577" s="1">
        <v>31289</v>
      </c>
      <c r="F3577" t="s">
        <v>29</v>
      </c>
      <c r="G3577" t="s">
        <v>19</v>
      </c>
      <c r="H3577">
        <v>-1</v>
      </c>
      <c r="I3577" t="s">
        <v>35</v>
      </c>
      <c r="J3577" t="s">
        <v>21</v>
      </c>
      <c r="K3577" t="s">
        <v>23</v>
      </c>
      <c r="L3577" t="s">
        <v>22</v>
      </c>
      <c r="M3577">
        <v>665</v>
      </c>
      <c r="N3577">
        <v>665</v>
      </c>
      <c r="O3577">
        <v>0</v>
      </c>
      <c r="P3577">
        <v>0</v>
      </c>
      <c r="Q3577" s="1">
        <v>42230</v>
      </c>
      <c r="R3577" t="s">
        <v>22</v>
      </c>
      <c r="S3577">
        <v>36</v>
      </c>
      <c r="T3577">
        <v>8</v>
      </c>
      <c r="U3577" t="b">
        <v>0</v>
      </c>
      <c r="V3577" t="b">
        <v>0</v>
      </c>
      <c r="W3577" t="s">
        <v>18</v>
      </c>
      <c r="X3577" s="1"/>
      <c r="Y3577" t="s">
        <v>18</v>
      </c>
      <c r="Z3577" t="s">
        <v>18</v>
      </c>
    </row>
    <row r="3578" spans="1:26" hidden="1" x14ac:dyDescent="0.4">
      <c r="A3578">
        <v>13684231593</v>
      </c>
      <c r="B3578" t="s">
        <v>16</v>
      </c>
      <c r="C3578" t="s">
        <v>24</v>
      </c>
      <c r="D3578" s="1">
        <v>33704</v>
      </c>
      <c r="E3578" s="1">
        <v>20157</v>
      </c>
      <c r="F3578" t="s">
        <v>29</v>
      </c>
      <c r="G3578" t="s">
        <v>19</v>
      </c>
      <c r="H3578">
        <v>3</v>
      </c>
      <c r="I3578" t="s">
        <v>103</v>
      </c>
      <c r="J3578" t="s">
        <v>64</v>
      </c>
      <c r="K3578" t="s">
        <v>23</v>
      </c>
      <c r="L3578" t="s">
        <v>22</v>
      </c>
      <c r="M3578">
        <v>7280</v>
      </c>
      <c r="N3578">
        <v>7259</v>
      </c>
      <c r="O3578">
        <v>21</v>
      </c>
      <c r="P3578">
        <v>0</v>
      </c>
      <c r="Q3578" s="1">
        <v>43436</v>
      </c>
      <c r="R3578" t="s">
        <v>22</v>
      </c>
      <c r="S3578">
        <v>1113</v>
      </c>
      <c r="T3578">
        <v>881</v>
      </c>
      <c r="U3578" t="b">
        <v>0</v>
      </c>
      <c r="V3578" t="b">
        <v>1</v>
      </c>
      <c r="W3578" t="s">
        <v>18</v>
      </c>
      <c r="X3578" s="1"/>
      <c r="Y3578" t="s">
        <v>18</v>
      </c>
      <c r="Z3578" t="s">
        <v>18</v>
      </c>
    </row>
    <row r="3579" spans="1:26" hidden="1" x14ac:dyDescent="0.4">
      <c r="A3579">
        <v>17734552078</v>
      </c>
      <c r="B3579" t="s">
        <v>16</v>
      </c>
      <c r="C3579" t="s">
        <v>28</v>
      </c>
      <c r="D3579" s="1">
        <v>42634</v>
      </c>
      <c r="E3579" s="1">
        <v>33304</v>
      </c>
      <c r="F3579" t="s">
        <v>25</v>
      </c>
      <c r="G3579" t="s">
        <v>19</v>
      </c>
      <c r="H3579">
        <v>-1</v>
      </c>
      <c r="I3579" t="s">
        <v>51</v>
      </c>
      <c r="J3579" t="s">
        <v>31</v>
      </c>
      <c r="K3579" t="s">
        <v>24</v>
      </c>
      <c r="L3579" t="s">
        <v>22</v>
      </c>
      <c r="M3579">
        <v>246</v>
      </c>
      <c r="N3579">
        <v>246</v>
      </c>
      <c r="O3579">
        <v>0</v>
      </c>
      <c r="P3579">
        <v>0</v>
      </c>
      <c r="Q3579" s="1">
        <v>42634</v>
      </c>
      <c r="R3579" t="s">
        <v>22</v>
      </c>
      <c r="S3579">
        <v>8</v>
      </c>
      <c r="T3579">
        <v>6</v>
      </c>
      <c r="U3579" t="b">
        <v>0</v>
      </c>
      <c r="W3579" t="s">
        <v>18</v>
      </c>
      <c r="X3579" s="1"/>
      <c r="Y3579" t="s">
        <v>18</v>
      </c>
      <c r="Z3579" t="s">
        <v>18</v>
      </c>
    </row>
    <row r="3580" spans="1:26" hidden="1" x14ac:dyDescent="0.4">
      <c r="A3580">
        <v>13934357959</v>
      </c>
      <c r="B3580" t="s">
        <v>16</v>
      </c>
      <c r="C3580" t="s">
        <v>28</v>
      </c>
      <c r="D3580" s="1">
        <v>33743</v>
      </c>
      <c r="E3580" s="1">
        <v>24769</v>
      </c>
      <c r="G3580" t="s">
        <v>19</v>
      </c>
      <c r="H3580">
        <v>1</v>
      </c>
      <c r="I3580" t="s">
        <v>36</v>
      </c>
      <c r="J3580" t="s">
        <v>31</v>
      </c>
      <c r="K3580" t="s">
        <v>24</v>
      </c>
      <c r="L3580" t="s">
        <v>22</v>
      </c>
      <c r="M3580">
        <v>7906</v>
      </c>
      <c r="N3580">
        <v>7906</v>
      </c>
      <c r="O3580">
        <v>0</v>
      </c>
      <c r="P3580">
        <v>0</v>
      </c>
      <c r="R3580" t="s">
        <v>22</v>
      </c>
      <c r="S3580">
        <v>14</v>
      </c>
      <c r="T3580">
        <v>5</v>
      </c>
      <c r="U3580" t="b">
        <v>0</v>
      </c>
      <c r="W3580" t="s">
        <v>18</v>
      </c>
      <c r="X3580" s="1"/>
      <c r="Y3580" t="s">
        <v>18</v>
      </c>
      <c r="Z3580" t="s">
        <v>18</v>
      </c>
    </row>
    <row r="3581" spans="1:26" hidden="1" x14ac:dyDescent="0.4">
      <c r="A3581">
        <v>15403147364</v>
      </c>
      <c r="B3581" t="s">
        <v>16</v>
      </c>
      <c r="C3581" t="s">
        <v>28</v>
      </c>
      <c r="D3581" s="1">
        <v>33682</v>
      </c>
      <c r="E3581" s="1">
        <v>24843</v>
      </c>
      <c r="F3581" t="s">
        <v>29</v>
      </c>
      <c r="G3581" t="s">
        <v>19</v>
      </c>
      <c r="H3581">
        <v>2</v>
      </c>
      <c r="I3581" t="s">
        <v>71</v>
      </c>
      <c r="J3581" t="s">
        <v>34</v>
      </c>
      <c r="K3581" t="s">
        <v>23</v>
      </c>
      <c r="L3581" t="s">
        <v>22</v>
      </c>
      <c r="M3581">
        <v>220</v>
      </c>
      <c r="N3581">
        <v>180</v>
      </c>
      <c r="O3581">
        <v>40</v>
      </c>
      <c r="P3581">
        <v>100</v>
      </c>
      <c r="Q3581" s="1">
        <v>42157</v>
      </c>
      <c r="R3581" t="s">
        <v>22</v>
      </c>
      <c r="S3581">
        <v>15</v>
      </c>
      <c r="T3581">
        <v>62</v>
      </c>
      <c r="U3581" t="b">
        <v>0</v>
      </c>
      <c r="W3581" t="s">
        <v>18</v>
      </c>
      <c r="X3581" s="1"/>
      <c r="Y3581" t="s">
        <v>18</v>
      </c>
      <c r="Z3581" t="s">
        <v>18</v>
      </c>
    </row>
    <row r="3582" spans="1:26" hidden="1" x14ac:dyDescent="0.4">
      <c r="A3582">
        <v>18948260497</v>
      </c>
      <c r="B3582" t="s">
        <v>16</v>
      </c>
      <c r="C3582" t="s">
        <v>17</v>
      </c>
      <c r="D3582" s="1">
        <v>33751</v>
      </c>
      <c r="E3582" s="1">
        <v>20264</v>
      </c>
      <c r="F3582" t="s">
        <v>29</v>
      </c>
      <c r="G3582" t="s">
        <v>19</v>
      </c>
      <c r="H3582">
        <v>1</v>
      </c>
      <c r="I3582" t="s">
        <v>63</v>
      </c>
      <c r="J3582" t="s">
        <v>64</v>
      </c>
      <c r="K3582" t="s">
        <v>23</v>
      </c>
      <c r="L3582" t="s">
        <v>22</v>
      </c>
      <c r="M3582">
        <v>22526</v>
      </c>
      <c r="N3582">
        <v>22526</v>
      </c>
      <c r="O3582">
        <v>0</v>
      </c>
      <c r="P3582">
        <v>0</v>
      </c>
      <c r="R3582" t="s">
        <v>22</v>
      </c>
      <c r="S3582">
        <v>892</v>
      </c>
      <c r="T3582">
        <v>429</v>
      </c>
      <c r="U3582" t="b">
        <v>0</v>
      </c>
      <c r="V3582" t="b">
        <v>1</v>
      </c>
      <c r="W3582" t="s">
        <v>18</v>
      </c>
      <c r="X3582" s="1"/>
      <c r="Y3582" t="s">
        <v>18</v>
      </c>
      <c r="Z3582" t="s">
        <v>18</v>
      </c>
    </row>
    <row r="3583" spans="1:26" hidden="1" x14ac:dyDescent="0.4">
      <c r="A3583">
        <v>14788456240</v>
      </c>
      <c r="B3583" t="s">
        <v>16</v>
      </c>
      <c r="C3583" t="s">
        <v>17</v>
      </c>
      <c r="D3583" s="1">
        <v>34094</v>
      </c>
      <c r="E3583" s="1">
        <v>26991</v>
      </c>
      <c r="F3583" t="s">
        <v>29</v>
      </c>
      <c r="G3583" t="s">
        <v>19</v>
      </c>
      <c r="H3583">
        <v>-1</v>
      </c>
      <c r="I3583" t="s">
        <v>35</v>
      </c>
      <c r="J3583" t="s">
        <v>21</v>
      </c>
      <c r="K3583" t="s">
        <v>23</v>
      </c>
      <c r="L3583" t="s">
        <v>22</v>
      </c>
      <c r="M3583">
        <v>8100</v>
      </c>
      <c r="N3583">
        <v>5723</v>
      </c>
      <c r="O3583">
        <v>2377</v>
      </c>
      <c r="P3583">
        <v>100</v>
      </c>
      <c r="Q3583" s="1">
        <v>42626</v>
      </c>
      <c r="R3583" t="s">
        <v>22</v>
      </c>
      <c r="S3583">
        <v>285</v>
      </c>
      <c r="T3583">
        <v>264</v>
      </c>
      <c r="U3583" t="b">
        <v>0</v>
      </c>
      <c r="V3583" t="b">
        <v>1</v>
      </c>
      <c r="W3583" t="s">
        <v>18</v>
      </c>
      <c r="X3583" s="1"/>
      <c r="Y3583" t="s">
        <v>18</v>
      </c>
      <c r="Z3583" t="s">
        <v>18</v>
      </c>
    </row>
    <row r="3584" spans="1:26" hidden="1" x14ac:dyDescent="0.4">
      <c r="A3584">
        <v>15486049159</v>
      </c>
      <c r="B3584" t="s">
        <v>16</v>
      </c>
      <c r="C3584" t="s">
        <v>17</v>
      </c>
      <c r="D3584" s="1">
        <v>35846</v>
      </c>
      <c r="E3584" s="1">
        <v>29040</v>
      </c>
      <c r="F3584" t="s">
        <v>25</v>
      </c>
      <c r="G3584" t="s">
        <v>19</v>
      </c>
      <c r="H3584">
        <v>-1</v>
      </c>
      <c r="I3584" t="s">
        <v>128</v>
      </c>
      <c r="J3584" t="s">
        <v>42</v>
      </c>
      <c r="K3584" t="s">
        <v>23</v>
      </c>
      <c r="L3584" t="s">
        <v>22</v>
      </c>
      <c r="M3584">
        <v>3592</v>
      </c>
      <c r="N3584">
        <v>2586</v>
      </c>
      <c r="O3584">
        <v>1006</v>
      </c>
      <c r="P3584">
        <v>100</v>
      </c>
      <c r="Q3584" s="1">
        <v>42517</v>
      </c>
      <c r="R3584" t="s">
        <v>22</v>
      </c>
      <c r="S3584">
        <v>635</v>
      </c>
      <c r="T3584">
        <v>248</v>
      </c>
      <c r="U3584" t="b">
        <v>1</v>
      </c>
      <c r="V3584" t="b">
        <v>1</v>
      </c>
      <c r="W3584" t="s">
        <v>18</v>
      </c>
      <c r="X3584" s="1"/>
      <c r="Y3584" t="s">
        <v>18</v>
      </c>
      <c r="Z3584" t="s">
        <v>18</v>
      </c>
    </row>
    <row r="3585" spans="1:26" hidden="1" x14ac:dyDescent="0.4">
      <c r="A3585">
        <v>11566944924</v>
      </c>
      <c r="B3585" t="s">
        <v>16</v>
      </c>
      <c r="C3585" t="s">
        <v>17</v>
      </c>
      <c r="D3585" s="1">
        <v>35846</v>
      </c>
      <c r="E3585" s="1">
        <v>26194</v>
      </c>
      <c r="F3585" t="s">
        <v>29</v>
      </c>
      <c r="G3585" t="s">
        <v>19</v>
      </c>
      <c r="H3585">
        <v>-1</v>
      </c>
      <c r="I3585" t="s">
        <v>36</v>
      </c>
      <c r="J3585" t="s">
        <v>31</v>
      </c>
      <c r="K3585" t="s">
        <v>24</v>
      </c>
      <c r="L3585" t="s">
        <v>22</v>
      </c>
      <c r="M3585">
        <v>4099</v>
      </c>
      <c r="N3585">
        <v>4099</v>
      </c>
      <c r="O3585">
        <v>0</v>
      </c>
      <c r="P3585">
        <v>0</v>
      </c>
      <c r="Q3585" s="1">
        <v>42124</v>
      </c>
      <c r="R3585" t="s">
        <v>22</v>
      </c>
      <c r="S3585">
        <v>392</v>
      </c>
      <c r="T3585">
        <v>70</v>
      </c>
      <c r="U3585" t="b">
        <v>1</v>
      </c>
      <c r="V3585" t="b">
        <v>1</v>
      </c>
      <c r="W3585" t="s">
        <v>18</v>
      </c>
      <c r="X3585" s="1"/>
      <c r="Y3585" t="s">
        <v>18</v>
      </c>
      <c r="Z3585" t="s">
        <v>18</v>
      </c>
    </row>
    <row r="3586" spans="1:26" hidden="1" x14ac:dyDescent="0.4">
      <c r="A3586">
        <v>18672710101</v>
      </c>
      <c r="B3586" t="s">
        <v>16</v>
      </c>
      <c r="C3586" t="s">
        <v>28</v>
      </c>
      <c r="D3586" s="1">
        <v>37160</v>
      </c>
      <c r="E3586" s="1">
        <v>29220</v>
      </c>
      <c r="F3586" t="s">
        <v>25</v>
      </c>
      <c r="G3586" t="s">
        <v>19</v>
      </c>
      <c r="H3586">
        <v>2</v>
      </c>
      <c r="I3586" t="s">
        <v>51</v>
      </c>
      <c r="J3586" t="s">
        <v>31</v>
      </c>
      <c r="K3586" t="s">
        <v>24</v>
      </c>
      <c r="L3586" t="s">
        <v>22</v>
      </c>
      <c r="M3586">
        <v>205</v>
      </c>
      <c r="N3586">
        <v>174</v>
      </c>
      <c r="O3586">
        <v>31</v>
      </c>
      <c r="P3586">
        <v>80</v>
      </c>
      <c r="Q3586" s="1">
        <v>42045</v>
      </c>
      <c r="R3586" t="s">
        <v>22</v>
      </c>
      <c r="S3586">
        <v>102</v>
      </c>
      <c r="T3586">
        <v>19</v>
      </c>
      <c r="U3586" t="b">
        <v>0</v>
      </c>
      <c r="V3586" t="b">
        <v>1</v>
      </c>
      <c r="W3586" t="s">
        <v>18</v>
      </c>
      <c r="X3586" s="1"/>
      <c r="Y3586" t="s">
        <v>18</v>
      </c>
      <c r="Z3586" t="s">
        <v>18</v>
      </c>
    </row>
    <row r="3587" spans="1:26" hidden="1" x14ac:dyDescent="0.4">
      <c r="A3587">
        <v>18384026845</v>
      </c>
      <c r="B3587" t="s">
        <v>16</v>
      </c>
      <c r="C3587" t="s">
        <v>17</v>
      </c>
      <c r="D3587" s="1">
        <v>35017</v>
      </c>
      <c r="E3587" s="1">
        <v>25651</v>
      </c>
      <c r="F3587" t="s">
        <v>25</v>
      </c>
      <c r="G3587" t="s">
        <v>19</v>
      </c>
      <c r="H3587">
        <v>-1</v>
      </c>
      <c r="I3587" t="s">
        <v>632</v>
      </c>
      <c r="J3587" t="s">
        <v>31</v>
      </c>
      <c r="K3587" t="s">
        <v>24</v>
      </c>
      <c r="L3587" t="s">
        <v>22</v>
      </c>
      <c r="M3587">
        <v>5039</v>
      </c>
      <c r="N3587">
        <v>4767</v>
      </c>
      <c r="O3587">
        <v>272</v>
      </c>
      <c r="P3587">
        <v>20</v>
      </c>
      <c r="Q3587" s="1">
        <v>42724</v>
      </c>
      <c r="R3587" t="s">
        <v>22</v>
      </c>
      <c r="S3587">
        <v>369</v>
      </c>
      <c r="T3587">
        <v>1275</v>
      </c>
      <c r="U3587" t="b">
        <v>1</v>
      </c>
      <c r="V3587" t="b">
        <v>1</v>
      </c>
      <c r="W3587" t="s">
        <v>18</v>
      </c>
      <c r="X3587" s="1"/>
      <c r="Y3587" t="s">
        <v>18</v>
      </c>
      <c r="Z3587" t="s">
        <v>18</v>
      </c>
    </row>
    <row r="3588" spans="1:26" hidden="1" x14ac:dyDescent="0.4">
      <c r="A3588">
        <v>17932615601</v>
      </c>
      <c r="B3588" t="s">
        <v>16</v>
      </c>
      <c r="C3588" t="s">
        <v>28</v>
      </c>
      <c r="D3588" s="1">
        <v>34651</v>
      </c>
      <c r="E3588" s="1">
        <v>23490</v>
      </c>
      <c r="F3588" t="s">
        <v>29</v>
      </c>
      <c r="G3588" t="s">
        <v>19</v>
      </c>
      <c r="H3588">
        <v>1</v>
      </c>
      <c r="I3588" t="s">
        <v>120</v>
      </c>
      <c r="J3588" t="s">
        <v>42</v>
      </c>
      <c r="K3588" t="s">
        <v>23</v>
      </c>
      <c r="L3588" t="s">
        <v>22</v>
      </c>
      <c r="M3588">
        <v>1071</v>
      </c>
      <c r="N3588">
        <v>991</v>
      </c>
      <c r="O3588">
        <v>80</v>
      </c>
      <c r="P3588">
        <v>0</v>
      </c>
      <c r="Q3588" s="1">
        <v>42622</v>
      </c>
      <c r="R3588" t="s">
        <v>22</v>
      </c>
      <c r="S3588">
        <v>46</v>
      </c>
      <c r="T3588">
        <v>1</v>
      </c>
      <c r="U3588" t="b">
        <v>0</v>
      </c>
      <c r="V3588" t="b">
        <v>0</v>
      </c>
      <c r="W3588" t="s">
        <v>18</v>
      </c>
      <c r="X3588" s="1"/>
      <c r="Y3588" t="s">
        <v>18</v>
      </c>
      <c r="Z3588" t="s">
        <v>18</v>
      </c>
    </row>
    <row r="3589" spans="1:26" hidden="1" x14ac:dyDescent="0.4">
      <c r="A3589">
        <v>10460621643</v>
      </c>
      <c r="B3589" t="s">
        <v>16</v>
      </c>
      <c r="C3589" t="s">
        <v>28</v>
      </c>
      <c r="D3589" s="1">
        <v>34620</v>
      </c>
      <c r="E3589" s="1">
        <v>23974</v>
      </c>
      <c r="G3589" t="s">
        <v>19</v>
      </c>
      <c r="H3589">
        <v>-1</v>
      </c>
      <c r="I3589" t="s">
        <v>47</v>
      </c>
      <c r="J3589" t="s">
        <v>42</v>
      </c>
      <c r="K3589" t="s">
        <v>23</v>
      </c>
      <c r="L3589" t="s">
        <v>22</v>
      </c>
      <c r="M3589">
        <v>63</v>
      </c>
      <c r="N3589">
        <v>19</v>
      </c>
      <c r="O3589">
        <v>44</v>
      </c>
      <c r="P3589">
        <v>100</v>
      </c>
      <c r="Q3589" s="1">
        <v>42430</v>
      </c>
      <c r="R3589" t="s">
        <v>22</v>
      </c>
      <c r="S3589">
        <v>95</v>
      </c>
      <c r="T3589">
        <v>55</v>
      </c>
      <c r="U3589" t="b">
        <v>0</v>
      </c>
      <c r="V3589" t="b">
        <v>1</v>
      </c>
      <c r="W3589" t="s">
        <v>18</v>
      </c>
      <c r="X3589" s="1"/>
      <c r="Y3589" t="s">
        <v>18</v>
      </c>
      <c r="Z3589" t="s">
        <v>18</v>
      </c>
    </row>
    <row r="3590" spans="1:26" hidden="1" x14ac:dyDescent="0.4">
      <c r="A3590">
        <v>16680989552</v>
      </c>
      <c r="B3590" t="s">
        <v>16</v>
      </c>
      <c r="C3590" t="s">
        <v>28</v>
      </c>
      <c r="D3590" s="1">
        <v>35664</v>
      </c>
      <c r="E3590" s="1">
        <v>21035</v>
      </c>
      <c r="G3590" t="s">
        <v>19</v>
      </c>
      <c r="H3590">
        <v>-1</v>
      </c>
      <c r="I3590" t="s">
        <v>211</v>
      </c>
      <c r="J3590" t="s">
        <v>31</v>
      </c>
      <c r="K3590" t="s">
        <v>24</v>
      </c>
      <c r="L3590" t="s">
        <v>22</v>
      </c>
      <c r="M3590">
        <v>4531</v>
      </c>
      <c r="N3590">
        <v>4531</v>
      </c>
      <c r="O3590">
        <v>0</v>
      </c>
      <c r="P3590">
        <v>0</v>
      </c>
      <c r="R3590" t="s">
        <v>22</v>
      </c>
      <c r="S3590">
        <v>25</v>
      </c>
      <c r="T3590">
        <v>10</v>
      </c>
      <c r="U3590" t="b">
        <v>0</v>
      </c>
      <c r="V3590" t="b">
        <v>1</v>
      </c>
      <c r="W3590" t="s">
        <v>18</v>
      </c>
      <c r="X3590" s="1"/>
      <c r="Y3590" t="s">
        <v>18</v>
      </c>
      <c r="Z3590" t="s">
        <v>18</v>
      </c>
    </row>
    <row r="3591" spans="1:26" hidden="1" x14ac:dyDescent="0.4">
      <c r="A3591">
        <v>11927164588</v>
      </c>
      <c r="B3591" t="s">
        <v>16</v>
      </c>
      <c r="C3591" t="s">
        <v>28</v>
      </c>
      <c r="D3591" s="1">
        <v>35692</v>
      </c>
      <c r="E3591" s="1">
        <v>28302</v>
      </c>
      <c r="G3591" t="s">
        <v>19</v>
      </c>
      <c r="H3591">
        <v>2</v>
      </c>
      <c r="I3591" t="s">
        <v>482</v>
      </c>
      <c r="J3591" t="s">
        <v>31</v>
      </c>
      <c r="K3591" t="s">
        <v>24</v>
      </c>
      <c r="L3591" t="s">
        <v>22</v>
      </c>
      <c r="M3591">
        <v>1352</v>
      </c>
      <c r="N3591">
        <v>588</v>
      </c>
      <c r="O3591">
        <v>764</v>
      </c>
      <c r="P3591">
        <v>100</v>
      </c>
      <c r="Q3591" s="1">
        <v>42761</v>
      </c>
      <c r="R3591" t="s">
        <v>22</v>
      </c>
      <c r="S3591">
        <v>18</v>
      </c>
      <c r="T3591">
        <v>50</v>
      </c>
      <c r="U3591" t="b">
        <v>0</v>
      </c>
      <c r="V3591" t="b">
        <v>1</v>
      </c>
      <c r="W3591" t="s">
        <v>18</v>
      </c>
      <c r="X3591" s="1"/>
      <c r="Y3591" t="s">
        <v>18</v>
      </c>
      <c r="Z3591" t="s">
        <v>18</v>
      </c>
    </row>
    <row r="3592" spans="1:26" hidden="1" x14ac:dyDescent="0.4">
      <c r="A3592">
        <v>18318214810</v>
      </c>
      <c r="B3592" t="s">
        <v>16</v>
      </c>
      <c r="C3592" t="s">
        <v>17</v>
      </c>
      <c r="D3592" s="1">
        <v>35672</v>
      </c>
      <c r="E3592" s="1">
        <v>26019</v>
      </c>
      <c r="F3592" t="s">
        <v>25</v>
      </c>
      <c r="G3592" t="s">
        <v>19</v>
      </c>
      <c r="H3592">
        <v>-1</v>
      </c>
      <c r="I3592" t="s">
        <v>264</v>
      </c>
      <c r="J3592" t="s">
        <v>31</v>
      </c>
      <c r="K3592" t="s">
        <v>24</v>
      </c>
      <c r="L3592" t="s">
        <v>22</v>
      </c>
      <c r="M3592">
        <v>2806</v>
      </c>
      <c r="N3592">
        <v>102</v>
      </c>
      <c r="O3592">
        <v>2704</v>
      </c>
      <c r="P3592">
        <v>100</v>
      </c>
      <c r="Q3592" s="1">
        <v>41431</v>
      </c>
      <c r="R3592" t="s">
        <v>22</v>
      </c>
      <c r="S3592">
        <v>207</v>
      </c>
      <c r="T3592">
        <v>674</v>
      </c>
      <c r="U3592" t="b">
        <v>1</v>
      </c>
      <c r="V3592" t="b">
        <v>1</v>
      </c>
      <c r="W3592" t="s">
        <v>18</v>
      </c>
      <c r="X3592" s="1"/>
      <c r="Y3592" t="s">
        <v>18</v>
      </c>
      <c r="Z3592" t="s">
        <v>18</v>
      </c>
    </row>
    <row r="3593" spans="1:26" hidden="1" x14ac:dyDescent="0.4">
      <c r="A3593">
        <v>10941197373</v>
      </c>
      <c r="B3593" t="s">
        <v>16</v>
      </c>
      <c r="C3593" t="s">
        <v>28</v>
      </c>
      <c r="D3593" s="1">
        <v>36576</v>
      </c>
      <c r="E3593" s="1">
        <v>28868</v>
      </c>
      <c r="G3593" t="s">
        <v>19</v>
      </c>
      <c r="H3593">
        <v>2</v>
      </c>
      <c r="I3593" t="s">
        <v>575</v>
      </c>
      <c r="J3593" t="s">
        <v>31</v>
      </c>
      <c r="K3593" t="s">
        <v>24</v>
      </c>
      <c r="L3593" t="s">
        <v>22</v>
      </c>
      <c r="M3593">
        <v>1541</v>
      </c>
      <c r="N3593">
        <v>1541</v>
      </c>
      <c r="O3593">
        <v>0</v>
      </c>
      <c r="P3593">
        <v>0</v>
      </c>
      <c r="R3593" t="s">
        <v>22</v>
      </c>
      <c r="S3593">
        <v>49</v>
      </c>
      <c r="T3593">
        <v>35</v>
      </c>
      <c r="U3593" t="b">
        <v>0</v>
      </c>
      <c r="W3593" t="s">
        <v>18</v>
      </c>
      <c r="X3593" s="1"/>
      <c r="Y3593" t="s">
        <v>18</v>
      </c>
      <c r="Z3593" t="s">
        <v>18</v>
      </c>
    </row>
    <row r="3594" spans="1:26" hidden="1" x14ac:dyDescent="0.4">
      <c r="A3594">
        <v>15792974334</v>
      </c>
      <c r="B3594" t="s">
        <v>16</v>
      </c>
      <c r="C3594" t="s">
        <v>24</v>
      </c>
      <c r="D3594" s="1">
        <v>36734</v>
      </c>
      <c r="E3594" s="1">
        <v>30912</v>
      </c>
      <c r="F3594" t="s">
        <v>25</v>
      </c>
      <c r="G3594" t="s">
        <v>19</v>
      </c>
      <c r="H3594">
        <v>-1</v>
      </c>
      <c r="I3594" t="s">
        <v>633</v>
      </c>
      <c r="J3594" t="s">
        <v>21</v>
      </c>
      <c r="K3594" t="s">
        <v>23</v>
      </c>
      <c r="L3594" t="s">
        <v>22</v>
      </c>
      <c r="M3594">
        <v>14305</v>
      </c>
      <c r="N3594">
        <v>14305</v>
      </c>
      <c r="O3594">
        <v>0</v>
      </c>
      <c r="P3594">
        <v>0</v>
      </c>
      <c r="R3594" t="s">
        <v>22</v>
      </c>
      <c r="S3594">
        <v>2199</v>
      </c>
      <c r="T3594">
        <v>1261</v>
      </c>
      <c r="U3594" t="b">
        <v>1</v>
      </c>
      <c r="V3594" t="b">
        <v>1</v>
      </c>
      <c r="W3594" t="s">
        <v>18</v>
      </c>
      <c r="X3594" s="1"/>
      <c r="Y3594" t="s">
        <v>18</v>
      </c>
      <c r="Z3594" t="s">
        <v>18</v>
      </c>
    </row>
    <row r="3595" spans="1:26" hidden="1" x14ac:dyDescent="0.4">
      <c r="A3595">
        <v>13844419547</v>
      </c>
      <c r="B3595" t="s">
        <v>16</v>
      </c>
      <c r="C3595" t="s">
        <v>28</v>
      </c>
      <c r="D3595" s="1">
        <v>37176</v>
      </c>
      <c r="E3595" s="1">
        <v>26889</v>
      </c>
      <c r="F3595" t="s">
        <v>25</v>
      </c>
      <c r="G3595" t="s">
        <v>25</v>
      </c>
      <c r="H3595">
        <v>-1</v>
      </c>
      <c r="I3595" t="s">
        <v>351</v>
      </c>
      <c r="J3595" t="s">
        <v>49</v>
      </c>
      <c r="K3595" t="s">
        <v>50</v>
      </c>
      <c r="L3595" t="s">
        <v>22</v>
      </c>
      <c r="M3595">
        <v>2540</v>
      </c>
      <c r="N3595">
        <v>2540</v>
      </c>
      <c r="O3595">
        <v>0</v>
      </c>
      <c r="P3595">
        <v>0</v>
      </c>
      <c r="R3595" t="s">
        <v>22</v>
      </c>
      <c r="S3595">
        <v>31</v>
      </c>
      <c r="T3595">
        <v>9</v>
      </c>
      <c r="U3595" t="b">
        <v>0</v>
      </c>
      <c r="V3595" t="b">
        <v>1</v>
      </c>
      <c r="W3595" t="s">
        <v>18</v>
      </c>
      <c r="X3595" s="1"/>
      <c r="Y3595" t="s">
        <v>18</v>
      </c>
      <c r="Z3595" t="s">
        <v>18</v>
      </c>
    </row>
    <row r="3596" spans="1:26" hidden="1" x14ac:dyDescent="0.4">
      <c r="A3596">
        <v>11884160611</v>
      </c>
      <c r="B3596" t="s">
        <v>16</v>
      </c>
      <c r="C3596" t="s">
        <v>28</v>
      </c>
      <c r="D3596" s="1">
        <v>36708</v>
      </c>
      <c r="E3596" s="1">
        <v>29384</v>
      </c>
      <c r="F3596" t="s">
        <v>25</v>
      </c>
      <c r="G3596" t="s">
        <v>19</v>
      </c>
      <c r="H3596">
        <v>2</v>
      </c>
      <c r="I3596" t="s">
        <v>111</v>
      </c>
      <c r="J3596" t="s">
        <v>58</v>
      </c>
      <c r="K3596" t="s">
        <v>16</v>
      </c>
      <c r="L3596" t="s">
        <v>22</v>
      </c>
      <c r="M3596">
        <v>1148</v>
      </c>
      <c r="N3596">
        <v>1107</v>
      </c>
      <c r="O3596">
        <v>41</v>
      </c>
      <c r="P3596">
        <v>100</v>
      </c>
      <c r="Q3596" s="1">
        <v>42973</v>
      </c>
      <c r="R3596" t="s">
        <v>22</v>
      </c>
      <c r="S3596">
        <v>61</v>
      </c>
      <c r="T3596">
        <v>32</v>
      </c>
      <c r="U3596" t="b">
        <v>0</v>
      </c>
      <c r="V3596" t="b">
        <v>0</v>
      </c>
      <c r="W3596" t="s">
        <v>18</v>
      </c>
      <c r="X3596" s="1"/>
      <c r="Y3596" t="s">
        <v>18</v>
      </c>
      <c r="Z3596" t="s">
        <v>18</v>
      </c>
    </row>
    <row r="3597" spans="1:26" hidden="1" x14ac:dyDescent="0.4">
      <c r="A3597">
        <v>15901904914</v>
      </c>
      <c r="B3597" t="s">
        <v>16</v>
      </c>
      <c r="C3597" t="s">
        <v>17</v>
      </c>
      <c r="D3597" s="1">
        <v>37219</v>
      </c>
      <c r="E3597" s="1">
        <v>22290</v>
      </c>
      <c r="F3597" t="s">
        <v>25</v>
      </c>
      <c r="G3597" t="s">
        <v>19</v>
      </c>
      <c r="H3597">
        <v>-1</v>
      </c>
      <c r="I3597" t="s">
        <v>141</v>
      </c>
      <c r="J3597" t="s">
        <v>27</v>
      </c>
      <c r="K3597" t="s">
        <v>16</v>
      </c>
      <c r="L3597" t="s">
        <v>22</v>
      </c>
      <c r="M3597">
        <v>3443</v>
      </c>
      <c r="N3597">
        <v>3384</v>
      </c>
      <c r="O3597">
        <v>59</v>
      </c>
      <c r="P3597">
        <v>0</v>
      </c>
      <c r="Q3597" s="1">
        <v>41490</v>
      </c>
      <c r="R3597" t="s">
        <v>22</v>
      </c>
      <c r="S3597">
        <v>161</v>
      </c>
      <c r="T3597">
        <v>20</v>
      </c>
      <c r="U3597" t="b">
        <v>1</v>
      </c>
      <c r="V3597" t="b">
        <v>1</v>
      </c>
      <c r="W3597" t="s">
        <v>18</v>
      </c>
      <c r="X3597" s="1"/>
      <c r="Y3597" t="s">
        <v>18</v>
      </c>
      <c r="Z3597" t="s">
        <v>18</v>
      </c>
    </row>
    <row r="3598" spans="1:26" hidden="1" x14ac:dyDescent="0.4">
      <c r="A3598">
        <v>14528555467</v>
      </c>
      <c r="B3598" t="s">
        <v>16</v>
      </c>
      <c r="C3598" t="s">
        <v>28</v>
      </c>
      <c r="D3598" s="1">
        <v>38446</v>
      </c>
      <c r="E3598" s="1">
        <v>20895</v>
      </c>
      <c r="G3598" t="s">
        <v>19</v>
      </c>
      <c r="H3598">
        <v>-1</v>
      </c>
      <c r="I3598" t="s">
        <v>20</v>
      </c>
      <c r="J3598" t="s">
        <v>21</v>
      </c>
      <c r="K3598" t="s">
        <v>23</v>
      </c>
      <c r="L3598" t="s">
        <v>22</v>
      </c>
      <c r="M3598">
        <v>1776</v>
      </c>
      <c r="N3598">
        <v>1776</v>
      </c>
      <c r="O3598">
        <v>0</v>
      </c>
      <c r="P3598">
        <v>0</v>
      </c>
      <c r="R3598" t="s">
        <v>22</v>
      </c>
      <c r="S3598">
        <v>25</v>
      </c>
      <c r="T3598">
        <v>1</v>
      </c>
      <c r="U3598" t="b">
        <v>0</v>
      </c>
      <c r="V3598" t="b">
        <v>0</v>
      </c>
      <c r="W3598" t="s">
        <v>18</v>
      </c>
      <c r="X3598" s="1"/>
      <c r="Y3598" t="s">
        <v>18</v>
      </c>
      <c r="Z3598" t="s">
        <v>18</v>
      </c>
    </row>
    <row r="3599" spans="1:26" hidden="1" x14ac:dyDescent="0.4">
      <c r="A3599">
        <v>10312248907</v>
      </c>
      <c r="B3599" t="s">
        <v>16</v>
      </c>
      <c r="C3599" t="s">
        <v>28</v>
      </c>
      <c r="D3599" s="1">
        <v>37933</v>
      </c>
      <c r="E3599" s="1">
        <v>25110</v>
      </c>
      <c r="F3599" t="s">
        <v>29</v>
      </c>
      <c r="G3599" t="s">
        <v>19</v>
      </c>
      <c r="H3599">
        <v>1</v>
      </c>
      <c r="I3599" t="s">
        <v>36</v>
      </c>
      <c r="J3599" t="s">
        <v>31</v>
      </c>
      <c r="K3599" t="s">
        <v>24</v>
      </c>
      <c r="L3599" t="s">
        <v>22</v>
      </c>
      <c r="M3599">
        <v>464</v>
      </c>
      <c r="N3599">
        <v>1</v>
      </c>
      <c r="O3599">
        <v>463</v>
      </c>
      <c r="P3599">
        <v>100</v>
      </c>
      <c r="Q3599" s="1">
        <v>42579</v>
      </c>
      <c r="R3599" t="s">
        <v>22</v>
      </c>
      <c r="S3599">
        <v>52</v>
      </c>
      <c r="T3599">
        <v>14</v>
      </c>
      <c r="U3599" t="b">
        <v>1</v>
      </c>
      <c r="V3599" t="b">
        <v>1</v>
      </c>
      <c r="W3599" t="s">
        <v>18</v>
      </c>
      <c r="X3599" s="1"/>
      <c r="Y3599" t="s">
        <v>18</v>
      </c>
      <c r="Z3599" t="s">
        <v>18</v>
      </c>
    </row>
    <row r="3600" spans="1:26" hidden="1" x14ac:dyDescent="0.4">
      <c r="A3600">
        <v>14046618977</v>
      </c>
      <c r="B3600" t="s">
        <v>16</v>
      </c>
      <c r="C3600" t="s">
        <v>28</v>
      </c>
      <c r="D3600" s="1">
        <v>37776</v>
      </c>
      <c r="E3600" s="1">
        <v>28052</v>
      </c>
      <c r="F3600" t="s">
        <v>25</v>
      </c>
      <c r="G3600" t="s">
        <v>19</v>
      </c>
      <c r="H3600">
        <v>-1</v>
      </c>
      <c r="I3600" t="s">
        <v>138</v>
      </c>
      <c r="J3600" t="s">
        <v>31</v>
      </c>
      <c r="K3600" t="s">
        <v>24</v>
      </c>
      <c r="L3600" t="s">
        <v>18</v>
      </c>
      <c r="M3600">
        <v>360</v>
      </c>
      <c r="N3600">
        <v>267</v>
      </c>
      <c r="O3600">
        <v>93</v>
      </c>
      <c r="P3600">
        <v>100</v>
      </c>
      <c r="Q3600" s="1">
        <v>42384</v>
      </c>
      <c r="R3600" t="s">
        <v>22</v>
      </c>
      <c r="S3600">
        <v>319</v>
      </c>
      <c r="T3600">
        <v>35</v>
      </c>
      <c r="U3600" t="b">
        <v>0</v>
      </c>
      <c r="V3600" t="b">
        <v>1</v>
      </c>
      <c r="W3600" t="s">
        <v>18</v>
      </c>
      <c r="X3600" s="1"/>
      <c r="Y3600" t="s">
        <v>18</v>
      </c>
      <c r="Z3600" t="s">
        <v>18</v>
      </c>
    </row>
    <row r="3601" spans="1:26" hidden="1" x14ac:dyDescent="0.4">
      <c r="A3601">
        <v>14802199883</v>
      </c>
      <c r="B3601" t="s">
        <v>16</v>
      </c>
      <c r="C3601" t="s">
        <v>28</v>
      </c>
      <c r="D3601" s="1">
        <v>38282</v>
      </c>
      <c r="E3601" s="1">
        <v>24748</v>
      </c>
      <c r="G3601" t="s">
        <v>19</v>
      </c>
      <c r="H3601">
        <v>-1</v>
      </c>
      <c r="I3601" t="s">
        <v>104</v>
      </c>
      <c r="J3601" t="s">
        <v>31</v>
      </c>
      <c r="K3601" t="s">
        <v>24</v>
      </c>
      <c r="L3601" t="s">
        <v>22</v>
      </c>
      <c r="M3601">
        <v>2141</v>
      </c>
      <c r="N3601">
        <v>2141</v>
      </c>
      <c r="O3601">
        <v>0</v>
      </c>
      <c r="P3601">
        <v>0</v>
      </c>
      <c r="R3601" t="s">
        <v>22</v>
      </c>
      <c r="S3601">
        <v>29</v>
      </c>
      <c r="T3601">
        <v>11</v>
      </c>
      <c r="U3601" t="b">
        <v>1</v>
      </c>
      <c r="V3601" t="b">
        <v>1</v>
      </c>
      <c r="W3601" t="s">
        <v>18</v>
      </c>
      <c r="X3601" s="1"/>
      <c r="Y3601" t="s">
        <v>18</v>
      </c>
      <c r="Z3601" t="s">
        <v>18</v>
      </c>
    </row>
    <row r="3602" spans="1:26" hidden="1" x14ac:dyDescent="0.4">
      <c r="A3602">
        <v>14802199883</v>
      </c>
      <c r="B3602" t="s">
        <v>16</v>
      </c>
      <c r="C3602" t="s">
        <v>28</v>
      </c>
      <c r="D3602" s="1">
        <v>38770</v>
      </c>
      <c r="E3602" s="1">
        <v>31661</v>
      </c>
      <c r="F3602" t="s">
        <v>25</v>
      </c>
      <c r="G3602" t="s">
        <v>19</v>
      </c>
      <c r="H3602">
        <v>-1</v>
      </c>
      <c r="I3602" t="s">
        <v>105</v>
      </c>
      <c r="J3602" t="s">
        <v>31</v>
      </c>
      <c r="K3602" t="s">
        <v>24</v>
      </c>
      <c r="L3602" t="s">
        <v>22</v>
      </c>
      <c r="M3602">
        <v>183</v>
      </c>
      <c r="N3602">
        <v>147</v>
      </c>
      <c r="O3602">
        <v>36</v>
      </c>
      <c r="P3602">
        <v>100</v>
      </c>
      <c r="Q3602" s="1">
        <v>42867</v>
      </c>
      <c r="R3602" t="s">
        <v>22</v>
      </c>
      <c r="S3602">
        <v>145</v>
      </c>
      <c r="T3602">
        <v>47</v>
      </c>
      <c r="U3602" t="b">
        <v>1</v>
      </c>
      <c r="V3602" t="b">
        <v>1</v>
      </c>
      <c r="W3602" t="s">
        <v>18</v>
      </c>
      <c r="X3602" s="1"/>
      <c r="Y3602" t="s">
        <v>18</v>
      </c>
      <c r="Z3602" t="s">
        <v>18</v>
      </c>
    </row>
    <row r="3603" spans="1:26" hidden="1" x14ac:dyDescent="0.4">
      <c r="A3603">
        <v>14802199883</v>
      </c>
      <c r="B3603" t="s">
        <v>16</v>
      </c>
      <c r="C3603" t="s">
        <v>28</v>
      </c>
      <c r="D3603" s="1">
        <v>39062</v>
      </c>
      <c r="E3603" s="1">
        <v>30964</v>
      </c>
      <c r="F3603" t="s">
        <v>25</v>
      </c>
      <c r="G3603" t="s">
        <v>19</v>
      </c>
      <c r="H3603">
        <v>-1</v>
      </c>
      <c r="I3603" t="s">
        <v>47</v>
      </c>
      <c r="J3603" t="s">
        <v>42</v>
      </c>
      <c r="K3603" t="s">
        <v>23</v>
      </c>
      <c r="L3603" t="s">
        <v>22</v>
      </c>
      <c r="M3603">
        <v>5982</v>
      </c>
      <c r="N3603">
        <v>5982</v>
      </c>
      <c r="O3603">
        <v>0</v>
      </c>
      <c r="P3603">
        <v>0</v>
      </c>
      <c r="R3603" t="s">
        <v>22</v>
      </c>
      <c r="S3603">
        <v>154</v>
      </c>
      <c r="T3603">
        <v>1</v>
      </c>
      <c r="U3603" t="b">
        <v>1</v>
      </c>
      <c r="V3603" t="b">
        <v>1</v>
      </c>
      <c r="W3603" t="s">
        <v>18</v>
      </c>
      <c r="X3603" s="1"/>
      <c r="Y3603" t="s">
        <v>18</v>
      </c>
      <c r="Z3603" t="s">
        <v>18</v>
      </c>
    </row>
    <row r="3604" spans="1:26" x14ac:dyDescent="0.4">
      <c r="A3604">
        <v>16982378193</v>
      </c>
      <c r="B3604" t="s">
        <v>16</v>
      </c>
      <c r="C3604" t="s">
        <v>28</v>
      </c>
      <c r="D3604" s="1">
        <v>39418</v>
      </c>
      <c r="E3604" t="s">
        <v>60</v>
      </c>
      <c r="G3604" t="s">
        <v>19</v>
      </c>
      <c r="H3604">
        <v>-1</v>
      </c>
      <c r="I3604" t="s">
        <v>35</v>
      </c>
      <c r="J3604" t="s">
        <v>21</v>
      </c>
      <c r="K3604" t="s">
        <v>23</v>
      </c>
      <c r="L3604" t="s">
        <v>22</v>
      </c>
      <c r="M3604">
        <v>1215</v>
      </c>
      <c r="N3604">
        <v>1215</v>
      </c>
      <c r="O3604">
        <v>0</v>
      </c>
      <c r="P3604">
        <v>0</v>
      </c>
      <c r="R3604" t="s">
        <v>22</v>
      </c>
      <c r="S3604">
        <v>35</v>
      </c>
      <c r="T3604">
        <v>11</v>
      </c>
      <c r="U3604" t="b">
        <v>0</v>
      </c>
      <c r="W3604" t="s">
        <v>18</v>
      </c>
      <c r="X3604" s="1"/>
      <c r="Y3604" t="s">
        <v>18</v>
      </c>
      <c r="Z3604" t="s">
        <v>18</v>
      </c>
    </row>
    <row r="3605" spans="1:26" hidden="1" x14ac:dyDescent="0.4">
      <c r="A3605">
        <v>12607265908</v>
      </c>
      <c r="B3605" t="s">
        <v>16</v>
      </c>
      <c r="C3605" t="s">
        <v>17</v>
      </c>
      <c r="D3605" s="1">
        <v>39379</v>
      </c>
      <c r="E3605" s="1">
        <v>29471</v>
      </c>
      <c r="G3605" t="s">
        <v>19</v>
      </c>
      <c r="H3605">
        <v>2</v>
      </c>
      <c r="I3605" t="s">
        <v>97</v>
      </c>
      <c r="J3605" t="s">
        <v>38</v>
      </c>
      <c r="K3605" t="s">
        <v>16</v>
      </c>
      <c r="L3605" t="s">
        <v>22</v>
      </c>
      <c r="M3605">
        <v>464</v>
      </c>
      <c r="N3605">
        <v>8</v>
      </c>
      <c r="O3605">
        <v>456</v>
      </c>
      <c r="P3605">
        <v>100</v>
      </c>
      <c r="Q3605" s="1">
        <v>42327</v>
      </c>
      <c r="R3605" t="s">
        <v>22</v>
      </c>
      <c r="S3605">
        <v>908</v>
      </c>
      <c r="T3605">
        <v>941</v>
      </c>
      <c r="U3605" t="b">
        <v>1</v>
      </c>
      <c r="V3605" t="b">
        <v>1</v>
      </c>
      <c r="W3605" t="s">
        <v>18</v>
      </c>
      <c r="X3605" s="1"/>
      <c r="Y3605" t="s">
        <v>18</v>
      </c>
      <c r="Z3605" t="s">
        <v>18</v>
      </c>
    </row>
    <row r="3606" spans="1:26" hidden="1" x14ac:dyDescent="0.4">
      <c r="A3606">
        <v>11725382270</v>
      </c>
      <c r="B3606" t="s">
        <v>16</v>
      </c>
      <c r="C3606" t="s">
        <v>28</v>
      </c>
      <c r="D3606" s="1">
        <v>39534</v>
      </c>
      <c r="E3606" s="1">
        <v>30517</v>
      </c>
      <c r="G3606" t="s">
        <v>19</v>
      </c>
      <c r="H3606">
        <v>-1</v>
      </c>
      <c r="I3606" t="s">
        <v>35</v>
      </c>
      <c r="J3606" t="s">
        <v>21</v>
      </c>
      <c r="K3606" t="s">
        <v>23</v>
      </c>
      <c r="L3606" t="s">
        <v>22</v>
      </c>
      <c r="M3606">
        <v>2333</v>
      </c>
      <c r="N3606">
        <v>2333</v>
      </c>
      <c r="O3606">
        <v>0</v>
      </c>
      <c r="P3606">
        <v>0</v>
      </c>
      <c r="R3606" t="s">
        <v>22</v>
      </c>
      <c r="S3606">
        <v>169</v>
      </c>
      <c r="T3606">
        <v>32</v>
      </c>
      <c r="U3606" t="b">
        <v>0</v>
      </c>
      <c r="V3606" t="b">
        <v>0</v>
      </c>
      <c r="W3606" t="s">
        <v>18</v>
      </c>
      <c r="X3606" s="1"/>
      <c r="Y3606" t="s">
        <v>18</v>
      </c>
      <c r="Z3606" t="s">
        <v>18</v>
      </c>
    </row>
    <row r="3607" spans="1:26" hidden="1" x14ac:dyDescent="0.4">
      <c r="A3607">
        <v>17456581407</v>
      </c>
      <c r="B3607" t="s">
        <v>16</v>
      </c>
      <c r="C3607" t="s">
        <v>17</v>
      </c>
      <c r="D3607" s="1">
        <v>37992</v>
      </c>
      <c r="E3607" s="1">
        <v>31008</v>
      </c>
      <c r="G3607" t="s">
        <v>19</v>
      </c>
      <c r="H3607">
        <v>1</v>
      </c>
      <c r="I3607" t="s">
        <v>533</v>
      </c>
      <c r="J3607" t="s">
        <v>38</v>
      </c>
      <c r="K3607" t="s">
        <v>16</v>
      </c>
      <c r="L3607" t="s">
        <v>22</v>
      </c>
      <c r="M3607">
        <v>142</v>
      </c>
      <c r="N3607">
        <v>41</v>
      </c>
      <c r="O3607">
        <v>101</v>
      </c>
      <c r="P3607">
        <v>100</v>
      </c>
      <c r="Q3607" s="1">
        <v>43617</v>
      </c>
      <c r="R3607" t="s">
        <v>22</v>
      </c>
      <c r="S3607">
        <v>435</v>
      </c>
      <c r="T3607">
        <v>1361</v>
      </c>
      <c r="U3607" t="b">
        <v>0</v>
      </c>
      <c r="V3607" t="b">
        <v>1</v>
      </c>
      <c r="W3607" t="s">
        <v>18</v>
      </c>
      <c r="X3607" s="1"/>
      <c r="Y3607" t="s">
        <v>18</v>
      </c>
      <c r="Z3607" t="s">
        <v>18</v>
      </c>
    </row>
    <row r="3608" spans="1:26" hidden="1" x14ac:dyDescent="0.4">
      <c r="A3608">
        <v>13078574651</v>
      </c>
      <c r="B3608" t="s">
        <v>16</v>
      </c>
      <c r="C3608" t="s">
        <v>28</v>
      </c>
      <c r="D3608" s="1">
        <v>39483</v>
      </c>
      <c r="E3608" s="1">
        <v>28054</v>
      </c>
      <c r="F3608" t="s">
        <v>25</v>
      </c>
      <c r="G3608" t="s">
        <v>19</v>
      </c>
      <c r="H3608">
        <v>-1</v>
      </c>
      <c r="I3608" t="s">
        <v>61</v>
      </c>
      <c r="J3608" t="s">
        <v>31</v>
      </c>
      <c r="K3608" t="s">
        <v>24</v>
      </c>
      <c r="L3608" t="s">
        <v>22</v>
      </c>
      <c r="M3608">
        <v>775</v>
      </c>
      <c r="N3608">
        <v>686</v>
      </c>
      <c r="O3608">
        <v>89</v>
      </c>
      <c r="P3608">
        <v>90</v>
      </c>
      <c r="Q3608" s="1">
        <v>43100</v>
      </c>
      <c r="R3608" t="s">
        <v>22</v>
      </c>
      <c r="S3608">
        <v>232</v>
      </c>
      <c r="T3608">
        <v>49</v>
      </c>
      <c r="U3608" t="b">
        <v>1</v>
      </c>
      <c r="V3608" t="b">
        <v>0</v>
      </c>
      <c r="W3608" t="s">
        <v>18</v>
      </c>
      <c r="X3608" s="1"/>
      <c r="Y3608" t="s">
        <v>18</v>
      </c>
      <c r="Z3608" t="s">
        <v>18</v>
      </c>
    </row>
    <row r="3609" spans="1:26" hidden="1" x14ac:dyDescent="0.4">
      <c r="A3609">
        <v>14904025541</v>
      </c>
      <c r="B3609" t="s">
        <v>16</v>
      </c>
      <c r="C3609" t="s">
        <v>28</v>
      </c>
      <c r="D3609" s="1">
        <v>40298</v>
      </c>
      <c r="E3609" s="1">
        <v>29474</v>
      </c>
      <c r="F3609" t="s">
        <v>25</v>
      </c>
      <c r="G3609" t="s">
        <v>19</v>
      </c>
      <c r="H3609">
        <v>-1</v>
      </c>
      <c r="I3609" t="s">
        <v>147</v>
      </c>
      <c r="J3609" t="s">
        <v>31</v>
      </c>
      <c r="K3609" t="s">
        <v>24</v>
      </c>
      <c r="L3609" t="s">
        <v>22</v>
      </c>
      <c r="M3609">
        <v>38</v>
      </c>
      <c r="N3609">
        <v>11</v>
      </c>
      <c r="O3609">
        <v>27</v>
      </c>
      <c r="P3609">
        <v>100</v>
      </c>
      <c r="Q3609" s="1">
        <v>41354</v>
      </c>
      <c r="R3609" t="s">
        <v>22</v>
      </c>
      <c r="S3609">
        <v>7</v>
      </c>
      <c r="T3609">
        <v>3</v>
      </c>
      <c r="U3609" t="b">
        <v>0</v>
      </c>
      <c r="W3609" t="s">
        <v>18</v>
      </c>
      <c r="X3609" s="1"/>
      <c r="Y3609" t="s">
        <v>18</v>
      </c>
      <c r="Z3609" t="s">
        <v>18</v>
      </c>
    </row>
    <row r="3610" spans="1:26" hidden="1" x14ac:dyDescent="0.4">
      <c r="A3610">
        <v>13018621165</v>
      </c>
      <c r="B3610" t="s">
        <v>16</v>
      </c>
      <c r="C3610" t="s">
        <v>17</v>
      </c>
      <c r="D3610" s="1">
        <v>41127</v>
      </c>
      <c r="E3610" s="1">
        <v>32534</v>
      </c>
      <c r="F3610" t="s">
        <v>25</v>
      </c>
      <c r="G3610" t="s">
        <v>19</v>
      </c>
      <c r="H3610">
        <v>3</v>
      </c>
      <c r="I3610" t="s">
        <v>37</v>
      </c>
      <c r="J3610" t="s">
        <v>38</v>
      </c>
      <c r="K3610" t="s">
        <v>16</v>
      </c>
      <c r="L3610" t="s">
        <v>22</v>
      </c>
      <c r="M3610">
        <v>10230</v>
      </c>
      <c r="N3610">
        <v>10230</v>
      </c>
      <c r="O3610">
        <v>0</v>
      </c>
      <c r="P3610">
        <v>0</v>
      </c>
      <c r="Q3610" s="1">
        <v>41629</v>
      </c>
      <c r="R3610" t="s">
        <v>22</v>
      </c>
      <c r="S3610">
        <v>473</v>
      </c>
      <c r="T3610">
        <v>1312</v>
      </c>
      <c r="U3610" t="b">
        <v>0</v>
      </c>
      <c r="V3610" t="b">
        <v>0</v>
      </c>
      <c r="W3610" t="s">
        <v>18</v>
      </c>
      <c r="X3610" s="1"/>
      <c r="Y3610" t="s">
        <v>18</v>
      </c>
      <c r="Z3610" t="s">
        <v>18</v>
      </c>
    </row>
    <row r="3611" spans="1:26" hidden="1" x14ac:dyDescent="0.4">
      <c r="A3611">
        <v>16876492302</v>
      </c>
      <c r="B3611" t="s">
        <v>16</v>
      </c>
      <c r="C3611" t="s">
        <v>28</v>
      </c>
      <c r="D3611" s="1">
        <v>41342</v>
      </c>
      <c r="E3611" s="1">
        <v>27166</v>
      </c>
      <c r="F3611" t="s">
        <v>29</v>
      </c>
      <c r="G3611" t="s">
        <v>19</v>
      </c>
      <c r="H3611">
        <v>-1</v>
      </c>
      <c r="I3611" t="s">
        <v>324</v>
      </c>
      <c r="J3611" t="s">
        <v>49</v>
      </c>
      <c r="K3611" t="s">
        <v>50</v>
      </c>
      <c r="L3611" t="s">
        <v>22</v>
      </c>
      <c r="M3611">
        <v>250</v>
      </c>
      <c r="N3611">
        <v>122</v>
      </c>
      <c r="O3611">
        <v>128</v>
      </c>
      <c r="P3611">
        <v>100</v>
      </c>
      <c r="Q3611" s="1">
        <v>43257</v>
      </c>
      <c r="R3611" t="s">
        <v>22</v>
      </c>
      <c r="S3611">
        <v>246</v>
      </c>
      <c r="T3611">
        <v>31</v>
      </c>
      <c r="U3611" t="b">
        <v>0</v>
      </c>
      <c r="V3611" t="b">
        <v>1</v>
      </c>
      <c r="W3611" t="s">
        <v>18</v>
      </c>
      <c r="X3611" s="1"/>
      <c r="Y3611" t="s">
        <v>18</v>
      </c>
      <c r="Z3611" t="s">
        <v>18</v>
      </c>
    </row>
    <row r="3612" spans="1:26" hidden="1" x14ac:dyDescent="0.4">
      <c r="A3612">
        <v>16530440414</v>
      </c>
      <c r="B3612" t="s">
        <v>16</v>
      </c>
      <c r="C3612" t="s">
        <v>17</v>
      </c>
      <c r="D3612" s="1">
        <v>42713</v>
      </c>
      <c r="E3612" s="1">
        <v>32818</v>
      </c>
      <c r="F3612" t="s">
        <v>25</v>
      </c>
      <c r="G3612" t="s">
        <v>19</v>
      </c>
      <c r="H3612">
        <v>-1</v>
      </c>
      <c r="I3612" t="s">
        <v>223</v>
      </c>
      <c r="J3612" t="s">
        <v>21</v>
      </c>
      <c r="K3612" t="s">
        <v>23</v>
      </c>
      <c r="L3612" t="s">
        <v>22</v>
      </c>
      <c r="M3612">
        <v>2411</v>
      </c>
      <c r="N3612">
        <v>2386</v>
      </c>
      <c r="O3612">
        <v>25</v>
      </c>
      <c r="P3612">
        <v>0</v>
      </c>
      <c r="Q3612" s="1">
        <v>42714</v>
      </c>
      <c r="R3612" t="s">
        <v>22</v>
      </c>
      <c r="S3612">
        <v>151</v>
      </c>
      <c r="T3612">
        <v>141</v>
      </c>
      <c r="U3612" t="b">
        <v>0</v>
      </c>
      <c r="V3612" t="b">
        <v>0</v>
      </c>
      <c r="W3612" t="s">
        <v>18</v>
      </c>
      <c r="X3612" s="1"/>
      <c r="Y3612" t="s">
        <v>18</v>
      </c>
      <c r="Z3612" t="s">
        <v>18</v>
      </c>
    </row>
    <row r="3613" spans="1:26" hidden="1" x14ac:dyDescent="0.4">
      <c r="A3613">
        <v>12423656444</v>
      </c>
      <c r="B3613" t="s">
        <v>16</v>
      </c>
      <c r="C3613" t="s">
        <v>28</v>
      </c>
      <c r="D3613" s="1">
        <v>43196</v>
      </c>
      <c r="E3613" s="1">
        <v>32546</v>
      </c>
      <c r="F3613" t="s">
        <v>29</v>
      </c>
      <c r="G3613" t="s">
        <v>19</v>
      </c>
      <c r="H3613">
        <v>-1</v>
      </c>
      <c r="I3613" t="s">
        <v>39</v>
      </c>
      <c r="J3613" t="s">
        <v>31</v>
      </c>
      <c r="K3613" t="s">
        <v>24</v>
      </c>
      <c r="L3613" t="s">
        <v>22</v>
      </c>
      <c r="M3613">
        <v>17</v>
      </c>
      <c r="N3613">
        <v>17</v>
      </c>
      <c r="O3613">
        <v>0</v>
      </c>
      <c r="P3613">
        <v>0</v>
      </c>
      <c r="Q3613" s="1">
        <v>43196</v>
      </c>
      <c r="R3613" t="s">
        <v>22</v>
      </c>
      <c r="S3613">
        <v>15</v>
      </c>
      <c r="T3613">
        <v>1</v>
      </c>
      <c r="U3613" t="b">
        <v>0</v>
      </c>
      <c r="V3613" t="b">
        <v>1</v>
      </c>
      <c r="W3613" t="s">
        <v>18</v>
      </c>
      <c r="X3613" s="1"/>
      <c r="Y3613" t="s">
        <v>18</v>
      </c>
      <c r="Z3613" t="s">
        <v>18</v>
      </c>
    </row>
    <row r="3614" spans="1:26" hidden="1" x14ac:dyDescent="0.4">
      <c r="A3614">
        <v>17310844183</v>
      </c>
      <c r="B3614" t="s">
        <v>16</v>
      </c>
      <c r="C3614" t="s">
        <v>17</v>
      </c>
      <c r="D3614" s="1">
        <v>36265</v>
      </c>
      <c r="E3614" s="1">
        <v>25197</v>
      </c>
      <c r="F3614" t="s">
        <v>29</v>
      </c>
      <c r="G3614" t="s">
        <v>19</v>
      </c>
      <c r="H3614">
        <v>-1</v>
      </c>
      <c r="I3614" t="s">
        <v>207</v>
      </c>
      <c r="J3614" t="s">
        <v>49</v>
      </c>
      <c r="K3614" t="s">
        <v>50</v>
      </c>
      <c r="L3614" t="s">
        <v>22</v>
      </c>
      <c r="M3614">
        <v>3957</v>
      </c>
      <c r="N3614">
        <v>3957</v>
      </c>
      <c r="O3614">
        <v>0</v>
      </c>
      <c r="P3614">
        <v>0</v>
      </c>
      <c r="R3614" t="s">
        <v>22</v>
      </c>
      <c r="S3614">
        <v>677</v>
      </c>
      <c r="T3614">
        <v>344</v>
      </c>
      <c r="U3614" t="b">
        <v>0</v>
      </c>
      <c r="V3614" t="b">
        <v>0</v>
      </c>
      <c r="W3614" t="s">
        <v>18</v>
      </c>
      <c r="X3614" s="1"/>
      <c r="Y3614" t="s">
        <v>18</v>
      </c>
      <c r="Z3614" t="s">
        <v>18</v>
      </c>
    </row>
    <row r="3615" spans="1:26" hidden="1" x14ac:dyDescent="0.4">
      <c r="A3615">
        <v>18717256699</v>
      </c>
      <c r="B3615" t="s">
        <v>16</v>
      </c>
      <c r="C3615" t="s">
        <v>28</v>
      </c>
      <c r="D3615" s="1">
        <v>33716</v>
      </c>
      <c r="E3615" s="1">
        <v>21502</v>
      </c>
      <c r="F3615" t="s">
        <v>25</v>
      </c>
      <c r="G3615" t="s">
        <v>19</v>
      </c>
      <c r="H3615">
        <v>-1</v>
      </c>
      <c r="I3615" t="s">
        <v>634</v>
      </c>
      <c r="J3615" t="s">
        <v>31</v>
      </c>
      <c r="K3615" t="s">
        <v>24</v>
      </c>
      <c r="L3615" t="s">
        <v>22</v>
      </c>
      <c r="M3615">
        <v>963</v>
      </c>
      <c r="N3615">
        <v>5</v>
      </c>
      <c r="O3615">
        <v>958</v>
      </c>
      <c r="P3615">
        <v>100</v>
      </c>
      <c r="Q3615" s="1">
        <v>42579</v>
      </c>
      <c r="R3615" t="s">
        <v>22</v>
      </c>
      <c r="S3615">
        <v>91</v>
      </c>
      <c r="T3615">
        <v>5</v>
      </c>
      <c r="U3615" t="b">
        <v>1</v>
      </c>
      <c r="V3615" t="b">
        <v>0</v>
      </c>
      <c r="W3615" t="s">
        <v>18</v>
      </c>
      <c r="X3615" s="1"/>
      <c r="Y3615" t="s">
        <v>18</v>
      </c>
      <c r="Z3615" t="s">
        <v>18</v>
      </c>
    </row>
    <row r="3616" spans="1:26" hidden="1" x14ac:dyDescent="0.4">
      <c r="A3616">
        <v>10568217307</v>
      </c>
      <c r="B3616" t="s">
        <v>16</v>
      </c>
      <c r="C3616" t="s">
        <v>24</v>
      </c>
      <c r="D3616" s="1">
        <v>34039</v>
      </c>
      <c r="E3616" s="1">
        <v>18244</v>
      </c>
      <c r="F3616" t="s">
        <v>29</v>
      </c>
      <c r="G3616" t="s">
        <v>19</v>
      </c>
      <c r="H3616">
        <v>-1</v>
      </c>
      <c r="I3616" t="s">
        <v>507</v>
      </c>
      <c r="J3616" t="s">
        <v>49</v>
      </c>
      <c r="K3616" t="s">
        <v>50</v>
      </c>
      <c r="L3616" t="s">
        <v>22</v>
      </c>
      <c r="M3616">
        <v>7436</v>
      </c>
      <c r="N3616">
        <v>7436</v>
      </c>
      <c r="O3616">
        <v>0</v>
      </c>
      <c r="P3616">
        <v>0</v>
      </c>
      <c r="R3616" t="s">
        <v>22</v>
      </c>
      <c r="S3616">
        <v>1431</v>
      </c>
      <c r="T3616">
        <v>1715</v>
      </c>
      <c r="U3616" t="b">
        <v>1</v>
      </c>
      <c r="V3616" t="b">
        <v>1</v>
      </c>
      <c r="W3616" t="s">
        <v>18</v>
      </c>
      <c r="X3616" s="1"/>
      <c r="Y3616" t="s">
        <v>18</v>
      </c>
      <c r="Z3616" t="s">
        <v>18</v>
      </c>
    </row>
    <row r="3617" spans="1:26" hidden="1" x14ac:dyDescent="0.4">
      <c r="A3617">
        <v>13628945201</v>
      </c>
      <c r="B3617" t="s">
        <v>16</v>
      </c>
      <c r="C3617" t="s">
        <v>17</v>
      </c>
      <c r="D3617" s="1">
        <v>36412</v>
      </c>
      <c r="E3617" s="1">
        <v>29606</v>
      </c>
      <c r="F3617" t="s">
        <v>25</v>
      </c>
      <c r="G3617" t="s">
        <v>19</v>
      </c>
      <c r="H3617">
        <v>2</v>
      </c>
      <c r="I3617" t="s">
        <v>114</v>
      </c>
      <c r="J3617" t="s">
        <v>31</v>
      </c>
      <c r="K3617" t="s">
        <v>24</v>
      </c>
      <c r="L3617" t="s">
        <v>22</v>
      </c>
      <c r="M3617">
        <v>1224</v>
      </c>
      <c r="N3617">
        <v>52</v>
      </c>
      <c r="O3617">
        <v>1172</v>
      </c>
      <c r="P3617">
        <v>100</v>
      </c>
      <c r="Q3617" s="1">
        <v>42003</v>
      </c>
      <c r="R3617" t="s">
        <v>22</v>
      </c>
      <c r="S3617">
        <v>345</v>
      </c>
      <c r="T3617">
        <v>1288</v>
      </c>
      <c r="U3617" t="b">
        <v>1</v>
      </c>
      <c r="V3617" t="b">
        <v>1</v>
      </c>
      <c r="W3617" t="s">
        <v>18</v>
      </c>
      <c r="X3617" s="1"/>
      <c r="Y3617" t="s">
        <v>18</v>
      </c>
      <c r="Z3617" t="s">
        <v>18</v>
      </c>
    </row>
    <row r="3618" spans="1:26" hidden="1" x14ac:dyDescent="0.4">
      <c r="A3618">
        <v>18219096973</v>
      </c>
      <c r="B3618" t="s">
        <v>16</v>
      </c>
      <c r="C3618" t="s">
        <v>28</v>
      </c>
      <c r="D3618" s="1">
        <v>36665</v>
      </c>
      <c r="E3618" s="1">
        <v>15679</v>
      </c>
      <c r="F3618" t="s">
        <v>29</v>
      </c>
      <c r="G3618" t="s">
        <v>19</v>
      </c>
      <c r="H3618">
        <v>3</v>
      </c>
      <c r="I3618" t="s">
        <v>116</v>
      </c>
      <c r="J3618" t="s">
        <v>31</v>
      </c>
      <c r="K3618" t="s">
        <v>24</v>
      </c>
      <c r="L3618" t="s">
        <v>22</v>
      </c>
      <c r="M3618">
        <v>270</v>
      </c>
      <c r="N3618">
        <v>215</v>
      </c>
      <c r="O3618">
        <v>55</v>
      </c>
      <c r="P3618">
        <v>100</v>
      </c>
      <c r="Q3618" s="1">
        <v>42606</v>
      </c>
      <c r="R3618" t="s">
        <v>22</v>
      </c>
      <c r="S3618">
        <v>53</v>
      </c>
      <c r="T3618">
        <v>25</v>
      </c>
      <c r="U3618" t="b">
        <v>0</v>
      </c>
      <c r="V3618" t="b">
        <v>1</v>
      </c>
      <c r="W3618" t="s">
        <v>18</v>
      </c>
      <c r="X3618" s="1"/>
      <c r="Y3618" t="s">
        <v>18</v>
      </c>
      <c r="Z3618" t="s">
        <v>18</v>
      </c>
    </row>
    <row r="3619" spans="1:26" hidden="1" x14ac:dyDescent="0.4">
      <c r="A3619">
        <v>18442878180</v>
      </c>
      <c r="B3619" t="s">
        <v>16</v>
      </c>
      <c r="C3619" t="s">
        <v>28</v>
      </c>
      <c r="D3619" s="1">
        <v>37510</v>
      </c>
      <c r="E3619" s="1">
        <v>30844</v>
      </c>
      <c r="F3619" t="s">
        <v>25</v>
      </c>
      <c r="G3619" t="s">
        <v>19</v>
      </c>
      <c r="H3619">
        <v>-1</v>
      </c>
      <c r="I3619" t="s">
        <v>635</v>
      </c>
      <c r="J3619" t="s">
        <v>21</v>
      </c>
      <c r="K3619" t="s">
        <v>23</v>
      </c>
      <c r="L3619" t="s">
        <v>22</v>
      </c>
      <c r="M3619">
        <v>10</v>
      </c>
      <c r="N3619">
        <v>7</v>
      </c>
      <c r="O3619">
        <v>3</v>
      </c>
      <c r="P3619">
        <v>100</v>
      </c>
      <c r="Q3619" s="1">
        <v>41473</v>
      </c>
      <c r="R3619" t="s">
        <v>22</v>
      </c>
      <c r="S3619">
        <v>237</v>
      </c>
      <c r="T3619">
        <v>45</v>
      </c>
      <c r="U3619" t="b">
        <v>0</v>
      </c>
      <c r="V3619" t="b">
        <v>0</v>
      </c>
      <c r="W3619" t="s">
        <v>18</v>
      </c>
      <c r="X3619" s="1"/>
      <c r="Y3619" t="s">
        <v>18</v>
      </c>
      <c r="Z3619" t="s">
        <v>18</v>
      </c>
    </row>
    <row r="3620" spans="1:26" hidden="1" x14ac:dyDescent="0.4">
      <c r="A3620">
        <v>13597006997</v>
      </c>
      <c r="B3620" t="s">
        <v>16</v>
      </c>
      <c r="C3620" t="s">
        <v>28</v>
      </c>
      <c r="D3620" s="1">
        <v>40394</v>
      </c>
      <c r="E3620" s="1">
        <v>30160</v>
      </c>
      <c r="G3620" t="s">
        <v>19</v>
      </c>
      <c r="H3620">
        <v>-1</v>
      </c>
      <c r="I3620" t="s">
        <v>35</v>
      </c>
      <c r="J3620" t="s">
        <v>21</v>
      </c>
      <c r="K3620" t="s">
        <v>23</v>
      </c>
      <c r="L3620" t="s">
        <v>22</v>
      </c>
      <c r="M3620">
        <v>153</v>
      </c>
      <c r="N3620">
        <v>84</v>
      </c>
      <c r="O3620">
        <v>69</v>
      </c>
      <c r="P3620">
        <v>100</v>
      </c>
      <c r="Q3620" s="1">
        <v>42447</v>
      </c>
      <c r="R3620" t="s">
        <v>22</v>
      </c>
      <c r="S3620">
        <v>157</v>
      </c>
      <c r="T3620">
        <v>37</v>
      </c>
      <c r="U3620" t="b">
        <v>0</v>
      </c>
      <c r="V3620" t="b">
        <v>1</v>
      </c>
      <c r="W3620" t="s">
        <v>18</v>
      </c>
      <c r="X3620" s="1"/>
      <c r="Y3620" t="s">
        <v>18</v>
      </c>
      <c r="Z3620" t="s">
        <v>18</v>
      </c>
    </row>
    <row r="3621" spans="1:26" hidden="1" x14ac:dyDescent="0.4">
      <c r="A3621">
        <v>12498352736</v>
      </c>
      <c r="B3621" t="s">
        <v>16</v>
      </c>
      <c r="C3621" t="s">
        <v>24</v>
      </c>
      <c r="D3621" s="1">
        <v>40756</v>
      </c>
      <c r="E3621" s="1">
        <v>32980</v>
      </c>
      <c r="F3621" t="s">
        <v>29</v>
      </c>
      <c r="G3621" t="s">
        <v>19</v>
      </c>
      <c r="H3621">
        <v>1</v>
      </c>
      <c r="I3621" t="s">
        <v>71</v>
      </c>
      <c r="J3621" t="s">
        <v>34</v>
      </c>
      <c r="K3621" t="s">
        <v>23</v>
      </c>
      <c r="L3621" t="s">
        <v>22</v>
      </c>
      <c r="M3621">
        <v>8175</v>
      </c>
      <c r="N3621">
        <v>6224</v>
      </c>
      <c r="O3621">
        <v>1951</v>
      </c>
      <c r="P3621">
        <v>0</v>
      </c>
      <c r="Q3621" s="1">
        <v>43471</v>
      </c>
      <c r="R3621" t="s">
        <v>22</v>
      </c>
      <c r="S3621">
        <v>82</v>
      </c>
      <c r="T3621">
        <v>1269</v>
      </c>
      <c r="U3621" t="b">
        <v>1</v>
      </c>
      <c r="V3621" t="b">
        <v>1</v>
      </c>
      <c r="W3621" t="s">
        <v>18</v>
      </c>
      <c r="X3621" s="1"/>
      <c r="Y3621" t="s">
        <v>18</v>
      </c>
      <c r="Z3621" t="s">
        <v>18</v>
      </c>
    </row>
    <row r="3622" spans="1:26" hidden="1" x14ac:dyDescent="0.4">
      <c r="A3622">
        <v>11084365502</v>
      </c>
      <c r="B3622" t="s">
        <v>16</v>
      </c>
      <c r="C3622" t="s">
        <v>28</v>
      </c>
      <c r="D3622" s="1">
        <v>41448</v>
      </c>
      <c r="E3622" s="1">
        <v>34368</v>
      </c>
      <c r="F3622" t="s">
        <v>25</v>
      </c>
      <c r="G3622" t="s">
        <v>19</v>
      </c>
      <c r="H3622">
        <v>0</v>
      </c>
      <c r="I3622" t="s">
        <v>636</v>
      </c>
      <c r="J3622" t="s">
        <v>27</v>
      </c>
      <c r="K3622" t="s">
        <v>16</v>
      </c>
      <c r="L3622" t="s">
        <v>22</v>
      </c>
      <c r="M3622">
        <v>534</v>
      </c>
      <c r="N3622">
        <v>0</v>
      </c>
      <c r="O3622">
        <v>534</v>
      </c>
      <c r="P3622">
        <v>100</v>
      </c>
      <c r="Q3622" s="1">
        <v>41448</v>
      </c>
      <c r="R3622" t="s">
        <v>22</v>
      </c>
      <c r="S3622">
        <v>149</v>
      </c>
      <c r="T3622">
        <v>34</v>
      </c>
      <c r="U3622" t="b">
        <v>0</v>
      </c>
      <c r="V3622" t="b">
        <v>1</v>
      </c>
      <c r="W3622" t="s">
        <v>18</v>
      </c>
      <c r="X3622" s="1"/>
      <c r="Y3622" t="s">
        <v>18</v>
      </c>
      <c r="Z3622" t="s">
        <v>18</v>
      </c>
    </row>
    <row r="3623" spans="1:26" hidden="1" x14ac:dyDescent="0.4">
      <c r="A3623">
        <v>16694728975</v>
      </c>
      <c r="B3623" t="s">
        <v>16</v>
      </c>
      <c r="C3623" t="s">
        <v>17</v>
      </c>
      <c r="D3623" s="1">
        <v>41488</v>
      </c>
      <c r="E3623" s="1">
        <v>28008</v>
      </c>
      <c r="F3623" t="s">
        <v>25</v>
      </c>
      <c r="G3623" t="s">
        <v>19</v>
      </c>
      <c r="H3623">
        <v>-1</v>
      </c>
      <c r="I3623" t="s">
        <v>103</v>
      </c>
      <c r="J3623" t="s">
        <v>64</v>
      </c>
      <c r="K3623" t="s">
        <v>23</v>
      </c>
      <c r="L3623" t="s">
        <v>22</v>
      </c>
      <c r="M3623">
        <v>212</v>
      </c>
      <c r="N3623">
        <v>87</v>
      </c>
      <c r="O3623">
        <v>125</v>
      </c>
      <c r="P3623">
        <v>100</v>
      </c>
      <c r="Q3623" s="1">
        <v>42929</v>
      </c>
      <c r="R3623" t="s">
        <v>22</v>
      </c>
      <c r="S3623">
        <v>873</v>
      </c>
      <c r="T3623">
        <v>173</v>
      </c>
      <c r="U3623" t="b">
        <v>1</v>
      </c>
      <c r="V3623" t="b">
        <v>0</v>
      </c>
      <c r="W3623" t="s">
        <v>18</v>
      </c>
      <c r="X3623" s="1"/>
      <c r="Y3623" t="s">
        <v>18</v>
      </c>
      <c r="Z3623" t="s">
        <v>18</v>
      </c>
    </row>
    <row r="3624" spans="1:26" hidden="1" x14ac:dyDescent="0.4">
      <c r="A3624">
        <v>10525617908</v>
      </c>
      <c r="B3624" t="s">
        <v>16</v>
      </c>
      <c r="C3624" t="s">
        <v>28</v>
      </c>
      <c r="D3624" s="1">
        <v>42516</v>
      </c>
      <c r="E3624" s="1">
        <v>27887</v>
      </c>
      <c r="F3624" t="s">
        <v>29</v>
      </c>
      <c r="G3624" t="s">
        <v>19</v>
      </c>
      <c r="H3624">
        <v>-1</v>
      </c>
      <c r="I3624" t="s">
        <v>35</v>
      </c>
      <c r="J3624" t="s">
        <v>21</v>
      </c>
      <c r="K3624" t="s">
        <v>23</v>
      </c>
      <c r="L3624" t="s">
        <v>22</v>
      </c>
      <c r="M3624">
        <v>2028</v>
      </c>
      <c r="N3624">
        <v>2028</v>
      </c>
      <c r="O3624">
        <v>0</v>
      </c>
      <c r="P3624">
        <v>0</v>
      </c>
      <c r="Q3624" s="1">
        <v>42517</v>
      </c>
      <c r="R3624" t="s">
        <v>22</v>
      </c>
      <c r="S3624">
        <v>34</v>
      </c>
      <c r="T3624">
        <v>23</v>
      </c>
      <c r="U3624" t="b">
        <v>0</v>
      </c>
      <c r="V3624" t="b">
        <v>1</v>
      </c>
      <c r="W3624" t="s">
        <v>18</v>
      </c>
      <c r="X3624" s="1"/>
      <c r="Y3624" t="s">
        <v>18</v>
      </c>
      <c r="Z3624" t="s">
        <v>18</v>
      </c>
    </row>
    <row r="3625" spans="1:26" hidden="1" x14ac:dyDescent="0.4">
      <c r="A3625">
        <v>13489956011</v>
      </c>
      <c r="B3625" t="s">
        <v>16</v>
      </c>
      <c r="C3625" t="s">
        <v>28</v>
      </c>
      <c r="D3625" s="1">
        <v>42520</v>
      </c>
      <c r="E3625" s="1">
        <v>29028</v>
      </c>
      <c r="F3625" t="s">
        <v>25</v>
      </c>
      <c r="G3625" t="s">
        <v>19</v>
      </c>
      <c r="H3625">
        <v>-1</v>
      </c>
      <c r="I3625" t="s">
        <v>637</v>
      </c>
      <c r="J3625" t="s">
        <v>21</v>
      </c>
      <c r="K3625" t="s">
        <v>23</v>
      </c>
      <c r="L3625" t="s">
        <v>22</v>
      </c>
      <c r="M3625">
        <v>2384</v>
      </c>
      <c r="N3625">
        <v>15</v>
      </c>
      <c r="O3625">
        <v>2369</v>
      </c>
      <c r="P3625">
        <v>100</v>
      </c>
      <c r="Q3625" s="1">
        <v>42521</v>
      </c>
      <c r="R3625" t="s">
        <v>22</v>
      </c>
      <c r="S3625">
        <v>303</v>
      </c>
      <c r="T3625">
        <v>17</v>
      </c>
      <c r="U3625" t="b">
        <v>0</v>
      </c>
      <c r="V3625" t="b">
        <v>0</v>
      </c>
      <c r="W3625" t="s">
        <v>18</v>
      </c>
      <c r="X3625" s="1"/>
      <c r="Y3625" t="s">
        <v>18</v>
      </c>
      <c r="Z3625" t="s">
        <v>18</v>
      </c>
    </row>
    <row r="3626" spans="1:26" hidden="1" x14ac:dyDescent="0.4">
      <c r="A3626">
        <v>11098991538</v>
      </c>
      <c r="B3626" t="s">
        <v>16</v>
      </c>
      <c r="C3626" t="s">
        <v>28</v>
      </c>
      <c r="D3626" s="1">
        <v>33813</v>
      </c>
      <c r="E3626" s="1">
        <v>16711</v>
      </c>
      <c r="G3626" t="s">
        <v>19</v>
      </c>
      <c r="H3626">
        <v>2</v>
      </c>
      <c r="I3626" t="s">
        <v>106</v>
      </c>
      <c r="J3626" t="s">
        <v>31</v>
      </c>
      <c r="K3626" t="s">
        <v>24</v>
      </c>
      <c r="L3626" t="s">
        <v>22</v>
      </c>
      <c r="M3626">
        <v>276</v>
      </c>
      <c r="N3626">
        <v>229</v>
      </c>
      <c r="O3626">
        <v>47</v>
      </c>
      <c r="P3626">
        <v>70</v>
      </c>
      <c r="Q3626" s="1">
        <v>41478</v>
      </c>
      <c r="R3626" t="s">
        <v>22</v>
      </c>
      <c r="S3626">
        <v>25</v>
      </c>
      <c r="T3626">
        <v>10</v>
      </c>
      <c r="U3626" t="b">
        <v>1</v>
      </c>
      <c r="V3626" t="b">
        <v>1</v>
      </c>
      <c r="W3626" t="s">
        <v>18</v>
      </c>
      <c r="X3626" s="1"/>
      <c r="Y3626" t="s">
        <v>18</v>
      </c>
      <c r="Z3626" t="s">
        <v>18</v>
      </c>
    </row>
    <row r="3627" spans="1:26" hidden="1" x14ac:dyDescent="0.4">
      <c r="A3627">
        <v>10886105670</v>
      </c>
      <c r="B3627" t="s">
        <v>16</v>
      </c>
      <c r="C3627" t="s">
        <v>17</v>
      </c>
      <c r="D3627" s="1">
        <v>34101</v>
      </c>
      <c r="E3627" s="1">
        <v>27203</v>
      </c>
      <c r="F3627" t="s">
        <v>25</v>
      </c>
      <c r="G3627" t="s">
        <v>19</v>
      </c>
      <c r="H3627">
        <v>4</v>
      </c>
      <c r="I3627" t="s">
        <v>626</v>
      </c>
      <c r="J3627" t="s">
        <v>42</v>
      </c>
      <c r="K3627" t="s">
        <v>23</v>
      </c>
      <c r="L3627" t="s">
        <v>22</v>
      </c>
      <c r="M3627">
        <v>385</v>
      </c>
      <c r="N3627">
        <v>385</v>
      </c>
      <c r="O3627">
        <v>0</v>
      </c>
      <c r="P3627">
        <v>0</v>
      </c>
      <c r="R3627" t="s">
        <v>22</v>
      </c>
      <c r="S3627">
        <v>1572</v>
      </c>
      <c r="T3627">
        <v>244</v>
      </c>
      <c r="U3627" t="b">
        <v>1</v>
      </c>
      <c r="V3627" t="b">
        <v>1</v>
      </c>
      <c r="W3627" t="s">
        <v>18</v>
      </c>
      <c r="X3627" s="1"/>
      <c r="Y3627" t="s">
        <v>18</v>
      </c>
      <c r="Z3627" t="s">
        <v>18</v>
      </c>
    </row>
    <row r="3628" spans="1:26" hidden="1" x14ac:dyDescent="0.4">
      <c r="A3628">
        <v>12686270636</v>
      </c>
      <c r="B3628" t="s">
        <v>16</v>
      </c>
      <c r="C3628" t="s">
        <v>17</v>
      </c>
      <c r="D3628" s="1">
        <v>34432</v>
      </c>
      <c r="E3628" s="1">
        <v>27235</v>
      </c>
      <c r="F3628" t="s">
        <v>25</v>
      </c>
      <c r="G3628" t="s">
        <v>19</v>
      </c>
      <c r="H3628">
        <v>2</v>
      </c>
      <c r="I3628" t="s">
        <v>143</v>
      </c>
      <c r="J3628" t="s">
        <v>38</v>
      </c>
      <c r="K3628" t="s">
        <v>16</v>
      </c>
      <c r="L3628" t="s">
        <v>22</v>
      </c>
      <c r="M3628">
        <v>295</v>
      </c>
      <c r="N3628">
        <v>0</v>
      </c>
      <c r="O3628">
        <v>295</v>
      </c>
      <c r="P3628">
        <v>100</v>
      </c>
      <c r="Q3628" s="1">
        <v>43082</v>
      </c>
      <c r="R3628" t="s">
        <v>22</v>
      </c>
      <c r="S3628">
        <v>591</v>
      </c>
      <c r="T3628">
        <v>350</v>
      </c>
      <c r="U3628" t="b">
        <v>1</v>
      </c>
      <c r="V3628" t="b">
        <v>1</v>
      </c>
      <c r="W3628" t="s">
        <v>18</v>
      </c>
      <c r="X3628" s="1"/>
      <c r="Y3628" t="s">
        <v>18</v>
      </c>
      <c r="Z3628" t="s">
        <v>18</v>
      </c>
    </row>
    <row r="3629" spans="1:26" hidden="1" x14ac:dyDescent="0.4">
      <c r="A3629">
        <v>12938150404</v>
      </c>
      <c r="B3629" t="s">
        <v>16</v>
      </c>
      <c r="C3629" t="s">
        <v>24</v>
      </c>
      <c r="D3629" s="1">
        <v>35635</v>
      </c>
      <c r="E3629" s="1">
        <v>24499</v>
      </c>
      <c r="F3629" t="s">
        <v>29</v>
      </c>
      <c r="G3629" t="s">
        <v>19</v>
      </c>
      <c r="H3629">
        <v>1</v>
      </c>
      <c r="I3629" t="s">
        <v>105</v>
      </c>
      <c r="J3629" t="s">
        <v>31</v>
      </c>
      <c r="K3629" t="s">
        <v>24</v>
      </c>
      <c r="L3629" t="s">
        <v>22</v>
      </c>
      <c r="M3629">
        <v>6181</v>
      </c>
      <c r="N3629">
        <v>6181</v>
      </c>
      <c r="O3629">
        <v>0</v>
      </c>
      <c r="P3629">
        <v>0</v>
      </c>
      <c r="Q3629" s="1">
        <v>43108</v>
      </c>
      <c r="R3629" t="s">
        <v>22</v>
      </c>
      <c r="S3629">
        <v>3727</v>
      </c>
      <c r="T3629">
        <v>1814</v>
      </c>
      <c r="U3629" t="b">
        <v>1</v>
      </c>
      <c r="V3629" t="b">
        <v>1</v>
      </c>
      <c r="W3629" t="s">
        <v>18</v>
      </c>
      <c r="X3629" s="1"/>
      <c r="Y3629" t="s">
        <v>18</v>
      </c>
      <c r="Z3629" t="s">
        <v>18</v>
      </c>
    </row>
    <row r="3630" spans="1:26" hidden="1" x14ac:dyDescent="0.4">
      <c r="A3630">
        <v>10969050772</v>
      </c>
      <c r="B3630" t="s">
        <v>16</v>
      </c>
      <c r="C3630" t="s">
        <v>17</v>
      </c>
      <c r="D3630" s="1">
        <v>34875</v>
      </c>
      <c r="E3630" s="1">
        <v>26874</v>
      </c>
      <c r="G3630" t="s">
        <v>19</v>
      </c>
      <c r="H3630">
        <v>-1</v>
      </c>
      <c r="I3630" t="s">
        <v>638</v>
      </c>
      <c r="J3630" t="s">
        <v>42</v>
      </c>
      <c r="K3630" t="s">
        <v>23</v>
      </c>
      <c r="L3630" t="s">
        <v>22</v>
      </c>
      <c r="M3630">
        <v>2727</v>
      </c>
      <c r="N3630">
        <v>2707</v>
      </c>
      <c r="O3630">
        <v>20</v>
      </c>
      <c r="P3630">
        <v>80</v>
      </c>
      <c r="Q3630" s="1">
        <v>42690</v>
      </c>
      <c r="R3630" t="s">
        <v>22</v>
      </c>
      <c r="S3630">
        <v>350</v>
      </c>
      <c r="T3630">
        <v>115</v>
      </c>
      <c r="U3630" t="b">
        <v>0</v>
      </c>
      <c r="V3630" t="b">
        <v>0</v>
      </c>
      <c r="W3630" t="s">
        <v>18</v>
      </c>
      <c r="X3630" s="1"/>
      <c r="Y3630" t="s">
        <v>18</v>
      </c>
      <c r="Z3630" t="s">
        <v>18</v>
      </c>
    </row>
    <row r="3631" spans="1:26" hidden="1" x14ac:dyDescent="0.4">
      <c r="A3631">
        <v>15100095882</v>
      </c>
      <c r="B3631" t="s">
        <v>16</v>
      </c>
      <c r="C3631" t="s">
        <v>17</v>
      </c>
      <c r="D3631" s="1">
        <v>34970</v>
      </c>
      <c r="E3631" s="1">
        <v>27682</v>
      </c>
      <c r="F3631" t="s">
        <v>25</v>
      </c>
      <c r="G3631" t="s">
        <v>19</v>
      </c>
      <c r="H3631">
        <v>-1</v>
      </c>
      <c r="I3631" t="s">
        <v>284</v>
      </c>
      <c r="J3631" t="s">
        <v>42</v>
      </c>
      <c r="K3631" t="s">
        <v>23</v>
      </c>
      <c r="L3631" t="s">
        <v>22</v>
      </c>
      <c r="M3631">
        <v>2601</v>
      </c>
      <c r="N3631">
        <v>1894</v>
      </c>
      <c r="O3631">
        <v>707</v>
      </c>
      <c r="P3631">
        <v>40</v>
      </c>
      <c r="Q3631" s="1">
        <v>43330</v>
      </c>
      <c r="R3631" t="s">
        <v>22</v>
      </c>
      <c r="S3631">
        <v>1039</v>
      </c>
      <c r="T3631">
        <v>13</v>
      </c>
      <c r="U3631" t="b">
        <v>1</v>
      </c>
      <c r="V3631" t="b">
        <v>1</v>
      </c>
      <c r="W3631" t="s">
        <v>18</v>
      </c>
      <c r="X3631" s="1"/>
      <c r="Y3631" t="s">
        <v>18</v>
      </c>
      <c r="Z3631" t="s">
        <v>18</v>
      </c>
    </row>
    <row r="3632" spans="1:26" hidden="1" x14ac:dyDescent="0.4">
      <c r="A3632">
        <v>12826878119</v>
      </c>
      <c r="B3632" t="s">
        <v>16</v>
      </c>
      <c r="C3632" t="s">
        <v>28</v>
      </c>
      <c r="D3632" s="1">
        <v>35412</v>
      </c>
      <c r="E3632" s="1">
        <v>28727</v>
      </c>
      <c r="F3632" t="s">
        <v>25</v>
      </c>
      <c r="G3632" t="s">
        <v>19</v>
      </c>
      <c r="H3632">
        <v>0</v>
      </c>
      <c r="I3632" t="s">
        <v>35</v>
      </c>
      <c r="J3632" t="s">
        <v>21</v>
      </c>
      <c r="K3632" t="s">
        <v>23</v>
      </c>
      <c r="L3632" t="s">
        <v>22</v>
      </c>
      <c r="M3632">
        <v>6091</v>
      </c>
      <c r="N3632">
        <v>6091</v>
      </c>
      <c r="O3632">
        <v>0</v>
      </c>
      <c r="P3632">
        <v>0</v>
      </c>
      <c r="Q3632" s="1">
        <v>41690</v>
      </c>
      <c r="R3632" t="s">
        <v>22</v>
      </c>
      <c r="S3632">
        <v>1</v>
      </c>
      <c r="T3632">
        <v>4</v>
      </c>
      <c r="U3632" t="b">
        <v>0</v>
      </c>
      <c r="V3632" t="b">
        <v>0</v>
      </c>
      <c r="W3632" t="s">
        <v>18</v>
      </c>
      <c r="X3632" s="1"/>
      <c r="Y3632" t="s">
        <v>18</v>
      </c>
      <c r="Z3632" t="s">
        <v>18</v>
      </c>
    </row>
    <row r="3633" spans="1:26" hidden="1" x14ac:dyDescent="0.4">
      <c r="A3633">
        <v>17080888826</v>
      </c>
      <c r="B3633" t="s">
        <v>16</v>
      </c>
      <c r="C3633" t="s">
        <v>17</v>
      </c>
      <c r="D3633" s="1">
        <v>35899</v>
      </c>
      <c r="E3633" s="1">
        <v>27565</v>
      </c>
      <c r="F3633" t="s">
        <v>25</v>
      </c>
      <c r="G3633" t="s">
        <v>19</v>
      </c>
      <c r="H3633">
        <v>3</v>
      </c>
      <c r="I3633" t="s">
        <v>99</v>
      </c>
      <c r="J3633" t="s">
        <v>31</v>
      </c>
      <c r="K3633" t="s">
        <v>24</v>
      </c>
      <c r="L3633" t="s">
        <v>22</v>
      </c>
      <c r="M3633">
        <v>8524</v>
      </c>
      <c r="N3633">
        <v>8524</v>
      </c>
      <c r="O3633">
        <v>0</v>
      </c>
      <c r="P3633">
        <v>0</v>
      </c>
      <c r="R3633" t="s">
        <v>22</v>
      </c>
      <c r="S3633">
        <v>348</v>
      </c>
      <c r="T3633">
        <v>387</v>
      </c>
      <c r="U3633" t="b">
        <v>1</v>
      </c>
      <c r="V3633" t="b">
        <v>1</v>
      </c>
      <c r="W3633" t="s">
        <v>18</v>
      </c>
      <c r="X3633" s="1"/>
      <c r="Y3633" t="s">
        <v>18</v>
      </c>
      <c r="Z3633" t="s">
        <v>18</v>
      </c>
    </row>
    <row r="3634" spans="1:26" hidden="1" x14ac:dyDescent="0.4">
      <c r="A3634">
        <v>11689854111</v>
      </c>
      <c r="B3634" t="s">
        <v>16</v>
      </c>
      <c r="C3634" t="s">
        <v>17</v>
      </c>
      <c r="D3634" s="1">
        <v>36577</v>
      </c>
      <c r="E3634" s="1">
        <v>23033</v>
      </c>
      <c r="G3634" t="s">
        <v>19</v>
      </c>
      <c r="H3634">
        <v>1</v>
      </c>
      <c r="I3634" t="s">
        <v>141</v>
      </c>
      <c r="J3634" t="s">
        <v>27</v>
      </c>
      <c r="K3634" t="s">
        <v>16</v>
      </c>
      <c r="L3634" t="s">
        <v>22</v>
      </c>
      <c r="M3634">
        <v>143</v>
      </c>
      <c r="N3634">
        <v>53</v>
      </c>
      <c r="O3634">
        <v>90</v>
      </c>
      <c r="P3634">
        <v>100</v>
      </c>
      <c r="Q3634" s="1">
        <v>41252</v>
      </c>
      <c r="R3634" t="s">
        <v>22</v>
      </c>
      <c r="S3634">
        <v>238</v>
      </c>
      <c r="T3634">
        <v>55</v>
      </c>
      <c r="U3634" t="b">
        <v>0</v>
      </c>
      <c r="V3634" t="b">
        <v>1</v>
      </c>
      <c r="W3634" t="s">
        <v>18</v>
      </c>
      <c r="X3634" s="1"/>
      <c r="Y3634" t="s">
        <v>18</v>
      </c>
      <c r="Z3634" t="s">
        <v>18</v>
      </c>
    </row>
    <row r="3635" spans="1:26" hidden="1" x14ac:dyDescent="0.4">
      <c r="A3635">
        <v>16179242975</v>
      </c>
      <c r="B3635" t="s">
        <v>16</v>
      </c>
      <c r="C3635" t="s">
        <v>24</v>
      </c>
      <c r="D3635" s="1">
        <v>36483</v>
      </c>
      <c r="E3635" s="1">
        <v>22179</v>
      </c>
      <c r="F3635" t="s">
        <v>29</v>
      </c>
      <c r="G3635" t="s">
        <v>19</v>
      </c>
      <c r="H3635">
        <v>-1</v>
      </c>
      <c r="I3635" t="s">
        <v>89</v>
      </c>
      <c r="J3635" t="s">
        <v>31</v>
      </c>
      <c r="K3635" t="s">
        <v>24</v>
      </c>
      <c r="L3635" t="s">
        <v>22</v>
      </c>
      <c r="M3635">
        <v>4100</v>
      </c>
      <c r="N3635">
        <v>4100</v>
      </c>
      <c r="O3635">
        <v>0</v>
      </c>
      <c r="P3635">
        <v>0</v>
      </c>
      <c r="R3635" t="s">
        <v>22</v>
      </c>
      <c r="S3635">
        <v>3092</v>
      </c>
      <c r="T3635">
        <v>209</v>
      </c>
      <c r="U3635" t="b">
        <v>1</v>
      </c>
      <c r="V3635" t="b">
        <v>1</v>
      </c>
      <c r="W3635" t="s">
        <v>18</v>
      </c>
      <c r="X3635" s="1"/>
      <c r="Y3635" t="s">
        <v>18</v>
      </c>
      <c r="Z3635" t="s">
        <v>18</v>
      </c>
    </row>
    <row r="3636" spans="1:26" hidden="1" x14ac:dyDescent="0.4">
      <c r="A3636">
        <v>10961487878</v>
      </c>
      <c r="B3636" t="s">
        <v>16</v>
      </c>
      <c r="C3636" t="s">
        <v>28</v>
      </c>
      <c r="D3636" s="1">
        <v>36662</v>
      </c>
      <c r="E3636" s="1">
        <v>30258</v>
      </c>
      <c r="F3636" t="s">
        <v>29</v>
      </c>
      <c r="G3636" t="s">
        <v>19</v>
      </c>
      <c r="H3636">
        <v>4</v>
      </c>
      <c r="I3636" t="s">
        <v>415</v>
      </c>
      <c r="J3636" t="s">
        <v>27</v>
      </c>
      <c r="K3636" t="s">
        <v>16</v>
      </c>
      <c r="L3636" t="s">
        <v>22</v>
      </c>
      <c r="M3636">
        <v>2712</v>
      </c>
      <c r="N3636">
        <v>2712</v>
      </c>
      <c r="O3636">
        <v>0</v>
      </c>
      <c r="P3636">
        <v>0</v>
      </c>
      <c r="R3636" t="s">
        <v>22</v>
      </c>
      <c r="S3636">
        <v>114</v>
      </c>
      <c r="T3636">
        <v>27</v>
      </c>
      <c r="U3636" t="b">
        <v>0</v>
      </c>
      <c r="V3636" t="b">
        <v>0</v>
      </c>
      <c r="W3636" t="s">
        <v>18</v>
      </c>
      <c r="X3636" s="1"/>
      <c r="Y3636" t="s">
        <v>18</v>
      </c>
      <c r="Z3636" t="s">
        <v>18</v>
      </c>
    </row>
    <row r="3637" spans="1:26" hidden="1" x14ac:dyDescent="0.4">
      <c r="A3637">
        <v>12426732139</v>
      </c>
      <c r="B3637" t="s">
        <v>16</v>
      </c>
      <c r="C3637" t="s">
        <v>28</v>
      </c>
      <c r="D3637" s="1">
        <v>36895</v>
      </c>
      <c r="E3637" s="1">
        <v>25344</v>
      </c>
      <c r="F3637" t="s">
        <v>25</v>
      </c>
      <c r="G3637" t="s">
        <v>19</v>
      </c>
      <c r="H3637">
        <v>-1</v>
      </c>
      <c r="I3637" t="s">
        <v>88</v>
      </c>
      <c r="J3637" t="s">
        <v>31</v>
      </c>
      <c r="K3637" t="s">
        <v>24</v>
      </c>
      <c r="L3637" t="s">
        <v>22</v>
      </c>
      <c r="M3637">
        <v>15</v>
      </c>
      <c r="N3637">
        <v>4</v>
      </c>
      <c r="O3637">
        <v>11</v>
      </c>
      <c r="P3637">
        <v>100</v>
      </c>
      <c r="Q3637" s="1">
        <v>43083</v>
      </c>
      <c r="R3637" t="s">
        <v>22</v>
      </c>
      <c r="S3637">
        <v>194</v>
      </c>
      <c r="T3637">
        <v>12</v>
      </c>
      <c r="U3637" t="b">
        <v>0</v>
      </c>
      <c r="V3637" t="b">
        <v>1</v>
      </c>
      <c r="W3637" t="s">
        <v>18</v>
      </c>
      <c r="X3637" s="1"/>
      <c r="Y3637" t="s">
        <v>18</v>
      </c>
      <c r="Z3637" t="s">
        <v>18</v>
      </c>
    </row>
    <row r="3638" spans="1:26" hidden="1" x14ac:dyDescent="0.4">
      <c r="A3638">
        <v>18916817690</v>
      </c>
      <c r="B3638" t="s">
        <v>16</v>
      </c>
      <c r="C3638" t="s">
        <v>17</v>
      </c>
      <c r="D3638" s="1">
        <v>40822</v>
      </c>
      <c r="E3638" s="1">
        <v>29711</v>
      </c>
      <c r="F3638" t="s">
        <v>25</v>
      </c>
      <c r="G3638" t="s">
        <v>19</v>
      </c>
      <c r="H3638">
        <v>2</v>
      </c>
      <c r="I3638" t="s">
        <v>20</v>
      </c>
      <c r="J3638" t="s">
        <v>21</v>
      </c>
      <c r="K3638" t="s">
        <v>23</v>
      </c>
      <c r="L3638" t="s">
        <v>22</v>
      </c>
      <c r="M3638">
        <v>2199</v>
      </c>
      <c r="N3638">
        <v>2199</v>
      </c>
      <c r="O3638">
        <v>0</v>
      </c>
      <c r="P3638">
        <v>0</v>
      </c>
      <c r="Q3638" s="1">
        <v>42620</v>
      </c>
      <c r="R3638" t="s">
        <v>22</v>
      </c>
      <c r="S3638">
        <v>667</v>
      </c>
      <c r="T3638">
        <v>404</v>
      </c>
      <c r="U3638" t="b">
        <v>0</v>
      </c>
      <c r="V3638" t="b">
        <v>0</v>
      </c>
      <c r="W3638" t="s">
        <v>18</v>
      </c>
      <c r="X3638" s="1"/>
      <c r="Y3638" t="s">
        <v>18</v>
      </c>
      <c r="Z3638" t="s">
        <v>18</v>
      </c>
    </row>
    <row r="3639" spans="1:26" hidden="1" x14ac:dyDescent="0.4">
      <c r="A3639">
        <v>15544263382</v>
      </c>
      <c r="B3639" t="s">
        <v>16</v>
      </c>
      <c r="C3639" t="s">
        <v>17</v>
      </c>
      <c r="D3639" s="1">
        <v>41326</v>
      </c>
      <c r="E3639" s="1">
        <v>25763</v>
      </c>
      <c r="F3639" t="s">
        <v>25</v>
      </c>
      <c r="G3639" t="s">
        <v>19</v>
      </c>
      <c r="H3639">
        <v>-1</v>
      </c>
      <c r="I3639" t="s">
        <v>213</v>
      </c>
      <c r="J3639" t="s">
        <v>31</v>
      </c>
      <c r="K3639" t="s">
        <v>24</v>
      </c>
      <c r="L3639" t="s">
        <v>22</v>
      </c>
      <c r="M3639">
        <v>367</v>
      </c>
      <c r="N3639">
        <v>146</v>
      </c>
      <c r="O3639">
        <v>221</v>
      </c>
      <c r="P3639">
        <v>100</v>
      </c>
      <c r="Q3639" s="1">
        <v>42866</v>
      </c>
      <c r="R3639" t="s">
        <v>22</v>
      </c>
      <c r="S3639">
        <v>1650</v>
      </c>
      <c r="T3639">
        <v>391</v>
      </c>
      <c r="U3639" t="b">
        <v>0</v>
      </c>
      <c r="V3639" t="b">
        <v>1</v>
      </c>
      <c r="W3639" t="s">
        <v>18</v>
      </c>
      <c r="X3639" s="1"/>
      <c r="Y3639" t="s">
        <v>18</v>
      </c>
      <c r="Z3639" t="s">
        <v>18</v>
      </c>
    </row>
    <row r="3640" spans="1:26" hidden="1" x14ac:dyDescent="0.4">
      <c r="A3640">
        <v>16072388436</v>
      </c>
      <c r="B3640" t="s">
        <v>16</v>
      </c>
      <c r="C3640" t="s">
        <v>17</v>
      </c>
      <c r="D3640" s="1">
        <v>37606</v>
      </c>
      <c r="E3640" s="1">
        <v>26608</v>
      </c>
      <c r="F3640" t="s">
        <v>29</v>
      </c>
      <c r="G3640" t="s">
        <v>25</v>
      </c>
      <c r="H3640">
        <v>-1</v>
      </c>
      <c r="I3640" t="s">
        <v>361</v>
      </c>
      <c r="J3640" t="s">
        <v>49</v>
      </c>
      <c r="K3640" t="s">
        <v>50</v>
      </c>
      <c r="L3640" t="s">
        <v>22</v>
      </c>
      <c r="M3640">
        <v>454</v>
      </c>
      <c r="N3640">
        <v>241</v>
      </c>
      <c r="O3640">
        <v>213</v>
      </c>
      <c r="P3640">
        <v>100</v>
      </c>
      <c r="Q3640" s="1">
        <v>41336</v>
      </c>
      <c r="R3640" t="s">
        <v>22</v>
      </c>
      <c r="S3640">
        <v>259</v>
      </c>
      <c r="T3640">
        <v>68</v>
      </c>
      <c r="U3640" t="b">
        <v>0</v>
      </c>
      <c r="V3640" t="b">
        <v>1</v>
      </c>
      <c r="W3640" t="s">
        <v>18</v>
      </c>
      <c r="X3640" s="1"/>
      <c r="Y3640" t="s">
        <v>18</v>
      </c>
      <c r="Z3640" t="s">
        <v>18</v>
      </c>
    </row>
    <row r="3641" spans="1:26" hidden="1" x14ac:dyDescent="0.4">
      <c r="A3641">
        <v>13780491035</v>
      </c>
      <c r="B3641" t="s">
        <v>16</v>
      </c>
      <c r="C3641" t="s">
        <v>28</v>
      </c>
      <c r="D3641" s="1">
        <v>38448</v>
      </c>
      <c r="E3641" s="1">
        <v>26267</v>
      </c>
      <c r="F3641" t="s">
        <v>25</v>
      </c>
      <c r="G3641" t="s">
        <v>25</v>
      </c>
      <c r="H3641">
        <v>0</v>
      </c>
      <c r="I3641" t="s">
        <v>67</v>
      </c>
      <c r="J3641" t="s">
        <v>49</v>
      </c>
      <c r="K3641" t="s">
        <v>50</v>
      </c>
      <c r="L3641" t="s">
        <v>22</v>
      </c>
      <c r="M3641">
        <v>1171</v>
      </c>
      <c r="N3641">
        <v>1159</v>
      </c>
      <c r="O3641">
        <v>12</v>
      </c>
      <c r="P3641">
        <v>100</v>
      </c>
      <c r="Q3641" s="1">
        <v>43275</v>
      </c>
      <c r="R3641" t="s">
        <v>22</v>
      </c>
      <c r="S3641">
        <v>35</v>
      </c>
      <c r="T3641">
        <v>18</v>
      </c>
      <c r="U3641" t="b">
        <v>0</v>
      </c>
      <c r="V3641" t="b">
        <v>1</v>
      </c>
      <c r="W3641" t="s">
        <v>18</v>
      </c>
      <c r="X3641" s="1"/>
      <c r="Y3641" t="s">
        <v>18</v>
      </c>
      <c r="Z3641" t="s">
        <v>18</v>
      </c>
    </row>
    <row r="3642" spans="1:26" hidden="1" x14ac:dyDescent="0.4">
      <c r="A3642">
        <v>13019277286</v>
      </c>
      <c r="B3642" t="s">
        <v>16</v>
      </c>
      <c r="C3642" t="s">
        <v>28</v>
      </c>
      <c r="D3642" s="1">
        <v>38651</v>
      </c>
      <c r="E3642" s="1">
        <v>31680</v>
      </c>
      <c r="F3642" t="s">
        <v>25</v>
      </c>
      <c r="G3642" t="s">
        <v>19</v>
      </c>
      <c r="H3642">
        <v>-1</v>
      </c>
      <c r="I3642" t="s">
        <v>151</v>
      </c>
      <c r="J3642" t="s">
        <v>31</v>
      </c>
      <c r="K3642" t="s">
        <v>24</v>
      </c>
      <c r="L3642" t="s">
        <v>22</v>
      </c>
      <c r="M3642">
        <v>367</v>
      </c>
      <c r="N3642">
        <v>367</v>
      </c>
      <c r="O3642">
        <v>0</v>
      </c>
      <c r="P3642">
        <v>0</v>
      </c>
      <c r="R3642" t="s">
        <v>22</v>
      </c>
      <c r="S3642">
        <v>14</v>
      </c>
      <c r="T3642">
        <v>2</v>
      </c>
      <c r="U3642" t="b">
        <v>0</v>
      </c>
      <c r="V3642" t="b">
        <v>1</v>
      </c>
      <c r="W3642" t="s">
        <v>18</v>
      </c>
      <c r="X3642" s="1"/>
      <c r="Y3642" t="s">
        <v>18</v>
      </c>
      <c r="Z3642" t="s">
        <v>18</v>
      </c>
    </row>
    <row r="3643" spans="1:26" hidden="1" x14ac:dyDescent="0.4">
      <c r="A3643">
        <v>15904464766</v>
      </c>
      <c r="B3643" t="s">
        <v>16</v>
      </c>
      <c r="C3643" t="s">
        <v>28</v>
      </c>
      <c r="D3643" s="1">
        <v>39812</v>
      </c>
      <c r="E3643" s="1">
        <v>29750</v>
      </c>
      <c r="G3643" t="s">
        <v>25</v>
      </c>
      <c r="H3643">
        <v>-1</v>
      </c>
      <c r="I3643" t="s">
        <v>134</v>
      </c>
      <c r="J3643" t="s">
        <v>49</v>
      </c>
      <c r="K3643" t="s">
        <v>50</v>
      </c>
      <c r="L3643" t="s">
        <v>22</v>
      </c>
      <c r="M3643">
        <v>286</v>
      </c>
      <c r="N3643">
        <v>283</v>
      </c>
      <c r="O3643">
        <v>3</v>
      </c>
      <c r="P3643">
        <v>100</v>
      </c>
      <c r="Q3643" s="1">
        <v>41746</v>
      </c>
      <c r="R3643" t="s">
        <v>22</v>
      </c>
      <c r="S3643">
        <v>14</v>
      </c>
      <c r="T3643">
        <v>3</v>
      </c>
      <c r="U3643" t="b">
        <v>0</v>
      </c>
      <c r="V3643" t="b">
        <v>0</v>
      </c>
      <c r="W3643" t="s">
        <v>18</v>
      </c>
      <c r="X3643" s="1"/>
      <c r="Y3643" t="s">
        <v>18</v>
      </c>
      <c r="Z3643" t="s">
        <v>18</v>
      </c>
    </row>
    <row r="3644" spans="1:26" hidden="1" x14ac:dyDescent="0.4">
      <c r="A3644">
        <v>12491787947</v>
      </c>
      <c r="B3644" t="s">
        <v>16</v>
      </c>
      <c r="C3644" t="s">
        <v>17</v>
      </c>
      <c r="D3644" s="1">
        <v>39954</v>
      </c>
      <c r="E3644" s="1">
        <v>29882</v>
      </c>
      <c r="F3644" t="s">
        <v>29</v>
      </c>
      <c r="G3644" t="s">
        <v>19</v>
      </c>
      <c r="H3644">
        <v>-1</v>
      </c>
      <c r="I3644" t="s">
        <v>126</v>
      </c>
      <c r="J3644" t="s">
        <v>31</v>
      </c>
      <c r="K3644" t="s">
        <v>24</v>
      </c>
      <c r="L3644" t="s">
        <v>22</v>
      </c>
      <c r="M3644">
        <v>4148</v>
      </c>
      <c r="N3644">
        <v>3288</v>
      </c>
      <c r="O3644">
        <v>860</v>
      </c>
      <c r="P3644">
        <v>0</v>
      </c>
      <c r="R3644" t="s">
        <v>22</v>
      </c>
      <c r="S3644">
        <v>606</v>
      </c>
      <c r="T3644">
        <v>75</v>
      </c>
      <c r="U3644" t="b">
        <v>0</v>
      </c>
      <c r="V3644" t="b">
        <v>1</v>
      </c>
      <c r="W3644" t="s">
        <v>18</v>
      </c>
      <c r="X3644" s="1"/>
      <c r="Y3644" t="s">
        <v>18</v>
      </c>
      <c r="Z3644" t="s">
        <v>18</v>
      </c>
    </row>
    <row r="3645" spans="1:26" hidden="1" x14ac:dyDescent="0.4">
      <c r="A3645">
        <v>15266415324</v>
      </c>
      <c r="B3645" t="s">
        <v>16</v>
      </c>
      <c r="C3645" t="s">
        <v>17</v>
      </c>
      <c r="D3645" s="1">
        <v>42151</v>
      </c>
      <c r="E3645" s="1">
        <v>33573</v>
      </c>
      <c r="F3645" t="s">
        <v>29</v>
      </c>
      <c r="G3645" t="s">
        <v>19</v>
      </c>
      <c r="H3645">
        <v>-1</v>
      </c>
      <c r="I3645" t="s">
        <v>30</v>
      </c>
      <c r="J3645" t="s">
        <v>31</v>
      </c>
      <c r="K3645" t="s">
        <v>24</v>
      </c>
      <c r="L3645" t="s">
        <v>22</v>
      </c>
      <c r="M3645">
        <v>108</v>
      </c>
      <c r="N3645">
        <v>30</v>
      </c>
      <c r="O3645">
        <v>78</v>
      </c>
      <c r="P3645">
        <v>100</v>
      </c>
      <c r="Q3645" s="1">
        <v>42156</v>
      </c>
      <c r="R3645" t="s">
        <v>22</v>
      </c>
      <c r="S3645">
        <v>410</v>
      </c>
      <c r="T3645">
        <v>311</v>
      </c>
      <c r="U3645" t="b">
        <v>0</v>
      </c>
      <c r="V3645" t="b">
        <v>1</v>
      </c>
      <c r="W3645" t="s">
        <v>18</v>
      </c>
      <c r="X3645" s="1"/>
      <c r="Y3645" t="s">
        <v>18</v>
      </c>
      <c r="Z3645" t="s">
        <v>18</v>
      </c>
    </row>
    <row r="3646" spans="1:26" hidden="1" x14ac:dyDescent="0.4">
      <c r="A3646">
        <v>13204117619</v>
      </c>
      <c r="B3646" t="s">
        <v>16</v>
      </c>
      <c r="C3646" t="s">
        <v>24</v>
      </c>
      <c r="D3646" s="1">
        <v>35858</v>
      </c>
      <c r="E3646" s="1">
        <v>20974</v>
      </c>
      <c r="G3646" t="s">
        <v>19</v>
      </c>
      <c r="H3646">
        <v>-1</v>
      </c>
      <c r="I3646" t="s">
        <v>20</v>
      </c>
      <c r="J3646" t="s">
        <v>21</v>
      </c>
      <c r="K3646" t="s">
        <v>23</v>
      </c>
      <c r="L3646" t="s">
        <v>22</v>
      </c>
      <c r="M3646">
        <v>13794</v>
      </c>
      <c r="N3646">
        <v>11587</v>
      </c>
      <c r="O3646">
        <v>2207</v>
      </c>
      <c r="P3646">
        <v>10</v>
      </c>
      <c r="Q3646" s="1">
        <v>43509</v>
      </c>
      <c r="R3646" t="s">
        <v>22</v>
      </c>
      <c r="S3646">
        <v>677</v>
      </c>
      <c r="T3646">
        <v>1516</v>
      </c>
      <c r="U3646" t="b">
        <v>1</v>
      </c>
      <c r="V3646" t="b">
        <v>1</v>
      </c>
      <c r="W3646" t="s">
        <v>18</v>
      </c>
      <c r="X3646" s="1"/>
      <c r="Y3646" t="s">
        <v>18</v>
      </c>
      <c r="Z3646" t="s">
        <v>18</v>
      </c>
    </row>
    <row r="3647" spans="1:26" hidden="1" x14ac:dyDescent="0.4">
      <c r="A3647">
        <v>14823287407</v>
      </c>
      <c r="B3647" t="s">
        <v>16</v>
      </c>
      <c r="C3647" t="s">
        <v>17</v>
      </c>
      <c r="D3647" s="1">
        <v>37753</v>
      </c>
      <c r="E3647" s="1">
        <v>29775</v>
      </c>
      <c r="F3647" t="s">
        <v>29</v>
      </c>
      <c r="G3647" t="s">
        <v>19</v>
      </c>
      <c r="H3647">
        <v>-1</v>
      </c>
      <c r="I3647" t="s">
        <v>535</v>
      </c>
      <c r="J3647" t="s">
        <v>38</v>
      </c>
      <c r="K3647" t="s">
        <v>16</v>
      </c>
      <c r="L3647" t="s">
        <v>22</v>
      </c>
      <c r="M3647">
        <v>2372</v>
      </c>
      <c r="N3647">
        <v>2369</v>
      </c>
      <c r="O3647">
        <v>3</v>
      </c>
      <c r="P3647">
        <v>0</v>
      </c>
      <c r="Q3647" s="1">
        <v>41661</v>
      </c>
      <c r="R3647" t="s">
        <v>22</v>
      </c>
      <c r="S3647">
        <v>672</v>
      </c>
      <c r="T3647">
        <v>248</v>
      </c>
      <c r="U3647" t="b">
        <v>0</v>
      </c>
      <c r="V3647" t="b">
        <v>1</v>
      </c>
      <c r="W3647" t="s">
        <v>18</v>
      </c>
      <c r="X3647" s="1"/>
      <c r="Y3647" t="s">
        <v>18</v>
      </c>
      <c r="Z3647" t="s">
        <v>18</v>
      </c>
    </row>
    <row r="3648" spans="1:26" hidden="1" x14ac:dyDescent="0.4">
      <c r="A3648">
        <v>11995382733</v>
      </c>
      <c r="B3648" t="s">
        <v>16</v>
      </c>
      <c r="C3648" t="s">
        <v>17</v>
      </c>
      <c r="D3648" s="1">
        <v>43060</v>
      </c>
      <c r="E3648" s="1">
        <v>27407</v>
      </c>
      <c r="F3648" t="s">
        <v>25</v>
      </c>
      <c r="G3648" t="s">
        <v>19</v>
      </c>
      <c r="H3648">
        <v>-1</v>
      </c>
      <c r="I3648" t="s">
        <v>103</v>
      </c>
      <c r="J3648" t="s">
        <v>64</v>
      </c>
      <c r="K3648" t="s">
        <v>23</v>
      </c>
      <c r="L3648" t="s">
        <v>22</v>
      </c>
      <c r="M3648">
        <v>1745</v>
      </c>
      <c r="N3648">
        <v>232</v>
      </c>
      <c r="O3648">
        <v>1513</v>
      </c>
      <c r="P3648">
        <v>20</v>
      </c>
      <c r="Q3648" s="1">
        <v>43529</v>
      </c>
      <c r="R3648" t="s">
        <v>22</v>
      </c>
      <c r="S3648">
        <v>554</v>
      </c>
      <c r="T3648">
        <v>1278</v>
      </c>
      <c r="U3648" t="b">
        <v>0</v>
      </c>
      <c r="V3648" t="b">
        <v>1</v>
      </c>
      <c r="W3648" t="s">
        <v>18</v>
      </c>
      <c r="X3648" s="1"/>
      <c r="Y3648" t="s">
        <v>18</v>
      </c>
      <c r="Z3648" t="s">
        <v>18</v>
      </c>
    </row>
    <row r="3649" spans="1:26" hidden="1" x14ac:dyDescent="0.4">
      <c r="A3649">
        <v>15729742390</v>
      </c>
      <c r="B3649" t="s">
        <v>16</v>
      </c>
      <c r="C3649" t="s">
        <v>28</v>
      </c>
      <c r="D3649" s="1">
        <v>43164</v>
      </c>
      <c r="E3649" s="1">
        <v>32358</v>
      </c>
      <c r="F3649" t="s">
        <v>25</v>
      </c>
      <c r="G3649" t="s">
        <v>19</v>
      </c>
      <c r="H3649">
        <v>-1</v>
      </c>
      <c r="I3649" t="s">
        <v>108</v>
      </c>
      <c r="J3649" t="s">
        <v>42</v>
      </c>
      <c r="K3649" t="s">
        <v>23</v>
      </c>
      <c r="L3649" t="s">
        <v>22</v>
      </c>
      <c r="M3649">
        <v>379</v>
      </c>
      <c r="N3649">
        <v>379</v>
      </c>
      <c r="O3649">
        <v>0</v>
      </c>
      <c r="P3649">
        <v>0</v>
      </c>
      <c r="Q3649" s="1">
        <v>43164</v>
      </c>
      <c r="R3649" t="s">
        <v>22</v>
      </c>
      <c r="S3649">
        <v>27</v>
      </c>
      <c r="T3649">
        <v>16</v>
      </c>
      <c r="U3649" t="b">
        <v>1</v>
      </c>
      <c r="V3649" t="b">
        <v>1</v>
      </c>
      <c r="W3649" t="s">
        <v>18</v>
      </c>
      <c r="X3649" s="1"/>
      <c r="Y3649" t="s">
        <v>18</v>
      </c>
      <c r="Z3649" t="s">
        <v>18</v>
      </c>
    </row>
    <row r="3650" spans="1:26" hidden="1" x14ac:dyDescent="0.4">
      <c r="A3650">
        <v>11032344445</v>
      </c>
      <c r="B3650" t="s">
        <v>16</v>
      </c>
      <c r="C3650" t="s">
        <v>28</v>
      </c>
      <c r="D3650" s="1">
        <v>43177</v>
      </c>
      <c r="E3650" s="1">
        <v>33809</v>
      </c>
      <c r="F3650" t="s">
        <v>25</v>
      </c>
      <c r="G3650" t="s">
        <v>19</v>
      </c>
      <c r="H3650">
        <v>-1</v>
      </c>
      <c r="I3650" t="s">
        <v>93</v>
      </c>
      <c r="J3650" t="s">
        <v>49</v>
      </c>
      <c r="K3650" t="s">
        <v>50</v>
      </c>
      <c r="L3650" t="s">
        <v>22</v>
      </c>
      <c r="M3650">
        <v>112</v>
      </c>
      <c r="N3650">
        <v>55</v>
      </c>
      <c r="O3650">
        <v>57</v>
      </c>
      <c r="P3650">
        <v>50</v>
      </c>
      <c r="Q3650" s="1">
        <v>43177</v>
      </c>
      <c r="R3650" t="s">
        <v>22</v>
      </c>
      <c r="S3650">
        <v>37</v>
      </c>
      <c r="T3650">
        <v>22</v>
      </c>
      <c r="U3650" t="b">
        <v>0</v>
      </c>
      <c r="V3650" t="b">
        <v>0</v>
      </c>
      <c r="W3650" t="s">
        <v>18</v>
      </c>
      <c r="X3650" s="1"/>
      <c r="Y3650" t="s">
        <v>18</v>
      </c>
      <c r="Z3650" t="s">
        <v>18</v>
      </c>
    </row>
    <row r="3651" spans="1:26" hidden="1" x14ac:dyDescent="0.4">
      <c r="A3651">
        <v>13727329124</v>
      </c>
      <c r="B3651" t="s">
        <v>16</v>
      </c>
      <c r="C3651" t="s">
        <v>17</v>
      </c>
      <c r="D3651" s="1">
        <v>33785</v>
      </c>
      <c r="E3651" s="1">
        <v>21695</v>
      </c>
      <c r="F3651" t="s">
        <v>29</v>
      </c>
      <c r="G3651" t="s">
        <v>19</v>
      </c>
      <c r="H3651">
        <v>-1</v>
      </c>
      <c r="I3651" t="s">
        <v>39</v>
      </c>
      <c r="J3651" t="s">
        <v>31</v>
      </c>
      <c r="K3651" t="s">
        <v>24</v>
      </c>
      <c r="L3651" t="s">
        <v>22</v>
      </c>
      <c r="M3651">
        <v>6985</v>
      </c>
      <c r="N3651">
        <v>6909</v>
      </c>
      <c r="O3651">
        <v>76</v>
      </c>
      <c r="P3651">
        <v>0</v>
      </c>
      <c r="Q3651" s="1">
        <v>42253</v>
      </c>
      <c r="R3651" t="s">
        <v>22</v>
      </c>
      <c r="S3651">
        <v>1212</v>
      </c>
      <c r="T3651">
        <v>303</v>
      </c>
      <c r="U3651" t="b">
        <v>1</v>
      </c>
      <c r="V3651" t="b">
        <v>1</v>
      </c>
      <c r="W3651" t="s">
        <v>18</v>
      </c>
      <c r="X3651" s="1"/>
      <c r="Y3651" t="s">
        <v>18</v>
      </c>
      <c r="Z3651" t="s">
        <v>18</v>
      </c>
    </row>
    <row r="3652" spans="1:26" hidden="1" x14ac:dyDescent="0.4">
      <c r="A3652">
        <v>16646866995</v>
      </c>
      <c r="B3652" t="s">
        <v>16</v>
      </c>
      <c r="C3652" t="s">
        <v>17</v>
      </c>
      <c r="D3652" s="1">
        <v>36727</v>
      </c>
      <c r="E3652" s="1">
        <v>29143</v>
      </c>
      <c r="F3652" t="s">
        <v>29</v>
      </c>
      <c r="G3652" t="s">
        <v>19</v>
      </c>
      <c r="H3652">
        <v>-1</v>
      </c>
      <c r="I3652" t="s">
        <v>639</v>
      </c>
      <c r="J3652" t="s">
        <v>42</v>
      </c>
      <c r="K3652" t="s">
        <v>23</v>
      </c>
      <c r="L3652" t="s">
        <v>22</v>
      </c>
      <c r="M3652">
        <v>570</v>
      </c>
      <c r="N3652">
        <v>509</v>
      </c>
      <c r="O3652">
        <v>61</v>
      </c>
      <c r="P3652">
        <v>0</v>
      </c>
      <c r="Q3652" s="1">
        <v>42942</v>
      </c>
      <c r="R3652" t="s">
        <v>22</v>
      </c>
      <c r="S3652">
        <v>305</v>
      </c>
      <c r="T3652">
        <v>91</v>
      </c>
      <c r="U3652" t="b">
        <v>1</v>
      </c>
      <c r="V3652" t="b">
        <v>1</v>
      </c>
      <c r="W3652" t="s">
        <v>18</v>
      </c>
      <c r="X3652" s="1"/>
      <c r="Y3652" t="s">
        <v>18</v>
      </c>
      <c r="Z3652" t="s">
        <v>18</v>
      </c>
    </row>
    <row r="3653" spans="1:26" hidden="1" x14ac:dyDescent="0.4">
      <c r="A3653">
        <v>13383106017</v>
      </c>
      <c r="B3653" t="s">
        <v>16</v>
      </c>
      <c r="C3653" t="s">
        <v>28</v>
      </c>
      <c r="D3653" s="1">
        <v>34017</v>
      </c>
      <c r="E3653" s="1">
        <v>24410</v>
      </c>
      <c r="F3653" t="s">
        <v>25</v>
      </c>
      <c r="G3653" t="s">
        <v>19</v>
      </c>
      <c r="H3653">
        <v>-1</v>
      </c>
      <c r="I3653" t="s">
        <v>121</v>
      </c>
      <c r="J3653" t="s">
        <v>42</v>
      </c>
      <c r="K3653" t="s">
        <v>23</v>
      </c>
      <c r="L3653" t="s">
        <v>22</v>
      </c>
      <c r="M3653">
        <v>2645</v>
      </c>
      <c r="N3653">
        <v>2645</v>
      </c>
      <c r="O3653">
        <v>0</v>
      </c>
      <c r="P3653">
        <v>0</v>
      </c>
      <c r="R3653" t="s">
        <v>22</v>
      </c>
      <c r="S3653">
        <v>9</v>
      </c>
      <c r="T3653">
        <v>4</v>
      </c>
      <c r="U3653" t="b">
        <v>1</v>
      </c>
      <c r="V3653" t="b">
        <v>1</v>
      </c>
      <c r="W3653" t="s">
        <v>18</v>
      </c>
      <c r="X3653" s="1"/>
      <c r="Y3653" t="s">
        <v>18</v>
      </c>
      <c r="Z3653" t="s">
        <v>18</v>
      </c>
    </row>
    <row r="3654" spans="1:26" hidden="1" x14ac:dyDescent="0.4">
      <c r="A3654">
        <v>17462605202</v>
      </c>
      <c r="B3654" t="s">
        <v>16</v>
      </c>
      <c r="C3654" t="s">
        <v>17</v>
      </c>
      <c r="D3654" s="1">
        <v>34063</v>
      </c>
      <c r="E3654" s="1">
        <v>24571</v>
      </c>
      <c r="F3654" t="s">
        <v>25</v>
      </c>
      <c r="G3654" t="s">
        <v>19</v>
      </c>
      <c r="H3654">
        <v>1</v>
      </c>
      <c r="I3654" t="s">
        <v>44</v>
      </c>
      <c r="J3654" t="s">
        <v>42</v>
      </c>
      <c r="K3654" t="s">
        <v>23</v>
      </c>
      <c r="L3654" t="s">
        <v>22</v>
      </c>
      <c r="M3654">
        <v>9262</v>
      </c>
      <c r="N3654">
        <v>9262</v>
      </c>
      <c r="O3654">
        <v>0</v>
      </c>
      <c r="P3654">
        <v>0</v>
      </c>
      <c r="R3654" t="s">
        <v>22</v>
      </c>
      <c r="S3654">
        <v>544</v>
      </c>
      <c r="T3654">
        <v>407</v>
      </c>
      <c r="U3654" t="b">
        <v>1</v>
      </c>
      <c r="V3654" t="b">
        <v>1</v>
      </c>
      <c r="W3654" t="s">
        <v>18</v>
      </c>
      <c r="X3654" s="1"/>
      <c r="Y3654" t="s">
        <v>18</v>
      </c>
      <c r="Z3654" t="s">
        <v>18</v>
      </c>
    </row>
    <row r="3655" spans="1:26" hidden="1" x14ac:dyDescent="0.4">
      <c r="A3655">
        <v>13353951188</v>
      </c>
      <c r="B3655" t="s">
        <v>16</v>
      </c>
      <c r="C3655" t="s">
        <v>24</v>
      </c>
      <c r="D3655" s="1">
        <v>34606</v>
      </c>
      <c r="E3655" s="1">
        <v>22054</v>
      </c>
      <c r="F3655" t="s">
        <v>25</v>
      </c>
      <c r="G3655" t="s">
        <v>19</v>
      </c>
      <c r="H3655">
        <v>2</v>
      </c>
      <c r="I3655" t="s">
        <v>71</v>
      </c>
      <c r="J3655" t="s">
        <v>34</v>
      </c>
      <c r="K3655" t="s">
        <v>23</v>
      </c>
      <c r="L3655" t="s">
        <v>22</v>
      </c>
      <c r="M3655">
        <v>9196</v>
      </c>
      <c r="N3655">
        <v>7971</v>
      </c>
      <c r="O3655">
        <v>1225</v>
      </c>
      <c r="P3655">
        <v>100</v>
      </c>
      <c r="Q3655" s="1">
        <v>43136</v>
      </c>
      <c r="R3655" t="s">
        <v>22</v>
      </c>
      <c r="S3655">
        <v>1316</v>
      </c>
      <c r="T3655">
        <v>1461</v>
      </c>
      <c r="U3655" t="b">
        <v>1</v>
      </c>
      <c r="V3655" t="b">
        <v>1</v>
      </c>
      <c r="W3655" t="s">
        <v>18</v>
      </c>
      <c r="X3655" s="1"/>
      <c r="Y3655" t="s">
        <v>18</v>
      </c>
      <c r="Z3655" t="s">
        <v>18</v>
      </c>
    </row>
    <row r="3656" spans="1:26" x14ac:dyDescent="0.4">
      <c r="A3656">
        <v>16321895287</v>
      </c>
      <c r="B3656" t="s">
        <v>16</v>
      </c>
      <c r="C3656" t="s">
        <v>17</v>
      </c>
      <c r="D3656" s="1">
        <v>34669</v>
      </c>
      <c r="E3656" t="s">
        <v>60</v>
      </c>
      <c r="G3656" t="s">
        <v>19</v>
      </c>
      <c r="H3656">
        <v>-1</v>
      </c>
      <c r="I3656" t="s">
        <v>640</v>
      </c>
      <c r="J3656" t="s">
        <v>21</v>
      </c>
      <c r="K3656" t="s">
        <v>23</v>
      </c>
      <c r="L3656" t="s">
        <v>22</v>
      </c>
      <c r="M3656">
        <v>10361</v>
      </c>
      <c r="N3656">
        <v>10308</v>
      </c>
      <c r="O3656">
        <v>53</v>
      </c>
      <c r="P3656">
        <v>0</v>
      </c>
      <c r="R3656" t="s">
        <v>22</v>
      </c>
      <c r="S3656">
        <v>683</v>
      </c>
      <c r="T3656">
        <v>241</v>
      </c>
      <c r="U3656" t="b">
        <v>0</v>
      </c>
      <c r="V3656" t="b">
        <v>1</v>
      </c>
      <c r="W3656" t="s">
        <v>18</v>
      </c>
      <c r="X3656" s="1"/>
      <c r="Y3656" t="s">
        <v>18</v>
      </c>
      <c r="Z3656" t="s">
        <v>18</v>
      </c>
    </row>
    <row r="3657" spans="1:26" hidden="1" x14ac:dyDescent="0.4">
      <c r="A3657">
        <v>15237420471</v>
      </c>
      <c r="B3657" t="s">
        <v>16</v>
      </c>
      <c r="C3657" t="s">
        <v>28</v>
      </c>
      <c r="D3657" s="1">
        <v>37291</v>
      </c>
      <c r="E3657" s="1">
        <v>27880</v>
      </c>
      <c r="G3657" t="s">
        <v>25</v>
      </c>
      <c r="H3657">
        <v>0</v>
      </c>
      <c r="I3657" t="s">
        <v>641</v>
      </c>
      <c r="J3657" t="s">
        <v>49</v>
      </c>
      <c r="K3657" t="s">
        <v>50</v>
      </c>
      <c r="L3657" t="s">
        <v>22</v>
      </c>
      <c r="M3657">
        <v>3537</v>
      </c>
      <c r="N3657">
        <v>3472</v>
      </c>
      <c r="O3657">
        <v>65</v>
      </c>
      <c r="P3657">
        <v>0</v>
      </c>
      <c r="Q3657" s="1">
        <v>42534</v>
      </c>
      <c r="R3657" t="s">
        <v>22</v>
      </c>
      <c r="S3657">
        <v>126</v>
      </c>
      <c r="T3657">
        <v>31</v>
      </c>
      <c r="U3657" t="b">
        <v>1</v>
      </c>
      <c r="V3657" t="b">
        <v>0</v>
      </c>
      <c r="W3657" t="s">
        <v>18</v>
      </c>
      <c r="X3657" s="1"/>
      <c r="Y3657" t="s">
        <v>18</v>
      </c>
      <c r="Z3657" t="s">
        <v>18</v>
      </c>
    </row>
    <row r="3658" spans="1:26" hidden="1" x14ac:dyDescent="0.4">
      <c r="A3658">
        <v>10474010670</v>
      </c>
      <c r="B3658" t="s">
        <v>16</v>
      </c>
      <c r="C3658" t="s">
        <v>28</v>
      </c>
      <c r="D3658" s="1">
        <v>37291</v>
      </c>
      <c r="E3658" s="1">
        <v>27880</v>
      </c>
      <c r="G3658" t="s">
        <v>25</v>
      </c>
      <c r="H3658">
        <v>0</v>
      </c>
      <c r="I3658" t="s">
        <v>641</v>
      </c>
      <c r="J3658" t="s">
        <v>49</v>
      </c>
      <c r="K3658" t="s">
        <v>50</v>
      </c>
      <c r="L3658" t="s">
        <v>22</v>
      </c>
      <c r="M3658">
        <v>3537</v>
      </c>
      <c r="N3658">
        <v>3472</v>
      </c>
      <c r="O3658">
        <v>65</v>
      </c>
      <c r="P3658">
        <v>0</v>
      </c>
      <c r="Q3658" s="1">
        <v>42534</v>
      </c>
      <c r="R3658" t="s">
        <v>22</v>
      </c>
      <c r="S3658">
        <v>126</v>
      </c>
      <c r="T3658">
        <v>31</v>
      </c>
      <c r="U3658" t="b">
        <v>1</v>
      </c>
      <c r="V3658" t="b">
        <v>0</v>
      </c>
      <c r="W3658" t="s">
        <v>18</v>
      </c>
      <c r="X3658" s="1"/>
      <c r="Y3658" t="s">
        <v>18</v>
      </c>
      <c r="Z3658" t="s">
        <v>18</v>
      </c>
    </row>
    <row r="3659" spans="1:26" hidden="1" x14ac:dyDescent="0.4">
      <c r="A3659">
        <v>16261266149</v>
      </c>
      <c r="B3659" t="s">
        <v>16</v>
      </c>
      <c r="C3659" t="s">
        <v>28</v>
      </c>
      <c r="D3659" s="1">
        <v>37291</v>
      </c>
      <c r="E3659" s="1">
        <v>27880</v>
      </c>
      <c r="G3659" t="s">
        <v>25</v>
      </c>
      <c r="H3659">
        <v>0</v>
      </c>
      <c r="I3659" t="s">
        <v>641</v>
      </c>
      <c r="J3659" t="s">
        <v>49</v>
      </c>
      <c r="K3659" t="s">
        <v>50</v>
      </c>
      <c r="L3659" t="s">
        <v>22</v>
      </c>
      <c r="M3659">
        <v>3537</v>
      </c>
      <c r="N3659">
        <v>3472</v>
      </c>
      <c r="O3659">
        <v>65</v>
      </c>
      <c r="P3659">
        <v>0</v>
      </c>
      <c r="Q3659" s="1">
        <v>42534</v>
      </c>
      <c r="R3659" t="s">
        <v>22</v>
      </c>
      <c r="S3659">
        <v>126</v>
      </c>
      <c r="T3659">
        <v>31</v>
      </c>
      <c r="U3659" t="b">
        <v>1</v>
      </c>
      <c r="V3659" t="b">
        <v>0</v>
      </c>
      <c r="W3659" t="s">
        <v>18</v>
      </c>
      <c r="X3659" s="1"/>
      <c r="Y3659" t="s">
        <v>18</v>
      </c>
      <c r="Z3659" t="s">
        <v>18</v>
      </c>
    </row>
    <row r="3660" spans="1:26" hidden="1" x14ac:dyDescent="0.4">
      <c r="A3660">
        <v>18687968438</v>
      </c>
      <c r="B3660" t="s">
        <v>16</v>
      </c>
      <c r="C3660" t="s">
        <v>28</v>
      </c>
      <c r="D3660" s="1">
        <v>41138</v>
      </c>
      <c r="E3660" s="1">
        <v>32138</v>
      </c>
      <c r="F3660" t="s">
        <v>25</v>
      </c>
      <c r="G3660" t="s">
        <v>19</v>
      </c>
      <c r="H3660">
        <v>-1</v>
      </c>
      <c r="I3660" t="s">
        <v>71</v>
      </c>
      <c r="J3660" t="s">
        <v>34</v>
      </c>
      <c r="K3660" t="s">
        <v>23</v>
      </c>
      <c r="L3660" t="s">
        <v>22</v>
      </c>
      <c r="M3660">
        <v>454</v>
      </c>
      <c r="N3660">
        <v>454</v>
      </c>
      <c r="O3660">
        <v>0</v>
      </c>
      <c r="P3660">
        <v>0</v>
      </c>
      <c r="R3660" t="s">
        <v>22</v>
      </c>
      <c r="S3660">
        <v>76</v>
      </c>
      <c r="T3660">
        <v>47</v>
      </c>
      <c r="U3660" t="b">
        <v>0</v>
      </c>
      <c r="W3660" t="s">
        <v>18</v>
      </c>
      <c r="X3660" s="1"/>
      <c r="Y3660" t="s">
        <v>18</v>
      </c>
      <c r="Z3660" t="s">
        <v>18</v>
      </c>
    </row>
    <row r="3661" spans="1:26" hidden="1" x14ac:dyDescent="0.4">
      <c r="A3661">
        <v>10932374019</v>
      </c>
      <c r="B3661" t="s">
        <v>16</v>
      </c>
      <c r="C3661" t="s">
        <v>17</v>
      </c>
      <c r="D3661" s="1">
        <v>42551</v>
      </c>
      <c r="E3661" s="1">
        <v>30234</v>
      </c>
      <c r="F3661" t="s">
        <v>25</v>
      </c>
      <c r="G3661" t="s">
        <v>19</v>
      </c>
      <c r="H3661">
        <v>-1</v>
      </c>
      <c r="I3661" t="s">
        <v>35</v>
      </c>
      <c r="J3661" t="s">
        <v>21</v>
      </c>
      <c r="K3661" t="s">
        <v>23</v>
      </c>
      <c r="L3661" t="s">
        <v>22</v>
      </c>
      <c r="M3661">
        <v>1166</v>
      </c>
      <c r="N3661">
        <v>921</v>
      </c>
      <c r="O3661">
        <v>245</v>
      </c>
      <c r="P3661">
        <v>50</v>
      </c>
      <c r="Q3661" s="1">
        <v>42552</v>
      </c>
      <c r="R3661" t="s">
        <v>22</v>
      </c>
      <c r="S3661">
        <v>395</v>
      </c>
      <c r="T3661">
        <v>2</v>
      </c>
      <c r="U3661" t="b">
        <v>0</v>
      </c>
      <c r="V3661" t="b">
        <v>1</v>
      </c>
      <c r="W3661" t="s">
        <v>18</v>
      </c>
      <c r="X3661" s="1"/>
      <c r="Y3661" t="s">
        <v>18</v>
      </c>
      <c r="Z3661" t="s">
        <v>18</v>
      </c>
    </row>
    <row r="3662" spans="1:26" hidden="1" x14ac:dyDescent="0.4">
      <c r="A3662">
        <v>10747465100</v>
      </c>
      <c r="B3662" t="s">
        <v>16</v>
      </c>
      <c r="C3662" t="s">
        <v>28</v>
      </c>
      <c r="D3662" s="1">
        <v>42779</v>
      </c>
      <c r="E3662" s="1">
        <v>28864</v>
      </c>
      <c r="F3662" t="s">
        <v>25</v>
      </c>
      <c r="G3662" t="s">
        <v>19</v>
      </c>
      <c r="H3662">
        <v>-1</v>
      </c>
      <c r="I3662" t="s">
        <v>99</v>
      </c>
      <c r="J3662" t="s">
        <v>31</v>
      </c>
      <c r="K3662" t="s">
        <v>24</v>
      </c>
      <c r="L3662" t="s">
        <v>22</v>
      </c>
      <c r="M3662">
        <v>578</v>
      </c>
      <c r="N3662">
        <v>15</v>
      </c>
      <c r="O3662">
        <v>563</v>
      </c>
      <c r="P3662">
        <v>100</v>
      </c>
      <c r="Q3662" s="1">
        <v>42780</v>
      </c>
      <c r="R3662" t="s">
        <v>22</v>
      </c>
      <c r="S3662">
        <v>37</v>
      </c>
      <c r="T3662">
        <v>123</v>
      </c>
      <c r="U3662" t="b">
        <v>0</v>
      </c>
      <c r="V3662" t="b">
        <v>1</v>
      </c>
      <c r="W3662" t="s">
        <v>18</v>
      </c>
      <c r="X3662" s="1"/>
      <c r="Y3662" t="s">
        <v>18</v>
      </c>
      <c r="Z3662" t="s">
        <v>18</v>
      </c>
    </row>
    <row r="3663" spans="1:26" hidden="1" x14ac:dyDescent="0.4">
      <c r="A3663">
        <v>15074286826</v>
      </c>
      <c r="B3663" t="s">
        <v>16</v>
      </c>
      <c r="C3663" t="s">
        <v>17</v>
      </c>
      <c r="D3663" s="1">
        <v>42964</v>
      </c>
      <c r="E3663" s="1">
        <v>35083</v>
      </c>
      <c r="F3663" t="s">
        <v>25</v>
      </c>
      <c r="G3663" t="s">
        <v>19</v>
      </c>
      <c r="H3663">
        <v>-1</v>
      </c>
      <c r="I3663" t="s">
        <v>39</v>
      </c>
      <c r="J3663" t="s">
        <v>31</v>
      </c>
      <c r="K3663" t="s">
        <v>24</v>
      </c>
      <c r="L3663" t="s">
        <v>22</v>
      </c>
      <c r="M3663">
        <v>173</v>
      </c>
      <c r="N3663">
        <v>0</v>
      </c>
      <c r="O3663">
        <v>173</v>
      </c>
      <c r="P3663">
        <v>100</v>
      </c>
      <c r="Q3663" s="1">
        <v>42964</v>
      </c>
      <c r="R3663" t="s">
        <v>22</v>
      </c>
      <c r="S3663">
        <v>40</v>
      </c>
      <c r="T3663">
        <v>147</v>
      </c>
      <c r="U3663" t="b">
        <v>0</v>
      </c>
      <c r="V3663" t="b">
        <v>1</v>
      </c>
      <c r="W3663" t="s">
        <v>18</v>
      </c>
      <c r="X3663" s="1"/>
      <c r="Y3663" t="s">
        <v>18</v>
      </c>
      <c r="Z3663" t="s">
        <v>18</v>
      </c>
    </row>
    <row r="3664" spans="1:26" hidden="1" x14ac:dyDescent="0.4">
      <c r="A3664">
        <v>11540557755</v>
      </c>
      <c r="B3664" t="s">
        <v>16</v>
      </c>
      <c r="C3664" t="s">
        <v>28</v>
      </c>
      <c r="D3664" s="1">
        <v>37405</v>
      </c>
      <c r="E3664" s="1">
        <v>29042</v>
      </c>
      <c r="F3664" t="s">
        <v>25</v>
      </c>
      <c r="G3664" t="s">
        <v>19</v>
      </c>
      <c r="H3664">
        <v>0</v>
      </c>
      <c r="I3664" t="s">
        <v>642</v>
      </c>
      <c r="J3664" t="s">
        <v>49</v>
      </c>
      <c r="K3664" t="s">
        <v>50</v>
      </c>
      <c r="L3664" t="s">
        <v>22</v>
      </c>
      <c r="M3664">
        <v>394</v>
      </c>
      <c r="N3664">
        <v>394</v>
      </c>
      <c r="O3664">
        <v>0</v>
      </c>
      <c r="P3664">
        <v>0</v>
      </c>
      <c r="Q3664" s="1">
        <v>42068</v>
      </c>
      <c r="R3664" t="s">
        <v>22</v>
      </c>
      <c r="S3664">
        <v>47</v>
      </c>
      <c r="T3664">
        <v>19</v>
      </c>
      <c r="U3664" t="b">
        <v>0</v>
      </c>
      <c r="V3664" t="b">
        <v>0</v>
      </c>
      <c r="W3664" t="s">
        <v>18</v>
      </c>
      <c r="X3664" s="1"/>
      <c r="Y3664" t="s">
        <v>18</v>
      </c>
      <c r="Z3664" t="s">
        <v>18</v>
      </c>
    </row>
    <row r="3665" spans="1:26" hidden="1" x14ac:dyDescent="0.4">
      <c r="A3665">
        <v>14784740212</v>
      </c>
      <c r="B3665" t="s">
        <v>16</v>
      </c>
      <c r="C3665" t="s">
        <v>28</v>
      </c>
      <c r="D3665" s="1">
        <v>34124</v>
      </c>
      <c r="E3665" s="1">
        <v>27172</v>
      </c>
      <c r="F3665" t="s">
        <v>25</v>
      </c>
      <c r="G3665" t="s">
        <v>19</v>
      </c>
      <c r="H3665">
        <v>-1</v>
      </c>
      <c r="I3665" t="s">
        <v>71</v>
      </c>
      <c r="J3665" t="s">
        <v>34</v>
      </c>
      <c r="K3665" t="s">
        <v>23</v>
      </c>
      <c r="L3665" t="s">
        <v>22</v>
      </c>
      <c r="M3665">
        <v>3224</v>
      </c>
      <c r="N3665">
        <v>3146</v>
      </c>
      <c r="O3665">
        <v>78</v>
      </c>
      <c r="P3665">
        <v>50</v>
      </c>
      <c r="Q3665" s="1">
        <v>42616</v>
      </c>
      <c r="R3665" t="s">
        <v>22</v>
      </c>
      <c r="S3665">
        <v>221</v>
      </c>
      <c r="T3665">
        <v>40</v>
      </c>
      <c r="U3665" t="b">
        <v>0</v>
      </c>
      <c r="V3665" t="b">
        <v>1</v>
      </c>
      <c r="W3665" t="s">
        <v>18</v>
      </c>
      <c r="X3665" s="1"/>
      <c r="Y3665" t="s">
        <v>18</v>
      </c>
      <c r="Z3665" t="s">
        <v>18</v>
      </c>
    </row>
    <row r="3666" spans="1:26" hidden="1" x14ac:dyDescent="0.4">
      <c r="A3666">
        <v>12561235669</v>
      </c>
      <c r="B3666" t="s">
        <v>16</v>
      </c>
      <c r="C3666" t="s">
        <v>17</v>
      </c>
      <c r="D3666" s="1">
        <v>34201</v>
      </c>
      <c r="E3666" s="1">
        <v>29182</v>
      </c>
      <c r="G3666" t="s">
        <v>19</v>
      </c>
      <c r="H3666">
        <v>4</v>
      </c>
      <c r="I3666" t="s">
        <v>71</v>
      </c>
      <c r="J3666" t="s">
        <v>34</v>
      </c>
      <c r="K3666" t="s">
        <v>23</v>
      </c>
      <c r="L3666" t="s">
        <v>22</v>
      </c>
      <c r="M3666">
        <v>3423</v>
      </c>
      <c r="N3666">
        <v>3423</v>
      </c>
      <c r="O3666">
        <v>0</v>
      </c>
      <c r="P3666">
        <v>0</v>
      </c>
      <c r="R3666" t="s">
        <v>22</v>
      </c>
      <c r="S3666">
        <v>800</v>
      </c>
      <c r="T3666">
        <v>1659</v>
      </c>
      <c r="U3666" t="b">
        <v>1</v>
      </c>
      <c r="V3666" t="b">
        <v>1</v>
      </c>
      <c r="W3666" t="s">
        <v>18</v>
      </c>
      <c r="X3666" s="1"/>
      <c r="Y3666" t="s">
        <v>18</v>
      </c>
      <c r="Z3666" t="s">
        <v>18</v>
      </c>
    </row>
    <row r="3667" spans="1:26" hidden="1" x14ac:dyDescent="0.4">
      <c r="A3667">
        <v>14493682586</v>
      </c>
      <c r="B3667" t="s">
        <v>16</v>
      </c>
      <c r="C3667" t="s">
        <v>28</v>
      </c>
      <c r="D3667" s="1">
        <v>35703</v>
      </c>
      <c r="E3667" s="1">
        <v>28795</v>
      </c>
      <c r="F3667" t="s">
        <v>25</v>
      </c>
      <c r="G3667" t="s">
        <v>19</v>
      </c>
      <c r="H3667">
        <v>4</v>
      </c>
      <c r="I3667" t="s">
        <v>56</v>
      </c>
      <c r="J3667" t="s">
        <v>31</v>
      </c>
      <c r="K3667" t="s">
        <v>24</v>
      </c>
      <c r="L3667" t="s">
        <v>22</v>
      </c>
      <c r="M3667">
        <v>706</v>
      </c>
      <c r="N3667">
        <v>661</v>
      </c>
      <c r="O3667">
        <v>45</v>
      </c>
      <c r="P3667">
        <v>80</v>
      </c>
      <c r="Q3667" s="1">
        <v>43158</v>
      </c>
      <c r="R3667" t="s">
        <v>22</v>
      </c>
      <c r="S3667">
        <v>23</v>
      </c>
      <c r="T3667">
        <v>60</v>
      </c>
      <c r="U3667" t="b">
        <v>0</v>
      </c>
      <c r="V3667" t="b">
        <v>1</v>
      </c>
      <c r="W3667" t="s">
        <v>18</v>
      </c>
      <c r="X3667" s="1"/>
      <c r="Y3667" t="s">
        <v>18</v>
      </c>
      <c r="Z3667" t="s">
        <v>18</v>
      </c>
    </row>
    <row r="3668" spans="1:26" hidden="1" x14ac:dyDescent="0.4">
      <c r="A3668">
        <v>15274208508</v>
      </c>
      <c r="B3668" t="s">
        <v>16</v>
      </c>
      <c r="C3668" t="s">
        <v>28</v>
      </c>
      <c r="D3668" s="1">
        <v>35846</v>
      </c>
      <c r="E3668" s="1">
        <v>28468</v>
      </c>
      <c r="F3668" t="s">
        <v>25</v>
      </c>
      <c r="G3668" t="s">
        <v>19</v>
      </c>
      <c r="H3668">
        <v>2</v>
      </c>
      <c r="I3668" t="s">
        <v>30</v>
      </c>
      <c r="J3668" t="s">
        <v>31</v>
      </c>
      <c r="K3668" t="s">
        <v>24</v>
      </c>
      <c r="L3668" t="s">
        <v>22</v>
      </c>
      <c r="M3668">
        <v>310</v>
      </c>
      <c r="N3668">
        <v>78</v>
      </c>
      <c r="O3668">
        <v>232</v>
      </c>
      <c r="P3668">
        <v>100</v>
      </c>
      <c r="Q3668" s="1">
        <v>41806</v>
      </c>
      <c r="R3668" t="s">
        <v>22</v>
      </c>
      <c r="S3668">
        <v>71</v>
      </c>
      <c r="T3668">
        <v>42</v>
      </c>
      <c r="U3668" t="b">
        <v>0</v>
      </c>
      <c r="V3668" t="b">
        <v>1</v>
      </c>
      <c r="W3668" t="s">
        <v>18</v>
      </c>
      <c r="X3668" s="1"/>
      <c r="Y3668" t="s">
        <v>18</v>
      </c>
      <c r="Z3668" t="s">
        <v>18</v>
      </c>
    </row>
    <row r="3669" spans="1:26" hidden="1" x14ac:dyDescent="0.4">
      <c r="A3669">
        <v>12292515966</v>
      </c>
      <c r="B3669" t="s">
        <v>16</v>
      </c>
      <c r="C3669" t="s">
        <v>28</v>
      </c>
      <c r="D3669" s="1">
        <v>36007</v>
      </c>
      <c r="E3669" s="1">
        <v>22213</v>
      </c>
      <c r="G3669" t="s">
        <v>19</v>
      </c>
      <c r="H3669">
        <v>0</v>
      </c>
      <c r="I3669" t="s">
        <v>643</v>
      </c>
      <c r="J3669" t="s">
        <v>38</v>
      </c>
      <c r="K3669" t="s">
        <v>16</v>
      </c>
      <c r="L3669" t="s">
        <v>22</v>
      </c>
      <c r="M3669">
        <v>163</v>
      </c>
      <c r="N3669">
        <v>22</v>
      </c>
      <c r="O3669">
        <v>141</v>
      </c>
      <c r="P3669">
        <v>100</v>
      </c>
      <c r="Q3669" s="1">
        <v>41234</v>
      </c>
      <c r="R3669" t="s">
        <v>22</v>
      </c>
      <c r="S3669">
        <v>45</v>
      </c>
      <c r="T3669">
        <v>4</v>
      </c>
      <c r="U3669" t="b">
        <v>0</v>
      </c>
      <c r="V3669" t="b">
        <v>1</v>
      </c>
      <c r="W3669" t="s">
        <v>18</v>
      </c>
      <c r="X3669" s="1"/>
      <c r="Y3669" t="s">
        <v>18</v>
      </c>
      <c r="Z3669" t="s">
        <v>18</v>
      </c>
    </row>
    <row r="3670" spans="1:26" hidden="1" x14ac:dyDescent="0.4">
      <c r="A3670">
        <v>13219268689</v>
      </c>
      <c r="B3670" t="s">
        <v>16</v>
      </c>
      <c r="C3670" t="s">
        <v>28</v>
      </c>
      <c r="D3670" s="1">
        <v>36139</v>
      </c>
      <c r="E3670" s="1">
        <v>25558</v>
      </c>
      <c r="F3670" t="s">
        <v>25</v>
      </c>
      <c r="G3670" t="s">
        <v>19</v>
      </c>
      <c r="H3670">
        <v>4</v>
      </c>
      <c r="I3670" t="s">
        <v>286</v>
      </c>
      <c r="J3670" t="s">
        <v>31</v>
      </c>
      <c r="K3670" t="s">
        <v>24</v>
      </c>
      <c r="L3670" t="s">
        <v>22</v>
      </c>
      <c r="M3670">
        <v>436</v>
      </c>
      <c r="N3670">
        <v>37</v>
      </c>
      <c r="O3670">
        <v>399</v>
      </c>
      <c r="P3670">
        <v>100</v>
      </c>
      <c r="Q3670" s="1">
        <v>42023</v>
      </c>
      <c r="R3670" t="s">
        <v>22</v>
      </c>
      <c r="S3670">
        <v>8</v>
      </c>
      <c r="T3670">
        <v>2</v>
      </c>
      <c r="U3670" t="b">
        <v>0</v>
      </c>
      <c r="V3670" t="b">
        <v>0</v>
      </c>
      <c r="W3670" t="s">
        <v>18</v>
      </c>
      <c r="X3670" s="1"/>
      <c r="Y3670" t="s">
        <v>18</v>
      </c>
      <c r="Z3670" t="s">
        <v>18</v>
      </c>
    </row>
    <row r="3671" spans="1:26" hidden="1" x14ac:dyDescent="0.4">
      <c r="A3671">
        <v>15806502009</v>
      </c>
      <c r="B3671" t="s">
        <v>16</v>
      </c>
      <c r="C3671" t="s">
        <v>28</v>
      </c>
      <c r="D3671" s="1">
        <v>36682</v>
      </c>
      <c r="E3671" s="1">
        <v>24308</v>
      </c>
      <c r="F3671" t="s">
        <v>29</v>
      </c>
      <c r="G3671" t="s">
        <v>19</v>
      </c>
      <c r="H3671">
        <v>1</v>
      </c>
      <c r="I3671" t="s">
        <v>105</v>
      </c>
      <c r="J3671" t="s">
        <v>31</v>
      </c>
      <c r="K3671" t="s">
        <v>24</v>
      </c>
      <c r="L3671" t="s">
        <v>22</v>
      </c>
      <c r="M3671">
        <v>1202</v>
      </c>
      <c r="N3671">
        <v>933</v>
      </c>
      <c r="O3671">
        <v>269</v>
      </c>
      <c r="P3671">
        <v>100</v>
      </c>
      <c r="Q3671" s="1">
        <v>41955</v>
      </c>
      <c r="R3671" t="s">
        <v>22</v>
      </c>
      <c r="S3671">
        <v>3</v>
      </c>
      <c r="T3671">
        <v>1</v>
      </c>
      <c r="U3671" t="b">
        <v>0</v>
      </c>
      <c r="V3671" t="b">
        <v>1</v>
      </c>
      <c r="W3671" t="s">
        <v>18</v>
      </c>
      <c r="X3671" s="1"/>
      <c r="Y3671" t="s">
        <v>18</v>
      </c>
      <c r="Z3671" t="s">
        <v>18</v>
      </c>
    </row>
    <row r="3672" spans="1:26" hidden="1" x14ac:dyDescent="0.4">
      <c r="A3672">
        <v>17148539371</v>
      </c>
      <c r="B3672" t="s">
        <v>16</v>
      </c>
      <c r="C3672" t="s">
        <v>28</v>
      </c>
      <c r="D3672" s="1">
        <v>36753</v>
      </c>
      <c r="E3672" s="1">
        <v>30493</v>
      </c>
      <c r="F3672" t="s">
        <v>25</v>
      </c>
      <c r="G3672" t="s">
        <v>19</v>
      </c>
      <c r="H3672">
        <v>-1</v>
      </c>
      <c r="I3672" t="s">
        <v>105</v>
      </c>
      <c r="J3672" t="s">
        <v>31</v>
      </c>
      <c r="K3672" t="s">
        <v>24</v>
      </c>
      <c r="L3672" t="s">
        <v>22</v>
      </c>
      <c r="M3672">
        <v>1124</v>
      </c>
      <c r="N3672">
        <v>1124</v>
      </c>
      <c r="O3672">
        <v>0</v>
      </c>
      <c r="P3672">
        <v>0</v>
      </c>
      <c r="R3672" t="s">
        <v>22</v>
      </c>
      <c r="S3672">
        <v>1</v>
      </c>
      <c r="T3672">
        <v>15</v>
      </c>
      <c r="U3672" t="b">
        <v>1</v>
      </c>
      <c r="V3672" t="b">
        <v>1</v>
      </c>
      <c r="W3672" t="s">
        <v>18</v>
      </c>
      <c r="X3672" s="1"/>
      <c r="Y3672" t="s">
        <v>18</v>
      </c>
      <c r="Z3672" t="s">
        <v>18</v>
      </c>
    </row>
    <row r="3673" spans="1:26" hidden="1" x14ac:dyDescent="0.4">
      <c r="A3673">
        <v>15527912249</v>
      </c>
      <c r="B3673" t="s">
        <v>16</v>
      </c>
      <c r="C3673" t="s">
        <v>28</v>
      </c>
      <c r="D3673" s="1">
        <v>37146</v>
      </c>
      <c r="E3673" s="1">
        <v>26971</v>
      </c>
      <c r="F3673" t="s">
        <v>25</v>
      </c>
      <c r="G3673" t="s">
        <v>19</v>
      </c>
      <c r="H3673">
        <v>2</v>
      </c>
      <c r="I3673" t="s">
        <v>95</v>
      </c>
      <c r="J3673" t="s">
        <v>31</v>
      </c>
      <c r="K3673" t="s">
        <v>24</v>
      </c>
      <c r="L3673" t="s">
        <v>22</v>
      </c>
      <c r="M3673">
        <v>1999</v>
      </c>
      <c r="N3673">
        <v>1845</v>
      </c>
      <c r="O3673">
        <v>154</v>
      </c>
      <c r="P3673">
        <v>10</v>
      </c>
      <c r="Q3673" s="1">
        <v>43148</v>
      </c>
      <c r="R3673" t="s">
        <v>22</v>
      </c>
      <c r="S3673">
        <v>55</v>
      </c>
      <c r="T3673">
        <v>51</v>
      </c>
      <c r="U3673" t="b">
        <v>0</v>
      </c>
      <c r="V3673" t="b">
        <v>1</v>
      </c>
      <c r="W3673" t="s">
        <v>18</v>
      </c>
      <c r="X3673" s="1"/>
      <c r="Y3673" t="s">
        <v>18</v>
      </c>
      <c r="Z3673" t="s">
        <v>18</v>
      </c>
    </row>
    <row r="3674" spans="1:26" hidden="1" x14ac:dyDescent="0.4">
      <c r="A3674">
        <v>11640266078</v>
      </c>
      <c r="B3674" t="s">
        <v>16</v>
      </c>
      <c r="C3674" t="s">
        <v>28</v>
      </c>
      <c r="D3674" s="1">
        <v>37188</v>
      </c>
      <c r="E3674" s="1">
        <v>23667</v>
      </c>
      <c r="F3674" t="s">
        <v>25</v>
      </c>
      <c r="G3674" t="s">
        <v>19</v>
      </c>
      <c r="H3674">
        <v>2</v>
      </c>
      <c r="I3674" t="s">
        <v>137</v>
      </c>
      <c r="J3674" t="s">
        <v>38</v>
      </c>
      <c r="K3674" t="s">
        <v>16</v>
      </c>
      <c r="L3674" t="s">
        <v>22</v>
      </c>
      <c r="M3674">
        <v>1553</v>
      </c>
      <c r="N3674">
        <v>1173</v>
      </c>
      <c r="O3674">
        <v>380</v>
      </c>
      <c r="P3674">
        <v>100</v>
      </c>
      <c r="Q3674" s="1">
        <v>41920</v>
      </c>
      <c r="R3674" t="s">
        <v>22</v>
      </c>
      <c r="S3674">
        <v>31</v>
      </c>
      <c r="T3674">
        <v>39</v>
      </c>
      <c r="U3674" t="b">
        <v>1</v>
      </c>
      <c r="V3674" t="b">
        <v>1</v>
      </c>
      <c r="W3674" t="s">
        <v>18</v>
      </c>
      <c r="X3674" s="1"/>
      <c r="Y3674" t="s">
        <v>18</v>
      </c>
      <c r="Z3674" t="s">
        <v>18</v>
      </c>
    </row>
    <row r="3675" spans="1:26" hidden="1" x14ac:dyDescent="0.4">
      <c r="A3675">
        <v>12641513701</v>
      </c>
      <c r="B3675" t="s">
        <v>16</v>
      </c>
      <c r="C3675" t="s">
        <v>17</v>
      </c>
      <c r="D3675" s="1">
        <v>34179</v>
      </c>
      <c r="E3675" s="1">
        <v>21439</v>
      </c>
      <c r="G3675" t="s">
        <v>19</v>
      </c>
      <c r="H3675">
        <v>-1</v>
      </c>
      <c r="I3675" t="s">
        <v>105</v>
      </c>
      <c r="J3675" t="s">
        <v>31</v>
      </c>
      <c r="K3675" t="s">
        <v>24</v>
      </c>
      <c r="L3675" t="s">
        <v>22</v>
      </c>
      <c r="M3675">
        <v>252</v>
      </c>
      <c r="N3675">
        <v>0</v>
      </c>
      <c r="O3675">
        <v>252</v>
      </c>
      <c r="P3675">
        <v>100</v>
      </c>
      <c r="Q3675" s="1">
        <v>41957</v>
      </c>
      <c r="R3675" t="s">
        <v>22</v>
      </c>
      <c r="S3675">
        <v>128</v>
      </c>
      <c r="T3675">
        <v>197</v>
      </c>
      <c r="U3675" t="b">
        <v>0</v>
      </c>
      <c r="V3675" t="b">
        <v>0</v>
      </c>
      <c r="W3675" t="s">
        <v>18</v>
      </c>
      <c r="X3675" s="1"/>
      <c r="Y3675" t="s">
        <v>18</v>
      </c>
      <c r="Z3675" t="s">
        <v>18</v>
      </c>
    </row>
    <row r="3676" spans="1:26" hidden="1" x14ac:dyDescent="0.4">
      <c r="A3676">
        <v>16743769794</v>
      </c>
      <c r="B3676" t="s">
        <v>16</v>
      </c>
      <c r="C3676" t="s">
        <v>17</v>
      </c>
      <c r="D3676" s="1">
        <v>34434</v>
      </c>
      <c r="E3676" s="1">
        <v>19992</v>
      </c>
      <c r="F3676" t="s">
        <v>25</v>
      </c>
      <c r="G3676" t="s">
        <v>19</v>
      </c>
      <c r="H3676">
        <v>3</v>
      </c>
      <c r="I3676" t="s">
        <v>39</v>
      </c>
      <c r="J3676" t="s">
        <v>31</v>
      </c>
      <c r="K3676" t="s">
        <v>24</v>
      </c>
      <c r="L3676" t="s">
        <v>22</v>
      </c>
      <c r="M3676">
        <v>7925</v>
      </c>
      <c r="N3676">
        <v>7790</v>
      </c>
      <c r="O3676">
        <v>135</v>
      </c>
      <c r="P3676">
        <v>100</v>
      </c>
      <c r="Q3676" s="1">
        <v>43564</v>
      </c>
      <c r="R3676" t="s">
        <v>22</v>
      </c>
      <c r="S3676">
        <v>239</v>
      </c>
      <c r="T3676">
        <v>294</v>
      </c>
      <c r="U3676" t="b">
        <v>0</v>
      </c>
      <c r="V3676" t="b">
        <v>1</v>
      </c>
      <c r="W3676" t="s">
        <v>18</v>
      </c>
      <c r="X3676" s="1"/>
      <c r="Y3676" t="s">
        <v>18</v>
      </c>
      <c r="Z3676" t="s">
        <v>18</v>
      </c>
    </row>
    <row r="3677" spans="1:26" hidden="1" x14ac:dyDescent="0.4">
      <c r="A3677">
        <v>16012915227</v>
      </c>
      <c r="B3677" t="s">
        <v>16</v>
      </c>
      <c r="C3677" t="s">
        <v>28</v>
      </c>
      <c r="D3677" s="1">
        <v>35686</v>
      </c>
      <c r="E3677" s="1">
        <v>20911</v>
      </c>
      <c r="G3677" t="s">
        <v>19</v>
      </c>
      <c r="H3677">
        <v>-1</v>
      </c>
      <c r="I3677" t="s">
        <v>644</v>
      </c>
      <c r="J3677" t="s">
        <v>31</v>
      </c>
      <c r="K3677" t="s">
        <v>24</v>
      </c>
      <c r="L3677" t="s">
        <v>22</v>
      </c>
      <c r="M3677">
        <v>3115</v>
      </c>
      <c r="N3677">
        <v>3115</v>
      </c>
      <c r="O3677">
        <v>0</v>
      </c>
      <c r="P3677">
        <v>0</v>
      </c>
      <c r="R3677" t="s">
        <v>22</v>
      </c>
      <c r="S3677">
        <v>26</v>
      </c>
      <c r="T3677">
        <v>42</v>
      </c>
      <c r="U3677" t="b">
        <v>0</v>
      </c>
      <c r="V3677" t="b">
        <v>1</v>
      </c>
      <c r="W3677" t="s">
        <v>18</v>
      </c>
      <c r="X3677" s="1"/>
      <c r="Y3677" t="s">
        <v>18</v>
      </c>
      <c r="Z3677" t="s">
        <v>18</v>
      </c>
    </row>
    <row r="3678" spans="1:26" hidden="1" x14ac:dyDescent="0.4">
      <c r="A3678">
        <v>14552617483</v>
      </c>
      <c r="B3678" t="s">
        <v>16</v>
      </c>
      <c r="C3678" t="s">
        <v>17</v>
      </c>
      <c r="D3678" s="1">
        <v>35693</v>
      </c>
      <c r="E3678" s="1">
        <v>24405</v>
      </c>
      <c r="G3678" t="s">
        <v>19</v>
      </c>
      <c r="H3678">
        <v>-1</v>
      </c>
      <c r="I3678" t="s">
        <v>343</v>
      </c>
      <c r="J3678" t="s">
        <v>31</v>
      </c>
      <c r="K3678" t="s">
        <v>24</v>
      </c>
      <c r="L3678" t="s">
        <v>22</v>
      </c>
      <c r="M3678">
        <v>12186</v>
      </c>
      <c r="N3678">
        <v>9527</v>
      </c>
      <c r="O3678">
        <v>2659</v>
      </c>
      <c r="P3678">
        <v>100</v>
      </c>
      <c r="Q3678" s="1">
        <v>43522</v>
      </c>
      <c r="R3678" t="s">
        <v>22</v>
      </c>
      <c r="S3678">
        <v>120</v>
      </c>
      <c r="T3678">
        <v>1282</v>
      </c>
      <c r="U3678" t="b">
        <v>0</v>
      </c>
      <c r="V3678" t="b">
        <v>1</v>
      </c>
      <c r="W3678" t="s">
        <v>18</v>
      </c>
      <c r="X3678" s="1"/>
      <c r="Y3678" t="s">
        <v>18</v>
      </c>
      <c r="Z3678" t="s">
        <v>18</v>
      </c>
    </row>
    <row r="3679" spans="1:26" hidden="1" x14ac:dyDescent="0.4">
      <c r="A3679">
        <v>11505015630</v>
      </c>
      <c r="B3679" t="s">
        <v>16</v>
      </c>
      <c r="C3679" t="s">
        <v>28</v>
      </c>
      <c r="D3679" s="1">
        <v>35692</v>
      </c>
      <c r="E3679" s="1">
        <v>21519</v>
      </c>
      <c r="G3679" t="s">
        <v>19</v>
      </c>
      <c r="H3679">
        <v>3</v>
      </c>
      <c r="I3679" t="s">
        <v>66</v>
      </c>
      <c r="J3679" t="s">
        <v>31</v>
      </c>
      <c r="K3679" t="s">
        <v>24</v>
      </c>
      <c r="L3679" t="s">
        <v>22</v>
      </c>
      <c r="M3679">
        <v>651</v>
      </c>
      <c r="N3679">
        <v>569</v>
      </c>
      <c r="O3679">
        <v>82</v>
      </c>
      <c r="P3679">
        <v>100</v>
      </c>
      <c r="Q3679" s="1">
        <v>42585</v>
      </c>
      <c r="R3679" t="s">
        <v>22</v>
      </c>
      <c r="S3679">
        <v>17</v>
      </c>
      <c r="T3679">
        <v>5</v>
      </c>
      <c r="U3679" t="b">
        <v>0</v>
      </c>
      <c r="V3679" t="b">
        <v>1</v>
      </c>
      <c r="W3679" t="s">
        <v>18</v>
      </c>
      <c r="X3679" s="1"/>
      <c r="Y3679" t="s">
        <v>18</v>
      </c>
      <c r="Z3679" t="s">
        <v>18</v>
      </c>
    </row>
    <row r="3680" spans="1:26" hidden="1" x14ac:dyDescent="0.4">
      <c r="A3680">
        <v>14536798062</v>
      </c>
      <c r="B3680" t="s">
        <v>16</v>
      </c>
      <c r="C3680" t="s">
        <v>17</v>
      </c>
      <c r="D3680" s="1">
        <v>36314</v>
      </c>
      <c r="E3680" s="1">
        <v>25924</v>
      </c>
      <c r="G3680" t="s">
        <v>25</v>
      </c>
      <c r="H3680">
        <v>3</v>
      </c>
      <c r="I3680" t="s">
        <v>288</v>
      </c>
      <c r="J3680" t="s">
        <v>49</v>
      </c>
      <c r="K3680" t="s">
        <v>50</v>
      </c>
      <c r="L3680" t="s">
        <v>22</v>
      </c>
      <c r="M3680">
        <v>12799</v>
      </c>
      <c r="N3680">
        <v>12799</v>
      </c>
      <c r="O3680">
        <v>0</v>
      </c>
      <c r="P3680">
        <v>0</v>
      </c>
      <c r="Q3680" s="1">
        <v>42134</v>
      </c>
      <c r="R3680" t="s">
        <v>22</v>
      </c>
      <c r="S3680">
        <v>1239</v>
      </c>
      <c r="T3680">
        <v>1377</v>
      </c>
      <c r="U3680" t="b">
        <v>1</v>
      </c>
      <c r="V3680" t="b">
        <v>1</v>
      </c>
      <c r="W3680" t="s">
        <v>18</v>
      </c>
      <c r="X3680" s="1"/>
      <c r="Y3680" t="s">
        <v>18</v>
      </c>
      <c r="Z3680" t="s">
        <v>18</v>
      </c>
    </row>
    <row r="3681" spans="1:26" hidden="1" x14ac:dyDescent="0.4">
      <c r="A3681">
        <v>13882124536</v>
      </c>
      <c r="B3681" t="s">
        <v>16</v>
      </c>
      <c r="C3681" t="s">
        <v>17</v>
      </c>
      <c r="D3681" s="1">
        <v>36314</v>
      </c>
      <c r="E3681" s="1">
        <v>25924</v>
      </c>
      <c r="G3681" t="s">
        <v>25</v>
      </c>
      <c r="H3681">
        <v>3</v>
      </c>
      <c r="I3681" t="s">
        <v>288</v>
      </c>
      <c r="J3681" t="s">
        <v>49</v>
      </c>
      <c r="K3681" t="s">
        <v>50</v>
      </c>
      <c r="L3681" t="s">
        <v>22</v>
      </c>
      <c r="M3681">
        <v>12799</v>
      </c>
      <c r="N3681">
        <v>12799</v>
      </c>
      <c r="O3681">
        <v>0</v>
      </c>
      <c r="P3681">
        <v>0</v>
      </c>
      <c r="Q3681" s="1">
        <v>42134</v>
      </c>
      <c r="R3681" t="s">
        <v>22</v>
      </c>
      <c r="S3681">
        <v>1239</v>
      </c>
      <c r="T3681">
        <v>1377</v>
      </c>
      <c r="U3681" t="b">
        <v>1</v>
      </c>
      <c r="V3681" t="b">
        <v>1</v>
      </c>
      <c r="W3681" t="s">
        <v>18</v>
      </c>
      <c r="X3681" s="1"/>
      <c r="Y3681" t="s">
        <v>18</v>
      </c>
      <c r="Z3681" t="s">
        <v>18</v>
      </c>
    </row>
    <row r="3682" spans="1:26" hidden="1" x14ac:dyDescent="0.4">
      <c r="A3682">
        <v>13441336892</v>
      </c>
      <c r="B3682" t="s">
        <v>16</v>
      </c>
      <c r="C3682" t="s">
        <v>17</v>
      </c>
      <c r="D3682" s="1">
        <v>36426</v>
      </c>
      <c r="E3682" s="1">
        <v>27307</v>
      </c>
      <c r="F3682" t="s">
        <v>25</v>
      </c>
      <c r="G3682" t="s">
        <v>19</v>
      </c>
      <c r="H3682">
        <v>4</v>
      </c>
      <c r="I3682" t="s">
        <v>71</v>
      </c>
      <c r="J3682" t="s">
        <v>34</v>
      </c>
      <c r="K3682" t="s">
        <v>23</v>
      </c>
      <c r="L3682" t="s">
        <v>22</v>
      </c>
      <c r="M3682">
        <v>16250</v>
      </c>
      <c r="N3682">
        <v>16250</v>
      </c>
      <c r="O3682">
        <v>0</v>
      </c>
      <c r="P3682">
        <v>0</v>
      </c>
      <c r="R3682" t="s">
        <v>22</v>
      </c>
      <c r="S3682">
        <v>811</v>
      </c>
      <c r="T3682">
        <v>388</v>
      </c>
      <c r="U3682" t="b">
        <v>1</v>
      </c>
      <c r="V3682" t="b">
        <v>1</v>
      </c>
      <c r="W3682" t="s">
        <v>18</v>
      </c>
      <c r="X3682" s="1"/>
      <c r="Y3682" t="s">
        <v>18</v>
      </c>
      <c r="Z3682" t="s">
        <v>18</v>
      </c>
    </row>
    <row r="3683" spans="1:26" hidden="1" x14ac:dyDescent="0.4">
      <c r="A3683">
        <v>15169694578</v>
      </c>
      <c r="B3683" t="s">
        <v>16</v>
      </c>
      <c r="C3683" t="s">
        <v>17</v>
      </c>
      <c r="D3683" s="1">
        <v>36705</v>
      </c>
      <c r="E3683" s="1">
        <v>30074</v>
      </c>
      <c r="G3683" t="s">
        <v>19</v>
      </c>
      <c r="H3683">
        <v>4</v>
      </c>
      <c r="I3683" t="s">
        <v>66</v>
      </c>
      <c r="J3683" t="s">
        <v>31</v>
      </c>
      <c r="K3683" t="s">
        <v>24</v>
      </c>
      <c r="L3683" t="s">
        <v>22</v>
      </c>
      <c r="M3683">
        <v>2574</v>
      </c>
      <c r="N3683">
        <v>2574</v>
      </c>
      <c r="O3683">
        <v>0</v>
      </c>
      <c r="P3683">
        <v>0</v>
      </c>
      <c r="R3683" t="s">
        <v>22</v>
      </c>
      <c r="S3683">
        <v>527</v>
      </c>
      <c r="T3683">
        <v>104</v>
      </c>
      <c r="U3683" t="b">
        <v>1</v>
      </c>
      <c r="V3683" t="b">
        <v>1</v>
      </c>
      <c r="W3683" t="s">
        <v>18</v>
      </c>
      <c r="X3683" s="1"/>
      <c r="Y3683" t="s">
        <v>18</v>
      </c>
      <c r="Z3683" t="s">
        <v>18</v>
      </c>
    </row>
    <row r="3684" spans="1:26" hidden="1" x14ac:dyDescent="0.4">
      <c r="A3684">
        <v>16771031263</v>
      </c>
      <c r="B3684" t="s">
        <v>16</v>
      </c>
      <c r="C3684" t="s">
        <v>28</v>
      </c>
      <c r="D3684" s="1">
        <v>37162</v>
      </c>
      <c r="E3684" s="1">
        <v>27026</v>
      </c>
      <c r="G3684" t="s">
        <v>19</v>
      </c>
      <c r="H3684">
        <v>4</v>
      </c>
      <c r="I3684" t="s">
        <v>35</v>
      </c>
      <c r="J3684" t="s">
        <v>21</v>
      </c>
      <c r="K3684" t="s">
        <v>23</v>
      </c>
      <c r="L3684" t="s">
        <v>22</v>
      </c>
      <c r="M3684">
        <v>1848</v>
      </c>
      <c r="N3684">
        <v>1790</v>
      </c>
      <c r="O3684">
        <v>58</v>
      </c>
      <c r="P3684">
        <v>100</v>
      </c>
      <c r="Q3684" s="1">
        <v>42895</v>
      </c>
      <c r="R3684" t="s">
        <v>22</v>
      </c>
      <c r="S3684">
        <v>4</v>
      </c>
      <c r="T3684">
        <v>7</v>
      </c>
      <c r="U3684" t="b">
        <v>0</v>
      </c>
      <c r="V3684" t="b">
        <v>1</v>
      </c>
      <c r="W3684" t="s">
        <v>18</v>
      </c>
      <c r="X3684" s="1"/>
      <c r="Y3684" t="s">
        <v>18</v>
      </c>
      <c r="Z3684" t="s">
        <v>18</v>
      </c>
    </row>
    <row r="3685" spans="1:26" hidden="1" x14ac:dyDescent="0.4">
      <c r="A3685">
        <v>13336558049</v>
      </c>
      <c r="B3685" t="s">
        <v>16</v>
      </c>
      <c r="C3685" t="s">
        <v>17</v>
      </c>
      <c r="D3685" s="1">
        <v>37329</v>
      </c>
      <c r="E3685" s="1">
        <v>30314</v>
      </c>
      <c r="F3685" t="s">
        <v>25</v>
      </c>
      <c r="G3685" t="s">
        <v>19</v>
      </c>
      <c r="H3685">
        <v>-1</v>
      </c>
      <c r="I3685" t="s">
        <v>68</v>
      </c>
      <c r="J3685" t="s">
        <v>31</v>
      </c>
      <c r="K3685" t="s">
        <v>24</v>
      </c>
      <c r="L3685" t="s">
        <v>22</v>
      </c>
      <c r="M3685">
        <v>2561</v>
      </c>
      <c r="N3685">
        <v>2343</v>
      </c>
      <c r="O3685">
        <v>218</v>
      </c>
      <c r="P3685">
        <v>80</v>
      </c>
      <c r="Q3685" s="1">
        <v>43096</v>
      </c>
      <c r="R3685" t="s">
        <v>22</v>
      </c>
      <c r="S3685">
        <v>727</v>
      </c>
      <c r="T3685">
        <v>235</v>
      </c>
      <c r="U3685" t="b">
        <v>1</v>
      </c>
      <c r="V3685" t="b">
        <v>1</v>
      </c>
      <c r="W3685" t="s">
        <v>18</v>
      </c>
      <c r="X3685" s="1"/>
      <c r="Y3685" t="s">
        <v>18</v>
      </c>
      <c r="Z3685" t="s">
        <v>18</v>
      </c>
    </row>
    <row r="3686" spans="1:26" hidden="1" x14ac:dyDescent="0.4">
      <c r="A3686">
        <v>11068133206</v>
      </c>
      <c r="B3686" t="s">
        <v>16</v>
      </c>
      <c r="C3686" t="s">
        <v>17</v>
      </c>
      <c r="D3686" s="1">
        <v>36810</v>
      </c>
      <c r="E3686" s="1">
        <v>29241</v>
      </c>
      <c r="F3686" t="s">
        <v>29</v>
      </c>
      <c r="G3686" t="s">
        <v>19</v>
      </c>
      <c r="H3686">
        <v>-1</v>
      </c>
      <c r="I3686" t="s">
        <v>68</v>
      </c>
      <c r="J3686" t="s">
        <v>31</v>
      </c>
      <c r="K3686" t="s">
        <v>24</v>
      </c>
      <c r="L3686" t="s">
        <v>22</v>
      </c>
      <c r="M3686">
        <v>1109</v>
      </c>
      <c r="N3686">
        <v>1109</v>
      </c>
      <c r="O3686">
        <v>0</v>
      </c>
      <c r="P3686">
        <v>0</v>
      </c>
      <c r="Q3686" s="1">
        <v>41616</v>
      </c>
      <c r="R3686" t="s">
        <v>22</v>
      </c>
      <c r="S3686">
        <v>366</v>
      </c>
      <c r="T3686">
        <v>755</v>
      </c>
      <c r="U3686" t="b">
        <v>1</v>
      </c>
      <c r="V3686" t="b">
        <v>0</v>
      </c>
      <c r="W3686" t="s">
        <v>18</v>
      </c>
      <c r="X3686" s="1"/>
      <c r="Y3686" t="s">
        <v>18</v>
      </c>
      <c r="Z3686" t="s">
        <v>18</v>
      </c>
    </row>
    <row r="3687" spans="1:26" hidden="1" x14ac:dyDescent="0.4">
      <c r="A3687">
        <v>14195455507</v>
      </c>
      <c r="B3687" t="s">
        <v>16</v>
      </c>
      <c r="C3687" t="s">
        <v>17</v>
      </c>
      <c r="D3687" s="1">
        <v>40637</v>
      </c>
      <c r="E3687" s="1">
        <v>21954</v>
      </c>
      <c r="F3687" t="s">
        <v>29</v>
      </c>
      <c r="G3687" t="s">
        <v>19</v>
      </c>
      <c r="H3687">
        <v>-1</v>
      </c>
      <c r="I3687" t="s">
        <v>112</v>
      </c>
      <c r="J3687" t="s">
        <v>49</v>
      </c>
      <c r="K3687" t="s">
        <v>50</v>
      </c>
      <c r="L3687" t="s">
        <v>22</v>
      </c>
      <c r="M3687">
        <v>778</v>
      </c>
      <c r="N3687">
        <v>6</v>
      </c>
      <c r="O3687">
        <v>772</v>
      </c>
      <c r="P3687">
        <v>100</v>
      </c>
      <c r="Q3687" s="1">
        <v>43132</v>
      </c>
      <c r="R3687" t="s">
        <v>22</v>
      </c>
      <c r="S3687">
        <v>636</v>
      </c>
      <c r="T3687">
        <v>704</v>
      </c>
      <c r="U3687" t="b">
        <v>1</v>
      </c>
      <c r="V3687" t="b">
        <v>1</v>
      </c>
      <c r="W3687" t="s">
        <v>18</v>
      </c>
      <c r="X3687" s="1"/>
      <c r="Y3687" t="s">
        <v>18</v>
      </c>
      <c r="Z3687" t="s">
        <v>18</v>
      </c>
    </row>
    <row r="3688" spans="1:26" hidden="1" x14ac:dyDescent="0.4">
      <c r="A3688">
        <v>16764345968</v>
      </c>
      <c r="B3688" t="s">
        <v>16</v>
      </c>
      <c r="C3688" t="s">
        <v>17</v>
      </c>
      <c r="D3688" s="1">
        <v>37431</v>
      </c>
      <c r="E3688" s="1">
        <v>30217</v>
      </c>
      <c r="F3688" t="s">
        <v>29</v>
      </c>
      <c r="G3688" t="s">
        <v>19</v>
      </c>
      <c r="H3688">
        <v>3</v>
      </c>
      <c r="I3688" t="s">
        <v>106</v>
      </c>
      <c r="J3688" t="s">
        <v>31</v>
      </c>
      <c r="K3688" t="s">
        <v>24</v>
      </c>
      <c r="L3688" t="s">
        <v>22</v>
      </c>
      <c r="M3688">
        <v>66</v>
      </c>
      <c r="N3688">
        <v>8</v>
      </c>
      <c r="O3688">
        <v>58</v>
      </c>
      <c r="P3688">
        <v>100</v>
      </c>
      <c r="Q3688" s="1">
        <v>40943</v>
      </c>
      <c r="R3688" t="s">
        <v>22</v>
      </c>
      <c r="S3688">
        <v>107</v>
      </c>
      <c r="T3688">
        <v>562</v>
      </c>
      <c r="U3688" t="b">
        <v>0</v>
      </c>
      <c r="V3688" t="b">
        <v>1</v>
      </c>
      <c r="W3688" t="s">
        <v>18</v>
      </c>
      <c r="X3688" s="1"/>
      <c r="Y3688" t="s">
        <v>18</v>
      </c>
      <c r="Z3688" t="s">
        <v>18</v>
      </c>
    </row>
    <row r="3689" spans="1:26" hidden="1" x14ac:dyDescent="0.4">
      <c r="A3689">
        <v>18138926289</v>
      </c>
      <c r="B3689" t="s">
        <v>16</v>
      </c>
      <c r="C3689" t="s">
        <v>28</v>
      </c>
      <c r="D3689" s="1">
        <v>37536</v>
      </c>
      <c r="E3689" s="1">
        <v>26409</v>
      </c>
      <c r="F3689" t="s">
        <v>29</v>
      </c>
      <c r="G3689" t="s">
        <v>19</v>
      </c>
      <c r="H3689">
        <v>-1</v>
      </c>
      <c r="I3689" t="s">
        <v>137</v>
      </c>
      <c r="J3689" t="s">
        <v>38</v>
      </c>
      <c r="K3689" t="s">
        <v>16</v>
      </c>
      <c r="L3689" t="s">
        <v>22</v>
      </c>
      <c r="M3689">
        <v>47</v>
      </c>
      <c r="N3689">
        <v>20</v>
      </c>
      <c r="O3689">
        <v>27</v>
      </c>
      <c r="P3689">
        <v>100</v>
      </c>
      <c r="Q3689" s="1">
        <v>42406</v>
      </c>
      <c r="R3689" t="s">
        <v>22</v>
      </c>
      <c r="S3689">
        <v>94</v>
      </c>
      <c r="T3689">
        <v>23</v>
      </c>
      <c r="U3689" t="b">
        <v>0</v>
      </c>
      <c r="V3689" t="b">
        <v>1</v>
      </c>
      <c r="W3689" t="s">
        <v>18</v>
      </c>
      <c r="X3689" s="1"/>
      <c r="Y3689" t="s">
        <v>18</v>
      </c>
      <c r="Z3689" t="s">
        <v>18</v>
      </c>
    </row>
    <row r="3690" spans="1:26" hidden="1" x14ac:dyDescent="0.4">
      <c r="A3690">
        <v>16846074261</v>
      </c>
      <c r="B3690" t="s">
        <v>16</v>
      </c>
      <c r="C3690" t="s">
        <v>28</v>
      </c>
      <c r="D3690" s="1">
        <v>37745</v>
      </c>
      <c r="E3690" s="1">
        <v>18537</v>
      </c>
      <c r="F3690" t="s">
        <v>25</v>
      </c>
      <c r="G3690" t="s">
        <v>25</v>
      </c>
      <c r="H3690">
        <v>2</v>
      </c>
      <c r="I3690" t="s">
        <v>369</v>
      </c>
      <c r="J3690" t="s">
        <v>49</v>
      </c>
      <c r="K3690" t="s">
        <v>50</v>
      </c>
      <c r="L3690" t="s">
        <v>22</v>
      </c>
      <c r="M3690">
        <v>35</v>
      </c>
      <c r="N3690">
        <v>18</v>
      </c>
      <c r="O3690">
        <v>17</v>
      </c>
      <c r="P3690">
        <v>100</v>
      </c>
      <c r="Q3690" s="1">
        <v>41046</v>
      </c>
      <c r="R3690" t="s">
        <v>22</v>
      </c>
      <c r="S3690">
        <v>17</v>
      </c>
      <c r="T3690">
        <v>6</v>
      </c>
      <c r="U3690" t="b">
        <v>0</v>
      </c>
      <c r="V3690" t="b">
        <v>0</v>
      </c>
      <c r="W3690" t="s">
        <v>18</v>
      </c>
      <c r="X3690" s="1"/>
      <c r="Y3690" t="s">
        <v>18</v>
      </c>
      <c r="Z3690" t="s">
        <v>18</v>
      </c>
    </row>
    <row r="3691" spans="1:26" hidden="1" x14ac:dyDescent="0.4">
      <c r="A3691">
        <v>10685180184</v>
      </c>
      <c r="B3691" t="s">
        <v>16</v>
      </c>
      <c r="C3691" t="s">
        <v>17</v>
      </c>
      <c r="D3691" s="1">
        <v>37662</v>
      </c>
      <c r="E3691" s="1">
        <v>29336</v>
      </c>
      <c r="F3691" t="s">
        <v>29</v>
      </c>
      <c r="G3691" t="s">
        <v>19</v>
      </c>
      <c r="H3691">
        <v>-1</v>
      </c>
      <c r="I3691" t="s">
        <v>151</v>
      </c>
      <c r="J3691" t="s">
        <v>31</v>
      </c>
      <c r="K3691" t="s">
        <v>24</v>
      </c>
      <c r="L3691" t="s">
        <v>22</v>
      </c>
      <c r="M3691">
        <v>8456</v>
      </c>
      <c r="N3691">
        <v>8456</v>
      </c>
      <c r="O3691">
        <v>0</v>
      </c>
      <c r="P3691">
        <v>0</v>
      </c>
      <c r="R3691" t="s">
        <v>22</v>
      </c>
      <c r="S3691">
        <v>820</v>
      </c>
      <c r="T3691">
        <v>163</v>
      </c>
      <c r="U3691" t="b">
        <v>0</v>
      </c>
      <c r="V3691" t="b">
        <v>1</v>
      </c>
      <c r="W3691" t="s">
        <v>18</v>
      </c>
      <c r="X3691" s="1"/>
      <c r="Y3691" t="s">
        <v>18</v>
      </c>
      <c r="Z3691" t="s">
        <v>18</v>
      </c>
    </row>
    <row r="3692" spans="1:26" hidden="1" x14ac:dyDescent="0.4">
      <c r="A3692">
        <v>17598288251</v>
      </c>
      <c r="B3692" t="s">
        <v>16</v>
      </c>
      <c r="C3692" t="s">
        <v>17</v>
      </c>
      <c r="D3692" s="1">
        <v>38121</v>
      </c>
      <c r="E3692" s="1">
        <v>28538</v>
      </c>
      <c r="F3692" t="s">
        <v>25</v>
      </c>
      <c r="G3692" t="s">
        <v>25</v>
      </c>
      <c r="H3692">
        <v>1</v>
      </c>
      <c r="I3692" t="s">
        <v>140</v>
      </c>
      <c r="J3692" t="s">
        <v>49</v>
      </c>
      <c r="K3692" t="s">
        <v>50</v>
      </c>
      <c r="L3692" t="s">
        <v>22</v>
      </c>
      <c r="M3692">
        <v>4701</v>
      </c>
      <c r="N3692">
        <v>4701</v>
      </c>
      <c r="O3692">
        <v>0</v>
      </c>
      <c r="P3692">
        <v>0</v>
      </c>
      <c r="R3692" t="s">
        <v>22</v>
      </c>
      <c r="S3692">
        <v>129</v>
      </c>
      <c r="T3692">
        <v>7</v>
      </c>
      <c r="U3692" t="b">
        <v>1</v>
      </c>
      <c r="V3692" t="b">
        <v>1</v>
      </c>
      <c r="W3692" t="s">
        <v>18</v>
      </c>
      <c r="X3692" s="1"/>
      <c r="Y3692" t="s">
        <v>18</v>
      </c>
      <c r="Z3692" t="s">
        <v>18</v>
      </c>
    </row>
    <row r="3693" spans="1:26" hidden="1" x14ac:dyDescent="0.4">
      <c r="A3693">
        <v>16151803263</v>
      </c>
      <c r="B3693" t="s">
        <v>16</v>
      </c>
      <c r="C3693" t="s">
        <v>28</v>
      </c>
      <c r="D3693" s="1">
        <v>38070</v>
      </c>
      <c r="E3693" s="1">
        <v>24916</v>
      </c>
      <c r="F3693" t="s">
        <v>25</v>
      </c>
      <c r="G3693" t="s">
        <v>19</v>
      </c>
      <c r="H3693">
        <v>1</v>
      </c>
      <c r="I3693" t="s">
        <v>190</v>
      </c>
      <c r="J3693" t="s">
        <v>42</v>
      </c>
      <c r="K3693" t="s">
        <v>23</v>
      </c>
      <c r="L3693" t="s">
        <v>22</v>
      </c>
      <c r="M3693">
        <v>1476</v>
      </c>
      <c r="N3693">
        <v>1454</v>
      </c>
      <c r="O3693">
        <v>22</v>
      </c>
      <c r="P3693">
        <v>20</v>
      </c>
      <c r="Q3693" s="1">
        <v>43148</v>
      </c>
      <c r="R3693" t="s">
        <v>22</v>
      </c>
      <c r="S3693">
        <v>11</v>
      </c>
      <c r="T3693">
        <v>8</v>
      </c>
      <c r="U3693" t="b">
        <v>0</v>
      </c>
      <c r="V3693" t="b">
        <v>0</v>
      </c>
      <c r="W3693" t="s">
        <v>18</v>
      </c>
      <c r="X3693" s="1"/>
      <c r="Y3693" t="s">
        <v>18</v>
      </c>
      <c r="Z3693" t="s">
        <v>18</v>
      </c>
    </row>
    <row r="3694" spans="1:26" hidden="1" x14ac:dyDescent="0.4">
      <c r="A3694">
        <v>10760408297</v>
      </c>
      <c r="B3694" t="s">
        <v>16</v>
      </c>
      <c r="C3694" t="s">
        <v>17</v>
      </c>
      <c r="D3694" s="1">
        <v>38750</v>
      </c>
      <c r="E3694" s="1">
        <v>31807</v>
      </c>
      <c r="F3694" t="s">
        <v>25</v>
      </c>
      <c r="G3694" t="s">
        <v>19</v>
      </c>
      <c r="H3694">
        <v>-1</v>
      </c>
      <c r="I3694" t="s">
        <v>143</v>
      </c>
      <c r="J3694" t="s">
        <v>38</v>
      </c>
      <c r="K3694" t="s">
        <v>16</v>
      </c>
      <c r="L3694" t="s">
        <v>22</v>
      </c>
      <c r="M3694">
        <v>599</v>
      </c>
      <c r="N3694">
        <v>599</v>
      </c>
      <c r="O3694">
        <v>0</v>
      </c>
      <c r="P3694">
        <v>0</v>
      </c>
      <c r="R3694" t="s">
        <v>22</v>
      </c>
      <c r="S3694">
        <v>1656</v>
      </c>
      <c r="T3694">
        <v>306</v>
      </c>
      <c r="U3694" t="b">
        <v>1</v>
      </c>
      <c r="V3694" t="b">
        <v>1</v>
      </c>
      <c r="W3694" t="s">
        <v>18</v>
      </c>
      <c r="X3694" s="1"/>
      <c r="Y3694" t="s">
        <v>18</v>
      </c>
      <c r="Z3694" t="s">
        <v>18</v>
      </c>
    </row>
    <row r="3695" spans="1:26" hidden="1" x14ac:dyDescent="0.4">
      <c r="A3695">
        <v>13449012707</v>
      </c>
      <c r="B3695" t="s">
        <v>16</v>
      </c>
      <c r="C3695" t="s">
        <v>24</v>
      </c>
      <c r="D3695" s="1">
        <v>39355</v>
      </c>
      <c r="E3695" s="1">
        <v>32448</v>
      </c>
      <c r="G3695" t="s">
        <v>19</v>
      </c>
      <c r="H3695">
        <v>-1</v>
      </c>
      <c r="I3695" t="s">
        <v>54</v>
      </c>
      <c r="J3695" t="s">
        <v>31</v>
      </c>
      <c r="K3695" t="s">
        <v>24</v>
      </c>
      <c r="L3695" t="s">
        <v>22</v>
      </c>
      <c r="M3695">
        <v>21834</v>
      </c>
      <c r="N3695">
        <v>12304</v>
      </c>
      <c r="O3695">
        <v>9530</v>
      </c>
      <c r="P3695">
        <v>100</v>
      </c>
      <c r="Q3695" s="1">
        <v>42693</v>
      </c>
      <c r="R3695" t="s">
        <v>22</v>
      </c>
      <c r="S3695">
        <v>621</v>
      </c>
      <c r="T3695">
        <v>1277</v>
      </c>
      <c r="U3695" t="b">
        <v>1</v>
      </c>
      <c r="V3695" t="b">
        <v>1</v>
      </c>
      <c r="W3695" t="s">
        <v>18</v>
      </c>
      <c r="X3695" s="1"/>
      <c r="Y3695" t="s">
        <v>18</v>
      </c>
      <c r="Z3695" t="s">
        <v>18</v>
      </c>
    </row>
    <row r="3696" spans="1:26" hidden="1" x14ac:dyDescent="0.4">
      <c r="A3696">
        <v>18354643434</v>
      </c>
      <c r="B3696" t="s">
        <v>16</v>
      </c>
      <c r="C3696" t="s">
        <v>28</v>
      </c>
      <c r="D3696" s="1">
        <v>40751</v>
      </c>
      <c r="E3696" s="1">
        <v>30159</v>
      </c>
      <c r="F3696" t="s">
        <v>25</v>
      </c>
      <c r="G3696" t="s">
        <v>25</v>
      </c>
      <c r="H3696">
        <v>-1</v>
      </c>
      <c r="I3696" t="s">
        <v>242</v>
      </c>
      <c r="J3696" t="s">
        <v>49</v>
      </c>
      <c r="K3696" t="s">
        <v>50</v>
      </c>
      <c r="L3696" t="s">
        <v>18</v>
      </c>
      <c r="M3696">
        <v>80</v>
      </c>
      <c r="N3696">
        <v>11</v>
      </c>
      <c r="O3696">
        <v>69</v>
      </c>
      <c r="P3696">
        <v>100</v>
      </c>
      <c r="Q3696" s="1">
        <v>42011</v>
      </c>
      <c r="R3696" t="s">
        <v>22</v>
      </c>
      <c r="S3696">
        <v>3</v>
      </c>
      <c r="T3696">
        <v>2</v>
      </c>
      <c r="U3696" t="b">
        <v>0</v>
      </c>
      <c r="V3696" t="b">
        <v>0</v>
      </c>
      <c r="W3696" t="s">
        <v>18</v>
      </c>
      <c r="X3696" s="1"/>
      <c r="Y3696" t="s">
        <v>18</v>
      </c>
      <c r="Z3696" t="s">
        <v>18</v>
      </c>
    </row>
    <row r="3697" spans="1:26" hidden="1" x14ac:dyDescent="0.4">
      <c r="A3697">
        <v>16730893590</v>
      </c>
      <c r="B3697" t="s">
        <v>16</v>
      </c>
      <c r="C3697" t="s">
        <v>28</v>
      </c>
      <c r="D3697" s="1">
        <v>41590</v>
      </c>
      <c r="E3697" s="1">
        <v>24328</v>
      </c>
      <c r="F3697" t="s">
        <v>25</v>
      </c>
      <c r="G3697" t="s">
        <v>19</v>
      </c>
      <c r="H3697">
        <v>-1</v>
      </c>
      <c r="I3697" t="s">
        <v>141</v>
      </c>
      <c r="J3697" t="s">
        <v>27</v>
      </c>
      <c r="K3697" t="s">
        <v>16</v>
      </c>
      <c r="L3697" t="s">
        <v>22</v>
      </c>
      <c r="M3697">
        <v>129</v>
      </c>
      <c r="N3697">
        <v>22</v>
      </c>
      <c r="O3697">
        <v>107</v>
      </c>
      <c r="P3697">
        <v>100</v>
      </c>
      <c r="Q3697" s="1">
        <v>41618</v>
      </c>
      <c r="R3697" t="s">
        <v>22</v>
      </c>
      <c r="S3697">
        <v>9</v>
      </c>
      <c r="T3697">
        <v>8</v>
      </c>
      <c r="U3697" t="b">
        <v>0</v>
      </c>
      <c r="V3697" t="b">
        <v>1</v>
      </c>
      <c r="W3697" t="s">
        <v>18</v>
      </c>
      <c r="X3697" s="1"/>
      <c r="Y3697" t="s">
        <v>18</v>
      </c>
      <c r="Z3697" t="s">
        <v>18</v>
      </c>
    </row>
    <row r="3698" spans="1:26" hidden="1" x14ac:dyDescent="0.4">
      <c r="A3698">
        <v>14479204768</v>
      </c>
      <c r="B3698" t="s">
        <v>16</v>
      </c>
      <c r="C3698" t="s">
        <v>17</v>
      </c>
      <c r="D3698" s="1">
        <v>35838</v>
      </c>
      <c r="E3698" s="1">
        <v>20108</v>
      </c>
      <c r="G3698" t="s">
        <v>19</v>
      </c>
      <c r="H3698">
        <v>-1</v>
      </c>
      <c r="I3698" t="s">
        <v>120</v>
      </c>
      <c r="J3698" t="s">
        <v>42</v>
      </c>
      <c r="K3698" t="s">
        <v>23</v>
      </c>
      <c r="L3698" t="s">
        <v>22</v>
      </c>
      <c r="M3698">
        <v>11435</v>
      </c>
      <c r="N3698">
        <v>11435</v>
      </c>
      <c r="O3698">
        <v>0</v>
      </c>
      <c r="P3698">
        <v>0</v>
      </c>
      <c r="R3698" t="s">
        <v>22</v>
      </c>
      <c r="S3698">
        <v>1143</v>
      </c>
      <c r="T3698">
        <v>143</v>
      </c>
      <c r="U3698" t="b">
        <v>1</v>
      </c>
      <c r="V3698" t="b">
        <v>1</v>
      </c>
      <c r="W3698" t="s">
        <v>18</v>
      </c>
      <c r="X3698" s="1"/>
      <c r="Y3698" t="s">
        <v>18</v>
      </c>
      <c r="Z3698" t="s">
        <v>18</v>
      </c>
    </row>
    <row r="3699" spans="1:26" hidden="1" x14ac:dyDescent="0.4">
      <c r="A3699">
        <v>13167279319</v>
      </c>
      <c r="B3699" t="s">
        <v>16</v>
      </c>
      <c r="C3699" t="s">
        <v>28</v>
      </c>
      <c r="D3699" s="1">
        <v>43173</v>
      </c>
      <c r="E3699" s="1">
        <v>30499</v>
      </c>
      <c r="F3699" t="s">
        <v>29</v>
      </c>
      <c r="G3699" t="s">
        <v>19</v>
      </c>
      <c r="H3699">
        <v>-1</v>
      </c>
      <c r="I3699" t="s">
        <v>20</v>
      </c>
      <c r="J3699" t="s">
        <v>21</v>
      </c>
      <c r="K3699" t="s">
        <v>23</v>
      </c>
      <c r="L3699" t="s">
        <v>22</v>
      </c>
      <c r="M3699">
        <v>452</v>
      </c>
      <c r="N3699">
        <v>452</v>
      </c>
      <c r="O3699">
        <v>0</v>
      </c>
      <c r="P3699">
        <v>0</v>
      </c>
      <c r="Q3699" s="1">
        <v>43173</v>
      </c>
      <c r="R3699" t="s">
        <v>22</v>
      </c>
      <c r="S3699">
        <v>48</v>
      </c>
      <c r="T3699">
        <v>30</v>
      </c>
      <c r="U3699" t="b">
        <v>0</v>
      </c>
      <c r="V3699" t="b">
        <v>1</v>
      </c>
      <c r="W3699" t="s">
        <v>18</v>
      </c>
      <c r="X3699" s="1"/>
      <c r="Y3699" t="s">
        <v>18</v>
      </c>
      <c r="Z3699" t="s">
        <v>18</v>
      </c>
    </row>
    <row r="3700" spans="1:26" hidden="1" x14ac:dyDescent="0.4">
      <c r="A3700">
        <v>18082865541</v>
      </c>
      <c r="B3700" t="s">
        <v>16</v>
      </c>
      <c r="C3700" t="s">
        <v>28</v>
      </c>
      <c r="D3700" s="1">
        <v>43174</v>
      </c>
      <c r="E3700" s="1">
        <v>26652</v>
      </c>
      <c r="F3700" t="s">
        <v>29</v>
      </c>
      <c r="G3700" t="s">
        <v>19</v>
      </c>
      <c r="H3700">
        <v>-1</v>
      </c>
      <c r="I3700" t="s">
        <v>54</v>
      </c>
      <c r="J3700" t="s">
        <v>31</v>
      </c>
      <c r="K3700" t="s">
        <v>24</v>
      </c>
      <c r="L3700" t="s">
        <v>22</v>
      </c>
      <c r="M3700">
        <v>87</v>
      </c>
      <c r="N3700">
        <v>20</v>
      </c>
      <c r="O3700">
        <v>67</v>
      </c>
      <c r="P3700">
        <v>100</v>
      </c>
      <c r="Q3700" s="1">
        <v>43223</v>
      </c>
      <c r="R3700" t="s">
        <v>22</v>
      </c>
      <c r="S3700">
        <v>42</v>
      </c>
      <c r="T3700">
        <v>8</v>
      </c>
      <c r="U3700" t="b">
        <v>0</v>
      </c>
      <c r="V3700" t="b">
        <v>0</v>
      </c>
      <c r="W3700" t="s">
        <v>18</v>
      </c>
      <c r="X3700" s="1"/>
      <c r="Y3700" t="s">
        <v>18</v>
      </c>
      <c r="Z3700" t="s">
        <v>18</v>
      </c>
    </row>
    <row r="3701" spans="1:26" hidden="1" x14ac:dyDescent="0.4">
      <c r="A3701">
        <v>18231083200</v>
      </c>
      <c r="B3701" t="s">
        <v>16</v>
      </c>
      <c r="C3701" t="s">
        <v>17</v>
      </c>
      <c r="D3701" s="1">
        <v>35612</v>
      </c>
      <c r="E3701" s="1">
        <v>26182</v>
      </c>
      <c r="F3701" t="s">
        <v>25</v>
      </c>
      <c r="G3701" t="s">
        <v>19</v>
      </c>
      <c r="H3701">
        <v>-1</v>
      </c>
      <c r="I3701" t="s">
        <v>159</v>
      </c>
      <c r="J3701" t="s">
        <v>27</v>
      </c>
      <c r="K3701" t="s">
        <v>16</v>
      </c>
      <c r="L3701" t="s">
        <v>22</v>
      </c>
      <c r="M3701">
        <v>4333</v>
      </c>
      <c r="N3701">
        <v>3220</v>
      </c>
      <c r="O3701">
        <v>1113</v>
      </c>
      <c r="P3701">
        <v>50</v>
      </c>
      <c r="Q3701" s="1">
        <v>42241</v>
      </c>
      <c r="R3701" t="s">
        <v>22</v>
      </c>
      <c r="S3701">
        <v>327</v>
      </c>
      <c r="T3701">
        <v>108</v>
      </c>
      <c r="U3701" t="b">
        <v>1</v>
      </c>
      <c r="V3701" t="b">
        <v>1</v>
      </c>
      <c r="W3701" t="s">
        <v>18</v>
      </c>
      <c r="X3701" s="1"/>
      <c r="Y3701" t="s">
        <v>18</v>
      </c>
      <c r="Z3701" t="s">
        <v>18</v>
      </c>
    </row>
    <row r="3702" spans="1:26" x14ac:dyDescent="0.4">
      <c r="A3702">
        <v>16180534833</v>
      </c>
      <c r="B3702" t="s">
        <v>16</v>
      </c>
      <c r="C3702" t="s">
        <v>17</v>
      </c>
      <c r="D3702" s="1">
        <v>33905</v>
      </c>
      <c r="E3702" t="s">
        <v>60</v>
      </c>
      <c r="G3702" t="s">
        <v>19</v>
      </c>
      <c r="H3702">
        <v>-1</v>
      </c>
      <c r="I3702" t="s">
        <v>66</v>
      </c>
      <c r="J3702" t="s">
        <v>31</v>
      </c>
      <c r="K3702" t="s">
        <v>24</v>
      </c>
      <c r="L3702" t="s">
        <v>22</v>
      </c>
      <c r="M3702">
        <v>5887</v>
      </c>
      <c r="N3702">
        <v>0</v>
      </c>
      <c r="O3702">
        <v>5887</v>
      </c>
      <c r="P3702">
        <v>100</v>
      </c>
      <c r="Q3702" s="1">
        <v>41558</v>
      </c>
      <c r="R3702" t="s">
        <v>22</v>
      </c>
      <c r="S3702">
        <v>226</v>
      </c>
      <c r="T3702">
        <v>1351</v>
      </c>
      <c r="U3702" t="b">
        <v>0</v>
      </c>
      <c r="V3702" t="b">
        <v>1</v>
      </c>
      <c r="W3702" t="s">
        <v>18</v>
      </c>
      <c r="X3702" s="1"/>
      <c r="Y3702" t="s">
        <v>18</v>
      </c>
      <c r="Z3702" t="s">
        <v>18</v>
      </c>
    </row>
    <row r="3703" spans="1:26" hidden="1" x14ac:dyDescent="0.4">
      <c r="A3703">
        <v>12893364133</v>
      </c>
      <c r="B3703" t="s">
        <v>16</v>
      </c>
      <c r="C3703" t="s">
        <v>28</v>
      </c>
      <c r="D3703" s="1">
        <v>35846</v>
      </c>
      <c r="E3703" s="1">
        <v>19726</v>
      </c>
      <c r="F3703" t="s">
        <v>29</v>
      </c>
      <c r="G3703" t="s">
        <v>19</v>
      </c>
      <c r="H3703">
        <v>3</v>
      </c>
      <c r="I3703" t="s">
        <v>180</v>
      </c>
      <c r="J3703" t="s">
        <v>58</v>
      </c>
      <c r="K3703" t="s">
        <v>16</v>
      </c>
      <c r="L3703" t="s">
        <v>22</v>
      </c>
      <c r="M3703">
        <v>1532</v>
      </c>
      <c r="N3703">
        <v>1532</v>
      </c>
      <c r="O3703">
        <v>0</v>
      </c>
      <c r="P3703">
        <v>0</v>
      </c>
      <c r="R3703" t="s">
        <v>22</v>
      </c>
      <c r="S3703">
        <v>65</v>
      </c>
      <c r="T3703">
        <v>32</v>
      </c>
      <c r="U3703" t="b">
        <v>0</v>
      </c>
      <c r="V3703" t="b">
        <v>1</v>
      </c>
      <c r="W3703" t="s">
        <v>18</v>
      </c>
      <c r="X3703" s="1"/>
      <c r="Y3703" t="s">
        <v>18</v>
      </c>
      <c r="Z3703" t="s">
        <v>18</v>
      </c>
    </row>
    <row r="3704" spans="1:26" hidden="1" x14ac:dyDescent="0.4">
      <c r="A3704">
        <v>17867060894</v>
      </c>
      <c r="B3704" t="s">
        <v>16</v>
      </c>
      <c r="C3704" t="s">
        <v>17</v>
      </c>
      <c r="D3704" s="1">
        <v>36004</v>
      </c>
      <c r="E3704" s="1">
        <v>23001</v>
      </c>
      <c r="F3704" t="s">
        <v>25</v>
      </c>
      <c r="G3704" t="s">
        <v>19</v>
      </c>
      <c r="H3704">
        <v>-1</v>
      </c>
      <c r="I3704" t="s">
        <v>115</v>
      </c>
      <c r="J3704" t="s">
        <v>31</v>
      </c>
      <c r="K3704" t="s">
        <v>24</v>
      </c>
      <c r="L3704" t="s">
        <v>22</v>
      </c>
      <c r="M3704">
        <v>144</v>
      </c>
      <c r="N3704">
        <v>0</v>
      </c>
      <c r="O3704">
        <v>144</v>
      </c>
      <c r="P3704">
        <v>100</v>
      </c>
      <c r="Q3704" s="1">
        <v>42563</v>
      </c>
      <c r="R3704" t="s">
        <v>22</v>
      </c>
      <c r="S3704">
        <v>408</v>
      </c>
      <c r="T3704">
        <v>56</v>
      </c>
      <c r="U3704" t="b">
        <v>0</v>
      </c>
      <c r="V3704" t="b">
        <v>1</v>
      </c>
      <c r="W3704" t="s">
        <v>18</v>
      </c>
      <c r="X3704" s="1"/>
      <c r="Y3704" t="s">
        <v>18</v>
      </c>
      <c r="Z3704" t="s">
        <v>18</v>
      </c>
    </row>
    <row r="3705" spans="1:26" hidden="1" x14ac:dyDescent="0.4">
      <c r="A3705">
        <v>12841939178</v>
      </c>
      <c r="B3705" t="s">
        <v>16</v>
      </c>
      <c r="C3705" t="s">
        <v>17</v>
      </c>
      <c r="D3705" s="1">
        <v>36297</v>
      </c>
      <c r="E3705" s="1">
        <v>27953</v>
      </c>
      <c r="F3705" t="s">
        <v>29</v>
      </c>
      <c r="G3705" t="s">
        <v>19</v>
      </c>
      <c r="H3705">
        <v>2</v>
      </c>
      <c r="I3705" t="s">
        <v>286</v>
      </c>
      <c r="J3705" t="s">
        <v>31</v>
      </c>
      <c r="K3705" t="s">
        <v>24</v>
      </c>
      <c r="L3705" t="s">
        <v>22</v>
      </c>
      <c r="M3705">
        <v>2542</v>
      </c>
      <c r="N3705">
        <v>2512</v>
      </c>
      <c r="O3705">
        <v>30</v>
      </c>
      <c r="P3705">
        <v>0</v>
      </c>
      <c r="Q3705" s="1">
        <v>41376</v>
      </c>
      <c r="R3705" t="s">
        <v>22</v>
      </c>
      <c r="S3705">
        <v>353</v>
      </c>
      <c r="T3705">
        <v>139</v>
      </c>
      <c r="U3705" t="b">
        <v>1</v>
      </c>
      <c r="V3705" t="b">
        <v>1</v>
      </c>
      <c r="W3705" t="s">
        <v>18</v>
      </c>
      <c r="X3705" s="1"/>
      <c r="Y3705" t="s">
        <v>18</v>
      </c>
      <c r="Z3705" t="s">
        <v>18</v>
      </c>
    </row>
    <row r="3706" spans="1:26" hidden="1" x14ac:dyDescent="0.4">
      <c r="A3706">
        <v>12099533777</v>
      </c>
      <c r="B3706" t="s">
        <v>16</v>
      </c>
      <c r="C3706" t="s">
        <v>17</v>
      </c>
      <c r="D3706" s="1">
        <v>37091</v>
      </c>
      <c r="E3706" s="1">
        <v>27425</v>
      </c>
      <c r="F3706" t="s">
        <v>25</v>
      </c>
      <c r="G3706" t="s">
        <v>19</v>
      </c>
      <c r="H3706">
        <v>-1</v>
      </c>
      <c r="I3706" t="s">
        <v>645</v>
      </c>
      <c r="J3706" t="s">
        <v>38</v>
      </c>
      <c r="K3706" t="s">
        <v>16</v>
      </c>
      <c r="L3706" t="s">
        <v>22</v>
      </c>
      <c r="M3706">
        <v>694</v>
      </c>
      <c r="N3706">
        <v>653</v>
      </c>
      <c r="O3706">
        <v>41</v>
      </c>
      <c r="P3706">
        <v>70</v>
      </c>
      <c r="Q3706" s="1">
        <v>43646</v>
      </c>
      <c r="R3706" t="s">
        <v>22</v>
      </c>
      <c r="S3706">
        <v>381</v>
      </c>
      <c r="T3706">
        <v>743</v>
      </c>
      <c r="U3706" t="b">
        <v>1</v>
      </c>
      <c r="V3706" t="b">
        <v>1</v>
      </c>
      <c r="W3706" t="s">
        <v>18</v>
      </c>
      <c r="X3706" s="1"/>
      <c r="Y3706" t="s">
        <v>18</v>
      </c>
      <c r="Z3706" t="s">
        <v>18</v>
      </c>
    </row>
    <row r="3707" spans="1:26" hidden="1" x14ac:dyDescent="0.4">
      <c r="A3707">
        <v>13841185850</v>
      </c>
      <c r="B3707" t="s">
        <v>16</v>
      </c>
      <c r="C3707" t="s">
        <v>17</v>
      </c>
      <c r="D3707" s="1">
        <v>38694</v>
      </c>
      <c r="E3707" s="1">
        <v>27303</v>
      </c>
      <c r="F3707" t="s">
        <v>25</v>
      </c>
      <c r="G3707" t="s">
        <v>19</v>
      </c>
      <c r="H3707">
        <v>1</v>
      </c>
      <c r="I3707" t="s">
        <v>45</v>
      </c>
      <c r="J3707" t="s">
        <v>42</v>
      </c>
      <c r="K3707" t="s">
        <v>23</v>
      </c>
      <c r="L3707" t="s">
        <v>22</v>
      </c>
      <c r="M3707">
        <v>3297</v>
      </c>
      <c r="N3707">
        <v>342</v>
      </c>
      <c r="O3707">
        <v>2955</v>
      </c>
      <c r="P3707">
        <v>100</v>
      </c>
      <c r="Q3707" s="1">
        <v>41335</v>
      </c>
      <c r="R3707" t="s">
        <v>22</v>
      </c>
      <c r="S3707">
        <v>288</v>
      </c>
      <c r="T3707">
        <v>92</v>
      </c>
      <c r="U3707" t="b">
        <v>1</v>
      </c>
      <c r="V3707" t="b">
        <v>1</v>
      </c>
      <c r="W3707" t="s">
        <v>18</v>
      </c>
      <c r="X3707" s="1"/>
      <c r="Y3707" t="s">
        <v>18</v>
      </c>
      <c r="Z3707" t="s">
        <v>18</v>
      </c>
    </row>
    <row r="3708" spans="1:26" hidden="1" x14ac:dyDescent="0.4">
      <c r="A3708">
        <v>18764635625</v>
      </c>
      <c r="B3708" t="s">
        <v>16</v>
      </c>
      <c r="C3708" t="s">
        <v>28</v>
      </c>
      <c r="D3708" s="1">
        <v>40456</v>
      </c>
      <c r="E3708" s="1">
        <v>23418</v>
      </c>
      <c r="G3708" t="s">
        <v>25</v>
      </c>
      <c r="H3708">
        <v>-1</v>
      </c>
      <c r="I3708" t="s">
        <v>67</v>
      </c>
      <c r="J3708" t="s">
        <v>49</v>
      </c>
      <c r="K3708" t="s">
        <v>50</v>
      </c>
      <c r="L3708" t="s">
        <v>22</v>
      </c>
      <c r="M3708">
        <v>548</v>
      </c>
      <c r="N3708">
        <v>441</v>
      </c>
      <c r="O3708">
        <v>107</v>
      </c>
      <c r="P3708">
        <v>100</v>
      </c>
      <c r="Q3708" s="1">
        <v>41900</v>
      </c>
      <c r="R3708" t="s">
        <v>22</v>
      </c>
      <c r="S3708">
        <v>38</v>
      </c>
      <c r="T3708">
        <v>13</v>
      </c>
      <c r="U3708" t="b">
        <v>0</v>
      </c>
      <c r="V3708" t="b">
        <v>1</v>
      </c>
      <c r="W3708" t="s">
        <v>18</v>
      </c>
      <c r="X3708" s="1"/>
      <c r="Y3708" t="s">
        <v>18</v>
      </c>
      <c r="Z3708" t="s">
        <v>18</v>
      </c>
    </row>
    <row r="3709" spans="1:26" hidden="1" x14ac:dyDescent="0.4">
      <c r="A3709">
        <v>12798464974</v>
      </c>
      <c r="B3709" t="s">
        <v>16</v>
      </c>
      <c r="C3709" t="s">
        <v>28</v>
      </c>
      <c r="D3709" s="1">
        <v>40456</v>
      </c>
      <c r="E3709" s="1">
        <v>23418</v>
      </c>
      <c r="G3709" t="s">
        <v>25</v>
      </c>
      <c r="H3709">
        <v>-1</v>
      </c>
      <c r="I3709" t="s">
        <v>67</v>
      </c>
      <c r="J3709" t="s">
        <v>49</v>
      </c>
      <c r="K3709" t="s">
        <v>50</v>
      </c>
      <c r="L3709" t="s">
        <v>22</v>
      </c>
      <c r="M3709">
        <v>548</v>
      </c>
      <c r="N3709">
        <v>441</v>
      </c>
      <c r="O3709">
        <v>107</v>
      </c>
      <c r="P3709">
        <v>100</v>
      </c>
      <c r="Q3709" s="1">
        <v>41900</v>
      </c>
      <c r="R3709" t="s">
        <v>22</v>
      </c>
      <c r="S3709">
        <v>38</v>
      </c>
      <c r="T3709">
        <v>13</v>
      </c>
      <c r="U3709" t="b">
        <v>0</v>
      </c>
      <c r="V3709" t="b">
        <v>1</v>
      </c>
      <c r="W3709" t="s">
        <v>18</v>
      </c>
      <c r="X3709" s="1"/>
      <c r="Y3709" t="s">
        <v>18</v>
      </c>
      <c r="Z3709" t="s">
        <v>18</v>
      </c>
    </row>
    <row r="3710" spans="1:26" hidden="1" x14ac:dyDescent="0.4">
      <c r="A3710">
        <v>18658152611</v>
      </c>
      <c r="B3710" t="s">
        <v>16</v>
      </c>
      <c r="C3710" t="s">
        <v>28</v>
      </c>
      <c r="D3710" s="1">
        <v>40456</v>
      </c>
      <c r="E3710" s="1">
        <v>23418</v>
      </c>
      <c r="G3710" t="s">
        <v>25</v>
      </c>
      <c r="H3710">
        <v>-1</v>
      </c>
      <c r="I3710" t="s">
        <v>67</v>
      </c>
      <c r="J3710" t="s">
        <v>49</v>
      </c>
      <c r="K3710" t="s">
        <v>50</v>
      </c>
      <c r="L3710" t="s">
        <v>22</v>
      </c>
      <c r="M3710">
        <v>548</v>
      </c>
      <c r="N3710">
        <v>441</v>
      </c>
      <c r="O3710">
        <v>107</v>
      </c>
      <c r="P3710">
        <v>100</v>
      </c>
      <c r="Q3710" s="1">
        <v>41900</v>
      </c>
      <c r="R3710" t="s">
        <v>22</v>
      </c>
      <c r="S3710">
        <v>38</v>
      </c>
      <c r="T3710">
        <v>13</v>
      </c>
      <c r="U3710" t="b">
        <v>0</v>
      </c>
      <c r="V3710" t="b">
        <v>1</v>
      </c>
      <c r="W3710" t="s">
        <v>18</v>
      </c>
      <c r="X3710" s="1"/>
      <c r="Y3710" t="s">
        <v>18</v>
      </c>
      <c r="Z3710" t="s">
        <v>18</v>
      </c>
    </row>
    <row r="3711" spans="1:26" hidden="1" x14ac:dyDescent="0.4">
      <c r="A3711">
        <v>12049591602</v>
      </c>
      <c r="B3711" t="s">
        <v>16</v>
      </c>
      <c r="C3711" t="s">
        <v>28</v>
      </c>
      <c r="D3711" s="1">
        <v>41846</v>
      </c>
      <c r="E3711" s="1">
        <v>30502</v>
      </c>
      <c r="F3711" t="s">
        <v>29</v>
      </c>
      <c r="G3711" t="s">
        <v>19</v>
      </c>
      <c r="H3711">
        <v>-1</v>
      </c>
      <c r="I3711" t="s">
        <v>103</v>
      </c>
      <c r="J3711" t="s">
        <v>64</v>
      </c>
      <c r="K3711" t="s">
        <v>23</v>
      </c>
      <c r="L3711" t="s">
        <v>22</v>
      </c>
      <c r="M3711">
        <v>37</v>
      </c>
      <c r="N3711">
        <v>0</v>
      </c>
      <c r="O3711">
        <v>37</v>
      </c>
      <c r="P3711">
        <v>100</v>
      </c>
      <c r="Q3711" s="1">
        <v>41846</v>
      </c>
      <c r="R3711" t="s">
        <v>22</v>
      </c>
      <c r="S3711">
        <v>342</v>
      </c>
      <c r="T3711">
        <v>115</v>
      </c>
      <c r="U3711" t="b">
        <v>0</v>
      </c>
      <c r="V3711" t="b">
        <v>1</v>
      </c>
      <c r="W3711" t="s">
        <v>18</v>
      </c>
      <c r="X3711" s="1"/>
      <c r="Y3711" t="s">
        <v>18</v>
      </c>
      <c r="Z3711" t="s">
        <v>18</v>
      </c>
    </row>
    <row r="3712" spans="1:26" hidden="1" x14ac:dyDescent="0.4">
      <c r="A3712">
        <v>13649745743</v>
      </c>
      <c r="B3712" t="s">
        <v>16</v>
      </c>
      <c r="C3712" t="s">
        <v>28</v>
      </c>
      <c r="D3712" s="1">
        <v>41848</v>
      </c>
      <c r="E3712" s="1">
        <v>26093</v>
      </c>
      <c r="F3712" t="s">
        <v>29</v>
      </c>
      <c r="G3712" t="s">
        <v>19</v>
      </c>
      <c r="H3712">
        <v>-1</v>
      </c>
      <c r="I3712" t="s">
        <v>178</v>
      </c>
      <c r="J3712" t="s">
        <v>31</v>
      </c>
      <c r="K3712" t="s">
        <v>24</v>
      </c>
      <c r="L3712" t="s">
        <v>22</v>
      </c>
      <c r="M3712">
        <v>3153</v>
      </c>
      <c r="N3712">
        <v>3153</v>
      </c>
      <c r="O3712">
        <v>0</v>
      </c>
      <c r="P3712">
        <v>0</v>
      </c>
      <c r="R3712" t="s">
        <v>22</v>
      </c>
      <c r="S3712">
        <v>178</v>
      </c>
      <c r="T3712">
        <v>26</v>
      </c>
      <c r="U3712" t="b">
        <v>1</v>
      </c>
      <c r="V3712" t="b">
        <v>1</v>
      </c>
      <c r="W3712" t="s">
        <v>18</v>
      </c>
      <c r="X3712" s="1"/>
      <c r="Y3712" t="s">
        <v>18</v>
      </c>
      <c r="Z3712" t="s">
        <v>18</v>
      </c>
    </row>
    <row r="3713" spans="1:26" hidden="1" x14ac:dyDescent="0.4">
      <c r="A3713">
        <v>18236599941</v>
      </c>
      <c r="B3713" t="s">
        <v>16</v>
      </c>
      <c r="C3713" t="s">
        <v>28</v>
      </c>
      <c r="D3713" s="1">
        <v>41953</v>
      </c>
      <c r="E3713" s="1">
        <v>28570</v>
      </c>
      <c r="F3713" t="s">
        <v>25</v>
      </c>
      <c r="G3713" t="s">
        <v>19</v>
      </c>
      <c r="H3713">
        <v>-1</v>
      </c>
      <c r="I3713" t="s">
        <v>105</v>
      </c>
      <c r="J3713" t="s">
        <v>31</v>
      </c>
      <c r="K3713" t="s">
        <v>24</v>
      </c>
      <c r="L3713" t="s">
        <v>22</v>
      </c>
      <c r="M3713">
        <v>299</v>
      </c>
      <c r="N3713">
        <v>195</v>
      </c>
      <c r="O3713">
        <v>104</v>
      </c>
      <c r="P3713">
        <v>50</v>
      </c>
      <c r="Q3713" s="1">
        <v>41953</v>
      </c>
      <c r="R3713" t="s">
        <v>22</v>
      </c>
      <c r="S3713">
        <v>4</v>
      </c>
      <c r="T3713">
        <v>2</v>
      </c>
      <c r="U3713" t="b">
        <v>0</v>
      </c>
      <c r="V3713" t="b">
        <v>1</v>
      </c>
      <c r="W3713" t="s">
        <v>18</v>
      </c>
      <c r="X3713" s="1"/>
      <c r="Y3713" t="s">
        <v>18</v>
      </c>
      <c r="Z3713" t="s">
        <v>18</v>
      </c>
    </row>
    <row r="3714" spans="1:26" hidden="1" x14ac:dyDescent="0.4">
      <c r="A3714">
        <v>18629754867</v>
      </c>
      <c r="B3714" t="s">
        <v>16</v>
      </c>
      <c r="C3714" t="s">
        <v>28</v>
      </c>
      <c r="D3714" s="1">
        <v>42062</v>
      </c>
      <c r="E3714" s="1">
        <v>31915</v>
      </c>
      <c r="F3714" t="s">
        <v>29</v>
      </c>
      <c r="G3714" t="s">
        <v>19</v>
      </c>
      <c r="H3714">
        <v>-1</v>
      </c>
      <c r="I3714" t="s">
        <v>103</v>
      </c>
      <c r="J3714" t="s">
        <v>64</v>
      </c>
      <c r="K3714" t="s">
        <v>23</v>
      </c>
      <c r="L3714" t="s">
        <v>22</v>
      </c>
      <c r="M3714">
        <v>1601</v>
      </c>
      <c r="N3714">
        <v>1497</v>
      </c>
      <c r="O3714">
        <v>104</v>
      </c>
      <c r="P3714">
        <v>10</v>
      </c>
      <c r="Q3714" s="1">
        <v>42934</v>
      </c>
      <c r="R3714" t="s">
        <v>22</v>
      </c>
      <c r="S3714">
        <v>68</v>
      </c>
      <c r="T3714">
        <v>20</v>
      </c>
      <c r="U3714" t="b">
        <v>1</v>
      </c>
      <c r="V3714" t="b">
        <v>1</v>
      </c>
      <c r="W3714" t="s">
        <v>18</v>
      </c>
      <c r="X3714" s="1"/>
      <c r="Y3714" t="s">
        <v>18</v>
      </c>
      <c r="Z3714" t="s">
        <v>18</v>
      </c>
    </row>
    <row r="3715" spans="1:26" hidden="1" x14ac:dyDescent="0.4">
      <c r="A3715">
        <v>16398945514</v>
      </c>
      <c r="B3715" t="s">
        <v>16</v>
      </c>
      <c r="C3715" t="s">
        <v>28</v>
      </c>
      <c r="D3715" s="1">
        <v>42089</v>
      </c>
      <c r="E3715" s="1">
        <v>29932</v>
      </c>
      <c r="F3715" t="s">
        <v>29</v>
      </c>
      <c r="G3715" t="s">
        <v>19</v>
      </c>
      <c r="H3715">
        <v>-1</v>
      </c>
      <c r="I3715" t="s">
        <v>220</v>
      </c>
      <c r="J3715" t="s">
        <v>21</v>
      </c>
      <c r="K3715" t="s">
        <v>23</v>
      </c>
      <c r="L3715" t="s">
        <v>22</v>
      </c>
      <c r="M3715">
        <v>2281</v>
      </c>
      <c r="N3715">
        <v>2281</v>
      </c>
      <c r="O3715">
        <v>0</v>
      </c>
      <c r="P3715">
        <v>0</v>
      </c>
      <c r="Q3715" s="1">
        <v>42089</v>
      </c>
      <c r="R3715" t="s">
        <v>22</v>
      </c>
      <c r="S3715">
        <v>38</v>
      </c>
      <c r="T3715">
        <v>16</v>
      </c>
      <c r="U3715" t="b">
        <v>0</v>
      </c>
      <c r="V3715" t="b">
        <v>1</v>
      </c>
      <c r="W3715" t="s">
        <v>18</v>
      </c>
      <c r="X3715" s="1"/>
      <c r="Y3715" t="s">
        <v>18</v>
      </c>
      <c r="Z3715" t="s">
        <v>18</v>
      </c>
    </row>
    <row r="3716" spans="1:26" hidden="1" x14ac:dyDescent="0.4">
      <c r="A3716">
        <v>13518608157</v>
      </c>
      <c r="B3716" t="s">
        <v>16</v>
      </c>
      <c r="C3716" t="s">
        <v>17</v>
      </c>
      <c r="D3716" s="1">
        <v>42513</v>
      </c>
      <c r="E3716" s="1">
        <v>33406</v>
      </c>
      <c r="F3716" t="s">
        <v>29</v>
      </c>
      <c r="G3716" t="s">
        <v>19</v>
      </c>
      <c r="H3716">
        <v>-1</v>
      </c>
      <c r="I3716" t="s">
        <v>20</v>
      </c>
      <c r="J3716" t="s">
        <v>21</v>
      </c>
      <c r="K3716" t="s">
        <v>23</v>
      </c>
      <c r="L3716" t="s">
        <v>22</v>
      </c>
      <c r="M3716">
        <v>4708</v>
      </c>
      <c r="N3716">
        <v>4632</v>
      </c>
      <c r="O3716">
        <v>76</v>
      </c>
      <c r="P3716">
        <v>20</v>
      </c>
      <c r="Q3716" s="1">
        <v>42515</v>
      </c>
      <c r="R3716" t="s">
        <v>22</v>
      </c>
      <c r="S3716">
        <v>598</v>
      </c>
      <c r="T3716">
        <v>242</v>
      </c>
      <c r="U3716" t="b">
        <v>1</v>
      </c>
      <c r="V3716" t="b">
        <v>1</v>
      </c>
      <c r="W3716" t="s">
        <v>18</v>
      </c>
      <c r="X3716" s="1"/>
      <c r="Y3716" t="s">
        <v>18</v>
      </c>
      <c r="Z3716" t="s">
        <v>18</v>
      </c>
    </row>
    <row r="3717" spans="1:26" hidden="1" x14ac:dyDescent="0.4">
      <c r="A3717">
        <v>14947999820</v>
      </c>
      <c r="B3717" t="s">
        <v>16</v>
      </c>
      <c r="C3717" t="s">
        <v>17</v>
      </c>
      <c r="D3717" s="1">
        <v>33794</v>
      </c>
      <c r="E3717" s="1">
        <v>25807</v>
      </c>
      <c r="G3717" t="s">
        <v>19</v>
      </c>
      <c r="H3717">
        <v>2</v>
      </c>
      <c r="I3717" t="s">
        <v>151</v>
      </c>
      <c r="J3717" t="s">
        <v>31</v>
      </c>
      <c r="K3717" t="s">
        <v>24</v>
      </c>
      <c r="L3717" t="s">
        <v>22</v>
      </c>
      <c r="M3717">
        <v>2399</v>
      </c>
      <c r="N3717">
        <v>2390</v>
      </c>
      <c r="O3717">
        <v>9</v>
      </c>
      <c r="P3717">
        <v>0</v>
      </c>
      <c r="Q3717" s="1">
        <v>41732</v>
      </c>
      <c r="R3717" t="s">
        <v>22</v>
      </c>
      <c r="S3717">
        <v>436</v>
      </c>
      <c r="T3717">
        <v>117</v>
      </c>
      <c r="U3717" t="b">
        <v>1</v>
      </c>
      <c r="V3717" t="b">
        <v>1</v>
      </c>
      <c r="W3717" t="s">
        <v>18</v>
      </c>
      <c r="X3717" s="1"/>
      <c r="Y3717" t="s">
        <v>18</v>
      </c>
      <c r="Z3717" t="s">
        <v>18</v>
      </c>
    </row>
    <row r="3718" spans="1:26" hidden="1" x14ac:dyDescent="0.4">
      <c r="A3718">
        <v>13317540602</v>
      </c>
      <c r="B3718" t="s">
        <v>16</v>
      </c>
      <c r="C3718" t="s">
        <v>17</v>
      </c>
      <c r="D3718" s="1">
        <v>37557</v>
      </c>
      <c r="E3718" s="1">
        <v>20918</v>
      </c>
      <c r="F3718" t="s">
        <v>29</v>
      </c>
      <c r="G3718" t="s">
        <v>25</v>
      </c>
      <c r="H3718">
        <v>-1</v>
      </c>
      <c r="I3718" t="s">
        <v>86</v>
      </c>
      <c r="J3718" t="s">
        <v>49</v>
      </c>
      <c r="K3718" t="s">
        <v>50</v>
      </c>
      <c r="L3718" t="s">
        <v>22</v>
      </c>
      <c r="M3718">
        <v>1794</v>
      </c>
      <c r="N3718">
        <v>1794</v>
      </c>
      <c r="O3718">
        <v>0</v>
      </c>
      <c r="P3718">
        <v>0</v>
      </c>
      <c r="R3718" t="s">
        <v>22</v>
      </c>
      <c r="S3718">
        <v>289</v>
      </c>
      <c r="T3718">
        <v>733</v>
      </c>
      <c r="U3718" t="b">
        <v>1</v>
      </c>
      <c r="V3718" t="b">
        <v>1</v>
      </c>
      <c r="W3718" t="s">
        <v>18</v>
      </c>
      <c r="X3718" s="1"/>
      <c r="Y3718" t="s">
        <v>18</v>
      </c>
      <c r="Z3718" t="s">
        <v>18</v>
      </c>
    </row>
    <row r="3719" spans="1:26" hidden="1" x14ac:dyDescent="0.4">
      <c r="A3719">
        <v>14346573979</v>
      </c>
      <c r="B3719" t="s">
        <v>16</v>
      </c>
      <c r="C3719" t="s">
        <v>28</v>
      </c>
      <c r="D3719" s="1">
        <v>34455</v>
      </c>
      <c r="E3719" s="1">
        <v>16142</v>
      </c>
      <c r="G3719" t="s">
        <v>19</v>
      </c>
      <c r="H3719">
        <v>0</v>
      </c>
      <c r="I3719" t="s">
        <v>263</v>
      </c>
      <c r="J3719" t="s">
        <v>21</v>
      </c>
      <c r="K3719" t="s">
        <v>23</v>
      </c>
      <c r="L3719" t="s">
        <v>22</v>
      </c>
      <c r="M3719">
        <v>265</v>
      </c>
      <c r="N3719">
        <v>195</v>
      </c>
      <c r="O3719">
        <v>70</v>
      </c>
      <c r="P3719">
        <v>100</v>
      </c>
      <c r="Q3719" s="1">
        <v>42058</v>
      </c>
      <c r="R3719" t="s">
        <v>22</v>
      </c>
      <c r="S3719">
        <v>15</v>
      </c>
      <c r="T3719">
        <v>13</v>
      </c>
      <c r="U3719" t="b">
        <v>0</v>
      </c>
      <c r="V3719" t="b">
        <v>1</v>
      </c>
      <c r="W3719" t="s">
        <v>18</v>
      </c>
      <c r="X3719" s="1"/>
      <c r="Y3719" t="s">
        <v>18</v>
      </c>
      <c r="Z3719" t="s">
        <v>18</v>
      </c>
    </row>
    <row r="3720" spans="1:26" hidden="1" x14ac:dyDescent="0.4">
      <c r="A3720">
        <v>16507658381</v>
      </c>
      <c r="B3720" t="s">
        <v>16</v>
      </c>
      <c r="C3720" t="s">
        <v>28</v>
      </c>
      <c r="D3720" s="1">
        <v>33736</v>
      </c>
      <c r="E3720" s="1">
        <v>24559</v>
      </c>
      <c r="F3720" t="s">
        <v>25</v>
      </c>
      <c r="G3720" t="s">
        <v>19</v>
      </c>
      <c r="H3720">
        <v>-1</v>
      </c>
      <c r="I3720" t="s">
        <v>20</v>
      </c>
      <c r="J3720" t="s">
        <v>21</v>
      </c>
      <c r="K3720" t="s">
        <v>23</v>
      </c>
      <c r="L3720" t="s">
        <v>22</v>
      </c>
      <c r="M3720">
        <v>6068</v>
      </c>
      <c r="N3720">
        <v>6068</v>
      </c>
      <c r="O3720">
        <v>0</v>
      </c>
      <c r="P3720">
        <v>0</v>
      </c>
      <c r="R3720" t="s">
        <v>22</v>
      </c>
      <c r="S3720">
        <v>297</v>
      </c>
      <c r="T3720">
        <v>5</v>
      </c>
      <c r="U3720" t="b">
        <v>1</v>
      </c>
      <c r="V3720" t="b">
        <v>1</v>
      </c>
      <c r="W3720" t="s">
        <v>18</v>
      </c>
      <c r="X3720" s="1"/>
      <c r="Y3720" t="s">
        <v>18</v>
      </c>
      <c r="Z3720" t="s">
        <v>18</v>
      </c>
    </row>
    <row r="3721" spans="1:26" hidden="1" x14ac:dyDescent="0.4">
      <c r="A3721">
        <v>14955578229</v>
      </c>
      <c r="B3721" t="s">
        <v>16</v>
      </c>
      <c r="C3721" t="s">
        <v>28</v>
      </c>
      <c r="D3721" s="1">
        <v>38629</v>
      </c>
      <c r="E3721" s="1">
        <v>31806</v>
      </c>
      <c r="F3721" t="s">
        <v>25</v>
      </c>
      <c r="G3721" t="s">
        <v>19</v>
      </c>
      <c r="H3721">
        <v>1</v>
      </c>
      <c r="I3721" t="s">
        <v>71</v>
      </c>
      <c r="J3721" t="s">
        <v>34</v>
      </c>
      <c r="K3721" t="s">
        <v>23</v>
      </c>
      <c r="L3721" t="s">
        <v>22</v>
      </c>
      <c r="M3721">
        <v>611</v>
      </c>
      <c r="N3721">
        <v>582</v>
      </c>
      <c r="O3721">
        <v>29</v>
      </c>
      <c r="P3721">
        <v>10</v>
      </c>
      <c r="Q3721" s="1">
        <v>41552</v>
      </c>
      <c r="R3721" t="s">
        <v>22</v>
      </c>
      <c r="S3721">
        <v>32</v>
      </c>
      <c r="T3721">
        <v>7</v>
      </c>
      <c r="U3721" t="b">
        <v>1</v>
      </c>
      <c r="V3721" t="b">
        <v>1</v>
      </c>
      <c r="W3721" t="s">
        <v>18</v>
      </c>
      <c r="X3721" s="1"/>
      <c r="Y3721" t="s">
        <v>18</v>
      </c>
      <c r="Z3721" t="s">
        <v>18</v>
      </c>
    </row>
    <row r="3722" spans="1:26" hidden="1" x14ac:dyDescent="0.4">
      <c r="A3722">
        <v>18353231993</v>
      </c>
      <c r="B3722" t="s">
        <v>16</v>
      </c>
      <c r="C3722" t="s">
        <v>17</v>
      </c>
      <c r="D3722" s="1">
        <v>35006</v>
      </c>
      <c r="E3722" s="1">
        <v>27570</v>
      </c>
      <c r="F3722" t="s">
        <v>25</v>
      </c>
      <c r="G3722" t="s">
        <v>25</v>
      </c>
      <c r="H3722">
        <v>-1</v>
      </c>
      <c r="I3722" t="s">
        <v>90</v>
      </c>
      <c r="J3722" t="s">
        <v>49</v>
      </c>
      <c r="K3722" t="s">
        <v>50</v>
      </c>
      <c r="L3722" t="s">
        <v>22</v>
      </c>
      <c r="M3722">
        <v>2540</v>
      </c>
      <c r="N3722">
        <v>28</v>
      </c>
      <c r="O3722">
        <v>2512</v>
      </c>
      <c r="P3722">
        <v>100</v>
      </c>
      <c r="Q3722" s="1">
        <v>41724</v>
      </c>
      <c r="R3722" t="s">
        <v>22</v>
      </c>
      <c r="S3722">
        <v>227</v>
      </c>
      <c r="T3722">
        <v>1514</v>
      </c>
      <c r="U3722" t="b">
        <v>1</v>
      </c>
      <c r="V3722" t="b">
        <v>1</v>
      </c>
      <c r="W3722" t="s">
        <v>18</v>
      </c>
      <c r="X3722" s="1"/>
      <c r="Y3722" t="s">
        <v>18</v>
      </c>
      <c r="Z3722" t="s">
        <v>18</v>
      </c>
    </row>
    <row r="3723" spans="1:26" hidden="1" x14ac:dyDescent="0.4">
      <c r="A3723">
        <v>18828279673</v>
      </c>
      <c r="B3723" t="s">
        <v>16</v>
      </c>
      <c r="C3723" t="s">
        <v>17</v>
      </c>
      <c r="D3723" s="1">
        <v>35412</v>
      </c>
      <c r="E3723" s="1">
        <v>29086</v>
      </c>
      <c r="F3723" t="s">
        <v>25</v>
      </c>
      <c r="G3723" t="s">
        <v>19</v>
      </c>
      <c r="H3723">
        <v>4</v>
      </c>
      <c r="I3723" t="s">
        <v>35</v>
      </c>
      <c r="J3723" t="s">
        <v>21</v>
      </c>
      <c r="K3723" t="s">
        <v>23</v>
      </c>
      <c r="L3723" t="s">
        <v>22</v>
      </c>
      <c r="M3723">
        <v>2295</v>
      </c>
      <c r="N3723">
        <v>2295</v>
      </c>
      <c r="O3723">
        <v>0</v>
      </c>
      <c r="P3723">
        <v>0</v>
      </c>
      <c r="Q3723" s="1">
        <v>42345</v>
      </c>
      <c r="R3723" t="s">
        <v>22</v>
      </c>
      <c r="S3723">
        <v>398</v>
      </c>
      <c r="T3723">
        <v>147</v>
      </c>
      <c r="U3723" t="b">
        <v>0</v>
      </c>
      <c r="V3723" t="b">
        <v>0</v>
      </c>
      <c r="W3723" t="s">
        <v>18</v>
      </c>
      <c r="X3723" s="1"/>
      <c r="Y3723" t="s">
        <v>18</v>
      </c>
      <c r="Z3723" t="s">
        <v>18</v>
      </c>
    </row>
    <row r="3724" spans="1:26" hidden="1" x14ac:dyDescent="0.4">
      <c r="A3724">
        <v>13335522442</v>
      </c>
      <c r="B3724" t="s">
        <v>16</v>
      </c>
      <c r="C3724" t="s">
        <v>17</v>
      </c>
      <c r="D3724" s="1">
        <v>36545</v>
      </c>
      <c r="E3724" s="1">
        <v>28197</v>
      </c>
      <c r="G3724" t="s">
        <v>19</v>
      </c>
      <c r="H3724">
        <v>-1</v>
      </c>
      <c r="I3724" t="s">
        <v>646</v>
      </c>
      <c r="J3724" t="s">
        <v>21</v>
      </c>
      <c r="K3724" t="s">
        <v>23</v>
      </c>
      <c r="L3724" t="s">
        <v>22</v>
      </c>
      <c r="M3724">
        <v>10875</v>
      </c>
      <c r="N3724">
        <v>10787</v>
      </c>
      <c r="O3724">
        <v>88</v>
      </c>
      <c r="P3724">
        <v>100</v>
      </c>
      <c r="Q3724" s="1">
        <v>43309</v>
      </c>
      <c r="R3724" t="s">
        <v>22</v>
      </c>
      <c r="S3724">
        <v>994</v>
      </c>
      <c r="T3724">
        <v>290</v>
      </c>
      <c r="U3724" t="b">
        <v>1</v>
      </c>
      <c r="V3724" t="b">
        <v>1</v>
      </c>
      <c r="W3724" t="s">
        <v>18</v>
      </c>
      <c r="X3724" s="1"/>
      <c r="Y3724" t="s">
        <v>18</v>
      </c>
      <c r="Z3724" t="s">
        <v>18</v>
      </c>
    </row>
    <row r="3725" spans="1:26" hidden="1" x14ac:dyDescent="0.4">
      <c r="A3725">
        <v>17805543041</v>
      </c>
      <c r="B3725" t="s">
        <v>16</v>
      </c>
      <c r="C3725" t="s">
        <v>28</v>
      </c>
      <c r="D3725" s="1">
        <v>36615</v>
      </c>
      <c r="E3725" s="1">
        <v>29487</v>
      </c>
      <c r="G3725" t="s">
        <v>25</v>
      </c>
      <c r="H3725">
        <v>2</v>
      </c>
      <c r="I3725" t="s">
        <v>90</v>
      </c>
      <c r="J3725" t="s">
        <v>49</v>
      </c>
      <c r="K3725" t="s">
        <v>50</v>
      </c>
      <c r="L3725" t="s">
        <v>22</v>
      </c>
      <c r="M3725">
        <v>632</v>
      </c>
      <c r="N3725">
        <v>358</v>
      </c>
      <c r="O3725">
        <v>274</v>
      </c>
      <c r="P3725">
        <v>100</v>
      </c>
      <c r="Q3725" s="1">
        <v>41515</v>
      </c>
      <c r="R3725" t="s">
        <v>22</v>
      </c>
      <c r="S3725">
        <v>5</v>
      </c>
      <c r="T3725">
        <v>1</v>
      </c>
      <c r="U3725" t="b">
        <v>0</v>
      </c>
      <c r="V3725" t="b">
        <v>1</v>
      </c>
      <c r="W3725" t="s">
        <v>18</v>
      </c>
      <c r="X3725" s="1"/>
      <c r="Y3725" t="s">
        <v>18</v>
      </c>
      <c r="Z3725" t="s">
        <v>18</v>
      </c>
    </row>
    <row r="3726" spans="1:26" hidden="1" x14ac:dyDescent="0.4">
      <c r="A3726">
        <v>14015519455</v>
      </c>
      <c r="B3726" t="s">
        <v>16</v>
      </c>
      <c r="C3726" t="s">
        <v>17</v>
      </c>
      <c r="D3726" s="1">
        <v>36985</v>
      </c>
      <c r="E3726" s="1">
        <v>30825</v>
      </c>
      <c r="F3726" t="s">
        <v>25</v>
      </c>
      <c r="G3726" t="s">
        <v>19</v>
      </c>
      <c r="H3726">
        <v>3</v>
      </c>
      <c r="I3726" t="s">
        <v>546</v>
      </c>
      <c r="J3726" t="s">
        <v>31</v>
      </c>
      <c r="K3726" t="s">
        <v>24</v>
      </c>
      <c r="L3726" t="s">
        <v>22</v>
      </c>
      <c r="M3726">
        <v>36</v>
      </c>
      <c r="N3726">
        <v>0</v>
      </c>
      <c r="O3726">
        <v>36</v>
      </c>
      <c r="P3726">
        <v>100</v>
      </c>
      <c r="Q3726" s="1">
        <v>43479</v>
      </c>
      <c r="R3726" t="s">
        <v>22</v>
      </c>
      <c r="S3726">
        <v>509</v>
      </c>
      <c r="T3726">
        <v>406</v>
      </c>
      <c r="U3726" t="b">
        <v>1</v>
      </c>
      <c r="V3726" t="b">
        <v>1</v>
      </c>
      <c r="W3726" t="s">
        <v>18</v>
      </c>
      <c r="X3726" s="1"/>
      <c r="Y3726" t="s">
        <v>18</v>
      </c>
      <c r="Z3726" t="s">
        <v>18</v>
      </c>
    </row>
    <row r="3727" spans="1:26" hidden="1" x14ac:dyDescent="0.4">
      <c r="A3727">
        <v>14936618487</v>
      </c>
      <c r="B3727" t="s">
        <v>16</v>
      </c>
      <c r="C3727" t="s">
        <v>28</v>
      </c>
      <c r="D3727" s="1">
        <v>38174</v>
      </c>
      <c r="E3727" s="1">
        <v>31786</v>
      </c>
      <c r="G3727" t="s">
        <v>19</v>
      </c>
      <c r="H3727">
        <v>-1</v>
      </c>
      <c r="I3727" t="s">
        <v>90</v>
      </c>
      <c r="J3727" t="s">
        <v>49</v>
      </c>
      <c r="K3727" t="s">
        <v>50</v>
      </c>
      <c r="L3727" t="s">
        <v>22</v>
      </c>
      <c r="M3727">
        <v>1220</v>
      </c>
      <c r="N3727">
        <v>584</v>
      </c>
      <c r="O3727">
        <v>636</v>
      </c>
      <c r="P3727">
        <v>100</v>
      </c>
      <c r="Q3727" s="1">
        <v>42578</v>
      </c>
      <c r="R3727" t="s">
        <v>22</v>
      </c>
      <c r="S3727">
        <v>52</v>
      </c>
      <c r="T3727">
        <v>31</v>
      </c>
      <c r="U3727" t="b">
        <v>0</v>
      </c>
      <c r="V3727" t="b">
        <v>0</v>
      </c>
      <c r="W3727" t="s">
        <v>18</v>
      </c>
      <c r="X3727" s="1"/>
      <c r="Y3727" t="s">
        <v>18</v>
      </c>
      <c r="Z3727" t="s">
        <v>18</v>
      </c>
    </row>
    <row r="3728" spans="1:26" hidden="1" x14ac:dyDescent="0.4">
      <c r="A3728">
        <v>14221515736</v>
      </c>
      <c r="B3728" t="s">
        <v>16</v>
      </c>
      <c r="C3728" t="s">
        <v>17</v>
      </c>
      <c r="D3728" s="1">
        <v>35305</v>
      </c>
      <c r="E3728" s="1">
        <v>24195</v>
      </c>
      <c r="F3728" t="s">
        <v>25</v>
      </c>
      <c r="G3728" t="s">
        <v>19</v>
      </c>
      <c r="H3728">
        <v>4</v>
      </c>
      <c r="I3728" t="s">
        <v>103</v>
      </c>
      <c r="J3728" t="s">
        <v>64</v>
      </c>
      <c r="K3728" t="s">
        <v>23</v>
      </c>
      <c r="L3728" t="s">
        <v>22</v>
      </c>
      <c r="M3728">
        <v>13175</v>
      </c>
      <c r="N3728">
        <v>13172</v>
      </c>
      <c r="O3728">
        <v>3</v>
      </c>
      <c r="P3728">
        <v>0</v>
      </c>
      <c r="Q3728" s="1">
        <v>42887</v>
      </c>
      <c r="R3728" t="s">
        <v>22</v>
      </c>
      <c r="S3728">
        <v>252</v>
      </c>
      <c r="T3728">
        <v>178</v>
      </c>
      <c r="U3728" t="b">
        <v>1</v>
      </c>
      <c r="V3728" t="b">
        <v>1</v>
      </c>
      <c r="W3728" t="s">
        <v>18</v>
      </c>
      <c r="X3728" s="1"/>
      <c r="Y3728" t="s">
        <v>18</v>
      </c>
      <c r="Z3728" t="s">
        <v>18</v>
      </c>
    </row>
    <row r="3729" spans="1:26" hidden="1" x14ac:dyDescent="0.4">
      <c r="A3729">
        <v>13788434302</v>
      </c>
      <c r="B3729" t="s">
        <v>16</v>
      </c>
      <c r="C3729" t="s">
        <v>28</v>
      </c>
      <c r="D3729" s="1">
        <v>35347</v>
      </c>
      <c r="E3729" s="1">
        <v>24291</v>
      </c>
      <c r="G3729" t="s">
        <v>19</v>
      </c>
      <c r="H3729">
        <v>-1</v>
      </c>
      <c r="I3729" t="s">
        <v>37</v>
      </c>
      <c r="J3729" t="s">
        <v>38</v>
      </c>
      <c r="K3729" t="s">
        <v>16</v>
      </c>
      <c r="L3729" t="s">
        <v>22</v>
      </c>
      <c r="M3729">
        <v>379</v>
      </c>
      <c r="N3729">
        <v>285</v>
      </c>
      <c r="O3729">
        <v>94</v>
      </c>
      <c r="P3729">
        <v>100</v>
      </c>
      <c r="Q3729" s="1">
        <v>42015</v>
      </c>
      <c r="R3729" t="s">
        <v>22</v>
      </c>
      <c r="S3729">
        <v>198</v>
      </c>
      <c r="T3729">
        <v>64</v>
      </c>
      <c r="U3729" t="b">
        <v>0</v>
      </c>
      <c r="V3729" t="b">
        <v>0</v>
      </c>
      <c r="W3729" t="s">
        <v>18</v>
      </c>
      <c r="X3729" s="1"/>
      <c r="Y3729" t="s">
        <v>18</v>
      </c>
      <c r="Z3729" t="s">
        <v>18</v>
      </c>
    </row>
    <row r="3730" spans="1:26" hidden="1" x14ac:dyDescent="0.4">
      <c r="A3730">
        <v>12686237780</v>
      </c>
      <c r="B3730" t="s">
        <v>16</v>
      </c>
      <c r="C3730" t="s">
        <v>28</v>
      </c>
      <c r="D3730" s="1">
        <v>35542</v>
      </c>
      <c r="E3730" s="1">
        <v>26184</v>
      </c>
      <c r="F3730" t="s">
        <v>25</v>
      </c>
      <c r="G3730" t="s">
        <v>19</v>
      </c>
      <c r="H3730">
        <v>0</v>
      </c>
      <c r="I3730" t="s">
        <v>193</v>
      </c>
      <c r="J3730" t="s">
        <v>31</v>
      </c>
      <c r="K3730" t="s">
        <v>24</v>
      </c>
      <c r="L3730" t="s">
        <v>22</v>
      </c>
      <c r="M3730">
        <v>1238</v>
      </c>
      <c r="N3730">
        <v>1078</v>
      </c>
      <c r="O3730">
        <v>160</v>
      </c>
      <c r="P3730">
        <v>100</v>
      </c>
      <c r="Q3730" s="1">
        <v>42300</v>
      </c>
      <c r="R3730" t="s">
        <v>22</v>
      </c>
      <c r="S3730">
        <v>103</v>
      </c>
      <c r="T3730">
        <v>43</v>
      </c>
      <c r="U3730" t="b">
        <v>1</v>
      </c>
      <c r="V3730" t="b">
        <v>1</v>
      </c>
      <c r="W3730" t="s">
        <v>18</v>
      </c>
      <c r="X3730" s="1"/>
      <c r="Y3730" t="s">
        <v>18</v>
      </c>
      <c r="Z3730" t="s">
        <v>18</v>
      </c>
    </row>
    <row r="3731" spans="1:26" hidden="1" x14ac:dyDescent="0.4">
      <c r="A3731">
        <v>12692124694</v>
      </c>
      <c r="B3731" t="s">
        <v>16</v>
      </c>
      <c r="C3731" t="s">
        <v>17</v>
      </c>
      <c r="D3731" s="1">
        <v>36066</v>
      </c>
      <c r="E3731" s="1">
        <v>28547</v>
      </c>
      <c r="G3731" t="s">
        <v>19</v>
      </c>
      <c r="H3731">
        <v>-1</v>
      </c>
      <c r="I3731" t="s">
        <v>647</v>
      </c>
      <c r="J3731" t="s">
        <v>38</v>
      </c>
      <c r="K3731" t="s">
        <v>16</v>
      </c>
      <c r="L3731" t="s">
        <v>22</v>
      </c>
      <c r="M3731">
        <v>479</v>
      </c>
      <c r="N3731">
        <v>479</v>
      </c>
      <c r="O3731">
        <v>0</v>
      </c>
      <c r="P3731">
        <v>0</v>
      </c>
      <c r="R3731" t="s">
        <v>22</v>
      </c>
      <c r="S3731">
        <v>339</v>
      </c>
      <c r="T3731">
        <v>89</v>
      </c>
      <c r="U3731" t="b">
        <v>1</v>
      </c>
      <c r="V3731" t="b">
        <v>1</v>
      </c>
      <c r="W3731" t="s">
        <v>18</v>
      </c>
      <c r="X3731" s="1"/>
      <c r="Y3731" t="s">
        <v>18</v>
      </c>
      <c r="Z3731" t="s">
        <v>18</v>
      </c>
    </row>
    <row r="3732" spans="1:26" hidden="1" x14ac:dyDescent="0.4">
      <c r="A3732">
        <v>10717687461</v>
      </c>
      <c r="B3732" t="s">
        <v>16</v>
      </c>
      <c r="C3732" t="s">
        <v>28</v>
      </c>
      <c r="D3732" s="1">
        <v>36552</v>
      </c>
      <c r="E3732" s="1">
        <v>29841</v>
      </c>
      <c r="G3732" t="s">
        <v>19</v>
      </c>
      <c r="H3732">
        <v>2</v>
      </c>
      <c r="I3732" t="s">
        <v>285</v>
      </c>
      <c r="J3732" t="s">
        <v>31</v>
      </c>
      <c r="K3732" t="s">
        <v>24</v>
      </c>
      <c r="L3732" t="s">
        <v>22</v>
      </c>
      <c r="M3732">
        <v>1192</v>
      </c>
      <c r="N3732">
        <v>1192</v>
      </c>
      <c r="O3732">
        <v>0</v>
      </c>
      <c r="P3732">
        <v>0</v>
      </c>
      <c r="R3732" t="s">
        <v>22</v>
      </c>
      <c r="S3732">
        <v>65</v>
      </c>
      <c r="T3732">
        <v>20</v>
      </c>
      <c r="U3732" t="b">
        <v>1</v>
      </c>
      <c r="V3732" t="b">
        <v>1</v>
      </c>
      <c r="W3732" t="s">
        <v>18</v>
      </c>
      <c r="X3732" s="1"/>
      <c r="Y3732" t="s">
        <v>18</v>
      </c>
      <c r="Z3732" t="s">
        <v>18</v>
      </c>
    </row>
    <row r="3733" spans="1:26" hidden="1" x14ac:dyDescent="0.4">
      <c r="A3733">
        <v>10473494940</v>
      </c>
      <c r="B3733" t="s">
        <v>16</v>
      </c>
      <c r="C3733" t="s">
        <v>17</v>
      </c>
      <c r="D3733" s="1">
        <v>36575</v>
      </c>
      <c r="E3733" s="1">
        <v>29833</v>
      </c>
      <c r="F3733" t="s">
        <v>25</v>
      </c>
      <c r="G3733" t="s">
        <v>19</v>
      </c>
      <c r="H3733">
        <v>0</v>
      </c>
      <c r="I3733" t="s">
        <v>601</v>
      </c>
      <c r="J3733" t="s">
        <v>31</v>
      </c>
      <c r="K3733" t="s">
        <v>24</v>
      </c>
      <c r="L3733" t="s">
        <v>22</v>
      </c>
      <c r="M3733">
        <v>12</v>
      </c>
      <c r="N3733">
        <v>11</v>
      </c>
      <c r="O3733">
        <v>1</v>
      </c>
      <c r="P3733">
        <v>100</v>
      </c>
      <c r="Q3733" s="1">
        <v>43011</v>
      </c>
      <c r="R3733" t="s">
        <v>22</v>
      </c>
      <c r="S3733">
        <v>216</v>
      </c>
      <c r="T3733">
        <v>78</v>
      </c>
      <c r="U3733" t="b">
        <v>0</v>
      </c>
      <c r="V3733" t="b">
        <v>1</v>
      </c>
      <c r="W3733" t="s">
        <v>18</v>
      </c>
      <c r="X3733" s="1"/>
      <c r="Y3733" t="s">
        <v>18</v>
      </c>
      <c r="Z3733" t="s">
        <v>18</v>
      </c>
    </row>
    <row r="3734" spans="1:26" hidden="1" x14ac:dyDescent="0.4">
      <c r="A3734">
        <v>17045537620</v>
      </c>
      <c r="B3734" t="s">
        <v>16</v>
      </c>
      <c r="C3734" t="s">
        <v>24</v>
      </c>
      <c r="D3734" s="1">
        <v>38667</v>
      </c>
      <c r="E3734" s="1">
        <v>28354</v>
      </c>
      <c r="F3734" t="s">
        <v>25</v>
      </c>
      <c r="G3734" t="s">
        <v>25</v>
      </c>
      <c r="H3734">
        <v>2</v>
      </c>
      <c r="I3734" t="s">
        <v>70</v>
      </c>
      <c r="J3734" t="s">
        <v>49</v>
      </c>
      <c r="K3734" t="s">
        <v>50</v>
      </c>
      <c r="L3734" t="s">
        <v>22</v>
      </c>
      <c r="M3734">
        <v>4139</v>
      </c>
      <c r="N3734">
        <v>6</v>
      </c>
      <c r="O3734">
        <v>4133</v>
      </c>
      <c r="P3734">
        <v>100</v>
      </c>
      <c r="Q3734" s="1">
        <v>42075</v>
      </c>
      <c r="R3734" t="s">
        <v>22</v>
      </c>
      <c r="S3734">
        <v>5062</v>
      </c>
      <c r="T3734">
        <v>553</v>
      </c>
      <c r="U3734" t="b">
        <v>1</v>
      </c>
      <c r="V3734" t="b">
        <v>1</v>
      </c>
      <c r="W3734" t="s">
        <v>18</v>
      </c>
      <c r="X3734" s="1"/>
      <c r="Y3734" t="s">
        <v>18</v>
      </c>
      <c r="Z3734" t="s">
        <v>18</v>
      </c>
    </row>
    <row r="3735" spans="1:26" hidden="1" x14ac:dyDescent="0.4">
      <c r="A3735">
        <v>18720419984</v>
      </c>
      <c r="B3735" t="s">
        <v>16</v>
      </c>
      <c r="C3735" t="s">
        <v>28</v>
      </c>
      <c r="D3735" s="1">
        <v>39645</v>
      </c>
      <c r="E3735" s="1">
        <v>25833</v>
      </c>
      <c r="F3735" t="s">
        <v>25</v>
      </c>
      <c r="G3735" t="s">
        <v>19</v>
      </c>
      <c r="H3735">
        <v>-1</v>
      </c>
      <c r="I3735" t="s">
        <v>546</v>
      </c>
      <c r="J3735" t="s">
        <v>31</v>
      </c>
      <c r="K3735" t="s">
        <v>24</v>
      </c>
      <c r="L3735" t="s">
        <v>22</v>
      </c>
      <c r="M3735">
        <v>349</v>
      </c>
      <c r="N3735">
        <v>188</v>
      </c>
      <c r="O3735">
        <v>161</v>
      </c>
      <c r="P3735">
        <v>100</v>
      </c>
      <c r="Q3735" s="1">
        <v>42167</v>
      </c>
      <c r="R3735" t="s">
        <v>22</v>
      </c>
      <c r="S3735">
        <v>18</v>
      </c>
      <c r="T3735">
        <v>5</v>
      </c>
      <c r="U3735" t="b">
        <v>1</v>
      </c>
      <c r="V3735" t="b">
        <v>1</v>
      </c>
      <c r="W3735" t="s">
        <v>18</v>
      </c>
      <c r="X3735" s="1"/>
      <c r="Y3735" t="s">
        <v>18</v>
      </c>
      <c r="Z3735" t="s">
        <v>18</v>
      </c>
    </row>
    <row r="3736" spans="1:26" hidden="1" x14ac:dyDescent="0.4">
      <c r="A3736">
        <v>15951524941</v>
      </c>
      <c r="B3736" t="s">
        <v>16</v>
      </c>
      <c r="C3736" t="s">
        <v>28</v>
      </c>
      <c r="D3736" s="1">
        <v>40091</v>
      </c>
      <c r="E3736" s="1">
        <v>29210</v>
      </c>
      <c r="F3736" t="s">
        <v>29</v>
      </c>
      <c r="G3736" t="s">
        <v>19</v>
      </c>
      <c r="H3736">
        <v>-1</v>
      </c>
      <c r="I3736" t="s">
        <v>20</v>
      </c>
      <c r="J3736" t="s">
        <v>21</v>
      </c>
      <c r="K3736" t="s">
        <v>23</v>
      </c>
      <c r="L3736" t="s">
        <v>22</v>
      </c>
      <c r="M3736">
        <v>189</v>
      </c>
      <c r="N3736">
        <v>93</v>
      </c>
      <c r="O3736">
        <v>96</v>
      </c>
      <c r="P3736">
        <v>100</v>
      </c>
      <c r="Q3736" s="1">
        <v>42265</v>
      </c>
      <c r="R3736" t="s">
        <v>22</v>
      </c>
      <c r="S3736">
        <v>9</v>
      </c>
      <c r="T3736">
        <v>2</v>
      </c>
      <c r="V3736" t="b">
        <v>1</v>
      </c>
      <c r="W3736" t="s">
        <v>18</v>
      </c>
      <c r="X3736" s="1"/>
      <c r="Y3736" t="s">
        <v>18</v>
      </c>
      <c r="Z3736" t="s">
        <v>18</v>
      </c>
    </row>
    <row r="3737" spans="1:26" hidden="1" x14ac:dyDescent="0.4">
      <c r="A3737">
        <v>16509024793</v>
      </c>
      <c r="B3737" t="s">
        <v>16</v>
      </c>
      <c r="C3737" t="s">
        <v>17</v>
      </c>
      <c r="D3737" s="1">
        <v>40854</v>
      </c>
      <c r="E3737" s="1">
        <v>34155</v>
      </c>
      <c r="F3737" t="s">
        <v>25</v>
      </c>
      <c r="G3737" t="s">
        <v>19</v>
      </c>
      <c r="H3737">
        <v>1</v>
      </c>
      <c r="I3737" t="s">
        <v>99</v>
      </c>
      <c r="J3737" t="s">
        <v>31</v>
      </c>
      <c r="K3737" t="s">
        <v>24</v>
      </c>
      <c r="L3737" t="s">
        <v>22</v>
      </c>
      <c r="M3737">
        <v>1632</v>
      </c>
      <c r="N3737">
        <v>8</v>
      </c>
      <c r="O3737">
        <v>1624</v>
      </c>
      <c r="P3737">
        <v>100</v>
      </c>
      <c r="Q3737" s="1">
        <v>43417</v>
      </c>
      <c r="R3737" t="s">
        <v>22</v>
      </c>
      <c r="S3737">
        <v>831</v>
      </c>
      <c r="T3737">
        <v>3</v>
      </c>
      <c r="U3737" t="b">
        <v>0</v>
      </c>
      <c r="W3737" t="s">
        <v>18</v>
      </c>
      <c r="X3737" s="1"/>
      <c r="Y3737" t="s">
        <v>18</v>
      </c>
      <c r="Z3737" t="s">
        <v>18</v>
      </c>
    </row>
    <row r="3738" spans="1:26" hidden="1" x14ac:dyDescent="0.4">
      <c r="A3738">
        <v>11283065820</v>
      </c>
      <c r="B3738" t="s">
        <v>16</v>
      </c>
      <c r="C3738" t="s">
        <v>17</v>
      </c>
      <c r="D3738" s="1">
        <v>37443</v>
      </c>
      <c r="E3738" s="1">
        <v>28253</v>
      </c>
      <c r="F3738" t="s">
        <v>25</v>
      </c>
      <c r="G3738" t="s">
        <v>19</v>
      </c>
      <c r="H3738">
        <v>-1</v>
      </c>
      <c r="I3738" t="s">
        <v>111</v>
      </c>
      <c r="J3738" t="s">
        <v>58</v>
      </c>
      <c r="K3738" t="s">
        <v>16</v>
      </c>
      <c r="L3738" t="s">
        <v>22</v>
      </c>
      <c r="M3738">
        <v>1819</v>
      </c>
      <c r="N3738">
        <v>1722</v>
      </c>
      <c r="O3738">
        <v>97</v>
      </c>
      <c r="P3738">
        <v>10</v>
      </c>
      <c r="Q3738" s="1">
        <v>43298</v>
      </c>
      <c r="R3738" t="s">
        <v>22</v>
      </c>
      <c r="S3738">
        <v>1241</v>
      </c>
      <c r="T3738">
        <v>1338</v>
      </c>
      <c r="U3738" t="b">
        <v>1</v>
      </c>
      <c r="V3738" t="b">
        <v>1</v>
      </c>
      <c r="W3738" t="s">
        <v>18</v>
      </c>
      <c r="X3738" s="1"/>
      <c r="Y3738" t="s">
        <v>18</v>
      </c>
      <c r="Z3738" t="s">
        <v>18</v>
      </c>
    </row>
    <row r="3739" spans="1:26" hidden="1" x14ac:dyDescent="0.4">
      <c r="A3739">
        <v>10656601479</v>
      </c>
      <c r="B3739" t="s">
        <v>16</v>
      </c>
      <c r="C3739" t="s">
        <v>24</v>
      </c>
      <c r="D3739" s="1">
        <v>38112</v>
      </c>
      <c r="E3739" s="1">
        <v>23494</v>
      </c>
      <c r="F3739" t="s">
        <v>25</v>
      </c>
      <c r="G3739" t="s">
        <v>19</v>
      </c>
      <c r="H3739">
        <v>-1</v>
      </c>
      <c r="I3739" t="s">
        <v>648</v>
      </c>
      <c r="J3739" t="s">
        <v>27</v>
      </c>
      <c r="K3739" t="s">
        <v>16</v>
      </c>
      <c r="L3739" t="s">
        <v>22</v>
      </c>
      <c r="M3739">
        <v>2086</v>
      </c>
      <c r="N3739">
        <v>2086</v>
      </c>
      <c r="O3739">
        <v>0</v>
      </c>
      <c r="P3739">
        <v>0</v>
      </c>
      <c r="R3739" t="s">
        <v>22</v>
      </c>
      <c r="S3739">
        <v>732</v>
      </c>
      <c r="T3739">
        <v>212</v>
      </c>
      <c r="U3739" t="b">
        <v>0</v>
      </c>
      <c r="V3739" t="b">
        <v>1</v>
      </c>
      <c r="W3739" t="s">
        <v>18</v>
      </c>
      <c r="X3739" s="1"/>
      <c r="Y3739" t="s">
        <v>18</v>
      </c>
      <c r="Z3739" t="s">
        <v>18</v>
      </c>
    </row>
    <row r="3740" spans="1:26" hidden="1" x14ac:dyDescent="0.4">
      <c r="A3740">
        <v>14244139674</v>
      </c>
      <c r="B3740" t="s">
        <v>16</v>
      </c>
      <c r="C3740" t="s">
        <v>28</v>
      </c>
      <c r="D3740" s="1">
        <v>37783</v>
      </c>
      <c r="E3740" s="1">
        <v>25792</v>
      </c>
      <c r="F3740" t="s">
        <v>25</v>
      </c>
      <c r="G3740" t="s">
        <v>25</v>
      </c>
      <c r="H3740">
        <v>-1</v>
      </c>
      <c r="I3740" t="s">
        <v>90</v>
      </c>
      <c r="J3740" t="s">
        <v>49</v>
      </c>
      <c r="K3740" t="s">
        <v>50</v>
      </c>
      <c r="L3740" t="s">
        <v>22</v>
      </c>
      <c r="M3740">
        <v>178</v>
      </c>
      <c r="N3740">
        <v>141</v>
      </c>
      <c r="O3740">
        <v>37</v>
      </c>
      <c r="P3740">
        <v>100</v>
      </c>
      <c r="Q3740" s="1">
        <v>42942</v>
      </c>
      <c r="R3740" t="s">
        <v>22</v>
      </c>
      <c r="S3740">
        <v>12</v>
      </c>
      <c r="T3740">
        <v>6</v>
      </c>
      <c r="U3740" t="b">
        <v>0</v>
      </c>
      <c r="V3740" t="b">
        <v>1</v>
      </c>
      <c r="W3740" t="s">
        <v>18</v>
      </c>
      <c r="X3740" s="1"/>
      <c r="Y3740" t="s">
        <v>18</v>
      </c>
      <c r="Z3740" t="s">
        <v>18</v>
      </c>
    </row>
    <row r="3741" spans="1:26" hidden="1" x14ac:dyDescent="0.4">
      <c r="A3741">
        <v>12474281653</v>
      </c>
      <c r="B3741" t="s">
        <v>16</v>
      </c>
      <c r="C3741" t="s">
        <v>24</v>
      </c>
      <c r="D3741" s="1">
        <v>38714</v>
      </c>
      <c r="E3741" s="1">
        <v>19642</v>
      </c>
      <c r="F3741" t="s">
        <v>29</v>
      </c>
      <c r="G3741" t="s">
        <v>25</v>
      </c>
      <c r="H3741">
        <v>-1</v>
      </c>
      <c r="I3741" t="s">
        <v>649</v>
      </c>
      <c r="J3741" t="s">
        <v>49</v>
      </c>
      <c r="K3741" t="s">
        <v>50</v>
      </c>
      <c r="L3741" t="s">
        <v>22</v>
      </c>
      <c r="M3741">
        <v>1441</v>
      </c>
      <c r="N3741">
        <v>6</v>
      </c>
      <c r="O3741">
        <v>1435</v>
      </c>
      <c r="P3741">
        <v>100</v>
      </c>
      <c r="Q3741" s="1">
        <v>43074</v>
      </c>
      <c r="R3741" t="s">
        <v>22</v>
      </c>
      <c r="S3741">
        <v>3133</v>
      </c>
      <c r="T3741">
        <v>670</v>
      </c>
      <c r="U3741" t="b">
        <v>0</v>
      </c>
      <c r="V3741" t="b">
        <v>0</v>
      </c>
      <c r="W3741" t="s">
        <v>18</v>
      </c>
      <c r="X3741" s="1"/>
      <c r="Y3741" t="s">
        <v>18</v>
      </c>
      <c r="Z3741" t="s">
        <v>18</v>
      </c>
    </row>
    <row r="3742" spans="1:26" hidden="1" x14ac:dyDescent="0.4">
      <c r="A3742">
        <v>15039879806</v>
      </c>
      <c r="B3742" t="s">
        <v>16</v>
      </c>
      <c r="C3742" t="s">
        <v>28</v>
      </c>
      <c r="D3742" s="1">
        <v>38131</v>
      </c>
      <c r="E3742" s="1">
        <v>28903</v>
      </c>
      <c r="F3742" t="s">
        <v>25</v>
      </c>
      <c r="G3742" t="s">
        <v>19</v>
      </c>
      <c r="H3742">
        <v>1</v>
      </c>
      <c r="I3742" t="s">
        <v>256</v>
      </c>
      <c r="J3742" t="s">
        <v>31</v>
      </c>
      <c r="K3742" t="s">
        <v>24</v>
      </c>
      <c r="L3742" t="s">
        <v>22</v>
      </c>
      <c r="M3742">
        <v>1272</v>
      </c>
      <c r="N3742">
        <v>1112</v>
      </c>
      <c r="O3742">
        <v>160</v>
      </c>
      <c r="P3742">
        <v>50</v>
      </c>
      <c r="Q3742" s="1">
        <v>41415</v>
      </c>
      <c r="R3742" t="s">
        <v>22</v>
      </c>
      <c r="S3742">
        <v>37</v>
      </c>
      <c r="T3742">
        <v>4</v>
      </c>
      <c r="U3742" t="b">
        <v>1</v>
      </c>
      <c r="V3742" t="b">
        <v>1</v>
      </c>
      <c r="W3742" t="s">
        <v>18</v>
      </c>
      <c r="X3742" s="1"/>
      <c r="Y3742" t="s">
        <v>18</v>
      </c>
      <c r="Z3742" t="s">
        <v>18</v>
      </c>
    </row>
    <row r="3743" spans="1:26" hidden="1" x14ac:dyDescent="0.4">
      <c r="A3743">
        <v>12587650288</v>
      </c>
      <c r="B3743" t="s">
        <v>16</v>
      </c>
      <c r="C3743" t="s">
        <v>17</v>
      </c>
      <c r="D3743" s="1">
        <v>38077</v>
      </c>
      <c r="E3743" s="1">
        <v>31101</v>
      </c>
      <c r="F3743" t="s">
        <v>29</v>
      </c>
      <c r="G3743" t="s">
        <v>19</v>
      </c>
      <c r="H3743">
        <v>3</v>
      </c>
      <c r="I3743" t="s">
        <v>63</v>
      </c>
      <c r="J3743" t="s">
        <v>64</v>
      </c>
      <c r="K3743" t="s">
        <v>23</v>
      </c>
      <c r="L3743" t="s">
        <v>22</v>
      </c>
      <c r="M3743">
        <v>13973</v>
      </c>
      <c r="N3743">
        <v>13973</v>
      </c>
      <c r="O3743">
        <v>0</v>
      </c>
      <c r="P3743">
        <v>0</v>
      </c>
      <c r="R3743" t="s">
        <v>22</v>
      </c>
      <c r="S3743">
        <v>852</v>
      </c>
      <c r="T3743">
        <v>474</v>
      </c>
      <c r="U3743" t="b">
        <v>1</v>
      </c>
      <c r="V3743" t="b">
        <v>1</v>
      </c>
      <c r="W3743" t="s">
        <v>18</v>
      </c>
      <c r="X3743" s="1"/>
      <c r="Y3743" t="s">
        <v>18</v>
      </c>
      <c r="Z3743" t="s">
        <v>18</v>
      </c>
    </row>
    <row r="3744" spans="1:26" hidden="1" x14ac:dyDescent="0.4">
      <c r="A3744">
        <v>12590222751</v>
      </c>
      <c r="B3744" t="s">
        <v>16</v>
      </c>
      <c r="C3744" t="s">
        <v>24</v>
      </c>
      <c r="D3744" s="1">
        <v>38450</v>
      </c>
      <c r="E3744" s="1">
        <v>31212</v>
      </c>
      <c r="F3744" t="s">
        <v>25</v>
      </c>
      <c r="G3744" t="s">
        <v>19</v>
      </c>
      <c r="H3744">
        <v>2</v>
      </c>
      <c r="I3744" t="s">
        <v>122</v>
      </c>
      <c r="J3744" t="s">
        <v>31</v>
      </c>
      <c r="K3744" t="s">
        <v>24</v>
      </c>
      <c r="L3744" t="s">
        <v>22</v>
      </c>
      <c r="M3744">
        <v>12399</v>
      </c>
      <c r="N3744">
        <v>12187</v>
      </c>
      <c r="O3744">
        <v>212</v>
      </c>
      <c r="P3744">
        <v>30</v>
      </c>
      <c r="Q3744" s="1">
        <v>43566</v>
      </c>
      <c r="R3744" t="s">
        <v>22</v>
      </c>
      <c r="S3744">
        <v>686</v>
      </c>
      <c r="T3744">
        <v>260</v>
      </c>
      <c r="U3744" t="b">
        <v>1</v>
      </c>
      <c r="V3744" t="b">
        <v>1</v>
      </c>
      <c r="W3744" t="s">
        <v>18</v>
      </c>
      <c r="X3744" s="1"/>
      <c r="Y3744" t="s">
        <v>18</v>
      </c>
      <c r="Z3744" t="s">
        <v>18</v>
      </c>
    </row>
    <row r="3745" spans="1:26" hidden="1" x14ac:dyDescent="0.4">
      <c r="A3745">
        <v>18696222073</v>
      </c>
      <c r="B3745" t="s">
        <v>16</v>
      </c>
      <c r="C3745" t="s">
        <v>17</v>
      </c>
      <c r="D3745" s="1">
        <v>39036</v>
      </c>
      <c r="E3745" s="1">
        <v>30258</v>
      </c>
      <c r="F3745" t="s">
        <v>29</v>
      </c>
      <c r="G3745" t="s">
        <v>19</v>
      </c>
      <c r="H3745">
        <v>-1</v>
      </c>
      <c r="I3745" t="s">
        <v>41</v>
      </c>
      <c r="J3745" t="s">
        <v>42</v>
      </c>
      <c r="K3745" t="s">
        <v>23</v>
      </c>
      <c r="L3745" t="s">
        <v>22</v>
      </c>
      <c r="M3745">
        <v>121</v>
      </c>
      <c r="N3745">
        <v>55</v>
      </c>
      <c r="O3745">
        <v>66</v>
      </c>
      <c r="P3745">
        <v>100</v>
      </c>
      <c r="Q3745" s="1">
        <v>41094</v>
      </c>
      <c r="R3745" t="s">
        <v>22</v>
      </c>
      <c r="S3745">
        <v>648</v>
      </c>
      <c r="T3745">
        <v>180</v>
      </c>
      <c r="U3745" t="b">
        <v>0</v>
      </c>
      <c r="V3745" t="b">
        <v>1</v>
      </c>
      <c r="W3745" t="s">
        <v>18</v>
      </c>
      <c r="X3745" s="1"/>
      <c r="Y3745" t="s">
        <v>18</v>
      </c>
      <c r="Z3745" t="s">
        <v>18</v>
      </c>
    </row>
    <row r="3746" spans="1:26" hidden="1" x14ac:dyDescent="0.4">
      <c r="A3746">
        <v>13954830411</v>
      </c>
      <c r="B3746" t="s">
        <v>16</v>
      </c>
      <c r="C3746" t="s">
        <v>24</v>
      </c>
      <c r="D3746" s="1">
        <v>39244</v>
      </c>
      <c r="E3746" s="1">
        <v>23635</v>
      </c>
      <c r="F3746" t="s">
        <v>25</v>
      </c>
      <c r="G3746" t="s">
        <v>19</v>
      </c>
      <c r="H3746">
        <v>-1</v>
      </c>
      <c r="I3746" t="s">
        <v>474</v>
      </c>
      <c r="J3746" t="s">
        <v>64</v>
      </c>
      <c r="K3746" t="s">
        <v>23</v>
      </c>
      <c r="L3746" t="s">
        <v>22</v>
      </c>
      <c r="M3746">
        <v>21999</v>
      </c>
      <c r="N3746">
        <v>21999</v>
      </c>
      <c r="O3746">
        <v>0</v>
      </c>
      <c r="P3746">
        <v>0</v>
      </c>
      <c r="R3746" t="s">
        <v>22</v>
      </c>
      <c r="S3746">
        <v>1094</v>
      </c>
      <c r="T3746">
        <v>476</v>
      </c>
      <c r="U3746" t="b">
        <v>1</v>
      </c>
      <c r="V3746" t="b">
        <v>1</v>
      </c>
      <c r="W3746" t="s">
        <v>18</v>
      </c>
      <c r="X3746" s="1"/>
      <c r="Y3746" t="s">
        <v>18</v>
      </c>
      <c r="Z3746" t="s">
        <v>18</v>
      </c>
    </row>
    <row r="3747" spans="1:26" hidden="1" x14ac:dyDescent="0.4">
      <c r="A3747">
        <v>18823032292</v>
      </c>
      <c r="B3747" t="s">
        <v>16</v>
      </c>
      <c r="C3747" t="s">
        <v>28</v>
      </c>
      <c r="D3747" s="1">
        <v>39621</v>
      </c>
      <c r="E3747" s="1">
        <v>26769</v>
      </c>
      <c r="F3747" t="s">
        <v>29</v>
      </c>
      <c r="G3747" t="s">
        <v>19</v>
      </c>
      <c r="H3747">
        <v>-1</v>
      </c>
      <c r="I3747" t="s">
        <v>121</v>
      </c>
      <c r="J3747" t="s">
        <v>42</v>
      </c>
      <c r="K3747" t="s">
        <v>23</v>
      </c>
      <c r="L3747" t="s">
        <v>22</v>
      </c>
      <c r="M3747">
        <v>900</v>
      </c>
      <c r="N3747">
        <v>686</v>
      </c>
      <c r="O3747">
        <v>214</v>
      </c>
      <c r="P3747">
        <v>100</v>
      </c>
      <c r="Q3747" s="1">
        <v>42691</v>
      </c>
      <c r="R3747" t="s">
        <v>22</v>
      </c>
      <c r="S3747">
        <v>12</v>
      </c>
      <c r="T3747">
        <v>53</v>
      </c>
      <c r="U3747" t="b">
        <v>0</v>
      </c>
      <c r="V3747" t="b">
        <v>1</v>
      </c>
      <c r="W3747" t="s">
        <v>18</v>
      </c>
      <c r="X3747" s="1"/>
      <c r="Y3747" t="s">
        <v>18</v>
      </c>
      <c r="Z3747" t="s">
        <v>18</v>
      </c>
    </row>
    <row r="3748" spans="1:26" hidden="1" x14ac:dyDescent="0.4">
      <c r="A3748">
        <v>15887898994</v>
      </c>
      <c r="B3748" t="s">
        <v>16</v>
      </c>
      <c r="C3748" t="s">
        <v>28</v>
      </c>
      <c r="D3748" s="1">
        <v>39659</v>
      </c>
      <c r="E3748" s="1">
        <v>30143</v>
      </c>
      <c r="G3748" t="s">
        <v>19</v>
      </c>
      <c r="H3748">
        <v>-1</v>
      </c>
      <c r="I3748" t="s">
        <v>88</v>
      </c>
      <c r="J3748" t="s">
        <v>31</v>
      </c>
      <c r="K3748" t="s">
        <v>24</v>
      </c>
      <c r="L3748" t="s">
        <v>22</v>
      </c>
      <c r="M3748">
        <v>5167</v>
      </c>
      <c r="N3748">
        <v>5167</v>
      </c>
      <c r="O3748">
        <v>0</v>
      </c>
      <c r="P3748">
        <v>0</v>
      </c>
      <c r="R3748" t="s">
        <v>22</v>
      </c>
      <c r="S3748">
        <v>5</v>
      </c>
      <c r="T3748">
        <v>37</v>
      </c>
      <c r="U3748" t="b">
        <v>0</v>
      </c>
      <c r="V3748" t="b">
        <v>0</v>
      </c>
      <c r="W3748" t="s">
        <v>18</v>
      </c>
      <c r="X3748" s="1"/>
      <c r="Y3748" t="s">
        <v>18</v>
      </c>
      <c r="Z3748" t="s">
        <v>18</v>
      </c>
    </row>
    <row r="3749" spans="1:26" hidden="1" x14ac:dyDescent="0.4">
      <c r="A3749">
        <v>18889138441</v>
      </c>
      <c r="B3749" t="s">
        <v>16</v>
      </c>
      <c r="C3749" t="s">
        <v>28</v>
      </c>
      <c r="D3749" s="1">
        <v>40783</v>
      </c>
      <c r="E3749" s="1">
        <v>34081</v>
      </c>
      <c r="F3749" t="s">
        <v>29</v>
      </c>
      <c r="G3749" t="s">
        <v>25</v>
      </c>
      <c r="H3749">
        <v>0</v>
      </c>
      <c r="I3749" t="s">
        <v>650</v>
      </c>
      <c r="J3749" t="s">
        <v>49</v>
      </c>
      <c r="K3749" t="s">
        <v>50</v>
      </c>
      <c r="L3749" t="s">
        <v>22</v>
      </c>
      <c r="M3749">
        <v>226</v>
      </c>
      <c r="N3749">
        <v>101</v>
      </c>
      <c r="O3749">
        <v>125</v>
      </c>
      <c r="P3749">
        <v>100</v>
      </c>
      <c r="Q3749" s="1">
        <v>43207</v>
      </c>
      <c r="R3749" t="s">
        <v>22</v>
      </c>
      <c r="S3749">
        <v>22</v>
      </c>
      <c r="T3749">
        <v>14</v>
      </c>
      <c r="U3749" t="b">
        <v>0</v>
      </c>
      <c r="W3749" t="s">
        <v>18</v>
      </c>
      <c r="X3749" s="1"/>
      <c r="Y3749" t="s">
        <v>18</v>
      </c>
      <c r="Z3749" t="s">
        <v>18</v>
      </c>
    </row>
    <row r="3750" spans="1:26" hidden="1" x14ac:dyDescent="0.4">
      <c r="A3750">
        <v>16071487128</v>
      </c>
      <c r="B3750" t="s">
        <v>16</v>
      </c>
      <c r="C3750" t="s">
        <v>28</v>
      </c>
      <c r="D3750" s="1">
        <v>41958</v>
      </c>
      <c r="E3750" s="1">
        <v>31490</v>
      </c>
      <c r="F3750" t="s">
        <v>25</v>
      </c>
      <c r="G3750" t="s">
        <v>19</v>
      </c>
      <c r="H3750">
        <v>0</v>
      </c>
      <c r="I3750" t="s">
        <v>63</v>
      </c>
      <c r="J3750" t="s">
        <v>64</v>
      </c>
      <c r="K3750" t="s">
        <v>23</v>
      </c>
      <c r="L3750" t="s">
        <v>22</v>
      </c>
      <c r="M3750">
        <v>725</v>
      </c>
      <c r="N3750">
        <v>125</v>
      </c>
      <c r="O3750">
        <v>600</v>
      </c>
      <c r="P3750">
        <v>100</v>
      </c>
      <c r="Q3750" s="1">
        <v>42487</v>
      </c>
      <c r="R3750" t="s">
        <v>22</v>
      </c>
      <c r="S3750">
        <v>207</v>
      </c>
      <c r="T3750">
        <v>48</v>
      </c>
      <c r="U3750" t="b">
        <v>1</v>
      </c>
      <c r="V3750" t="b">
        <v>1</v>
      </c>
      <c r="W3750" t="s">
        <v>18</v>
      </c>
      <c r="X3750" s="1"/>
      <c r="Y3750" t="s">
        <v>18</v>
      </c>
      <c r="Z3750" t="s">
        <v>18</v>
      </c>
    </row>
    <row r="3751" spans="1:26" hidden="1" x14ac:dyDescent="0.4">
      <c r="A3751">
        <v>18384200660</v>
      </c>
      <c r="B3751" t="s">
        <v>16</v>
      </c>
      <c r="C3751" t="s">
        <v>28</v>
      </c>
      <c r="D3751" s="1">
        <v>42541</v>
      </c>
      <c r="E3751" s="1">
        <v>29895</v>
      </c>
      <c r="F3751" t="s">
        <v>25</v>
      </c>
      <c r="G3751" t="s">
        <v>19</v>
      </c>
      <c r="H3751">
        <v>-1</v>
      </c>
      <c r="I3751" t="s">
        <v>651</v>
      </c>
      <c r="J3751" t="s">
        <v>42</v>
      </c>
      <c r="K3751" t="s">
        <v>23</v>
      </c>
      <c r="L3751" t="s">
        <v>22</v>
      </c>
      <c r="M3751">
        <v>216</v>
      </c>
      <c r="N3751">
        <v>216</v>
      </c>
      <c r="O3751">
        <v>0</v>
      </c>
      <c r="P3751">
        <v>0</v>
      </c>
      <c r="Q3751" s="1">
        <v>43022</v>
      </c>
      <c r="R3751" t="s">
        <v>22</v>
      </c>
      <c r="S3751">
        <v>5</v>
      </c>
      <c r="T3751">
        <v>7</v>
      </c>
      <c r="U3751" t="b">
        <v>0</v>
      </c>
      <c r="W3751" t="s">
        <v>18</v>
      </c>
      <c r="X3751" s="1"/>
      <c r="Y3751" t="s">
        <v>18</v>
      </c>
      <c r="Z3751" t="s">
        <v>18</v>
      </c>
    </row>
    <row r="3752" spans="1:26" hidden="1" x14ac:dyDescent="0.4">
      <c r="A3752">
        <v>14185418833</v>
      </c>
      <c r="B3752" t="s">
        <v>16</v>
      </c>
      <c r="C3752" t="s">
        <v>28</v>
      </c>
      <c r="D3752" s="1">
        <v>43128</v>
      </c>
      <c r="E3752" s="1">
        <v>31417</v>
      </c>
      <c r="F3752" t="s">
        <v>29</v>
      </c>
      <c r="G3752" t="s">
        <v>19</v>
      </c>
      <c r="H3752">
        <v>-1</v>
      </c>
      <c r="I3752" t="s">
        <v>104</v>
      </c>
      <c r="J3752" t="s">
        <v>31</v>
      </c>
      <c r="K3752" t="s">
        <v>24</v>
      </c>
      <c r="L3752" t="s">
        <v>22</v>
      </c>
      <c r="M3752">
        <v>318</v>
      </c>
      <c r="N3752">
        <v>229</v>
      </c>
      <c r="O3752">
        <v>89</v>
      </c>
      <c r="P3752">
        <v>50</v>
      </c>
      <c r="Q3752" s="1">
        <v>43134</v>
      </c>
      <c r="R3752" t="s">
        <v>22</v>
      </c>
      <c r="S3752">
        <v>158</v>
      </c>
      <c r="T3752">
        <v>29</v>
      </c>
      <c r="U3752" t="b">
        <v>0</v>
      </c>
      <c r="V3752" t="b">
        <v>0</v>
      </c>
      <c r="W3752" t="s">
        <v>18</v>
      </c>
      <c r="X3752" s="1"/>
      <c r="Y3752" t="s">
        <v>18</v>
      </c>
      <c r="Z3752" t="s">
        <v>18</v>
      </c>
    </row>
    <row r="3753" spans="1:26" hidden="1" x14ac:dyDescent="0.4">
      <c r="A3753">
        <v>16180609372</v>
      </c>
      <c r="B3753" t="s">
        <v>16</v>
      </c>
      <c r="C3753" t="s">
        <v>17</v>
      </c>
      <c r="D3753" s="1">
        <v>35839</v>
      </c>
      <c r="E3753" s="1">
        <v>26908</v>
      </c>
      <c r="F3753" t="s">
        <v>25</v>
      </c>
      <c r="G3753" t="s">
        <v>19</v>
      </c>
      <c r="H3753">
        <v>-1</v>
      </c>
      <c r="I3753" t="s">
        <v>67</v>
      </c>
      <c r="J3753" t="s">
        <v>49</v>
      </c>
      <c r="K3753" t="s">
        <v>50</v>
      </c>
      <c r="L3753" t="s">
        <v>22</v>
      </c>
      <c r="M3753">
        <v>3124</v>
      </c>
      <c r="N3753">
        <v>3124</v>
      </c>
      <c r="O3753">
        <v>0</v>
      </c>
      <c r="P3753">
        <v>0</v>
      </c>
      <c r="R3753" t="s">
        <v>22</v>
      </c>
      <c r="S3753">
        <v>243</v>
      </c>
      <c r="T3753">
        <v>83</v>
      </c>
      <c r="U3753" t="b">
        <v>0</v>
      </c>
      <c r="V3753" t="b">
        <v>1</v>
      </c>
      <c r="W3753" t="s">
        <v>18</v>
      </c>
      <c r="X3753" s="1"/>
      <c r="Y3753" t="s">
        <v>18</v>
      </c>
      <c r="Z3753" t="s">
        <v>18</v>
      </c>
    </row>
    <row r="3754" spans="1:26" hidden="1" x14ac:dyDescent="0.4">
      <c r="A3754">
        <v>17260613393</v>
      </c>
      <c r="B3754" t="s">
        <v>16</v>
      </c>
      <c r="C3754" t="s">
        <v>28</v>
      </c>
      <c r="D3754" s="1">
        <v>35878</v>
      </c>
      <c r="E3754" s="1">
        <v>28601</v>
      </c>
      <c r="G3754" t="s">
        <v>19</v>
      </c>
      <c r="H3754">
        <v>2</v>
      </c>
      <c r="I3754" t="s">
        <v>106</v>
      </c>
      <c r="J3754" t="s">
        <v>31</v>
      </c>
      <c r="K3754" t="s">
        <v>24</v>
      </c>
      <c r="L3754" t="s">
        <v>22</v>
      </c>
      <c r="M3754">
        <v>157</v>
      </c>
      <c r="N3754">
        <v>15</v>
      </c>
      <c r="O3754">
        <v>142</v>
      </c>
      <c r="P3754">
        <v>100</v>
      </c>
      <c r="Q3754" s="1">
        <v>42601</v>
      </c>
      <c r="R3754" t="s">
        <v>22</v>
      </c>
      <c r="S3754">
        <v>25</v>
      </c>
      <c r="T3754">
        <v>10</v>
      </c>
      <c r="U3754" t="b">
        <v>0</v>
      </c>
      <c r="V3754" t="b">
        <v>1</v>
      </c>
      <c r="W3754" t="s">
        <v>18</v>
      </c>
      <c r="X3754" s="1"/>
      <c r="Y3754" t="s">
        <v>18</v>
      </c>
      <c r="Z3754" t="s">
        <v>18</v>
      </c>
    </row>
    <row r="3755" spans="1:26" hidden="1" x14ac:dyDescent="0.4">
      <c r="A3755">
        <v>15730768377</v>
      </c>
      <c r="B3755" t="s">
        <v>16</v>
      </c>
      <c r="C3755" t="s">
        <v>17</v>
      </c>
      <c r="D3755" s="1">
        <v>34532</v>
      </c>
      <c r="E3755" s="1">
        <v>30030</v>
      </c>
      <c r="F3755" t="s">
        <v>29</v>
      </c>
      <c r="G3755" t="s">
        <v>19</v>
      </c>
      <c r="H3755">
        <v>3</v>
      </c>
      <c r="I3755" t="s">
        <v>266</v>
      </c>
      <c r="J3755" t="s">
        <v>49</v>
      </c>
      <c r="K3755" t="s">
        <v>50</v>
      </c>
      <c r="L3755" t="s">
        <v>22</v>
      </c>
      <c r="M3755">
        <v>1363</v>
      </c>
      <c r="N3755">
        <v>1363</v>
      </c>
      <c r="O3755">
        <v>0</v>
      </c>
      <c r="P3755">
        <v>0</v>
      </c>
      <c r="Q3755" s="1">
        <v>41948</v>
      </c>
      <c r="R3755" t="s">
        <v>22</v>
      </c>
      <c r="S3755">
        <v>1189</v>
      </c>
      <c r="T3755">
        <v>4</v>
      </c>
      <c r="U3755" t="b">
        <v>1</v>
      </c>
      <c r="V3755" t="b">
        <v>1</v>
      </c>
      <c r="W3755" t="s">
        <v>18</v>
      </c>
      <c r="X3755" s="1"/>
      <c r="Y3755" t="s">
        <v>18</v>
      </c>
      <c r="Z3755" t="s">
        <v>18</v>
      </c>
    </row>
    <row r="3756" spans="1:26" hidden="1" x14ac:dyDescent="0.4">
      <c r="A3756">
        <v>11200129298</v>
      </c>
      <c r="B3756" t="s">
        <v>16</v>
      </c>
      <c r="C3756" t="s">
        <v>24</v>
      </c>
      <c r="D3756" s="1">
        <v>35748</v>
      </c>
      <c r="E3756" s="1">
        <v>24552</v>
      </c>
      <c r="F3756" t="s">
        <v>25</v>
      </c>
      <c r="G3756" t="s">
        <v>19</v>
      </c>
      <c r="H3756">
        <v>1</v>
      </c>
      <c r="I3756" t="s">
        <v>47</v>
      </c>
      <c r="J3756" t="s">
        <v>42</v>
      </c>
      <c r="K3756" t="s">
        <v>23</v>
      </c>
      <c r="L3756" t="s">
        <v>22</v>
      </c>
      <c r="M3756">
        <v>3884</v>
      </c>
      <c r="N3756">
        <v>3306</v>
      </c>
      <c r="O3756">
        <v>578</v>
      </c>
      <c r="P3756">
        <v>50</v>
      </c>
      <c r="Q3756" s="1">
        <v>41584</v>
      </c>
      <c r="R3756" t="s">
        <v>22</v>
      </c>
      <c r="S3756">
        <v>1480</v>
      </c>
      <c r="T3756">
        <v>747</v>
      </c>
      <c r="U3756" t="b">
        <v>1</v>
      </c>
      <c r="V3756" t="b">
        <v>1</v>
      </c>
      <c r="W3756" t="s">
        <v>18</v>
      </c>
      <c r="X3756" s="1"/>
      <c r="Y3756" t="s">
        <v>18</v>
      </c>
      <c r="Z3756" t="s">
        <v>18</v>
      </c>
    </row>
    <row r="3757" spans="1:26" hidden="1" x14ac:dyDescent="0.4">
      <c r="A3757">
        <v>16968609080</v>
      </c>
      <c r="B3757" t="s">
        <v>16</v>
      </c>
      <c r="C3757" t="s">
        <v>28</v>
      </c>
      <c r="D3757" s="1">
        <v>43172</v>
      </c>
      <c r="E3757" s="1">
        <v>24036</v>
      </c>
      <c r="F3757" t="s">
        <v>29</v>
      </c>
      <c r="G3757" t="s">
        <v>19</v>
      </c>
      <c r="H3757">
        <v>-1</v>
      </c>
      <c r="I3757" t="s">
        <v>47</v>
      </c>
      <c r="J3757" t="s">
        <v>42</v>
      </c>
      <c r="K3757" t="s">
        <v>23</v>
      </c>
      <c r="L3757" t="s">
        <v>22</v>
      </c>
      <c r="M3757">
        <v>39</v>
      </c>
      <c r="N3757">
        <v>39</v>
      </c>
      <c r="O3757">
        <v>0</v>
      </c>
      <c r="P3757">
        <v>0</v>
      </c>
      <c r="Q3757" s="1">
        <v>43172</v>
      </c>
      <c r="R3757" t="s">
        <v>22</v>
      </c>
      <c r="S3757">
        <v>21</v>
      </c>
      <c r="T3757">
        <v>4</v>
      </c>
      <c r="V3757" t="b">
        <v>1</v>
      </c>
      <c r="W3757" t="s">
        <v>18</v>
      </c>
      <c r="X3757" s="1"/>
      <c r="Y3757" t="s">
        <v>18</v>
      </c>
      <c r="Z3757" t="s">
        <v>18</v>
      </c>
    </row>
    <row r="3758" spans="1:26" hidden="1" x14ac:dyDescent="0.4">
      <c r="A3758">
        <v>18835671125</v>
      </c>
      <c r="B3758" t="s">
        <v>16</v>
      </c>
      <c r="C3758" t="s">
        <v>28</v>
      </c>
      <c r="D3758" s="1">
        <v>34423</v>
      </c>
      <c r="E3758" s="1">
        <v>24573</v>
      </c>
      <c r="F3758" t="s">
        <v>25</v>
      </c>
      <c r="G3758" t="s">
        <v>19</v>
      </c>
      <c r="H3758">
        <v>-1</v>
      </c>
      <c r="I3758" t="s">
        <v>124</v>
      </c>
      <c r="J3758" t="s">
        <v>31</v>
      </c>
      <c r="K3758" t="s">
        <v>24</v>
      </c>
      <c r="L3758" t="s">
        <v>22</v>
      </c>
      <c r="M3758">
        <v>2329</v>
      </c>
      <c r="N3758">
        <v>2300</v>
      </c>
      <c r="O3758">
        <v>29</v>
      </c>
      <c r="P3758">
        <v>100</v>
      </c>
      <c r="Q3758" s="1">
        <v>42958</v>
      </c>
      <c r="R3758" t="s">
        <v>22</v>
      </c>
      <c r="S3758">
        <v>39</v>
      </c>
      <c r="T3758">
        <v>12</v>
      </c>
      <c r="U3758" t="b">
        <v>0</v>
      </c>
      <c r="V3758" t="b">
        <v>1</v>
      </c>
      <c r="W3758" t="s">
        <v>18</v>
      </c>
      <c r="X3758" s="1"/>
      <c r="Y3758" t="s">
        <v>18</v>
      </c>
      <c r="Z3758" t="s">
        <v>18</v>
      </c>
    </row>
    <row r="3759" spans="1:26" hidden="1" x14ac:dyDescent="0.4">
      <c r="A3759">
        <v>15699223272</v>
      </c>
      <c r="B3759" t="s">
        <v>16</v>
      </c>
      <c r="C3759" t="s">
        <v>17</v>
      </c>
      <c r="D3759" s="1">
        <v>33716</v>
      </c>
      <c r="E3759" s="1">
        <v>25411</v>
      </c>
      <c r="G3759" t="s">
        <v>19</v>
      </c>
      <c r="H3759">
        <v>-1</v>
      </c>
      <c r="I3759" t="s">
        <v>20</v>
      </c>
      <c r="J3759" t="s">
        <v>21</v>
      </c>
      <c r="K3759" t="s">
        <v>23</v>
      </c>
      <c r="L3759" t="s">
        <v>22</v>
      </c>
      <c r="M3759">
        <v>54812</v>
      </c>
      <c r="N3759">
        <v>54812</v>
      </c>
      <c r="O3759">
        <v>0</v>
      </c>
      <c r="P3759">
        <v>0</v>
      </c>
      <c r="Q3759" s="1">
        <v>42709</v>
      </c>
      <c r="R3759" t="s">
        <v>22</v>
      </c>
      <c r="S3759">
        <v>675</v>
      </c>
      <c r="T3759">
        <v>717</v>
      </c>
      <c r="U3759" t="b">
        <v>0</v>
      </c>
      <c r="W3759" t="s">
        <v>18</v>
      </c>
      <c r="X3759" s="1"/>
      <c r="Y3759" t="s">
        <v>18</v>
      </c>
      <c r="Z3759" t="s">
        <v>18</v>
      </c>
    </row>
    <row r="3760" spans="1:26" hidden="1" x14ac:dyDescent="0.4">
      <c r="A3760">
        <v>15824532416</v>
      </c>
      <c r="B3760" t="s">
        <v>16</v>
      </c>
      <c r="C3760" t="s">
        <v>28</v>
      </c>
      <c r="D3760" s="1">
        <v>33866</v>
      </c>
      <c r="E3760" s="1">
        <v>15735</v>
      </c>
      <c r="F3760" t="s">
        <v>29</v>
      </c>
      <c r="G3760" t="s">
        <v>25</v>
      </c>
      <c r="H3760">
        <v>-1</v>
      </c>
      <c r="I3760" t="s">
        <v>652</v>
      </c>
      <c r="J3760" t="s">
        <v>49</v>
      </c>
      <c r="K3760" t="s">
        <v>50</v>
      </c>
      <c r="L3760" t="s">
        <v>22</v>
      </c>
      <c r="M3760">
        <v>151</v>
      </c>
      <c r="N3760">
        <v>39</v>
      </c>
      <c r="O3760">
        <v>112</v>
      </c>
      <c r="P3760">
        <v>100</v>
      </c>
      <c r="Q3760" s="1">
        <v>42474</v>
      </c>
      <c r="R3760" t="s">
        <v>22</v>
      </c>
      <c r="S3760">
        <v>62</v>
      </c>
      <c r="T3760">
        <v>12</v>
      </c>
      <c r="U3760" t="b">
        <v>0</v>
      </c>
      <c r="V3760" t="b">
        <v>1</v>
      </c>
      <c r="W3760" t="s">
        <v>18</v>
      </c>
      <c r="X3760" s="1"/>
      <c r="Y3760" t="s">
        <v>18</v>
      </c>
      <c r="Z3760" t="s">
        <v>18</v>
      </c>
    </row>
    <row r="3761" spans="1:26" hidden="1" x14ac:dyDescent="0.4">
      <c r="A3761">
        <v>15358045533</v>
      </c>
      <c r="B3761" t="s">
        <v>16</v>
      </c>
      <c r="C3761" t="s">
        <v>17</v>
      </c>
      <c r="D3761" s="1">
        <v>33921</v>
      </c>
      <c r="E3761" s="1">
        <v>22862</v>
      </c>
      <c r="F3761" t="s">
        <v>29</v>
      </c>
      <c r="G3761" t="s">
        <v>19</v>
      </c>
      <c r="H3761">
        <v>-1</v>
      </c>
      <c r="I3761" t="s">
        <v>110</v>
      </c>
      <c r="J3761" t="s">
        <v>31</v>
      </c>
      <c r="K3761" t="s">
        <v>24</v>
      </c>
      <c r="L3761" t="s">
        <v>22</v>
      </c>
      <c r="M3761">
        <v>19276</v>
      </c>
      <c r="N3761">
        <v>19276</v>
      </c>
      <c r="O3761">
        <v>0</v>
      </c>
      <c r="P3761">
        <v>0</v>
      </c>
      <c r="R3761" t="s">
        <v>22</v>
      </c>
      <c r="S3761">
        <v>229</v>
      </c>
      <c r="T3761">
        <v>140</v>
      </c>
      <c r="U3761" t="b">
        <v>0</v>
      </c>
      <c r="V3761" t="b">
        <v>1</v>
      </c>
      <c r="W3761" t="s">
        <v>18</v>
      </c>
      <c r="X3761" s="1"/>
      <c r="Y3761" t="s">
        <v>18</v>
      </c>
      <c r="Z3761" t="s">
        <v>18</v>
      </c>
    </row>
    <row r="3762" spans="1:26" hidden="1" x14ac:dyDescent="0.4">
      <c r="A3762">
        <v>18024893238</v>
      </c>
      <c r="B3762" t="s">
        <v>16</v>
      </c>
      <c r="C3762" t="s">
        <v>17</v>
      </c>
      <c r="D3762" s="1">
        <v>34470</v>
      </c>
      <c r="E3762" s="1">
        <v>19604</v>
      </c>
      <c r="F3762" t="s">
        <v>29</v>
      </c>
      <c r="G3762" t="s">
        <v>19</v>
      </c>
      <c r="H3762">
        <v>4</v>
      </c>
      <c r="I3762" t="s">
        <v>114</v>
      </c>
      <c r="J3762" t="s">
        <v>31</v>
      </c>
      <c r="K3762" t="s">
        <v>24</v>
      </c>
      <c r="L3762" t="s">
        <v>22</v>
      </c>
      <c r="M3762">
        <v>8413</v>
      </c>
      <c r="N3762">
        <v>8413</v>
      </c>
      <c r="O3762">
        <v>0</v>
      </c>
      <c r="P3762">
        <v>0</v>
      </c>
      <c r="R3762" t="s">
        <v>22</v>
      </c>
      <c r="S3762">
        <v>721</v>
      </c>
      <c r="T3762">
        <v>1435</v>
      </c>
      <c r="U3762" t="b">
        <v>1</v>
      </c>
      <c r="V3762" t="b">
        <v>1</v>
      </c>
      <c r="W3762" t="s">
        <v>18</v>
      </c>
      <c r="X3762" s="1"/>
      <c r="Y3762" t="s">
        <v>18</v>
      </c>
      <c r="Z3762" t="s">
        <v>18</v>
      </c>
    </row>
    <row r="3763" spans="1:26" hidden="1" x14ac:dyDescent="0.4">
      <c r="A3763">
        <v>14326539974</v>
      </c>
      <c r="B3763" t="s">
        <v>16</v>
      </c>
      <c r="C3763" t="s">
        <v>17</v>
      </c>
      <c r="D3763" s="1">
        <v>34663</v>
      </c>
      <c r="E3763" s="1">
        <v>18245</v>
      </c>
      <c r="F3763" t="s">
        <v>29</v>
      </c>
      <c r="G3763" t="s">
        <v>19</v>
      </c>
      <c r="H3763">
        <v>2</v>
      </c>
      <c r="I3763" t="s">
        <v>170</v>
      </c>
      <c r="J3763" t="s">
        <v>38</v>
      </c>
      <c r="K3763" t="s">
        <v>16</v>
      </c>
      <c r="L3763" t="s">
        <v>22</v>
      </c>
      <c r="M3763">
        <v>568</v>
      </c>
      <c r="N3763">
        <v>33</v>
      </c>
      <c r="O3763">
        <v>535</v>
      </c>
      <c r="P3763">
        <v>100</v>
      </c>
      <c r="Q3763" s="1">
        <v>41257</v>
      </c>
      <c r="R3763" t="s">
        <v>22</v>
      </c>
      <c r="S3763">
        <v>1445</v>
      </c>
      <c r="T3763">
        <v>416</v>
      </c>
      <c r="U3763" t="b">
        <v>0</v>
      </c>
      <c r="V3763" t="b">
        <v>1</v>
      </c>
      <c r="W3763" t="s">
        <v>18</v>
      </c>
      <c r="X3763" s="1"/>
      <c r="Y3763" t="s">
        <v>18</v>
      </c>
      <c r="Z3763" t="s">
        <v>18</v>
      </c>
    </row>
    <row r="3764" spans="1:26" hidden="1" x14ac:dyDescent="0.4">
      <c r="A3764">
        <v>10282773239</v>
      </c>
      <c r="B3764" t="s">
        <v>16</v>
      </c>
      <c r="C3764" t="s">
        <v>28</v>
      </c>
      <c r="D3764" s="1">
        <v>35949</v>
      </c>
      <c r="E3764" s="1">
        <v>28416</v>
      </c>
      <c r="F3764" t="s">
        <v>25</v>
      </c>
      <c r="G3764" t="s">
        <v>19</v>
      </c>
      <c r="H3764">
        <v>-1</v>
      </c>
      <c r="I3764" t="s">
        <v>45</v>
      </c>
      <c r="J3764" t="s">
        <v>42</v>
      </c>
      <c r="K3764" t="s">
        <v>23</v>
      </c>
      <c r="L3764" t="s">
        <v>22</v>
      </c>
      <c r="M3764">
        <v>1187</v>
      </c>
      <c r="N3764">
        <v>365</v>
      </c>
      <c r="O3764">
        <v>822</v>
      </c>
      <c r="P3764">
        <v>100</v>
      </c>
      <c r="Q3764" s="1">
        <v>41947</v>
      </c>
      <c r="R3764" t="s">
        <v>22</v>
      </c>
      <c r="S3764">
        <v>175</v>
      </c>
      <c r="T3764">
        <v>4</v>
      </c>
      <c r="U3764" t="b">
        <v>1</v>
      </c>
      <c r="V3764" t="b">
        <v>1</v>
      </c>
      <c r="W3764" t="s">
        <v>18</v>
      </c>
      <c r="X3764" s="1"/>
      <c r="Y3764" t="s">
        <v>18</v>
      </c>
      <c r="Z3764" t="s">
        <v>18</v>
      </c>
    </row>
    <row r="3765" spans="1:26" hidden="1" x14ac:dyDescent="0.4">
      <c r="A3765">
        <v>18516443613</v>
      </c>
      <c r="B3765" t="s">
        <v>16</v>
      </c>
      <c r="C3765" t="s">
        <v>28</v>
      </c>
      <c r="D3765" s="1">
        <v>37408</v>
      </c>
      <c r="E3765" s="1">
        <v>29274</v>
      </c>
      <c r="F3765" t="s">
        <v>25</v>
      </c>
      <c r="G3765" t="s">
        <v>19</v>
      </c>
      <c r="H3765">
        <v>0</v>
      </c>
      <c r="I3765" t="s">
        <v>653</v>
      </c>
      <c r="J3765" t="s">
        <v>58</v>
      </c>
      <c r="K3765" t="s">
        <v>16</v>
      </c>
      <c r="L3765" t="s">
        <v>18</v>
      </c>
      <c r="M3765">
        <v>499</v>
      </c>
      <c r="N3765">
        <v>499</v>
      </c>
      <c r="O3765">
        <v>0</v>
      </c>
      <c r="P3765">
        <v>0</v>
      </c>
      <c r="R3765" t="s">
        <v>22</v>
      </c>
      <c r="S3765">
        <v>100</v>
      </c>
      <c r="T3765">
        <v>676</v>
      </c>
      <c r="U3765" t="b">
        <v>0</v>
      </c>
      <c r="V3765" t="b">
        <v>1</v>
      </c>
      <c r="W3765" t="s">
        <v>18</v>
      </c>
      <c r="X3765" s="1"/>
      <c r="Y3765" t="s">
        <v>18</v>
      </c>
      <c r="Z3765" t="s">
        <v>18</v>
      </c>
    </row>
    <row r="3766" spans="1:26" hidden="1" x14ac:dyDescent="0.4">
      <c r="A3766">
        <v>13893641212</v>
      </c>
      <c r="B3766" t="s">
        <v>16</v>
      </c>
      <c r="C3766" t="s">
        <v>28</v>
      </c>
      <c r="D3766" s="1">
        <v>39689</v>
      </c>
      <c r="E3766" s="1">
        <v>28648</v>
      </c>
      <c r="G3766" t="s">
        <v>19</v>
      </c>
      <c r="H3766">
        <v>3</v>
      </c>
      <c r="I3766" t="s">
        <v>87</v>
      </c>
      <c r="J3766" t="s">
        <v>42</v>
      </c>
      <c r="K3766" t="s">
        <v>23</v>
      </c>
      <c r="L3766" t="s">
        <v>22</v>
      </c>
      <c r="M3766">
        <v>1399</v>
      </c>
      <c r="N3766">
        <v>1399</v>
      </c>
      <c r="O3766">
        <v>0</v>
      </c>
      <c r="P3766">
        <v>0</v>
      </c>
      <c r="R3766" t="s">
        <v>22</v>
      </c>
      <c r="S3766">
        <v>58</v>
      </c>
      <c r="T3766">
        <v>10</v>
      </c>
      <c r="U3766" t="b">
        <v>1</v>
      </c>
      <c r="V3766" t="b">
        <v>1</v>
      </c>
      <c r="W3766" t="s">
        <v>18</v>
      </c>
      <c r="X3766" s="1"/>
      <c r="Y3766" t="s">
        <v>18</v>
      </c>
      <c r="Z3766" t="s">
        <v>18</v>
      </c>
    </row>
    <row r="3767" spans="1:26" hidden="1" x14ac:dyDescent="0.4">
      <c r="A3767">
        <v>13570676163</v>
      </c>
      <c r="B3767" t="s">
        <v>16</v>
      </c>
      <c r="C3767" t="s">
        <v>24</v>
      </c>
      <c r="D3767" s="1">
        <v>41270</v>
      </c>
      <c r="E3767" s="1">
        <v>33974</v>
      </c>
      <c r="F3767" t="s">
        <v>29</v>
      </c>
      <c r="G3767" t="s">
        <v>19</v>
      </c>
      <c r="H3767">
        <v>-1</v>
      </c>
      <c r="I3767" t="s">
        <v>654</v>
      </c>
      <c r="J3767" t="s">
        <v>38</v>
      </c>
      <c r="K3767" t="s">
        <v>16</v>
      </c>
      <c r="L3767" t="s">
        <v>22</v>
      </c>
      <c r="M3767">
        <v>5600</v>
      </c>
      <c r="N3767">
        <v>5598</v>
      </c>
      <c r="O3767">
        <v>2</v>
      </c>
      <c r="P3767">
        <v>0</v>
      </c>
      <c r="Q3767" s="1">
        <v>41364</v>
      </c>
      <c r="R3767" t="s">
        <v>22</v>
      </c>
      <c r="S3767">
        <v>477</v>
      </c>
      <c r="T3767">
        <v>1011</v>
      </c>
      <c r="U3767" t="b">
        <v>1</v>
      </c>
      <c r="V3767" t="b">
        <v>1</v>
      </c>
      <c r="W3767" t="s">
        <v>18</v>
      </c>
      <c r="X3767" s="1"/>
      <c r="Y3767" t="s">
        <v>18</v>
      </c>
      <c r="Z3767" t="s">
        <v>18</v>
      </c>
    </row>
    <row r="3768" spans="1:26" hidden="1" x14ac:dyDescent="0.4">
      <c r="A3768">
        <v>18048297683</v>
      </c>
      <c r="B3768" t="s">
        <v>16</v>
      </c>
      <c r="C3768" t="s">
        <v>28</v>
      </c>
      <c r="D3768" s="1">
        <v>41492</v>
      </c>
      <c r="E3768" s="1">
        <v>27672</v>
      </c>
      <c r="F3768" t="s">
        <v>29</v>
      </c>
      <c r="G3768" t="s">
        <v>19</v>
      </c>
      <c r="H3768">
        <v>-1</v>
      </c>
      <c r="I3768" t="s">
        <v>192</v>
      </c>
      <c r="J3768" t="s">
        <v>31</v>
      </c>
      <c r="K3768" t="s">
        <v>24</v>
      </c>
      <c r="L3768" t="s">
        <v>22</v>
      </c>
      <c r="M3768">
        <v>25</v>
      </c>
      <c r="N3768">
        <v>0</v>
      </c>
      <c r="O3768">
        <v>25</v>
      </c>
      <c r="P3768">
        <v>100</v>
      </c>
      <c r="Q3768" s="1">
        <v>41492</v>
      </c>
      <c r="R3768" t="s">
        <v>22</v>
      </c>
      <c r="S3768">
        <v>90</v>
      </c>
      <c r="T3768">
        <v>15</v>
      </c>
      <c r="U3768" t="b">
        <v>0</v>
      </c>
      <c r="V3768" t="b">
        <v>1</v>
      </c>
      <c r="W3768" t="s">
        <v>18</v>
      </c>
      <c r="X3768" s="1"/>
      <c r="Y3768" t="s">
        <v>18</v>
      </c>
      <c r="Z3768" t="s">
        <v>18</v>
      </c>
    </row>
    <row r="3769" spans="1:26" hidden="1" x14ac:dyDescent="0.4">
      <c r="A3769">
        <v>12213720030</v>
      </c>
      <c r="B3769" t="s">
        <v>16</v>
      </c>
      <c r="C3769" t="s">
        <v>17</v>
      </c>
      <c r="D3769" s="1">
        <v>41652</v>
      </c>
      <c r="E3769" s="1">
        <v>27858</v>
      </c>
      <c r="F3769" t="s">
        <v>25</v>
      </c>
      <c r="G3769" t="s">
        <v>19</v>
      </c>
      <c r="H3769">
        <v>-1</v>
      </c>
      <c r="I3769" t="s">
        <v>36</v>
      </c>
      <c r="J3769" t="s">
        <v>31</v>
      </c>
      <c r="K3769" t="s">
        <v>24</v>
      </c>
      <c r="L3769" t="s">
        <v>22</v>
      </c>
      <c r="M3769">
        <v>18</v>
      </c>
      <c r="N3769">
        <v>2</v>
      </c>
      <c r="O3769">
        <v>16</v>
      </c>
      <c r="P3769">
        <v>100</v>
      </c>
      <c r="Q3769" s="1">
        <v>42435</v>
      </c>
      <c r="R3769" t="s">
        <v>22</v>
      </c>
      <c r="S3769">
        <v>646</v>
      </c>
      <c r="T3769">
        <v>1300</v>
      </c>
      <c r="U3769" t="b">
        <v>0</v>
      </c>
      <c r="V3769" t="b">
        <v>0</v>
      </c>
      <c r="W3769" t="s">
        <v>18</v>
      </c>
      <c r="X3769" s="1"/>
      <c r="Y3769" t="s">
        <v>18</v>
      </c>
      <c r="Z3769" t="s">
        <v>18</v>
      </c>
    </row>
    <row r="3770" spans="1:26" hidden="1" x14ac:dyDescent="0.4">
      <c r="A3770">
        <v>14590210889</v>
      </c>
      <c r="B3770" t="s">
        <v>16</v>
      </c>
      <c r="C3770" t="s">
        <v>17</v>
      </c>
      <c r="D3770" s="1">
        <v>41887</v>
      </c>
      <c r="E3770" s="1">
        <v>23363</v>
      </c>
      <c r="F3770" t="s">
        <v>25</v>
      </c>
      <c r="G3770" t="s">
        <v>19</v>
      </c>
      <c r="H3770">
        <v>-1</v>
      </c>
      <c r="I3770" t="s">
        <v>102</v>
      </c>
      <c r="J3770" t="s">
        <v>31</v>
      </c>
      <c r="K3770" t="s">
        <v>24</v>
      </c>
      <c r="L3770" t="s">
        <v>22</v>
      </c>
      <c r="M3770">
        <v>12214</v>
      </c>
      <c r="N3770">
        <v>0</v>
      </c>
      <c r="O3770">
        <v>12214</v>
      </c>
      <c r="P3770">
        <v>100</v>
      </c>
      <c r="Q3770" s="1">
        <v>41887</v>
      </c>
      <c r="R3770" t="s">
        <v>22</v>
      </c>
      <c r="S3770">
        <v>1436</v>
      </c>
      <c r="T3770">
        <v>3569</v>
      </c>
      <c r="U3770" t="b">
        <v>0</v>
      </c>
      <c r="V3770" t="b">
        <v>1</v>
      </c>
      <c r="W3770" t="s">
        <v>18</v>
      </c>
      <c r="X3770" s="1"/>
      <c r="Y3770" t="s">
        <v>18</v>
      </c>
      <c r="Z3770" t="s">
        <v>18</v>
      </c>
    </row>
    <row r="3771" spans="1:26" hidden="1" x14ac:dyDescent="0.4">
      <c r="A3771">
        <v>14479375224</v>
      </c>
      <c r="B3771" t="s">
        <v>16</v>
      </c>
      <c r="C3771" t="s">
        <v>24</v>
      </c>
      <c r="D3771" s="1">
        <v>42096</v>
      </c>
      <c r="E3771" s="1">
        <v>31062</v>
      </c>
      <c r="F3771" t="s">
        <v>29</v>
      </c>
      <c r="G3771" t="s">
        <v>19</v>
      </c>
      <c r="H3771">
        <v>-1</v>
      </c>
      <c r="I3771" t="s">
        <v>126</v>
      </c>
      <c r="J3771" t="s">
        <v>31</v>
      </c>
      <c r="K3771" t="s">
        <v>24</v>
      </c>
      <c r="L3771" t="s">
        <v>22</v>
      </c>
      <c r="M3771">
        <v>4062</v>
      </c>
      <c r="N3771">
        <v>120</v>
      </c>
      <c r="O3771">
        <v>3942</v>
      </c>
      <c r="P3771">
        <v>100</v>
      </c>
      <c r="Q3771" s="1">
        <v>42854</v>
      </c>
      <c r="R3771" t="s">
        <v>22</v>
      </c>
      <c r="S3771">
        <v>829</v>
      </c>
      <c r="T3771">
        <v>1269</v>
      </c>
      <c r="U3771" t="b">
        <v>0</v>
      </c>
      <c r="V3771" t="b">
        <v>1</v>
      </c>
      <c r="W3771" t="s">
        <v>18</v>
      </c>
      <c r="X3771" s="1"/>
      <c r="Y3771" t="s">
        <v>18</v>
      </c>
      <c r="Z3771" t="s">
        <v>18</v>
      </c>
    </row>
    <row r="3772" spans="1:26" hidden="1" x14ac:dyDescent="0.4">
      <c r="A3772">
        <v>13686878735</v>
      </c>
      <c r="B3772" t="s">
        <v>16</v>
      </c>
      <c r="C3772" t="s">
        <v>24</v>
      </c>
      <c r="D3772" s="1">
        <v>33697</v>
      </c>
      <c r="E3772" s="1">
        <v>22492</v>
      </c>
      <c r="F3772" t="s">
        <v>29</v>
      </c>
      <c r="G3772" t="s">
        <v>19</v>
      </c>
      <c r="H3772">
        <v>-1</v>
      </c>
      <c r="I3772" t="s">
        <v>71</v>
      </c>
      <c r="J3772" t="s">
        <v>34</v>
      </c>
      <c r="K3772" t="s">
        <v>23</v>
      </c>
      <c r="L3772" t="s">
        <v>22</v>
      </c>
      <c r="M3772">
        <v>8389</v>
      </c>
      <c r="N3772">
        <v>8389</v>
      </c>
      <c r="O3772">
        <v>0</v>
      </c>
      <c r="P3772">
        <v>0</v>
      </c>
      <c r="R3772" t="s">
        <v>22</v>
      </c>
      <c r="S3772">
        <v>3284</v>
      </c>
      <c r="T3772">
        <v>2037</v>
      </c>
      <c r="U3772" t="b">
        <v>1</v>
      </c>
      <c r="V3772" t="b">
        <v>1</v>
      </c>
      <c r="W3772" t="s">
        <v>18</v>
      </c>
      <c r="X3772" s="1"/>
      <c r="Y3772" t="s">
        <v>18</v>
      </c>
      <c r="Z3772" t="s">
        <v>18</v>
      </c>
    </row>
    <row r="3773" spans="1:26" hidden="1" x14ac:dyDescent="0.4">
      <c r="A3773">
        <v>15778278106</v>
      </c>
      <c r="B3773" t="s">
        <v>16</v>
      </c>
      <c r="C3773" t="s">
        <v>28</v>
      </c>
      <c r="D3773" s="1">
        <v>42344</v>
      </c>
      <c r="E3773" s="1">
        <v>28638</v>
      </c>
      <c r="F3773" t="s">
        <v>25</v>
      </c>
      <c r="G3773" t="s">
        <v>19</v>
      </c>
      <c r="H3773">
        <v>-1</v>
      </c>
      <c r="I3773" t="s">
        <v>35</v>
      </c>
      <c r="J3773" t="s">
        <v>21</v>
      </c>
      <c r="K3773" t="s">
        <v>23</v>
      </c>
      <c r="L3773" t="s">
        <v>22</v>
      </c>
      <c r="M3773">
        <v>34</v>
      </c>
      <c r="N3773">
        <v>25</v>
      </c>
      <c r="O3773">
        <v>9</v>
      </c>
      <c r="P3773">
        <v>100</v>
      </c>
      <c r="Q3773" s="1">
        <v>42345</v>
      </c>
      <c r="R3773" t="s">
        <v>22</v>
      </c>
      <c r="S3773">
        <v>3</v>
      </c>
      <c r="T3773">
        <v>1</v>
      </c>
      <c r="U3773" t="b">
        <v>0</v>
      </c>
      <c r="V3773" t="b">
        <v>1</v>
      </c>
      <c r="W3773" t="s">
        <v>18</v>
      </c>
      <c r="X3773" s="1"/>
      <c r="Y3773" t="s">
        <v>18</v>
      </c>
      <c r="Z3773" t="s">
        <v>18</v>
      </c>
    </row>
    <row r="3774" spans="1:26" hidden="1" x14ac:dyDescent="0.4">
      <c r="A3774">
        <v>10481439406</v>
      </c>
      <c r="B3774" t="s">
        <v>16</v>
      </c>
      <c r="C3774" t="s">
        <v>17</v>
      </c>
      <c r="D3774" s="1">
        <v>33926</v>
      </c>
      <c r="E3774" s="1">
        <v>18261</v>
      </c>
      <c r="F3774" t="s">
        <v>25</v>
      </c>
      <c r="G3774" t="s">
        <v>19</v>
      </c>
      <c r="H3774">
        <v>3</v>
      </c>
      <c r="I3774" t="s">
        <v>179</v>
      </c>
      <c r="J3774" t="s">
        <v>38</v>
      </c>
      <c r="K3774" t="s">
        <v>16</v>
      </c>
      <c r="L3774" t="s">
        <v>22</v>
      </c>
      <c r="M3774">
        <v>5825</v>
      </c>
      <c r="N3774">
        <v>2760</v>
      </c>
      <c r="O3774">
        <v>3065</v>
      </c>
      <c r="P3774">
        <v>70</v>
      </c>
      <c r="Q3774" s="1">
        <v>42633</v>
      </c>
      <c r="R3774" t="s">
        <v>22</v>
      </c>
      <c r="S3774">
        <v>1327</v>
      </c>
      <c r="T3774">
        <v>346</v>
      </c>
      <c r="U3774" t="b">
        <v>1</v>
      </c>
      <c r="V3774" t="b">
        <v>1</v>
      </c>
      <c r="W3774" t="s">
        <v>18</v>
      </c>
      <c r="X3774" s="1"/>
      <c r="Y3774" t="s">
        <v>18</v>
      </c>
      <c r="Z3774" t="s">
        <v>18</v>
      </c>
    </row>
    <row r="3775" spans="1:26" hidden="1" x14ac:dyDescent="0.4">
      <c r="A3775">
        <v>18446900215</v>
      </c>
      <c r="B3775" t="s">
        <v>16</v>
      </c>
      <c r="C3775" t="s">
        <v>24</v>
      </c>
      <c r="D3775" s="1">
        <v>34201</v>
      </c>
      <c r="E3775" s="1">
        <v>21782</v>
      </c>
      <c r="F3775" t="s">
        <v>29</v>
      </c>
      <c r="G3775" t="s">
        <v>19</v>
      </c>
      <c r="H3775">
        <v>2</v>
      </c>
      <c r="I3775" t="s">
        <v>20</v>
      </c>
      <c r="J3775" t="s">
        <v>21</v>
      </c>
      <c r="K3775" t="s">
        <v>23</v>
      </c>
      <c r="L3775" t="s">
        <v>22</v>
      </c>
      <c r="M3775">
        <v>18974</v>
      </c>
      <c r="N3775">
        <v>18974</v>
      </c>
      <c r="O3775">
        <v>0</v>
      </c>
      <c r="P3775">
        <v>0</v>
      </c>
      <c r="R3775" t="s">
        <v>22</v>
      </c>
      <c r="S3775">
        <v>328</v>
      </c>
      <c r="T3775">
        <v>1422</v>
      </c>
      <c r="U3775" t="b">
        <v>1</v>
      </c>
      <c r="V3775" t="b">
        <v>1</v>
      </c>
      <c r="W3775" t="s">
        <v>18</v>
      </c>
      <c r="X3775" s="1"/>
      <c r="Y3775" t="s">
        <v>18</v>
      </c>
      <c r="Z3775" t="s">
        <v>18</v>
      </c>
    </row>
    <row r="3776" spans="1:26" hidden="1" x14ac:dyDescent="0.4">
      <c r="A3776">
        <v>16171890956</v>
      </c>
      <c r="B3776" t="s">
        <v>16</v>
      </c>
      <c r="C3776" t="s">
        <v>24</v>
      </c>
      <c r="D3776" s="1">
        <v>33707</v>
      </c>
      <c r="E3776" s="1">
        <v>21586</v>
      </c>
      <c r="F3776" t="s">
        <v>25</v>
      </c>
      <c r="G3776" t="s">
        <v>19</v>
      </c>
      <c r="H3776">
        <v>-1</v>
      </c>
      <c r="I3776" t="s">
        <v>251</v>
      </c>
      <c r="J3776" t="s">
        <v>42</v>
      </c>
      <c r="K3776" t="s">
        <v>23</v>
      </c>
      <c r="L3776" t="s">
        <v>22</v>
      </c>
      <c r="M3776">
        <v>11160</v>
      </c>
      <c r="N3776">
        <v>11160</v>
      </c>
      <c r="O3776">
        <v>0</v>
      </c>
      <c r="P3776">
        <v>0</v>
      </c>
      <c r="R3776" t="s">
        <v>22</v>
      </c>
      <c r="S3776">
        <v>2388</v>
      </c>
      <c r="T3776">
        <v>486</v>
      </c>
      <c r="U3776" t="b">
        <v>1</v>
      </c>
      <c r="V3776" t="b">
        <v>1</v>
      </c>
      <c r="W3776" t="s">
        <v>18</v>
      </c>
      <c r="X3776" s="1"/>
      <c r="Y3776" t="s">
        <v>18</v>
      </c>
      <c r="Z3776" t="s">
        <v>18</v>
      </c>
    </row>
    <row r="3777" spans="1:26" hidden="1" x14ac:dyDescent="0.4">
      <c r="A3777">
        <v>17876874819</v>
      </c>
      <c r="B3777" t="s">
        <v>16</v>
      </c>
      <c r="C3777" t="s">
        <v>17</v>
      </c>
      <c r="D3777" s="1">
        <v>33711</v>
      </c>
      <c r="E3777" s="1">
        <v>20813</v>
      </c>
      <c r="F3777" t="s">
        <v>25</v>
      </c>
      <c r="G3777" t="s">
        <v>19</v>
      </c>
      <c r="H3777">
        <v>2</v>
      </c>
      <c r="I3777" t="s">
        <v>20</v>
      </c>
      <c r="J3777" t="s">
        <v>21</v>
      </c>
      <c r="K3777" t="s">
        <v>23</v>
      </c>
      <c r="L3777" t="s">
        <v>22</v>
      </c>
      <c r="M3777">
        <v>16333</v>
      </c>
      <c r="N3777">
        <v>16333</v>
      </c>
      <c r="O3777">
        <v>0</v>
      </c>
      <c r="P3777">
        <v>0</v>
      </c>
      <c r="R3777" t="s">
        <v>22</v>
      </c>
      <c r="S3777">
        <v>434</v>
      </c>
      <c r="T3777">
        <v>414</v>
      </c>
      <c r="U3777" t="b">
        <v>1</v>
      </c>
      <c r="V3777" t="b">
        <v>1</v>
      </c>
      <c r="W3777" t="s">
        <v>18</v>
      </c>
      <c r="X3777" s="1"/>
      <c r="Y3777" t="s">
        <v>18</v>
      </c>
      <c r="Z3777" t="s">
        <v>18</v>
      </c>
    </row>
    <row r="3778" spans="1:26" hidden="1" x14ac:dyDescent="0.4">
      <c r="A3778">
        <v>13164887800</v>
      </c>
      <c r="B3778" t="s">
        <v>16</v>
      </c>
      <c r="C3778" t="s">
        <v>28</v>
      </c>
      <c r="D3778" s="1">
        <v>35524</v>
      </c>
      <c r="E3778" s="1">
        <v>29443</v>
      </c>
      <c r="F3778" t="s">
        <v>25</v>
      </c>
      <c r="G3778" t="s">
        <v>19</v>
      </c>
      <c r="H3778">
        <v>-1</v>
      </c>
      <c r="I3778" t="s">
        <v>87</v>
      </c>
      <c r="J3778" t="s">
        <v>42</v>
      </c>
      <c r="K3778" t="s">
        <v>23</v>
      </c>
      <c r="L3778" t="s">
        <v>18</v>
      </c>
      <c r="M3778">
        <v>6282</v>
      </c>
      <c r="N3778">
        <v>6237</v>
      </c>
      <c r="O3778">
        <v>45</v>
      </c>
      <c r="P3778">
        <v>0</v>
      </c>
      <c r="Q3778" s="1">
        <v>42354</v>
      </c>
      <c r="R3778" t="s">
        <v>22</v>
      </c>
      <c r="S3778">
        <v>84</v>
      </c>
      <c r="T3778">
        <v>27</v>
      </c>
      <c r="U3778" t="b">
        <v>0</v>
      </c>
      <c r="V3778" t="b">
        <v>1</v>
      </c>
      <c r="W3778" t="s">
        <v>18</v>
      </c>
      <c r="X3778" s="1"/>
      <c r="Y3778" t="s">
        <v>18</v>
      </c>
      <c r="Z3778" t="s">
        <v>18</v>
      </c>
    </row>
    <row r="3779" spans="1:26" hidden="1" x14ac:dyDescent="0.4">
      <c r="A3779">
        <v>15581931649</v>
      </c>
      <c r="B3779" t="s">
        <v>16</v>
      </c>
      <c r="C3779" t="s">
        <v>17</v>
      </c>
      <c r="D3779" s="1">
        <v>36468</v>
      </c>
      <c r="E3779" s="1">
        <v>25569</v>
      </c>
      <c r="G3779" t="s">
        <v>19</v>
      </c>
      <c r="H3779">
        <v>-1</v>
      </c>
      <c r="I3779" t="s">
        <v>35</v>
      </c>
      <c r="J3779" t="s">
        <v>21</v>
      </c>
      <c r="K3779" t="s">
        <v>23</v>
      </c>
      <c r="L3779" t="s">
        <v>22</v>
      </c>
      <c r="M3779">
        <v>6696</v>
      </c>
      <c r="N3779">
        <v>6696</v>
      </c>
      <c r="O3779">
        <v>0</v>
      </c>
      <c r="P3779">
        <v>0</v>
      </c>
      <c r="R3779" t="s">
        <v>22</v>
      </c>
      <c r="S3779">
        <v>180</v>
      </c>
      <c r="T3779">
        <v>32</v>
      </c>
      <c r="U3779" t="b">
        <v>0</v>
      </c>
      <c r="V3779" t="b">
        <v>0</v>
      </c>
      <c r="W3779" t="s">
        <v>18</v>
      </c>
      <c r="X3779" s="1"/>
      <c r="Y3779" t="s">
        <v>18</v>
      </c>
      <c r="Z3779" t="s">
        <v>18</v>
      </c>
    </row>
    <row r="3780" spans="1:26" hidden="1" x14ac:dyDescent="0.4">
      <c r="A3780">
        <v>14791321677</v>
      </c>
      <c r="B3780" t="s">
        <v>16</v>
      </c>
      <c r="C3780" t="s">
        <v>17</v>
      </c>
      <c r="D3780" s="1">
        <v>36655</v>
      </c>
      <c r="E3780" s="1">
        <v>29393</v>
      </c>
      <c r="G3780" t="s">
        <v>19</v>
      </c>
      <c r="H3780">
        <v>-1</v>
      </c>
      <c r="I3780" t="s">
        <v>36</v>
      </c>
      <c r="J3780" t="s">
        <v>31</v>
      </c>
      <c r="K3780" t="s">
        <v>24</v>
      </c>
      <c r="L3780" t="s">
        <v>22</v>
      </c>
      <c r="M3780">
        <v>2678</v>
      </c>
      <c r="N3780">
        <v>2583</v>
      </c>
      <c r="O3780">
        <v>95</v>
      </c>
      <c r="P3780">
        <v>0</v>
      </c>
      <c r="R3780" t="s">
        <v>22</v>
      </c>
      <c r="S3780">
        <v>101</v>
      </c>
      <c r="T3780">
        <v>44</v>
      </c>
      <c r="U3780" t="b">
        <v>1</v>
      </c>
      <c r="V3780" t="b">
        <v>1</v>
      </c>
      <c r="W3780" t="s">
        <v>18</v>
      </c>
      <c r="X3780" s="1"/>
      <c r="Y3780" t="s">
        <v>18</v>
      </c>
      <c r="Z3780" t="s">
        <v>18</v>
      </c>
    </row>
    <row r="3781" spans="1:26" hidden="1" x14ac:dyDescent="0.4">
      <c r="A3781">
        <v>12894744321</v>
      </c>
      <c r="B3781" t="s">
        <v>16</v>
      </c>
      <c r="C3781" t="s">
        <v>17</v>
      </c>
      <c r="D3781" s="1">
        <v>36734</v>
      </c>
      <c r="E3781" s="1">
        <v>28012</v>
      </c>
      <c r="F3781" t="s">
        <v>25</v>
      </c>
      <c r="G3781" t="s">
        <v>19</v>
      </c>
      <c r="H3781">
        <v>-1</v>
      </c>
      <c r="I3781" t="s">
        <v>148</v>
      </c>
      <c r="J3781" t="s">
        <v>42</v>
      </c>
      <c r="K3781" t="s">
        <v>23</v>
      </c>
      <c r="L3781" t="s">
        <v>22</v>
      </c>
      <c r="M3781">
        <v>1417</v>
      </c>
      <c r="N3781">
        <v>1417</v>
      </c>
      <c r="O3781">
        <v>0</v>
      </c>
      <c r="P3781">
        <v>0</v>
      </c>
      <c r="R3781" t="s">
        <v>22</v>
      </c>
      <c r="S3781">
        <v>1821</v>
      </c>
      <c r="T3781">
        <v>274</v>
      </c>
      <c r="U3781" t="b">
        <v>1</v>
      </c>
      <c r="V3781" t="b">
        <v>0</v>
      </c>
      <c r="W3781" t="s">
        <v>18</v>
      </c>
      <c r="X3781" s="1"/>
      <c r="Y3781" t="s">
        <v>18</v>
      </c>
      <c r="Z3781" t="s">
        <v>18</v>
      </c>
    </row>
    <row r="3782" spans="1:26" hidden="1" x14ac:dyDescent="0.4">
      <c r="A3782">
        <v>10156194885</v>
      </c>
      <c r="B3782" t="s">
        <v>16</v>
      </c>
      <c r="C3782" t="s">
        <v>28</v>
      </c>
      <c r="D3782" s="1">
        <v>37015</v>
      </c>
      <c r="E3782" s="1">
        <v>28934</v>
      </c>
      <c r="F3782" t="s">
        <v>25</v>
      </c>
      <c r="G3782" t="s">
        <v>19</v>
      </c>
      <c r="H3782">
        <v>2</v>
      </c>
      <c r="I3782" t="s">
        <v>207</v>
      </c>
      <c r="J3782" t="s">
        <v>49</v>
      </c>
      <c r="K3782" t="s">
        <v>50</v>
      </c>
      <c r="L3782" t="s">
        <v>22</v>
      </c>
      <c r="M3782">
        <v>998</v>
      </c>
      <c r="N3782">
        <v>985</v>
      </c>
      <c r="O3782">
        <v>13</v>
      </c>
      <c r="P3782">
        <v>50</v>
      </c>
      <c r="Q3782" s="1">
        <v>41518</v>
      </c>
      <c r="R3782" t="s">
        <v>22</v>
      </c>
      <c r="S3782">
        <v>283</v>
      </c>
      <c r="T3782">
        <v>21</v>
      </c>
      <c r="U3782" t="b">
        <v>0</v>
      </c>
      <c r="V3782" t="b">
        <v>0</v>
      </c>
      <c r="W3782" t="s">
        <v>18</v>
      </c>
      <c r="X3782" s="1"/>
      <c r="Y3782" t="s">
        <v>18</v>
      </c>
      <c r="Z3782" t="s">
        <v>18</v>
      </c>
    </row>
    <row r="3783" spans="1:26" hidden="1" x14ac:dyDescent="0.4">
      <c r="A3783">
        <v>16157314429</v>
      </c>
      <c r="B3783" t="s">
        <v>16</v>
      </c>
      <c r="C3783" t="s">
        <v>28</v>
      </c>
      <c r="D3783" s="1">
        <v>34189</v>
      </c>
      <c r="E3783" s="1">
        <v>22818</v>
      </c>
      <c r="F3783" t="s">
        <v>29</v>
      </c>
      <c r="G3783" t="s">
        <v>19</v>
      </c>
      <c r="H3783">
        <v>1</v>
      </c>
      <c r="I3783" t="s">
        <v>120</v>
      </c>
      <c r="J3783" t="s">
        <v>42</v>
      </c>
      <c r="K3783" t="s">
        <v>23</v>
      </c>
      <c r="L3783" t="s">
        <v>22</v>
      </c>
      <c r="M3783">
        <v>133</v>
      </c>
      <c r="N3783">
        <v>39</v>
      </c>
      <c r="O3783">
        <v>94</v>
      </c>
      <c r="P3783">
        <v>100</v>
      </c>
      <c r="Q3783" s="1">
        <v>40974</v>
      </c>
      <c r="R3783" t="s">
        <v>22</v>
      </c>
      <c r="S3783">
        <v>19</v>
      </c>
      <c r="T3783">
        <v>15</v>
      </c>
      <c r="U3783" t="b">
        <v>0</v>
      </c>
      <c r="V3783" t="b">
        <v>1</v>
      </c>
      <c r="W3783" t="s">
        <v>18</v>
      </c>
      <c r="X3783" s="1"/>
      <c r="Y3783" t="s">
        <v>18</v>
      </c>
      <c r="Z3783" t="s">
        <v>18</v>
      </c>
    </row>
    <row r="3784" spans="1:26" hidden="1" x14ac:dyDescent="0.4">
      <c r="A3784">
        <v>14568205132</v>
      </c>
      <c r="B3784" t="s">
        <v>16</v>
      </c>
      <c r="C3784" t="s">
        <v>28</v>
      </c>
      <c r="D3784" s="1">
        <v>34359</v>
      </c>
      <c r="E3784" s="1">
        <v>27725</v>
      </c>
      <c r="F3784" t="s">
        <v>25</v>
      </c>
      <c r="G3784" t="s">
        <v>19</v>
      </c>
      <c r="H3784">
        <v>-1</v>
      </c>
      <c r="I3784" t="s">
        <v>66</v>
      </c>
      <c r="J3784" t="s">
        <v>31</v>
      </c>
      <c r="K3784" t="s">
        <v>24</v>
      </c>
      <c r="L3784" t="s">
        <v>22</v>
      </c>
      <c r="M3784">
        <v>102</v>
      </c>
      <c r="N3784">
        <v>42</v>
      </c>
      <c r="O3784">
        <v>60</v>
      </c>
      <c r="P3784">
        <v>100</v>
      </c>
      <c r="Q3784" s="1">
        <v>41041</v>
      </c>
      <c r="R3784" t="s">
        <v>22</v>
      </c>
      <c r="S3784">
        <v>66</v>
      </c>
      <c r="T3784">
        <v>32</v>
      </c>
      <c r="U3784" t="b">
        <v>0</v>
      </c>
      <c r="V3784" t="b">
        <v>1</v>
      </c>
      <c r="W3784" t="s">
        <v>18</v>
      </c>
      <c r="X3784" s="1"/>
      <c r="Y3784" t="s">
        <v>18</v>
      </c>
      <c r="Z3784" t="s">
        <v>18</v>
      </c>
    </row>
    <row r="3785" spans="1:26" hidden="1" x14ac:dyDescent="0.4">
      <c r="A3785">
        <v>17226594533</v>
      </c>
      <c r="B3785" t="s">
        <v>16</v>
      </c>
      <c r="C3785" t="s">
        <v>24</v>
      </c>
      <c r="D3785" s="1">
        <v>34846</v>
      </c>
      <c r="E3785" s="1">
        <v>25841</v>
      </c>
      <c r="F3785" t="s">
        <v>29</v>
      </c>
      <c r="G3785" t="s">
        <v>19</v>
      </c>
      <c r="H3785">
        <v>-1</v>
      </c>
      <c r="I3785" t="s">
        <v>54</v>
      </c>
      <c r="J3785" t="s">
        <v>31</v>
      </c>
      <c r="K3785" t="s">
        <v>24</v>
      </c>
      <c r="L3785" t="s">
        <v>22</v>
      </c>
      <c r="M3785">
        <v>13782</v>
      </c>
      <c r="N3785">
        <v>13752</v>
      </c>
      <c r="O3785">
        <v>30</v>
      </c>
      <c r="P3785">
        <v>0</v>
      </c>
      <c r="Q3785" s="1">
        <v>43068</v>
      </c>
      <c r="R3785" t="s">
        <v>22</v>
      </c>
      <c r="S3785">
        <v>819</v>
      </c>
      <c r="T3785">
        <v>303</v>
      </c>
      <c r="U3785" t="b">
        <v>0</v>
      </c>
      <c r="V3785" t="b">
        <v>1</v>
      </c>
      <c r="W3785" t="s">
        <v>18</v>
      </c>
      <c r="X3785" s="1"/>
      <c r="Y3785" t="s">
        <v>18</v>
      </c>
      <c r="Z3785" t="s">
        <v>18</v>
      </c>
    </row>
    <row r="3786" spans="1:26" hidden="1" x14ac:dyDescent="0.4">
      <c r="A3786">
        <v>15400252369</v>
      </c>
      <c r="B3786" t="s">
        <v>16</v>
      </c>
      <c r="C3786" t="s">
        <v>17</v>
      </c>
      <c r="D3786" s="1">
        <v>35296</v>
      </c>
      <c r="E3786" s="1">
        <v>22173</v>
      </c>
      <c r="F3786" t="s">
        <v>25</v>
      </c>
      <c r="G3786" t="s">
        <v>19</v>
      </c>
      <c r="H3786">
        <v>-1</v>
      </c>
      <c r="I3786" t="s">
        <v>655</v>
      </c>
      <c r="J3786" t="s">
        <v>38</v>
      </c>
      <c r="K3786" t="s">
        <v>16</v>
      </c>
      <c r="L3786" t="s">
        <v>22</v>
      </c>
      <c r="M3786">
        <v>2563</v>
      </c>
      <c r="N3786">
        <v>2509</v>
      </c>
      <c r="O3786">
        <v>54</v>
      </c>
      <c r="P3786">
        <v>0</v>
      </c>
      <c r="Q3786" s="1">
        <v>43460</v>
      </c>
      <c r="R3786" t="s">
        <v>22</v>
      </c>
      <c r="S3786">
        <v>602</v>
      </c>
      <c r="T3786">
        <v>406</v>
      </c>
      <c r="U3786" t="b">
        <v>0</v>
      </c>
      <c r="V3786" t="b">
        <v>1</v>
      </c>
      <c r="W3786" t="s">
        <v>18</v>
      </c>
      <c r="X3786" s="1"/>
      <c r="Y3786" t="s">
        <v>18</v>
      </c>
      <c r="Z3786" t="s">
        <v>18</v>
      </c>
    </row>
    <row r="3787" spans="1:26" hidden="1" x14ac:dyDescent="0.4">
      <c r="A3787">
        <v>15963972684</v>
      </c>
      <c r="B3787" t="s">
        <v>16</v>
      </c>
      <c r="C3787" t="s">
        <v>28</v>
      </c>
      <c r="D3787" s="1">
        <v>34047</v>
      </c>
      <c r="E3787" s="1">
        <v>20831</v>
      </c>
      <c r="F3787" t="s">
        <v>25</v>
      </c>
      <c r="G3787" t="s">
        <v>19</v>
      </c>
      <c r="H3787">
        <v>2</v>
      </c>
      <c r="I3787" t="s">
        <v>39</v>
      </c>
      <c r="J3787" t="s">
        <v>31</v>
      </c>
      <c r="K3787" t="s">
        <v>24</v>
      </c>
      <c r="L3787" t="s">
        <v>22</v>
      </c>
      <c r="M3787">
        <v>222</v>
      </c>
      <c r="N3787">
        <v>60</v>
      </c>
      <c r="O3787">
        <v>162</v>
      </c>
      <c r="P3787">
        <v>100</v>
      </c>
      <c r="Q3787" s="1">
        <v>41103</v>
      </c>
      <c r="R3787" t="s">
        <v>22</v>
      </c>
      <c r="S3787">
        <v>13</v>
      </c>
      <c r="T3787">
        <v>3</v>
      </c>
      <c r="U3787" t="b">
        <v>0</v>
      </c>
      <c r="V3787" t="b">
        <v>1</v>
      </c>
      <c r="W3787" t="s">
        <v>18</v>
      </c>
      <c r="X3787" s="1"/>
      <c r="Y3787" t="s">
        <v>18</v>
      </c>
      <c r="Z3787" t="s">
        <v>18</v>
      </c>
    </row>
    <row r="3788" spans="1:26" hidden="1" x14ac:dyDescent="0.4">
      <c r="A3788">
        <v>12929941999</v>
      </c>
      <c r="B3788" t="s">
        <v>16</v>
      </c>
      <c r="C3788" t="s">
        <v>24</v>
      </c>
      <c r="D3788" s="1">
        <v>37694</v>
      </c>
      <c r="E3788" s="1">
        <v>27497</v>
      </c>
      <c r="G3788" t="s">
        <v>19</v>
      </c>
      <c r="H3788">
        <v>4</v>
      </c>
      <c r="I3788" t="s">
        <v>656</v>
      </c>
      <c r="J3788" t="s">
        <v>49</v>
      </c>
      <c r="K3788" t="s">
        <v>50</v>
      </c>
      <c r="L3788" t="s">
        <v>22</v>
      </c>
      <c r="M3788">
        <v>10907</v>
      </c>
      <c r="N3788">
        <v>10907</v>
      </c>
      <c r="O3788">
        <v>0</v>
      </c>
      <c r="P3788">
        <v>0</v>
      </c>
      <c r="R3788" t="s">
        <v>22</v>
      </c>
      <c r="S3788">
        <v>2994</v>
      </c>
      <c r="T3788">
        <v>1659</v>
      </c>
      <c r="U3788" t="b">
        <v>0</v>
      </c>
      <c r="V3788" t="b">
        <v>1</v>
      </c>
      <c r="W3788" t="s">
        <v>18</v>
      </c>
      <c r="X3788" s="1"/>
      <c r="Y3788" t="s">
        <v>18</v>
      </c>
      <c r="Z3788" t="s">
        <v>18</v>
      </c>
    </row>
    <row r="3789" spans="1:26" hidden="1" x14ac:dyDescent="0.4">
      <c r="A3789">
        <v>10011624231</v>
      </c>
      <c r="B3789" t="s">
        <v>16</v>
      </c>
      <c r="C3789" t="s">
        <v>28</v>
      </c>
      <c r="D3789" s="1">
        <v>37825</v>
      </c>
      <c r="E3789" s="1">
        <v>29385</v>
      </c>
      <c r="G3789" t="s">
        <v>25</v>
      </c>
      <c r="H3789">
        <v>1</v>
      </c>
      <c r="I3789" t="s">
        <v>70</v>
      </c>
      <c r="J3789" t="s">
        <v>49</v>
      </c>
      <c r="K3789" t="s">
        <v>50</v>
      </c>
      <c r="L3789" t="s">
        <v>22</v>
      </c>
      <c r="M3789">
        <v>316</v>
      </c>
      <c r="N3789">
        <v>38</v>
      </c>
      <c r="O3789">
        <v>278</v>
      </c>
      <c r="P3789">
        <v>100</v>
      </c>
      <c r="Q3789" s="1">
        <v>40989</v>
      </c>
      <c r="R3789" t="s">
        <v>22</v>
      </c>
      <c r="S3789">
        <v>36</v>
      </c>
      <c r="T3789">
        <v>1</v>
      </c>
      <c r="U3789" t="b">
        <v>0</v>
      </c>
      <c r="V3789" t="b">
        <v>1</v>
      </c>
      <c r="W3789" t="s">
        <v>18</v>
      </c>
      <c r="X3789" s="1"/>
      <c r="Y3789" t="s">
        <v>18</v>
      </c>
      <c r="Z3789" t="s">
        <v>18</v>
      </c>
    </row>
    <row r="3790" spans="1:26" hidden="1" x14ac:dyDescent="0.4">
      <c r="A3790">
        <v>17376504960</v>
      </c>
      <c r="B3790" t="s">
        <v>16</v>
      </c>
      <c r="C3790" t="s">
        <v>17</v>
      </c>
      <c r="D3790" s="1">
        <v>35662</v>
      </c>
      <c r="E3790" s="1">
        <v>23547</v>
      </c>
      <c r="F3790" t="s">
        <v>25</v>
      </c>
      <c r="G3790" t="s">
        <v>19</v>
      </c>
      <c r="H3790">
        <v>-1</v>
      </c>
      <c r="I3790" t="s">
        <v>232</v>
      </c>
      <c r="J3790" t="s">
        <v>38</v>
      </c>
      <c r="K3790" t="s">
        <v>16</v>
      </c>
      <c r="L3790" t="s">
        <v>22</v>
      </c>
      <c r="M3790">
        <v>234</v>
      </c>
      <c r="N3790">
        <v>18</v>
      </c>
      <c r="O3790">
        <v>216</v>
      </c>
      <c r="P3790">
        <v>100</v>
      </c>
      <c r="Q3790" s="1">
        <v>42619</v>
      </c>
      <c r="R3790" t="s">
        <v>22</v>
      </c>
      <c r="S3790">
        <v>269</v>
      </c>
      <c r="T3790">
        <v>69</v>
      </c>
      <c r="U3790" t="b">
        <v>0</v>
      </c>
      <c r="V3790" t="b">
        <v>0</v>
      </c>
      <c r="W3790" t="s">
        <v>18</v>
      </c>
      <c r="X3790" s="1"/>
      <c r="Y3790" t="s">
        <v>18</v>
      </c>
      <c r="Z3790" t="s">
        <v>18</v>
      </c>
    </row>
    <row r="3791" spans="1:26" hidden="1" x14ac:dyDescent="0.4">
      <c r="A3791">
        <v>18761791381</v>
      </c>
      <c r="B3791" t="s">
        <v>16</v>
      </c>
      <c r="C3791" t="s">
        <v>17</v>
      </c>
      <c r="D3791" s="1">
        <v>37267</v>
      </c>
      <c r="E3791" s="1">
        <v>23789</v>
      </c>
      <c r="F3791" t="s">
        <v>29</v>
      </c>
      <c r="G3791" t="s">
        <v>19</v>
      </c>
      <c r="H3791">
        <v>3</v>
      </c>
      <c r="I3791" t="s">
        <v>66</v>
      </c>
      <c r="J3791" t="s">
        <v>31</v>
      </c>
      <c r="K3791" t="s">
        <v>24</v>
      </c>
      <c r="L3791" t="s">
        <v>22</v>
      </c>
      <c r="M3791">
        <v>3256</v>
      </c>
      <c r="N3791">
        <v>107</v>
      </c>
      <c r="O3791">
        <v>3149</v>
      </c>
      <c r="P3791">
        <v>100</v>
      </c>
      <c r="Q3791" s="1">
        <v>42561</v>
      </c>
      <c r="R3791" t="s">
        <v>22</v>
      </c>
      <c r="S3791">
        <v>328</v>
      </c>
      <c r="T3791">
        <v>1250</v>
      </c>
      <c r="U3791" t="b">
        <v>0</v>
      </c>
      <c r="V3791" t="b">
        <v>0</v>
      </c>
      <c r="W3791" t="s">
        <v>18</v>
      </c>
      <c r="X3791" s="1"/>
      <c r="Y3791" t="s">
        <v>18</v>
      </c>
      <c r="Z3791" t="s">
        <v>18</v>
      </c>
    </row>
    <row r="3792" spans="1:26" hidden="1" x14ac:dyDescent="0.4">
      <c r="A3792">
        <v>13306841707</v>
      </c>
      <c r="B3792" t="s">
        <v>16</v>
      </c>
      <c r="C3792" t="s">
        <v>17</v>
      </c>
      <c r="D3792" s="1">
        <v>37638</v>
      </c>
      <c r="E3792" s="1">
        <v>28471</v>
      </c>
      <c r="G3792" t="s">
        <v>19</v>
      </c>
      <c r="H3792">
        <v>-1</v>
      </c>
      <c r="I3792" t="s">
        <v>89</v>
      </c>
      <c r="J3792" t="s">
        <v>31</v>
      </c>
      <c r="K3792" t="s">
        <v>24</v>
      </c>
      <c r="L3792" t="s">
        <v>22</v>
      </c>
      <c r="M3792">
        <v>9655</v>
      </c>
      <c r="N3792">
        <v>7046</v>
      </c>
      <c r="O3792">
        <v>2609</v>
      </c>
      <c r="P3792">
        <v>20</v>
      </c>
      <c r="Q3792" s="1">
        <v>43526</v>
      </c>
      <c r="R3792" t="s">
        <v>22</v>
      </c>
      <c r="S3792">
        <v>345</v>
      </c>
      <c r="T3792">
        <v>118</v>
      </c>
      <c r="U3792" t="b">
        <v>1</v>
      </c>
      <c r="V3792" t="b">
        <v>1</v>
      </c>
      <c r="W3792" t="s">
        <v>18</v>
      </c>
      <c r="X3792" s="1"/>
      <c r="Y3792" t="s">
        <v>18</v>
      </c>
      <c r="Z3792" t="s">
        <v>18</v>
      </c>
    </row>
    <row r="3793" spans="1:26" hidden="1" x14ac:dyDescent="0.4">
      <c r="A3793">
        <v>16394350411</v>
      </c>
      <c r="B3793" t="s">
        <v>16</v>
      </c>
      <c r="C3793" t="s">
        <v>28</v>
      </c>
      <c r="D3793" s="1">
        <v>37831</v>
      </c>
      <c r="E3793" s="1">
        <v>31235</v>
      </c>
      <c r="F3793" t="s">
        <v>29</v>
      </c>
      <c r="G3793" t="s">
        <v>19</v>
      </c>
      <c r="H3793">
        <v>4</v>
      </c>
      <c r="I3793" t="s">
        <v>63</v>
      </c>
      <c r="J3793" t="s">
        <v>64</v>
      </c>
      <c r="K3793" t="s">
        <v>23</v>
      </c>
      <c r="L3793" t="s">
        <v>22</v>
      </c>
      <c r="M3793">
        <v>8565</v>
      </c>
      <c r="N3793">
        <v>8565</v>
      </c>
      <c r="O3793">
        <v>0</v>
      </c>
      <c r="P3793">
        <v>0</v>
      </c>
      <c r="R3793" t="s">
        <v>22</v>
      </c>
      <c r="S3793">
        <v>40</v>
      </c>
      <c r="T3793">
        <v>31</v>
      </c>
      <c r="U3793" t="b">
        <v>1</v>
      </c>
      <c r="V3793" t="b">
        <v>1</v>
      </c>
      <c r="W3793" t="s">
        <v>18</v>
      </c>
      <c r="X3793" s="1"/>
      <c r="Y3793" t="s">
        <v>18</v>
      </c>
      <c r="Z3793" t="s">
        <v>18</v>
      </c>
    </row>
    <row r="3794" spans="1:26" hidden="1" x14ac:dyDescent="0.4">
      <c r="A3794">
        <v>13664908136</v>
      </c>
      <c r="B3794" t="s">
        <v>16</v>
      </c>
      <c r="C3794" t="s">
        <v>24</v>
      </c>
      <c r="D3794" s="1">
        <v>37920</v>
      </c>
      <c r="E3794" s="1">
        <v>30988</v>
      </c>
      <c r="F3794" t="s">
        <v>25</v>
      </c>
      <c r="G3794" t="s">
        <v>19</v>
      </c>
      <c r="H3794">
        <v>0</v>
      </c>
      <c r="I3794" t="s">
        <v>88</v>
      </c>
      <c r="J3794" t="s">
        <v>31</v>
      </c>
      <c r="K3794" t="s">
        <v>24</v>
      </c>
      <c r="L3794" t="s">
        <v>22</v>
      </c>
      <c r="M3794">
        <v>17404</v>
      </c>
      <c r="N3794">
        <v>17404</v>
      </c>
      <c r="O3794">
        <v>0</v>
      </c>
      <c r="P3794">
        <v>0</v>
      </c>
      <c r="R3794" t="s">
        <v>22</v>
      </c>
      <c r="S3794">
        <v>525</v>
      </c>
      <c r="T3794">
        <v>850</v>
      </c>
      <c r="U3794" t="b">
        <v>1</v>
      </c>
      <c r="V3794" t="b">
        <v>1</v>
      </c>
      <c r="W3794" t="s">
        <v>18</v>
      </c>
      <c r="X3794" s="1"/>
      <c r="Y3794" t="s">
        <v>18</v>
      </c>
      <c r="Z3794" t="s">
        <v>18</v>
      </c>
    </row>
    <row r="3795" spans="1:26" hidden="1" x14ac:dyDescent="0.4">
      <c r="A3795">
        <v>18193759506</v>
      </c>
      <c r="B3795" t="s">
        <v>16</v>
      </c>
      <c r="C3795" t="s">
        <v>17</v>
      </c>
      <c r="D3795" s="1">
        <v>38275</v>
      </c>
      <c r="E3795" s="1">
        <v>31784</v>
      </c>
      <c r="G3795" t="s">
        <v>19</v>
      </c>
      <c r="H3795">
        <v>0</v>
      </c>
      <c r="I3795" t="s">
        <v>559</v>
      </c>
      <c r="J3795" t="s">
        <v>58</v>
      </c>
      <c r="K3795" t="s">
        <v>16</v>
      </c>
      <c r="L3795" t="s">
        <v>22</v>
      </c>
      <c r="M3795">
        <v>2416</v>
      </c>
      <c r="N3795">
        <v>2390</v>
      </c>
      <c r="O3795">
        <v>26</v>
      </c>
      <c r="P3795">
        <v>0</v>
      </c>
      <c r="Q3795" s="1">
        <v>41892</v>
      </c>
      <c r="R3795" t="s">
        <v>22</v>
      </c>
      <c r="S3795">
        <v>500</v>
      </c>
      <c r="T3795">
        <v>109</v>
      </c>
      <c r="U3795" t="b">
        <v>1</v>
      </c>
      <c r="V3795" t="b">
        <v>0</v>
      </c>
      <c r="W3795" t="s">
        <v>18</v>
      </c>
      <c r="X3795" s="1"/>
      <c r="Y3795" t="s">
        <v>18</v>
      </c>
      <c r="Z3795" t="s">
        <v>18</v>
      </c>
    </row>
    <row r="3796" spans="1:26" hidden="1" x14ac:dyDescent="0.4">
      <c r="A3796">
        <v>18848688466</v>
      </c>
      <c r="B3796" t="s">
        <v>16</v>
      </c>
      <c r="C3796" t="s">
        <v>28</v>
      </c>
      <c r="D3796" s="1">
        <v>39492</v>
      </c>
      <c r="E3796" s="1">
        <v>27933</v>
      </c>
      <c r="G3796" t="s">
        <v>25</v>
      </c>
      <c r="H3796">
        <v>-1</v>
      </c>
      <c r="I3796" t="s">
        <v>55</v>
      </c>
      <c r="J3796" t="s">
        <v>31</v>
      </c>
      <c r="K3796" t="s">
        <v>24</v>
      </c>
      <c r="L3796" t="s">
        <v>18</v>
      </c>
      <c r="M3796">
        <v>1950</v>
      </c>
      <c r="N3796">
        <v>1348</v>
      </c>
      <c r="O3796">
        <v>602</v>
      </c>
      <c r="P3796">
        <v>100</v>
      </c>
      <c r="Q3796" s="1">
        <v>42603</v>
      </c>
      <c r="R3796" t="s">
        <v>22</v>
      </c>
      <c r="S3796">
        <v>47</v>
      </c>
      <c r="T3796">
        <v>53</v>
      </c>
      <c r="U3796" t="b">
        <v>0</v>
      </c>
      <c r="V3796" t="b">
        <v>0</v>
      </c>
      <c r="W3796" t="s">
        <v>18</v>
      </c>
      <c r="X3796" s="1"/>
      <c r="Y3796" t="s">
        <v>18</v>
      </c>
      <c r="Z3796" t="s">
        <v>18</v>
      </c>
    </row>
    <row r="3797" spans="1:26" hidden="1" x14ac:dyDescent="0.4">
      <c r="A3797">
        <v>12035117593</v>
      </c>
      <c r="B3797" t="s">
        <v>16</v>
      </c>
      <c r="C3797" t="s">
        <v>24</v>
      </c>
      <c r="D3797" s="1">
        <v>39423</v>
      </c>
      <c r="E3797" s="1">
        <v>31619</v>
      </c>
      <c r="F3797" t="s">
        <v>25</v>
      </c>
      <c r="G3797" t="s">
        <v>25</v>
      </c>
      <c r="H3797">
        <v>2</v>
      </c>
      <c r="I3797" t="s">
        <v>48</v>
      </c>
      <c r="J3797" t="s">
        <v>49</v>
      </c>
      <c r="K3797" t="s">
        <v>50</v>
      </c>
      <c r="L3797" t="s">
        <v>22</v>
      </c>
      <c r="M3797">
        <v>4683</v>
      </c>
      <c r="N3797">
        <v>4683</v>
      </c>
      <c r="O3797">
        <v>0</v>
      </c>
      <c r="P3797">
        <v>0</v>
      </c>
      <c r="R3797" t="s">
        <v>22</v>
      </c>
      <c r="S3797">
        <v>67</v>
      </c>
      <c r="T3797">
        <v>139</v>
      </c>
      <c r="U3797" t="b">
        <v>1</v>
      </c>
      <c r="V3797" t="b">
        <v>1</v>
      </c>
      <c r="W3797" t="s">
        <v>18</v>
      </c>
      <c r="X3797" s="1"/>
      <c r="Y3797" t="s">
        <v>18</v>
      </c>
      <c r="Z3797" t="s">
        <v>18</v>
      </c>
    </row>
    <row r="3798" spans="1:26" hidden="1" x14ac:dyDescent="0.4">
      <c r="A3798">
        <v>18060143158</v>
      </c>
      <c r="B3798" t="s">
        <v>16</v>
      </c>
      <c r="C3798" t="s">
        <v>28</v>
      </c>
      <c r="D3798" s="1">
        <v>42902</v>
      </c>
      <c r="E3798" s="1">
        <v>25776</v>
      </c>
      <c r="F3798" t="s">
        <v>29</v>
      </c>
      <c r="G3798" t="s">
        <v>19</v>
      </c>
      <c r="H3798">
        <v>-1</v>
      </c>
      <c r="I3798" t="s">
        <v>51</v>
      </c>
      <c r="J3798" t="s">
        <v>31</v>
      </c>
      <c r="K3798" t="s">
        <v>24</v>
      </c>
      <c r="L3798" t="s">
        <v>22</v>
      </c>
      <c r="M3798">
        <v>396</v>
      </c>
      <c r="N3798">
        <v>0</v>
      </c>
      <c r="O3798">
        <v>396</v>
      </c>
      <c r="P3798">
        <v>0</v>
      </c>
      <c r="R3798" t="s">
        <v>22</v>
      </c>
      <c r="S3798">
        <v>20</v>
      </c>
      <c r="T3798">
        <v>113</v>
      </c>
      <c r="U3798" t="b">
        <v>0</v>
      </c>
      <c r="V3798" t="b">
        <v>0</v>
      </c>
      <c r="W3798" t="s">
        <v>18</v>
      </c>
      <c r="X3798" s="1"/>
      <c r="Y3798" t="s">
        <v>18</v>
      </c>
      <c r="Z3798" t="s">
        <v>18</v>
      </c>
    </row>
    <row r="3799" spans="1:26" hidden="1" x14ac:dyDescent="0.4">
      <c r="A3799">
        <v>16110961990</v>
      </c>
      <c r="B3799" t="s">
        <v>16</v>
      </c>
      <c r="C3799" t="s">
        <v>28</v>
      </c>
      <c r="D3799" s="1">
        <v>35839</v>
      </c>
      <c r="E3799" s="1">
        <v>21744</v>
      </c>
      <c r="G3799" t="s">
        <v>19</v>
      </c>
      <c r="H3799">
        <v>-1</v>
      </c>
      <c r="I3799" t="s">
        <v>67</v>
      </c>
      <c r="J3799" t="s">
        <v>49</v>
      </c>
      <c r="K3799" t="s">
        <v>50</v>
      </c>
      <c r="L3799" t="s">
        <v>22</v>
      </c>
      <c r="M3799">
        <v>153</v>
      </c>
      <c r="N3799">
        <v>56</v>
      </c>
      <c r="O3799">
        <v>97</v>
      </c>
      <c r="P3799">
        <v>100</v>
      </c>
      <c r="Q3799" s="1">
        <v>42095</v>
      </c>
      <c r="R3799" t="s">
        <v>22</v>
      </c>
      <c r="S3799">
        <v>36</v>
      </c>
      <c r="T3799">
        <v>50</v>
      </c>
      <c r="U3799" t="b">
        <v>0</v>
      </c>
      <c r="V3799" t="b">
        <v>1</v>
      </c>
      <c r="W3799" t="s">
        <v>18</v>
      </c>
      <c r="X3799" s="1"/>
      <c r="Y3799" t="s">
        <v>18</v>
      </c>
      <c r="Z3799" t="s">
        <v>18</v>
      </c>
    </row>
    <row r="3800" spans="1:26" hidden="1" x14ac:dyDescent="0.4">
      <c r="A3800">
        <v>17840674868</v>
      </c>
      <c r="B3800" t="s">
        <v>16</v>
      </c>
      <c r="C3800" t="s">
        <v>24</v>
      </c>
      <c r="D3800" s="1">
        <v>37852</v>
      </c>
      <c r="E3800" s="1">
        <v>28710</v>
      </c>
      <c r="G3800" t="s">
        <v>19</v>
      </c>
      <c r="H3800">
        <v>-1</v>
      </c>
      <c r="I3800" t="s">
        <v>105</v>
      </c>
      <c r="J3800" t="s">
        <v>31</v>
      </c>
      <c r="K3800" t="s">
        <v>24</v>
      </c>
      <c r="L3800" t="s">
        <v>22</v>
      </c>
      <c r="M3800">
        <v>2265</v>
      </c>
      <c r="N3800">
        <v>2265</v>
      </c>
      <c r="O3800">
        <v>0</v>
      </c>
      <c r="P3800">
        <v>0</v>
      </c>
      <c r="R3800" t="s">
        <v>22</v>
      </c>
      <c r="S3800">
        <v>6350</v>
      </c>
      <c r="T3800">
        <v>1297</v>
      </c>
      <c r="U3800" t="b">
        <v>1</v>
      </c>
      <c r="V3800" t="b">
        <v>1</v>
      </c>
      <c r="W3800" t="s">
        <v>18</v>
      </c>
      <c r="X3800" s="1"/>
      <c r="Y3800" t="s">
        <v>18</v>
      </c>
      <c r="Z3800" t="s">
        <v>18</v>
      </c>
    </row>
    <row r="3801" spans="1:26" hidden="1" x14ac:dyDescent="0.4">
      <c r="A3801">
        <v>11972874560</v>
      </c>
      <c r="B3801" t="s">
        <v>16</v>
      </c>
      <c r="C3801" t="s">
        <v>28</v>
      </c>
      <c r="D3801" s="1">
        <v>41408</v>
      </c>
      <c r="E3801" s="1">
        <v>31635</v>
      </c>
      <c r="G3801" t="s">
        <v>19</v>
      </c>
      <c r="H3801">
        <v>1</v>
      </c>
      <c r="I3801" t="s">
        <v>105</v>
      </c>
      <c r="J3801" t="s">
        <v>31</v>
      </c>
      <c r="K3801" t="s">
        <v>24</v>
      </c>
      <c r="L3801" t="s">
        <v>22</v>
      </c>
      <c r="M3801">
        <v>325</v>
      </c>
      <c r="N3801">
        <v>208</v>
      </c>
      <c r="O3801">
        <v>117</v>
      </c>
      <c r="P3801">
        <v>100</v>
      </c>
      <c r="Q3801" s="1">
        <v>41970</v>
      </c>
      <c r="R3801" t="s">
        <v>22</v>
      </c>
      <c r="S3801">
        <v>66</v>
      </c>
      <c r="T3801">
        <v>52</v>
      </c>
      <c r="U3801" t="b">
        <v>0</v>
      </c>
      <c r="V3801" t="b">
        <v>0</v>
      </c>
      <c r="W3801" t="s">
        <v>18</v>
      </c>
      <c r="X3801" s="1"/>
      <c r="Y3801" t="s">
        <v>18</v>
      </c>
      <c r="Z3801" t="s">
        <v>18</v>
      </c>
    </row>
    <row r="3802" spans="1:26" hidden="1" x14ac:dyDescent="0.4">
      <c r="A3802">
        <v>15517844277</v>
      </c>
      <c r="B3802" t="s">
        <v>16</v>
      </c>
      <c r="C3802" t="s">
        <v>28</v>
      </c>
      <c r="D3802" s="1">
        <v>43089</v>
      </c>
      <c r="E3802" s="1">
        <v>36460</v>
      </c>
      <c r="F3802" t="s">
        <v>25</v>
      </c>
      <c r="G3802" t="s">
        <v>25</v>
      </c>
      <c r="H3802">
        <v>-1</v>
      </c>
      <c r="I3802" t="s">
        <v>432</v>
      </c>
      <c r="J3802" t="s">
        <v>49</v>
      </c>
      <c r="K3802" t="s">
        <v>50</v>
      </c>
      <c r="L3802" t="s">
        <v>22</v>
      </c>
      <c r="M3802">
        <v>237</v>
      </c>
      <c r="N3802">
        <v>139</v>
      </c>
      <c r="O3802">
        <v>98</v>
      </c>
      <c r="P3802">
        <v>60</v>
      </c>
      <c r="Q3802" s="1">
        <v>43253</v>
      </c>
      <c r="R3802" t="s">
        <v>22</v>
      </c>
      <c r="S3802">
        <v>65</v>
      </c>
      <c r="T3802">
        <v>7</v>
      </c>
      <c r="U3802" t="b">
        <v>0</v>
      </c>
      <c r="V3802" t="b">
        <v>0</v>
      </c>
      <c r="W3802" t="s">
        <v>18</v>
      </c>
      <c r="X3802" s="1"/>
      <c r="Y3802" t="s">
        <v>18</v>
      </c>
      <c r="Z3802" t="s">
        <v>18</v>
      </c>
    </row>
    <row r="3803" spans="1:26" hidden="1" x14ac:dyDescent="0.4">
      <c r="A3803">
        <v>13922160662</v>
      </c>
      <c r="B3803" t="s">
        <v>16</v>
      </c>
      <c r="C3803" t="s">
        <v>28</v>
      </c>
      <c r="D3803" s="1">
        <v>33851</v>
      </c>
      <c r="E3803" s="1">
        <v>22392</v>
      </c>
      <c r="F3803" t="s">
        <v>29</v>
      </c>
      <c r="G3803" t="s">
        <v>19</v>
      </c>
      <c r="H3803">
        <v>3</v>
      </c>
      <c r="I3803" t="s">
        <v>35</v>
      </c>
      <c r="J3803" t="s">
        <v>21</v>
      </c>
      <c r="K3803" t="s">
        <v>23</v>
      </c>
      <c r="L3803" t="s">
        <v>22</v>
      </c>
      <c r="M3803">
        <v>745</v>
      </c>
      <c r="N3803">
        <v>745</v>
      </c>
      <c r="O3803">
        <v>0</v>
      </c>
      <c r="P3803">
        <v>0</v>
      </c>
      <c r="R3803" t="s">
        <v>22</v>
      </c>
      <c r="S3803">
        <v>13</v>
      </c>
      <c r="T3803">
        <v>6</v>
      </c>
      <c r="U3803" t="b">
        <v>1</v>
      </c>
      <c r="V3803" t="b">
        <v>1</v>
      </c>
      <c r="W3803" t="s">
        <v>18</v>
      </c>
      <c r="X3803" s="1"/>
      <c r="Y3803" t="s">
        <v>18</v>
      </c>
      <c r="Z3803" t="s">
        <v>18</v>
      </c>
    </row>
    <row r="3804" spans="1:26" hidden="1" x14ac:dyDescent="0.4">
      <c r="A3804">
        <v>17151603239</v>
      </c>
      <c r="B3804" t="s">
        <v>16</v>
      </c>
      <c r="C3804" t="s">
        <v>28</v>
      </c>
      <c r="D3804" s="1">
        <v>35901</v>
      </c>
      <c r="E3804" s="1">
        <v>24686</v>
      </c>
      <c r="F3804" t="s">
        <v>25</v>
      </c>
      <c r="G3804" t="s">
        <v>19</v>
      </c>
      <c r="H3804">
        <v>2</v>
      </c>
      <c r="I3804" t="s">
        <v>46</v>
      </c>
      <c r="J3804" t="s">
        <v>31</v>
      </c>
      <c r="K3804" t="s">
        <v>24</v>
      </c>
      <c r="L3804" t="s">
        <v>22</v>
      </c>
      <c r="M3804">
        <v>6023</v>
      </c>
      <c r="N3804">
        <v>6023</v>
      </c>
      <c r="O3804">
        <v>0</v>
      </c>
      <c r="P3804">
        <v>0</v>
      </c>
      <c r="R3804" t="s">
        <v>22</v>
      </c>
      <c r="S3804">
        <v>12</v>
      </c>
      <c r="T3804">
        <v>2</v>
      </c>
      <c r="U3804" t="b">
        <v>0</v>
      </c>
      <c r="V3804" t="b">
        <v>1</v>
      </c>
      <c r="W3804" t="s">
        <v>18</v>
      </c>
      <c r="X3804" s="1"/>
      <c r="Y3804" t="s">
        <v>18</v>
      </c>
      <c r="Z3804" t="s">
        <v>18</v>
      </c>
    </row>
    <row r="3805" spans="1:26" hidden="1" x14ac:dyDescent="0.4">
      <c r="A3805">
        <v>14769705892</v>
      </c>
      <c r="B3805" t="s">
        <v>16</v>
      </c>
      <c r="C3805" t="s">
        <v>17</v>
      </c>
      <c r="D3805" s="1">
        <v>36790</v>
      </c>
      <c r="E3805" s="1">
        <v>25376</v>
      </c>
      <c r="F3805" t="s">
        <v>29</v>
      </c>
      <c r="G3805" t="s">
        <v>19</v>
      </c>
      <c r="H3805">
        <v>-1</v>
      </c>
      <c r="I3805" t="s">
        <v>88</v>
      </c>
      <c r="J3805" t="s">
        <v>31</v>
      </c>
      <c r="K3805" t="s">
        <v>24</v>
      </c>
      <c r="L3805" t="s">
        <v>22</v>
      </c>
      <c r="M3805">
        <v>4126</v>
      </c>
      <c r="N3805">
        <v>25</v>
      </c>
      <c r="O3805">
        <v>4101</v>
      </c>
      <c r="P3805">
        <v>100</v>
      </c>
      <c r="Q3805" s="1">
        <v>42291</v>
      </c>
      <c r="R3805" t="s">
        <v>22</v>
      </c>
      <c r="S3805">
        <v>127</v>
      </c>
      <c r="T3805">
        <v>34</v>
      </c>
      <c r="U3805" t="b">
        <v>0</v>
      </c>
      <c r="V3805" t="b">
        <v>1</v>
      </c>
      <c r="W3805" t="s">
        <v>18</v>
      </c>
      <c r="X3805" s="1"/>
      <c r="Y3805" t="s">
        <v>18</v>
      </c>
      <c r="Z3805" t="s">
        <v>18</v>
      </c>
    </row>
    <row r="3806" spans="1:26" hidden="1" x14ac:dyDescent="0.4">
      <c r="A3806">
        <v>13553827287</v>
      </c>
      <c r="B3806" t="s">
        <v>16</v>
      </c>
      <c r="C3806" t="s">
        <v>17</v>
      </c>
      <c r="D3806" s="1">
        <v>33866</v>
      </c>
      <c r="E3806" s="1">
        <v>17414</v>
      </c>
      <c r="F3806" t="s">
        <v>25</v>
      </c>
      <c r="G3806" t="s">
        <v>19</v>
      </c>
      <c r="H3806">
        <v>4</v>
      </c>
      <c r="I3806" t="s">
        <v>236</v>
      </c>
      <c r="J3806" t="s">
        <v>38</v>
      </c>
      <c r="K3806" t="s">
        <v>16</v>
      </c>
      <c r="L3806" t="s">
        <v>22</v>
      </c>
      <c r="M3806">
        <v>4849</v>
      </c>
      <c r="N3806">
        <v>4849</v>
      </c>
      <c r="O3806">
        <v>0</v>
      </c>
      <c r="P3806">
        <v>0</v>
      </c>
      <c r="R3806" t="s">
        <v>22</v>
      </c>
      <c r="S3806">
        <v>617</v>
      </c>
      <c r="T3806">
        <v>372</v>
      </c>
      <c r="U3806" t="b">
        <v>1</v>
      </c>
      <c r="V3806" t="b">
        <v>1</v>
      </c>
      <c r="W3806" t="s">
        <v>18</v>
      </c>
      <c r="X3806" s="1"/>
      <c r="Y3806" t="s">
        <v>18</v>
      </c>
      <c r="Z3806" t="s">
        <v>18</v>
      </c>
    </row>
    <row r="3807" spans="1:26" hidden="1" x14ac:dyDescent="0.4">
      <c r="A3807">
        <v>10209983419</v>
      </c>
      <c r="B3807" t="s">
        <v>16</v>
      </c>
      <c r="C3807" t="s">
        <v>17</v>
      </c>
      <c r="D3807" s="1">
        <v>33905</v>
      </c>
      <c r="E3807" s="1">
        <v>20661</v>
      </c>
      <c r="F3807" t="s">
        <v>25</v>
      </c>
      <c r="G3807" t="s">
        <v>19</v>
      </c>
      <c r="H3807">
        <v>-1</v>
      </c>
      <c r="I3807" t="s">
        <v>191</v>
      </c>
      <c r="J3807" t="s">
        <v>21</v>
      </c>
      <c r="K3807" t="s">
        <v>23</v>
      </c>
      <c r="L3807" t="s">
        <v>22</v>
      </c>
      <c r="M3807">
        <v>23189</v>
      </c>
      <c r="N3807">
        <v>23189</v>
      </c>
      <c r="O3807">
        <v>0</v>
      </c>
      <c r="P3807">
        <v>0</v>
      </c>
      <c r="R3807" t="s">
        <v>22</v>
      </c>
      <c r="S3807">
        <v>714</v>
      </c>
      <c r="T3807">
        <v>473</v>
      </c>
      <c r="U3807" t="b">
        <v>1</v>
      </c>
      <c r="V3807" t="b">
        <v>1</v>
      </c>
      <c r="W3807" t="s">
        <v>18</v>
      </c>
      <c r="X3807" s="1"/>
      <c r="Y3807" t="s">
        <v>18</v>
      </c>
      <c r="Z3807" t="s">
        <v>18</v>
      </c>
    </row>
    <row r="3808" spans="1:26" hidden="1" x14ac:dyDescent="0.4">
      <c r="A3808">
        <v>13286173718</v>
      </c>
      <c r="B3808" t="s">
        <v>16</v>
      </c>
      <c r="C3808" t="s">
        <v>17</v>
      </c>
      <c r="D3808" s="1">
        <v>35522</v>
      </c>
      <c r="E3808" s="1">
        <v>21796</v>
      </c>
      <c r="F3808" t="s">
        <v>29</v>
      </c>
      <c r="G3808" t="s">
        <v>19</v>
      </c>
      <c r="H3808">
        <v>-1</v>
      </c>
      <c r="I3808" t="s">
        <v>53</v>
      </c>
      <c r="J3808" t="s">
        <v>31</v>
      </c>
      <c r="K3808" t="s">
        <v>24</v>
      </c>
      <c r="L3808" t="s">
        <v>22</v>
      </c>
      <c r="M3808">
        <v>2133</v>
      </c>
      <c r="N3808">
        <v>2133</v>
      </c>
      <c r="O3808">
        <v>0</v>
      </c>
      <c r="P3808">
        <v>0</v>
      </c>
      <c r="R3808" t="s">
        <v>22</v>
      </c>
      <c r="S3808">
        <v>1189</v>
      </c>
      <c r="T3808">
        <v>886</v>
      </c>
      <c r="U3808" t="b">
        <v>1</v>
      </c>
      <c r="V3808" t="b">
        <v>1</v>
      </c>
      <c r="W3808" t="s">
        <v>18</v>
      </c>
      <c r="X3808" s="1"/>
      <c r="Y3808" t="s">
        <v>18</v>
      </c>
      <c r="Z3808" t="s">
        <v>18</v>
      </c>
    </row>
    <row r="3809" spans="1:26" hidden="1" x14ac:dyDescent="0.4">
      <c r="A3809">
        <v>14000915923</v>
      </c>
      <c r="B3809" t="s">
        <v>16</v>
      </c>
      <c r="C3809" t="s">
        <v>28</v>
      </c>
      <c r="D3809" s="1">
        <v>35740</v>
      </c>
      <c r="E3809" s="1">
        <v>24966</v>
      </c>
      <c r="F3809" t="s">
        <v>29</v>
      </c>
      <c r="G3809" t="s">
        <v>19</v>
      </c>
      <c r="H3809">
        <v>2</v>
      </c>
      <c r="I3809" t="s">
        <v>657</v>
      </c>
      <c r="J3809" t="s">
        <v>31</v>
      </c>
      <c r="K3809" t="s">
        <v>24</v>
      </c>
      <c r="L3809" t="s">
        <v>22</v>
      </c>
      <c r="M3809">
        <v>1456</v>
      </c>
      <c r="N3809">
        <v>1456</v>
      </c>
      <c r="O3809">
        <v>0</v>
      </c>
      <c r="P3809">
        <v>0</v>
      </c>
      <c r="R3809" t="s">
        <v>22</v>
      </c>
      <c r="S3809">
        <v>82</v>
      </c>
      <c r="T3809">
        <v>60</v>
      </c>
      <c r="U3809" t="b">
        <v>1</v>
      </c>
      <c r="V3809" t="b">
        <v>1</v>
      </c>
      <c r="W3809" t="s">
        <v>18</v>
      </c>
      <c r="X3809" s="1"/>
      <c r="Y3809" t="s">
        <v>18</v>
      </c>
      <c r="Z3809" t="s">
        <v>18</v>
      </c>
    </row>
    <row r="3810" spans="1:26" hidden="1" x14ac:dyDescent="0.4">
      <c r="A3810">
        <v>15567864387</v>
      </c>
      <c r="B3810" t="s">
        <v>16</v>
      </c>
      <c r="C3810" t="s">
        <v>28</v>
      </c>
      <c r="D3810" s="1">
        <v>36265</v>
      </c>
      <c r="E3810" s="1">
        <v>25765</v>
      </c>
      <c r="F3810" t="s">
        <v>25</v>
      </c>
      <c r="G3810" t="s">
        <v>19</v>
      </c>
      <c r="H3810">
        <v>-1</v>
      </c>
      <c r="I3810" t="s">
        <v>359</v>
      </c>
      <c r="J3810" t="s">
        <v>49</v>
      </c>
      <c r="K3810" t="s">
        <v>50</v>
      </c>
      <c r="L3810" t="s">
        <v>22</v>
      </c>
      <c r="M3810">
        <v>762</v>
      </c>
      <c r="N3810">
        <v>298</v>
      </c>
      <c r="O3810">
        <v>464</v>
      </c>
      <c r="P3810">
        <v>100</v>
      </c>
      <c r="Q3810" s="1">
        <v>41255</v>
      </c>
      <c r="R3810" t="s">
        <v>22</v>
      </c>
      <c r="S3810">
        <v>128</v>
      </c>
      <c r="T3810">
        <v>39</v>
      </c>
      <c r="U3810" t="b">
        <v>0</v>
      </c>
      <c r="V3810" t="b">
        <v>1</v>
      </c>
      <c r="W3810" t="s">
        <v>18</v>
      </c>
      <c r="X3810" s="1"/>
      <c r="Y3810" t="s">
        <v>18</v>
      </c>
      <c r="Z3810" t="s">
        <v>18</v>
      </c>
    </row>
    <row r="3811" spans="1:26" hidden="1" x14ac:dyDescent="0.4">
      <c r="A3811">
        <v>17759408114</v>
      </c>
      <c r="B3811" t="s">
        <v>16</v>
      </c>
      <c r="C3811" t="s">
        <v>28</v>
      </c>
      <c r="D3811" s="1">
        <v>38764</v>
      </c>
      <c r="E3811" s="1">
        <v>29250</v>
      </c>
      <c r="F3811" t="s">
        <v>25</v>
      </c>
      <c r="G3811" t="s">
        <v>19</v>
      </c>
      <c r="H3811">
        <v>1</v>
      </c>
      <c r="I3811" t="s">
        <v>217</v>
      </c>
      <c r="J3811" t="s">
        <v>21</v>
      </c>
      <c r="K3811" t="s">
        <v>23</v>
      </c>
      <c r="L3811" t="s">
        <v>22</v>
      </c>
      <c r="M3811">
        <v>2188</v>
      </c>
      <c r="N3811">
        <v>2188</v>
      </c>
      <c r="O3811">
        <v>0</v>
      </c>
      <c r="P3811">
        <v>0</v>
      </c>
      <c r="R3811" t="s">
        <v>22</v>
      </c>
      <c r="S3811">
        <v>156</v>
      </c>
      <c r="T3811">
        <v>33</v>
      </c>
      <c r="U3811" t="b">
        <v>0</v>
      </c>
      <c r="W3811" t="s">
        <v>18</v>
      </c>
      <c r="X3811" s="1"/>
      <c r="Y3811" t="s">
        <v>18</v>
      </c>
      <c r="Z3811" t="s">
        <v>18</v>
      </c>
    </row>
    <row r="3812" spans="1:26" hidden="1" x14ac:dyDescent="0.4">
      <c r="A3812">
        <v>16686047664</v>
      </c>
      <c r="B3812" t="s">
        <v>16</v>
      </c>
      <c r="C3812" t="s">
        <v>24</v>
      </c>
      <c r="D3812" s="1">
        <v>40996</v>
      </c>
      <c r="E3812" s="1">
        <v>30817</v>
      </c>
      <c r="F3812" t="s">
        <v>25</v>
      </c>
      <c r="G3812" t="s">
        <v>19</v>
      </c>
      <c r="H3812">
        <v>-1</v>
      </c>
      <c r="I3812" t="s">
        <v>66</v>
      </c>
      <c r="J3812" t="s">
        <v>31</v>
      </c>
      <c r="K3812" t="s">
        <v>24</v>
      </c>
      <c r="L3812" t="s">
        <v>22</v>
      </c>
      <c r="M3812">
        <v>6228</v>
      </c>
      <c r="N3812">
        <v>80</v>
      </c>
      <c r="O3812">
        <v>6148</v>
      </c>
      <c r="P3812">
        <v>100</v>
      </c>
      <c r="Q3812" s="1">
        <v>41342</v>
      </c>
      <c r="R3812" t="s">
        <v>22</v>
      </c>
      <c r="S3812">
        <v>537</v>
      </c>
      <c r="T3812">
        <v>1351</v>
      </c>
      <c r="U3812" t="b">
        <v>1</v>
      </c>
      <c r="V3812" t="b">
        <v>1</v>
      </c>
      <c r="W3812" t="s">
        <v>18</v>
      </c>
      <c r="X3812" s="1"/>
      <c r="Y3812" t="s">
        <v>18</v>
      </c>
      <c r="Z3812" t="s">
        <v>18</v>
      </c>
    </row>
    <row r="3813" spans="1:26" hidden="1" x14ac:dyDescent="0.4">
      <c r="A3813">
        <v>12737294839</v>
      </c>
      <c r="B3813" t="s">
        <v>16</v>
      </c>
      <c r="C3813" t="s">
        <v>17</v>
      </c>
      <c r="D3813" s="1">
        <v>41513</v>
      </c>
      <c r="E3813" s="1">
        <v>31847</v>
      </c>
      <c r="F3813" t="s">
        <v>29</v>
      </c>
      <c r="G3813" t="s">
        <v>19</v>
      </c>
      <c r="H3813">
        <v>-1</v>
      </c>
      <c r="I3813" t="s">
        <v>51</v>
      </c>
      <c r="J3813" t="s">
        <v>31</v>
      </c>
      <c r="K3813" t="s">
        <v>24</v>
      </c>
      <c r="L3813" t="s">
        <v>22</v>
      </c>
      <c r="M3813">
        <v>84</v>
      </c>
      <c r="N3813">
        <v>49</v>
      </c>
      <c r="O3813">
        <v>35</v>
      </c>
      <c r="P3813">
        <v>100</v>
      </c>
      <c r="Q3813" s="1">
        <v>41964</v>
      </c>
      <c r="R3813" t="s">
        <v>22</v>
      </c>
      <c r="S3813">
        <v>14</v>
      </c>
      <c r="T3813">
        <v>9</v>
      </c>
      <c r="U3813" t="b">
        <v>0</v>
      </c>
      <c r="V3813" t="b">
        <v>0</v>
      </c>
      <c r="W3813" t="s">
        <v>18</v>
      </c>
      <c r="X3813" s="1"/>
      <c r="Y3813" t="s">
        <v>18</v>
      </c>
      <c r="Z3813" t="s">
        <v>18</v>
      </c>
    </row>
    <row r="3814" spans="1:26" hidden="1" x14ac:dyDescent="0.4">
      <c r="A3814">
        <v>11649463972</v>
      </c>
      <c r="B3814" t="s">
        <v>16</v>
      </c>
      <c r="C3814" t="s">
        <v>28</v>
      </c>
      <c r="D3814" s="1">
        <v>41570</v>
      </c>
      <c r="E3814" s="1">
        <v>31832</v>
      </c>
      <c r="F3814" t="s">
        <v>25</v>
      </c>
      <c r="G3814" t="s">
        <v>19</v>
      </c>
      <c r="H3814">
        <v>-1</v>
      </c>
      <c r="I3814" t="s">
        <v>298</v>
      </c>
      <c r="J3814" t="s">
        <v>58</v>
      </c>
      <c r="K3814" t="s">
        <v>16</v>
      </c>
      <c r="L3814" t="s">
        <v>22</v>
      </c>
      <c r="M3814">
        <v>434</v>
      </c>
      <c r="N3814">
        <v>434</v>
      </c>
      <c r="O3814">
        <v>0</v>
      </c>
      <c r="P3814">
        <v>0</v>
      </c>
      <c r="Q3814" s="1">
        <v>41570</v>
      </c>
      <c r="R3814" t="s">
        <v>22</v>
      </c>
      <c r="S3814">
        <v>12</v>
      </c>
      <c r="T3814">
        <v>2</v>
      </c>
      <c r="U3814" t="b">
        <v>1</v>
      </c>
      <c r="V3814" t="b">
        <v>1</v>
      </c>
      <c r="W3814" t="s">
        <v>18</v>
      </c>
      <c r="X3814" s="1"/>
      <c r="Y3814" t="s">
        <v>18</v>
      </c>
      <c r="Z3814" t="s">
        <v>18</v>
      </c>
    </row>
    <row r="3815" spans="1:26" hidden="1" x14ac:dyDescent="0.4">
      <c r="A3815">
        <v>15235265042</v>
      </c>
      <c r="B3815" t="s">
        <v>16</v>
      </c>
      <c r="C3815" t="s">
        <v>17</v>
      </c>
      <c r="D3815" s="1">
        <v>42094</v>
      </c>
      <c r="E3815" s="1">
        <v>27647</v>
      </c>
      <c r="F3815" t="s">
        <v>29</v>
      </c>
      <c r="G3815" t="s">
        <v>19</v>
      </c>
      <c r="H3815">
        <v>-1</v>
      </c>
      <c r="I3815" t="s">
        <v>104</v>
      </c>
      <c r="J3815" t="s">
        <v>31</v>
      </c>
      <c r="K3815" t="s">
        <v>24</v>
      </c>
      <c r="L3815" t="s">
        <v>22</v>
      </c>
      <c r="M3815">
        <v>94</v>
      </c>
      <c r="N3815">
        <v>0</v>
      </c>
      <c r="O3815">
        <v>94</v>
      </c>
      <c r="P3815">
        <v>100</v>
      </c>
      <c r="Q3815" s="1">
        <v>42094</v>
      </c>
      <c r="R3815" t="s">
        <v>22</v>
      </c>
      <c r="S3815">
        <v>191</v>
      </c>
      <c r="T3815">
        <v>216</v>
      </c>
      <c r="U3815" t="b">
        <v>0</v>
      </c>
      <c r="V3815" t="b">
        <v>1</v>
      </c>
      <c r="W3815" t="s">
        <v>18</v>
      </c>
      <c r="X3815" s="1"/>
      <c r="Y3815" t="s">
        <v>18</v>
      </c>
      <c r="Z3815" t="s">
        <v>18</v>
      </c>
    </row>
    <row r="3816" spans="1:26" hidden="1" x14ac:dyDescent="0.4">
      <c r="A3816">
        <v>14489455598</v>
      </c>
      <c r="B3816" t="s">
        <v>16</v>
      </c>
      <c r="C3816" t="s">
        <v>28</v>
      </c>
      <c r="D3816" s="1">
        <v>42378</v>
      </c>
      <c r="E3816" s="1">
        <v>33719</v>
      </c>
      <c r="F3816" t="s">
        <v>25</v>
      </c>
      <c r="G3816" t="s">
        <v>19</v>
      </c>
      <c r="H3816">
        <v>-1</v>
      </c>
      <c r="I3816" t="s">
        <v>190</v>
      </c>
      <c r="J3816" t="s">
        <v>42</v>
      </c>
      <c r="K3816" t="s">
        <v>23</v>
      </c>
      <c r="L3816" t="s">
        <v>22</v>
      </c>
      <c r="M3816">
        <v>717</v>
      </c>
      <c r="N3816">
        <v>717</v>
      </c>
      <c r="O3816">
        <v>0</v>
      </c>
      <c r="P3816">
        <v>0</v>
      </c>
      <c r="Q3816" s="1">
        <v>42379</v>
      </c>
      <c r="R3816" t="s">
        <v>22</v>
      </c>
      <c r="S3816">
        <v>192</v>
      </c>
      <c r="T3816">
        <v>164</v>
      </c>
      <c r="U3816" t="b">
        <v>0</v>
      </c>
      <c r="V3816" t="b">
        <v>1</v>
      </c>
      <c r="W3816" t="s">
        <v>18</v>
      </c>
      <c r="X3816" s="1"/>
      <c r="Y3816" t="s">
        <v>18</v>
      </c>
      <c r="Z3816" t="s">
        <v>18</v>
      </c>
    </row>
    <row r="3817" spans="1:26" hidden="1" x14ac:dyDescent="0.4">
      <c r="A3817">
        <v>14052888824</v>
      </c>
      <c r="B3817" t="s">
        <v>16</v>
      </c>
      <c r="C3817" t="s">
        <v>28</v>
      </c>
      <c r="D3817" s="1">
        <v>42432</v>
      </c>
      <c r="E3817" s="1">
        <v>26970</v>
      </c>
      <c r="F3817" t="s">
        <v>25</v>
      </c>
      <c r="G3817" t="s">
        <v>19</v>
      </c>
      <c r="H3817">
        <v>-1</v>
      </c>
      <c r="I3817" t="s">
        <v>95</v>
      </c>
      <c r="J3817" t="s">
        <v>31</v>
      </c>
      <c r="K3817" t="s">
        <v>24</v>
      </c>
      <c r="L3817" t="s">
        <v>22</v>
      </c>
      <c r="M3817">
        <v>317</v>
      </c>
      <c r="N3817">
        <v>312</v>
      </c>
      <c r="O3817">
        <v>5</v>
      </c>
      <c r="P3817">
        <v>50</v>
      </c>
      <c r="Q3817" s="1">
        <v>42433</v>
      </c>
      <c r="R3817" t="s">
        <v>22</v>
      </c>
      <c r="S3817">
        <v>17</v>
      </c>
      <c r="T3817">
        <v>35</v>
      </c>
      <c r="U3817" t="b">
        <v>1</v>
      </c>
      <c r="V3817" t="b">
        <v>1</v>
      </c>
      <c r="W3817" t="s">
        <v>18</v>
      </c>
      <c r="X3817" s="1"/>
      <c r="Y3817" t="s">
        <v>18</v>
      </c>
      <c r="Z3817" t="s">
        <v>18</v>
      </c>
    </row>
    <row r="3818" spans="1:26" hidden="1" x14ac:dyDescent="0.4">
      <c r="A3818">
        <v>17941293575</v>
      </c>
      <c r="B3818" t="s">
        <v>16</v>
      </c>
      <c r="C3818" t="s">
        <v>17</v>
      </c>
      <c r="D3818" s="1">
        <v>42600</v>
      </c>
      <c r="E3818" s="1">
        <v>30678</v>
      </c>
      <c r="F3818" t="s">
        <v>25</v>
      </c>
      <c r="G3818" t="s">
        <v>19</v>
      </c>
      <c r="H3818">
        <v>-1</v>
      </c>
      <c r="I3818" t="s">
        <v>141</v>
      </c>
      <c r="J3818" t="s">
        <v>27</v>
      </c>
      <c r="K3818" t="s">
        <v>16</v>
      </c>
      <c r="L3818" t="s">
        <v>22</v>
      </c>
      <c r="M3818">
        <v>41</v>
      </c>
      <c r="N3818">
        <v>15</v>
      </c>
      <c r="O3818">
        <v>26</v>
      </c>
      <c r="P3818">
        <v>100</v>
      </c>
      <c r="Q3818" s="1">
        <v>42601</v>
      </c>
      <c r="R3818" t="s">
        <v>22</v>
      </c>
      <c r="S3818">
        <v>369</v>
      </c>
      <c r="T3818">
        <v>1312</v>
      </c>
      <c r="U3818" t="b">
        <v>1</v>
      </c>
      <c r="V3818" t="b">
        <v>1</v>
      </c>
      <c r="W3818" t="s">
        <v>18</v>
      </c>
      <c r="X3818" s="1"/>
      <c r="Y3818" t="s">
        <v>18</v>
      </c>
      <c r="Z3818" t="s">
        <v>18</v>
      </c>
    </row>
    <row r="3819" spans="1:26" hidden="1" x14ac:dyDescent="0.4">
      <c r="A3819">
        <v>18662461357</v>
      </c>
      <c r="B3819" t="s">
        <v>16</v>
      </c>
      <c r="C3819" t="s">
        <v>28</v>
      </c>
      <c r="D3819" s="1">
        <v>42957</v>
      </c>
      <c r="E3819" s="1">
        <v>36057</v>
      </c>
      <c r="F3819" t="s">
        <v>25</v>
      </c>
      <c r="G3819" t="s">
        <v>19</v>
      </c>
      <c r="H3819">
        <v>-1</v>
      </c>
      <c r="I3819" t="s">
        <v>99</v>
      </c>
      <c r="J3819" t="s">
        <v>31</v>
      </c>
      <c r="K3819" t="s">
        <v>24</v>
      </c>
      <c r="L3819" t="s">
        <v>22</v>
      </c>
      <c r="M3819">
        <v>80</v>
      </c>
      <c r="N3819">
        <v>18</v>
      </c>
      <c r="O3819">
        <v>62</v>
      </c>
      <c r="P3819">
        <v>100</v>
      </c>
      <c r="Q3819" s="1">
        <v>42974</v>
      </c>
      <c r="R3819" t="s">
        <v>22</v>
      </c>
      <c r="S3819">
        <v>35</v>
      </c>
      <c r="T3819">
        <v>12</v>
      </c>
      <c r="U3819" t="b">
        <v>0</v>
      </c>
      <c r="V3819" t="b">
        <v>0</v>
      </c>
      <c r="W3819" t="s">
        <v>18</v>
      </c>
      <c r="X3819" s="1"/>
      <c r="Y3819" t="s">
        <v>18</v>
      </c>
      <c r="Z3819" t="s">
        <v>18</v>
      </c>
    </row>
    <row r="3820" spans="1:26" hidden="1" x14ac:dyDescent="0.4">
      <c r="A3820">
        <v>13591677067</v>
      </c>
      <c r="B3820" t="s">
        <v>16</v>
      </c>
      <c r="C3820" t="s">
        <v>17</v>
      </c>
      <c r="D3820" s="1">
        <v>43044</v>
      </c>
      <c r="E3820" s="1">
        <v>34935</v>
      </c>
      <c r="F3820" t="s">
        <v>29</v>
      </c>
      <c r="G3820" t="s">
        <v>19</v>
      </c>
      <c r="H3820">
        <v>-1</v>
      </c>
      <c r="I3820" t="s">
        <v>168</v>
      </c>
      <c r="J3820" t="s">
        <v>31</v>
      </c>
      <c r="K3820" t="s">
        <v>24</v>
      </c>
      <c r="L3820" t="s">
        <v>22</v>
      </c>
      <c r="M3820">
        <v>2379</v>
      </c>
      <c r="N3820">
        <v>524</v>
      </c>
      <c r="O3820">
        <v>1855</v>
      </c>
      <c r="P3820">
        <v>30</v>
      </c>
      <c r="Q3820" s="1">
        <v>43044</v>
      </c>
      <c r="R3820" t="s">
        <v>22</v>
      </c>
      <c r="S3820">
        <v>494</v>
      </c>
      <c r="T3820">
        <v>150</v>
      </c>
      <c r="U3820" t="b">
        <v>1</v>
      </c>
      <c r="V3820" t="b">
        <v>1</v>
      </c>
      <c r="W3820" t="s">
        <v>18</v>
      </c>
      <c r="X3820" s="1"/>
      <c r="Y3820" t="s">
        <v>18</v>
      </c>
      <c r="Z3820" t="s">
        <v>18</v>
      </c>
    </row>
    <row r="3821" spans="1:26" hidden="1" x14ac:dyDescent="0.4">
      <c r="A3821">
        <v>10095672283</v>
      </c>
      <c r="B3821" t="s">
        <v>16</v>
      </c>
      <c r="C3821" t="s">
        <v>24</v>
      </c>
      <c r="D3821" s="1">
        <v>33782</v>
      </c>
      <c r="E3821" s="1">
        <v>20160</v>
      </c>
      <c r="F3821" t="s">
        <v>25</v>
      </c>
      <c r="G3821" t="s">
        <v>19</v>
      </c>
      <c r="H3821">
        <v>-1</v>
      </c>
      <c r="I3821" t="s">
        <v>304</v>
      </c>
      <c r="J3821" t="s">
        <v>21</v>
      </c>
      <c r="K3821" t="s">
        <v>23</v>
      </c>
      <c r="L3821" t="s">
        <v>22</v>
      </c>
      <c r="M3821">
        <v>17952</v>
      </c>
      <c r="N3821">
        <v>17952</v>
      </c>
      <c r="O3821">
        <v>0</v>
      </c>
      <c r="P3821">
        <v>0</v>
      </c>
      <c r="R3821" t="s">
        <v>22</v>
      </c>
      <c r="S3821">
        <v>2219</v>
      </c>
      <c r="T3821">
        <v>1191</v>
      </c>
      <c r="U3821" t="b">
        <v>0</v>
      </c>
      <c r="V3821" t="b">
        <v>1</v>
      </c>
      <c r="W3821" t="s">
        <v>18</v>
      </c>
      <c r="X3821" s="1"/>
      <c r="Y3821" t="s">
        <v>18</v>
      </c>
      <c r="Z3821" t="s">
        <v>18</v>
      </c>
    </row>
    <row r="3822" spans="1:26" hidden="1" x14ac:dyDescent="0.4">
      <c r="A3822">
        <v>17931474397</v>
      </c>
      <c r="B3822" t="s">
        <v>16</v>
      </c>
      <c r="C3822" t="s">
        <v>24</v>
      </c>
      <c r="D3822" s="1">
        <v>33887</v>
      </c>
      <c r="E3822" s="1">
        <v>18294</v>
      </c>
      <c r="G3822" t="s">
        <v>19</v>
      </c>
      <c r="H3822">
        <v>-1</v>
      </c>
      <c r="I3822" t="s">
        <v>63</v>
      </c>
      <c r="J3822" t="s">
        <v>64</v>
      </c>
      <c r="K3822" t="s">
        <v>23</v>
      </c>
      <c r="L3822" t="s">
        <v>22</v>
      </c>
      <c r="M3822">
        <v>7020</v>
      </c>
      <c r="N3822">
        <v>7020</v>
      </c>
      <c r="O3822">
        <v>0</v>
      </c>
      <c r="P3822">
        <v>0</v>
      </c>
      <c r="R3822" t="s">
        <v>22</v>
      </c>
      <c r="S3822">
        <v>708</v>
      </c>
      <c r="T3822">
        <v>1421</v>
      </c>
      <c r="U3822" t="b">
        <v>1</v>
      </c>
      <c r="V3822" t="b">
        <v>0</v>
      </c>
      <c r="W3822" t="s">
        <v>18</v>
      </c>
      <c r="X3822" s="1"/>
      <c r="Y3822" t="s">
        <v>18</v>
      </c>
      <c r="Z3822" t="s">
        <v>18</v>
      </c>
    </row>
    <row r="3823" spans="1:26" hidden="1" x14ac:dyDescent="0.4">
      <c r="A3823">
        <v>13311843993</v>
      </c>
      <c r="B3823" t="s">
        <v>16</v>
      </c>
      <c r="C3823" t="s">
        <v>24</v>
      </c>
      <c r="D3823" s="1">
        <v>37960</v>
      </c>
      <c r="E3823" s="1">
        <v>26130</v>
      </c>
      <c r="F3823" t="s">
        <v>25</v>
      </c>
      <c r="G3823" t="s">
        <v>19</v>
      </c>
      <c r="H3823">
        <v>3</v>
      </c>
      <c r="I3823" t="s">
        <v>20</v>
      </c>
      <c r="J3823" t="s">
        <v>21</v>
      </c>
      <c r="K3823" t="s">
        <v>23</v>
      </c>
      <c r="L3823" t="s">
        <v>22</v>
      </c>
      <c r="M3823">
        <v>571</v>
      </c>
      <c r="N3823">
        <v>455</v>
      </c>
      <c r="O3823">
        <v>116</v>
      </c>
      <c r="P3823">
        <v>50</v>
      </c>
      <c r="Q3823" s="1">
        <v>43189</v>
      </c>
      <c r="R3823" t="s">
        <v>22</v>
      </c>
      <c r="S3823">
        <v>1116</v>
      </c>
      <c r="T3823">
        <v>55</v>
      </c>
      <c r="U3823" t="b">
        <v>0</v>
      </c>
      <c r="V3823" t="b">
        <v>1</v>
      </c>
      <c r="W3823" t="s">
        <v>18</v>
      </c>
      <c r="X3823" s="1"/>
      <c r="Y3823" t="s">
        <v>18</v>
      </c>
      <c r="Z3823" t="s">
        <v>18</v>
      </c>
    </row>
    <row r="3824" spans="1:26" hidden="1" x14ac:dyDescent="0.4">
      <c r="A3824">
        <v>18660259276</v>
      </c>
      <c r="B3824" t="s">
        <v>16</v>
      </c>
      <c r="C3824" t="s">
        <v>28</v>
      </c>
      <c r="D3824" s="1">
        <v>34866</v>
      </c>
      <c r="E3824" s="1">
        <v>25651</v>
      </c>
      <c r="F3824" t="s">
        <v>29</v>
      </c>
      <c r="G3824" t="s">
        <v>19</v>
      </c>
      <c r="H3824">
        <v>3</v>
      </c>
      <c r="I3824" t="s">
        <v>35</v>
      </c>
      <c r="J3824" t="s">
        <v>21</v>
      </c>
      <c r="K3824" t="s">
        <v>23</v>
      </c>
      <c r="L3824" t="s">
        <v>22</v>
      </c>
      <c r="M3824">
        <v>197</v>
      </c>
      <c r="N3824">
        <v>101</v>
      </c>
      <c r="O3824">
        <v>96</v>
      </c>
      <c r="P3824">
        <v>100</v>
      </c>
      <c r="Q3824" s="1">
        <v>42045</v>
      </c>
      <c r="R3824" t="s">
        <v>22</v>
      </c>
      <c r="S3824">
        <v>157</v>
      </c>
      <c r="T3824">
        <v>57</v>
      </c>
      <c r="U3824" t="b">
        <v>1</v>
      </c>
      <c r="V3824" t="b">
        <v>1</v>
      </c>
      <c r="W3824" t="s">
        <v>18</v>
      </c>
      <c r="X3824" s="1"/>
      <c r="Y3824" t="s">
        <v>18</v>
      </c>
      <c r="Z3824" t="s">
        <v>18</v>
      </c>
    </row>
    <row r="3825" spans="1:26" hidden="1" x14ac:dyDescent="0.4">
      <c r="A3825">
        <v>13401834345</v>
      </c>
      <c r="B3825" t="s">
        <v>16</v>
      </c>
      <c r="C3825" t="s">
        <v>24</v>
      </c>
      <c r="D3825" s="1">
        <v>36985</v>
      </c>
      <c r="E3825" s="1">
        <v>28982</v>
      </c>
      <c r="F3825" t="s">
        <v>29</v>
      </c>
      <c r="G3825" t="s">
        <v>19</v>
      </c>
      <c r="H3825">
        <v>4</v>
      </c>
      <c r="I3825" t="s">
        <v>44</v>
      </c>
      <c r="J3825" t="s">
        <v>42</v>
      </c>
      <c r="K3825" t="s">
        <v>23</v>
      </c>
      <c r="L3825" t="s">
        <v>22</v>
      </c>
      <c r="M3825">
        <v>4756</v>
      </c>
      <c r="N3825">
        <v>4756</v>
      </c>
      <c r="O3825">
        <v>0</v>
      </c>
      <c r="P3825">
        <v>0</v>
      </c>
      <c r="R3825" t="s">
        <v>22</v>
      </c>
      <c r="S3825">
        <v>2133</v>
      </c>
      <c r="T3825">
        <v>1471</v>
      </c>
      <c r="U3825" t="b">
        <v>1</v>
      </c>
      <c r="V3825" t="b">
        <v>1</v>
      </c>
      <c r="W3825" t="s">
        <v>18</v>
      </c>
      <c r="X3825" s="1"/>
      <c r="Y3825" t="s">
        <v>18</v>
      </c>
      <c r="Z3825" t="s">
        <v>18</v>
      </c>
    </row>
    <row r="3826" spans="1:26" hidden="1" x14ac:dyDescent="0.4">
      <c r="A3826">
        <v>17321693790</v>
      </c>
      <c r="B3826" t="s">
        <v>16</v>
      </c>
      <c r="C3826" t="s">
        <v>28</v>
      </c>
      <c r="D3826" s="1">
        <v>37127</v>
      </c>
      <c r="E3826" s="1">
        <v>27969</v>
      </c>
      <c r="F3826" t="s">
        <v>29</v>
      </c>
      <c r="G3826" t="s">
        <v>19</v>
      </c>
      <c r="H3826">
        <v>-1</v>
      </c>
      <c r="I3826" t="s">
        <v>71</v>
      </c>
      <c r="J3826" t="s">
        <v>34</v>
      </c>
      <c r="K3826" t="s">
        <v>23</v>
      </c>
      <c r="L3826" t="s">
        <v>22</v>
      </c>
      <c r="M3826">
        <v>2003</v>
      </c>
      <c r="N3826">
        <v>1908</v>
      </c>
      <c r="O3826">
        <v>95</v>
      </c>
      <c r="P3826">
        <v>20</v>
      </c>
      <c r="Q3826" s="1">
        <v>41326</v>
      </c>
      <c r="R3826" t="s">
        <v>22</v>
      </c>
      <c r="S3826">
        <v>69</v>
      </c>
      <c r="T3826">
        <v>31</v>
      </c>
      <c r="U3826" t="b">
        <v>0</v>
      </c>
      <c r="V3826" t="b">
        <v>1</v>
      </c>
      <c r="W3826" t="s">
        <v>18</v>
      </c>
      <c r="X3826" s="1"/>
      <c r="Y3826" t="s">
        <v>18</v>
      </c>
      <c r="Z3826" t="s">
        <v>18</v>
      </c>
    </row>
    <row r="3827" spans="1:26" hidden="1" x14ac:dyDescent="0.4">
      <c r="A3827">
        <v>18933706085</v>
      </c>
      <c r="B3827" t="s">
        <v>16</v>
      </c>
      <c r="C3827" t="s">
        <v>24</v>
      </c>
      <c r="D3827" s="1">
        <v>34613</v>
      </c>
      <c r="E3827" s="1">
        <v>19753</v>
      </c>
      <c r="F3827" t="s">
        <v>29</v>
      </c>
      <c r="G3827" t="s">
        <v>19</v>
      </c>
      <c r="H3827">
        <v>1</v>
      </c>
      <c r="I3827" t="s">
        <v>51</v>
      </c>
      <c r="J3827" t="s">
        <v>31</v>
      </c>
      <c r="K3827" t="s">
        <v>24</v>
      </c>
      <c r="L3827" t="s">
        <v>22</v>
      </c>
      <c r="M3827">
        <v>10068</v>
      </c>
      <c r="N3827">
        <v>10068</v>
      </c>
      <c r="O3827">
        <v>0</v>
      </c>
      <c r="P3827">
        <v>0</v>
      </c>
      <c r="R3827" t="s">
        <v>22</v>
      </c>
      <c r="S3827">
        <v>1619</v>
      </c>
      <c r="T3827">
        <v>692</v>
      </c>
      <c r="U3827" t="b">
        <v>1</v>
      </c>
      <c r="V3827" t="b">
        <v>1</v>
      </c>
      <c r="W3827" t="s">
        <v>18</v>
      </c>
      <c r="X3827" s="1"/>
      <c r="Y3827" t="s">
        <v>18</v>
      </c>
      <c r="Z3827" t="s">
        <v>18</v>
      </c>
    </row>
    <row r="3828" spans="1:26" hidden="1" x14ac:dyDescent="0.4">
      <c r="A3828">
        <v>17619704567</v>
      </c>
      <c r="B3828" t="s">
        <v>16</v>
      </c>
      <c r="C3828" t="s">
        <v>24</v>
      </c>
      <c r="D3828" s="1">
        <v>34893</v>
      </c>
      <c r="E3828" s="1">
        <v>21616</v>
      </c>
      <c r="F3828" t="s">
        <v>25</v>
      </c>
      <c r="G3828" t="s">
        <v>19</v>
      </c>
      <c r="H3828">
        <v>1</v>
      </c>
      <c r="I3828" t="s">
        <v>103</v>
      </c>
      <c r="J3828" t="s">
        <v>64</v>
      </c>
      <c r="K3828" t="s">
        <v>23</v>
      </c>
      <c r="L3828" t="s">
        <v>22</v>
      </c>
      <c r="M3828">
        <v>25360</v>
      </c>
      <c r="N3828">
        <v>9728</v>
      </c>
      <c r="O3828">
        <v>15632</v>
      </c>
      <c r="P3828">
        <v>60</v>
      </c>
      <c r="Q3828" s="1">
        <v>43064</v>
      </c>
      <c r="R3828" t="s">
        <v>22</v>
      </c>
      <c r="S3828">
        <v>893</v>
      </c>
      <c r="T3828">
        <v>325</v>
      </c>
      <c r="U3828" t="b">
        <v>1</v>
      </c>
      <c r="V3828" t="b">
        <v>1</v>
      </c>
      <c r="W3828" t="s">
        <v>18</v>
      </c>
      <c r="X3828" s="1"/>
      <c r="Y3828" t="s">
        <v>18</v>
      </c>
      <c r="Z3828" t="s">
        <v>18</v>
      </c>
    </row>
    <row r="3829" spans="1:26" hidden="1" x14ac:dyDescent="0.4">
      <c r="A3829">
        <v>18988316587</v>
      </c>
      <c r="B3829" t="s">
        <v>16</v>
      </c>
      <c r="C3829" t="s">
        <v>28</v>
      </c>
      <c r="D3829" s="1">
        <v>35279</v>
      </c>
      <c r="E3829" s="1">
        <v>28595</v>
      </c>
      <c r="G3829" t="s">
        <v>19</v>
      </c>
      <c r="H3829">
        <v>1</v>
      </c>
      <c r="I3829" t="s">
        <v>20</v>
      </c>
      <c r="J3829" t="s">
        <v>21</v>
      </c>
      <c r="K3829" t="s">
        <v>23</v>
      </c>
      <c r="L3829" t="s">
        <v>22</v>
      </c>
      <c r="M3829">
        <v>679</v>
      </c>
      <c r="N3829">
        <v>679</v>
      </c>
      <c r="O3829">
        <v>0</v>
      </c>
      <c r="P3829">
        <v>0</v>
      </c>
      <c r="R3829" t="s">
        <v>22</v>
      </c>
      <c r="S3829">
        <v>23</v>
      </c>
      <c r="T3829">
        <v>8</v>
      </c>
      <c r="U3829" t="b">
        <v>0</v>
      </c>
      <c r="W3829" t="s">
        <v>18</v>
      </c>
      <c r="X3829" s="1"/>
      <c r="Y3829" t="s">
        <v>18</v>
      </c>
      <c r="Z3829" t="s">
        <v>18</v>
      </c>
    </row>
    <row r="3830" spans="1:26" hidden="1" x14ac:dyDescent="0.4">
      <c r="A3830">
        <v>17571469487</v>
      </c>
      <c r="B3830" t="s">
        <v>16</v>
      </c>
      <c r="C3830" t="s">
        <v>17</v>
      </c>
      <c r="D3830" s="1">
        <v>33733</v>
      </c>
      <c r="E3830" s="1">
        <v>20850</v>
      </c>
      <c r="F3830" t="s">
        <v>29</v>
      </c>
      <c r="G3830" t="s">
        <v>19</v>
      </c>
      <c r="H3830">
        <v>2</v>
      </c>
      <c r="I3830" t="s">
        <v>323</v>
      </c>
      <c r="J3830" t="s">
        <v>42</v>
      </c>
      <c r="K3830" t="s">
        <v>23</v>
      </c>
      <c r="L3830" t="s">
        <v>22</v>
      </c>
      <c r="M3830">
        <v>3010</v>
      </c>
      <c r="N3830">
        <v>3010</v>
      </c>
      <c r="O3830">
        <v>0</v>
      </c>
      <c r="P3830">
        <v>0</v>
      </c>
      <c r="R3830" t="s">
        <v>22</v>
      </c>
      <c r="S3830">
        <v>1348</v>
      </c>
      <c r="T3830">
        <v>586</v>
      </c>
      <c r="U3830" t="b">
        <v>1</v>
      </c>
      <c r="V3830" t="b">
        <v>1</v>
      </c>
      <c r="W3830" t="s">
        <v>18</v>
      </c>
      <c r="X3830" s="1"/>
      <c r="Y3830" t="s">
        <v>18</v>
      </c>
      <c r="Z3830" t="s">
        <v>18</v>
      </c>
    </row>
    <row r="3831" spans="1:26" hidden="1" x14ac:dyDescent="0.4">
      <c r="A3831">
        <v>15838345950</v>
      </c>
      <c r="B3831" t="s">
        <v>16</v>
      </c>
      <c r="C3831" t="s">
        <v>28</v>
      </c>
      <c r="D3831" s="1">
        <v>34138</v>
      </c>
      <c r="E3831" s="1">
        <v>22459</v>
      </c>
      <c r="F3831" t="s">
        <v>25</v>
      </c>
      <c r="G3831" t="s">
        <v>19</v>
      </c>
      <c r="H3831">
        <v>-1</v>
      </c>
      <c r="I3831" t="s">
        <v>124</v>
      </c>
      <c r="J3831" t="s">
        <v>31</v>
      </c>
      <c r="K3831" t="s">
        <v>24</v>
      </c>
      <c r="L3831" t="s">
        <v>22</v>
      </c>
      <c r="M3831">
        <v>3186</v>
      </c>
      <c r="N3831">
        <v>3043</v>
      </c>
      <c r="O3831">
        <v>143</v>
      </c>
      <c r="P3831">
        <v>100</v>
      </c>
      <c r="Q3831" s="1">
        <v>41298</v>
      </c>
      <c r="R3831" t="s">
        <v>22</v>
      </c>
      <c r="S3831">
        <v>139</v>
      </c>
      <c r="T3831">
        <v>62</v>
      </c>
      <c r="U3831" t="b">
        <v>0</v>
      </c>
      <c r="V3831" t="b">
        <v>1</v>
      </c>
      <c r="W3831" t="s">
        <v>18</v>
      </c>
      <c r="X3831" s="1"/>
      <c r="Y3831" t="s">
        <v>18</v>
      </c>
      <c r="Z3831" t="s">
        <v>18</v>
      </c>
    </row>
    <row r="3832" spans="1:26" hidden="1" x14ac:dyDescent="0.4">
      <c r="A3832">
        <v>11274536479</v>
      </c>
      <c r="B3832" t="s">
        <v>16</v>
      </c>
      <c r="C3832" t="s">
        <v>17</v>
      </c>
      <c r="D3832" s="1">
        <v>37237</v>
      </c>
      <c r="E3832" s="1">
        <v>29348</v>
      </c>
      <c r="F3832" t="s">
        <v>25</v>
      </c>
      <c r="G3832" t="s">
        <v>19</v>
      </c>
      <c r="H3832">
        <v>-1</v>
      </c>
      <c r="I3832" t="s">
        <v>111</v>
      </c>
      <c r="J3832" t="s">
        <v>58</v>
      </c>
      <c r="K3832" t="s">
        <v>16</v>
      </c>
      <c r="L3832" t="s">
        <v>22</v>
      </c>
      <c r="M3832">
        <v>134</v>
      </c>
      <c r="N3832">
        <v>126</v>
      </c>
      <c r="O3832">
        <v>8</v>
      </c>
      <c r="P3832">
        <v>100</v>
      </c>
      <c r="Q3832" s="1">
        <v>42290</v>
      </c>
      <c r="R3832" t="s">
        <v>22</v>
      </c>
      <c r="S3832">
        <v>143</v>
      </c>
      <c r="T3832">
        <v>711</v>
      </c>
      <c r="U3832" t="b">
        <v>0</v>
      </c>
      <c r="V3832" t="b">
        <v>1</v>
      </c>
      <c r="W3832" t="s">
        <v>18</v>
      </c>
      <c r="X3832" s="1"/>
      <c r="Y3832" t="s">
        <v>18</v>
      </c>
      <c r="Z3832" t="s">
        <v>18</v>
      </c>
    </row>
    <row r="3833" spans="1:26" hidden="1" x14ac:dyDescent="0.4">
      <c r="A3833">
        <v>13103586539</v>
      </c>
      <c r="B3833" t="s">
        <v>16</v>
      </c>
      <c r="C3833" t="s">
        <v>17</v>
      </c>
      <c r="D3833" s="1">
        <v>37792</v>
      </c>
      <c r="E3833" s="1">
        <v>26686</v>
      </c>
      <c r="F3833" t="s">
        <v>29</v>
      </c>
      <c r="G3833" t="s">
        <v>25</v>
      </c>
      <c r="H3833">
        <v>2</v>
      </c>
      <c r="I3833" t="s">
        <v>288</v>
      </c>
      <c r="J3833" t="s">
        <v>49</v>
      </c>
      <c r="K3833" t="s">
        <v>50</v>
      </c>
      <c r="L3833" t="s">
        <v>22</v>
      </c>
      <c r="M3833">
        <v>1195</v>
      </c>
      <c r="N3833">
        <v>310</v>
      </c>
      <c r="O3833">
        <v>885</v>
      </c>
      <c r="P3833">
        <v>100</v>
      </c>
      <c r="Q3833" s="1">
        <v>43550</v>
      </c>
      <c r="R3833" t="s">
        <v>22</v>
      </c>
      <c r="S3833">
        <v>843</v>
      </c>
      <c r="T3833">
        <v>786</v>
      </c>
      <c r="U3833" t="b">
        <v>1</v>
      </c>
      <c r="V3833" t="b">
        <v>1</v>
      </c>
      <c r="W3833" t="s">
        <v>18</v>
      </c>
      <c r="X3833" s="1"/>
      <c r="Y3833" t="s">
        <v>18</v>
      </c>
      <c r="Z3833" t="s">
        <v>18</v>
      </c>
    </row>
    <row r="3834" spans="1:26" hidden="1" x14ac:dyDescent="0.4">
      <c r="A3834">
        <v>12187225903</v>
      </c>
      <c r="B3834" t="s">
        <v>16</v>
      </c>
      <c r="C3834" t="s">
        <v>28</v>
      </c>
      <c r="D3834" s="1">
        <v>37901</v>
      </c>
      <c r="E3834" s="1">
        <v>30485</v>
      </c>
      <c r="F3834" t="s">
        <v>29</v>
      </c>
      <c r="G3834" t="s">
        <v>19</v>
      </c>
      <c r="H3834">
        <v>-1</v>
      </c>
      <c r="I3834" t="s">
        <v>252</v>
      </c>
      <c r="J3834" t="s">
        <v>31</v>
      </c>
      <c r="K3834" t="s">
        <v>24</v>
      </c>
      <c r="L3834" t="s">
        <v>22</v>
      </c>
      <c r="M3834">
        <v>332</v>
      </c>
      <c r="N3834">
        <v>172</v>
      </c>
      <c r="O3834">
        <v>160</v>
      </c>
      <c r="P3834">
        <v>100</v>
      </c>
      <c r="Q3834" s="1">
        <v>42565</v>
      </c>
      <c r="R3834" t="s">
        <v>22</v>
      </c>
      <c r="S3834">
        <v>84</v>
      </c>
      <c r="T3834">
        <v>51</v>
      </c>
      <c r="U3834" t="b">
        <v>0</v>
      </c>
      <c r="V3834" t="b">
        <v>0</v>
      </c>
      <c r="W3834" t="s">
        <v>18</v>
      </c>
      <c r="X3834" s="1"/>
      <c r="Y3834" t="s">
        <v>18</v>
      </c>
      <c r="Z3834" t="s">
        <v>18</v>
      </c>
    </row>
    <row r="3835" spans="1:26" hidden="1" x14ac:dyDescent="0.4">
      <c r="A3835">
        <v>14671962648</v>
      </c>
      <c r="B3835" t="s">
        <v>16</v>
      </c>
      <c r="C3835" t="s">
        <v>17</v>
      </c>
      <c r="D3835" s="1">
        <v>38294</v>
      </c>
      <c r="E3835" s="1">
        <v>27288</v>
      </c>
      <c r="F3835" t="s">
        <v>29</v>
      </c>
      <c r="G3835" t="s">
        <v>19</v>
      </c>
      <c r="H3835">
        <v>3</v>
      </c>
      <c r="I3835" t="s">
        <v>105</v>
      </c>
      <c r="J3835" t="s">
        <v>31</v>
      </c>
      <c r="K3835" t="s">
        <v>24</v>
      </c>
      <c r="L3835" t="s">
        <v>22</v>
      </c>
      <c r="M3835">
        <v>6575</v>
      </c>
      <c r="N3835">
        <v>6514</v>
      </c>
      <c r="O3835">
        <v>61</v>
      </c>
      <c r="P3835">
        <v>0</v>
      </c>
      <c r="Q3835" s="1">
        <v>42809</v>
      </c>
      <c r="R3835" t="s">
        <v>22</v>
      </c>
      <c r="S3835">
        <v>339</v>
      </c>
      <c r="T3835">
        <v>519</v>
      </c>
      <c r="U3835" t="b">
        <v>1</v>
      </c>
      <c r="V3835" t="b">
        <v>1</v>
      </c>
      <c r="W3835" t="s">
        <v>18</v>
      </c>
      <c r="X3835" s="1"/>
      <c r="Y3835" t="s">
        <v>18</v>
      </c>
      <c r="Z3835" t="s">
        <v>18</v>
      </c>
    </row>
    <row r="3836" spans="1:26" hidden="1" x14ac:dyDescent="0.4">
      <c r="A3836">
        <v>11130134597</v>
      </c>
      <c r="B3836" t="s">
        <v>16</v>
      </c>
      <c r="C3836" t="s">
        <v>28</v>
      </c>
      <c r="D3836" s="1">
        <v>36105</v>
      </c>
      <c r="E3836" s="1">
        <v>31878</v>
      </c>
      <c r="F3836" t="s">
        <v>25</v>
      </c>
      <c r="G3836" t="s">
        <v>19</v>
      </c>
      <c r="H3836">
        <v>-1</v>
      </c>
      <c r="I3836" t="s">
        <v>107</v>
      </c>
      <c r="J3836" t="s">
        <v>42</v>
      </c>
      <c r="K3836" t="s">
        <v>23</v>
      </c>
      <c r="L3836" t="s">
        <v>22</v>
      </c>
      <c r="M3836">
        <v>1358</v>
      </c>
      <c r="N3836">
        <v>643</v>
      </c>
      <c r="O3836">
        <v>715</v>
      </c>
      <c r="P3836">
        <v>0</v>
      </c>
      <c r="Q3836" s="1">
        <v>43288</v>
      </c>
      <c r="R3836" t="s">
        <v>22</v>
      </c>
      <c r="S3836">
        <v>217</v>
      </c>
      <c r="T3836">
        <v>654</v>
      </c>
      <c r="U3836" t="b">
        <v>0</v>
      </c>
      <c r="V3836" t="b">
        <v>0</v>
      </c>
      <c r="W3836" t="s">
        <v>18</v>
      </c>
      <c r="X3836" s="1"/>
      <c r="Y3836" t="s">
        <v>18</v>
      </c>
      <c r="Z3836" t="s">
        <v>18</v>
      </c>
    </row>
    <row r="3837" spans="1:26" hidden="1" x14ac:dyDescent="0.4">
      <c r="A3837">
        <v>13372666716</v>
      </c>
      <c r="B3837" t="s">
        <v>16</v>
      </c>
      <c r="C3837" t="s">
        <v>28</v>
      </c>
      <c r="D3837" s="1">
        <v>38722</v>
      </c>
      <c r="E3837" s="1">
        <v>28972</v>
      </c>
      <c r="F3837" t="s">
        <v>25</v>
      </c>
      <c r="G3837" t="s">
        <v>19</v>
      </c>
      <c r="H3837">
        <v>0</v>
      </c>
      <c r="I3837" t="s">
        <v>110</v>
      </c>
      <c r="J3837" t="s">
        <v>31</v>
      </c>
      <c r="K3837" t="s">
        <v>24</v>
      </c>
      <c r="L3837" t="s">
        <v>22</v>
      </c>
      <c r="M3837">
        <v>1656</v>
      </c>
      <c r="N3837">
        <v>1584</v>
      </c>
      <c r="O3837">
        <v>72</v>
      </c>
      <c r="P3837">
        <v>60</v>
      </c>
      <c r="Q3837" s="1">
        <v>43075</v>
      </c>
      <c r="R3837" t="s">
        <v>22</v>
      </c>
      <c r="S3837">
        <v>281</v>
      </c>
      <c r="T3837">
        <v>119</v>
      </c>
      <c r="U3837" t="b">
        <v>0</v>
      </c>
      <c r="W3837" t="s">
        <v>18</v>
      </c>
      <c r="X3837" s="1"/>
      <c r="Y3837" t="s">
        <v>18</v>
      </c>
      <c r="Z3837" t="s">
        <v>18</v>
      </c>
    </row>
    <row r="3838" spans="1:26" hidden="1" x14ac:dyDescent="0.4">
      <c r="A3838">
        <v>11979827216</v>
      </c>
      <c r="B3838" t="s">
        <v>16</v>
      </c>
      <c r="C3838" t="s">
        <v>24</v>
      </c>
      <c r="D3838" s="1">
        <v>39114</v>
      </c>
      <c r="E3838" s="1">
        <v>24904</v>
      </c>
      <c r="F3838" t="s">
        <v>25</v>
      </c>
      <c r="G3838" t="s">
        <v>19</v>
      </c>
      <c r="H3838">
        <v>-1</v>
      </c>
      <c r="I3838" t="s">
        <v>32</v>
      </c>
      <c r="J3838" t="s">
        <v>21</v>
      </c>
      <c r="K3838" t="s">
        <v>23</v>
      </c>
      <c r="L3838" t="s">
        <v>22</v>
      </c>
      <c r="M3838">
        <v>127</v>
      </c>
      <c r="N3838">
        <v>118</v>
      </c>
      <c r="O3838">
        <v>9</v>
      </c>
      <c r="P3838">
        <v>100</v>
      </c>
      <c r="Q3838" s="1">
        <v>43499</v>
      </c>
      <c r="R3838" t="s">
        <v>22</v>
      </c>
      <c r="S3838">
        <v>1228</v>
      </c>
      <c r="T3838">
        <v>1689</v>
      </c>
      <c r="U3838" t="b">
        <v>1</v>
      </c>
      <c r="V3838" t="b">
        <v>1</v>
      </c>
      <c r="W3838" t="s">
        <v>18</v>
      </c>
      <c r="X3838" s="1"/>
      <c r="Y3838" t="s">
        <v>18</v>
      </c>
      <c r="Z3838" t="s">
        <v>18</v>
      </c>
    </row>
    <row r="3839" spans="1:26" hidden="1" x14ac:dyDescent="0.4">
      <c r="A3839">
        <v>12806042221</v>
      </c>
      <c r="B3839" t="s">
        <v>16</v>
      </c>
      <c r="C3839" t="s">
        <v>28</v>
      </c>
      <c r="D3839" s="1">
        <v>39237</v>
      </c>
      <c r="E3839" s="1">
        <v>30153</v>
      </c>
      <c r="G3839" t="s">
        <v>19</v>
      </c>
      <c r="H3839">
        <v>-1</v>
      </c>
      <c r="I3839" t="s">
        <v>115</v>
      </c>
      <c r="J3839" t="s">
        <v>31</v>
      </c>
      <c r="K3839" t="s">
        <v>24</v>
      </c>
      <c r="L3839" t="s">
        <v>22</v>
      </c>
      <c r="M3839">
        <v>283</v>
      </c>
      <c r="N3839">
        <v>206</v>
      </c>
      <c r="O3839">
        <v>77</v>
      </c>
      <c r="P3839">
        <v>100</v>
      </c>
      <c r="Q3839" s="1">
        <v>42089</v>
      </c>
      <c r="R3839" t="s">
        <v>22</v>
      </c>
      <c r="S3839">
        <v>140</v>
      </c>
      <c r="T3839">
        <v>25</v>
      </c>
      <c r="U3839" t="b">
        <v>0</v>
      </c>
      <c r="V3839" t="b">
        <v>0</v>
      </c>
      <c r="W3839" t="s">
        <v>18</v>
      </c>
      <c r="X3839" s="1"/>
      <c r="Y3839" t="s">
        <v>18</v>
      </c>
      <c r="Z3839" t="s">
        <v>18</v>
      </c>
    </row>
    <row r="3840" spans="1:26" hidden="1" x14ac:dyDescent="0.4">
      <c r="A3840">
        <v>12307179905</v>
      </c>
      <c r="B3840" t="s">
        <v>16</v>
      </c>
      <c r="C3840" t="s">
        <v>28</v>
      </c>
      <c r="D3840" s="1">
        <v>39472</v>
      </c>
      <c r="E3840" s="1">
        <v>31990</v>
      </c>
      <c r="G3840" t="s">
        <v>19</v>
      </c>
      <c r="H3840">
        <v>0</v>
      </c>
      <c r="I3840" t="s">
        <v>115</v>
      </c>
      <c r="J3840" t="s">
        <v>31</v>
      </c>
      <c r="K3840" t="s">
        <v>24</v>
      </c>
      <c r="L3840" t="s">
        <v>22</v>
      </c>
      <c r="M3840">
        <v>165</v>
      </c>
      <c r="N3840">
        <v>165</v>
      </c>
      <c r="O3840">
        <v>0</v>
      </c>
      <c r="P3840">
        <v>0</v>
      </c>
      <c r="Q3840" s="1">
        <v>42624</v>
      </c>
      <c r="R3840" t="s">
        <v>22</v>
      </c>
      <c r="S3840">
        <v>13</v>
      </c>
      <c r="T3840">
        <v>3</v>
      </c>
      <c r="U3840" t="b">
        <v>0</v>
      </c>
      <c r="V3840" t="b">
        <v>1</v>
      </c>
      <c r="W3840" t="s">
        <v>18</v>
      </c>
      <c r="X3840" s="1"/>
      <c r="Y3840" t="s">
        <v>18</v>
      </c>
      <c r="Z3840" t="s">
        <v>18</v>
      </c>
    </row>
    <row r="3841" spans="1:26" hidden="1" x14ac:dyDescent="0.4">
      <c r="A3841">
        <v>10951787699</v>
      </c>
      <c r="B3841" t="s">
        <v>16</v>
      </c>
      <c r="C3841" t="s">
        <v>28</v>
      </c>
      <c r="D3841" s="1">
        <v>39750</v>
      </c>
      <c r="E3841" s="1">
        <v>30146</v>
      </c>
      <c r="G3841" t="s">
        <v>19</v>
      </c>
      <c r="H3841">
        <v>1</v>
      </c>
      <c r="I3841" t="s">
        <v>95</v>
      </c>
      <c r="J3841" t="s">
        <v>31</v>
      </c>
      <c r="K3841" t="s">
        <v>24</v>
      </c>
      <c r="L3841" t="s">
        <v>22</v>
      </c>
      <c r="M3841">
        <v>630</v>
      </c>
      <c r="N3841">
        <v>630</v>
      </c>
      <c r="O3841">
        <v>0</v>
      </c>
      <c r="P3841">
        <v>0</v>
      </c>
      <c r="R3841" t="s">
        <v>22</v>
      </c>
      <c r="S3841">
        <v>43</v>
      </c>
      <c r="T3841">
        <v>5</v>
      </c>
      <c r="U3841" t="b">
        <v>0</v>
      </c>
      <c r="V3841" t="b">
        <v>0</v>
      </c>
      <c r="W3841" t="s">
        <v>18</v>
      </c>
      <c r="X3841" s="1"/>
      <c r="Y3841" t="s">
        <v>18</v>
      </c>
      <c r="Z3841" t="s">
        <v>18</v>
      </c>
    </row>
    <row r="3842" spans="1:26" hidden="1" x14ac:dyDescent="0.4">
      <c r="A3842">
        <v>10206345954</v>
      </c>
      <c r="B3842" t="s">
        <v>16</v>
      </c>
      <c r="C3842" t="s">
        <v>17</v>
      </c>
      <c r="D3842" s="1">
        <v>40149</v>
      </c>
      <c r="E3842" s="1">
        <v>25725</v>
      </c>
      <c r="G3842" t="s">
        <v>19</v>
      </c>
      <c r="H3842">
        <v>-1</v>
      </c>
      <c r="I3842" t="s">
        <v>68</v>
      </c>
      <c r="J3842" t="s">
        <v>31</v>
      </c>
      <c r="K3842" t="s">
        <v>24</v>
      </c>
      <c r="L3842" t="s">
        <v>22</v>
      </c>
      <c r="M3842">
        <v>11782</v>
      </c>
      <c r="N3842">
        <v>11782</v>
      </c>
      <c r="O3842">
        <v>0</v>
      </c>
      <c r="P3842">
        <v>0</v>
      </c>
      <c r="R3842" t="s">
        <v>22</v>
      </c>
      <c r="S3842">
        <v>811</v>
      </c>
      <c r="T3842">
        <v>522</v>
      </c>
      <c r="U3842" t="b">
        <v>1</v>
      </c>
      <c r="V3842" t="b">
        <v>1</v>
      </c>
      <c r="W3842" t="s">
        <v>18</v>
      </c>
      <c r="X3842" s="1"/>
      <c r="Y3842" t="s">
        <v>18</v>
      </c>
      <c r="Z3842" t="s">
        <v>18</v>
      </c>
    </row>
    <row r="3843" spans="1:26" hidden="1" x14ac:dyDescent="0.4">
      <c r="A3843">
        <v>17135831847</v>
      </c>
      <c r="B3843" t="s">
        <v>16</v>
      </c>
      <c r="C3843" t="s">
        <v>17</v>
      </c>
      <c r="D3843" s="1">
        <v>43054</v>
      </c>
      <c r="E3843" s="1">
        <v>22387</v>
      </c>
      <c r="F3843" t="s">
        <v>29</v>
      </c>
      <c r="G3843" t="s">
        <v>25</v>
      </c>
      <c r="H3843">
        <v>-1</v>
      </c>
      <c r="I3843" t="s">
        <v>90</v>
      </c>
      <c r="J3843" t="s">
        <v>49</v>
      </c>
      <c r="K3843" t="s">
        <v>50</v>
      </c>
      <c r="L3843" t="s">
        <v>22</v>
      </c>
      <c r="M3843">
        <v>2022</v>
      </c>
      <c r="N3843">
        <v>0</v>
      </c>
      <c r="O3843">
        <v>2022</v>
      </c>
      <c r="P3843">
        <v>100</v>
      </c>
      <c r="Q3843" s="1">
        <v>43054</v>
      </c>
      <c r="R3843" t="s">
        <v>22</v>
      </c>
      <c r="S3843">
        <v>239</v>
      </c>
      <c r="T3843">
        <v>1255</v>
      </c>
      <c r="U3843" t="b">
        <v>0</v>
      </c>
      <c r="V3843" t="b">
        <v>1</v>
      </c>
      <c r="W3843" t="s">
        <v>18</v>
      </c>
      <c r="X3843" s="1"/>
      <c r="Y3843" t="s">
        <v>18</v>
      </c>
      <c r="Z3843" t="s">
        <v>18</v>
      </c>
    </row>
    <row r="3844" spans="1:26" hidden="1" x14ac:dyDescent="0.4">
      <c r="A3844">
        <v>14778791118</v>
      </c>
      <c r="B3844" t="s">
        <v>16</v>
      </c>
      <c r="C3844" t="s">
        <v>28</v>
      </c>
      <c r="D3844" s="1">
        <v>43185</v>
      </c>
      <c r="E3844" s="1">
        <v>36286</v>
      </c>
      <c r="F3844" t="s">
        <v>29</v>
      </c>
      <c r="G3844" t="s">
        <v>19</v>
      </c>
      <c r="H3844">
        <v>-1</v>
      </c>
      <c r="I3844" t="s">
        <v>45</v>
      </c>
      <c r="J3844" t="s">
        <v>42</v>
      </c>
      <c r="K3844" t="s">
        <v>23</v>
      </c>
      <c r="L3844" t="s">
        <v>22</v>
      </c>
      <c r="M3844">
        <v>73</v>
      </c>
      <c r="N3844">
        <v>38</v>
      </c>
      <c r="O3844">
        <v>35</v>
      </c>
      <c r="P3844">
        <v>0</v>
      </c>
      <c r="Q3844" s="1">
        <v>43354</v>
      </c>
      <c r="R3844" t="s">
        <v>22</v>
      </c>
      <c r="S3844">
        <v>42</v>
      </c>
      <c r="T3844">
        <v>11</v>
      </c>
      <c r="U3844" t="b">
        <v>0</v>
      </c>
      <c r="V3844" t="b">
        <v>0</v>
      </c>
      <c r="W3844" t="s">
        <v>18</v>
      </c>
      <c r="X3844" s="1"/>
      <c r="Y3844" t="s">
        <v>18</v>
      </c>
      <c r="Z3844" t="s">
        <v>18</v>
      </c>
    </row>
    <row r="3845" spans="1:26" x14ac:dyDescent="0.4">
      <c r="A3845">
        <v>17442960097</v>
      </c>
      <c r="B3845" t="s">
        <v>16</v>
      </c>
      <c r="C3845" t="s">
        <v>24</v>
      </c>
      <c r="D3845" s="1">
        <v>36104</v>
      </c>
      <c r="E3845" t="s">
        <v>60</v>
      </c>
      <c r="G3845" t="s">
        <v>19</v>
      </c>
      <c r="H3845">
        <v>-1</v>
      </c>
      <c r="I3845" t="s">
        <v>116</v>
      </c>
      <c r="J3845" t="s">
        <v>31</v>
      </c>
      <c r="K3845" t="s">
        <v>24</v>
      </c>
      <c r="L3845" t="s">
        <v>22</v>
      </c>
      <c r="M3845">
        <v>1068</v>
      </c>
      <c r="N3845">
        <v>594</v>
      </c>
      <c r="O3845">
        <v>474</v>
      </c>
      <c r="P3845">
        <v>100</v>
      </c>
      <c r="Q3845" s="1">
        <v>41445</v>
      </c>
      <c r="R3845" t="s">
        <v>22</v>
      </c>
      <c r="S3845">
        <v>247</v>
      </c>
      <c r="T3845">
        <v>1445</v>
      </c>
      <c r="U3845" t="b">
        <v>1</v>
      </c>
      <c r="V3845" t="b">
        <v>1</v>
      </c>
      <c r="W3845" t="s">
        <v>18</v>
      </c>
      <c r="X3845" s="1"/>
      <c r="Y3845" t="s">
        <v>18</v>
      </c>
      <c r="Z3845" t="s">
        <v>18</v>
      </c>
    </row>
    <row r="3846" spans="1:26" hidden="1" x14ac:dyDescent="0.4">
      <c r="A3846">
        <v>18291782023</v>
      </c>
      <c r="B3846" t="s">
        <v>16</v>
      </c>
      <c r="C3846" t="s">
        <v>17</v>
      </c>
      <c r="D3846" s="1">
        <v>34432</v>
      </c>
      <c r="E3846" s="1">
        <v>22217</v>
      </c>
      <c r="G3846" t="s">
        <v>19</v>
      </c>
      <c r="H3846">
        <v>-1</v>
      </c>
      <c r="I3846" t="s">
        <v>62</v>
      </c>
      <c r="J3846" t="s">
        <v>49</v>
      </c>
      <c r="K3846" t="s">
        <v>50</v>
      </c>
      <c r="L3846" t="s">
        <v>22</v>
      </c>
      <c r="M3846">
        <v>2924</v>
      </c>
      <c r="N3846">
        <v>2924</v>
      </c>
      <c r="O3846">
        <v>0</v>
      </c>
      <c r="P3846">
        <v>0</v>
      </c>
      <c r="Q3846" s="1">
        <v>42565</v>
      </c>
      <c r="R3846" t="s">
        <v>22</v>
      </c>
      <c r="S3846">
        <v>358</v>
      </c>
      <c r="T3846">
        <v>81</v>
      </c>
      <c r="U3846" t="b">
        <v>0</v>
      </c>
      <c r="V3846" t="b">
        <v>1</v>
      </c>
      <c r="W3846" t="s">
        <v>18</v>
      </c>
      <c r="X3846" s="1"/>
      <c r="Y3846" t="s">
        <v>18</v>
      </c>
      <c r="Z3846" t="s">
        <v>18</v>
      </c>
    </row>
    <row r="3847" spans="1:26" hidden="1" x14ac:dyDescent="0.4">
      <c r="A3847">
        <v>14150631490</v>
      </c>
      <c r="B3847" t="s">
        <v>16</v>
      </c>
      <c r="C3847" t="s">
        <v>24</v>
      </c>
      <c r="D3847" s="1">
        <v>33876</v>
      </c>
      <c r="E3847" s="1">
        <v>20928</v>
      </c>
      <c r="F3847" t="s">
        <v>29</v>
      </c>
      <c r="G3847" t="s">
        <v>19</v>
      </c>
      <c r="H3847">
        <v>3</v>
      </c>
      <c r="I3847" t="s">
        <v>99</v>
      </c>
      <c r="J3847" t="s">
        <v>31</v>
      </c>
      <c r="K3847" t="s">
        <v>24</v>
      </c>
      <c r="L3847" t="s">
        <v>22</v>
      </c>
      <c r="M3847">
        <v>23955</v>
      </c>
      <c r="N3847">
        <v>20318</v>
      </c>
      <c r="O3847">
        <v>3637</v>
      </c>
      <c r="P3847">
        <v>0</v>
      </c>
      <c r="Q3847" s="1">
        <v>43274</v>
      </c>
      <c r="R3847" t="s">
        <v>22</v>
      </c>
      <c r="S3847">
        <v>1873</v>
      </c>
      <c r="T3847">
        <v>679</v>
      </c>
      <c r="U3847" t="b">
        <v>1</v>
      </c>
      <c r="V3847" t="b">
        <v>1</v>
      </c>
      <c r="W3847" t="s">
        <v>18</v>
      </c>
      <c r="X3847" s="1"/>
      <c r="Y3847" t="s">
        <v>18</v>
      </c>
      <c r="Z3847" t="s">
        <v>18</v>
      </c>
    </row>
    <row r="3848" spans="1:26" hidden="1" x14ac:dyDescent="0.4">
      <c r="A3848">
        <v>18126965231</v>
      </c>
      <c r="B3848" t="s">
        <v>16</v>
      </c>
      <c r="C3848" t="s">
        <v>24</v>
      </c>
      <c r="D3848" s="1">
        <v>36202</v>
      </c>
      <c r="E3848" s="1">
        <v>27933</v>
      </c>
      <c r="F3848" t="s">
        <v>25</v>
      </c>
      <c r="G3848" t="s">
        <v>19</v>
      </c>
      <c r="H3848">
        <v>2</v>
      </c>
      <c r="I3848" t="s">
        <v>71</v>
      </c>
      <c r="J3848" t="s">
        <v>34</v>
      </c>
      <c r="K3848" t="s">
        <v>23</v>
      </c>
      <c r="L3848" t="s">
        <v>22</v>
      </c>
      <c r="M3848">
        <v>4361</v>
      </c>
      <c r="N3848">
        <v>4361</v>
      </c>
      <c r="O3848">
        <v>0</v>
      </c>
      <c r="P3848">
        <v>0</v>
      </c>
      <c r="R3848" t="s">
        <v>22</v>
      </c>
      <c r="S3848">
        <v>901</v>
      </c>
      <c r="T3848">
        <v>1678</v>
      </c>
      <c r="U3848" t="b">
        <v>1</v>
      </c>
      <c r="V3848" t="b">
        <v>1</v>
      </c>
      <c r="W3848" t="s">
        <v>18</v>
      </c>
      <c r="X3848" s="1"/>
      <c r="Y3848" t="s">
        <v>18</v>
      </c>
      <c r="Z3848" t="s">
        <v>18</v>
      </c>
    </row>
    <row r="3849" spans="1:26" hidden="1" x14ac:dyDescent="0.4">
      <c r="A3849">
        <v>13164945265</v>
      </c>
      <c r="B3849" t="s">
        <v>16</v>
      </c>
      <c r="C3849" t="s">
        <v>17</v>
      </c>
      <c r="D3849" s="1">
        <v>36557</v>
      </c>
      <c r="E3849" s="1">
        <v>24259</v>
      </c>
      <c r="F3849" t="s">
        <v>29</v>
      </c>
      <c r="G3849" t="s">
        <v>19</v>
      </c>
      <c r="H3849">
        <v>0</v>
      </c>
      <c r="I3849" t="s">
        <v>71</v>
      </c>
      <c r="J3849" t="s">
        <v>34</v>
      </c>
      <c r="K3849" t="s">
        <v>23</v>
      </c>
      <c r="L3849" t="s">
        <v>22</v>
      </c>
      <c r="M3849">
        <v>468</v>
      </c>
      <c r="N3849">
        <v>2</v>
      </c>
      <c r="O3849">
        <v>466</v>
      </c>
      <c r="P3849">
        <v>100</v>
      </c>
      <c r="Q3849" s="1">
        <v>42825</v>
      </c>
      <c r="R3849" t="s">
        <v>22</v>
      </c>
      <c r="S3849">
        <v>327</v>
      </c>
      <c r="T3849">
        <v>31</v>
      </c>
      <c r="U3849" t="b">
        <v>0</v>
      </c>
      <c r="V3849" t="b">
        <v>0</v>
      </c>
      <c r="W3849" t="s">
        <v>18</v>
      </c>
      <c r="X3849" s="1"/>
      <c r="Y3849" t="s">
        <v>18</v>
      </c>
      <c r="Z3849" t="s">
        <v>18</v>
      </c>
    </row>
    <row r="3850" spans="1:26" hidden="1" x14ac:dyDescent="0.4">
      <c r="A3850">
        <v>14956102190</v>
      </c>
      <c r="B3850" t="s">
        <v>16</v>
      </c>
      <c r="C3850" t="s">
        <v>17</v>
      </c>
      <c r="D3850" s="1">
        <v>41157</v>
      </c>
      <c r="E3850" s="1">
        <v>32702</v>
      </c>
      <c r="F3850" t="s">
        <v>25</v>
      </c>
      <c r="G3850" t="s">
        <v>19</v>
      </c>
      <c r="H3850">
        <v>3</v>
      </c>
      <c r="I3850" t="s">
        <v>658</v>
      </c>
      <c r="J3850" t="s">
        <v>42</v>
      </c>
      <c r="K3850" t="s">
        <v>23</v>
      </c>
      <c r="L3850" t="s">
        <v>22</v>
      </c>
      <c r="M3850">
        <v>3209</v>
      </c>
      <c r="N3850">
        <v>3209</v>
      </c>
      <c r="O3850">
        <v>0</v>
      </c>
      <c r="P3850">
        <v>0</v>
      </c>
      <c r="Q3850" s="1">
        <v>41157</v>
      </c>
      <c r="R3850" t="s">
        <v>22</v>
      </c>
      <c r="S3850">
        <v>222</v>
      </c>
      <c r="T3850">
        <v>13</v>
      </c>
      <c r="U3850" t="b">
        <v>1</v>
      </c>
      <c r="V3850" t="b">
        <v>1</v>
      </c>
      <c r="W3850" t="s">
        <v>18</v>
      </c>
      <c r="X3850" s="1"/>
      <c r="Y3850" t="s">
        <v>18</v>
      </c>
      <c r="Z3850" t="s">
        <v>18</v>
      </c>
    </row>
    <row r="3851" spans="1:26" hidden="1" x14ac:dyDescent="0.4">
      <c r="A3851">
        <v>13636243922</v>
      </c>
      <c r="B3851" t="s">
        <v>16</v>
      </c>
      <c r="C3851" t="s">
        <v>28</v>
      </c>
      <c r="D3851" s="1">
        <v>42032</v>
      </c>
      <c r="E3851" s="1">
        <v>30730</v>
      </c>
      <c r="F3851" t="s">
        <v>25</v>
      </c>
      <c r="G3851" t="s">
        <v>19</v>
      </c>
      <c r="H3851">
        <v>-1</v>
      </c>
      <c r="I3851" t="s">
        <v>659</v>
      </c>
      <c r="J3851" t="s">
        <v>42</v>
      </c>
      <c r="K3851" t="s">
        <v>23</v>
      </c>
      <c r="L3851" t="s">
        <v>22</v>
      </c>
      <c r="M3851">
        <v>926</v>
      </c>
      <c r="N3851">
        <v>926</v>
      </c>
      <c r="O3851">
        <v>0</v>
      </c>
      <c r="P3851">
        <v>0</v>
      </c>
      <c r="Q3851" s="1">
        <v>42032</v>
      </c>
      <c r="R3851" t="s">
        <v>22</v>
      </c>
      <c r="S3851">
        <v>41</v>
      </c>
      <c r="T3851">
        <v>8</v>
      </c>
      <c r="U3851" t="b">
        <v>1</v>
      </c>
      <c r="V3851" t="b">
        <v>1</v>
      </c>
      <c r="W3851" t="s">
        <v>18</v>
      </c>
      <c r="X3851" s="1"/>
      <c r="Y3851" t="s">
        <v>18</v>
      </c>
      <c r="Z3851" t="s">
        <v>18</v>
      </c>
    </row>
    <row r="3852" spans="1:26" hidden="1" x14ac:dyDescent="0.4">
      <c r="A3852">
        <v>15642211271</v>
      </c>
      <c r="B3852" t="s">
        <v>16</v>
      </c>
      <c r="C3852" t="s">
        <v>28</v>
      </c>
      <c r="D3852" s="1">
        <v>42651</v>
      </c>
      <c r="E3852" s="1">
        <v>33166</v>
      </c>
      <c r="F3852" t="s">
        <v>29</v>
      </c>
      <c r="G3852" t="s">
        <v>19</v>
      </c>
      <c r="H3852">
        <v>-1</v>
      </c>
      <c r="I3852" t="s">
        <v>168</v>
      </c>
      <c r="J3852" t="s">
        <v>31</v>
      </c>
      <c r="K3852" t="s">
        <v>24</v>
      </c>
      <c r="L3852" t="s">
        <v>22</v>
      </c>
      <c r="M3852">
        <v>20</v>
      </c>
      <c r="N3852">
        <v>15</v>
      </c>
      <c r="O3852">
        <v>5</v>
      </c>
      <c r="P3852">
        <v>100</v>
      </c>
      <c r="Q3852" s="1">
        <v>42652</v>
      </c>
      <c r="R3852" t="s">
        <v>22</v>
      </c>
      <c r="S3852">
        <v>2</v>
      </c>
      <c r="T3852">
        <v>1</v>
      </c>
      <c r="U3852" t="b">
        <v>0</v>
      </c>
      <c r="V3852" t="b">
        <v>1</v>
      </c>
      <c r="W3852" t="s">
        <v>18</v>
      </c>
      <c r="X3852" s="1"/>
      <c r="Y3852" t="s">
        <v>18</v>
      </c>
      <c r="Z3852" t="s">
        <v>18</v>
      </c>
    </row>
    <row r="3853" spans="1:26" hidden="1" x14ac:dyDescent="0.4">
      <c r="A3853">
        <v>10374486477</v>
      </c>
      <c r="B3853" t="s">
        <v>16</v>
      </c>
      <c r="C3853" t="s">
        <v>28</v>
      </c>
      <c r="D3853" s="1">
        <v>34073</v>
      </c>
      <c r="E3853" s="1">
        <v>20888</v>
      </c>
      <c r="G3853" t="s">
        <v>19</v>
      </c>
      <c r="H3853">
        <v>3</v>
      </c>
      <c r="I3853" t="s">
        <v>394</v>
      </c>
      <c r="J3853" t="s">
        <v>49</v>
      </c>
      <c r="K3853" t="s">
        <v>50</v>
      </c>
      <c r="L3853" t="s">
        <v>22</v>
      </c>
      <c r="M3853">
        <v>795</v>
      </c>
      <c r="N3853">
        <v>795</v>
      </c>
      <c r="O3853">
        <v>0</v>
      </c>
      <c r="P3853">
        <v>0</v>
      </c>
      <c r="R3853" t="s">
        <v>22</v>
      </c>
      <c r="S3853">
        <v>220</v>
      </c>
      <c r="T3853">
        <v>31</v>
      </c>
      <c r="U3853" t="b">
        <v>0</v>
      </c>
      <c r="V3853" t="b">
        <v>1</v>
      </c>
      <c r="W3853" t="s">
        <v>18</v>
      </c>
      <c r="X3853" s="1"/>
      <c r="Y3853" t="s">
        <v>18</v>
      </c>
      <c r="Z3853" t="s">
        <v>18</v>
      </c>
    </row>
    <row r="3854" spans="1:26" hidden="1" x14ac:dyDescent="0.4">
      <c r="A3854">
        <v>18241412462</v>
      </c>
      <c r="B3854" t="s">
        <v>16</v>
      </c>
      <c r="C3854" t="s">
        <v>17</v>
      </c>
      <c r="D3854" s="1">
        <v>37676</v>
      </c>
      <c r="E3854" s="1">
        <v>28834</v>
      </c>
      <c r="G3854" t="s">
        <v>25</v>
      </c>
      <c r="H3854">
        <v>-1</v>
      </c>
      <c r="I3854" t="s">
        <v>145</v>
      </c>
      <c r="J3854" t="s">
        <v>49</v>
      </c>
      <c r="K3854" t="s">
        <v>50</v>
      </c>
      <c r="L3854" t="s">
        <v>22</v>
      </c>
      <c r="M3854">
        <v>4012</v>
      </c>
      <c r="N3854">
        <v>4012</v>
      </c>
      <c r="O3854">
        <v>0</v>
      </c>
      <c r="P3854">
        <v>0</v>
      </c>
      <c r="R3854" t="s">
        <v>22</v>
      </c>
      <c r="S3854">
        <v>533</v>
      </c>
      <c r="T3854">
        <v>342</v>
      </c>
      <c r="U3854" t="b">
        <v>1</v>
      </c>
      <c r="V3854" t="b">
        <v>1</v>
      </c>
      <c r="W3854" t="s">
        <v>18</v>
      </c>
      <c r="X3854" s="1"/>
      <c r="Y3854" t="s">
        <v>18</v>
      </c>
      <c r="Z3854" t="s">
        <v>18</v>
      </c>
    </row>
    <row r="3855" spans="1:26" hidden="1" x14ac:dyDescent="0.4">
      <c r="A3855">
        <v>18510451070</v>
      </c>
      <c r="B3855" t="s">
        <v>16</v>
      </c>
      <c r="C3855" t="s">
        <v>28</v>
      </c>
      <c r="D3855" s="1">
        <v>33751</v>
      </c>
      <c r="E3855" s="1">
        <v>24274</v>
      </c>
      <c r="F3855" t="s">
        <v>25</v>
      </c>
      <c r="G3855" t="s">
        <v>19</v>
      </c>
      <c r="H3855">
        <v>2</v>
      </c>
      <c r="I3855" t="s">
        <v>35</v>
      </c>
      <c r="J3855" t="s">
        <v>21</v>
      </c>
      <c r="K3855" t="s">
        <v>23</v>
      </c>
      <c r="L3855" t="s">
        <v>22</v>
      </c>
      <c r="M3855">
        <v>500</v>
      </c>
      <c r="N3855">
        <v>496</v>
      </c>
      <c r="O3855">
        <v>4</v>
      </c>
      <c r="P3855">
        <v>100</v>
      </c>
      <c r="Q3855" s="1">
        <v>43508</v>
      </c>
      <c r="R3855" t="s">
        <v>22</v>
      </c>
      <c r="S3855">
        <v>11</v>
      </c>
      <c r="T3855">
        <v>13</v>
      </c>
      <c r="U3855" t="b">
        <v>0</v>
      </c>
      <c r="V3855" t="b">
        <v>1</v>
      </c>
      <c r="W3855" t="s">
        <v>18</v>
      </c>
      <c r="X3855" s="1"/>
      <c r="Y3855" t="s">
        <v>18</v>
      </c>
      <c r="Z3855" t="s">
        <v>18</v>
      </c>
    </row>
    <row r="3856" spans="1:26" hidden="1" x14ac:dyDescent="0.4">
      <c r="A3856">
        <v>16176074792</v>
      </c>
      <c r="B3856" t="s">
        <v>16</v>
      </c>
      <c r="C3856" t="s">
        <v>17</v>
      </c>
      <c r="D3856" s="1">
        <v>38895</v>
      </c>
      <c r="E3856" s="1">
        <v>32431</v>
      </c>
      <c r="F3856" t="s">
        <v>25</v>
      </c>
      <c r="G3856" t="s">
        <v>19</v>
      </c>
      <c r="H3856">
        <v>-1</v>
      </c>
      <c r="I3856" t="s">
        <v>20</v>
      </c>
      <c r="J3856" t="s">
        <v>21</v>
      </c>
      <c r="K3856" t="s">
        <v>23</v>
      </c>
      <c r="L3856" t="s">
        <v>22</v>
      </c>
      <c r="M3856">
        <v>175</v>
      </c>
      <c r="N3856">
        <v>140</v>
      </c>
      <c r="O3856">
        <v>35</v>
      </c>
      <c r="P3856">
        <v>100</v>
      </c>
      <c r="Q3856" s="1">
        <v>43283</v>
      </c>
      <c r="R3856" t="s">
        <v>22</v>
      </c>
      <c r="S3856">
        <v>94</v>
      </c>
      <c r="T3856">
        <v>80</v>
      </c>
      <c r="U3856" t="b">
        <v>1</v>
      </c>
      <c r="V3856" t="b">
        <v>1</v>
      </c>
      <c r="W3856" t="s">
        <v>18</v>
      </c>
      <c r="X3856" s="1"/>
      <c r="Y3856" t="s">
        <v>18</v>
      </c>
      <c r="Z3856" t="s">
        <v>18</v>
      </c>
    </row>
    <row r="3857" spans="1:26" hidden="1" x14ac:dyDescent="0.4">
      <c r="A3857">
        <v>12610437079</v>
      </c>
      <c r="B3857" t="s">
        <v>16</v>
      </c>
      <c r="C3857" t="s">
        <v>17</v>
      </c>
      <c r="D3857" s="1">
        <v>33971</v>
      </c>
      <c r="E3857" s="1">
        <v>21461</v>
      </c>
      <c r="F3857" t="s">
        <v>25</v>
      </c>
      <c r="G3857" t="s">
        <v>19</v>
      </c>
      <c r="H3857">
        <v>2</v>
      </c>
      <c r="I3857" t="s">
        <v>660</v>
      </c>
      <c r="J3857" t="s">
        <v>38</v>
      </c>
      <c r="K3857" t="s">
        <v>16</v>
      </c>
      <c r="L3857" t="s">
        <v>22</v>
      </c>
      <c r="M3857">
        <v>2813</v>
      </c>
      <c r="N3857">
        <v>2813</v>
      </c>
      <c r="O3857">
        <v>0</v>
      </c>
      <c r="P3857">
        <v>0</v>
      </c>
      <c r="R3857" t="s">
        <v>22</v>
      </c>
      <c r="S3857">
        <v>633</v>
      </c>
      <c r="T3857">
        <v>112</v>
      </c>
      <c r="U3857" t="b">
        <v>0</v>
      </c>
      <c r="V3857" t="b">
        <v>0</v>
      </c>
      <c r="W3857" t="s">
        <v>18</v>
      </c>
      <c r="X3857" s="1"/>
      <c r="Y3857" t="s">
        <v>18</v>
      </c>
      <c r="Z3857" t="s">
        <v>18</v>
      </c>
    </row>
    <row r="3858" spans="1:26" hidden="1" x14ac:dyDescent="0.4">
      <c r="A3858">
        <v>10943819269</v>
      </c>
      <c r="B3858" t="s">
        <v>16</v>
      </c>
      <c r="C3858" t="s">
        <v>28</v>
      </c>
      <c r="D3858" s="1">
        <v>34428</v>
      </c>
      <c r="E3858" s="1">
        <v>21595</v>
      </c>
      <c r="F3858" t="s">
        <v>25</v>
      </c>
      <c r="G3858" t="s">
        <v>19</v>
      </c>
      <c r="H3858">
        <v>-1</v>
      </c>
      <c r="I3858" t="s">
        <v>91</v>
      </c>
      <c r="J3858" t="s">
        <v>92</v>
      </c>
      <c r="K3858" t="s">
        <v>16</v>
      </c>
      <c r="L3858" t="s">
        <v>22</v>
      </c>
      <c r="M3858">
        <v>252</v>
      </c>
      <c r="N3858">
        <v>208</v>
      </c>
      <c r="O3858">
        <v>44</v>
      </c>
      <c r="P3858">
        <v>100</v>
      </c>
      <c r="Q3858" s="1">
        <v>41924</v>
      </c>
      <c r="R3858" t="s">
        <v>22</v>
      </c>
      <c r="S3858">
        <v>287</v>
      </c>
      <c r="T3858">
        <v>51</v>
      </c>
      <c r="U3858" t="b">
        <v>0</v>
      </c>
      <c r="W3858" t="s">
        <v>18</v>
      </c>
      <c r="X3858" s="1"/>
      <c r="Y3858" t="s">
        <v>18</v>
      </c>
      <c r="Z3858" t="s">
        <v>18</v>
      </c>
    </row>
    <row r="3859" spans="1:26" hidden="1" x14ac:dyDescent="0.4">
      <c r="A3859">
        <v>16067520239</v>
      </c>
      <c r="B3859" t="s">
        <v>16</v>
      </c>
      <c r="C3859" t="s">
        <v>28</v>
      </c>
      <c r="D3859" s="1">
        <v>35318</v>
      </c>
      <c r="E3859" s="1">
        <v>25704</v>
      </c>
      <c r="F3859" t="s">
        <v>29</v>
      </c>
      <c r="G3859" t="s">
        <v>19</v>
      </c>
      <c r="H3859">
        <v>4</v>
      </c>
      <c r="I3859" t="s">
        <v>95</v>
      </c>
      <c r="J3859" t="s">
        <v>31</v>
      </c>
      <c r="K3859" t="s">
        <v>24</v>
      </c>
      <c r="L3859" t="s">
        <v>22</v>
      </c>
      <c r="M3859">
        <v>549</v>
      </c>
      <c r="N3859">
        <v>264</v>
      </c>
      <c r="O3859">
        <v>285</v>
      </c>
      <c r="P3859">
        <v>0</v>
      </c>
      <c r="Q3859" s="1">
        <v>41147</v>
      </c>
      <c r="R3859" t="s">
        <v>22</v>
      </c>
      <c r="S3859">
        <v>53</v>
      </c>
      <c r="T3859">
        <v>9</v>
      </c>
      <c r="U3859" t="b">
        <v>1</v>
      </c>
      <c r="V3859" t="b">
        <v>1</v>
      </c>
      <c r="W3859" t="s">
        <v>18</v>
      </c>
      <c r="X3859" s="1"/>
      <c r="Y3859" t="s">
        <v>18</v>
      </c>
      <c r="Z3859" t="s">
        <v>18</v>
      </c>
    </row>
    <row r="3860" spans="1:26" hidden="1" x14ac:dyDescent="0.4">
      <c r="A3860">
        <v>13240243991</v>
      </c>
      <c r="B3860" t="s">
        <v>16</v>
      </c>
      <c r="C3860" t="s">
        <v>17</v>
      </c>
      <c r="D3860" s="1">
        <v>35822</v>
      </c>
      <c r="E3860" s="1">
        <v>22365</v>
      </c>
      <c r="F3860" t="s">
        <v>29</v>
      </c>
      <c r="G3860" t="s">
        <v>19</v>
      </c>
      <c r="H3860">
        <v>3</v>
      </c>
      <c r="I3860" t="s">
        <v>343</v>
      </c>
      <c r="J3860" t="s">
        <v>31</v>
      </c>
      <c r="K3860" t="s">
        <v>24</v>
      </c>
      <c r="L3860" t="s">
        <v>22</v>
      </c>
      <c r="M3860">
        <v>11435</v>
      </c>
      <c r="N3860">
        <v>11435</v>
      </c>
      <c r="O3860">
        <v>0</v>
      </c>
      <c r="P3860">
        <v>0</v>
      </c>
      <c r="Q3860" s="1">
        <v>41336</v>
      </c>
      <c r="R3860" t="s">
        <v>22</v>
      </c>
      <c r="S3860">
        <v>1527</v>
      </c>
      <c r="T3860">
        <v>204</v>
      </c>
      <c r="U3860" t="b">
        <v>1</v>
      </c>
      <c r="V3860" t="b">
        <v>1</v>
      </c>
      <c r="W3860" t="s">
        <v>18</v>
      </c>
      <c r="X3860" s="1"/>
      <c r="Y3860" t="s">
        <v>18</v>
      </c>
      <c r="Z3860" t="s">
        <v>18</v>
      </c>
    </row>
    <row r="3861" spans="1:26" hidden="1" x14ac:dyDescent="0.4">
      <c r="A3861">
        <v>11340288700</v>
      </c>
      <c r="B3861" t="s">
        <v>16</v>
      </c>
      <c r="C3861" t="s">
        <v>28</v>
      </c>
      <c r="D3861" s="1">
        <v>37160</v>
      </c>
      <c r="E3861" s="1">
        <v>26285</v>
      </c>
      <c r="F3861" t="s">
        <v>25</v>
      </c>
      <c r="G3861" t="s">
        <v>19</v>
      </c>
      <c r="H3861">
        <v>-1</v>
      </c>
      <c r="I3861" t="s">
        <v>66</v>
      </c>
      <c r="J3861" t="s">
        <v>31</v>
      </c>
      <c r="K3861" t="s">
        <v>24</v>
      </c>
      <c r="L3861" t="s">
        <v>22</v>
      </c>
      <c r="M3861">
        <v>1835</v>
      </c>
      <c r="N3861">
        <v>1835</v>
      </c>
      <c r="O3861">
        <v>0</v>
      </c>
      <c r="P3861">
        <v>0</v>
      </c>
      <c r="R3861" t="s">
        <v>22</v>
      </c>
      <c r="S3861">
        <v>129</v>
      </c>
      <c r="T3861">
        <v>36</v>
      </c>
      <c r="U3861" t="b">
        <v>0</v>
      </c>
      <c r="V3861" t="b">
        <v>1</v>
      </c>
      <c r="W3861" t="s">
        <v>18</v>
      </c>
      <c r="X3861" s="1"/>
      <c r="Y3861" t="s">
        <v>18</v>
      </c>
      <c r="Z3861" t="s">
        <v>18</v>
      </c>
    </row>
    <row r="3862" spans="1:26" hidden="1" x14ac:dyDescent="0.4">
      <c r="A3862">
        <v>12253196648</v>
      </c>
      <c r="B3862" t="s">
        <v>16</v>
      </c>
      <c r="C3862" t="s">
        <v>28</v>
      </c>
      <c r="D3862" s="1">
        <v>34875</v>
      </c>
      <c r="E3862" s="1">
        <v>23981</v>
      </c>
      <c r="G3862" t="s">
        <v>19</v>
      </c>
      <c r="H3862">
        <v>2</v>
      </c>
      <c r="I3862" t="s">
        <v>30</v>
      </c>
      <c r="J3862" t="s">
        <v>31</v>
      </c>
      <c r="K3862" t="s">
        <v>24</v>
      </c>
      <c r="L3862" t="s">
        <v>22</v>
      </c>
      <c r="M3862">
        <v>1722</v>
      </c>
      <c r="N3862">
        <v>1639</v>
      </c>
      <c r="O3862">
        <v>83</v>
      </c>
      <c r="P3862">
        <v>100</v>
      </c>
      <c r="Q3862" s="1">
        <v>41568</v>
      </c>
      <c r="R3862" t="s">
        <v>22</v>
      </c>
      <c r="S3862">
        <v>211</v>
      </c>
      <c r="T3862">
        <v>84</v>
      </c>
      <c r="U3862" t="b">
        <v>1</v>
      </c>
      <c r="V3862" t="b">
        <v>1</v>
      </c>
      <c r="W3862" t="s">
        <v>18</v>
      </c>
      <c r="X3862" s="1"/>
      <c r="Y3862" t="s">
        <v>18</v>
      </c>
      <c r="Z3862" t="s">
        <v>18</v>
      </c>
    </row>
    <row r="3863" spans="1:26" hidden="1" x14ac:dyDescent="0.4">
      <c r="A3863">
        <v>10249520618</v>
      </c>
      <c r="B3863" t="s">
        <v>16</v>
      </c>
      <c r="C3863" t="s">
        <v>28</v>
      </c>
      <c r="D3863" s="1">
        <v>34502</v>
      </c>
      <c r="E3863" s="1">
        <v>25497</v>
      </c>
      <c r="F3863" t="s">
        <v>29</v>
      </c>
      <c r="G3863" t="s">
        <v>19</v>
      </c>
      <c r="H3863">
        <v>1</v>
      </c>
      <c r="I3863" t="s">
        <v>661</v>
      </c>
      <c r="J3863" t="s">
        <v>38</v>
      </c>
      <c r="K3863" t="s">
        <v>16</v>
      </c>
      <c r="L3863" t="s">
        <v>22</v>
      </c>
      <c r="M3863">
        <v>2535</v>
      </c>
      <c r="N3863">
        <v>2535</v>
      </c>
      <c r="O3863">
        <v>0</v>
      </c>
      <c r="P3863">
        <v>0</v>
      </c>
      <c r="R3863" t="s">
        <v>22</v>
      </c>
      <c r="S3863">
        <v>159</v>
      </c>
      <c r="T3863">
        <v>48</v>
      </c>
      <c r="U3863" t="b">
        <v>0</v>
      </c>
      <c r="V3863" t="b">
        <v>0</v>
      </c>
      <c r="W3863" t="s">
        <v>18</v>
      </c>
      <c r="X3863" s="1"/>
      <c r="Y3863" t="s">
        <v>18</v>
      </c>
      <c r="Z3863" t="s">
        <v>18</v>
      </c>
    </row>
    <row r="3864" spans="1:26" hidden="1" x14ac:dyDescent="0.4">
      <c r="A3864">
        <v>11583630587</v>
      </c>
      <c r="B3864" t="s">
        <v>16</v>
      </c>
      <c r="C3864" t="s">
        <v>28</v>
      </c>
      <c r="D3864" s="1">
        <v>35385</v>
      </c>
      <c r="E3864" s="1">
        <v>27861</v>
      </c>
      <c r="G3864" t="s">
        <v>19</v>
      </c>
      <c r="H3864">
        <v>2</v>
      </c>
      <c r="I3864" t="s">
        <v>214</v>
      </c>
      <c r="J3864" t="s">
        <v>31</v>
      </c>
      <c r="K3864" t="s">
        <v>24</v>
      </c>
      <c r="L3864" t="s">
        <v>22</v>
      </c>
      <c r="M3864">
        <v>1316</v>
      </c>
      <c r="N3864">
        <v>1214</v>
      </c>
      <c r="O3864">
        <v>102</v>
      </c>
      <c r="P3864">
        <v>80</v>
      </c>
      <c r="Q3864" s="1">
        <v>42648</v>
      </c>
      <c r="R3864" t="s">
        <v>22</v>
      </c>
      <c r="S3864">
        <v>24</v>
      </c>
      <c r="T3864">
        <v>27</v>
      </c>
      <c r="U3864" t="b">
        <v>0</v>
      </c>
      <c r="V3864" t="b">
        <v>1</v>
      </c>
      <c r="W3864" t="s">
        <v>18</v>
      </c>
      <c r="X3864" s="1"/>
      <c r="Y3864" t="s">
        <v>18</v>
      </c>
      <c r="Z3864" t="s">
        <v>18</v>
      </c>
    </row>
    <row r="3865" spans="1:26" hidden="1" x14ac:dyDescent="0.4">
      <c r="A3865">
        <v>11950806245</v>
      </c>
      <c r="B3865" t="s">
        <v>16</v>
      </c>
      <c r="C3865" t="s">
        <v>24</v>
      </c>
      <c r="D3865" s="1">
        <v>35178</v>
      </c>
      <c r="E3865" s="1">
        <v>24201</v>
      </c>
      <c r="F3865" t="s">
        <v>25</v>
      </c>
      <c r="G3865" t="s">
        <v>19</v>
      </c>
      <c r="H3865">
        <v>3</v>
      </c>
      <c r="I3865" t="s">
        <v>37</v>
      </c>
      <c r="J3865" t="s">
        <v>38</v>
      </c>
      <c r="K3865" t="s">
        <v>16</v>
      </c>
      <c r="L3865" t="s">
        <v>22</v>
      </c>
      <c r="M3865">
        <v>13534</v>
      </c>
      <c r="N3865">
        <v>13534</v>
      </c>
      <c r="O3865">
        <v>0</v>
      </c>
      <c r="P3865">
        <v>0</v>
      </c>
      <c r="R3865" t="s">
        <v>22</v>
      </c>
      <c r="S3865">
        <v>1747</v>
      </c>
      <c r="T3865">
        <v>2174</v>
      </c>
      <c r="U3865" t="b">
        <v>1</v>
      </c>
      <c r="V3865" t="b">
        <v>1</v>
      </c>
      <c r="W3865" t="s">
        <v>18</v>
      </c>
      <c r="X3865" s="1"/>
      <c r="Y3865" t="s">
        <v>18</v>
      </c>
      <c r="Z3865" t="s">
        <v>18</v>
      </c>
    </row>
    <row r="3866" spans="1:26" hidden="1" x14ac:dyDescent="0.4">
      <c r="A3866">
        <v>10707161132</v>
      </c>
      <c r="B3866" t="s">
        <v>16</v>
      </c>
      <c r="C3866" t="s">
        <v>28</v>
      </c>
      <c r="D3866" s="1">
        <v>35325</v>
      </c>
      <c r="E3866" s="1">
        <v>22753</v>
      </c>
      <c r="F3866" t="s">
        <v>25</v>
      </c>
      <c r="G3866" t="s">
        <v>19</v>
      </c>
      <c r="H3866">
        <v>1</v>
      </c>
      <c r="I3866" t="s">
        <v>662</v>
      </c>
      <c r="J3866" t="s">
        <v>42</v>
      </c>
      <c r="K3866" t="s">
        <v>23</v>
      </c>
      <c r="L3866" t="s">
        <v>22</v>
      </c>
      <c r="M3866">
        <v>1087</v>
      </c>
      <c r="N3866">
        <v>992</v>
      </c>
      <c r="O3866">
        <v>95</v>
      </c>
      <c r="P3866">
        <v>80</v>
      </c>
      <c r="Q3866" s="1">
        <v>42639</v>
      </c>
      <c r="R3866" t="s">
        <v>22</v>
      </c>
      <c r="S3866">
        <v>174</v>
      </c>
      <c r="T3866">
        <v>21</v>
      </c>
      <c r="U3866" t="b">
        <v>1</v>
      </c>
      <c r="V3866" t="b">
        <v>1</v>
      </c>
      <c r="W3866" t="s">
        <v>18</v>
      </c>
      <c r="X3866" s="1"/>
      <c r="Y3866" t="s">
        <v>18</v>
      </c>
      <c r="Z3866" t="s">
        <v>18</v>
      </c>
    </row>
    <row r="3867" spans="1:26" hidden="1" x14ac:dyDescent="0.4">
      <c r="A3867">
        <v>10330769045</v>
      </c>
      <c r="B3867" t="s">
        <v>16</v>
      </c>
      <c r="C3867" t="s">
        <v>24</v>
      </c>
      <c r="D3867" s="1">
        <v>36020</v>
      </c>
      <c r="E3867" s="1">
        <v>25998</v>
      </c>
      <c r="F3867" t="s">
        <v>25</v>
      </c>
      <c r="G3867" t="s">
        <v>19</v>
      </c>
      <c r="H3867">
        <v>4</v>
      </c>
      <c r="I3867" t="s">
        <v>115</v>
      </c>
      <c r="J3867" t="s">
        <v>31</v>
      </c>
      <c r="K3867" t="s">
        <v>24</v>
      </c>
      <c r="L3867" t="s">
        <v>22</v>
      </c>
      <c r="M3867">
        <v>15566</v>
      </c>
      <c r="N3867">
        <v>15566</v>
      </c>
      <c r="O3867">
        <v>0</v>
      </c>
      <c r="P3867">
        <v>0</v>
      </c>
      <c r="Q3867" s="1">
        <v>42715</v>
      </c>
      <c r="R3867" t="s">
        <v>22</v>
      </c>
      <c r="S3867">
        <v>173</v>
      </c>
      <c r="T3867">
        <v>61</v>
      </c>
      <c r="U3867" t="b">
        <v>1</v>
      </c>
      <c r="V3867" t="b">
        <v>1</v>
      </c>
      <c r="W3867" t="s">
        <v>18</v>
      </c>
      <c r="X3867" s="1"/>
      <c r="Y3867" t="s">
        <v>18</v>
      </c>
      <c r="Z3867" t="s">
        <v>18</v>
      </c>
    </row>
    <row r="3868" spans="1:26" hidden="1" x14ac:dyDescent="0.4">
      <c r="A3868">
        <v>18638054053</v>
      </c>
      <c r="B3868" t="s">
        <v>16</v>
      </c>
      <c r="C3868" t="s">
        <v>24</v>
      </c>
      <c r="D3868" s="1">
        <v>36454</v>
      </c>
      <c r="E3868" s="1">
        <v>26330</v>
      </c>
      <c r="G3868" t="s">
        <v>19</v>
      </c>
      <c r="H3868">
        <v>-1</v>
      </c>
      <c r="I3868" t="s">
        <v>338</v>
      </c>
      <c r="J3868" t="s">
        <v>31</v>
      </c>
      <c r="K3868" t="s">
        <v>24</v>
      </c>
      <c r="L3868" t="s">
        <v>22</v>
      </c>
      <c r="M3868">
        <v>21452</v>
      </c>
      <c r="N3868">
        <v>21452</v>
      </c>
      <c r="O3868">
        <v>0</v>
      </c>
      <c r="P3868">
        <v>0</v>
      </c>
      <c r="R3868" t="s">
        <v>22</v>
      </c>
      <c r="S3868">
        <v>3860</v>
      </c>
      <c r="T3868">
        <v>1538</v>
      </c>
      <c r="U3868" t="b">
        <v>1</v>
      </c>
      <c r="V3868" t="b">
        <v>1</v>
      </c>
      <c r="W3868" t="s">
        <v>18</v>
      </c>
      <c r="X3868" s="1"/>
      <c r="Y3868" t="s">
        <v>18</v>
      </c>
      <c r="Z3868" t="s">
        <v>18</v>
      </c>
    </row>
    <row r="3869" spans="1:26" hidden="1" x14ac:dyDescent="0.4">
      <c r="A3869">
        <v>12539736297</v>
      </c>
      <c r="B3869" t="s">
        <v>16</v>
      </c>
      <c r="C3869" t="s">
        <v>28</v>
      </c>
      <c r="D3869" s="1">
        <v>37181</v>
      </c>
      <c r="E3869" s="1">
        <v>29474</v>
      </c>
      <c r="F3869" t="s">
        <v>25</v>
      </c>
      <c r="G3869" t="s">
        <v>19</v>
      </c>
      <c r="H3869">
        <v>-1</v>
      </c>
      <c r="I3869" t="s">
        <v>178</v>
      </c>
      <c r="J3869" t="s">
        <v>31</v>
      </c>
      <c r="K3869" t="s">
        <v>24</v>
      </c>
      <c r="L3869" t="s">
        <v>22</v>
      </c>
      <c r="M3869">
        <v>1299</v>
      </c>
      <c r="N3869">
        <v>1280</v>
      </c>
      <c r="O3869">
        <v>19</v>
      </c>
      <c r="P3869">
        <v>50</v>
      </c>
      <c r="Q3869" s="1">
        <v>42065</v>
      </c>
      <c r="R3869" t="s">
        <v>22</v>
      </c>
      <c r="S3869">
        <v>33</v>
      </c>
      <c r="T3869">
        <v>12</v>
      </c>
      <c r="U3869" t="b">
        <v>0</v>
      </c>
      <c r="V3869" t="b">
        <v>0</v>
      </c>
      <c r="W3869" t="s">
        <v>18</v>
      </c>
      <c r="X3869" s="1"/>
      <c r="Y3869" t="s">
        <v>18</v>
      </c>
      <c r="Z3869" t="s">
        <v>18</v>
      </c>
    </row>
    <row r="3870" spans="1:26" hidden="1" x14ac:dyDescent="0.4">
      <c r="A3870">
        <v>12630340699</v>
      </c>
      <c r="B3870" t="s">
        <v>16</v>
      </c>
      <c r="C3870" t="s">
        <v>17</v>
      </c>
      <c r="D3870" s="1">
        <v>38390</v>
      </c>
      <c r="E3870" s="1">
        <v>30672</v>
      </c>
      <c r="F3870" t="s">
        <v>29</v>
      </c>
      <c r="G3870" t="s">
        <v>25</v>
      </c>
      <c r="H3870">
        <v>-1</v>
      </c>
      <c r="I3870" t="s">
        <v>112</v>
      </c>
      <c r="J3870" t="s">
        <v>49</v>
      </c>
      <c r="K3870" t="s">
        <v>50</v>
      </c>
      <c r="L3870" t="s">
        <v>22</v>
      </c>
      <c r="M3870">
        <v>7016</v>
      </c>
      <c r="N3870">
        <v>7016</v>
      </c>
      <c r="O3870">
        <v>0</v>
      </c>
      <c r="P3870">
        <v>0</v>
      </c>
      <c r="Q3870" s="1">
        <v>41160</v>
      </c>
      <c r="R3870" t="s">
        <v>22</v>
      </c>
      <c r="S3870">
        <v>230</v>
      </c>
      <c r="T3870">
        <v>1253</v>
      </c>
      <c r="U3870" t="b">
        <v>1</v>
      </c>
      <c r="V3870" t="b">
        <v>1</v>
      </c>
      <c r="W3870" t="s">
        <v>18</v>
      </c>
      <c r="X3870" s="1"/>
      <c r="Y3870" t="s">
        <v>18</v>
      </c>
      <c r="Z3870" t="s">
        <v>18</v>
      </c>
    </row>
    <row r="3871" spans="1:26" hidden="1" x14ac:dyDescent="0.4">
      <c r="A3871">
        <v>16343544177</v>
      </c>
      <c r="B3871" t="s">
        <v>16</v>
      </c>
      <c r="C3871" t="s">
        <v>28</v>
      </c>
      <c r="D3871" s="1">
        <v>39553</v>
      </c>
      <c r="E3871" s="1">
        <v>29558</v>
      </c>
      <c r="F3871" t="s">
        <v>25</v>
      </c>
      <c r="G3871" t="s">
        <v>19</v>
      </c>
      <c r="H3871">
        <v>-1</v>
      </c>
      <c r="I3871" t="s">
        <v>20</v>
      </c>
      <c r="J3871" t="s">
        <v>21</v>
      </c>
      <c r="K3871" t="s">
        <v>23</v>
      </c>
      <c r="L3871" t="s">
        <v>22</v>
      </c>
      <c r="M3871">
        <v>2481</v>
      </c>
      <c r="N3871">
        <v>2481</v>
      </c>
      <c r="O3871">
        <v>0</v>
      </c>
      <c r="P3871">
        <v>0</v>
      </c>
      <c r="R3871" t="s">
        <v>22</v>
      </c>
      <c r="S3871">
        <v>240</v>
      </c>
      <c r="T3871">
        <v>25</v>
      </c>
      <c r="U3871" t="b">
        <v>0</v>
      </c>
      <c r="V3871" t="b">
        <v>0</v>
      </c>
      <c r="W3871" t="s">
        <v>18</v>
      </c>
      <c r="X3871" s="1"/>
      <c r="Y3871" t="s">
        <v>18</v>
      </c>
      <c r="Z3871" t="s">
        <v>18</v>
      </c>
    </row>
    <row r="3872" spans="1:26" hidden="1" x14ac:dyDescent="0.4">
      <c r="A3872">
        <v>13900078023</v>
      </c>
      <c r="B3872" t="s">
        <v>16</v>
      </c>
      <c r="C3872" t="s">
        <v>28</v>
      </c>
      <c r="D3872" s="1">
        <v>37680</v>
      </c>
      <c r="E3872" s="1">
        <v>30069</v>
      </c>
      <c r="G3872" t="s">
        <v>19</v>
      </c>
      <c r="H3872">
        <v>-1</v>
      </c>
      <c r="I3872" t="s">
        <v>20</v>
      </c>
      <c r="J3872" t="s">
        <v>21</v>
      </c>
      <c r="K3872" t="s">
        <v>23</v>
      </c>
      <c r="L3872" t="s">
        <v>22</v>
      </c>
      <c r="M3872">
        <v>135</v>
      </c>
      <c r="N3872">
        <v>135</v>
      </c>
      <c r="O3872">
        <v>0</v>
      </c>
      <c r="P3872">
        <v>0</v>
      </c>
      <c r="R3872" t="s">
        <v>22</v>
      </c>
      <c r="S3872">
        <v>36</v>
      </c>
      <c r="T3872">
        <v>7</v>
      </c>
      <c r="U3872" t="b">
        <v>0</v>
      </c>
      <c r="V3872" t="b">
        <v>1</v>
      </c>
      <c r="W3872" t="s">
        <v>18</v>
      </c>
      <c r="X3872" s="1"/>
      <c r="Y3872" t="s">
        <v>18</v>
      </c>
      <c r="Z3872" t="s">
        <v>18</v>
      </c>
    </row>
    <row r="3873" spans="1:26" hidden="1" x14ac:dyDescent="0.4">
      <c r="A3873">
        <v>11441934342</v>
      </c>
      <c r="B3873" t="s">
        <v>16</v>
      </c>
      <c r="C3873" t="s">
        <v>28</v>
      </c>
      <c r="D3873" s="1">
        <v>38170</v>
      </c>
      <c r="E3873" s="1">
        <v>31529</v>
      </c>
      <c r="F3873" t="s">
        <v>25</v>
      </c>
      <c r="G3873" t="s">
        <v>19</v>
      </c>
      <c r="H3873">
        <v>-1</v>
      </c>
      <c r="I3873" t="s">
        <v>104</v>
      </c>
      <c r="J3873" t="s">
        <v>31</v>
      </c>
      <c r="K3873" t="s">
        <v>24</v>
      </c>
      <c r="L3873" t="s">
        <v>22</v>
      </c>
      <c r="M3873">
        <v>102</v>
      </c>
      <c r="N3873">
        <v>102</v>
      </c>
      <c r="O3873">
        <v>0</v>
      </c>
      <c r="P3873">
        <v>0</v>
      </c>
      <c r="R3873" t="s">
        <v>22</v>
      </c>
      <c r="S3873">
        <v>25</v>
      </c>
      <c r="T3873">
        <v>2</v>
      </c>
      <c r="U3873" t="b">
        <v>0</v>
      </c>
      <c r="V3873" t="b">
        <v>0</v>
      </c>
      <c r="W3873" t="s">
        <v>18</v>
      </c>
      <c r="X3873" s="1"/>
      <c r="Y3873" t="s">
        <v>18</v>
      </c>
      <c r="Z3873" t="s">
        <v>18</v>
      </c>
    </row>
    <row r="3874" spans="1:26" hidden="1" x14ac:dyDescent="0.4">
      <c r="A3874">
        <v>18030117281</v>
      </c>
      <c r="B3874" t="s">
        <v>16</v>
      </c>
      <c r="C3874" t="s">
        <v>28</v>
      </c>
      <c r="D3874" s="1">
        <v>39109</v>
      </c>
      <c r="E3874" s="1">
        <v>17594</v>
      </c>
      <c r="G3874" t="s">
        <v>25</v>
      </c>
      <c r="H3874">
        <v>-1</v>
      </c>
      <c r="I3874" t="s">
        <v>663</v>
      </c>
      <c r="J3874" t="s">
        <v>49</v>
      </c>
      <c r="K3874" t="s">
        <v>50</v>
      </c>
      <c r="L3874" t="s">
        <v>22</v>
      </c>
      <c r="M3874">
        <v>807</v>
      </c>
      <c r="N3874">
        <v>617</v>
      </c>
      <c r="O3874">
        <v>190</v>
      </c>
      <c r="P3874">
        <v>100</v>
      </c>
      <c r="Q3874" s="1">
        <v>41530</v>
      </c>
      <c r="R3874" t="s">
        <v>22</v>
      </c>
      <c r="S3874">
        <v>36</v>
      </c>
      <c r="T3874">
        <v>9</v>
      </c>
      <c r="U3874" t="b">
        <v>0</v>
      </c>
      <c r="V3874" t="b">
        <v>1</v>
      </c>
      <c r="W3874" t="s">
        <v>18</v>
      </c>
      <c r="X3874" s="1"/>
      <c r="Y3874" t="s">
        <v>18</v>
      </c>
      <c r="Z3874" t="s">
        <v>18</v>
      </c>
    </row>
    <row r="3875" spans="1:26" hidden="1" x14ac:dyDescent="0.4">
      <c r="A3875">
        <v>11162095271</v>
      </c>
      <c r="B3875" t="s">
        <v>16</v>
      </c>
      <c r="C3875" t="s">
        <v>28</v>
      </c>
      <c r="D3875" s="1">
        <v>39429</v>
      </c>
      <c r="E3875" s="1">
        <v>31082</v>
      </c>
      <c r="G3875" t="s">
        <v>19</v>
      </c>
      <c r="H3875">
        <v>-1</v>
      </c>
      <c r="I3875" t="s">
        <v>539</v>
      </c>
      <c r="J3875" t="s">
        <v>31</v>
      </c>
      <c r="K3875" t="s">
        <v>24</v>
      </c>
      <c r="L3875" t="s">
        <v>22</v>
      </c>
      <c r="M3875">
        <v>1349</v>
      </c>
      <c r="N3875">
        <v>1349</v>
      </c>
      <c r="O3875">
        <v>0</v>
      </c>
      <c r="P3875">
        <v>0</v>
      </c>
      <c r="R3875" t="s">
        <v>22</v>
      </c>
      <c r="S3875">
        <v>194</v>
      </c>
      <c r="T3875">
        <v>23</v>
      </c>
      <c r="U3875" t="b">
        <v>1</v>
      </c>
      <c r="W3875" t="s">
        <v>18</v>
      </c>
      <c r="X3875" s="1"/>
      <c r="Y3875" t="s">
        <v>18</v>
      </c>
      <c r="Z3875" t="s">
        <v>18</v>
      </c>
    </row>
    <row r="3876" spans="1:26" hidden="1" x14ac:dyDescent="0.4">
      <c r="A3876">
        <v>14569462361</v>
      </c>
      <c r="B3876" t="s">
        <v>16</v>
      </c>
      <c r="C3876" t="s">
        <v>17</v>
      </c>
      <c r="D3876" s="1">
        <v>39892</v>
      </c>
      <c r="E3876" s="1">
        <v>28885</v>
      </c>
      <c r="G3876" t="s">
        <v>19</v>
      </c>
      <c r="H3876">
        <v>-1</v>
      </c>
      <c r="I3876" t="s">
        <v>664</v>
      </c>
      <c r="J3876" t="s">
        <v>31</v>
      </c>
      <c r="K3876" t="s">
        <v>24</v>
      </c>
      <c r="L3876" t="s">
        <v>22</v>
      </c>
      <c r="M3876">
        <v>3875</v>
      </c>
      <c r="N3876">
        <v>3875</v>
      </c>
      <c r="O3876">
        <v>0</v>
      </c>
      <c r="P3876">
        <v>0</v>
      </c>
      <c r="R3876" t="s">
        <v>22</v>
      </c>
      <c r="S3876">
        <v>654</v>
      </c>
      <c r="T3876">
        <v>1380</v>
      </c>
      <c r="U3876" t="b">
        <v>0</v>
      </c>
      <c r="V3876" t="b">
        <v>0</v>
      </c>
      <c r="W3876" t="s">
        <v>18</v>
      </c>
      <c r="X3876" s="1"/>
      <c r="Y3876" t="s">
        <v>18</v>
      </c>
      <c r="Z3876" t="s">
        <v>18</v>
      </c>
    </row>
    <row r="3877" spans="1:26" hidden="1" x14ac:dyDescent="0.4">
      <c r="A3877">
        <v>12566988467</v>
      </c>
      <c r="B3877" t="s">
        <v>16</v>
      </c>
      <c r="C3877" t="s">
        <v>17</v>
      </c>
      <c r="D3877" s="1">
        <v>39926</v>
      </c>
      <c r="E3877" s="1">
        <v>28295</v>
      </c>
      <c r="G3877" t="s">
        <v>19</v>
      </c>
      <c r="H3877">
        <v>-1</v>
      </c>
      <c r="I3877" t="s">
        <v>20</v>
      </c>
      <c r="J3877" t="s">
        <v>21</v>
      </c>
      <c r="K3877" t="s">
        <v>23</v>
      </c>
      <c r="L3877" t="s">
        <v>22</v>
      </c>
      <c r="M3877">
        <v>1461</v>
      </c>
      <c r="N3877">
        <v>1391</v>
      </c>
      <c r="O3877">
        <v>70</v>
      </c>
      <c r="P3877">
        <v>70</v>
      </c>
      <c r="Q3877" s="1">
        <v>42929</v>
      </c>
      <c r="R3877" t="s">
        <v>22</v>
      </c>
      <c r="S3877">
        <v>240</v>
      </c>
      <c r="T3877">
        <v>689</v>
      </c>
      <c r="U3877" t="b">
        <v>0</v>
      </c>
      <c r="V3877" t="b">
        <v>1</v>
      </c>
      <c r="W3877" t="s">
        <v>18</v>
      </c>
      <c r="X3877" s="1"/>
      <c r="Y3877" t="s">
        <v>18</v>
      </c>
      <c r="Z3877" t="s">
        <v>18</v>
      </c>
    </row>
    <row r="3878" spans="1:26" hidden="1" x14ac:dyDescent="0.4">
      <c r="A3878">
        <v>15898571935</v>
      </c>
      <c r="B3878" t="s">
        <v>16</v>
      </c>
      <c r="C3878" t="s">
        <v>28</v>
      </c>
      <c r="D3878" s="1">
        <v>40952</v>
      </c>
      <c r="E3878" s="1">
        <v>29808</v>
      </c>
      <c r="F3878" t="s">
        <v>25</v>
      </c>
      <c r="G3878" t="s">
        <v>19</v>
      </c>
      <c r="H3878">
        <v>-1</v>
      </c>
      <c r="I3878" t="s">
        <v>168</v>
      </c>
      <c r="J3878" t="s">
        <v>31</v>
      </c>
      <c r="K3878" t="s">
        <v>24</v>
      </c>
      <c r="L3878" t="s">
        <v>22</v>
      </c>
      <c r="M3878">
        <v>462</v>
      </c>
      <c r="N3878">
        <v>304</v>
      </c>
      <c r="O3878">
        <v>158</v>
      </c>
      <c r="P3878">
        <v>100</v>
      </c>
      <c r="Q3878" s="1">
        <v>42727</v>
      </c>
      <c r="R3878" t="s">
        <v>22</v>
      </c>
      <c r="S3878">
        <v>29</v>
      </c>
      <c r="T3878">
        <v>18</v>
      </c>
      <c r="U3878" t="b">
        <v>0</v>
      </c>
      <c r="V3878" t="b">
        <v>1</v>
      </c>
      <c r="W3878" t="s">
        <v>18</v>
      </c>
      <c r="X3878" s="1"/>
      <c r="Y3878" t="s">
        <v>18</v>
      </c>
      <c r="Z3878" t="s">
        <v>18</v>
      </c>
    </row>
    <row r="3879" spans="1:26" hidden="1" x14ac:dyDescent="0.4">
      <c r="A3879">
        <v>14256438598</v>
      </c>
      <c r="B3879" t="s">
        <v>16</v>
      </c>
      <c r="C3879" t="s">
        <v>17</v>
      </c>
      <c r="D3879" s="1">
        <v>41087</v>
      </c>
      <c r="E3879" s="1">
        <v>34562</v>
      </c>
      <c r="F3879" t="s">
        <v>25</v>
      </c>
      <c r="G3879" t="s">
        <v>19</v>
      </c>
      <c r="H3879">
        <v>-1</v>
      </c>
      <c r="I3879" t="s">
        <v>39</v>
      </c>
      <c r="J3879" t="s">
        <v>31</v>
      </c>
      <c r="K3879" t="s">
        <v>24</v>
      </c>
      <c r="L3879" t="s">
        <v>22</v>
      </c>
      <c r="M3879">
        <v>851</v>
      </c>
      <c r="N3879">
        <v>475</v>
      </c>
      <c r="O3879">
        <v>376</v>
      </c>
      <c r="P3879">
        <v>100</v>
      </c>
      <c r="Q3879" s="1">
        <v>43214</v>
      </c>
      <c r="R3879" t="s">
        <v>22</v>
      </c>
      <c r="S3879">
        <v>439</v>
      </c>
      <c r="T3879">
        <v>64</v>
      </c>
      <c r="U3879" t="b">
        <v>0</v>
      </c>
      <c r="V3879" t="b">
        <v>1</v>
      </c>
      <c r="W3879" t="s">
        <v>18</v>
      </c>
      <c r="X3879" s="1"/>
      <c r="Y3879" t="s">
        <v>18</v>
      </c>
      <c r="Z3879" t="s">
        <v>18</v>
      </c>
    </row>
    <row r="3880" spans="1:26" hidden="1" x14ac:dyDescent="0.4">
      <c r="A3880">
        <v>17791340620</v>
      </c>
      <c r="B3880" t="s">
        <v>16</v>
      </c>
      <c r="C3880" t="s">
        <v>28</v>
      </c>
      <c r="D3880" s="1">
        <v>41517</v>
      </c>
      <c r="E3880" s="1">
        <v>28769</v>
      </c>
      <c r="F3880" t="s">
        <v>25</v>
      </c>
      <c r="G3880" t="s">
        <v>19</v>
      </c>
      <c r="H3880">
        <v>2</v>
      </c>
      <c r="I3880" t="s">
        <v>665</v>
      </c>
      <c r="J3880" t="s">
        <v>58</v>
      </c>
      <c r="K3880" t="s">
        <v>16</v>
      </c>
      <c r="L3880" t="s">
        <v>22</v>
      </c>
      <c r="M3880">
        <v>1609</v>
      </c>
      <c r="N3880">
        <v>1052</v>
      </c>
      <c r="O3880">
        <v>557</v>
      </c>
      <c r="P3880">
        <v>50</v>
      </c>
      <c r="Q3880" s="1">
        <v>41520</v>
      </c>
      <c r="R3880" t="s">
        <v>22</v>
      </c>
      <c r="S3880">
        <v>93</v>
      </c>
      <c r="T3880">
        <v>50</v>
      </c>
      <c r="U3880" t="b">
        <v>0</v>
      </c>
      <c r="V3880" t="b">
        <v>1</v>
      </c>
      <c r="W3880" t="s">
        <v>18</v>
      </c>
      <c r="X3880" s="1"/>
      <c r="Y3880" t="s">
        <v>18</v>
      </c>
      <c r="Z3880" t="s">
        <v>18</v>
      </c>
    </row>
    <row r="3881" spans="1:26" hidden="1" x14ac:dyDescent="0.4">
      <c r="A3881">
        <v>14679260861</v>
      </c>
      <c r="B3881" t="s">
        <v>16</v>
      </c>
      <c r="C3881" t="s">
        <v>28</v>
      </c>
      <c r="D3881" s="1">
        <v>41881</v>
      </c>
      <c r="E3881" s="1">
        <v>28420</v>
      </c>
      <c r="F3881" t="s">
        <v>25</v>
      </c>
      <c r="G3881" t="s">
        <v>19</v>
      </c>
      <c r="H3881">
        <v>4</v>
      </c>
      <c r="I3881" t="s">
        <v>91</v>
      </c>
      <c r="J3881" t="s">
        <v>92</v>
      </c>
      <c r="K3881" t="s">
        <v>16</v>
      </c>
      <c r="L3881" t="s">
        <v>22</v>
      </c>
      <c r="M3881">
        <v>247</v>
      </c>
      <c r="N3881">
        <v>205</v>
      </c>
      <c r="O3881">
        <v>42</v>
      </c>
      <c r="P3881">
        <v>100</v>
      </c>
      <c r="Q3881" s="1">
        <v>42941</v>
      </c>
      <c r="R3881" t="s">
        <v>22</v>
      </c>
      <c r="S3881">
        <v>125</v>
      </c>
      <c r="T3881">
        <v>12</v>
      </c>
      <c r="U3881" t="b">
        <v>0</v>
      </c>
      <c r="V3881" t="b">
        <v>0</v>
      </c>
      <c r="W3881" t="s">
        <v>18</v>
      </c>
      <c r="X3881" s="1"/>
      <c r="Y3881" t="s">
        <v>18</v>
      </c>
      <c r="Z3881" t="s">
        <v>18</v>
      </c>
    </row>
    <row r="3882" spans="1:26" hidden="1" x14ac:dyDescent="0.4">
      <c r="A3882">
        <v>18465608117</v>
      </c>
      <c r="B3882" t="s">
        <v>16</v>
      </c>
      <c r="C3882" t="s">
        <v>17</v>
      </c>
      <c r="D3882" s="1">
        <v>42063</v>
      </c>
      <c r="E3882" s="1">
        <v>26837</v>
      </c>
      <c r="F3882" t="s">
        <v>29</v>
      </c>
      <c r="G3882" t="s">
        <v>25</v>
      </c>
      <c r="H3882">
        <v>-1</v>
      </c>
      <c r="I3882" t="s">
        <v>401</v>
      </c>
      <c r="J3882" t="s">
        <v>49</v>
      </c>
      <c r="K3882" t="s">
        <v>50</v>
      </c>
      <c r="L3882" t="s">
        <v>22</v>
      </c>
      <c r="M3882">
        <v>3390</v>
      </c>
      <c r="N3882">
        <v>25</v>
      </c>
      <c r="O3882">
        <v>3365</v>
      </c>
      <c r="P3882">
        <v>100</v>
      </c>
      <c r="Q3882" s="1">
        <v>42064</v>
      </c>
      <c r="R3882" t="s">
        <v>22</v>
      </c>
      <c r="S3882">
        <v>231</v>
      </c>
      <c r="T3882">
        <v>1447</v>
      </c>
      <c r="U3882" t="b">
        <v>0</v>
      </c>
      <c r="V3882" t="b">
        <v>1</v>
      </c>
      <c r="W3882" t="s">
        <v>18</v>
      </c>
      <c r="X3882" s="1"/>
      <c r="Y3882" t="s">
        <v>18</v>
      </c>
      <c r="Z3882" t="s">
        <v>18</v>
      </c>
    </row>
    <row r="3883" spans="1:26" hidden="1" x14ac:dyDescent="0.4">
      <c r="A3883">
        <v>12156307766</v>
      </c>
      <c r="B3883" t="s">
        <v>16</v>
      </c>
      <c r="C3883" t="s">
        <v>28</v>
      </c>
      <c r="D3883" s="1">
        <v>42487</v>
      </c>
      <c r="E3883" s="1">
        <v>32234</v>
      </c>
      <c r="F3883" t="s">
        <v>29</v>
      </c>
      <c r="G3883" t="s">
        <v>19</v>
      </c>
      <c r="H3883">
        <v>-1</v>
      </c>
      <c r="I3883" t="s">
        <v>66</v>
      </c>
      <c r="J3883" t="s">
        <v>31</v>
      </c>
      <c r="K3883" t="s">
        <v>24</v>
      </c>
      <c r="L3883" t="s">
        <v>22</v>
      </c>
      <c r="M3883">
        <v>111</v>
      </c>
      <c r="N3883">
        <v>21</v>
      </c>
      <c r="O3883">
        <v>90</v>
      </c>
      <c r="P3883">
        <v>100</v>
      </c>
      <c r="Q3883" s="1">
        <v>42489</v>
      </c>
      <c r="R3883" t="s">
        <v>22</v>
      </c>
      <c r="S3883">
        <v>52</v>
      </c>
      <c r="T3883">
        <v>26</v>
      </c>
      <c r="U3883" t="b">
        <v>0</v>
      </c>
      <c r="V3883" t="b">
        <v>1</v>
      </c>
      <c r="W3883" t="s">
        <v>18</v>
      </c>
      <c r="X3883" s="1"/>
      <c r="Y3883" t="s">
        <v>18</v>
      </c>
      <c r="Z3883" t="s">
        <v>18</v>
      </c>
    </row>
    <row r="3884" spans="1:26" hidden="1" x14ac:dyDescent="0.4">
      <c r="A3884">
        <v>15707461721</v>
      </c>
      <c r="B3884" t="s">
        <v>16</v>
      </c>
      <c r="C3884" t="s">
        <v>17</v>
      </c>
      <c r="D3884" s="1">
        <v>35234</v>
      </c>
      <c r="E3884" s="1">
        <v>25612</v>
      </c>
      <c r="F3884" t="s">
        <v>25</v>
      </c>
      <c r="G3884" t="s">
        <v>19</v>
      </c>
      <c r="H3884">
        <v>-1</v>
      </c>
      <c r="I3884" t="s">
        <v>35</v>
      </c>
      <c r="J3884" t="s">
        <v>21</v>
      </c>
      <c r="K3884" t="s">
        <v>23</v>
      </c>
      <c r="L3884" t="s">
        <v>22</v>
      </c>
      <c r="M3884">
        <v>1888</v>
      </c>
      <c r="N3884">
        <v>1888</v>
      </c>
      <c r="O3884">
        <v>0</v>
      </c>
      <c r="P3884">
        <v>0</v>
      </c>
      <c r="Q3884" s="1">
        <v>41878</v>
      </c>
      <c r="R3884" t="s">
        <v>22</v>
      </c>
      <c r="S3884">
        <v>218</v>
      </c>
      <c r="T3884">
        <v>47</v>
      </c>
      <c r="U3884" t="b">
        <v>0</v>
      </c>
      <c r="V3884" t="b">
        <v>0</v>
      </c>
      <c r="W3884" t="s">
        <v>18</v>
      </c>
      <c r="X3884" s="1"/>
      <c r="Y3884" t="s">
        <v>18</v>
      </c>
      <c r="Z3884" t="s">
        <v>18</v>
      </c>
    </row>
    <row r="3885" spans="1:26" hidden="1" x14ac:dyDescent="0.4">
      <c r="A3885">
        <v>18127607746</v>
      </c>
      <c r="B3885" t="s">
        <v>16</v>
      </c>
      <c r="C3885" t="s">
        <v>17</v>
      </c>
      <c r="D3885" s="1">
        <v>35121</v>
      </c>
      <c r="E3885" s="1">
        <v>23490</v>
      </c>
      <c r="F3885" t="s">
        <v>25</v>
      </c>
      <c r="G3885" t="s">
        <v>25</v>
      </c>
      <c r="H3885">
        <v>-1</v>
      </c>
      <c r="I3885" t="s">
        <v>112</v>
      </c>
      <c r="J3885" t="s">
        <v>49</v>
      </c>
      <c r="K3885" t="s">
        <v>50</v>
      </c>
      <c r="L3885" t="s">
        <v>22</v>
      </c>
      <c r="M3885">
        <v>933</v>
      </c>
      <c r="N3885">
        <v>933</v>
      </c>
      <c r="O3885">
        <v>0</v>
      </c>
      <c r="P3885">
        <v>0</v>
      </c>
      <c r="R3885" t="s">
        <v>22</v>
      </c>
      <c r="S3885">
        <v>414</v>
      </c>
      <c r="T3885">
        <v>100</v>
      </c>
      <c r="U3885" t="b">
        <v>0</v>
      </c>
      <c r="V3885" t="b">
        <v>1</v>
      </c>
      <c r="W3885" t="s">
        <v>18</v>
      </c>
      <c r="X3885" s="1"/>
      <c r="Y3885" t="s">
        <v>18</v>
      </c>
      <c r="Z3885" t="s">
        <v>18</v>
      </c>
    </row>
    <row r="3886" spans="1:26" hidden="1" x14ac:dyDescent="0.4">
      <c r="A3886">
        <v>17188347594</v>
      </c>
      <c r="B3886" t="s">
        <v>16</v>
      </c>
      <c r="C3886" t="s">
        <v>28</v>
      </c>
      <c r="D3886" s="1">
        <v>35825</v>
      </c>
      <c r="E3886" s="1">
        <v>28185</v>
      </c>
      <c r="F3886" t="s">
        <v>29</v>
      </c>
      <c r="G3886" t="s">
        <v>19</v>
      </c>
      <c r="H3886">
        <v>3</v>
      </c>
      <c r="I3886" t="s">
        <v>212</v>
      </c>
      <c r="J3886" t="s">
        <v>31</v>
      </c>
      <c r="K3886" t="s">
        <v>24</v>
      </c>
      <c r="L3886" t="s">
        <v>22</v>
      </c>
      <c r="M3886">
        <v>1428</v>
      </c>
      <c r="N3886">
        <v>1091</v>
      </c>
      <c r="O3886">
        <v>337</v>
      </c>
      <c r="P3886">
        <v>20</v>
      </c>
      <c r="Q3886" s="1">
        <v>43115</v>
      </c>
      <c r="R3886" t="s">
        <v>22</v>
      </c>
      <c r="S3886">
        <v>160</v>
      </c>
      <c r="T3886">
        <v>85</v>
      </c>
      <c r="U3886" t="b">
        <v>0</v>
      </c>
      <c r="V3886" t="b">
        <v>1</v>
      </c>
      <c r="W3886" t="s">
        <v>18</v>
      </c>
      <c r="X3886" s="1"/>
      <c r="Y3886" t="s">
        <v>18</v>
      </c>
      <c r="Z3886" t="s">
        <v>18</v>
      </c>
    </row>
    <row r="3887" spans="1:26" hidden="1" x14ac:dyDescent="0.4">
      <c r="A3887">
        <v>16350371151</v>
      </c>
      <c r="B3887" t="s">
        <v>16</v>
      </c>
      <c r="C3887" t="s">
        <v>28</v>
      </c>
      <c r="D3887" s="1">
        <v>39654</v>
      </c>
      <c r="E3887" s="1">
        <v>31323</v>
      </c>
      <c r="F3887" t="s">
        <v>29</v>
      </c>
      <c r="G3887" t="s">
        <v>19</v>
      </c>
      <c r="H3887">
        <v>1</v>
      </c>
      <c r="I3887" t="s">
        <v>88</v>
      </c>
      <c r="J3887" t="s">
        <v>31</v>
      </c>
      <c r="K3887" t="s">
        <v>24</v>
      </c>
      <c r="L3887" t="s">
        <v>22</v>
      </c>
      <c r="M3887">
        <v>4127</v>
      </c>
      <c r="N3887">
        <v>3898</v>
      </c>
      <c r="O3887">
        <v>229</v>
      </c>
      <c r="P3887">
        <v>50</v>
      </c>
      <c r="Q3887" s="1">
        <v>41027</v>
      </c>
      <c r="R3887" t="s">
        <v>22</v>
      </c>
      <c r="S3887">
        <v>345</v>
      </c>
      <c r="T3887">
        <v>180</v>
      </c>
      <c r="U3887" t="b">
        <v>0</v>
      </c>
      <c r="V3887" t="b">
        <v>1</v>
      </c>
      <c r="W3887" t="s">
        <v>18</v>
      </c>
      <c r="X3887" s="1"/>
      <c r="Y3887" t="s">
        <v>18</v>
      </c>
      <c r="Z3887" t="s">
        <v>18</v>
      </c>
    </row>
    <row r="3888" spans="1:26" hidden="1" x14ac:dyDescent="0.4">
      <c r="A3888">
        <v>10742293512</v>
      </c>
      <c r="B3888" t="s">
        <v>16</v>
      </c>
      <c r="C3888" t="s">
        <v>17</v>
      </c>
      <c r="D3888" s="1">
        <v>40596</v>
      </c>
      <c r="E3888" s="1">
        <v>31898</v>
      </c>
      <c r="F3888" t="s">
        <v>25</v>
      </c>
      <c r="G3888" t="s">
        <v>19</v>
      </c>
      <c r="H3888">
        <v>2</v>
      </c>
      <c r="I3888" t="s">
        <v>168</v>
      </c>
      <c r="J3888" t="s">
        <v>31</v>
      </c>
      <c r="K3888" t="s">
        <v>24</v>
      </c>
      <c r="L3888" t="s">
        <v>22</v>
      </c>
      <c r="M3888">
        <v>16378</v>
      </c>
      <c r="N3888">
        <v>16142</v>
      </c>
      <c r="O3888">
        <v>236</v>
      </c>
      <c r="P3888">
        <v>10</v>
      </c>
      <c r="Q3888" s="1">
        <v>43482</v>
      </c>
      <c r="R3888" t="s">
        <v>22</v>
      </c>
      <c r="S3888">
        <v>6347</v>
      </c>
      <c r="T3888">
        <v>248</v>
      </c>
      <c r="U3888" t="b">
        <v>1</v>
      </c>
      <c r="V3888" t="b">
        <v>1</v>
      </c>
      <c r="W3888" t="s">
        <v>18</v>
      </c>
      <c r="X3888" s="1"/>
      <c r="Y3888" t="s">
        <v>18</v>
      </c>
      <c r="Z3888" t="s">
        <v>18</v>
      </c>
    </row>
    <row r="3889" spans="1:26" hidden="1" x14ac:dyDescent="0.4">
      <c r="A3889">
        <v>17531251949</v>
      </c>
      <c r="B3889" t="s">
        <v>16</v>
      </c>
      <c r="C3889" t="s">
        <v>28</v>
      </c>
      <c r="D3889" s="1">
        <v>41248</v>
      </c>
      <c r="E3889" s="1">
        <v>26082</v>
      </c>
      <c r="F3889" t="s">
        <v>25</v>
      </c>
      <c r="G3889" t="s">
        <v>19</v>
      </c>
      <c r="H3889">
        <v>-1</v>
      </c>
      <c r="I3889" t="s">
        <v>51</v>
      </c>
      <c r="J3889" t="s">
        <v>31</v>
      </c>
      <c r="K3889" t="s">
        <v>24</v>
      </c>
      <c r="L3889" t="s">
        <v>22</v>
      </c>
      <c r="M3889">
        <v>1379</v>
      </c>
      <c r="N3889">
        <v>439</v>
      </c>
      <c r="O3889">
        <v>940</v>
      </c>
      <c r="P3889">
        <v>70</v>
      </c>
      <c r="Q3889" s="1">
        <v>41248</v>
      </c>
      <c r="R3889" t="s">
        <v>22</v>
      </c>
      <c r="S3889">
        <v>37</v>
      </c>
      <c r="T3889">
        <v>14</v>
      </c>
      <c r="U3889" t="b">
        <v>0</v>
      </c>
      <c r="V3889" t="b">
        <v>0</v>
      </c>
      <c r="W3889" t="s">
        <v>18</v>
      </c>
      <c r="X3889" s="1"/>
      <c r="Y3889" t="s">
        <v>18</v>
      </c>
      <c r="Z3889" t="s">
        <v>18</v>
      </c>
    </row>
    <row r="3890" spans="1:26" hidden="1" x14ac:dyDescent="0.4">
      <c r="A3890">
        <v>15545312314</v>
      </c>
      <c r="B3890" t="s">
        <v>16</v>
      </c>
      <c r="C3890" t="s">
        <v>28</v>
      </c>
      <c r="D3890" s="1">
        <v>41589</v>
      </c>
      <c r="E3890" s="1">
        <v>31410</v>
      </c>
      <c r="F3890" t="s">
        <v>25</v>
      </c>
      <c r="G3890" t="s">
        <v>19</v>
      </c>
      <c r="H3890">
        <v>2</v>
      </c>
      <c r="I3890" t="s">
        <v>666</v>
      </c>
      <c r="J3890" t="s">
        <v>38</v>
      </c>
      <c r="K3890" t="s">
        <v>16</v>
      </c>
      <c r="L3890" t="s">
        <v>18</v>
      </c>
      <c r="M3890">
        <v>254</v>
      </c>
      <c r="N3890">
        <v>254</v>
      </c>
      <c r="O3890">
        <v>0</v>
      </c>
      <c r="P3890">
        <v>0</v>
      </c>
      <c r="Q3890" s="1">
        <v>41589</v>
      </c>
      <c r="R3890" t="s">
        <v>22</v>
      </c>
      <c r="S3890">
        <v>10</v>
      </c>
      <c r="T3890">
        <v>2</v>
      </c>
      <c r="U3890" t="b">
        <v>0</v>
      </c>
      <c r="V3890" t="b">
        <v>1</v>
      </c>
      <c r="W3890" t="s">
        <v>18</v>
      </c>
      <c r="X3890" s="1"/>
      <c r="Y3890" t="s">
        <v>18</v>
      </c>
      <c r="Z3890" t="s">
        <v>18</v>
      </c>
    </row>
    <row r="3891" spans="1:26" hidden="1" x14ac:dyDescent="0.4">
      <c r="A3891">
        <v>18709156732</v>
      </c>
      <c r="B3891" t="s">
        <v>16</v>
      </c>
      <c r="C3891" t="s">
        <v>17</v>
      </c>
      <c r="D3891" s="1">
        <v>41846</v>
      </c>
      <c r="E3891" s="1">
        <v>23789</v>
      </c>
      <c r="F3891" t="s">
        <v>25</v>
      </c>
      <c r="G3891" t="s">
        <v>19</v>
      </c>
      <c r="H3891">
        <v>4</v>
      </c>
      <c r="I3891" t="s">
        <v>41</v>
      </c>
      <c r="J3891" t="s">
        <v>42</v>
      </c>
      <c r="K3891" t="s">
        <v>23</v>
      </c>
      <c r="L3891" t="s">
        <v>22</v>
      </c>
      <c r="M3891">
        <v>995</v>
      </c>
      <c r="N3891">
        <v>0</v>
      </c>
      <c r="O3891">
        <v>995</v>
      </c>
      <c r="P3891">
        <v>100</v>
      </c>
      <c r="Q3891" s="1">
        <v>41846</v>
      </c>
      <c r="R3891" t="s">
        <v>22</v>
      </c>
      <c r="S3891">
        <v>211</v>
      </c>
      <c r="T3891">
        <v>12</v>
      </c>
      <c r="U3891" t="b">
        <v>1</v>
      </c>
      <c r="V3891" t="b">
        <v>0</v>
      </c>
      <c r="W3891" t="s">
        <v>18</v>
      </c>
      <c r="X3891" s="1"/>
      <c r="Y3891" t="s">
        <v>18</v>
      </c>
      <c r="Z3891" t="s">
        <v>18</v>
      </c>
    </row>
    <row r="3892" spans="1:26" hidden="1" x14ac:dyDescent="0.4">
      <c r="A3892">
        <v>18886023239</v>
      </c>
      <c r="B3892" t="s">
        <v>16</v>
      </c>
      <c r="C3892" t="s">
        <v>28</v>
      </c>
      <c r="D3892" s="1">
        <v>35270</v>
      </c>
      <c r="E3892" s="1">
        <v>24170</v>
      </c>
      <c r="F3892" t="s">
        <v>29</v>
      </c>
      <c r="G3892" t="s">
        <v>19</v>
      </c>
      <c r="H3892">
        <v>-1</v>
      </c>
      <c r="I3892" t="s">
        <v>323</v>
      </c>
      <c r="J3892" t="s">
        <v>42</v>
      </c>
      <c r="K3892" t="s">
        <v>23</v>
      </c>
      <c r="L3892" t="s">
        <v>22</v>
      </c>
      <c r="M3892">
        <v>6571</v>
      </c>
      <c r="N3892">
        <v>6452</v>
      </c>
      <c r="O3892">
        <v>119</v>
      </c>
      <c r="P3892">
        <v>100</v>
      </c>
      <c r="Q3892" s="1">
        <v>42071</v>
      </c>
      <c r="R3892" t="s">
        <v>22</v>
      </c>
      <c r="S3892">
        <v>137</v>
      </c>
      <c r="T3892">
        <v>50</v>
      </c>
      <c r="U3892" t="b">
        <v>0</v>
      </c>
      <c r="V3892" t="b">
        <v>1</v>
      </c>
      <c r="W3892" t="s">
        <v>18</v>
      </c>
      <c r="X3892" s="1"/>
      <c r="Y3892" t="s">
        <v>18</v>
      </c>
      <c r="Z3892" t="s">
        <v>18</v>
      </c>
    </row>
    <row r="3893" spans="1:26" hidden="1" x14ac:dyDescent="0.4">
      <c r="A3893">
        <v>10971947575</v>
      </c>
      <c r="B3893" t="s">
        <v>16</v>
      </c>
      <c r="C3893" t="s">
        <v>24</v>
      </c>
      <c r="D3893" s="1">
        <v>42263</v>
      </c>
      <c r="E3893" s="1">
        <v>26872</v>
      </c>
      <c r="F3893" t="s">
        <v>29</v>
      </c>
      <c r="G3893" t="s">
        <v>19</v>
      </c>
      <c r="H3893">
        <v>-1</v>
      </c>
      <c r="I3893" t="s">
        <v>35</v>
      </c>
      <c r="J3893" t="s">
        <v>21</v>
      </c>
      <c r="K3893" t="s">
        <v>23</v>
      </c>
      <c r="L3893" t="s">
        <v>22</v>
      </c>
      <c r="M3893">
        <v>2202</v>
      </c>
      <c r="N3893">
        <v>2202</v>
      </c>
      <c r="O3893">
        <v>0</v>
      </c>
      <c r="P3893">
        <v>0</v>
      </c>
      <c r="Q3893" s="1">
        <v>42263</v>
      </c>
      <c r="R3893" t="s">
        <v>22</v>
      </c>
      <c r="S3893">
        <v>3563</v>
      </c>
      <c r="T3893">
        <v>788</v>
      </c>
      <c r="U3893" t="b">
        <v>0</v>
      </c>
      <c r="V3893" t="b">
        <v>1</v>
      </c>
      <c r="W3893" t="s">
        <v>18</v>
      </c>
      <c r="X3893" s="1"/>
      <c r="Y3893" t="s">
        <v>18</v>
      </c>
      <c r="Z3893" t="s">
        <v>18</v>
      </c>
    </row>
    <row r="3894" spans="1:26" hidden="1" x14ac:dyDescent="0.4">
      <c r="A3894">
        <v>12292873336</v>
      </c>
      <c r="B3894" t="s">
        <v>16</v>
      </c>
      <c r="C3894" t="s">
        <v>28</v>
      </c>
      <c r="D3894" s="1">
        <v>42281</v>
      </c>
      <c r="E3894" s="1">
        <v>28877</v>
      </c>
      <c r="F3894" t="s">
        <v>25</v>
      </c>
      <c r="G3894" t="s">
        <v>19</v>
      </c>
      <c r="H3894">
        <v>-1</v>
      </c>
      <c r="I3894" t="s">
        <v>36</v>
      </c>
      <c r="J3894" t="s">
        <v>31</v>
      </c>
      <c r="K3894" t="s">
        <v>24</v>
      </c>
      <c r="L3894" t="s">
        <v>22</v>
      </c>
      <c r="M3894">
        <v>200</v>
      </c>
      <c r="N3894">
        <v>25</v>
      </c>
      <c r="O3894">
        <v>175</v>
      </c>
      <c r="P3894">
        <v>100</v>
      </c>
      <c r="Q3894" s="1">
        <v>42282</v>
      </c>
      <c r="R3894" t="s">
        <v>22</v>
      </c>
      <c r="S3894">
        <v>5</v>
      </c>
      <c r="T3894">
        <v>12</v>
      </c>
      <c r="U3894" t="b">
        <v>0</v>
      </c>
      <c r="V3894" t="b">
        <v>1</v>
      </c>
      <c r="W3894" t="s">
        <v>18</v>
      </c>
      <c r="X3894" s="1"/>
      <c r="Y3894" t="s">
        <v>18</v>
      </c>
      <c r="Z3894" t="s">
        <v>18</v>
      </c>
    </row>
    <row r="3895" spans="1:26" hidden="1" x14ac:dyDescent="0.4">
      <c r="A3895">
        <v>11591865954</v>
      </c>
      <c r="B3895" t="s">
        <v>16</v>
      </c>
      <c r="C3895" t="s">
        <v>28</v>
      </c>
      <c r="D3895" s="1">
        <v>42474</v>
      </c>
      <c r="E3895" s="1">
        <v>29368</v>
      </c>
      <c r="F3895" t="s">
        <v>25</v>
      </c>
      <c r="G3895" t="s">
        <v>19</v>
      </c>
      <c r="H3895">
        <v>-1</v>
      </c>
      <c r="I3895" t="s">
        <v>35</v>
      </c>
      <c r="J3895" t="s">
        <v>21</v>
      </c>
      <c r="K3895" t="s">
        <v>23</v>
      </c>
      <c r="L3895" t="s">
        <v>22</v>
      </c>
      <c r="M3895">
        <v>152</v>
      </c>
      <c r="N3895">
        <v>25</v>
      </c>
      <c r="O3895">
        <v>127</v>
      </c>
      <c r="P3895">
        <v>100</v>
      </c>
      <c r="Q3895" s="1">
        <v>42475</v>
      </c>
      <c r="R3895" t="s">
        <v>22</v>
      </c>
      <c r="S3895">
        <v>9</v>
      </c>
      <c r="T3895">
        <v>85</v>
      </c>
      <c r="U3895" t="b">
        <v>0</v>
      </c>
      <c r="V3895" t="b">
        <v>1</v>
      </c>
      <c r="W3895" t="s">
        <v>18</v>
      </c>
      <c r="X3895" s="1"/>
      <c r="Y3895" t="s">
        <v>18</v>
      </c>
      <c r="Z3895" t="s">
        <v>18</v>
      </c>
    </row>
    <row r="3896" spans="1:26" hidden="1" x14ac:dyDescent="0.4">
      <c r="A3896">
        <v>11093174043</v>
      </c>
      <c r="B3896" t="s">
        <v>16</v>
      </c>
      <c r="C3896" t="s">
        <v>17</v>
      </c>
      <c r="D3896" s="1">
        <v>33723</v>
      </c>
      <c r="E3896" s="1">
        <v>18347</v>
      </c>
      <c r="G3896" t="s">
        <v>19</v>
      </c>
      <c r="H3896">
        <v>3</v>
      </c>
      <c r="I3896" t="s">
        <v>120</v>
      </c>
      <c r="J3896" t="s">
        <v>42</v>
      </c>
      <c r="K3896" t="s">
        <v>23</v>
      </c>
      <c r="L3896" t="s">
        <v>22</v>
      </c>
      <c r="M3896">
        <v>15168</v>
      </c>
      <c r="N3896">
        <v>15168</v>
      </c>
      <c r="O3896">
        <v>0</v>
      </c>
      <c r="P3896">
        <v>0</v>
      </c>
      <c r="R3896" t="s">
        <v>22</v>
      </c>
      <c r="S3896">
        <v>336</v>
      </c>
      <c r="T3896">
        <v>50</v>
      </c>
      <c r="U3896" t="b">
        <v>0</v>
      </c>
      <c r="V3896" t="b">
        <v>0</v>
      </c>
      <c r="W3896" t="s">
        <v>18</v>
      </c>
      <c r="X3896" s="1"/>
      <c r="Y3896" t="s">
        <v>18</v>
      </c>
      <c r="Z3896" t="s">
        <v>18</v>
      </c>
    </row>
    <row r="3897" spans="1:26" hidden="1" x14ac:dyDescent="0.4">
      <c r="A3897">
        <v>18099588999</v>
      </c>
      <c r="B3897" t="s">
        <v>16</v>
      </c>
      <c r="C3897" t="s">
        <v>24</v>
      </c>
      <c r="D3897" s="1">
        <v>34041</v>
      </c>
      <c r="E3897" s="1">
        <v>25513</v>
      </c>
      <c r="F3897" t="s">
        <v>29</v>
      </c>
      <c r="G3897" t="s">
        <v>19</v>
      </c>
      <c r="H3897">
        <v>3</v>
      </c>
      <c r="I3897" t="s">
        <v>667</v>
      </c>
      <c r="J3897" t="s">
        <v>38</v>
      </c>
      <c r="K3897" t="s">
        <v>16</v>
      </c>
      <c r="L3897" t="s">
        <v>22</v>
      </c>
      <c r="M3897">
        <v>100</v>
      </c>
      <c r="N3897">
        <v>18</v>
      </c>
      <c r="O3897">
        <v>82</v>
      </c>
      <c r="P3897">
        <v>100</v>
      </c>
      <c r="Q3897" s="1">
        <v>42704</v>
      </c>
      <c r="R3897" t="s">
        <v>22</v>
      </c>
      <c r="S3897">
        <v>425</v>
      </c>
      <c r="T3897">
        <v>99</v>
      </c>
      <c r="U3897" t="b">
        <v>0</v>
      </c>
      <c r="V3897" t="b">
        <v>0</v>
      </c>
      <c r="W3897" t="s">
        <v>18</v>
      </c>
      <c r="X3897" s="1"/>
      <c r="Y3897" t="s">
        <v>18</v>
      </c>
      <c r="Z3897" t="s">
        <v>18</v>
      </c>
    </row>
    <row r="3898" spans="1:26" hidden="1" x14ac:dyDescent="0.4">
      <c r="A3898">
        <v>16964287667</v>
      </c>
      <c r="B3898" t="s">
        <v>16</v>
      </c>
      <c r="C3898" t="s">
        <v>28</v>
      </c>
      <c r="D3898" s="1">
        <v>34101</v>
      </c>
      <c r="E3898" s="1">
        <v>26143</v>
      </c>
      <c r="F3898" t="s">
        <v>29</v>
      </c>
      <c r="G3898" t="s">
        <v>19</v>
      </c>
      <c r="H3898">
        <v>0</v>
      </c>
      <c r="I3898" t="s">
        <v>301</v>
      </c>
      <c r="J3898" t="s">
        <v>49</v>
      </c>
      <c r="K3898" t="s">
        <v>50</v>
      </c>
      <c r="L3898" t="s">
        <v>22</v>
      </c>
      <c r="M3898">
        <v>2678</v>
      </c>
      <c r="N3898">
        <v>2591</v>
      </c>
      <c r="O3898">
        <v>87</v>
      </c>
      <c r="P3898">
        <v>0</v>
      </c>
      <c r="Q3898" s="1">
        <v>41995</v>
      </c>
      <c r="R3898" t="s">
        <v>22</v>
      </c>
      <c r="S3898">
        <v>33</v>
      </c>
      <c r="T3898">
        <v>8</v>
      </c>
      <c r="U3898" t="b">
        <v>0</v>
      </c>
      <c r="V3898" t="b">
        <v>0</v>
      </c>
      <c r="W3898" t="s">
        <v>18</v>
      </c>
      <c r="X3898" s="1"/>
      <c r="Y3898" t="s">
        <v>18</v>
      </c>
      <c r="Z3898" t="s">
        <v>18</v>
      </c>
    </row>
    <row r="3899" spans="1:26" hidden="1" x14ac:dyDescent="0.4">
      <c r="A3899">
        <v>15586469745</v>
      </c>
      <c r="B3899" t="s">
        <v>16</v>
      </c>
      <c r="C3899" t="s">
        <v>24</v>
      </c>
      <c r="D3899" s="1">
        <v>34111</v>
      </c>
      <c r="E3899" s="1">
        <v>26526</v>
      </c>
      <c r="F3899" t="s">
        <v>29</v>
      </c>
      <c r="G3899" t="s">
        <v>19</v>
      </c>
      <c r="H3899">
        <v>-1</v>
      </c>
      <c r="I3899" t="s">
        <v>35</v>
      </c>
      <c r="J3899" t="s">
        <v>21</v>
      </c>
      <c r="K3899" t="s">
        <v>23</v>
      </c>
      <c r="L3899" t="s">
        <v>22</v>
      </c>
      <c r="M3899">
        <v>27177</v>
      </c>
      <c r="N3899">
        <v>27177</v>
      </c>
      <c r="O3899">
        <v>0</v>
      </c>
      <c r="P3899">
        <v>0</v>
      </c>
      <c r="R3899" t="s">
        <v>22</v>
      </c>
      <c r="S3899">
        <v>3159</v>
      </c>
      <c r="T3899">
        <v>2372</v>
      </c>
      <c r="U3899" t="b">
        <v>1</v>
      </c>
      <c r="V3899" t="b">
        <v>1</v>
      </c>
      <c r="W3899" t="s">
        <v>18</v>
      </c>
      <c r="X3899" s="1"/>
      <c r="Y3899" t="s">
        <v>18</v>
      </c>
      <c r="Z3899" t="s">
        <v>18</v>
      </c>
    </row>
    <row r="3900" spans="1:26" hidden="1" x14ac:dyDescent="0.4">
      <c r="A3900">
        <v>11566297681</v>
      </c>
      <c r="B3900" t="s">
        <v>16</v>
      </c>
      <c r="C3900" t="s">
        <v>24</v>
      </c>
      <c r="D3900" s="1">
        <v>35230</v>
      </c>
      <c r="E3900" s="1">
        <v>29166</v>
      </c>
      <c r="F3900" t="s">
        <v>29</v>
      </c>
      <c r="G3900" t="s">
        <v>19</v>
      </c>
      <c r="H3900">
        <v>-1</v>
      </c>
      <c r="I3900" t="s">
        <v>35</v>
      </c>
      <c r="J3900" t="s">
        <v>21</v>
      </c>
      <c r="K3900" t="s">
        <v>23</v>
      </c>
      <c r="L3900" t="s">
        <v>22</v>
      </c>
      <c r="M3900">
        <v>2489</v>
      </c>
      <c r="N3900">
        <v>2489</v>
      </c>
      <c r="O3900">
        <v>0</v>
      </c>
      <c r="P3900">
        <v>0</v>
      </c>
      <c r="R3900" t="s">
        <v>22</v>
      </c>
      <c r="S3900">
        <v>2750</v>
      </c>
      <c r="T3900">
        <v>1443</v>
      </c>
      <c r="U3900" t="b">
        <v>1</v>
      </c>
      <c r="V3900" t="b">
        <v>1</v>
      </c>
      <c r="W3900" t="s">
        <v>18</v>
      </c>
      <c r="X3900" s="1"/>
      <c r="Y3900" t="s">
        <v>18</v>
      </c>
      <c r="Z3900" t="s">
        <v>18</v>
      </c>
    </row>
    <row r="3901" spans="1:26" hidden="1" x14ac:dyDescent="0.4">
      <c r="A3901">
        <v>11824965346</v>
      </c>
      <c r="B3901" t="s">
        <v>16</v>
      </c>
      <c r="C3901" t="s">
        <v>28</v>
      </c>
      <c r="D3901" s="1">
        <v>35877</v>
      </c>
      <c r="E3901" s="1">
        <v>27761</v>
      </c>
      <c r="F3901" t="s">
        <v>29</v>
      </c>
      <c r="G3901" t="s">
        <v>19</v>
      </c>
      <c r="H3901">
        <v>1</v>
      </c>
      <c r="I3901" t="s">
        <v>70</v>
      </c>
      <c r="J3901" t="s">
        <v>49</v>
      </c>
      <c r="K3901" t="s">
        <v>50</v>
      </c>
      <c r="L3901" t="s">
        <v>22</v>
      </c>
      <c r="M3901">
        <v>1870</v>
      </c>
      <c r="N3901">
        <v>1775</v>
      </c>
      <c r="O3901">
        <v>95</v>
      </c>
      <c r="P3901">
        <v>0</v>
      </c>
      <c r="R3901" t="s">
        <v>22</v>
      </c>
      <c r="S3901">
        <v>28</v>
      </c>
      <c r="T3901">
        <v>5</v>
      </c>
      <c r="U3901" t="b">
        <v>0</v>
      </c>
      <c r="V3901" t="b">
        <v>1</v>
      </c>
      <c r="W3901" t="s">
        <v>18</v>
      </c>
      <c r="X3901" s="1"/>
      <c r="Y3901" t="s">
        <v>18</v>
      </c>
      <c r="Z3901" t="s">
        <v>18</v>
      </c>
    </row>
    <row r="3902" spans="1:26" hidden="1" x14ac:dyDescent="0.4">
      <c r="A3902">
        <v>10832523716</v>
      </c>
      <c r="B3902" t="s">
        <v>16</v>
      </c>
      <c r="C3902" t="s">
        <v>17</v>
      </c>
      <c r="D3902" s="1">
        <v>35363</v>
      </c>
      <c r="E3902" s="1">
        <v>18685</v>
      </c>
      <c r="F3902" t="s">
        <v>29</v>
      </c>
      <c r="G3902" t="s">
        <v>19</v>
      </c>
      <c r="H3902">
        <v>1</v>
      </c>
      <c r="I3902" t="s">
        <v>35</v>
      </c>
      <c r="J3902" t="s">
        <v>21</v>
      </c>
      <c r="K3902" t="s">
        <v>23</v>
      </c>
      <c r="L3902" t="s">
        <v>22</v>
      </c>
      <c r="M3902">
        <v>11307</v>
      </c>
      <c r="N3902">
        <v>11292</v>
      </c>
      <c r="O3902">
        <v>15</v>
      </c>
      <c r="P3902">
        <v>0</v>
      </c>
      <c r="R3902" t="s">
        <v>22</v>
      </c>
      <c r="S3902">
        <v>629</v>
      </c>
      <c r="T3902">
        <v>439</v>
      </c>
      <c r="U3902" t="b">
        <v>1</v>
      </c>
      <c r="V3902" t="b">
        <v>0</v>
      </c>
      <c r="W3902" t="s">
        <v>18</v>
      </c>
      <c r="X3902" s="1"/>
      <c r="Y3902" t="s">
        <v>18</v>
      </c>
      <c r="Z3902" t="s">
        <v>18</v>
      </c>
    </row>
    <row r="3903" spans="1:26" hidden="1" x14ac:dyDescent="0.4">
      <c r="A3903">
        <v>14243565410</v>
      </c>
      <c r="B3903" t="s">
        <v>16</v>
      </c>
      <c r="C3903" t="s">
        <v>28</v>
      </c>
      <c r="D3903" s="1">
        <v>36230</v>
      </c>
      <c r="E3903" s="1">
        <v>29600</v>
      </c>
      <c r="G3903" t="s">
        <v>19</v>
      </c>
      <c r="H3903">
        <v>-1</v>
      </c>
      <c r="I3903" t="s">
        <v>79</v>
      </c>
      <c r="J3903" t="s">
        <v>31</v>
      </c>
      <c r="K3903" t="s">
        <v>24</v>
      </c>
      <c r="L3903" t="s">
        <v>22</v>
      </c>
      <c r="M3903">
        <v>557</v>
      </c>
      <c r="N3903">
        <v>446</v>
      </c>
      <c r="O3903">
        <v>111</v>
      </c>
      <c r="P3903">
        <v>100</v>
      </c>
      <c r="Q3903" s="1">
        <v>42360</v>
      </c>
      <c r="R3903" t="s">
        <v>22</v>
      </c>
      <c r="S3903">
        <v>102</v>
      </c>
      <c r="T3903">
        <v>18</v>
      </c>
      <c r="U3903" t="b">
        <v>0</v>
      </c>
      <c r="V3903" t="b">
        <v>0</v>
      </c>
      <c r="W3903" t="s">
        <v>18</v>
      </c>
      <c r="X3903" s="1"/>
      <c r="Y3903" t="s">
        <v>18</v>
      </c>
      <c r="Z3903" t="s">
        <v>18</v>
      </c>
    </row>
    <row r="3904" spans="1:26" hidden="1" x14ac:dyDescent="0.4">
      <c r="A3904">
        <v>17403268218</v>
      </c>
      <c r="B3904" t="s">
        <v>16</v>
      </c>
      <c r="C3904" t="s">
        <v>28</v>
      </c>
      <c r="D3904" s="1">
        <v>36549</v>
      </c>
      <c r="E3904" s="1">
        <v>28501</v>
      </c>
      <c r="G3904" t="s">
        <v>19</v>
      </c>
      <c r="H3904">
        <v>-1</v>
      </c>
      <c r="I3904" t="s">
        <v>668</v>
      </c>
      <c r="J3904" t="s">
        <v>31</v>
      </c>
      <c r="K3904" t="s">
        <v>24</v>
      </c>
      <c r="L3904" t="s">
        <v>22</v>
      </c>
      <c r="M3904">
        <v>2130</v>
      </c>
      <c r="N3904">
        <v>2130</v>
      </c>
      <c r="O3904">
        <v>0</v>
      </c>
      <c r="P3904">
        <v>0</v>
      </c>
      <c r="R3904" t="s">
        <v>22</v>
      </c>
      <c r="S3904">
        <v>27</v>
      </c>
      <c r="T3904">
        <v>5</v>
      </c>
      <c r="U3904" t="b">
        <v>0</v>
      </c>
      <c r="W3904" t="s">
        <v>18</v>
      </c>
      <c r="X3904" s="1"/>
      <c r="Y3904" t="s">
        <v>18</v>
      </c>
      <c r="Z3904" t="s">
        <v>18</v>
      </c>
    </row>
    <row r="3905" spans="1:26" hidden="1" x14ac:dyDescent="0.4">
      <c r="A3905">
        <v>13495880166</v>
      </c>
      <c r="B3905" t="s">
        <v>16</v>
      </c>
      <c r="C3905" t="s">
        <v>17</v>
      </c>
      <c r="D3905" s="1">
        <v>36833</v>
      </c>
      <c r="E3905" s="1">
        <v>27919</v>
      </c>
      <c r="F3905" t="s">
        <v>29</v>
      </c>
      <c r="G3905" t="s">
        <v>19</v>
      </c>
      <c r="H3905">
        <v>1</v>
      </c>
      <c r="I3905" t="s">
        <v>88</v>
      </c>
      <c r="J3905" t="s">
        <v>31</v>
      </c>
      <c r="K3905" t="s">
        <v>24</v>
      </c>
      <c r="L3905" t="s">
        <v>22</v>
      </c>
      <c r="M3905">
        <v>535</v>
      </c>
      <c r="N3905">
        <v>499</v>
      </c>
      <c r="O3905">
        <v>36</v>
      </c>
      <c r="P3905">
        <v>0</v>
      </c>
      <c r="Q3905" s="1">
        <v>43367</v>
      </c>
      <c r="R3905" t="s">
        <v>22</v>
      </c>
      <c r="S3905">
        <v>112</v>
      </c>
      <c r="T3905">
        <v>32</v>
      </c>
      <c r="U3905" t="b">
        <v>0</v>
      </c>
      <c r="V3905" t="b">
        <v>1</v>
      </c>
      <c r="W3905" t="s">
        <v>18</v>
      </c>
      <c r="X3905" s="1"/>
      <c r="Y3905" t="s">
        <v>18</v>
      </c>
      <c r="Z3905" t="s">
        <v>18</v>
      </c>
    </row>
    <row r="3906" spans="1:26" hidden="1" x14ac:dyDescent="0.4">
      <c r="A3906">
        <v>17244434585</v>
      </c>
      <c r="B3906" t="s">
        <v>16</v>
      </c>
      <c r="C3906" t="s">
        <v>17</v>
      </c>
      <c r="D3906" s="1">
        <v>37219</v>
      </c>
      <c r="E3906" s="1">
        <v>28766</v>
      </c>
      <c r="F3906" t="s">
        <v>25</v>
      </c>
      <c r="G3906" t="s">
        <v>19</v>
      </c>
      <c r="H3906">
        <v>0</v>
      </c>
      <c r="I3906" t="s">
        <v>669</v>
      </c>
      <c r="J3906" t="s">
        <v>38</v>
      </c>
      <c r="K3906" t="s">
        <v>16</v>
      </c>
      <c r="L3906" t="s">
        <v>22</v>
      </c>
      <c r="M3906">
        <v>48</v>
      </c>
      <c r="N3906">
        <v>11</v>
      </c>
      <c r="O3906">
        <v>37</v>
      </c>
      <c r="P3906">
        <v>100</v>
      </c>
      <c r="Q3906" s="1">
        <v>42719</v>
      </c>
      <c r="R3906" t="s">
        <v>22</v>
      </c>
      <c r="S3906">
        <v>444</v>
      </c>
      <c r="T3906">
        <v>117</v>
      </c>
      <c r="U3906" t="b">
        <v>1</v>
      </c>
      <c r="V3906" t="b">
        <v>1</v>
      </c>
      <c r="W3906" t="s">
        <v>18</v>
      </c>
      <c r="X3906" s="1"/>
      <c r="Y3906" t="s">
        <v>18</v>
      </c>
      <c r="Z3906" t="s">
        <v>18</v>
      </c>
    </row>
    <row r="3907" spans="1:26" hidden="1" x14ac:dyDescent="0.4">
      <c r="A3907">
        <v>11932089156</v>
      </c>
      <c r="B3907" t="s">
        <v>16</v>
      </c>
      <c r="C3907" t="s">
        <v>17</v>
      </c>
      <c r="D3907" s="1">
        <v>38119</v>
      </c>
      <c r="E3907" s="1">
        <v>25152</v>
      </c>
      <c r="F3907" t="s">
        <v>25</v>
      </c>
      <c r="G3907" t="s">
        <v>19</v>
      </c>
      <c r="H3907">
        <v>-1</v>
      </c>
      <c r="I3907" t="s">
        <v>105</v>
      </c>
      <c r="J3907" t="s">
        <v>31</v>
      </c>
      <c r="K3907" t="s">
        <v>24</v>
      </c>
      <c r="L3907" t="s">
        <v>22</v>
      </c>
      <c r="M3907">
        <v>1201</v>
      </c>
      <c r="N3907">
        <v>1099</v>
      </c>
      <c r="O3907">
        <v>102</v>
      </c>
      <c r="P3907">
        <v>90</v>
      </c>
      <c r="Q3907" s="1">
        <v>41285</v>
      </c>
      <c r="R3907" t="s">
        <v>22</v>
      </c>
      <c r="S3907">
        <v>366</v>
      </c>
      <c r="T3907">
        <v>97</v>
      </c>
      <c r="U3907" t="b">
        <v>0</v>
      </c>
      <c r="V3907" t="b">
        <v>1</v>
      </c>
      <c r="W3907" t="s">
        <v>18</v>
      </c>
      <c r="X3907" s="1"/>
      <c r="Y3907" t="s">
        <v>18</v>
      </c>
      <c r="Z3907" t="s">
        <v>18</v>
      </c>
    </row>
    <row r="3908" spans="1:26" hidden="1" x14ac:dyDescent="0.4">
      <c r="A3908">
        <v>17145188531</v>
      </c>
      <c r="B3908" t="s">
        <v>16</v>
      </c>
      <c r="C3908" t="s">
        <v>17</v>
      </c>
      <c r="D3908" s="1">
        <v>37782</v>
      </c>
      <c r="E3908" s="1">
        <v>24430</v>
      </c>
      <c r="G3908" t="s">
        <v>19</v>
      </c>
      <c r="H3908">
        <v>-1</v>
      </c>
      <c r="I3908" t="s">
        <v>670</v>
      </c>
      <c r="J3908" t="s">
        <v>27</v>
      </c>
      <c r="K3908" t="s">
        <v>16</v>
      </c>
      <c r="L3908" t="s">
        <v>22</v>
      </c>
      <c r="M3908">
        <v>1368</v>
      </c>
      <c r="N3908">
        <v>1319</v>
      </c>
      <c r="O3908">
        <v>49</v>
      </c>
      <c r="P3908">
        <v>0</v>
      </c>
      <c r="Q3908" s="1">
        <v>43479</v>
      </c>
      <c r="R3908" t="s">
        <v>22</v>
      </c>
      <c r="S3908">
        <v>269</v>
      </c>
      <c r="T3908">
        <v>101</v>
      </c>
      <c r="U3908" t="b">
        <v>1</v>
      </c>
      <c r="V3908" t="b">
        <v>1</v>
      </c>
      <c r="W3908" t="s">
        <v>18</v>
      </c>
      <c r="X3908" s="1"/>
      <c r="Y3908" t="s">
        <v>18</v>
      </c>
      <c r="Z3908" t="s">
        <v>18</v>
      </c>
    </row>
    <row r="3909" spans="1:26" hidden="1" x14ac:dyDescent="0.4">
      <c r="A3909">
        <v>11590684216</v>
      </c>
      <c r="B3909" t="s">
        <v>16</v>
      </c>
      <c r="C3909" t="s">
        <v>28</v>
      </c>
      <c r="D3909" s="1">
        <v>37829</v>
      </c>
      <c r="E3909" s="1">
        <v>21332</v>
      </c>
      <c r="F3909" t="s">
        <v>29</v>
      </c>
      <c r="G3909" t="s">
        <v>19</v>
      </c>
      <c r="H3909">
        <v>1</v>
      </c>
      <c r="I3909" t="s">
        <v>82</v>
      </c>
      <c r="J3909" t="s">
        <v>49</v>
      </c>
      <c r="K3909" t="s">
        <v>50</v>
      </c>
      <c r="L3909" t="s">
        <v>22</v>
      </c>
      <c r="M3909">
        <v>56</v>
      </c>
      <c r="N3909">
        <v>11</v>
      </c>
      <c r="O3909">
        <v>45</v>
      </c>
      <c r="P3909">
        <v>100</v>
      </c>
      <c r="Q3909" s="1">
        <v>42702</v>
      </c>
      <c r="R3909" t="s">
        <v>22</v>
      </c>
      <c r="S3909">
        <v>11</v>
      </c>
      <c r="T3909">
        <v>1</v>
      </c>
      <c r="U3909" t="b">
        <v>0</v>
      </c>
      <c r="V3909" t="b">
        <v>1</v>
      </c>
      <c r="W3909" t="s">
        <v>18</v>
      </c>
      <c r="X3909" s="1"/>
      <c r="Y3909" t="s">
        <v>18</v>
      </c>
      <c r="Z3909" t="s">
        <v>18</v>
      </c>
    </row>
    <row r="3910" spans="1:26" hidden="1" x14ac:dyDescent="0.4">
      <c r="A3910">
        <v>18252308251</v>
      </c>
      <c r="B3910" t="s">
        <v>16</v>
      </c>
      <c r="C3910" t="s">
        <v>28</v>
      </c>
      <c r="D3910" s="1">
        <v>37881</v>
      </c>
      <c r="E3910" s="1">
        <v>31069</v>
      </c>
      <c r="F3910" t="s">
        <v>25</v>
      </c>
      <c r="G3910" t="s">
        <v>25</v>
      </c>
      <c r="H3910">
        <v>-1</v>
      </c>
      <c r="I3910" t="s">
        <v>500</v>
      </c>
      <c r="J3910" t="s">
        <v>49</v>
      </c>
      <c r="K3910" t="s">
        <v>50</v>
      </c>
      <c r="L3910" t="s">
        <v>22</v>
      </c>
      <c r="M3910">
        <v>555</v>
      </c>
      <c r="N3910">
        <v>403</v>
      </c>
      <c r="O3910">
        <v>152</v>
      </c>
      <c r="P3910">
        <v>100</v>
      </c>
      <c r="Q3910" s="1">
        <v>41344</v>
      </c>
      <c r="R3910" t="s">
        <v>22</v>
      </c>
      <c r="S3910">
        <v>18</v>
      </c>
      <c r="T3910">
        <v>3</v>
      </c>
      <c r="U3910" t="b">
        <v>0</v>
      </c>
      <c r="V3910" t="b">
        <v>0</v>
      </c>
      <c r="W3910" t="s">
        <v>18</v>
      </c>
      <c r="X3910" s="1"/>
      <c r="Y3910" t="s">
        <v>18</v>
      </c>
      <c r="Z3910" t="s">
        <v>18</v>
      </c>
    </row>
    <row r="3911" spans="1:26" hidden="1" x14ac:dyDescent="0.4">
      <c r="A3911">
        <v>16093303526</v>
      </c>
      <c r="B3911" t="s">
        <v>16</v>
      </c>
      <c r="C3911" t="s">
        <v>28</v>
      </c>
      <c r="D3911" s="1">
        <v>38049</v>
      </c>
      <c r="E3911" s="1">
        <v>30527</v>
      </c>
      <c r="F3911" t="s">
        <v>29</v>
      </c>
      <c r="G3911" t="s">
        <v>19</v>
      </c>
      <c r="H3911">
        <v>-1</v>
      </c>
      <c r="I3911" t="s">
        <v>671</v>
      </c>
      <c r="J3911" t="s">
        <v>31</v>
      </c>
      <c r="K3911" t="s">
        <v>24</v>
      </c>
      <c r="L3911" t="s">
        <v>22</v>
      </c>
      <c r="M3911">
        <v>209</v>
      </c>
      <c r="N3911">
        <v>209</v>
      </c>
      <c r="O3911">
        <v>0</v>
      </c>
      <c r="P3911">
        <v>0</v>
      </c>
      <c r="R3911" t="s">
        <v>22</v>
      </c>
      <c r="S3911">
        <v>8</v>
      </c>
      <c r="T3911">
        <v>1</v>
      </c>
      <c r="U3911" t="b">
        <v>0</v>
      </c>
      <c r="W3911" t="s">
        <v>18</v>
      </c>
      <c r="X3911" s="1"/>
      <c r="Y3911" t="s">
        <v>18</v>
      </c>
      <c r="Z3911" t="s">
        <v>18</v>
      </c>
    </row>
    <row r="3912" spans="1:26" hidden="1" x14ac:dyDescent="0.4">
      <c r="A3912">
        <v>17418006898</v>
      </c>
      <c r="B3912" t="s">
        <v>16</v>
      </c>
      <c r="C3912" t="s">
        <v>28</v>
      </c>
      <c r="D3912" s="1">
        <v>38286</v>
      </c>
      <c r="E3912" s="1">
        <v>26454</v>
      </c>
      <c r="G3912" t="s">
        <v>19</v>
      </c>
      <c r="H3912">
        <v>-1</v>
      </c>
      <c r="I3912" t="s">
        <v>47</v>
      </c>
      <c r="J3912" t="s">
        <v>42</v>
      </c>
      <c r="K3912" t="s">
        <v>23</v>
      </c>
      <c r="L3912" t="s">
        <v>22</v>
      </c>
      <c r="M3912">
        <v>101</v>
      </c>
      <c r="N3912">
        <v>26</v>
      </c>
      <c r="O3912">
        <v>75</v>
      </c>
      <c r="P3912">
        <v>100</v>
      </c>
      <c r="Q3912" s="1">
        <v>41955</v>
      </c>
      <c r="R3912" t="s">
        <v>22</v>
      </c>
      <c r="S3912">
        <v>405</v>
      </c>
      <c r="T3912">
        <v>37</v>
      </c>
      <c r="U3912" t="b">
        <v>0</v>
      </c>
      <c r="V3912" t="b">
        <v>1</v>
      </c>
      <c r="W3912" t="s">
        <v>18</v>
      </c>
      <c r="X3912" s="1"/>
      <c r="Y3912" t="s">
        <v>18</v>
      </c>
      <c r="Z3912" t="s">
        <v>18</v>
      </c>
    </row>
    <row r="3913" spans="1:26" hidden="1" x14ac:dyDescent="0.4">
      <c r="A3913">
        <v>13699348047</v>
      </c>
      <c r="B3913" t="s">
        <v>16</v>
      </c>
      <c r="C3913" t="s">
        <v>28</v>
      </c>
      <c r="D3913" s="1">
        <v>38229</v>
      </c>
      <c r="E3913" s="1">
        <v>26258</v>
      </c>
      <c r="F3913" t="s">
        <v>29</v>
      </c>
      <c r="G3913" t="s">
        <v>19</v>
      </c>
      <c r="H3913">
        <v>2</v>
      </c>
      <c r="I3913" t="s">
        <v>148</v>
      </c>
      <c r="J3913" t="s">
        <v>42</v>
      </c>
      <c r="K3913" t="s">
        <v>23</v>
      </c>
      <c r="L3913" t="s">
        <v>22</v>
      </c>
      <c r="M3913">
        <v>14</v>
      </c>
      <c r="N3913">
        <v>3</v>
      </c>
      <c r="O3913">
        <v>11</v>
      </c>
      <c r="P3913">
        <v>100</v>
      </c>
      <c r="Q3913" s="1">
        <v>41889</v>
      </c>
      <c r="R3913" t="s">
        <v>22</v>
      </c>
      <c r="S3913">
        <v>53</v>
      </c>
      <c r="T3913">
        <v>5</v>
      </c>
      <c r="U3913" t="b">
        <v>0</v>
      </c>
      <c r="V3913" t="b">
        <v>0</v>
      </c>
      <c r="W3913" t="s">
        <v>18</v>
      </c>
      <c r="X3913" s="1"/>
      <c r="Y3913" t="s">
        <v>18</v>
      </c>
      <c r="Z3913" t="s">
        <v>18</v>
      </c>
    </row>
    <row r="3914" spans="1:26" hidden="1" x14ac:dyDescent="0.4">
      <c r="A3914">
        <v>17695163921</v>
      </c>
      <c r="B3914" t="s">
        <v>16</v>
      </c>
      <c r="C3914" t="s">
        <v>24</v>
      </c>
      <c r="D3914" s="1">
        <v>38313</v>
      </c>
      <c r="E3914" s="1">
        <v>28742</v>
      </c>
      <c r="F3914" t="s">
        <v>29</v>
      </c>
      <c r="G3914" t="s">
        <v>19</v>
      </c>
      <c r="H3914">
        <v>1</v>
      </c>
      <c r="I3914" t="s">
        <v>187</v>
      </c>
      <c r="J3914" t="s">
        <v>42</v>
      </c>
      <c r="K3914" t="s">
        <v>23</v>
      </c>
      <c r="L3914" t="s">
        <v>22</v>
      </c>
      <c r="M3914">
        <v>3252</v>
      </c>
      <c r="N3914">
        <v>3186</v>
      </c>
      <c r="O3914">
        <v>66</v>
      </c>
      <c r="P3914">
        <v>0</v>
      </c>
      <c r="Q3914" s="1">
        <v>41065</v>
      </c>
      <c r="R3914" t="s">
        <v>22</v>
      </c>
      <c r="S3914">
        <v>3592</v>
      </c>
      <c r="T3914">
        <v>1401</v>
      </c>
      <c r="U3914" t="b">
        <v>1</v>
      </c>
      <c r="V3914" t="b">
        <v>1</v>
      </c>
      <c r="W3914" t="s">
        <v>18</v>
      </c>
      <c r="X3914" s="1"/>
      <c r="Y3914" t="s">
        <v>18</v>
      </c>
      <c r="Z3914" t="s">
        <v>18</v>
      </c>
    </row>
    <row r="3915" spans="1:26" hidden="1" x14ac:dyDescent="0.4">
      <c r="A3915">
        <v>18072707975</v>
      </c>
      <c r="B3915" t="s">
        <v>16</v>
      </c>
      <c r="C3915" t="s">
        <v>28</v>
      </c>
      <c r="D3915" s="1">
        <v>38804</v>
      </c>
      <c r="E3915" s="1">
        <v>31316</v>
      </c>
      <c r="F3915" t="s">
        <v>25</v>
      </c>
      <c r="G3915" t="s">
        <v>25</v>
      </c>
      <c r="H3915">
        <v>-1</v>
      </c>
      <c r="I3915" t="s">
        <v>48</v>
      </c>
      <c r="J3915" t="s">
        <v>49</v>
      </c>
      <c r="K3915" t="s">
        <v>50</v>
      </c>
      <c r="L3915" t="s">
        <v>22</v>
      </c>
      <c r="M3915">
        <v>274</v>
      </c>
      <c r="N3915">
        <v>10</v>
      </c>
      <c r="O3915">
        <v>264</v>
      </c>
      <c r="P3915">
        <v>100</v>
      </c>
      <c r="Q3915" s="1">
        <v>41066</v>
      </c>
      <c r="R3915" t="s">
        <v>22</v>
      </c>
      <c r="S3915">
        <v>81</v>
      </c>
      <c r="T3915">
        <v>110</v>
      </c>
      <c r="U3915" t="b">
        <v>0</v>
      </c>
      <c r="V3915" t="b">
        <v>1</v>
      </c>
      <c r="W3915" t="s">
        <v>18</v>
      </c>
      <c r="X3915" s="1"/>
      <c r="Y3915" t="s">
        <v>18</v>
      </c>
      <c r="Z3915" t="s">
        <v>18</v>
      </c>
    </row>
    <row r="3916" spans="1:26" hidden="1" x14ac:dyDescent="0.4">
      <c r="A3916">
        <v>18893716486</v>
      </c>
      <c r="B3916" t="s">
        <v>16</v>
      </c>
      <c r="C3916" t="s">
        <v>17</v>
      </c>
      <c r="D3916" s="1">
        <v>39036</v>
      </c>
      <c r="E3916" s="1">
        <v>27653</v>
      </c>
      <c r="F3916" t="s">
        <v>25</v>
      </c>
      <c r="G3916" t="s">
        <v>25</v>
      </c>
      <c r="H3916">
        <v>2</v>
      </c>
      <c r="I3916" t="s">
        <v>243</v>
      </c>
      <c r="J3916" t="s">
        <v>49</v>
      </c>
      <c r="K3916" t="s">
        <v>50</v>
      </c>
      <c r="L3916" t="s">
        <v>22</v>
      </c>
      <c r="M3916">
        <v>166</v>
      </c>
      <c r="N3916">
        <v>53</v>
      </c>
      <c r="O3916">
        <v>113</v>
      </c>
      <c r="P3916">
        <v>100</v>
      </c>
      <c r="Q3916" s="1">
        <v>43019</v>
      </c>
      <c r="R3916" t="s">
        <v>22</v>
      </c>
      <c r="S3916">
        <v>4</v>
      </c>
      <c r="T3916">
        <v>195</v>
      </c>
      <c r="U3916" t="b">
        <v>0</v>
      </c>
      <c r="V3916" t="b">
        <v>0</v>
      </c>
      <c r="W3916" t="s">
        <v>18</v>
      </c>
      <c r="X3916" s="1"/>
      <c r="Y3916" t="s">
        <v>18</v>
      </c>
      <c r="Z3916" t="s">
        <v>18</v>
      </c>
    </row>
    <row r="3917" spans="1:26" hidden="1" x14ac:dyDescent="0.4">
      <c r="A3917">
        <v>10483925132</v>
      </c>
      <c r="B3917" t="s">
        <v>16</v>
      </c>
      <c r="C3917" t="s">
        <v>24</v>
      </c>
      <c r="D3917" s="1">
        <v>36490</v>
      </c>
      <c r="E3917" s="1">
        <v>23871</v>
      </c>
      <c r="G3917" t="s">
        <v>19</v>
      </c>
      <c r="H3917">
        <v>-1</v>
      </c>
      <c r="I3917" t="s">
        <v>672</v>
      </c>
      <c r="J3917" t="s">
        <v>31</v>
      </c>
      <c r="K3917" t="s">
        <v>24</v>
      </c>
      <c r="L3917" t="s">
        <v>22</v>
      </c>
      <c r="M3917">
        <v>5484</v>
      </c>
      <c r="N3917">
        <v>702</v>
      </c>
      <c r="O3917">
        <v>4782</v>
      </c>
      <c r="P3917">
        <v>100</v>
      </c>
      <c r="Q3917" s="1">
        <v>42992</v>
      </c>
      <c r="R3917" t="s">
        <v>22</v>
      </c>
      <c r="S3917">
        <v>427</v>
      </c>
      <c r="T3917">
        <v>1496</v>
      </c>
      <c r="U3917" t="b">
        <v>0</v>
      </c>
      <c r="V3917" t="b">
        <v>1</v>
      </c>
      <c r="W3917" t="s">
        <v>18</v>
      </c>
      <c r="X3917" s="1"/>
      <c r="Y3917" t="s">
        <v>18</v>
      </c>
      <c r="Z3917" t="s">
        <v>18</v>
      </c>
    </row>
    <row r="3918" spans="1:26" hidden="1" x14ac:dyDescent="0.4">
      <c r="A3918">
        <v>13997605940</v>
      </c>
      <c r="B3918" t="s">
        <v>16</v>
      </c>
      <c r="C3918" t="s">
        <v>17</v>
      </c>
      <c r="D3918" s="1">
        <v>39610</v>
      </c>
      <c r="E3918" s="1">
        <v>27428</v>
      </c>
      <c r="F3918" t="s">
        <v>25</v>
      </c>
      <c r="G3918" t="s">
        <v>19</v>
      </c>
      <c r="H3918">
        <v>-1</v>
      </c>
      <c r="I3918" t="s">
        <v>281</v>
      </c>
      <c r="J3918" t="s">
        <v>21</v>
      </c>
      <c r="K3918" t="s">
        <v>23</v>
      </c>
      <c r="L3918" t="s">
        <v>22</v>
      </c>
      <c r="M3918">
        <v>2754</v>
      </c>
      <c r="N3918">
        <v>2752</v>
      </c>
      <c r="O3918">
        <v>2</v>
      </c>
      <c r="P3918">
        <v>0</v>
      </c>
      <c r="Q3918" s="1">
        <v>43476</v>
      </c>
      <c r="R3918" t="s">
        <v>22</v>
      </c>
      <c r="S3918">
        <v>112</v>
      </c>
      <c r="T3918">
        <v>103</v>
      </c>
      <c r="U3918" t="b">
        <v>0</v>
      </c>
      <c r="V3918" t="b">
        <v>1</v>
      </c>
      <c r="W3918" t="s">
        <v>18</v>
      </c>
      <c r="X3918" s="1"/>
      <c r="Y3918" t="s">
        <v>18</v>
      </c>
      <c r="Z3918" t="s">
        <v>18</v>
      </c>
    </row>
    <row r="3919" spans="1:26" hidden="1" x14ac:dyDescent="0.4">
      <c r="A3919">
        <v>16565531341</v>
      </c>
      <c r="B3919" t="s">
        <v>16</v>
      </c>
      <c r="C3919" t="s">
        <v>28</v>
      </c>
      <c r="D3919" s="1">
        <v>39763</v>
      </c>
      <c r="E3919" s="1">
        <v>26568</v>
      </c>
      <c r="G3919" t="s">
        <v>19</v>
      </c>
      <c r="H3919">
        <v>-1</v>
      </c>
      <c r="I3919" t="s">
        <v>88</v>
      </c>
      <c r="J3919" t="s">
        <v>31</v>
      </c>
      <c r="K3919" t="s">
        <v>24</v>
      </c>
      <c r="L3919" t="s">
        <v>22</v>
      </c>
      <c r="M3919">
        <v>2101</v>
      </c>
      <c r="N3919">
        <v>1485</v>
      </c>
      <c r="O3919">
        <v>616</v>
      </c>
      <c r="P3919">
        <v>100</v>
      </c>
      <c r="Q3919" s="1">
        <v>43127</v>
      </c>
      <c r="R3919" t="s">
        <v>22</v>
      </c>
      <c r="S3919">
        <v>157</v>
      </c>
      <c r="T3919">
        <v>2</v>
      </c>
      <c r="U3919" t="b">
        <v>0</v>
      </c>
      <c r="V3919" t="b">
        <v>0</v>
      </c>
      <c r="W3919" t="s">
        <v>18</v>
      </c>
      <c r="X3919" s="1"/>
      <c r="Y3919" t="s">
        <v>18</v>
      </c>
      <c r="Z3919" t="s">
        <v>18</v>
      </c>
    </row>
    <row r="3920" spans="1:26" x14ac:dyDescent="0.4">
      <c r="A3920">
        <v>12434163242</v>
      </c>
      <c r="B3920" t="s">
        <v>16</v>
      </c>
      <c r="C3920" t="s">
        <v>28</v>
      </c>
      <c r="D3920" s="1">
        <v>40083</v>
      </c>
      <c r="E3920" t="s">
        <v>60</v>
      </c>
      <c r="G3920" t="s">
        <v>19</v>
      </c>
      <c r="H3920">
        <v>-1</v>
      </c>
      <c r="I3920" t="s">
        <v>20</v>
      </c>
      <c r="J3920" t="s">
        <v>21</v>
      </c>
      <c r="K3920" t="s">
        <v>23</v>
      </c>
      <c r="L3920" t="s">
        <v>22</v>
      </c>
      <c r="M3920">
        <v>309</v>
      </c>
      <c r="N3920">
        <v>309</v>
      </c>
      <c r="O3920">
        <v>0</v>
      </c>
      <c r="P3920">
        <v>0</v>
      </c>
      <c r="R3920" t="s">
        <v>22</v>
      </c>
      <c r="S3920">
        <v>6</v>
      </c>
      <c r="T3920">
        <v>2</v>
      </c>
      <c r="V3920" t="b">
        <v>0</v>
      </c>
      <c r="W3920" t="s">
        <v>18</v>
      </c>
      <c r="X3920" s="1"/>
      <c r="Y3920" t="s">
        <v>18</v>
      </c>
      <c r="Z3920" t="s">
        <v>18</v>
      </c>
    </row>
    <row r="3921" spans="1:26" hidden="1" x14ac:dyDescent="0.4">
      <c r="A3921">
        <v>18614763804</v>
      </c>
      <c r="B3921" t="s">
        <v>16</v>
      </c>
      <c r="C3921" t="s">
        <v>17</v>
      </c>
      <c r="D3921" s="1">
        <v>41909</v>
      </c>
      <c r="E3921" s="1">
        <v>28758</v>
      </c>
      <c r="F3921" t="s">
        <v>25</v>
      </c>
      <c r="G3921" t="s">
        <v>19</v>
      </c>
      <c r="H3921">
        <v>-1</v>
      </c>
      <c r="I3921" t="s">
        <v>71</v>
      </c>
      <c r="J3921" t="s">
        <v>34</v>
      </c>
      <c r="K3921" t="s">
        <v>23</v>
      </c>
      <c r="L3921" t="s">
        <v>22</v>
      </c>
      <c r="M3921">
        <v>5030</v>
      </c>
      <c r="N3921">
        <v>5030</v>
      </c>
      <c r="O3921">
        <v>0</v>
      </c>
      <c r="P3921">
        <v>0</v>
      </c>
      <c r="R3921" t="s">
        <v>22</v>
      </c>
      <c r="S3921">
        <v>385</v>
      </c>
      <c r="T3921">
        <v>650</v>
      </c>
      <c r="U3921" t="b">
        <v>1</v>
      </c>
      <c r="V3921" t="b">
        <v>1</v>
      </c>
      <c r="W3921" t="s">
        <v>18</v>
      </c>
      <c r="X3921" s="1"/>
      <c r="Y3921" t="s">
        <v>18</v>
      </c>
      <c r="Z3921" t="s">
        <v>18</v>
      </c>
    </row>
    <row r="3922" spans="1:26" hidden="1" x14ac:dyDescent="0.4">
      <c r="A3922">
        <v>13233698064</v>
      </c>
      <c r="B3922" t="s">
        <v>16</v>
      </c>
      <c r="C3922" t="s">
        <v>17</v>
      </c>
      <c r="D3922" s="1">
        <v>43064</v>
      </c>
      <c r="E3922" s="1">
        <v>25418</v>
      </c>
      <c r="F3922" t="s">
        <v>29</v>
      </c>
      <c r="G3922" t="s">
        <v>19</v>
      </c>
      <c r="H3922">
        <v>-1</v>
      </c>
      <c r="I3922" t="s">
        <v>220</v>
      </c>
      <c r="J3922" t="s">
        <v>21</v>
      </c>
      <c r="K3922" t="s">
        <v>23</v>
      </c>
      <c r="L3922" t="s">
        <v>22</v>
      </c>
      <c r="M3922">
        <v>1100</v>
      </c>
      <c r="N3922">
        <v>1066</v>
      </c>
      <c r="O3922">
        <v>34</v>
      </c>
      <c r="P3922">
        <v>0</v>
      </c>
      <c r="Q3922" s="1">
        <v>43148</v>
      </c>
      <c r="R3922" t="s">
        <v>22</v>
      </c>
      <c r="S3922">
        <v>99</v>
      </c>
      <c r="T3922">
        <v>296</v>
      </c>
      <c r="U3922" t="b">
        <v>0</v>
      </c>
      <c r="V3922" t="b">
        <v>1</v>
      </c>
      <c r="W3922" t="s">
        <v>18</v>
      </c>
      <c r="X3922" s="1"/>
      <c r="Y3922" t="s">
        <v>18</v>
      </c>
      <c r="Z3922" t="s">
        <v>18</v>
      </c>
    </row>
    <row r="3923" spans="1:26" hidden="1" x14ac:dyDescent="0.4">
      <c r="A3923">
        <v>15486221478</v>
      </c>
      <c r="B3923" t="s">
        <v>16</v>
      </c>
      <c r="C3923" t="s">
        <v>17</v>
      </c>
      <c r="D3923" s="1">
        <v>43042</v>
      </c>
      <c r="E3923" s="1">
        <v>22788</v>
      </c>
      <c r="F3923" t="s">
        <v>29</v>
      </c>
      <c r="G3923" t="s">
        <v>19</v>
      </c>
      <c r="H3923">
        <v>-1</v>
      </c>
      <c r="I3923" t="s">
        <v>673</v>
      </c>
      <c r="J3923" t="s">
        <v>31</v>
      </c>
      <c r="K3923" t="s">
        <v>24</v>
      </c>
      <c r="L3923" t="s">
        <v>22</v>
      </c>
      <c r="M3923">
        <v>186</v>
      </c>
      <c r="N3923">
        <v>0</v>
      </c>
      <c r="O3923">
        <v>186</v>
      </c>
      <c r="P3923">
        <v>0</v>
      </c>
      <c r="R3923" t="s">
        <v>22</v>
      </c>
      <c r="S3923">
        <v>1097</v>
      </c>
      <c r="T3923">
        <v>84</v>
      </c>
      <c r="U3923" t="b">
        <v>1</v>
      </c>
      <c r="V3923" t="b">
        <v>1</v>
      </c>
      <c r="W3923" t="s">
        <v>18</v>
      </c>
      <c r="X3923" s="1"/>
      <c r="Y3923" t="s">
        <v>18</v>
      </c>
      <c r="Z3923" t="s">
        <v>18</v>
      </c>
    </row>
    <row r="3924" spans="1:26" hidden="1" x14ac:dyDescent="0.4">
      <c r="A3924">
        <v>10366165399</v>
      </c>
      <c r="B3924" t="s">
        <v>16</v>
      </c>
      <c r="C3924" t="s">
        <v>17</v>
      </c>
      <c r="D3924" s="1">
        <v>34517</v>
      </c>
      <c r="E3924" s="1">
        <v>24783</v>
      </c>
      <c r="G3924" t="s">
        <v>19</v>
      </c>
      <c r="H3924">
        <v>-1</v>
      </c>
      <c r="I3924" t="s">
        <v>151</v>
      </c>
      <c r="J3924" t="s">
        <v>31</v>
      </c>
      <c r="K3924" t="s">
        <v>24</v>
      </c>
      <c r="L3924" t="s">
        <v>22</v>
      </c>
      <c r="M3924">
        <v>3987</v>
      </c>
      <c r="N3924">
        <v>1677</v>
      </c>
      <c r="O3924">
        <v>2310</v>
      </c>
      <c r="P3924">
        <v>100</v>
      </c>
      <c r="Q3924" s="1">
        <v>42194</v>
      </c>
      <c r="R3924" t="s">
        <v>22</v>
      </c>
      <c r="S3924">
        <v>1408</v>
      </c>
      <c r="T3924">
        <v>299</v>
      </c>
      <c r="U3924" t="b">
        <v>0</v>
      </c>
      <c r="V3924" t="b">
        <v>1</v>
      </c>
      <c r="W3924" t="s">
        <v>18</v>
      </c>
      <c r="X3924" s="1"/>
      <c r="Y3924" t="s">
        <v>18</v>
      </c>
      <c r="Z3924" t="s">
        <v>18</v>
      </c>
    </row>
    <row r="3925" spans="1:26" hidden="1" x14ac:dyDescent="0.4">
      <c r="A3925">
        <v>14229279057</v>
      </c>
      <c r="B3925" t="s">
        <v>16</v>
      </c>
      <c r="C3925" t="s">
        <v>28</v>
      </c>
      <c r="D3925" s="1">
        <v>43163</v>
      </c>
      <c r="E3925" s="1">
        <v>35109</v>
      </c>
      <c r="F3925" t="s">
        <v>29</v>
      </c>
      <c r="G3925" t="s">
        <v>19</v>
      </c>
      <c r="H3925">
        <v>-1</v>
      </c>
      <c r="I3925" t="s">
        <v>674</v>
      </c>
      <c r="J3925" t="s">
        <v>31</v>
      </c>
      <c r="K3925" t="s">
        <v>24</v>
      </c>
      <c r="L3925" t="s">
        <v>22</v>
      </c>
      <c r="M3925">
        <v>15</v>
      </c>
      <c r="N3925">
        <v>15</v>
      </c>
      <c r="O3925">
        <v>0</v>
      </c>
      <c r="P3925">
        <v>0</v>
      </c>
      <c r="Q3925" s="1">
        <v>43163</v>
      </c>
      <c r="R3925" t="s">
        <v>22</v>
      </c>
      <c r="S3925">
        <v>3</v>
      </c>
      <c r="T3925">
        <v>1</v>
      </c>
      <c r="U3925" t="b">
        <v>0</v>
      </c>
      <c r="V3925" t="b">
        <v>0</v>
      </c>
      <c r="W3925" t="s">
        <v>18</v>
      </c>
      <c r="X3925" s="1"/>
      <c r="Y3925" t="s">
        <v>18</v>
      </c>
      <c r="Z3925" t="s">
        <v>18</v>
      </c>
    </row>
    <row r="3926" spans="1:26" hidden="1" x14ac:dyDescent="0.4">
      <c r="A3926">
        <v>15401148097</v>
      </c>
      <c r="B3926" t="s">
        <v>16</v>
      </c>
      <c r="C3926" t="s">
        <v>28</v>
      </c>
      <c r="D3926" s="1">
        <v>43169</v>
      </c>
      <c r="E3926" s="1">
        <v>36635</v>
      </c>
      <c r="F3926" t="s">
        <v>25</v>
      </c>
      <c r="G3926" t="s">
        <v>25</v>
      </c>
      <c r="H3926">
        <v>-1</v>
      </c>
      <c r="I3926" t="s">
        <v>299</v>
      </c>
      <c r="J3926" t="s">
        <v>49</v>
      </c>
      <c r="K3926" t="s">
        <v>50</v>
      </c>
      <c r="L3926" t="s">
        <v>22</v>
      </c>
      <c r="M3926">
        <v>35</v>
      </c>
      <c r="N3926">
        <v>16</v>
      </c>
      <c r="O3926">
        <v>19</v>
      </c>
      <c r="P3926">
        <v>50</v>
      </c>
      <c r="Q3926" s="1">
        <v>43169</v>
      </c>
      <c r="R3926" t="s">
        <v>22</v>
      </c>
      <c r="S3926">
        <v>21</v>
      </c>
      <c r="T3926">
        <v>1</v>
      </c>
      <c r="U3926" t="b">
        <v>0</v>
      </c>
      <c r="V3926" t="b">
        <v>1</v>
      </c>
      <c r="W3926" t="s">
        <v>18</v>
      </c>
      <c r="X3926" s="1"/>
      <c r="Y3926" t="s">
        <v>18</v>
      </c>
      <c r="Z3926" t="s">
        <v>18</v>
      </c>
    </row>
    <row r="3927" spans="1:26" hidden="1" x14ac:dyDescent="0.4">
      <c r="A3927">
        <v>13937208455</v>
      </c>
      <c r="B3927" t="s">
        <v>16</v>
      </c>
      <c r="C3927" t="s">
        <v>24</v>
      </c>
      <c r="D3927" s="1">
        <v>33894</v>
      </c>
      <c r="E3927" s="1">
        <v>23598</v>
      </c>
      <c r="F3927" t="s">
        <v>25</v>
      </c>
      <c r="G3927" t="s">
        <v>19</v>
      </c>
      <c r="H3927">
        <v>3</v>
      </c>
      <c r="I3927" t="s">
        <v>111</v>
      </c>
      <c r="J3927" t="s">
        <v>58</v>
      </c>
      <c r="K3927" t="s">
        <v>16</v>
      </c>
      <c r="L3927" t="s">
        <v>22</v>
      </c>
      <c r="M3927">
        <v>2610</v>
      </c>
      <c r="N3927">
        <v>2610</v>
      </c>
      <c r="O3927">
        <v>0</v>
      </c>
      <c r="P3927">
        <v>0</v>
      </c>
      <c r="R3927" t="s">
        <v>22</v>
      </c>
      <c r="S3927">
        <v>1049</v>
      </c>
      <c r="T3927">
        <v>1440</v>
      </c>
      <c r="U3927" t="b">
        <v>1</v>
      </c>
      <c r="V3927" t="b">
        <v>1</v>
      </c>
      <c r="W3927" t="s">
        <v>18</v>
      </c>
      <c r="X3927" s="1"/>
      <c r="Y3927" t="s">
        <v>18</v>
      </c>
      <c r="Z3927" t="s">
        <v>18</v>
      </c>
    </row>
    <row r="3928" spans="1:26" hidden="1" x14ac:dyDescent="0.4">
      <c r="A3928">
        <v>17909257828</v>
      </c>
      <c r="B3928" t="s">
        <v>16</v>
      </c>
      <c r="C3928" t="s">
        <v>28</v>
      </c>
      <c r="D3928" s="1">
        <v>33939</v>
      </c>
      <c r="E3928" s="1">
        <v>24364</v>
      </c>
      <c r="F3928" t="s">
        <v>25</v>
      </c>
      <c r="G3928" t="s">
        <v>19</v>
      </c>
      <c r="H3928">
        <v>-1</v>
      </c>
      <c r="I3928" t="s">
        <v>88</v>
      </c>
      <c r="J3928" t="s">
        <v>31</v>
      </c>
      <c r="K3928" t="s">
        <v>24</v>
      </c>
      <c r="L3928" t="s">
        <v>22</v>
      </c>
      <c r="M3928">
        <v>7066</v>
      </c>
      <c r="N3928">
        <v>6751</v>
      </c>
      <c r="O3928">
        <v>315</v>
      </c>
      <c r="P3928">
        <v>100</v>
      </c>
      <c r="Q3928" s="1">
        <v>41540</v>
      </c>
      <c r="R3928" t="s">
        <v>22</v>
      </c>
      <c r="S3928">
        <v>3</v>
      </c>
      <c r="T3928">
        <v>-1</v>
      </c>
      <c r="U3928" t="b">
        <v>0</v>
      </c>
      <c r="W3928" t="s">
        <v>18</v>
      </c>
      <c r="X3928" s="1"/>
      <c r="Y3928" t="s">
        <v>18</v>
      </c>
      <c r="Z3928" t="s">
        <v>18</v>
      </c>
    </row>
    <row r="3929" spans="1:26" hidden="1" x14ac:dyDescent="0.4">
      <c r="A3929">
        <v>14310273324</v>
      </c>
      <c r="B3929" t="s">
        <v>16</v>
      </c>
      <c r="C3929" t="s">
        <v>24</v>
      </c>
      <c r="D3929" s="1">
        <v>34837</v>
      </c>
      <c r="E3929" s="1">
        <v>27346</v>
      </c>
      <c r="F3929" t="s">
        <v>25</v>
      </c>
      <c r="G3929" t="s">
        <v>19</v>
      </c>
      <c r="H3929">
        <v>1</v>
      </c>
      <c r="I3929" t="s">
        <v>217</v>
      </c>
      <c r="J3929" t="s">
        <v>21</v>
      </c>
      <c r="K3929" t="s">
        <v>23</v>
      </c>
      <c r="L3929" t="s">
        <v>22</v>
      </c>
      <c r="M3929">
        <v>8237</v>
      </c>
      <c r="N3929">
        <v>8196</v>
      </c>
      <c r="O3929">
        <v>41</v>
      </c>
      <c r="P3929">
        <v>0</v>
      </c>
      <c r="Q3929" s="1">
        <v>41948</v>
      </c>
      <c r="R3929" t="s">
        <v>22</v>
      </c>
      <c r="S3929">
        <v>2622</v>
      </c>
      <c r="T3929">
        <v>3381</v>
      </c>
      <c r="U3929" t="b">
        <v>1</v>
      </c>
      <c r="V3929" t="b">
        <v>1</v>
      </c>
      <c r="W3929" t="s">
        <v>18</v>
      </c>
      <c r="X3929" s="1"/>
      <c r="Y3929" t="s">
        <v>18</v>
      </c>
      <c r="Z3929" t="s">
        <v>18</v>
      </c>
    </row>
    <row r="3930" spans="1:26" hidden="1" x14ac:dyDescent="0.4">
      <c r="A3930">
        <v>16333529843</v>
      </c>
      <c r="B3930" t="s">
        <v>16</v>
      </c>
      <c r="C3930" t="s">
        <v>28</v>
      </c>
      <c r="D3930" s="1">
        <v>35752</v>
      </c>
      <c r="E3930" s="1">
        <v>26301</v>
      </c>
      <c r="F3930" t="s">
        <v>29</v>
      </c>
      <c r="G3930" t="s">
        <v>19</v>
      </c>
      <c r="H3930">
        <v>3</v>
      </c>
      <c r="I3930" t="s">
        <v>213</v>
      </c>
      <c r="J3930" t="s">
        <v>31</v>
      </c>
      <c r="K3930" t="s">
        <v>24</v>
      </c>
      <c r="L3930" t="s">
        <v>22</v>
      </c>
      <c r="M3930">
        <v>1683</v>
      </c>
      <c r="N3930">
        <v>1683</v>
      </c>
      <c r="O3930">
        <v>0</v>
      </c>
      <c r="P3930">
        <v>0</v>
      </c>
      <c r="R3930" t="s">
        <v>22</v>
      </c>
      <c r="S3930">
        <v>134</v>
      </c>
      <c r="T3930">
        <v>40</v>
      </c>
      <c r="U3930" t="b">
        <v>1</v>
      </c>
      <c r="V3930" t="b">
        <v>1</v>
      </c>
      <c r="W3930" t="s">
        <v>18</v>
      </c>
      <c r="X3930" s="1"/>
      <c r="Y3930" t="s">
        <v>18</v>
      </c>
      <c r="Z3930" t="s">
        <v>18</v>
      </c>
    </row>
    <row r="3931" spans="1:26" hidden="1" x14ac:dyDescent="0.4">
      <c r="A3931">
        <v>18680794914</v>
      </c>
      <c r="B3931" t="s">
        <v>16</v>
      </c>
      <c r="C3931" t="s">
        <v>28</v>
      </c>
      <c r="D3931" s="1">
        <v>37093</v>
      </c>
      <c r="E3931" s="1">
        <v>29768</v>
      </c>
      <c r="F3931" t="s">
        <v>25</v>
      </c>
      <c r="G3931" t="s">
        <v>19</v>
      </c>
      <c r="H3931">
        <v>0</v>
      </c>
      <c r="I3931" t="s">
        <v>71</v>
      </c>
      <c r="J3931" t="s">
        <v>34</v>
      </c>
      <c r="K3931" t="s">
        <v>23</v>
      </c>
      <c r="L3931" t="s">
        <v>22</v>
      </c>
      <c r="M3931">
        <v>3808</v>
      </c>
      <c r="N3931">
        <v>3808</v>
      </c>
      <c r="O3931">
        <v>0</v>
      </c>
      <c r="P3931">
        <v>0</v>
      </c>
      <c r="R3931" t="s">
        <v>22</v>
      </c>
      <c r="S3931">
        <v>76</v>
      </c>
      <c r="T3931">
        <v>8</v>
      </c>
      <c r="U3931" t="b">
        <v>0</v>
      </c>
      <c r="W3931" t="s">
        <v>18</v>
      </c>
      <c r="X3931" s="1"/>
      <c r="Y3931" t="s">
        <v>18</v>
      </c>
      <c r="Z3931" t="s">
        <v>18</v>
      </c>
    </row>
    <row r="3932" spans="1:26" hidden="1" x14ac:dyDescent="0.4">
      <c r="A3932">
        <v>14053914926</v>
      </c>
      <c r="B3932" t="s">
        <v>16</v>
      </c>
      <c r="C3932" t="s">
        <v>28</v>
      </c>
      <c r="D3932" s="1">
        <v>40570</v>
      </c>
      <c r="E3932" s="1">
        <v>31705</v>
      </c>
      <c r="F3932" t="s">
        <v>29</v>
      </c>
      <c r="G3932" t="s">
        <v>19</v>
      </c>
      <c r="H3932">
        <v>-1</v>
      </c>
      <c r="I3932" t="s">
        <v>66</v>
      </c>
      <c r="J3932" t="s">
        <v>31</v>
      </c>
      <c r="K3932" t="s">
        <v>24</v>
      </c>
      <c r="L3932" t="s">
        <v>22</v>
      </c>
      <c r="M3932">
        <v>206</v>
      </c>
      <c r="N3932">
        <v>1</v>
      </c>
      <c r="O3932">
        <v>205</v>
      </c>
      <c r="P3932">
        <v>100</v>
      </c>
      <c r="Q3932" s="1">
        <v>41863</v>
      </c>
      <c r="R3932" t="s">
        <v>22</v>
      </c>
      <c r="S3932">
        <v>6</v>
      </c>
      <c r="T3932">
        <v>8</v>
      </c>
      <c r="U3932" t="b">
        <v>0</v>
      </c>
      <c r="V3932" t="b">
        <v>1</v>
      </c>
      <c r="W3932" t="s">
        <v>18</v>
      </c>
      <c r="X3932" s="1"/>
      <c r="Y3932" t="s">
        <v>18</v>
      </c>
      <c r="Z3932" t="s">
        <v>18</v>
      </c>
    </row>
    <row r="3933" spans="1:26" hidden="1" x14ac:dyDescent="0.4">
      <c r="A3933">
        <v>13442444345</v>
      </c>
      <c r="B3933" t="s">
        <v>16</v>
      </c>
      <c r="C3933" t="s">
        <v>24</v>
      </c>
      <c r="D3933" s="1">
        <v>40780</v>
      </c>
      <c r="E3933" s="1">
        <v>27246</v>
      </c>
      <c r="F3933" t="s">
        <v>29</v>
      </c>
      <c r="G3933" t="s">
        <v>19</v>
      </c>
      <c r="H3933">
        <v>-1</v>
      </c>
      <c r="I3933" t="s">
        <v>675</v>
      </c>
      <c r="J3933" t="s">
        <v>31</v>
      </c>
      <c r="K3933" t="s">
        <v>24</v>
      </c>
      <c r="L3933" t="s">
        <v>22</v>
      </c>
      <c r="M3933">
        <v>9112</v>
      </c>
      <c r="N3933">
        <v>9112</v>
      </c>
      <c r="O3933">
        <v>0</v>
      </c>
      <c r="P3933">
        <v>0</v>
      </c>
      <c r="R3933" t="s">
        <v>22</v>
      </c>
      <c r="S3933">
        <v>1489</v>
      </c>
      <c r="T3933">
        <v>1784</v>
      </c>
      <c r="U3933" t="b">
        <v>1</v>
      </c>
      <c r="V3933" t="b">
        <v>1</v>
      </c>
      <c r="W3933" t="s">
        <v>18</v>
      </c>
      <c r="X3933" s="1"/>
      <c r="Y3933" t="s">
        <v>18</v>
      </c>
      <c r="Z3933" t="s">
        <v>18</v>
      </c>
    </row>
    <row r="3934" spans="1:26" hidden="1" x14ac:dyDescent="0.4">
      <c r="A3934">
        <v>18586464105</v>
      </c>
      <c r="B3934" t="s">
        <v>16</v>
      </c>
      <c r="C3934" t="s">
        <v>28</v>
      </c>
      <c r="D3934" s="1">
        <v>40945</v>
      </c>
      <c r="E3934" s="1">
        <v>29466</v>
      </c>
      <c r="F3934" t="s">
        <v>29</v>
      </c>
      <c r="G3934" t="s">
        <v>25</v>
      </c>
      <c r="H3934">
        <v>-1</v>
      </c>
      <c r="I3934" t="s">
        <v>48</v>
      </c>
      <c r="J3934" t="s">
        <v>49</v>
      </c>
      <c r="K3934" t="s">
        <v>50</v>
      </c>
      <c r="L3934" t="s">
        <v>22</v>
      </c>
      <c r="M3934">
        <v>46</v>
      </c>
      <c r="N3934">
        <v>0</v>
      </c>
      <c r="O3934">
        <v>46</v>
      </c>
      <c r="P3934">
        <v>100</v>
      </c>
      <c r="Q3934" s="1">
        <v>40945</v>
      </c>
      <c r="R3934" t="s">
        <v>22</v>
      </c>
      <c r="S3934">
        <v>6</v>
      </c>
      <c r="T3934">
        <v>3</v>
      </c>
      <c r="U3934" t="b">
        <v>0</v>
      </c>
      <c r="W3934" t="s">
        <v>18</v>
      </c>
      <c r="X3934" s="1"/>
      <c r="Y3934" t="s">
        <v>18</v>
      </c>
      <c r="Z3934" t="s">
        <v>18</v>
      </c>
    </row>
    <row r="3935" spans="1:26" hidden="1" x14ac:dyDescent="0.4">
      <c r="A3935">
        <v>12192700859</v>
      </c>
      <c r="B3935" t="s">
        <v>16</v>
      </c>
      <c r="C3935" t="s">
        <v>28</v>
      </c>
      <c r="D3935" s="1">
        <v>41094</v>
      </c>
      <c r="E3935" s="1">
        <v>26802</v>
      </c>
      <c r="F3935" t="s">
        <v>29</v>
      </c>
      <c r="G3935" t="s">
        <v>19</v>
      </c>
      <c r="H3935">
        <v>-1</v>
      </c>
      <c r="I3935" t="s">
        <v>35</v>
      </c>
      <c r="J3935" t="s">
        <v>21</v>
      </c>
      <c r="K3935" t="s">
        <v>23</v>
      </c>
      <c r="L3935" t="s">
        <v>22</v>
      </c>
      <c r="M3935">
        <v>1263</v>
      </c>
      <c r="N3935">
        <v>1263</v>
      </c>
      <c r="O3935">
        <v>0</v>
      </c>
      <c r="P3935">
        <v>0</v>
      </c>
      <c r="R3935" t="s">
        <v>22</v>
      </c>
      <c r="S3935">
        <v>20</v>
      </c>
      <c r="T3935">
        <v>8</v>
      </c>
      <c r="U3935" t="b">
        <v>0</v>
      </c>
      <c r="V3935" t="b">
        <v>0</v>
      </c>
      <c r="W3935" t="s">
        <v>18</v>
      </c>
      <c r="X3935" s="1"/>
      <c r="Y3935" t="s">
        <v>18</v>
      </c>
      <c r="Z3935" t="s">
        <v>18</v>
      </c>
    </row>
    <row r="3936" spans="1:26" hidden="1" x14ac:dyDescent="0.4">
      <c r="A3936">
        <v>10943187348</v>
      </c>
      <c r="B3936" t="s">
        <v>16</v>
      </c>
      <c r="C3936" t="s">
        <v>28</v>
      </c>
      <c r="D3936" s="1">
        <v>41484</v>
      </c>
      <c r="E3936" s="1">
        <v>30721</v>
      </c>
      <c r="F3936" t="s">
        <v>29</v>
      </c>
      <c r="G3936" t="s">
        <v>19</v>
      </c>
      <c r="H3936">
        <v>-1</v>
      </c>
      <c r="I3936" t="s">
        <v>114</v>
      </c>
      <c r="J3936" t="s">
        <v>31</v>
      </c>
      <c r="K3936" t="s">
        <v>24</v>
      </c>
      <c r="L3936" t="s">
        <v>22</v>
      </c>
      <c r="M3936">
        <v>1372</v>
      </c>
      <c r="N3936">
        <v>1191</v>
      </c>
      <c r="O3936">
        <v>181</v>
      </c>
      <c r="P3936">
        <v>50</v>
      </c>
      <c r="Q3936" s="1">
        <v>41484</v>
      </c>
      <c r="R3936" t="s">
        <v>22</v>
      </c>
      <c r="S3936">
        <v>221</v>
      </c>
      <c r="T3936">
        <v>48</v>
      </c>
      <c r="U3936" t="b">
        <v>0</v>
      </c>
      <c r="W3936" t="s">
        <v>18</v>
      </c>
      <c r="X3936" s="1"/>
      <c r="Y3936" t="s">
        <v>18</v>
      </c>
      <c r="Z3936" t="s">
        <v>18</v>
      </c>
    </row>
    <row r="3937" spans="1:26" hidden="1" x14ac:dyDescent="0.4">
      <c r="A3937">
        <v>18770874488</v>
      </c>
      <c r="B3937" t="s">
        <v>16</v>
      </c>
      <c r="C3937" t="s">
        <v>28</v>
      </c>
      <c r="D3937" s="1">
        <v>41901</v>
      </c>
      <c r="E3937" s="1">
        <v>23830</v>
      </c>
      <c r="F3937" t="s">
        <v>29</v>
      </c>
      <c r="G3937" t="s">
        <v>19</v>
      </c>
      <c r="H3937">
        <v>3</v>
      </c>
      <c r="I3937" t="s">
        <v>323</v>
      </c>
      <c r="J3937" t="s">
        <v>42</v>
      </c>
      <c r="K3937" t="s">
        <v>23</v>
      </c>
      <c r="L3937" t="s">
        <v>22</v>
      </c>
      <c r="M3937">
        <v>429</v>
      </c>
      <c r="N3937">
        <v>425</v>
      </c>
      <c r="O3937">
        <v>4</v>
      </c>
      <c r="P3937">
        <v>0</v>
      </c>
      <c r="Q3937" s="1">
        <v>43056</v>
      </c>
      <c r="R3937" t="s">
        <v>22</v>
      </c>
      <c r="S3937">
        <v>63</v>
      </c>
      <c r="T3937">
        <v>3</v>
      </c>
      <c r="U3937" t="b">
        <v>0</v>
      </c>
      <c r="V3937" t="b">
        <v>1</v>
      </c>
      <c r="W3937" t="s">
        <v>18</v>
      </c>
      <c r="X3937" s="1"/>
      <c r="Y3937" t="s">
        <v>18</v>
      </c>
      <c r="Z3937" t="s">
        <v>18</v>
      </c>
    </row>
    <row r="3938" spans="1:26" hidden="1" x14ac:dyDescent="0.4">
      <c r="A3938">
        <v>10317737226</v>
      </c>
      <c r="B3938" t="s">
        <v>16</v>
      </c>
      <c r="C3938" t="s">
        <v>17</v>
      </c>
      <c r="D3938" s="1">
        <v>42209</v>
      </c>
      <c r="E3938" s="1">
        <v>28777</v>
      </c>
      <c r="F3938" t="s">
        <v>25</v>
      </c>
      <c r="G3938" t="s">
        <v>25</v>
      </c>
      <c r="H3938">
        <v>-1</v>
      </c>
      <c r="I3938" t="s">
        <v>676</v>
      </c>
      <c r="J3938" t="s">
        <v>49</v>
      </c>
      <c r="K3938" t="s">
        <v>50</v>
      </c>
      <c r="L3938" t="s">
        <v>22</v>
      </c>
      <c r="M3938">
        <v>879</v>
      </c>
      <c r="N3938">
        <v>842</v>
      </c>
      <c r="O3938">
        <v>37</v>
      </c>
      <c r="P3938">
        <v>50</v>
      </c>
      <c r="Q3938" s="1">
        <v>42209</v>
      </c>
      <c r="R3938" t="s">
        <v>22</v>
      </c>
      <c r="S3938">
        <v>270</v>
      </c>
      <c r="T3938">
        <v>32</v>
      </c>
      <c r="U3938" t="b">
        <v>1</v>
      </c>
      <c r="V3938" t="b">
        <v>1</v>
      </c>
      <c r="W3938" t="s">
        <v>18</v>
      </c>
      <c r="X3938" s="1"/>
      <c r="Y3938" t="s">
        <v>18</v>
      </c>
      <c r="Z3938" t="s">
        <v>18</v>
      </c>
    </row>
    <row r="3939" spans="1:26" hidden="1" x14ac:dyDescent="0.4">
      <c r="A3939">
        <v>18962716813</v>
      </c>
      <c r="B3939" t="s">
        <v>16</v>
      </c>
      <c r="C3939" t="s">
        <v>17</v>
      </c>
      <c r="D3939" s="1">
        <v>42249</v>
      </c>
      <c r="E3939" s="1">
        <v>31538</v>
      </c>
      <c r="F3939" t="s">
        <v>29</v>
      </c>
      <c r="G3939" t="s">
        <v>19</v>
      </c>
      <c r="H3939">
        <v>-1</v>
      </c>
      <c r="I3939" t="s">
        <v>35</v>
      </c>
      <c r="J3939" t="s">
        <v>21</v>
      </c>
      <c r="K3939" t="s">
        <v>23</v>
      </c>
      <c r="L3939" t="s">
        <v>22</v>
      </c>
      <c r="M3939">
        <v>426</v>
      </c>
      <c r="N3939">
        <v>156</v>
      </c>
      <c r="O3939">
        <v>270</v>
      </c>
      <c r="P3939">
        <v>100</v>
      </c>
      <c r="Q3939" s="1">
        <v>43224</v>
      </c>
      <c r="R3939" t="s">
        <v>22</v>
      </c>
      <c r="S3939">
        <v>78</v>
      </c>
      <c r="T3939">
        <v>35</v>
      </c>
      <c r="U3939" t="b">
        <v>1</v>
      </c>
      <c r="V3939" t="b">
        <v>1</v>
      </c>
      <c r="W3939" t="s">
        <v>18</v>
      </c>
      <c r="X3939" s="1"/>
      <c r="Y3939" t="s">
        <v>18</v>
      </c>
      <c r="Z3939" t="s">
        <v>18</v>
      </c>
    </row>
    <row r="3940" spans="1:26" hidden="1" x14ac:dyDescent="0.4">
      <c r="A3940">
        <v>10822987727</v>
      </c>
      <c r="B3940" t="s">
        <v>16</v>
      </c>
      <c r="C3940" t="s">
        <v>28</v>
      </c>
      <c r="D3940" s="1">
        <v>42638</v>
      </c>
      <c r="E3940" s="1">
        <v>34317</v>
      </c>
      <c r="F3940" t="s">
        <v>25</v>
      </c>
      <c r="G3940" t="s">
        <v>19</v>
      </c>
      <c r="H3940">
        <v>-1</v>
      </c>
      <c r="I3940" t="s">
        <v>651</v>
      </c>
      <c r="J3940" t="s">
        <v>42</v>
      </c>
      <c r="K3940" t="s">
        <v>23</v>
      </c>
      <c r="L3940" t="s">
        <v>22</v>
      </c>
      <c r="M3940">
        <v>856</v>
      </c>
      <c r="N3940">
        <v>856</v>
      </c>
      <c r="O3940">
        <v>0</v>
      </c>
      <c r="P3940">
        <v>0</v>
      </c>
      <c r="Q3940" s="1">
        <v>42661</v>
      </c>
      <c r="R3940" t="s">
        <v>22</v>
      </c>
      <c r="S3940">
        <v>53</v>
      </c>
      <c r="T3940">
        <v>18</v>
      </c>
      <c r="U3940" t="b">
        <v>0</v>
      </c>
      <c r="V3940" t="b">
        <v>1</v>
      </c>
      <c r="W3940" t="s">
        <v>18</v>
      </c>
      <c r="X3940" s="1"/>
      <c r="Y3940" t="s">
        <v>18</v>
      </c>
      <c r="Z3940" t="s">
        <v>18</v>
      </c>
    </row>
    <row r="3941" spans="1:26" hidden="1" x14ac:dyDescent="0.4">
      <c r="A3941">
        <v>12229761593</v>
      </c>
      <c r="B3941" t="s">
        <v>16</v>
      </c>
      <c r="C3941" t="s">
        <v>17</v>
      </c>
      <c r="D3941" s="1">
        <v>42647</v>
      </c>
      <c r="E3941" s="1">
        <v>29011</v>
      </c>
      <c r="F3941" t="s">
        <v>25</v>
      </c>
      <c r="G3941" t="s">
        <v>19</v>
      </c>
      <c r="H3941">
        <v>1</v>
      </c>
      <c r="I3941" t="s">
        <v>66</v>
      </c>
      <c r="J3941" t="s">
        <v>31</v>
      </c>
      <c r="K3941" t="s">
        <v>24</v>
      </c>
      <c r="L3941" t="s">
        <v>22</v>
      </c>
      <c r="M3941">
        <v>2375</v>
      </c>
      <c r="N3941">
        <v>15</v>
      </c>
      <c r="O3941">
        <v>2360</v>
      </c>
      <c r="P3941">
        <v>100</v>
      </c>
      <c r="Q3941" s="1">
        <v>42694</v>
      </c>
      <c r="R3941" t="s">
        <v>22</v>
      </c>
      <c r="S3941">
        <v>1010</v>
      </c>
      <c r="T3941">
        <v>11</v>
      </c>
      <c r="U3941" t="b">
        <v>0</v>
      </c>
      <c r="V3941" t="b">
        <v>1</v>
      </c>
      <c r="W3941" t="s">
        <v>18</v>
      </c>
      <c r="X3941" s="1"/>
      <c r="Y3941" t="s">
        <v>18</v>
      </c>
      <c r="Z3941" t="s">
        <v>18</v>
      </c>
    </row>
    <row r="3942" spans="1:26" hidden="1" x14ac:dyDescent="0.4">
      <c r="A3942">
        <v>14670144190</v>
      </c>
      <c r="B3942" t="s">
        <v>16</v>
      </c>
      <c r="C3942" t="s">
        <v>28</v>
      </c>
      <c r="D3942" s="1">
        <v>42897</v>
      </c>
      <c r="E3942" s="1">
        <v>30523</v>
      </c>
      <c r="F3942" t="s">
        <v>25</v>
      </c>
      <c r="G3942" t="s">
        <v>19</v>
      </c>
      <c r="H3942">
        <v>-1</v>
      </c>
      <c r="I3942" t="s">
        <v>527</v>
      </c>
      <c r="J3942" t="s">
        <v>58</v>
      </c>
      <c r="K3942" t="s">
        <v>16</v>
      </c>
      <c r="L3942" t="s">
        <v>22</v>
      </c>
      <c r="M3942">
        <v>752</v>
      </c>
      <c r="N3942">
        <v>752</v>
      </c>
      <c r="O3942">
        <v>0</v>
      </c>
      <c r="P3942">
        <v>0</v>
      </c>
      <c r="Q3942" s="1">
        <v>42898</v>
      </c>
      <c r="R3942" t="s">
        <v>22</v>
      </c>
      <c r="S3942">
        <v>60</v>
      </c>
      <c r="T3942">
        <v>13</v>
      </c>
      <c r="U3942" t="b">
        <v>1</v>
      </c>
      <c r="V3942" t="b">
        <v>1</v>
      </c>
      <c r="W3942" t="s">
        <v>18</v>
      </c>
      <c r="X3942" s="1"/>
      <c r="Y3942" t="s">
        <v>18</v>
      </c>
      <c r="Z3942" t="s">
        <v>18</v>
      </c>
    </row>
    <row r="3943" spans="1:26" hidden="1" x14ac:dyDescent="0.4">
      <c r="A3943">
        <v>11942939722</v>
      </c>
      <c r="B3943" t="s">
        <v>16</v>
      </c>
      <c r="C3943" t="s">
        <v>17</v>
      </c>
      <c r="D3943" s="1">
        <v>33912</v>
      </c>
      <c r="E3943" s="1">
        <v>16543</v>
      </c>
      <c r="F3943" t="s">
        <v>25</v>
      </c>
      <c r="G3943" t="s">
        <v>19</v>
      </c>
      <c r="H3943">
        <v>-1</v>
      </c>
      <c r="I3943" t="s">
        <v>137</v>
      </c>
      <c r="J3943" t="s">
        <v>38</v>
      </c>
      <c r="K3943" t="s">
        <v>16</v>
      </c>
      <c r="L3943" t="s">
        <v>22</v>
      </c>
      <c r="M3943">
        <v>13403</v>
      </c>
      <c r="N3943">
        <v>8386</v>
      </c>
      <c r="O3943">
        <v>5017</v>
      </c>
      <c r="P3943">
        <v>90</v>
      </c>
      <c r="Q3943" s="1">
        <v>42935</v>
      </c>
      <c r="R3943" t="s">
        <v>22</v>
      </c>
      <c r="S3943">
        <v>448</v>
      </c>
      <c r="T3943">
        <v>174</v>
      </c>
      <c r="U3943" t="b">
        <v>1</v>
      </c>
      <c r="V3943" t="b">
        <v>1</v>
      </c>
      <c r="W3943" t="s">
        <v>18</v>
      </c>
      <c r="X3943" s="1"/>
      <c r="Y3943" t="s">
        <v>18</v>
      </c>
      <c r="Z3943" t="s">
        <v>18</v>
      </c>
    </row>
    <row r="3944" spans="1:26" hidden="1" x14ac:dyDescent="0.4">
      <c r="A3944">
        <v>13125826739</v>
      </c>
      <c r="B3944" t="s">
        <v>16</v>
      </c>
      <c r="C3944" t="s">
        <v>28</v>
      </c>
      <c r="D3944" s="1">
        <v>37939</v>
      </c>
      <c r="E3944" s="1">
        <v>30604</v>
      </c>
      <c r="G3944" t="s">
        <v>19</v>
      </c>
      <c r="H3944">
        <v>-1</v>
      </c>
      <c r="I3944" t="s">
        <v>35</v>
      </c>
      <c r="J3944" t="s">
        <v>21</v>
      </c>
      <c r="K3944" t="s">
        <v>23</v>
      </c>
      <c r="L3944" t="s">
        <v>22</v>
      </c>
      <c r="M3944">
        <v>1172</v>
      </c>
      <c r="N3944">
        <v>1164</v>
      </c>
      <c r="O3944">
        <v>8</v>
      </c>
      <c r="P3944">
        <v>0</v>
      </c>
      <c r="Q3944" s="1">
        <v>42060</v>
      </c>
      <c r="R3944" t="s">
        <v>22</v>
      </c>
      <c r="S3944">
        <v>157</v>
      </c>
      <c r="T3944">
        <v>54</v>
      </c>
      <c r="U3944" t="b">
        <v>1</v>
      </c>
      <c r="V3944" t="b">
        <v>1</v>
      </c>
      <c r="W3944" t="s">
        <v>18</v>
      </c>
      <c r="X3944" s="1"/>
      <c r="Y3944" t="s">
        <v>18</v>
      </c>
      <c r="Z3944" t="s">
        <v>18</v>
      </c>
    </row>
    <row r="3945" spans="1:26" hidden="1" x14ac:dyDescent="0.4">
      <c r="A3945">
        <v>13568012929</v>
      </c>
      <c r="B3945" t="s">
        <v>16</v>
      </c>
      <c r="C3945" t="s">
        <v>24</v>
      </c>
      <c r="D3945" s="1">
        <v>33711</v>
      </c>
      <c r="E3945" s="1">
        <v>18628</v>
      </c>
      <c r="F3945" t="s">
        <v>25</v>
      </c>
      <c r="G3945" t="s">
        <v>19</v>
      </c>
      <c r="H3945">
        <v>2</v>
      </c>
      <c r="I3945" t="s">
        <v>71</v>
      </c>
      <c r="J3945" t="s">
        <v>34</v>
      </c>
      <c r="K3945" t="s">
        <v>23</v>
      </c>
      <c r="L3945" t="s">
        <v>22</v>
      </c>
      <c r="M3945">
        <v>3055</v>
      </c>
      <c r="N3945">
        <v>2961</v>
      </c>
      <c r="O3945">
        <v>94</v>
      </c>
      <c r="P3945">
        <v>30</v>
      </c>
      <c r="Q3945" s="1">
        <v>43609</v>
      </c>
      <c r="R3945" t="s">
        <v>22</v>
      </c>
      <c r="S3945">
        <v>3416</v>
      </c>
      <c r="T3945">
        <v>2869</v>
      </c>
      <c r="U3945" t="b">
        <v>1</v>
      </c>
      <c r="V3945" t="b">
        <v>1</v>
      </c>
      <c r="W3945" t="s">
        <v>18</v>
      </c>
      <c r="X3945" s="1"/>
      <c r="Y3945" t="s">
        <v>18</v>
      </c>
      <c r="Z3945" t="s">
        <v>18</v>
      </c>
    </row>
    <row r="3946" spans="1:26" hidden="1" x14ac:dyDescent="0.4">
      <c r="A3946">
        <v>11537641137</v>
      </c>
      <c r="B3946" t="s">
        <v>16</v>
      </c>
      <c r="C3946" t="s">
        <v>24</v>
      </c>
      <c r="D3946" s="1">
        <v>33954</v>
      </c>
      <c r="E3946" s="1">
        <v>23524</v>
      </c>
      <c r="F3946" t="s">
        <v>29</v>
      </c>
      <c r="G3946" t="s">
        <v>19</v>
      </c>
      <c r="H3946">
        <v>2</v>
      </c>
      <c r="I3946" t="s">
        <v>103</v>
      </c>
      <c r="J3946" t="s">
        <v>64</v>
      </c>
      <c r="K3946" t="s">
        <v>23</v>
      </c>
      <c r="L3946" t="s">
        <v>22</v>
      </c>
      <c r="M3946">
        <v>4177</v>
      </c>
      <c r="N3946">
        <v>4177</v>
      </c>
      <c r="O3946">
        <v>0</v>
      </c>
      <c r="P3946">
        <v>0</v>
      </c>
      <c r="Q3946" s="1">
        <v>40937</v>
      </c>
      <c r="R3946" t="s">
        <v>22</v>
      </c>
      <c r="S3946">
        <v>1386</v>
      </c>
      <c r="T3946">
        <v>1748</v>
      </c>
      <c r="U3946" t="b">
        <v>1</v>
      </c>
      <c r="V3946" t="b">
        <v>1</v>
      </c>
      <c r="W3946" t="s">
        <v>18</v>
      </c>
      <c r="X3946" s="1"/>
      <c r="Y3946" t="s">
        <v>18</v>
      </c>
      <c r="Z3946" t="s">
        <v>18</v>
      </c>
    </row>
    <row r="3947" spans="1:26" hidden="1" x14ac:dyDescent="0.4">
      <c r="A3947">
        <v>15609996498</v>
      </c>
      <c r="B3947" t="s">
        <v>16</v>
      </c>
      <c r="C3947" t="s">
        <v>17</v>
      </c>
      <c r="D3947" s="1">
        <v>36818</v>
      </c>
      <c r="E3947" s="1">
        <v>29150</v>
      </c>
      <c r="F3947" t="s">
        <v>29</v>
      </c>
      <c r="G3947" t="s">
        <v>19</v>
      </c>
      <c r="H3947">
        <v>-1</v>
      </c>
      <c r="I3947" t="s">
        <v>35</v>
      </c>
      <c r="J3947" t="s">
        <v>21</v>
      </c>
      <c r="K3947" t="s">
        <v>23</v>
      </c>
      <c r="L3947" t="s">
        <v>22</v>
      </c>
      <c r="M3947">
        <v>3963</v>
      </c>
      <c r="N3947">
        <v>3963</v>
      </c>
      <c r="O3947">
        <v>0</v>
      </c>
      <c r="P3947">
        <v>0</v>
      </c>
      <c r="R3947" t="s">
        <v>22</v>
      </c>
      <c r="S3947">
        <v>1422</v>
      </c>
      <c r="T3947">
        <v>437</v>
      </c>
      <c r="U3947" t="b">
        <v>0</v>
      </c>
      <c r="V3947" t="b">
        <v>1</v>
      </c>
      <c r="W3947" t="s">
        <v>18</v>
      </c>
      <c r="X3947" s="1"/>
      <c r="Y3947" t="s">
        <v>18</v>
      </c>
      <c r="Z3947" t="s">
        <v>18</v>
      </c>
    </row>
    <row r="3948" spans="1:26" hidden="1" x14ac:dyDescent="0.4">
      <c r="A3948">
        <v>12086190740</v>
      </c>
      <c r="B3948" t="s">
        <v>16</v>
      </c>
      <c r="C3948" t="s">
        <v>28</v>
      </c>
      <c r="D3948" s="1">
        <v>34045</v>
      </c>
      <c r="E3948" s="1">
        <v>24696</v>
      </c>
      <c r="F3948" t="s">
        <v>25</v>
      </c>
      <c r="G3948" t="s">
        <v>19</v>
      </c>
      <c r="H3948">
        <v>2</v>
      </c>
      <c r="I3948" t="s">
        <v>51</v>
      </c>
      <c r="J3948" t="s">
        <v>31</v>
      </c>
      <c r="K3948" t="s">
        <v>24</v>
      </c>
      <c r="L3948" t="s">
        <v>22</v>
      </c>
      <c r="M3948">
        <v>6935</v>
      </c>
      <c r="N3948">
        <v>6935</v>
      </c>
      <c r="O3948">
        <v>0</v>
      </c>
      <c r="P3948">
        <v>0</v>
      </c>
      <c r="R3948" t="s">
        <v>22</v>
      </c>
      <c r="S3948">
        <v>35</v>
      </c>
      <c r="T3948">
        <v>25</v>
      </c>
      <c r="U3948" t="b">
        <v>0</v>
      </c>
      <c r="V3948" t="b">
        <v>1</v>
      </c>
      <c r="W3948" t="s">
        <v>18</v>
      </c>
      <c r="X3948" s="1"/>
      <c r="Y3948" t="s">
        <v>18</v>
      </c>
      <c r="Z3948" t="s">
        <v>18</v>
      </c>
    </row>
    <row r="3949" spans="1:26" hidden="1" x14ac:dyDescent="0.4">
      <c r="A3949">
        <v>11736941212</v>
      </c>
      <c r="B3949" t="s">
        <v>16</v>
      </c>
      <c r="C3949" t="s">
        <v>28</v>
      </c>
      <c r="D3949" s="1">
        <v>34047</v>
      </c>
      <c r="E3949" s="1">
        <v>22121</v>
      </c>
      <c r="F3949" t="s">
        <v>25</v>
      </c>
      <c r="G3949" t="s">
        <v>19</v>
      </c>
      <c r="H3949">
        <v>4</v>
      </c>
      <c r="I3949" t="s">
        <v>279</v>
      </c>
      <c r="J3949" t="s">
        <v>31</v>
      </c>
      <c r="K3949" t="s">
        <v>24</v>
      </c>
      <c r="L3949" t="s">
        <v>22</v>
      </c>
      <c r="M3949">
        <v>790</v>
      </c>
      <c r="N3949">
        <v>54</v>
      </c>
      <c r="O3949">
        <v>736</v>
      </c>
      <c r="P3949">
        <v>100</v>
      </c>
      <c r="Q3949" s="1">
        <v>42594</v>
      </c>
      <c r="R3949" t="s">
        <v>22</v>
      </c>
      <c r="S3949">
        <v>49</v>
      </c>
      <c r="T3949">
        <v>16</v>
      </c>
      <c r="U3949" t="b">
        <v>0</v>
      </c>
      <c r="V3949" t="b">
        <v>1</v>
      </c>
      <c r="W3949" t="s">
        <v>18</v>
      </c>
      <c r="X3949" s="1"/>
      <c r="Y3949" t="s">
        <v>18</v>
      </c>
      <c r="Z3949" t="s">
        <v>18</v>
      </c>
    </row>
    <row r="3950" spans="1:26" hidden="1" x14ac:dyDescent="0.4">
      <c r="A3950">
        <v>12101877052</v>
      </c>
      <c r="B3950" t="s">
        <v>16</v>
      </c>
      <c r="C3950" t="s">
        <v>28</v>
      </c>
      <c r="D3950" s="1">
        <v>37093</v>
      </c>
      <c r="E3950" s="1">
        <v>22683</v>
      </c>
      <c r="G3950" t="s">
        <v>19</v>
      </c>
      <c r="H3950">
        <v>1</v>
      </c>
      <c r="I3950" t="s">
        <v>45</v>
      </c>
      <c r="J3950" t="s">
        <v>42</v>
      </c>
      <c r="K3950" t="s">
        <v>23</v>
      </c>
      <c r="L3950" t="s">
        <v>22</v>
      </c>
      <c r="M3950">
        <v>3525</v>
      </c>
      <c r="N3950">
        <v>3503</v>
      </c>
      <c r="O3950">
        <v>22</v>
      </c>
      <c r="P3950">
        <v>0</v>
      </c>
      <c r="Q3950" s="1">
        <v>41387</v>
      </c>
      <c r="R3950" t="s">
        <v>22</v>
      </c>
      <c r="S3950">
        <v>77</v>
      </c>
      <c r="T3950">
        <v>42</v>
      </c>
      <c r="U3950" t="b">
        <v>0</v>
      </c>
      <c r="V3950" t="b">
        <v>1</v>
      </c>
      <c r="W3950" t="s">
        <v>18</v>
      </c>
      <c r="X3950" s="1"/>
      <c r="Y3950" t="s">
        <v>18</v>
      </c>
      <c r="Z3950" t="s">
        <v>18</v>
      </c>
    </row>
    <row r="3951" spans="1:26" hidden="1" x14ac:dyDescent="0.4">
      <c r="A3951">
        <v>13832685383</v>
      </c>
      <c r="B3951" t="s">
        <v>16</v>
      </c>
      <c r="C3951" t="s">
        <v>28</v>
      </c>
      <c r="D3951" s="1">
        <v>35810</v>
      </c>
      <c r="E3951" s="1">
        <v>27130</v>
      </c>
      <c r="F3951" t="s">
        <v>29</v>
      </c>
      <c r="G3951" t="s">
        <v>19</v>
      </c>
      <c r="H3951">
        <v>-1</v>
      </c>
      <c r="I3951" t="s">
        <v>677</v>
      </c>
      <c r="J3951" t="s">
        <v>31</v>
      </c>
      <c r="K3951" t="s">
        <v>24</v>
      </c>
      <c r="L3951" t="s">
        <v>22</v>
      </c>
      <c r="M3951">
        <v>2580</v>
      </c>
      <c r="N3951">
        <v>2580</v>
      </c>
      <c r="O3951">
        <v>0</v>
      </c>
      <c r="P3951">
        <v>0</v>
      </c>
      <c r="R3951" t="s">
        <v>22</v>
      </c>
      <c r="S3951">
        <v>91</v>
      </c>
      <c r="T3951">
        <v>43</v>
      </c>
      <c r="U3951" t="b">
        <v>0</v>
      </c>
      <c r="V3951" t="b">
        <v>0</v>
      </c>
      <c r="W3951" t="s">
        <v>18</v>
      </c>
      <c r="X3951" s="1"/>
      <c r="Y3951" t="s">
        <v>18</v>
      </c>
      <c r="Z3951" t="s">
        <v>18</v>
      </c>
    </row>
    <row r="3952" spans="1:26" hidden="1" x14ac:dyDescent="0.4">
      <c r="A3952">
        <v>10892010247</v>
      </c>
      <c r="B3952" t="s">
        <v>16</v>
      </c>
      <c r="C3952" t="s">
        <v>28</v>
      </c>
      <c r="D3952" s="1">
        <v>35706</v>
      </c>
      <c r="E3952" s="1">
        <v>23520</v>
      </c>
      <c r="F3952" t="s">
        <v>25</v>
      </c>
      <c r="G3952" t="s">
        <v>19</v>
      </c>
      <c r="H3952">
        <v>-1</v>
      </c>
      <c r="I3952" t="s">
        <v>104</v>
      </c>
      <c r="J3952" t="s">
        <v>31</v>
      </c>
      <c r="K3952" t="s">
        <v>24</v>
      </c>
      <c r="L3952" t="s">
        <v>22</v>
      </c>
      <c r="M3952">
        <v>105</v>
      </c>
      <c r="N3952">
        <v>8</v>
      </c>
      <c r="O3952">
        <v>97</v>
      </c>
      <c r="P3952">
        <v>100</v>
      </c>
      <c r="Q3952" s="1">
        <v>41251</v>
      </c>
      <c r="R3952" t="s">
        <v>22</v>
      </c>
      <c r="S3952">
        <v>294</v>
      </c>
      <c r="T3952">
        <v>17</v>
      </c>
      <c r="U3952" t="b">
        <v>1</v>
      </c>
      <c r="V3952" t="b">
        <v>1</v>
      </c>
      <c r="W3952" t="s">
        <v>18</v>
      </c>
      <c r="X3952" s="1"/>
      <c r="Y3952" t="s">
        <v>18</v>
      </c>
      <c r="Z3952" t="s">
        <v>18</v>
      </c>
    </row>
    <row r="3953" spans="1:26" hidden="1" x14ac:dyDescent="0.4">
      <c r="A3953">
        <v>10463219085</v>
      </c>
      <c r="B3953" t="s">
        <v>16</v>
      </c>
      <c r="C3953" t="s">
        <v>17</v>
      </c>
      <c r="D3953" s="1">
        <v>36579</v>
      </c>
      <c r="E3953" s="1">
        <v>24172</v>
      </c>
      <c r="G3953" t="s">
        <v>19</v>
      </c>
      <c r="H3953">
        <v>-1</v>
      </c>
      <c r="I3953" t="s">
        <v>66</v>
      </c>
      <c r="J3953" t="s">
        <v>31</v>
      </c>
      <c r="K3953" t="s">
        <v>24</v>
      </c>
      <c r="L3953" t="s">
        <v>22</v>
      </c>
      <c r="M3953">
        <v>3399</v>
      </c>
      <c r="N3953">
        <v>620</v>
      </c>
      <c r="O3953">
        <v>2779</v>
      </c>
      <c r="P3953">
        <v>100</v>
      </c>
      <c r="Q3953" s="1">
        <v>42634</v>
      </c>
      <c r="R3953" t="s">
        <v>22</v>
      </c>
      <c r="S3953">
        <v>332</v>
      </c>
      <c r="T3953">
        <v>103</v>
      </c>
      <c r="U3953" t="b">
        <v>0</v>
      </c>
      <c r="V3953" t="b">
        <v>0</v>
      </c>
      <c r="W3953" t="s">
        <v>18</v>
      </c>
      <c r="X3953" s="1"/>
      <c r="Y3953" t="s">
        <v>18</v>
      </c>
      <c r="Z3953" t="s">
        <v>18</v>
      </c>
    </row>
    <row r="3954" spans="1:26" hidden="1" x14ac:dyDescent="0.4">
      <c r="A3954">
        <v>11900504686</v>
      </c>
      <c r="B3954" t="s">
        <v>16</v>
      </c>
      <c r="C3954" t="s">
        <v>28</v>
      </c>
      <c r="D3954" s="1">
        <v>37205</v>
      </c>
      <c r="E3954" s="1">
        <v>28601</v>
      </c>
      <c r="F3954" t="s">
        <v>25</v>
      </c>
      <c r="G3954" t="s">
        <v>19</v>
      </c>
      <c r="H3954">
        <v>-1</v>
      </c>
      <c r="I3954" t="s">
        <v>678</v>
      </c>
      <c r="J3954" t="s">
        <v>38</v>
      </c>
      <c r="K3954" t="s">
        <v>16</v>
      </c>
      <c r="L3954" t="s">
        <v>22</v>
      </c>
      <c r="M3954">
        <v>197</v>
      </c>
      <c r="N3954">
        <v>39</v>
      </c>
      <c r="O3954">
        <v>158</v>
      </c>
      <c r="P3954">
        <v>100</v>
      </c>
      <c r="Q3954" s="1">
        <v>42572</v>
      </c>
      <c r="R3954" t="s">
        <v>22</v>
      </c>
      <c r="S3954">
        <v>84</v>
      </c>
      <c r="T3954">
        <v>27</v>
      </c>
      <c r="U3954" t="b">
        <v>1</v>
      </c>
      <c r="V3954" t="b">
        <v>1</v>
      </c>
      <c r="W3954" t="s">
        <v>18</v>
      </c>
      <c r="X3954" s="1"/>
      <c r="Y3954" t="s">
        <v>18</v>
      </c>
      <c r="Z3954" t="s">
        <v>18</v>
      </c>
    </row>
    <row r="3955" spans="1:26" hidden="1" x14ac:dyDescent="0.4">
      <c r="A3955">
        <v>15199857528</v>
      </c>
      <c r="B3955" t="s">
        <v>16</v>
      </c>
      <c r="C3955" t="s">
        <v>17</v>
      </c>
      <c r="D3955" s="1">
        <v>37232</v>
      </c>
      <c r="E3955" s="1">
        <v>25213</v>
      </c>
      <c r="F3955" t="s">
        <v>29</v>
      </c>
      <c r="G3955" t="s">
        <v>19</v>
      </c>
      <c r="H3955">
        <v>0</v>
      </c>
      <c r="I3955" t="s">
        <v>71</v>
      </c>
      <c r="J3955" t="s">
        <v>34</v>
      </c>
      <c r="K3955" t="s">
        <v>23</v>
      </c>
      <c r="L3955" t="s">
        <v>22</v>
      </c>
      <c r="M3955">
        <v>1064</v>
      </c>
      <c r="N3955">
        <v>954</v>
      </c>
      <c r="O3955">
        <v>110</v>
      </c>
      <c r="P3955">
        <v>50</v>
      </c>
      <c r="Q3955" s="1">
        <v>43533</v>
      </c>
      <c r="R3955" t="s">
        <v>22</v>
      </c>
      <c r="S3955">
        <v>272</v>
      </c>
      <c r="T3955">
        <v>140</v>
      </c>
      <c r="U3955" t="b">
        <v>0</v>
      </c>
      <c r="V3955" t="b">
        <v>0</v>
      </c>
      <c r="W3955" t="s">
        <v>18</v>
      </c>
      <c r="X3955" s="1"/>
      <c r="Y3955" t="s">
        <v>18</v>
      </c>
      <c r="Z3955" t="s">
        <v>18</v>
      </c>
    </row>
    <row r="3956" spans="1:26" hidden="1" x14ac:dyDescent="0.4">
      <c r="A3956">
        <v>15376206552</v>
      </c>
      <c r="B3956" t="s">
        <v>16</v>
      </c>
      <c r="C3956" t="s">
        <v>28</v>
      </c>
      <c r="D3956" s="1">
        <v>41500</v>
      </c>
      <c r="E3956" s="1">
        <v>25920</v>
      </c>
      <c r="F3956" t="s">
        <v>25</v>
      </c>
      <c r="G3956" t="s">
        <v>19</v>
      </c>
      <c r="H3956">
        <v>-1</v>
      </c>
      <c r="I3956" t="s">
        <v>78</v>
      </c>
      <c r="J3956" t="s">
        <v>42</v>
      </c>
      <c r="K3956" t="s">
        <v>23</v>
      </c>
      <c r="L3956" t="s">
        <v>22</v>
      </c>
      <c r="M3956">
        <v>1595</v>
      </c>
      <c r="N3956">
        <v>1595</v>
      </c>
      <c r="O3956">
        <v>0</v>
      </c>
      <c r="P3956">
        <v>0</v>
      </c>
      <c r="R3956" t="s">
        <v>22</v>
      </c>
      <c r="S3956">
        <v>68</v>
      </c>
      <c r="T3956">
        <v>82</v>
      </c>
      <c r="U3956" t="b">
        <v>0</v>
      </c>
      <c r="V3956" t="b">
        <v>1</v>
      </c>
      <c r="W3956" t="s">
        <v>18</v>
      </c>
      <c r="X3956" s="1"/>
      <c r="Y3956" t="s">
        <v>18</v>
      </c>
      <c r="Z3956" t="s">
        <v>18</v>
      </c>
    </row>
    <row r="3957" spans="1:26" hidden="1" x14ac:dyDescent="0.4">
      <c r="A3957">
        <v>14985017163</v>
      </c>
      <c r="B3957" t="s">
        <v>16</v>
      </c>
      <c r="C3957" t="s">
        <v>28</v>
      </c>
      <c r="D3957" s="1">
        <v>37513</v>
      </c>
      <c r="E3957" s="1">
        <v>30445</v>
      </c>
      <c r="F3957" t="s">
        <v>25</v>
      </c>
      <c r="G3957" t="s">
        <v>19</v>
      </c>
      <c r="H3957">
        <v>2</v>
      </c>
      <c r="I3957" t="s">
        <v>111</v>
      </c>
      <c r="J3957" t="s">
        <v>58</v>
      </c>
      <c r="K3957" t="s">
        <v>16</v>
      </c>
      <c r="L3957" t="s">
        <v>22</v>
      </c>
      <c r="M3957">
        <v>860</v>
      </c>
      <c r="N3957">
        <v>787</v>
      </c>
      <c r="O3957">
        <v>73</v>
      </c>
      <c r="P3957">
        <v>100</v>
      </c>
      <c r="Q3957" s="1">
        <v>41248</v>
      </c>
      <c r="R3957" t="s">
        <v>22</v>
      </c>
      <c r="S3957">
        <v>48</v>
      </c>
      <c r="T3957">
        <v>25</v>
      </c>
      <c r="U3957" t="b">
        <v>0</v>
      </c>
      <c r="V3957" t="b">
        <v>1</v>
      </c>
      <c r="W3957" t="s">
        <v>18</v>
      </c>
      <c r="X3957" s="1"/>
      <c r="Y3957" t="s">
        <v>18</v>
      </c>
      <c r="Z3957" t="s">
        <v>18</v>
      </c>
    </row>
    <row r="3958" spans="1:26" hidden="1" x14ac:dyDescent="0.4">
      <c r="A3958">
        <v>14664049416</v>
      </c>
      <c r="B3958" t="s">
        <v>16</v>
      </c>
      <c r="C3958" t="s">
        <v>17</v>
      </c>
      <c r="D3958" s="1">
        <v>37540</v>
      </c>
      <c r="E3958" s="1">
        <v>27792</v>
      </c>
      <c r="F3958" t="s">
        <v>29</v>
      </c>
      <c r="G3958" t="s">
        <v>19</v>
      </c>
      <c r="H3958">
        <v>4</v>
      </c>
      <c r="I3958" t="s">
        <v>88</v>
      </c>
      <c r="J3958" t="s">
        <v>31</v>
      </c>
      <c r="K3958" t="s">
        <v>24</v>
      </c>
      <c r="L3958" t="s">
        <v>22</v>
      </c>
      <c r="M3958">
        <v>1877</v>
      </c>
      <c r="N3958">
        <v>1870</v>
      </c>
      <c r="O3958">
        <v>7</v>
      </c>
      <c r="P3958">
        <v>0</v>
      </c>
      <c r="Q3958" s="1">
        <v>41213</v>
      </c>
      <c r="R3958" t="s">
        <v>22</v>
      </c>
      <c r="S3958">
        <v>86</v>
      </c>
      <c r="T3958">
        <v>7</v>
      </c>
      <c r="U3958" t="b">
        <v>0</v>
      </c>
      <c r="V3958" t="b">
        <v>1</v>
      </c>
      <c r="W3958" t="s">
        <v>18</v>
      </c>
      <c r="X3958" s="1"/>
      <c r="Y3958" t="s">
        <v>18</v>
      </c>
      <c r="Z3958" t="s">
        <v>18</v>
      </c>
    </row>
    <row r="3959" spans="1:26" hidden="1" x14ac:dyDescent="0.4">
      <c r="A3959">
        <v>10351237029</v>
      </c>
      <c r="B3959" t="s">
        <v>16</v>
      </c>
      <c r="C3959" t="s">
        <v>28</v>
      </c>
      <c r="D3959" s="1">
        <v>37875</v>
      </c>
      <c r="E3959" s="1">
        <v>29247</v>
      </c>
      <c r="F3959" t="s">
        <v>25</v>
      </c>
      <c r="G3959" t="s">
        <v>19</v>
      </c>
      <c r="H3959">
        <v>-1</v>
      </c>
      <c r="I3959" t="s">
        <v>35</v>
      </c>
      <c r="J3959" t="s">
        <v>21</v>
      </c>
      <c r="K3959" t="s">
        <v>23</v>
      </c>
      <c r="L3959" t="s">
        <v>22</v>
      </c>
      <c r="M3959">
        <v>2424</v>
      </c>
      <c r="N3959">
        <v>2424</v>
      </c>
      <c r="O3959">
        <v>0</v>
      </c>
      <c r="P3959">
        <v>0</v>
      </c>
      <c r="Q3959" s="1">
        <v>41526</v>
      </c>
      <c r="R3959" t="s">
        <v>22</v>
      </c>
      <c r="S3959">
        <v>180</v>
      </c>
      <c r="T3959">
        <v>71</v>
      </c>
      <c r="U3959" t="b">
        <v>1</v>
      </c>
      <c r="V3959" t="b">
        <v>1</v>
      </c>
      <c r="W3959" t="s">
        <v>18</v>
      </c>
      <c r="X3959" s="1"/>
      <c r="Y3959" t="s">
        <v>18</v>
      </c>
      <c r="Z3959" t="s">
        <v>18</v>
      </c>
    </row>
    <row r="3960" spans="1:26" hidden="1" x14ac:dyDescent="0.4">
      <c r="A3960">
        <v>17025033446</v>
      </c>
      <c r="B3960" t="s">
        <v>16</v>
      </c>
      <c r="C3960" t="s">
        <v>17</v>
      </c>
      <c r="D3960" s="1">
        <v>37775</v>
      </c>
      <c r="E3960" s="1">
        <v>23396</v>
      </c>
      <c r="F3960" t="s">
        <v>25</v>
      </c>
      <c r="G3960" t="s">
        <v>25</v>
      </c>
      <c r="H3960">
        <v>-1</v>
      </c>
      <c r="I3960" t="s">
        <v>48</v>
      </c>
      <c r="J3960" t="s">
        <v>49</v>
      </c>
      <c r="K3960" t="s">
        <v>50</v>
      </c>
      <c r="L3960" t="s">
        <v>22</v>
      </c>
      <c r="M3960">
        <v>1676</v>
      </c>
      <c r="N3960">
        <v>1674</v>
      </c>
      <c r="O3960">
        <v>2</v>
      </c>
      <c r="P3960">
        <v>80</v>
      </c>
      <c r="Q3960" s="1">
        <v>43440</v>
      </c>
      <c r="R3960" t="s">
        <v>22</v>
      </c>
      <c r="S3960">
        <v>460</v>
      </c>
      <c r="T3960">
        <v>67</v>
      </c>
      <c r="U3960" t="b">
        <v>0</v>
      </c>
      <c r="V3960" t="b">
        <v>1</v>
      </c>
      <c r="W3960" t="s">
        <v>18</v>
      </c>
      <c r="X3960" s="1"/>
      <c r="Y3960" t="s">
        <v>18</v>
      </c>
      <c r="Z3960" t="s">
        <v>18</v>
      </c>
    </row>
    <row r="3961" spans="1:26" hidden="1" x14ac:dyDescent="0.4">
      <c r="A3961">
        <v>10612407464</v>
      </c>
      <c r="B3961" t="s">
        <v>16</v>
      </c>
      <c r="C3961" t="s">
        <v>17</v>
      </c>
      <c r="D3961" s="1">
        <v>38868</v>
      </c>
      <c r="E3961" s="1">
        <v>25442</v>
      </c>
      <c r="F3961" t="s">
        <v>29</v>
      </c>
      <c r="G3961" t="s">
        <v>19</v>
      </c>
      <c r="H3961">
        <v>-1</v>
      </c>
      <c r="I3961" t="s">
        <v>126</v>
      </c>
      <c r="J3961" t="s">
        <v>31</v>
      </c>
      <c r="K3961" t="s">
        <v>24</v>
      </c>
      <c r="L3961" t="s">
        <v>22</v>
      </c>
      <c r="M3961">
        <v>318</v>
      </c>
      <c r="N3961">
        <v>252</v>
      </c>
      <c r="O3961">
        <v>66</v>
      </c>
      <c r="P3961">
        <v>100</v>
      </c>
      <c r="Q3961" s="1">
        <v>41629</v>
      </c>
      <c r="R3961" t="s">
        <v>22</v>
      </c>
      <c r="S3961">
        <v>151</v>
      </c>
      <c r="T3961">
        <v>144</v>
      </c>
      <c r="U3961" t="b">
        <v>0</v>
      </c>
      <c r="V3961" t="b">
        <v>1</v>
      </c>
      <c r="W3961" t="s">
        <v>18</v>
      </c>
      <c r="X3961" s="1"/>
      <c r="Y3961" t="s">
        <v>18</v>
      </c>
      <c r="Z3961" t="s">
        <v>18</v>
      </c>
    </row>
    <row r="3962" spans="1:26" hidden="1" x14ac:dyDescent="0.4">
      <c r="A3962">
        <v>13516884051</v>
      </c>
      <c r="B3962" t="s">
        <v>16</v>
      </c>
      <c r="C3962" t="s">
        <v>28</v>
      </c>
      <c r="D3962" s="1">
        <v>39196</v>
      </c>
      <c r="E3962" s="1">
        <v>27994</v>
      </c>
      <c r="G3962" t="s">
        <v>19</v>
      </c>
      <c r="H3962">
        <v>-1</v>
      </c>
      <c r="I3962" t="s">
        <v>35</v>
      </c>
      <c r="J3962" t="s">
        <v>21</v>
      </c>
      <c r="K3962" t="s">
        <v>23</v>
      </c>
      <c r="L3962" t="s">
        <v>22</v>
      </c>
      <c r="M3962">
        <v>812</v>
      </c>
      <c r="N3962">
        <v>727</v>
      </c>
      <c r="O3962">
        <v>85</v>
      </c>
      <c r="P3962">
        <v>100</v>
      </c>
      <c r="Q3962" s="1">
        <v>41759</v>
      </c>
      <c r="R3962" t="s">
        <v>22</v>
      </c>
      <c r="S3962">
        <v>7</v>
      </c>
      <c r="T3962">
        <v>1</v>
      </c>
      <c r="U3962" t="b">
        <v>0</v>
      </c>
      <c r="W3962" t="s">
        <v>18</v>
      </c>
      <c r="X3962" s="1"/>
      <c r="Y3962" t="s">
        <v>18</v>
      </c>
      <c r="Z3962" t="s">
        <v>18</v>
      </c>
    </row>
    <row r="3963" spans="1:26" hidden="1" x14ac:dyDescent="0.4">
      <c r="A3963">
        <v>18049742481</v>
      </c>
      <c r="B3963" t="s">
        <v>16</v>
      </c>
      <c r="C3963" t="s">
        <v>17</v>
      </c>
      <c r="D3963" s="1">
        <v>39325</v>
      </c>
      <c r="E3963" s="1">
        <v>32441</v>
      </c>
      <c r="G3963" t="s">
        <v>19</v>
      </c>
      <c r="H3963">
        <v>-1</v>
      </c>
      <c r="I3963" t="s">
        <v>63</v>
      </c>
      <c r="J3963" t="s">
        <v>64</v>
      </c>
      <c r="K3963" t="s">
        <v>23</v>
      </c>
      <c r="L3963" t="s">
        <v>22</v>
      </c>
      <c r="M3963">
        <v>9184</v>
      </c>
      <c r="N3963">
        <v>9184</v>
      </c>
      <c r="O3963">
        <v>0</v>
      </c>
      <c r="P3963">
        <v>0</v>
      </c>
      <c r="R3963" t="s">
        <v>22</v>
      </c>
      <c r="S3963">
        <v>522</v>
      </c>
      <c r="T3963">
        <v>127</v>
      </c>
      <c r="U3963" t="b">
        <v>1</v>
      </c>
      <c r="V3963" t="b">
        <v>1</v>
      </c>
      <c r="W3963" t="s">
        <v>18</v>
      </c>
      <c r="X3963" s="1"/>
      <c r="Y3963" t="s">
        <v>18</v>
      </c>
      <c r="Z3963" t="s">
        <v>18</v>
      </c>
    </row>
    <row r="3964" spans="1:26" hidden="1" x14ac:dyDescent="0.4">
      <c r="A3964">
        <v>14454416043</v>
      </c>
      <c r="B3964" t="s">
        <v>16</v>
      </c>
      <c r="C3964" t="s">
        <v>24</v>
      </c>
      <c r="D3964" s="1">
        <v>39350</v>
      </c>
      <c r="E3964" s="1">
        <v>32336</v>
      </c>
      <c r="G3964" t="s">
        <v>19</v>
      </c>
      <c r="H3964">
        <v>4</v>
      </c>
      <c r="I3964" t="s">
        <v>35</v>
      </c>
      <c r="J3964" t="s">
        <v>21</v>
      </c>
      <c r="K3964" t="s">
        <v>23</v>
      </c>
      <c r="L3964" t="s">
        <v>22</v>
      </c>
      <c r="M3964">
        <v>7333</v>
      </c>
      <c r="N3964">
        <v>7333</v>
      </c>
      <c r="O3964">
        <v>0</v>
      </c>
      <c r="P3964">
        <v>0</v>
      </c>
      <c r="R3964" t="s">
        <v>22</v>
      </c>
      <c r="S3964">
        <v>1028</v>
      </c>
      <c r="T3964">
        <v>1530</v>
      </c>
      <c r="U3964" t="b">
        <v>1</v>
      </c>
      <c r="V3964" t="b">
        <v>1</v>
      </c>
      <c r="W3964" t="s">
        <v>18</v>
      </c>
      <c r="X3964" s="1"/>
      <c r="Y3964" t="s">
        <v>18</v>
      </c>
      <c r="Z3964" t="s">
        <v>18</v>
      </c>
    </row>
    <row r="3965" spans="1:26" hidden="1" x14ac:dyDescent="0.4">
      <c r="A3965">
        <v>11496718065</v>
      </c>
      <c r="B3965" t="s">
        <v>16</v>
      </c>
      <c r="C3965" t="s">
        <v>28</v>
      </c>
      <c r="D3965" s="1">
        <v>39917</v>
      </c>
      <c r="E3965" s="1">
        <v>31463</v>
      </c>
      <c r="G3965" t="s">
        <v>19</v>
      </c>
      <c r="H3965">
        <v>-1</v>
      </c>
      <c r="I3965" t="s">
        <v>679</v>
      </c>
      <c r="J3965" t="s">
        <v>31</v>
      </c>
      <c r="K3965" t="s">
        <v>24</v>
      </c>
      <c r="L3965" t="s">
        <v>22</v>
      </c>
      <c r="M3965">
        <v>1837</v>
      </c>
      <c r="N3965">
        <v>1837</v>
      </c>
      <c r="O3965">
        <v>0</v>
      </c>
      <c r="P3965">
        <v>0</v>
      </c>
      <c r="R3965" t="s">
        <v>22</v>
      </c>
      <c r="S3965">
        <v>7</v>
      </c>
      <c r="T3965">
        <v>7</v>
      </c>
      <c r="U3965" t="b">
        <v>0</v>
      </c>
      <c r="V3965" t="b">
        <v>0</v>
      </c>
      <c r="W3965" t="s">
        <v>18</v>
      </c>
      <c r="X3965" s="1"/>
      <c r="Y3965" t="s">
        <v>18</v>
      </c>
      <c r="Z3965" t="s">
        <v>18</v>
      </c>
    </row>
    <row r="3966" spans="1:26" hidden="1" x14ac:dyDescent="0.4">
      <c r="A3966">
        <v>11976850279</v>
      </c>
      <c r="B3966" t="s">
        <v>16</v>
      </c>
      <c r="C3966" t="s">
        <v>28</v>
      </c>
      <c r="D3966" s="1">
        <v>42082</v>
      </c>
      <c r="E3966" s="1">
        <v>28492</v>
      </c>
      <c r="F3966" t="s">
        <v>25</v>
      </c>
      <c r="G3966" t="s">
        <v>19</v>
      </c>
      <c r="H3966">
        <v>-1</v>
      </c>
      <c r="I3966" t="s">
        <v>46</v>
      </c>
      <c r="J3966" t="s">
        <v>31</v>
      </c>
      <c r="K3966" t="s">
        <v>24</v>
      </c>
      <c r="L3966" t="s">
        <v>22</v>
      </c>
      <c r="M3966">
        <v>123</v>
      </c>
      <c r="N3966">
        <v>25</v>
      </c>
      <c r="O3966">
        <v>98</v>
      </c>
      <c r="P3966">
        <v>100</v>
      </c>
      <c r="Q3966" s="1">
        <v>42083</v>
      </c>
      <c r="R3966" t="s">
        <v>22</v>
      </c>
      <c r="S3966">
        <v>23</v>
      </c>
      <c r="T3966">
        <v>17</v>
      </c>
      <c r="U3966" t="b">
        <v>0</v>
      </c>
      <c r="V3966" t="b">
        <v>1</v>
      </c>
      <c r="W3966" t="s">
        <v>18</v>
      </c>
      <c r="X3966" s="1"/>
      <c r="Y3966" t="s">
        <v>18</v>
      </c>
      <c r="Z3966" t="s">
        <v>18</v>
      </c>
    </row>
    <row r="3967" spans="1:26" hidden="1" x14ac:dyDescent="0.4">
      <c r="A3967">
        <v>17339999587</v>
      </c>
      <c r="B3967" t="s">
        <v>16</v>
      </c>
      <c r="C3967" t="s">
        <v>28</v>
      </c>
      <c r="D3967" s="1">
        <v>42653</v>
      </c>
      <c r="E3967" s="1">
        <v>35991</v>
      </c>
      <c r="F3967" t="s">
        <v>29</v>
      </c>
      <c r="G3967" t="s">
        <v>19</v>
      </c>
      <c r="H3967">
        <v>-1</v>
      </c>
      <c r="I3967" t="s">
        <v>680</v>
      </c>
      <c r="J3967" t="s">
        <v>27</v>
      </c>
      <c r="K3967" t="s">
        <v>16</v>
      </c>
      <c r="L3967" t="s">
        <v>22</v>
      </c>
      <c r="M3967">
        <v>817</v>
      </c>
      <c r="N3967">
        <v>817</v>
      </c>
      <c r="O3967">
        <v>0</v>
      </c>
      <c r="P3967">
        <v>0</v>
      </c>
      <c r="R3967" t="s">
        <v>22</v>
      </c>
      <c r="S3967">
        <v>14</v>
      </c>
      <c r="T3967">
        <v>4</v>
      </c>
      <c r="U3967" t="b">
        <v>0</v>
      </c>
      <c r="W3967" t="s">
        <v>18</v>
      </c>
      <c r="X3967" s="1"/>
      <c r="Y3967" t="s">
        <v>18</v>
      </c>
      <c r="Z3967" t="s">
        <v>18</v>
      </c>
    </row>
    <row r="3968" spans="1:26" hidden="1" x14ac:dyDescent="0.4">
      <c r="A3968">
        <v>16069589583</v>
      </c>
      <c r="B3968" t="s">
        <v>16</v>
      </c>
      <c r="C3968" t="s">
        <v>28</v>
      </c>
      <c r="D3968" s="1">
        <v>43041</v>
      </c>
      <c r="E3968" s="1">
        <v>33766</v>
      </c>
      <c r="F3968" t="s">
        <v>25</v>
      </c>
      <c r="G3968" t="s">
        <v>19</v>
      </c>
      <c r="H3968">
        <v>-1</v>
      </c>
      <c r="I3968" t="s">
        <v>47</v>
      </c>
      <c r="J3968" t="s">
        <v>42</v>
      </c>
      <c r="K3968" t="s">
        <v>23</v>
      </c>
      <c r="L3968" t="s">
        <v>22</v>
      </c>
      <c r="M3968">
        <v>222</v>
      </c>
      <c r="N3968">
        <v>127</v>
      </c>
      <c r="O3968">
        <v>95</v>
      </c>
      <c r="P3968">
        <v>100</v>
      </c>
      <c r="Q3968" s="1">
        <v>43209</v>
      </c>
      <c r="R3968" t="s">
        <v>22</v>
      </c>
      <c r="S3968">
        <v>160</v>
      </c>
      <c r="T3968">
        <v>33</v>
      </c>
      <c r="U3968" t="b">
        <v>0</v>
      </c>
      <c r="V3968" t="b">
        <v>0</v>
      </c>
      <c r="W3968" t="s">
        <v>18</v>
      </c>
      <c r="X3968" s="1"/>
      <c r="Y3968" t="s">
        <v>18</v>
      </c>
      <c r="Z3968" t="s">
        <v>18</v>
      </c>
    </row>
    <row r="3969" spans="1:26" hidden="1" x14ac:dyDescent="0.4">
      <c r="A3969">
        <v>16581221626</v>
      </c>
      <c r="B3969" t="s">
        <v>16</v>
      </c>
      <c r="C3969" t="s">
        <v>28</v>
      </c>
      <c r="D3969" s="1">
        <v>35838</v>
      </c>
      <c r="E3969" s="1">
        <v>22048</v>
      </c>
      <c r="F3969" t="s">
        <v>29</v>
      </c>
      <c r="G3969" t="s">
        <v>19</v>
      </c>
      <c r="H3969">
        <v>-1</v>
      </c>
      <c r="I3969" t="s">
        <v>93</v>
      </c>
      <c r="J3969" t="s">
        <v>49</v>
      </c>
      <c r="K3969" t="s">
        <v>50</v>
      </c>
      <c r="L3969" t="s">
        <v>22</v>
      </c>
      <c r="M3969">
        <v>1628</v>
      </c>
      <c r="N3969">
        <v>1609</v>
      </c>
      <c r="O3969">
        <v>19</v>
      </c>
      <c r="P3969">
        <v>100</v>
      </c>
      <c r="Q3969" s="1">
        <v>43280</v>
      </c>
      <c r="R3969" t="s">
        <v>22</v>
      </c>
      <c r="S3969">
        <v>118</v>
      </c>
      <c r="T3969">
        <v>4</v>
      </c>
      <c r="U3969" t="b">
        <v>0</v>
      </c>
      <c r="V3969" t="b">
        <v>1</v>
      </c>
      <c r="W3969" t="s">
        <v>18</v>
      </c>
      <c r="X3969" s="1"/>
      <c r="Y3969" t="s">
        <v>18</v>
      </c>
      <c r="Z3969" t="s">
        <v>18</v>
      </c>
    </row>
    <row r="3970" spans="1:26" hidden="1" x14ac:dyDescent="0.4">
      <c r="A3970">
        <v>11894771162</v>
      </c>
      <c r="B3970" t="s">
        <v>16</v>
      </c>
      <c r="C3970" t="s">
        <v>17</v>
      </c>
      <c r="D3970" s="1">
        <v>35932</v>
      </c>
      <c r="E3970" s="1">
        <v>28257</v>
      </c>
      <c r="G3970" t="s">
        <v>19</v>
      </c>
      <c r="H3970">
        <v>-1</v>
      </c>
      <c r="I3970" t="s">
        <v>121</v>
      </c>
      <c r="J3970" t="s">
        <v>42</v>
      </c>
      <c r="K3970" t="s">
        <v>23</v>
      </c>
      <c r="L3970" t="s">
        <v>22</v>
      </c>
      <c r="M3970">
        <v>871</v>
      </c>
      <c r="N3970">
        <v>119</v>
      </c>
      <c r="O3970">
        <v>752</v>
      </c>
      <c r="P3970">
        <v>100</v>
      </c>
      <c r="Q3970" s="1">
        <v>42575</v>
      </c>
      <c r="R3970" t="s">
        <v>22</v>
      </c>
      <c r="S3970">
        <v>656</v>
      </c>
      <c r="T3970">
        <v>73</v>
      </c>
      <c r="U3970" t="b">
        <v>0</v>
      </c>
      <c r="V3970" t="b">
        <v>1</v>
      </c>
      <c r="W3970" t="s">
        <v>18</v>
      </c>
      <c r="X3970" s="1"/>
      <c r="Y3970" t="s">
        <v>18</v>
      </c>
      <c r="Z3970" t="s">
        <v>18</v>
      </c>
    </row>
    <row r="3971" spans="1:26" hidden="1" x14ac:dyDescent="0.4">
      <c r="A3971">
        <v>16074359067</v>
      </c>
      <c r="B3971" t="s">
        <v>16</v>
      </c>
      <c r="C3971" t="s">
        <v>28</v>
      </c>
      <c r="D3971" s="1">
        <v>35612</v>
      </c>
      <c r="E3971" s="1">
        <v>26739</v>
      </c>
      <c r="F3971" t="s">
        <v>29</v>
      </c>
      <c r="G3971" t="s">
        <v>19</v>
      </c>
      <c r="H3971">
        <v>-1</v>
      </c>
      <c r="I3971" t="s">
        <v>115</v>
      </c>
      <c r="J3971" t="s">
        <v>31</v>
      </c>
      <c r="K3971" t="s">
        <v>24</v>
      </c>
      <c r="L3971" t="s">
        <v>22</v>
      </c>
      <c r="M3971">
        <v>466</v>
      </c>
      <c r="N3971">
        <v>38</v>
      </c>
      <c r="O3971">
        <v>428</v>
      </c>
      <c r="P3971">
        <v>100</v>
      </c>
      <c r="Q3971" s="1">
        <v>41278</v>
      </c>
      <c r="R3971" t="s">
        <v>22</v>
      </c>
      <c r="S3971">
        <v>89</v>
      </c>
      <c r="T3971">
        <v>32</v>
      </c>
      <c r="U3971" t="b">
        <v>1</v>
      </c>
      <c r="V3971" t="b">
        <v>1</v>
      </c>
      <c r="W3971" t="s">
        <v>18</v>
      </c>
      <c r="X3971" s="1"/>
      <c r="Y3971" t="s">
        <v>18</v>
      </c>
      <c r="Z3971" t="s">
        <v>18</v>
      </c>
    </row>
    <row r="3972" spans="1:26" hidden="1" x14ac:dyDescent="0.4">
      <c r="A3972">
        <v>15549789173</v>
      </c>
      <c r="B3972" t="s">
        <v>16</v>
      </c>
      <c r="C3972" t="s">
        <v>17</v>
      </c>
      <c r="D3972" s="1">
        <v>43167</v>
      </c>
      <c r="E3972" s="1">
        <v>35680</v>
      </c>
      <c r="F3972" t="s">
        <v>25</v>
      </c>
      <c r="G3972" t="s">
        <v>19</v>
      </c>
      <c r="H3972">
        <v>-1</v>
      </c>
      <c r="I3972" t="s">
        <v>354</v>
      </c>
      <c r="J3972" t="s">
        <v>31</v>
      </c>
      <c r="K3972" t="s">
        <v>24</v>
      </c>
      <c r="L3972" t="s">
        <v>22</v>
      </c>
      <c r="M3972">
        <v>5096</v>
      </c>
      <c r="N3972">
        <v>4498</v>
      </c>
      <c r="O3972">
        <v>598</v>
      </c>
      <c r="P3972">
        <v>10</v>
      </c>
      <c r="Q3972" s="1">
        <v>43516</v>
      </c>
      <c r="R3972" t="s">
        <v>22</v>
      </c>
      <c r="S3972">
        <v>90</v>
      </c>
      <c r="T3972">
        <v>650</v>
      </c>
      <c r="U3972" t="b">
        <v>0</v>
      </c>
      <c r="V3972" t="b">
        <v>1</v>
      </c>
      <c r="W3972" t="s">
        <v>18</v>
      </c>
      <c r="X3972" s="1"/>
      <c r="Y3972" t="s">
        <v>18</v>
      </c>
      <c r="Z3972" t="s">
        <v>18</v>
      </c>
    </row>
    <row r="3973" spans="1:26" hidden="1" x14ac:dyDescent="0.4">
      <c r="A3973">
        <v>17623244842</v>
      </c>
      <c r="B3973" t="s">
        <v>16</v>
      </c>
      <c r="C3973" t="s">
        <v>28</v>
      </c>
      <c r="D3973" s="1">
        <v>43167</v>
      </c>
      <c r="E3973" s="1">
        <v>35976</v>
      </c>
      <c r="F3973" t="s">
        <v>29</v>
      </c>
      <c r="G3973" t="s">
        <v>19</v>
      </c>
      <c r="H3973">
        <v>-1</v>
      </c>
      <c r="I3973" t="s">
        <v>37</v>
      </c>
      <c r="J3973" t="s">
        <v>38</v>
      </c>
      <c r="K3973" t="s">
        <v>16</v>
      </c>
      <c r="L3973" t="s">
        <v>22</v>
      </c>
      <c r="M3973">
        <v>149</v>
      </c>
      <c r="N3973">
        <v>74</v>
      </c>
      <c r="O3973">
        <v>75</v>
      </c>
      <c r="P3973">
        <v>50</v>
      </c>
      <c r="Q3973" s="1">
        <v>43167</v>
      </c>
      <c r="R3973" t="s">
        <v>22</v>
      </c>
      <c r="S3973">
        <v>40</v>
      </c>
      <c r="T3973">
        <v>19</v>
      </c>
      <c r="U3973" t="b">
        <v>0</v>
      </c>
      <c r="V3973" t="b">
        <v>0</v>
      </c>
      <c r="W3973" t="s">
        <v>18</v>
      </c>
      <c r="X3973" s="1"/>
      <c r="Y3973" t="s">
        <v>18</v>
      </c>
      <c r="Z3973" t="s">
        <v>18</v>
      </c>
    </row>
    <row r="3974" spans="1:26" hidden="1" x14ac:dyDescent="0.4">
      <c r="A3974">
        <v>13640652524</v>
      </c>
      <c r="B3974" t="s">
        <v>16</v>
      </c>
      <c r="C3974" t="s">
        <v>17</v>
      </c>
      <c r="D3974" s="1">
        <v>34793</v>
      </c>
      <c r="E3974" s="1">
        <v>24285</v>
      </c>
      <c r="F3974" t="s">
        <v>25</v>
      </c>
      <c r="G3974" t="s">
        <v>19</v>
      </c>
      <c r="H3974">
        <v>1</v>
      </c>
      <c r="I3974" t="s">
        <v>47</v>
      </c>
      <c r="J3974" t="s">
        <v>42</v>
      </c>
      <c r="K3974" t="s">
        <v>23</v>
      </c>
      <c r="L3974" t="s">
        <v>22</v>
      </c>
      <c r="M3974">
        <v>16506</v>
      </c>
      <c r="N3974">
        <v>16506</v>
      </c>
      <c r="O3974">
        <v>0</v>
      </c>
      <c r="P3974">
        <v>0</v>
      </c>
      <c r="R3974" t="s">
        <v>22</v>
      </c>
      <c r="S3974">
        <v>1266</v>
      </c>
      <c r="T3974">
        <v>259</v>
      </c>
      <c r="U3974" t="b">
        <v>1</v>
      </c>
      <c r="V3974" t="b">
        <v>1</v>
      </c>
      <c r="W3974" t="s">
        <v>18</v>
      </c>
      <c r="X3974" s="1"/>
      <c r="Y3974" t="s">
        <v>18</v>
      </c>
      <c r="Z3974" t="s">
        <v>18</v>
      </c>
    </row>
    <row r="3975" spans="1:26" hidden="1" x14ac:dyDescent="0.4">
      <c r="A3975">
        <v>15073558284</v>
      </c>
      <c r="B3975" t="s">
        <v>16</v>
      </c>
      <c r="C3975" t="s">
        <v>28</v>
      </c>
      <c r="D3975" s="1">
        <v>34801</v>
      </c>
      <c r="E3975" s="1">
        <v>24297</v>
      </c>
      <c r="F3975" t="s">
        <v>25</v>
      </c>
      <c r="G3975" t="s">
        <v>19</v>
      </c>
      <c r="H3975">
        <v>-1</v>
      </c>
      <c r="I3975" t="s">
        <v>71</v>
      </c>
      <c r="J3975" t="s">
        <v>34</v>
      </c>
      <c r="K3975" t="s">
        <v>23</v>
      </c>
      <c r="L3975" t="s">
        <v>22</v>
      </c>
      <c r="M3975">
        <v>1851</v>
      </c>
      <c r="N3975">
        <v>1845</v>
      </c>
      <c r="O3975">
        <v>6</v>
      </c>
      <c r="P3975">
        <v>100</v>
      </c>
      <c r="Q3975" s="1">
        <v>42075</v>
      </c>
      <c r="R3975" t="s">
        <v>22</v>
      </c>
      <c r="S3975">
        <v>18</v>
      </c>
      <c r="T3975">
        <v>11</v>
      </c>
      <c r="U3975" t="b">
        <v>0</v>
      </c>
      <c r="V3975" t="b">
        <v>0</v>
      </c>
      <c r="W3975" t="s">
        <v>18</v>
      </c>
      <c r="X3975" s="1"/>
      <c r="Y3975" t="s">
        <v>18</v>
      </c>
      <c r="Z3975" t="s">
        <v>18</v>
      </c>
    </row>
    <row r="3976" spans="1:26" hidden="1" x14ac:dyDescent="0.4">
      <c r="A3976">
        <v>11449619276</v>
      </c>
      <c r="B3976" t="s">
        <v>16</v>
      </c>
      <c r="C3976" t="s">
        <v>24</v>
      </c>
      <c r="D3976" s="1">
        <v>33810</v>
      </c>
      <c r="E3976" s="1">
        <v>21775</v>
      </c>
      <c r="F3976" t="s">
        <v>29</v>
      </c>
      <c r="G3976" t="s">
        <v>19</v>
      </c>
      <c r="H3976">
        <v>1</v>
      </c>
      <c r="I3976" t="s">
        <v>258</v>
      </c>
      <c r="J3976" t="s">
        <v>58</v>
      </c>
      <c r="K3976" t="s">
        <v>16</v>
      </c>
      <c r="L3976" t="s">
        <v>22</v>
      </c>
      <c r="M3976">
        <v>7055</v>
      </c>
      <c r="N3976">
        <v>7055</v>
      </c>
      <c r="O3976">
        <v>0</v>
      </c>
      <c r="P3976">
        <v>0</v>
      </c>
      <c r="Q3976" s="1">
        <v>42507</v>
      </c>
      <c r="R3976" t="s">
        <v>22</v>
      </c>
      <c r="S3976">
        <v>6095</v>
      </c>
      <c r="T3976">
        <v>1821</v>
      </c>
      <c r="U3976" t="b">
        <v>1</v>
      </c>
      <c r="V3976" t="b">
        <v>1</v>
      </c>
      <c r="W3976" t="s">
        <v>18</v>
      </c>
      <c r="X3976" s="1"/>
      <c r="Y3976" t="s">
        <v>18</v>
      </c>
      <c r="Z3976" t="s">
        <v>18</v>
      </c>
    </row>
    <row r="3977" spans="1:26" hidden="1" x14ac:dyDescent="0.4">
      <c r="A3977">
        <v>14378029667</v>
      </c>
      <c r="B3977" t="s">
        <v>16</v>
      </c>
      <c r="C3977" t="s">
        <v>28</v>
      </c>
      <c r="D3977" s="1">
        <v>33949</v>
      </c>
      <c r="E3977" s="1">
        <v>25894</v>
      </c>
      <c r="F3977" t="s">
        <v>29</v>
      </c>
      <c r="G3977" t="s">
        <v>19</v>
      </c>
      <c r="H3977">
        <v>-1</v>
      </c>
      <c r="I3977" t="s">
        <v>95</v>
      </c>
      <c r="J3977" t="s">
        <v>31</v>
      </c>
      <c r="K3977" t="s">
        <v>24</v>
      </c>
      <c r="L3977" t="s">
        <v>22</v>
      </c>
      <c r="M3977">
        <v>248</v>
      </c>
      <c r="N3977">
        <v>145</v>
      </c>
      <c r="O3977">
        <v>103</v>
      </c>
      <c r="P3977">
        <v>100</v>
      </c>
      <c r="Q3977" s="1">
        <v>41280</v>
      </c>
      <c r="R3977" t="s">
        <v>22</v>
      </c>
      <c r="S3977">
        <v>28</v>
      </c>
      <c r="T3977">
        <v>17</v>
      </c>
      <c r="U3977" t="b">
        <v>0</v>
      </c>
      <c r="V3977" t="b">
        <v>1</v>
      </c>
      <c r="W3977" t="s">
        <v>18</v>
      </c>
      <c r="X3977" s="1"/>
      <c r="Y3977" t="s">
        <v>18</v>
      </c>
      <c r="Z3977" t="s">
        <v>18</v>
      </c>
    </row>
    <row r="3978" spans="1:26" hidden="1" x14ac:dyDescent="0.4">
      <c r="A3978">
        <v>10854218480</v>
      </c>
      <c r="B3978" t="s">
        <v>16</v>
      </c>
      <c r="C3978" t="s">
        <v>17</v>
      </c>
      <c r="D3978" s="1">
        <v>34414</v>
      </c>
      <c r="E3978" s="1">
        <v>21000</v>
      </c>
      <c r="F3978" t="s">
        <v>29</v>
      </c>
      <c r="G3978" t="s">
        <v>19</v>
      </c>
      <c r="H3978">
        <v>3</v>
      </c>
      <c r="I3978" t="s">
        <v>681</v>
      </c>
      <c r="J3978" t="s">
        <v>31</v>
      </c>
      <c r="K3978" t="s">
        <v>24</v>
      </c>
      <c r="L3978" t="s">
        <v>22</v>
      </c>
      <c r="M3978">
        <v>654</v>
      </c>
      <c r="N3978">
        <v>623</v>
      </c>
      <c r="O3978">
        <v>31</v>
      </c>
      <c r="P3978">
        <v>0</v>
      </c>
      <c r="Q3978" s="1">
        <v>42686</v>
      </c>
      <c r="R3978" t="s">
        <v>22</v>
      </c>
      <c r="S3978">
        <v>386</v>
      </c>
      <c r="T3978">
        <v>110</v>
      </c>
      <c r="U3978" t="b">
        <v>0</v>
      </c>
      <c r="V3978" t="b">
        <v>0</v>
      </c>
      <c r="W3978" t="s">
        <v>18</v>
      </c>
      <c r="X3978" s="1"/>
      <c r="Y3978" t="s">
        <v>18</v>
      </c>
      <c r="Z3978" t="s">
        <v>18</v>
      </c>
    </row>
    <row r="3979" spans="1:26" hidden="1" x14ac:dyDescent="0.4">
      <c r="A3979">
        <v>12356922526</v>
      </c>
      <c r="B3979" t="s">
        <v>16</v>
      </c>
      <c r="C3979" t="s">
        <v>28</v>
      </c>
      <c r="D3979" s="1">
        <v>35620</v>
      </c>
      <c r="E3979" s="1">
        <v>26680</v>
      </c>
      <c r="F3979" t="s">
        <v>29</v>
      </c>
      <c r="G3979" t="s">
        <v>19</v>
      </c>
      <c r="H3979">
        <v>0</v>
      </c>
      <c r="I3979" t="s">
        <v>95</v>
      </c>
      <c r="J3979" t="s">
        <v>31</v>
      </c>
      <c r="K3979" t="s">
        <v>24</v>
      </c>
      <c r="L3979" t="s">
        <v>22</v>
      </c>
      <c r="M3979">
        <v>1454</v>
      </c>
      <c r="N3979">
        <v>1454</v>
      </c>
      <c r="O3979">
        <v>0</v>
      </c>
      <c r="P3979">
        <v>0</v>
      </c>
      <c r="R3979" t="s">
        <v>22</v>
      </c>
      <c r="S3979">
        <v>240</v>
      </c>
      <c r="T3979">
        <v>16</v>
      </c>
      <c r="U3979" t="b">
        <v>0</v>
      </c>
      <c r="V3979" t="b">
        <v>1</v>
      </c>
      <c r="W3979" t="s">
        <v>18</v>
      </c>
      <c r="X3979" s="1"/>
      <c r="Y3979" t="s">
        <v>18</v>
      </c>
      <c r="Z3979" t="s">
        <v>18</v>
      </c>
    </row>
    <row r="3980" spans="1:26" hidden="1" x14ac:dyDescent="0.4">
      <c r="A3980">
        <v>16621640608</v>
      </c>
      <c r="B3980" t="s">
        <v>16</v>
      </c>
      <c r="C3980" t="s">
        <v>28</v>
      </c>
      <c r="D3980" s="1">
        <v>36209</v>
      </c>
      <c r="E3980" s="1">
        <v>23481</v>
      </c>
      <c r="F3980" t="s">
        <v>29</v>
      </c>
      <c r="G3980" t="s">
        <v>19</v>
      </c>
      <c r="H3980">
        <v>2</v>
      </c>
      <c r="I3980" t="s">
        <v>71</v>
      </c>
      <c r="J3980" t="s">
        <v>34</v>
      </c>
      <c r="K3980" t="s">
        <v>23</v>
      </c>
      <c r="L3980" t="s">
        <v>22</v>
      </c>
      <c r="M3980">
        <v>444</v>
      </c>
      <c r="N3980">
        <v>301</v>
      </c>
      <c r="O3980">
        <v>143</v>
      </c>
      <c r="P3980">
        <v>100</v>
      </c>
      <c r="Q3980" s="1">
        <v>41970</v>
      </c>
      <c r="R3980" t="s">
        <v>22</v>
      </c>
      <c r="S3980">
        <v>290</v>
      </c>
      <c r="T3980">
        <v>37</v>
      </c>
      <c r="U3980" t="b">
        <v>1</v>
      </c>
      <c r="V3980" t="b">
        <v>1</v>
      </c>
      <c r="W3980" t="s">
        <v>18</v>
      </c>
      <c r="X3980" s="1"/>
      <c r="Y3980" t="s">
        <v>18</v>
      </c>
      <c r="Z3980" t="s">
        <v>18</v>
      </c>
    </row>
    <row r="3981" spans="1:26" hidden="1" x14ac:dyDescent="0.4">
      <c r="A3981">
        <v>17746940308</v>
      </c>
      <c r="B3981" t="s">
        <v>16</v>
      </c>
      <c r="C3981" t="s">
        <v>28</v>
      </c>
      <c r="D3981" s="1">
        <v>36287</v>
      </c>
      <c r="E3981" s="1">
        <v>28085</v>
      </c>
      <c r="F3981" t="s">
        <v>29</v>
      </c>
      <c r="G3981" t="s">
        <v>19</v>
      </c>
      <c r="H3981">
        <v>3</v>
      </c>
      <c r="I3981" t="s">
        <v>53</v>
      </c>
      <c r="J3981" t="s">
        <v>31</v>
      </c>
      <c r="K3981" t="s">
        <v>24</v>
      </c>
      <c r="L3981" t="s">
        <v>22</v>
      </c>
      <c r="M3981">
        <v>728</v>
      </c>
      <c r="N3981">
        <v>641</v>
      </c>
      <c r="O3981">
        <v>87</v>
      </c>
      <c r="P3981">
        <v>0</v>
      </c>
      <c r="Q3981" s="1">
        <v>42879</v>
      </c>
      <c r="R3981" t="s">
        <v>22</v>
      </c>
      <c r="S3981">
        <v>27</v>
      </c>
      <c r="T3981">
        <v>1</v>
      </c>
      <c r="U3981" t="b">
        <v>0</v>
      </c>
      <c r="V3981" t="b">
        <v>1</v>
      </c>
      <c r="W3981" t="s">
        <v>18</v>
      </c>
      <c r="X3981" s="1"/>
      <c r="Y3981" t="s">
        <v>18</v>
      </c>
      <c r="Z3981" t="s">
        <v>18</v>
      </c>
    </row>
    <row r="3982" spans="1:26" hidden="1" x14ac:dyDescent="0.4">
      <c r="A3982">
        <v>12388484252</v>
      </c>
      <c r="B3982" t="s">
        <v>16</v>
      </c>
      <c r="C3982" t="s">
        <v>28</v>
      </c>
      <c r="D3982" s="1">
        <v>35451</v>
      </c>
      <c r="E3982" s="1">
        <v>26632</v>
      </c>
      <c r="F3982" t="s">
        <v>25</v>
      </c>
      <c r="G3982" t="s">
        <v>19</v>
      </c>
      <c r="H3982">
        <v>1</v>
      </c>
      <c r="I3982" t="s">
        <v>35</v>
      </c>
      <c r="J3982" t="s">
        <v>21</v>
      </c>
      <c r="K3982" t="s">
        <v>23</v>
      </c>
      <c r="L3982" t="s">
        <v>18</v>
      </c>
      <c r="M3982">
        <v>585</v>
      </c>
      <c r="N3982">
        <v>585</v>
      </c>
      <c r="O3982">
        <v>0</v>
      </c>
      <c r="P3982">
        <v>0</v>
      </c>
      <c r="R3982" t="s">
        <v>22</v>
      </c>
      <c r="S3982">
        <v>290</v>
      </c>
      <c r="T3982">
        <v>25</v>
      </c>
      <c r="U3982" t="b">
        <v>0</v>
      </c>
      <c r="V3982" t="b">
        <v>0</v>
      </c>
      <c r="W3982" t="s">
        <v>18</v>
      </c>
      <c r="X3982" s="1"/>
      <c r="Y3982" t="s">
        <v>18</v>
      </c>
      <c r="Z3982" t="s">
        <v>18</v>
      </c>
    </row>
    <row r="3983" spans="1:26" hidden="1" x14ac:dyDescent="0.4">
      <c r="A3983">
        <v>12938209640</v>
      </c>
      <c r="B3983" t="s">
        <v>16</v>
      </c>
      <c r="C3983" t="s">
        <v>24</v>
      </c>
      <c r="D3983" s="1">
        <v>37008</v>
      </c>
      <c r="E3983" s="1">
        <v>16851</v>
      </c>
      <c r="F3983" t="s">
        <v>29</v>
      </c>
      <c r="G3983" t="s">
        <v>19</v>
      </c>
      <c r="H3983">
        <v>-1</v>
      </c>
      <c r="I3983" t="s">
        <v>71</v>
      </c>
      <c r="J3983" t="s">
        <v>34</v>
      </c>
      <c r="K3983" t="s">
        <v>23</v>
      </c>
      <c r="L3983" t="s">
        <v>22</v>
      </c>
      <c r="M3983">
        <v>3867</v>
      </c>
      <c r="N3983">
        <v>3867</v>
      </c>
      <c r="O3983">
        <v>0</v>
      </c>
      <c r="P3983">
        <v>0</v>
      </c>
      <c r="Q3983" s="1">
        <v>41848</v>
      </c>
      <c r="R3983" t="s">
        <v>22</v>
      </c>
      <c r="S3983">
        <v>3509</v>
      </c>
      <c r="T3983">
        <v>941</v>
      </c>
      <c r="U3983" t="b">
        <v>0</v>
      </c>
      <c r="V3983" t="b">
        <v>1</v>
      </c>
      <c r="W3983" t="s">
        <v>18</v>
      </c>
      <c r="X3983" s="1"/>
      <c r="Y3983" t="s">
        <v>18</v>
      </c>
      <c r="Z3983" t="s">
        <v>18</v>
      </c>
    </row>
    <row r="3984" spans="1:26" hidden="1" x14ac:dyDescent="0.4">
      <c r="A3984">
        <v>16323455281</v>
      </c>
      <c r="B3984" t="s">
        <v>16</v>
      </c>
      <c r="C3984" t="s">
        <v>28</v>
      </c>
      <c r="D3984" s="1">
        <v>40609</v>
      </c>
      <c r="E3984" s="1">
        <v>30386</v>
      </c>
      <c r="F3984" t="s">
        <v>25</v>
      </c>
      <c r="G3984" t="s">
        <v>19</v>
      </c>
      <c r="H3984">
        <v>2</v>
      </c>
      <c r="I3984" t="s">
        <v>242</v>
      </c>
      <c r="J3984" t="s">
        <v>49</v>
      </c>
      <c r="K3984" t="s">
        <v>50</v>
      </c>
      <c r="L3984" t="s">
        <v>22</v>
      </c>
      <c r="M3984">
        <v>1215</v>
      </c>
      <c r="N3984">
        <v>1157</v>
      </c>
      <c r="O3984">
        <v>58</v>
      </c>
      <c r="P3984">
        <v>100</v>
      </c>
      <c r="Q3984" s="1">
        <v>43204</v>
      </c>
      <c r="R3984" t="s">
        <v>22</v>
      </c>
      <c r="S3984">
        <v>28</v>
      </c>
      <c r="T3984">
        <v>4</v>
      </c>
      <c r="U3984" t="b">
        <v>0</v>
      </c>
      <c r="W3984" t="s">
        <v>18</v>
      </c>
      <c r="X3984" s="1"/>
      <c r="Y3984" t="s">
        <v>18</v>
      </c>
      <c r="Z3984" t="s">
        <v>18</v>
      </c>
    </row>
    <row r="3985" spans="1:26" hidden="1" x14ac:dyDescent="0.4">
      <c r="A3985">
        <v>17204567308</v>
      </c>
      <c r="B3985" t="s">
        <v>16</v>
      </c>
      <c r="C3985" t="s">
        <v>17</v>
      </c>
      <c r="D3985" s="1">
        <v>42031</v>
      </c>
      <c r="E3985" s="1">
        <v>29466</v>
      </c>
      <c r="F3985" t="s">
        <v>25</v>
      </c>
      <c r="G3985" t="s">
        <v>19</v>
      </c>
      <c r="H3985">
        <v>-1</v>
      </c>
      <c r="I3985" t="s">
        <v>215</v>
      </c>
      <c r="J3985" t="s">
        <v>31</v>
      </c>
      <c r="K3985" t="s">
        <v>24</v>
      </c>
      <c r="L3985" t="s">
        <v>22</v>
      </c>
      <c r="M3985">
        <v>6325</v>
      </c>
      <c r="N3985">
        <v>6241</v>
      </c>
      <c r="O3985">
        <v>84</v>
      </c>
      <c r="P3985">
        <v>0</v>
      </c>
      <c r="Q3985" s="1">
        <v>42627</v>
      </c>
      <c r="R3985" t="s">
        <v>22</v>
      </c>
      <c r="S3985">
        <v>240</v>
      </c>
      <c r="T3985">
        <v>23</v>
      </c>
      <c r="U3985" t="b">
        <v>0</v>
      </c>
      <c r="V3985" t="b">
        <v>1</v>
      </c>
      <c r="W3985" t="s">
        <v>18</v>
      </c>
      <c r="X3985" s="1"/>
      <c r="Y3985" t="s">
        <v>18</v>
      </c>
      <c r="Z3985" t="s">
        <v>18</v>
      </c>
    </row>
    <row r="3986" spans="1:26" hidden="1" x14ac:dyDescent="0.4">
      <c r="A3986">
        <v>13518483189</v>
      </c>
      <c r="B3986" t="s">
        <v>16</v>
      </c>
      <c r="C3986" t="s">
        <v>28</v>
      </c>
      <c r="D3986" s="1">
        <v>42075</v>
      </c>
      <c r="E3986" s="1">
        <v>34322</v>
      </c>
      <c r="F3986" t="s">
        <v>25</v>
      </c>
      <c r="G3986" t="s">
        <v>19</v>
      </c>
      <c r="H3986">
        <v>-1</v>
      </c>
      <c r="I3986" t="s">
        <v>66</v>
      </c>
      <c r="J3986" t="s">
        <v>31</v>
      </c>
      <c r="K3986" t="s">
        <v>24</v>
      </c>
      <c r="L3986" t="s">
        <v>22</v>
      </c>
      <c r="M3986">
        <v>421</v>
      </c>
      <c r="N3986">
        <v>371</v>
      </c>
      <c r="O3986">
        <v>50</v>
      </c>
      <c r="P3986">
        <v>100</v>
      </c>
      <c r="Q3986" s="1">
        <v>42756</v>
      </c>
      <c r="R3986" t="s">
        <v>22</v>
      </c>
      <c r="S3986">
        <v>119</v>
      </c>
      <c r="T3986">
        <v>32</v>
      </c>
      <c r="U3986" t="b">
        <v>0</v>
      </c>
      <c r="V3986" t="b">
        <v>1</v>
      </c>
      <c r="W3986" t="s">
        <v>18</v>
      </c>
      <c r="X3986" s="1"/>
      <c r="Y3986" t="s">
        <v>18</v>
      </c>
      <c r="Z3986" t="s">
        <v>18</v>
      </c>
    </row>
    <row r="3987" spans="1:26" hidden="1" x14ac:dyDescent="0.4">
      <c r="A3987">
        <v>18087813751</v>
      </c>
      <c r="B3987" t="s">
        <v>16</v>
      </c>
      <c r="C3987" t="s">
        <v>17</v>
      </c>
      <c r="D3987" s="1">
        <v>42211</v>
      </c>
      <c r="E3987" s="1">
        <v>24943</v>
      </c>
      <c r="F3987" t="s">
        <v>29</v>
      </c>
      <c r="G3987" t="s">
        <v>19</v>
      </c>
      <c r="H3987">
        <v>-1</v>
      </c>
      <c r="I3987" t="s">
        <v>301</v>
      </c>
      <c r="J3987" t="s">
        <v>49</v>
      </c>
      <c r="K3987" t="s">
        <v>50</v>
      </c>
      <c r="L3987" t="s">
        <v>22</v>
      </c>
      <c r="M3987">
        <v>13783</v>
      </c>
      <c r="N3987">
        <v>13783</v>
      </c>
      <c r="O3987">
        <v>0</v>
      </c>
      <c r="P3987">
        <v>0</v>
      </c>
      <c r="Q3987" s="1">
        <v>42459</v>
      </c>
      <c r="R3987" t="s">
        <v>22</v>
      </c>
      <c r="S3987">
        <v>449</v>
      </c>
      <c r="T3987">
        <v>552</v>
      </c>
      <c r="U3987" t="b">
        <v>0</v>
      </c>
      <c r="V3987" t="b">
        <v>1</v>
      </c>
      <c r="W3987" t="s">
        <v>18</v>
      </c>
      <c r="X3987" s="1"/>
      <c r="Y3987" t="s">
        <v>18</v>
      </c>
      <c r="Z3987" t="s">
        <v>18</v>
      </c>
    </row>
    <row r="3988" spans="1:26" hidden="1" x14ac:dyDescent="0.4">
      <c r="A3988">
        <v>15341382174</v>
      </c>
      <c r="B3988" t="s">
        <v>16</v>
      </c>
      <c r="C3988" t="s">
        <v>17</v>
      </c>
      <c r="D3988" s="1">
        <v>34459</v>
      </c>
      <c r="E3988" s="1">
        <v>26146</v>
      </c>
      <c r="F3988" t="s">
        <v>25</v>
      </c>
      <c r="G3988" t="s">
        <v>19</v>
      </c>
      <c r="H3988">
        <v>0</v>
      </c>
      <c r="I3988" t="s">
        <v>63</v>
      </c>
      <c r="J3988" t="s">
        <v>64</v>
      </c>
      <c r="K3988" t="s">
        <v>23</v>
      </c>
      <c r="L3988" t="s">
        <v>22</v>
      </c>
      <c r="M3988">
        <v>1731</v>
      </c>
      <c r="N3988">
        <v>1715</v>
      </c>
      <c r="O3988">
        <v>16</v>
      </c>
      <c r="P3988">
        <v>0</v>
      </c>
      <c r="Q3988" s="1">
        <v>41840</v>
      </c>
      <c r="R3988" t="s">
        <v>22</v>
      </c>
      <c r="S3988">
        <v>777</v>
      </c>
      <c r="T3988">
        <v>68</v>
      </c>
      <c r="U3988" t="b">
        <v>0</v>
      </c>
      <c r="V3988" t="b">
        <v>1</v>
      </c>
      <c r="W3988" t="s">
        <v>18</v>
      </c>
      <c r="X3988" s="1"/>
      <c r="Y3988" t="s">
        <v>18</v>
      </c>
      <c r="Z3988" t="s">
        <v>18</v>
      </c>
    </row>
    <row r="3989" spans="1:26" hidden="1" x14ac:dyDescent="0.4">
      <c r="A3989">
        <v>18419735652</v>
      </c>
      <c r="B3989" t="s">
        <v>16</v>
      </c>
      <c r="C3989" t="s">
        <v>28</v>
      </c>
      <c r="D3989" s="1">
        <v>37400</v>
      </c>
      <c r="E3989" s="1">
        <v>30644</v>
      </c>
      <c r="F3989" t="s">
        <v>25</v>
      </c>
      <c r="G3989" t="s">
        <v>19</v>
      </c>
      <c r="H3989">
        <v>1</v>
      </c>
      <c r="I3989" t="s">
        <v>67</v>
      </c>
      <c r="J3989" t="s">
        <v>49</v>
      </c>
      <c r="K3989" t="s">
        <v>50</v>
      </c>
      <c r="L3989" t="s">
        <v>22</v>
      </c>
      <c r="M3989">
        <v>141</v>
      </c>
      <c r="N3989">
        <v>34</v>
      </c>
      <c r="O3989">
        <v>107</v>
      </c>
      <c r="P3989">
        <v>100</v>
      </c>
      <c r="Q3989" s="1">
        <v>42808</v>
      </c>
      <c r="R3989" t="s">
        <v>22</v>
      </c>
      <c r="S3989">
        <v>47</v>
      </c>
      <c r="T3989">
        <v>11</v>
      </c>
      <c r="U3989" t="b">
        <v>0</v>
      </c>
      <c r="V3989" t="b">
        <v>0</v>
      </c>
      <c r="W3989" t="s">
        <v>18</v>
      </c>
      <c r="X3989" s="1"/>
      <c r="Y3989" t="s">
        <v>18</v>
      </c>
      <c r="Z3989" t="s">
        <v>18</v>
      </c>
    </row>
    <row r="3990" spans="1:26" hidden="1" x14ac:dyDescent="0.4">
      <c r="A3990">
        <v>16258370717</v>
      </c>
      <c r="B3990" t="s">
        <v>16</v>
      </c>
      <c r="C3990" t="s">
        <v>28</v>
      </c>
      <c r="D3990" s="1">
        <v>33716</v>
      </c>
      <c r="E3990" s="1">
        <v>23114</v>
      </c>
      <c r="F3990" t="s">
        <v>25</v>
      </c>
      <c r="G3990" t="s">
        <v>19</v>
      </c>
      <c r="H3990">
        <v>-1</v>
      </c>
      <c r="I3990" t="s">
        <v>71</v>
      </c>
      <c r="J3990" t="s">
        <v>34</v>
      </c>
      <c r="K3990" t="s">
        <v>23</v>
      </c>
      <c r="L3990" t="s">
        <v>22</v>
      </c>
      <c r="M3990">
        <v>2486</v>
      </c>
      <c r="N3990">
        <v>508</v>
      </c>
      <c r="O3990">
        <v>1978</v>
      </c>
      <c r="P3990">
        <v>100</v>
      </c>
      <c r="Q3990" s="1">
        <v>41949</v>
      </c>
      <c r="R3990" t="s">
        <v>22</v>
      </c>
      <c r="S3990">
        <v>108</v>
      </c>
      <c r="T3990">
        <v>45</v>
      </c>
      <c r="U3990" t="b">
        <v>0</v>
      </c>
      <c r="V3990" t="b">
        <v>1</v>
      </c>
      <c r="W3990" t="s">
        <v>18</v>
      </c>
      <c r="X3990" s="1"/>
      <c r="Y3990" t="s">
        <v>18</v>
      </c>
      <c r="Z3990" t="s">
        <v>18</v>
      </c>
    </row>
    <row r="3991" spans="1:26" hidden="1" x14ac:dyDescent="0.4">
      <c r="A3991">
        <v>16516746424</v>
      </c>
      <c r="B3991" t="s">
        <v>16</v>
      </c>
      <c r="C3991" t="s">
        <v>28</v>
      </c>
      <c r="D3991" s="1">
        <v>34610</v>
      </c>
      <c r="E3991" s="1">
        <v>24481</v>
      </c>
      <c r="F3991" t="s">
        <v>29</v>
      </c>
      <c r="G3991" t="s">
        <v>19</v>
      </c>
      <c r="H3991">
        <v>-1</v>
      </c>
      <c r="I3991" t="s">
        <v>682</v>
      </c>
      <c r="J3991" t="s">
        <v>42</v>
      </c>
      <c r="K3991" t="s">
        <v>23</v>
      </c>
      <c r="L3991" t="s">
        <v>22</v>
      </c>
      <c r="M3991">
        <v>825</v>
      </c>
      <c r="N3991">
        <v>746</v>
      </c>
      <c r="O3991">
        <v>79</v>
      </c>
      <c r="P3991">
        <v>70</v>
      </c>
      <c r="Q3991" s="1">
        <v>43007</v>
      </c>
      <c r="R3991" t="s">
        <v>22</v>
      </c>
      <c r="S3991">
        <v>133</v>
      </c>
      <c r="T3991">
        <v>14</v>
      </c>
      <c r="U3991" t="b">
        <v>0</v>
      </c>
      <c r="V3991" t="b">
        <v>0</v>
      </c>
      <c r="W3991" t="s">
        <v>18</v>
      </c>
      <c r="X3991" s="1"/>
      <c r="Y3991" t="s">
        <v>18</v>
      </c>
      <c r="Z3991" t="s">
        <v>18</v>
      </c>
    </row>
    <row r="3992" spans="1:26" hidden="1" x14ac:dyDescent="0.4">
      <c r="A3992">
        <v>10705969065</v>
      </c>
      <c r="B3992" t="s">
        <v>16</v>
      </c>
      <c r="C3992" t="s">
        <v>17</v>
      </c>
      <c r="D3992" s="1">
        <v>34999</v>
      </c>
      <c r="E3992" s="1">
        <v>26624</v>
      </c>
      <c r="F3992" t="s">
        <v>29</v>
      </c>
      <c r="G3992" t="s">
        <v>19</v>
      </c>
      <c r="H3992">
        <v>1</v>
      </c>
      <c r="I3992" t="s">
        <v>20</v>
      </c>
      <c r="J3992" t="s">
        <v>21</v>
      </c>
      <c r="K3992" t="s">
        <v>23</v>
      </c>
      <c r="L3992" t="s">
        <v>22</v>
      </c>
      <c r="M3992">
        <v>11491</v>
      </c>
      <c r="N3992">
        <v>11489</v>
      </c>
      <c r="O3992">
        <v>2</v>
      </c>
      <c r="P3992">
        <v>0</v>
      </c>
      <c r="Q3992" s="1">
        <v>43008</v>
      </c>
      <c r="R3992" t="s">
        <v>22</v>
      </c>
      <c r="S3992">
        <v>805</v>
      </c>
      <c r="T3992">
        <v>1382</v>
      </c>
      <c r="U3992" t="b">
        <v>1</v>
      </c>
      <c r="V3992" t="b">
        <v>1</v>
      </c>
      <c r="W3992" t="s">
        <v>18</v>
      </c>
      <c r="X3992" s="1"/>
      <c r="Y3992" t="s">
        <v>18</v>
      </c>
      <c r="Z3992" t="s">
        <v>18</v>
      </c>
    </row>
    <row r="3993" spans="1:26" hidden="1" x14ac:dyDescent="0.4">
      <c r="A3993">
        <v>12821867944</v>
      </c>
      <c r="B3993" t="s">
        <v>16</v>
      </c>
      <c r="C3993" t="s">
        <v>24</v>
      </c>
      <c r="D3993" s="1">
        <v>35852</v>
      </c>
      <c r="E3993" s="1">
        <v>27388</v>
      </c>
      <c r="F3993" t="s">
        <v>29</v>
      </c>
      <c r="G3993" t="s">
        <v>19</v>
      </c>
      <c r="H3993">
        <v>-1</v>
      </c>
      <c r="I3993" t="s">
        <v>127</v>
      </c>
      <c r="J3993" t="s">
        <v>31</v>
      </c>
      <c r="K3993" t="s">
        <v>24</v>
      </c>
      <c r="L3993" t="s">
        <v>22</v>
      </c>
      <c r="M3993">
        <v>13862</v>
      </c>
      <c r="N3993">
        <v>13855</v>
      </c>
      <c r="O3993">
        <v>7</v>
      </c>
      <c r="P3993">
        <v>0</v>
      </c>
      <c r="Q3993" s="1">
        <v>43021</v>
      </c>
      <c r="R3993" t="s">
        <v>22</v>
      </c>
      <c r="S3993">
        <v>2114</v>
      </c>
      <c r="T3993">
        <v>1516</v>
      </c>
      <c r="U3993" t="b">
        <v>1</v>
      </c>
      <c r="V3993" t="b">
        <v>1</v>
      </c>
      <c r="W3993" t="s">
        <v>18</v>
      </c>
      <c r="X3993" s="1"/>
      <c r="Y3993" t="s">
        <v>18</v>
      </c>
      <c r="Z3993" t="s">
        <v>18</v>
      </c>
    </row>
    <row r="3994" spans="1:26" hidden="1" x14ac:dyDescent="0.4">
      <c r="A3994">
        <v>14121701350</v>
      </c>
      <c r="B3994" t="s">
        <v>16</v>
      </c>
      <c r="C3994" t="s">
        <v>24</v>
      </c>
      <c r="D3994" s="1">
        <v>34607</v>
      </c>
      <c r="E3994" s="1">
        <v>27733</v>
      </c>
      <c r="F3994" t="s">
        <v>29</v>
      </c>
      <c r="G3994" t="s">
        <v>19</v>
      </c>
      <c r="H3994">
        <v>2</v>
      </c>
      <c r="I3994" t="s">
        <v>35</v>
      </c>
      <c r="J3994" t="s">
        <v>21</v>
      </c>
      <c r="K3994" t="s">
        <v>23</v>
      </c>
      <c r="L3994" t="s">
        <v>22</v>
      </c>
      <c r="M3994">
        <v>43856</v>
      </c>
      <c r="N3994">
        <v>42811</v>
      </c>
      <c r="O3994">
        <v>1045</v>
      </c>
      <c r="P3994">
        <v>0</v>
      </c>
      <c r="R3994" t="s">
        <v>22</v>
      </c>
      <c r="S3994">
        <v>724</v>
      </c>
      <c r="T3994">
        <v>1324</v>
      </c>
      <c r="U3994" t="b">
        <v>1</v>
      </c>
      <c r="V3994" t="b">
        <v>1</v>
      </c>
      <c r="W3994" t="s">
        <v>18</v>
      </c>
      <c r="X3994" s="1"/>
      <c r="Y3994" t="s">
        <v>22</v>
      </c>
      <c r="Z3994" t="s">
        <v>18</v>
      </c>
    </row>
    <row r="3995" spans="1:26" hidden="1" x14ac:dyDescent="0.4">
      <c r="A3995">
        <v>14418743885</v>
      </c>
      <c r="B3995" t="s">
        <v>16</v>
      </c>
      <c r="C3995" t="s">
        <v>28</v>
      </c>
      <c r="D3995" s="1">
        <v>35335</v>
      </c>
      <c r="E3995" s="1">
        <v>22882</v>
      </c>
      <c r="F3995" t="s">
        <v>29</v>
      </c>
      <c r="G3995" t="s">
        <v>19</v>
      </c>
      <c r="H3995">
        <v>1</v>
      </c>
      <c r="I3995" t="s">
        <v>129</v>
      </c>
      <c r="J3995" t="s">
        <v>38</v>
      </c>
      <c r="K3995" t="s">
        <v>16</v>
      </c>
      <c r="L3995" t="s">
        <v>22</v>
      </c>
      <c r="M3995">
        <v>152</v>
      </c>
      <c r="N3995">
        <v>4</v>
      </c>
      <c r="O3995">
        <v>148</v>
      </c>
      <c r="P3995">
        <v>100</v>
      </c>
      <c r="Q3995" s="1">
        <v>41207</v>
      </c>
      <c r="R3995" t="s">
        <v>22</v>
      </c>
      <c r="S3995">
        <v>91</v>
      </c>
      <c r="T3995">
        <v>37</v>
      </c>
      <c r="U3995" t="b">
        <v>0</v>
      </c>
      <c r="V3995" t="b">
        <v>1</v>
      </c>
      <c r="W3995" t="s">
        <v>18</v>
      </c>
      <c r="X3995" s="1"/>
      <c r="Y3995" t="s">
        <v>18</v>
      </c>
      <c r="Z3995" t="s">
        <v>18</v>
      </c>
    </row>
    <row r="3996" spans="1:26" hidden="1" x14ac:dyDescent="0.4">
      <c r="A3996">
        <v>14208244001</v>
      </c>
      <c r="B3996" t="s">
        <v>16</v>
      </c>
      <c r="C3996" t="s">
        <v>17</v>
      </c>
      <c r="D3996" s="1">
        <v>35692</v>
      </c>
      <c r="E3996" s="1">
        <v>26828</v>
      </c>
      <c r="F3996" t="s">
        <v>25</v>
      </c>
      <c r="G3996" t="s">
        <v>19</v>
      </c>
      <c r="H3996">
        <v>-1</v>
      </c>
      <c r="I3996" t="s">
        <v>168</v>
      </c>
      <c r="J3996" t="s">
        <v>31</v>
      </c>
      <c r="K3996" t="s">
        <v>24</v>
      </c>
      <c r="L3996" t="s">
        <v>22</v>
      </c>
      <c r="M3996">
        <v>7073</v>
      </c>
      <c r="N3996">
        <v>7073</v>
      </c>
      <c r="O3996">
        <v>0</v>
      </c>
      <c r="P3996">
        <v>0</v>
      </c>
      <c r="R3996" t="s">
        <v>22</v>
      </c>
      <c r="S3996">
        <v>422</v>
      </c>
      <c r="T3996">
        <v>346</v>
      </c>
      <c r="U3996" t="b">
        <v>0</v>
      </c>
      <c r="V3996" t="b">
        <v>1</v>
      </c>
      <c r="W3996" t="s">
        <v>18</v>
      </c>
      <c r="X3996" s="1"/>
      <c r="Y3996" t="s">
        <v>18</v>
      </c>
      <c r="Z3996" t="s">
        <v>18</v>
      </c>
    </row>
    <row r="3997" spans="1:26" hidden="1" x14ac:dyDescent="0.4">
      <c r="A3997">
        <v>13433061109</v>
      </c>
      <c r="B3997" t="s">
        <v>16</v>
      </c>
      <c r="C3997" t="s">
        <v>28</v>
      </c>
      <c r="D3997" s="1">
        <v>35747</v>
      </c>
      <c r="E3997" s="1">
        <v>26746</v>
      </c>
      <c r="F3997" t="s">
        <v>25</v>
      </c>
      <c r="G3997" t="s">
        <v>19</v>
      </c>
      <c r="H3997">
        <v>-1</v>
      </c>
      <c r="I3997" t="s">
        <v>105</v>
      </c>
      <c r="J3997" t="s">
        <v>31</v>
      </c>
      <c r="K3997" t="s">
        <v>24</v>
      </c>
      <c r="L3997" t="s">
        <v>22</v>
      </c>
      <c r="M3997">
        <v>217</v>
      </c>
      <c r="N3997">
        <v>129</v>
      </c>
      <c r="O3997">
        <v>88</v>
      </c>
      <c r="P3997">
        <v>100</v>
      </c>
      <c r="Q3997" s="1">
        <v>43437</v>
      </c>
      <c r="R3997" t="s">
        <v>22</v>
      </c>
      <c r="S3997">
        <v>309</v>
      </c>
      <c r="T3997">
        <v>82</v>
      </c>
      <c r="U3997" t="b">
        <v>0</v>
      </c>
      <c r="V3997" t="b">
        <v>1</v>
      </c>
      <c r="W3997" t="s">
        <v>18</v>
      </c>
      <c r="X3997" s="1"/>
      <c r="Y3997" t="s">
        <v>18</v>
      </c>
      <c r="Z3997" t="s">
        <v>18</v>
      </c>
    </row>
    <row r="3998" spans="1:26" x14ac:dyDescent="0.4">
      <c r="A3998">
        <v>14171452524</v>
      </c>
      <c r="B3998" t="s">
        <v>16</v>
      </c>
      <c r="C3998" t="s">
        <v>28</v>
      </c>
      <c r="D3998" s="1">
        <v>35910</v>
      </c>
      <c r="E3998" t="s">
        <v>60</v>
      </c>
      <c r="G3998" t="s">
        <v>19</v>
      </c>
      <c r="H3998">
        <v>-1</v>
      </c>
      <c r="I3998" t="s">
        <v>354</v>
      </c>
      <c r="J3998" t="s">
        <v>31</v>
      </c>
      <c r="K3998" t="s">
        <v>24</v>
      </c>
      <c r="L3998" t="s">
        <v>22</v>
      </c>
      <c r="M3998">
        <v>123</v>
      </c>
      <c r="N3998">
        <v>123</v>
      </c>
      <c r="O3998">
        <v>0</v>
      </c>
      <c r="P3998">
        <v>0</v>
      </c>
      <c r="R3998" t="s">
        <v>22</v>
      </c>
      <c r="S3998">
        <v>6</v>
      </c>
      <c r="T3998">
        <v>1</v>
      </c>
      <c r="U3998" t="b">
        <v>0</v>
      </c>
      <c r="V3998" t="b">
        <v>0</v>
      </c>
      <c r="W3998" t="s">
        <v>18</v>
      </c>
      <c r="X3998" s="1"/>
      <c r="Y3998" t="s">
        <v>18</v>
      </c>
      <c r="Z3998" t="s">
        <v>18</v>
      </c>
    </row>
    <row r="3999" spans="1:26" x14ac:dyDescent="0.4">
      <c r="A3999">
        <v>10744081839</v>
      </c>
      <c r="B3999" t="s">
        <v>16</v>
      </c>
      <c r="C3999" t="s">
        <v>17</v>
      </c>
      <c r="D3999" s="1">
        <v>37044</v>
      </c>
      <c r="E3999" t="s">
        <v>60</v>
      </c>
      <c r="G3999" t="s">
        <v>25</v>
      </c>
      <c r="H3999">
        <v>2</v>
      </c>
      <c r="I3999" t="s">
        <v>247</v>
      </c>
      <c r="J3999" t="s">
        <v>49</v>
      </c>
      <c r="K3999" t="s">
        <v>50</v>
      </c>
      <c r="L3999" t="s">
        <v>22</v>
      </c>
      <c r="M3999">
        <v>7054</v>
      </c>
      <c r="N3999">
        <v>6589</v>
      </c>
      <c r="O3999">
        <v>465</v>
      </c>
      <c r="P3999">
        <v>40</v>
      </c>
      <c r="Q3999" s="1">
        <v>43441</v>
      </c>
      <c r="R3999" t="s">
        <v>22</v>
      </c>
      <c r="S3999">
        <v>452</v>
      </c>
      <c r="T3999">
        <v>1299</v>
      </c>
      <c r="U3999" t="b">
        <v>1</v>
      </c>
      <c r="V3999" t="b">
        <v>1</v>
      </c>
      <c r="W3999" t="s">
        <v>18</v>
      </c>
      <c r="X3999" s="1"/>
      <c r="Y3999" t="s">
        <v>18</v>
      </c>
      <c r="Z3999" t="s">
        <v>18</v>
      </c>
    </row>
    <row r="4000" spans="1:26" hidden="1" x14ac:dyDescent="0.4">
      <c r="A4000">
        <v>16366187885</v>
      </c>
      <c r="B4000" t="s">
        <v>16</v>
      </c>
      <c r="C4000" t="s">
        <v>17</v>
      </c>
      <c r="D4000" s="1">
        <v>38154</v>
      </c>
      <c r="E4000" s="1">
        <v>29003</v>
      </c>
      <c r="G4000" t="s">
        <v>19</v>
      </c>
      <c r="H4000">
        <v>-1</v>
      </c>
      <c r="I4000" t="s">
        <v>75</v>
      </c>
      <c r="J4000" t="s">
        <v>31</v>
      </c>
      <c r="K4000" t="s">
        <v>24</v>
      </c>
      <c r="L4000" t="s">
        <v>22</v>
      </c>
      <c r="M4000">
        <v>1631</v>
      </c>
      <c r="N4000">
        <v>1631</v>
      </c>
      <c r="O4000">
        <v>0</v>
      </c>
      <c r="P4000">
        <v>0</v>
      </c>
      <c r="R4000" t="s">
        <v>22</v>
      </c>
      <c r="S4000">
        <v>1353</v>
      </c>
      <c r="T4000">
        <v>468</v>
      </c>
      <c r="U4000" t="b">
        <v>1</v>
      </c>
      <c r="V4000" t="b">
        <v>1</v>
      </c>
      <c r="W4000" t="s">
        <v>18</v>
      </c>
      <c r="X4000" s="1"/>
      <c r="Y4000" t="s">
        <v>22</v>
      </c>
      <c r="Z4000" t="s">
        <v>18</v>
      </c>
    </row>
    <row r="4001" spans="1:26" hidden="1" x14ac:dyDescent="0.4">
      <c r="A4001">
        <v>12810746980</v>
      </c>
      <c r="B4001" t="s">
        <v>16</v>
      </c>
      <c r="C4001" t="s">
        <v>28</v>
      </c>
      <c r="D4001" s="1">
        <v>37048</v>
      </c>
      <c r="E4001" s="1">
        <v>28591</v>
      </c>
      <c r="G4001" t="s">
        <v>19</v>
      </c>
      <c r="H4001">
        <v>-1</v>
      </c>
      <c r="I4001" t="s">
        <v>672</v>
      </c>
      <c r="J4001" t="s">
        <v>31</v>
      </c>
      <c r="K4001" t="s">
        <v>24</v>
      </c>
      <c r="L4001" t="s">
        <v>22</v>
      </c>
      <c r="M4001">
        <v>87</v>
      </c>
      <c r="N4001">
        <v>12</v>
      </c>
      <c r="O4001">
        <v>75</v>
      </c>
      <c r="P4001">
        <v>100</v>
      </c>
      <c r="Q4001" s="1">
        <v>41712</v>
      </c>
      <c r="R4001" t="s">
        <v>22</v>
      </c>
      <c r="S4001">
        <v>40</v>
      </c>
      <c r="T4001">
        <v>20</v>
      </c>
      <c r="U4001" t="b">
        <v>0</v>
      </c>
      <c r="V4001" t="b">
        <v>0</v>
      </c>
      <c r="W4001" t="s">
        <v>18</v>
      </c>
      <c r="X4001" s="1"/>
      <c r="Y4001" t="s">
        <v>22</v>
      </c>
      <c r="Z4001" t="s">
        <v>18</v>
      </c>
    </row>
    <row r="4002" spans="1:26" hidden="1" x14ac:dyDescent="0.4">
      <c r="A4002">
        <v>12689633818</v>
      </c>
      <c r="B4002" t="s">
        <v>16</v>
      </c>
      <c r="C4002" t="s">
        <v>28</v>
      </c>
      <c r="D4002" s="1">
        <v>37212</v>
      </c>
      <c r="E4002" s="1">
        <v>27653</v>
      </c>
      <c r="F4002" t="s">
        <v>25</v>
      </c>
      <c r="G4002" t="s">
        <v>19</v>
      </c>
      <c r="H4002">
        <v>-1</v>
      </c>
      <c r="I4002" t="s">
        <v>141</v>
      </c>
      <c r="J4002" t="s">
        <v>27</v>
      </c>
      <c r="K4002" t="s">
        <v>16</v>
      </c>
      <c r="L4002" t="s">
        <v>22</v>
      </c>
      <c r="M4002">
        <v>4212</v>
      </c>
      <c r="N4002">
        <v>4212</v>
      </c>
      <c r="O4002">
        <v>0</v>
      </c>
      <c r="P4002">
        <v>0</v>
      </c>
      <c r="R4002" t="s">
        <v>22</v>
      </c>
      <c r="S4002">
        <v>158</v>
      </c>
      <c r="T4002">
        <v>45</v>
      </c>
      <c r="U4002" t="b">
        <v>0</v>
      </c>
      <c r="V4002" t="b">
        <v>0</v>
      </c>
      <c r="W4002" t="s">
        <v>18</v>
      </c>
      <c r="X4002" s="1"/>
      <c r="Y4002" t="s">
        <v>22</v>
      </c>
      <c r="Z4002" t="s">
        <v>18</v>
      </c>
    </row>
    <row r="4003" spans="1:26" hidden="1" x14ac:dyDescent="0.4">
      <c r="A4003">
        <v>14030903530</v>
      </c>
      <c r="B4003" t="s">
        <v>16</v>
      </c>
      <c r="C4003" t="s">
        <v>28</v>
      </c>
      <c r="D4003" s="1">
        <v>37243</v>
      </c>
      <c r="E4003" s="1">
        <v>27343</v>
      </c>
      <c r="F4003" t="s">
        <v>25</v>
      </c>
      <c r="G4003" t="s">
        <v>19</v>
      </c>
      <c r="H4003">
        <v>-1</v>
      </c>
      <c r="I4003" t="s">
        <v>279</v>
      </c>
      <c r="J4003" t="s">
        <v>31</v>
      </c>
      <c r="K4003" t="s">
        <v>24</v>
      </c>
      <c r="L4003" t="s">
        <v>18</v>
      </c>
      <c r="M4003">
        <v>847</v>
      </c>
      <c r="N4003">
        <v>733</v>
      </c>
      <c r="O4003">
        <v>114</v>
      </c>
      <c r="P4003">
        <v>0</v>
      </c>
      <c r="Q4003" s="1">
        <v>42774</v>
      </c>
      <c r="R4003" t="s">
        <v>22</v>
      </c>
      <c r="S4003">
        <v>7</v>
      </c>
      <c r="T4003">
        <v>1</v>
      </c>
      <c r="U4003" t="b">
        <v>1</v>
      </c>
      <c r="V4003" t="b">
        <v>1</v>
      </c>
      <c r="W4003" t="s">
        <v>18</v>
      </c>
      <c r="X4003" s="1"/>
      <c r="Y4003" t="s">
        <v>22</v>
      </c>
      <c r="Z4003" t="s">
        <v>18</v>
      </c>
    </row>
    <row r="4004" spans="1:26" hidden="1" x14ac:dyDescent="0.4">
      <c r="A4004">
        <v>10193200639</v>
      </c>
      <c r="B4004" t="s">
        <v>16</v>
      </c>
      <c r="C4004" t="s">
        <v>17</v>
      </c>
      <c r="D4004" s="1">
        <v>37364</v>
      </c>
      <c r="E4004" s="1">
        <v>30033</v>
      </c>
      <c r="F4004" t="s">
        <v>25</v>
      </c>
      <c r="G4004" t="s">
        <v>19</v>
      </c>
      <c r="H4004">
        <v>-1</v>
      </c>
      <c r="I4004" t="s">
        <v>71</v>
      </c>
      <c r="J4004" t="s">
        <v>34</v>
      </c>
      <c r="K4004" t="s">
        <v>23</v>
      </c>
      <c r="L4004" t="s">
        <v>22</v>
      </c>
      <c r="M4004">
        <v>409</v>
      </c>
      <c r="N4004">
        <v>326</v>
      </c>
      <c r="O4004">
        <v>83</v>
      </c>
      <c r="P4004">
        <v>100</v>
      </c>
      <c r="Q4004" s="1">
        <v>41787</v>
      </c>
      <c r="R4004" t="s">
        <v>22</v>
      </c>
      <c r="S4004">
        <v>806</v>
      </c>
      <c r="T4004">
        <v>17</v>
      </c>
      <c r="U4004" t="b">
        <v>0</v>
      </c>
      <c r="V4004" t="b">
        <v>0</v>
      </c>
      <c r="W4004" t="s">
        <v>18</v>
      </c>
      <c r="X4004" s="1"/>
      <c r="Y4004" t="s">
        <v>22</v>
      </c>
      <c r="Z4004" t="s">
        <v>18</v>
      </c>
    </row>
    <row r="4005" spans="1:26" x14ac:dyDescent="0.4">
      <c r="A4005">
        <v>16024143282</v>
      </c>
      <c r="B4005" t="s">
        <v>16</v>
      </c>
      <c r="C4005" t="s">
        <v>28</v>
      </c>
      <c r="D4005" s="1">
        <v>38037</v>
      </c>
      <c r="E4005" t="s">
        <v>60</v>
      </c>
      <c r="G4005" t="s">
        <v>19</v>
      </c>
      <c r="H4005">
        <v>-1</v>
      </c>
      <c r="I4005" t="s">
        <v>51</v>
      </c>
      <c r="J4005" t="s">
        <v>31</v>
      </c>
      <c r="K4005" t="s">
        <v>24</v>
      </c>
      <c r="L4005" t="s">
        <v>22</v>
      </c>
      <c r="M4005">
        <v>1157</v>
      </c>
      <c r="N4005">
        <v>1157</v>
      </c>
      <c r="O4005">
        <v>0</v>
      </c>
      <c r="P4005">
        <v>0</v>
      </c>
      <c r="R4005" t="s">
        <v>22</v>
      </c>
      <c r="S4005">
        <v>10</v>
      </c>
      <c r="T4005">
        <v>3</v>
      </c>
      <c r="U4005" t="b">
        <v>0</v>
      </c>
      <c r="V4005" t="b">
        <v>0</v>
      </c>
      <c r="W4005" t="s">
        <v>18</v>
      </c>
      <c r="X4005" s="1"/>
      <c r="Y4005" t="s">
        <v>22</v>
      </c>
      <c r="Z4005" t="s">
        <v>18</v>
      </c>
    </row>
    <row r="4006" spans="1:26" hidden="1" x14ac:dyDescent="0.4">
      <c r="A4006">
        <v>10285905365</v>
      </c>
      <c r="B4006" t="s">
        <v>16</v>
      </c>
      <c r="C4006" t="s">
        <v>17</v>
      </c>
      <c r="D4006" s="1">
        <v>40081</v>
      </c>
      <c r="E4006" s="1">
        <v>30397</v>
      </c>
      <c r="F4006" t="s">
        <v>25</v>
      </c>
      <c r="G4006" t="s">
        <v>19</v>
      </c>
      <c r="H4006">
        <v>-1</v>
      </c>
      <c r="I4006" t="s">
        <v>47</v>
      </c>
      <c r="J4006" t="s">
        <v>42</v>
      </c>
      <c r="K4006" t="s">
        <v>23</v>
      </c>
      <c r="L4006" t="s">
        <v>22</v>
      </c>
      <c r="M4006">
        <v>1976</v>
      </c>
      <c r="N4006">
        <v>1976</v>
      </c>
      <c r="O4006">
        <v>0</v>
      </c>
      <c r="P4006">
        <v>0</v>
      </c>
      <c r="R4006" t="s">
        <v>22</v>
      </c>
      <c r="S4006">
        <v>540</v>
      </c>
      <c r="T4006">
        <v>254</v>
      </c>
      <c r="U4006" t="b">
        <v>1</v>
      </c>
      <c r="V4006" t="b">
        <v>0</v>
      </c>
      <c r="W4006" t="s">
        <v>18</v>
      </c>
      <c r="X4006" s="1"/>
      <c r="Y4006" t="s">
        <v>22</v>
      </c>
      <c r="Z4006" t="s">
        <v>18</v>
      </c>
    </row>
    <row r="4007" spans="1:26" hidden="1" x14ac:dyDescent="0.4">
      <c r="A4007">
        <v>17129544657</v>
      </c>
      <c r="B4007" t="s">
        <v>16</v>
      </c>
      <c r="C4007" t="s">
        <v>24</v>
      </c>
      <c r="D4007" s="1">
        <v>40609</v>
      </c>
      <c r="E4007" s="1">
        <v>33657</v>
      </c>
      <c r="F4007" t="s">
        <v>25</v>
      </c>
      <c r="G4007" t="s">
        <v>19</v>
      </c>
      <c r="H4007">
        <v>-1</v>
      </c>
      <c r="I4007" t="s">
        <v>180</v>
      </c>
      <c r="J4007" t="s">
        <v>58</v>
      </c>
      <c r="K4007" t="s">
        <v>16</v>
      </c>
      <c r="L4007" t="s">
        <v>22</v>
      </c>
      <c r="M4007">
        <v>2926</v>
      </c>
      <c r="N4007">
        <v>2926</v>
      </c>
      <c r="O4007">
        <v>0</v>
      </c>
      <c r="P4007">
        <v>0</v>
      </c>
      <c r="R4007" t="s">
        <v>22</v>
      </c>
      <c r="S4007">
        <v>295</v>
      </c>
      <c r="T4007">
        <v>706</v>
      </c>
      <c r="U4007" t="b">
        <v>1</v>
      </c>
      <c r="V4007" t="b">
        <v>1</v>
      </c>
      <c r="W4007" t="s">
        <v>18</v>
      </c>
      <c r="X4007" s="1"/>
      <c r="Y4007" t="s">
        <v>22</v>
      </c>
      <c r="Z4007" t="s">
        <v>18</v>
      </c>
    </row>
    <row r="4008" spans="1:26" hidden="1" x14ac:dyDescent="0.4">
      <c r="A4008">
        <v>14052678466</v>
      </c>
      <c r="B4008" t="s">
        <v>16</v>
      </c>
      <c r="C4008" t="s">
        <v>28</v>
      </c>
      <c r="D4008" s="1">
        <v>38554</v>
      </c>
      <c r="E4008" s="1">
        <v>32636</v>
      </c>
      <c r="G4008" t="s">
        <v>19</v>
      </c>
      <c r="H4008">
        <v>-1</v>
      </c>
      <c r="I4008" t="s">
        <v>129</v>
      </c>
      <c r="J4008" t="s">
        <v>38</v>
      </c>
      <c r="K4008" t="s">
        <v>16</v>
      </c>
      <c r="L4008" t="s">
        <v>22</v>
      </c>
      <c r="M4008">
        <v>3421</v>
      </c>
      <c r="N4008">
        <v>3421</v>
      </c>
      <c r="O4008">
        <v>0</v>
      </c>
      <c r="P4008">
        <v>0</v>
      </c>
      <c r="R4008" t="s">
        <v>22</v>
      </c>
      <c r="S4008">
        <v>147</v>
      </c>
      <c r="T4008">
        <v>24</v>
      </c>
      <c r="U4008" t="b">
        <v>0</v>
      </c>
      <c r="V4008" t="b">
        <v>1</v>
      </c>
      <c r="W4008" t="s">
        <v>18</v>
      </c>
      <c r="X4008" s="1"/>
      <c r="Y4008" t="s">
        <v>22</v>
      </c>
      <c r="Z4008" t="s">
        <v>18</v>
      </c>
    </row>
    <row r="4009" spans="1:26" hidden="1" x14ac:dyDescent="0.4">
      <c r="A4009">
        <v>11248788332</v>
      </c>
      <c r="B4009" t="s">
        <v>16</v>
      </c>
      <c r="C4009" t="s">
        <v>28</v>
      </c>
      <c r="D4009" s="1">
        <v>38651</v>
      </c>
      <c r="E4009" s="1">
        <v>30515</v>
      </c>
      <c r="F4009" t="s">
        <v>25</v>
      </c>
      <c r="G4009" t="s">
        <v>19</v>
      </c>
      <c r="H4009">
        <v>-1</v>
      </c>
      <c r="I4009" t="s">
        <v>71</v>
      </c>
      <c r="J4009" t="s">
        <v>34</v>
      </c>
      <c r="K4009" t="s">
        <v>23</v>
      </c>
      <c r="L4009" t="s">
        <v>22</v>
      </c>
      <c r="M4009">
        <v>522</v>
      </c>
      <c r="N4009">
        <v>409</v>
      </c>
      <c r="O4009">
        <v>113</v>
      </c>
      <c r="P4009">
        <v>0</v>
      </c>
      <c r="Q4009" s="1">
        <v>43658</v>
      </c>
      <c r="R4009" t="s">
        <v>22</v>
      </c>
      <c r="S4009">
        <v>200</v>
      </c>
      <c r="T4009">
        <v>85</v>
      </c>
      <c r="U4009" t="b">
        <v>1</v>
      </c>
      <c r="V4009" t="b">
        <v>1</v>
      </c>
      <c r="W4009" t="s">
        <v>18</v>
      </c>
      <c r="X4009" s="1"/>
      <c r="Y4009" t="s">
        <v>22</v>
      </c>
      <c r="Z4009" t="s">
        <v>18</v>
      </c>
    </row>
    <row r="4010" spans="1:26" hidden="1" x14ac:dyDescent="0.4">
      <c r="A4010">
        <v>17632644272</v>
      </c>
      <c r="B4010" t="s">
        <v>16</v>
      </c>
      <c r="C4010" t="s">
        <v>24</v>
      </c>
      <c r="D4010" s="1">
        <v>35826</v>
      </c>
      <c r="E4010" s="1">
        <v>27297</v>
      </c>
      <c r="F4010" t="s">
        <v>29</v>
      </c>
      <c r="G4010" t="s">
        <v>19</v>
      </c>
      <c r="H4010">
        <v>4</v>
      </c>
      <c r="I4010" t="s">
        <v>30</v>
      </c>
      <c r="J4010" t="s">
        <v>31</v>
      </c>
      <c r="K4010" t="s">
        <v>24</v>
      </c>
      <c r="L4010" t="s">
        <v>22</v>
      </c>
      <c r="M4010">
        <v>23317</v>
      </c>
      <c r="N4010">
        <v>21866</v>
      </c>
      <c r="O4010">
        <v>1451</v>
      </c>
      <c r="P4010">
        <v>10</v>
      </c>
      <c r="Q4010" s="1">
        <v>43083</v>
      </c>
      <c r="R4010" t="s">
        <v>22</v>
      </c>
      <c r="S4010">
        <v>4802</v>
      </c>
      <c r="T4010">
        <v>2309</v>
      </c>
      <c r="U4010" t="b">
        <v>0</v>
      </c>
      <c r="V4010" t="b">
        <v>1</v>
      </c>
      <c r="W4010" t="s">
        <v>18</v>
      </c>
      <c r="X4010" s="1"/>
      <c r="Y4010" t="s">
        <v>22</v>
      </c>
      <c r="Z4010" t="s">
        <v>18</v>
      </c>
    </row>
    <row r="4011" spans="1:26" hidden="1" x14ac:dyDescent="0.4">
      <c r="A4011">
        <v>12135528382</v>
      </c>
      <c r="B4011" t="s">
        <v>16</v>
      </c>
      <c r="C4011" t="s">
        <v>28</v>
      </c>
      <c r="D4011" s="1">
        <v>39449</v>
      </c>
      <c r="E4011" s="1">
        <v>29950</v>
      </c>
      <c r="G4011" t="s">
        <v>19</v>
      </c>
      <c r="H4011">
        <v>-1</v>
      </c>
      <c r="I4011" t="s">
        <v>20</v>
      </c>
      <c r="J4011" t="s">
        <v>21</v>
      </c>
      <c r="K4011" t="s">
        <v>23</v>
      </c>
      <c r="L4011" t="s">
        <v>22</v>
      </c>
      <c r="M4011">
        <v>1222</v>
      </c>
      <c r="N4011">
        <v>1222</v>
      </c>
      <c r="O4011">
        <v>0</v>
      </c>
      <c r="P4011">
        <v>0</v>
      </c>
      <c r="R4011" t="s">
        <v>22</v>
      </c>
      <c r="S4011">
        <v>99</v>
      </c>
      <c r="T4011">
        <v>3</v>
      </c>
      <c r="U4011" t="b">
        <v>0</v>
      </c>
      <c r="W4011" t="s">
        <v>18</v>
      </c>
      <c r="X4011" s="1"/>
      <c r="Y4011" t="s">
        <v>22</v>
      </c>
      <c r="Z4011" t="s">
        <v>18</v>
      </c>
    </row>
    <row r="4012" spans="1:26" hidden="1" x14ac:dyDescent="0.4">
      <c r="A4012">
        <v>15591475582</v>
      </c>
      <c r="B4012" t="s">
        <v>16</v>
      </c>
      <c r="C4012" t="s">
        <v>17</v>
      </c>
      <c r="D4012" s="1">
        <v>39642</v>
      </c>
      <c r="E4012" s="1">
        <v>32940</v>
      </c>
      <c r="G4012" t="s">
        <v>19</v>
      </c>
      <c r="H4012">
        <v>0</v>
      </c>
      <c r="I4012" t="s">
        <v>683</v>
      </c>
      <c r="J4012" t="s">
        <v>38</v>
      </c>
      <c r="K4012" t="s">
        <v>16</v>
      </c>
      <c r="L4012" t="s">
        <v>22</v>
      </c>
      <c r="M4012">
        <v>82</v>
      </c>
      <c r="N4012">
        <v>5</v>
      </c>
      <c r="O4012">
        <v>77</v>
      </c>
      <c r="P4012">
        <v>100</v>
      </c>
      <c r="Q4012" s="1">
        <v>41301</v>
      </c>
      <c r="R4012" t="s">
        <v>22</v>
      </c>
      <c r="S4012">
        <v>719</v>
      </c>
      <c r="T4012">
        <v>270</v>
      </c>
      <c r="U4012" t="b">
        <v>0</v>
      </c>
      <c r="V4012" t="b">
        <v>1</v>
      </c>
      <c r="W4012" t="s">
        <v>18</v>
      </c>
      <c r="X4012" s="1"/>
      <c r="Y4012" t="s">
        <v>22</v>
      </c>
      <c r="Z4012" t="s">
        <v>18</v>
      </c>
    </row>
    <row r="4013" spans="1:26" x14ac:dyDescent="0.4">
      <c r="A4013">
        <v>17275460616</v>
      </c>
      <c r="B4013" t="s">
        <v>16</v>
      </c>
      <c r="C4013" t="s">
        <v>17</v>
      </c>
      <c r="D4013" s="1">
        <v>35843</v>
      </c>
      <c r="E4013" t="s">
        <v>60</v>
      </c>
      <c r="G4013" t="s">
        <v>19</v>
      </c>
      <c r="H4013">
        <v>-1</v>
      </c>
      <c r="I4013" t="s">
        <v>89</v>
      </c>
      <c r="J4013" t="s">
        <v>31</v>
      </c>
      <c r="K4013" t="s">
        <v>24</v>
      </c>
      <c r="L4013" t="s">
        <v>22</v>
      </c>
      <c r="M4013">
        <v>8050</v>
      </c>
      <c r="N4013">
        <v>2299</v>
      </c>
      <c r="O4013">
        <v>5751</v>
      </c>
      <c r="P4013">
        <v>100</v>
      </c>
      <c r="Q4013" s="1">
        <v>42089</v>
      </c>
      <c r="R4013" t="s">
        <v>22</v>
      </c>
      <c r="S4013">
        <v>688</v>
      </c>
      <c r="T4013">
        <v>246</v>
      </c>
      <c r="U4013" t="b">
        <v>0</v>
      </c>
      <c r="V4013" t="b">
        <v>1</v>
      </c>
      <c r="W4013" t="s">
        <v>18</v>
      </c>
      <c r="X4013" s="1"/>
      <c r="Y4013" t="s">
        <v>22</v>
      </c>
      <c r="Z4013" t="s">
        <v>18</v>
      </c>
    </row>
    <row r="4014" spans="1:26" hidden="1" x14ac:dyDescent="0.4">
      <c r="A4014">
        <v>15264806608</v>
      </c>
      <c r="B4014" t="s">
        <v>16</v>
      </c>
      <c r="C4014" t="s">
        <v>17</v>
      </c>
      <c r="D4014" s="1">
        <v>36908</v>
      </c>
      <c r="E4014" s="1">
        <v>26661</v>
      </c>
      <c r="G4014" t="s">
        <v>19</v>
      </c>
      <c r="H4014">
        <v>-1</v>
      </c>
      <c r="I4014" t="s">
        <v>35</v>
      </c>
      <c r="J4014" t="s">
        <v>21</v>
      </c>
      <c r="K4014" t="s">
        <v>23</v>
      </c>
      <c r="L4014" t="s">
        <v>22</v>
      </c>
      <c r="M4014">
        <v>1500</v>
      </c>
      <c r="N4014">
        <v>18</v>
      </c>
      <c r="O4014">
        <v>1482</v>
      </c>
      <c r="P4014">
        <v>100</v>
      </c>
      <c r="Q4014" s="1">
        <v>41679</v>
      </c>
      <c r="R4014" t="s">
        <v>22</v>
      </c>
      <c r="S4014">
        <v>198</v>
      </c>
      <c r="T4014">
        <v>360</v>
      </c>
      <c r="U4014" t="b">
        <v>1</v>
      </c>
      <c r="V4014" t="b">
        <v>1</v>
      </c>
      <c r="W4014" t="s">
        <v>18</v>
      </c>
      <c r="X4014" s="1"/>
      <c r="Y4014" t="s">
        <v>22</v>
      </c>
      <c r="Z4014" t="s">
        <v>18</v>
      </c>
    </row>
    <row r="4015" spans="1:26" hidden="1" x14ac:dyDescent="0.4">
      <c r="A4015">
        <v>13533836481</v>
      </c>
      <c r="B4015" t="s">
        <v>16</v>
      </c>
      <c r="C4015" t="s">
        <v>28</v>
      </c>
      <c r="D4015" s="1">
        <v>37503</v>
      </c>
      <c r="E4015" s="1">
        <v>27759</v>
      </c>
      <c r="F4015" t="s">
        <v>25</v>
      </c>
      <c r="G4015" t="s">
        <v>19</v>
      </c>
      <c r="H4015">
        <v>-1</v>
      </c>
      <c r="I4015" t="s">
        <v>103</v>
      </c>
      <c r="J4015" t="s">
        <v>64</v>
      </c>
      <c r="K4015" t="s">
        <v>23</v>
      </c>
      <c r="L4015" t="s">
        <v>22</v>
      </c>
      <c r="M4015">
        <v>2023</v>
      </c>
      <c r="N4015">
        <v>610</v>
      </c>
      <c r="O4015">
        <v>1413</v>
      </c>
      <c r="P4015">
        <v>100</v>
      </c>
      <c r="Q4015" s="1">
        <v>42682</v>
      </c>
      <c r="R4015" t="s">
        <v>22</v>
      </c>
      <c r="S4015">
        <v>69</v>
      </c>
      <c r="T4015">
        <v>45</v>
      </c>
      <c r="U4015" t="b">
        <v>0</v>
      </c>
      <c r="V4015" t="b">
        <v>1</v>
      </c>
      <c r="W4015" t="s">
        <v>18</v>
      </c>
      <c r="X4015" s="1"/>
      <c r="Y4015" t="s">
        <v>22</v>
      </c>
      <c r="Z4015" t="s">
        <v>18</v>
      </c>
    </row>
    <row r="4016" spans="1:26" hidden="1" x14ac:dyDescent="0.4">
      <c r="A4016">
        <v>13229167433</v>
      </c>
      <c r="B4016" t="s">
        <v>16</v>
      </c>
      <c r="C4016" t="s">
        <v>28</v>
      </c>
      <c r="D4016" s="1">
        <v>43204</v>
      </c>
      <c r="E4016" s="1">
        <v>34542</v>
      </c>
      <c r="F4016" t="s">
        <v>25</v>
      </c>
      <c r="G4016" t="s">
        <v>19</v>
      </c>
      <c r="H4016">
        <v>-1</v>
      </c>
      <c r="I4016" t="s">
        <v>323</v>
      </c>
      <c r="J4016" t="s">
        <v>42</v>
      </c>
      <c r="K4016" t="s">
        <v>23</v>
      </c>
      <c r="L4016" t="s">
        <v>22</v>
      </c>
      <c r="M4016">
        <v>112</v>
      </c>
      <c r="N4016">
        <v>0</v>
      </c>
      <c r="O4016">
        <v>112</v>
      </c>
      <c r="P4016">
        <v>100</v>
      </c>
      <c r="Q4016" s="1">
        <v>43204</v>
      </c>
      <c r="R4016" t="s">
        <v>22</v>
      </c>
      <c r="S4016">
        <v>17</v>
      </c>
      <c r="T4016">
        <v>1</v>
      </c>
      <c r="U4016" t="b">
        <v>0</v>
      </c>
      <c r="V4016" t="b">
        <v>1</v>
      </c>
      <c r="W4016" t="s">
        <v>18</v>
      </c>
      <c r="X4016" s="1"/>
      <c r="Y4016" t="s">
        <v>22</v>
      </c>
      <c r="Z4016" t="s">
        <v>18</v>
      </c>
    </row>
    <row r="4017" spans="1:26" x14ac:dyDescent="0.4">
      <c r="A4017">
        <v>18408346120</v>
      </c>
      <c r="B4017" t="s">
        <v>16</v>
      </c>
      <c r="C4017" t="s">
        <v>17</v>
      </c>
      <c r="D4017" s="1">
        <v>43207</v>
      </c>
      <c r="E4017" t="s">
        <v>60</v>
      </c>
      <c r="G4017" t="s">
        <v>25</v>
      </c>
      <c r="H4017">
        <v>-1</v>
      </c>
      <c r="I4017" t="s">
        <v>90</v>
      </c>
      <c r="J4017" t="s">
        <v>49</v>
      </c>
      <c r="K4017" t="s">
        <v>50</v>
      </c>
      <c r="L4017" t="s">
        <v>22</v>
      </c>
      <c r="M4017">
        <v>1333</v>
      </c>
      <c r="N4017">
        <v>1333</v>
      </c>
      <c r="O4017">
        <v>0</v>
      </c>
      <c r="P4017">
        <v>0</v>
      </c>
      <c r="Q4017" s="1">
        <v>43207</v>
      </c>
      <c r="R4017" t="s">
        <v>22</v>
      </c>
      <c r="S4017">
        <v>41</v>
      </c>
      <c r="T4017">
        <v>162</v>
      </c>
      <c r="U4017" t="b">
        <v>0</v>
      </c>
      <c r="W4017" t="s">
        <v>18</v>
      </c>
      <c r="X4017" s="1"/>
      <c r="Y4017" t="s">
        <v>22</v>
      </c>
      <c r="Z4017" t="s">
        <v>18</v>
      </c>
    </row>
    <row r="4018" spans="1:26" hidden="1" x14ac:dyDescent="0.4">
      <c r="A4018">
        <v>12236794158</v>
      </c>
      <c r="B4018" t="s">
        <v>16</v>
      </c>
      <c r="C4018" t="s">
        <v>17</v>
      </c>
      <c r="D4018" s="1">
        <v>33847</v>
      </c>
      <c r="E4018" s="1">
        <v>19308</v>
      </c>
      <c r="F4018" t="s">
        <v>25</v>
      </c>
      <c r="G4018" t="s">
        <v>19</v>
      </c>
      <c r="H4018">
        <v>1</v>
      </c>
      <c r="I4018" t="s">
        <v>684</v>
      </c>
      <c r="J4018" t="s">
        <v>34</v>
      </c>
      <c r="K4018" t="s">
        <v>23</v>
      </c>
      <c r="L4018" t="s">
        <v>22</v>
      </c>
      <c r="M4018">
        <v>5124</v>
      </c>
      <c r="N4018">
        <v>4500</v>
      </c>
      <c r="O4018">
        <v>624</v>
      </c>
      <c r="P4018">
        <v>100</v>
      </c>
      <c r="Q4018" s="1">
        <v>43410</v>
      </c>
      <c r="R4018" t="s">
        <v>22</v>
      </c>
      <c r="S4018">
        <v>464</v>
      </c>
      <c r="T4018">
        <v>1285</v>
      </c>
      <c r="U4018" t="b">
        <v>0</v>
      </c>
      <c r="V4018" t="b">
        <v>1</v>
      </c>
      <c r="W4018" t="s">
        <v>18</v>
      </c>
      <c r="X4018" s="1"/>
      <c r="Y4018" t="s">
        <v>22</v>
      </c>
      <c r="Z4018" t="s">
        <v>18</v>
      </c>
    </row>
    <row r="4019" spans="1:26" hidden="1" x14ac:dyDescent="0.4">
      <c r="A4019">
        <v>10109952371</v>
      </c>
      <c r="B4019" t="s">
        <v>16</v>
      </c>
      <c r="C4019" t="s">
        <v>24</v>
      </c>
      <c r="D4019" s="1">
        <v>36755</v>
      </c>
      <c r="E4019" s="1">
        <v>25848</v>
      </c>
      <c r="G4019" t="s">
        <v>19</v>
      </c>
      <c r="H4019">
        <v>-1</v>
      </c>
      <c r="I4019" t="s">
        <v>130</v>
      </c>
      <c r="J4019" t="s">
        <v>42</v>
      </c>
      <c r="K4019" t="s">
        <v>23</v>
      </c>
      <c r="L4019" t="s">
        <v>22</v>
      </c>
      <c r="M4019">
        <v>12701</v>
      </c>
      <c r="N4019">
        <v>12701</v>
      </c>
      <c r="O4019">
        <v>0</v>
      </c>
      <c r="P4019">
        <v>0</v>
      </c>
      <c r="Q4019" s="1">
        <v>42649</v>
      </c>
      <c r="R4019" t="s">
        <v>22</v>
      </c>
      <c r="S4019">
        <v>1833</v>
      </c>
      <c r="T4019">
        <v>1356</v>
      </c>
      <c r="U4019" t="b">
        <v>1</v>
      </c>
      <c r="V4019" t="b">
        <v>0</v>
      </c>
      <c r="W4019" t="s">
        <v>18</v>
      </c>
      <c r="X4019" s="1"/>
      <c r="Y4019" t="s">
        <v>22</v>
      </c>
      <c r="Z4019" t="s">
        <v>18</v>
      </c>
    </row>
    <row r="4020" spans="1:26" hidden="1" x14ac:dyDescent="0.4">
      <c r="A4020">
        <v>12012657537</v>
      </c>
      <c r="B4020" t="s">
        <v>16</v>
      </c>
      <c r="C4020" t="s">
        <v>17</v>
      </c>
      <c r="D4020" s="1">
        <v>33716</v>
      </c>
      <c r="E4020" s="1">
        <v>22976</v>
      </c>
      <c r="F4020" t="s">
        <v>25</v>
      </c>
      <c r="G4020" t="s">
        <v>19</v>
      </c>
      <c r="H4020">
        <v>-1</v>
      </c>
      <c r="I4020" t="s">
        <v>113</v>
      </c>
      <c r="J4020" t="s">
        <v>31</v>
      </c>
      <c r="K4020" t="s">
        <v>24</v>
      </c>
      <c r="L4020" t="s">
        <v>22</v>
      </c>
      <c r="M4020">
        <v>5296</v>
      </c>
      <c r="N4020">
        <v>5181</v>
      </c>
      <c r="O4020">
        <v>115</v>
      </c>
      <c r="P4020">
        <v>0</v>
      </c>
      <c r="Q4020" s="1">
        <v>43557</v>
      </c>
      <c r="R4020" t="s">
        <v>22</v>
      </c>
      <c r="S4020">
        <v>186</v>
      </c>
      <c r="T4020">
        <v>1301</v>
      </c>
      <c r="U4020" t="b">
        <v>1</v>
      </c>
      <c r="V4020" t="b">
        <v>1</v>
      </c>
      <c r="W4020" t="s">
        <v>18</v>
      </c>
      <c r="X4020" s="1"/>
      <c r="Y4020" t="s">
        <v>22</v>
      </c>
      <c r="Z4020" t="s">
        <v>18</v>
      </c>
    </row>
    <row r="4021" spans="1:26" hidden="1" x14ac:dyDescent="0.4">
      <c r="A4021">
        <v>13100436827</v>
      </c>
      <c r="B4021" t="s">
        <v>16</v>
      </c>
      <c r="C4021" t="s">
        <v>24</v>
      </c>
      <c r="D4021" s="1">
        <v>33812</v>
      </c>
      <c r="E4021" s="1">
        <v>22904</v>
      </c>
      <c r="F4021" t="s">
        <v>29</v>
      </c>
      <c r="G4021" t="s">
        <v>19</v>
      </c>
      <c r="H4021">
        <v>4</v>
      </c>
      <c r="I4021" t="s">
        <v>159</v>
      </c>
      <c r="J4021" t="s">
        <v>27</v>
      </c>
      <c r="K4021" t="s">
        <v>16</v>
      </c>
      <c r="L4021" t="s">
        <v>22</v>
      </c>
      <c r="M4021">
        <v>8421</v>
      </c>
      <c r="N4021">
        <v>8421</v>
      </c>
      <c r="O4021">
        <v>0</v>
      </c>
      <c r="P4021">
        <v>0</v>
      </c>
      <c r="R4021" t="s">
        <v>22</v>
      </c>
      <c r="S4021">
        <v>911</v>
      </c>
      <c r="T4021">
        <v>1543</v>
      </c>
      <c r="U4021" t="b">
        <v>1</v>
      </c>
      <c r="V4021" t="b">
        <v>1</v>
      </c>
      <c r="W4021" t="s">
        <v>18</v>
      </c>
      <c r="X4021" s="1"/>
      <c r="Y4021" t="s">
        <v>22</v>
      </c>
      <c r="Z4021" t="s">
        <v>18</v>
      </c>
    </row>
    <row r="4022" spans="1:26" hidden="1" x14ac:dyDescent="0.4">
      <c r="A4022">
        <v>17880070667</v>
      </c>
      <c r="B4022" t="s">
        <v>16</v>
      </c>
      <c r="C4022" t="s">
        <v>28</v>
      </c>
      <c r="D4022" s="1">
        <v>34768</v>
      </c>
      <c r="E4022" s="1">
        <v>21180</v>
      </c>
      <c r="F4022" t="s">
        <v>25</v>
      </c>
      <c r="G4022" t="s">
        <v>19</v>
      </c>
      <c r="H4022">
        <v>-1</v>
      </c>
      <c r="I4022" t="s">
        <v>120</v>
      </c>
      <c r="J4022" t="s">
        <v>42</v>
      </c>
      <c r="K4022" t="s">
        <v>23</v>
      </c>
      <c r="L4022" t="s">
        <v>22</v>
      </c>
      <c r="M4022">
        <v>133</v>
      </c>
      <c r="N4022">
        <v>7</v>
      </c>
      <c r="O4022">
        <v>126</v>
      </c>
      <c r="P4022">
        <v>100</v>
      </c>
      <c r="Q4022" s="1">
        <v>42013</v>
      </c>
      <c r="R4022" t="s">
        <v>22</v>
      </c>
      <c r="S4022">
        <v>357</v>
      </c>
      <c r="T4022">
        <v>62</v>
      </c>
      <c r="U4022" t="b">
        <v>0</v>
      </c>
      <c r="V4022" t="b">
        <v>1</v>
      </c>
      <c r="W4022" t="s">
        <v>18</v>
      </c>
      <c r="X4022" s="1"/>
      <c r="Y4022" t="s">
        <v>22</v>
      </c>
      <c r="Z4022" t="s">
        <v>18</v>
      </c>
    </row>
    <row r="4023" spans="1:26" hidden="1" x14ac:dyDescent="0.4">
      <c r="A4023">
        <v>11334405031</v>
      </c>
      <c r="B4023" t="s">
        <v>16</v>
      </c>
      <c r="C4023" t="s">
        <v>24</v>
      </c>
      <c r="D4023" s="1">
        <v>35685</v>
      </c>
      <c r="E4023" s="1">
        <v>27279</v>
      </c>
      <c r="F4023" t="s">
        <v>29</v>
      </c>
      <c r="G4023" t="s">
        <v>19</v>
      </c>
      <c r="H4023">
        <v>4</v>
      </c>
      <c r="I4023" t="s">
        <v>20</v>
      </c>
      <c r="J4023" t="s">
        <v>21</v>
      </c>
      <c r="K4023" t="s">
        <v>23</v>
      </c>
      <c r="L4023" t="s">
        <v>22</v>
      </c>
      <c r="M4023">
        <v>28985</v>
      </c>
      <c r="N4023">
        <v>28985</v>
      </c>
      <c r="O4023">
        <v>0</v>
      </c>
      <c r="P4023">
        <v>0</v>
      </c>
      <c r="R4023" t="s">
        <v>22</v>
      </c>
      <c r="S4023">
        <v>2517</v>
      </c>
      <c r="T4023">
        <v>1335</v>
      </c>
      <c r="U4023" t="b">
        <v>1</v>
      </c>
      <c r="W4023" t="s">
        <v>18</v>
      </c>
      <c r="X4023" s="1"/>
      <c r="Y4023" t="s">
        <v>22</v>
      </c>
      <c r="Z4023" t="s">
        <v>18</v>
      </c>
    </row>
    <row r="4024" spans="1:26" hidden="1" x14ac:dyDescent="0.4">
      <c r="A4024">
        <v>15093132496</v>
      </c>
      <c r="B4024" t="s">
        <v>16</v>
      </c>
      <c r="C4024" t="s">
        <v>28</v>
      </c>
      <c r="D4024" s="1">
        <v>36363</v>
      </c>
      <c r="E4024" s="1">
        <v>27065</v>
      </c>
      <c r="F4024" t="s">
        <v>25</v>
      </c>
      <c r="G4024" t="s">
        <v>19</v>
      </c>
      <c r="H4024">
        <v>3</v>
      </c>
      <c r="I4024" t="s">
        <v>151</v>
      </c>
      <c r="J4024" t="s">
        <v>31</v>
      </c>
      <c r="K4024" t="s">
        <v>24</v>
      </c>
      <c r="L4024" t="s">
        <v>22</v>
      </c>
      <c r="M4024">
        <v>262</v>
      </c>
      <c r="N4024">
        <v>141</v>
      </c>
      <c r="O4024">
        <v>121</v>
      </c>
      <c r="P4024">
        <v>100</v>
      </c>
      <c r="Q4024" s="1">
        <v>41242</v>
      </c>
      <c r="R4024" t="s">
        <v>22</v>
      </c>
      <c r="S4024">
        <v>63</v>
      </c>
      <c r="T4024">
        <v>20</v>
      </c>
      <c r="U4024" t="b">
        <v>0</v>
      </c>
      <c r="V4024" t="b">
        <v>1</v>
      </c>
      <c r="W4024" t="s">
        <v>18</v>
      </c>
      <c r="X4024" s="1"/>
      <c r="Y4024" t="s">
        <v>22</v>
      </c>
      <c r="Z4024" t="s">
        <v>18</v>
      </c>
    </row>
    <row r="4025" spans="1:26" hidden="1" x14ac:dyDescent="0.4">
      <c r="A4025">
        <v>14728687648</v>
      </c>
      <c r="B4025" t="s">
        <v>16</v>
      </c>
      <c r="C4025" t="s">
        <v>17</v>
      </c>
      <c r="D4025" s="1">
        <v>36656</v>
      </c>
      <c r="E4025" s="1">
        <v>30469</v>
      </c>
      <c r="F4025" t="s">
        <v>25</v>
      </c>
      <c r="G4025" t="s">
        <v>19</v>
      </c>
      <c r="H4025">
        <v>-1</v>
      </c>
      <c r="I4025" t="s">
        <v>63</v>
      </c>
      <c r="J4025" t="s">
        <v>64</v>
      </c>
      <c r="K4025" t="s">
        <v>23</v>
      </c>
      <c r="L4025" t="s">
        <v>22</v>
      </c>
      <c r="M4025">
        <v>1321</v>
      </c>
      <c r="N4025">
        <v>1321</v>
      </c>
      <c r="O4025">
        <v>0</v>
      </c>
      <c r="P4025">
        <v>0</v>
      </c>
      <c r="R4025" t="s">
        <v>22</v>
      </c>
      <c r="S4025">
        <v>404</v>
      </c>
      <c r="T4025">
        <v>689</v>
      </c>
      <c r="U4025" t="b">
        <v>1</v>
      </c>
      <c r="V4025" t="b">
        <v>1</v>
      </c>
      <c r="W4025" t="s">
        <v>18</v>
      </c>
      <c r="X4025" s="1"/>
      <c r="Y4025" t="s">
        <v>22</v>
      </c>
      <c r="Z4025" t="s">
        <v>18</v>
      </c>
    </row>
    <row r="4026" spans="1:26" hidden="1" x14ac:dyDescent="0.4">
      <c r="A4026">
        <v>13197609591</v>
      </c>
      <c r="B4026" t="s">
        <v>16</v>
      </c>
      <c r="C4026" t="s">
        <v>17</v>
      </c>
      <c r="D4026" s="1">
        <v>36759</v>
      </c>
      <c r="E4026" s="1">
        <v>27947</v>
      </c>
      <c r="F4026" t="s">
        <v>25</v>
      </c>
      <c r="G4026" t="s">
        <v>19</v>
      </c>
      <c r="H4026">
        <v>4</v>
      </c>
      <c r="I4026" t="s">
        <v>20</v>
      </c>
      <c r="J4026" t="s">
        <v>21</v>
      </c>
      <c r="K4026" t="s">
        <v>23</v>
      </c>
      <c r="L4026" t="s">
        <v>22</v>
      </c>
      <c r="M4026">
        <v>72</v>
      </c>
      <c r="N4026">
        <v>55</v>
      </c>
      <c r="O4026">
        <v>17</v>
      </c>
      <c r="P4026">
        <v>100</v>
      </c>
      <c r="Q4026" s="1">
        <v>41938</v>
      </c>
      <c r="R4026" t="s">
        <v>22</v>
      </c>
      <c r="S4026">
        <v>225</v>
      </c>
      <c r="T4026">
        <v>278</v>
      </c>
      <c r="U4026" t="b">
        <v>0</v>
      </c>
      <c r="W4026" t="s">
        <v>18</v>
      </c>
      <c r="X4026" s="1"/>
      <c r="Y4026" t="s">
        <v>22</v>
      </c>
      <c r="Z4026" t="s">
        <v>18</v>
      </c>
    </row>
    <row r="4027" spans="1:26" hidden="1" x14ac:dyDescent="0.4">
      <c r="A4027">
        <v>17712067934</v>
      </c>
      <c r="B4027" t="s">
        <v>16</v>
      </c>
      <c r="C4027" t="s">
        <v>17</v>
      </c>
      <c r="D4027" s="1">
        <v>37179</v>
      </c>
      <c r="E4027" s="1">
        <v>27568</v>
      </c>
      <c r="G4027" t="s">
        <v>19</v>
      </c>
      <c r="H4027">
        <v>-1</v>
      </c>
      <c r="I4027" t="s">
        <v>20</v>
      </c>
      <c r="J4027" t="s">
        <v>21</v>
      </c>
      <c r="K4027" t="s">
        <v>23</v>
      </c>
      <c r="L4027" t="s">
        <v>22</v>
      </c>
      <c r="M4027">
        <v>3757</v>
      </c>
      <c r="N4027">
        <v>3757</v>
      </c>
      <c r="O4027">
        <v>0</v>
      </c>
      <c r="P4027">
        <v>0</v>
      </c>
      <c r="R4027" t="s">
        <v>22</v>
      </c>
      <c r="S4027">
        <v>482</v>
      </c>
      <c r="T4027">
        <v>161</v>
      </c>
      <c r="U4027" t="b">
        <v>0</v>
      </c>
      <c r="V4027" t="b">
        <v>1</v>
      </c>
      <c r="W4027" t="s">
        <v>18</v>
      </c>
      <c r="X4027" s="1"/>
      <c r="Y4027" t="s">
        <v>22</v>
      </c>
      <c r="Z4027" t="s">
        <v>18</v>
      </c>
    </row>
    <row r="4028" spans="1:26" hidden="1" x14ac:dyDescent="0.4">
      <c r="A4028">
        <v>17126291946</v>
      </c>
      <c r="B4028" t="s">
        <v>16</v>
      </c>
      <c r="C4028" t="s">
        <v>17</v>
      </c>
      <c r="D4028" s="1">
        <v>37635</v>
      </c>
      <c r="E4028" s="1">
        <v>30062</v>
      </c>
      <c r="F4028" t="s">
        <v>29</v>
      </c>
      <c r="G4028" t="s">
        <v>19</v>
      </c>
      <c r="H4028">
        <v>1</v>
      </c>
      <c r="I4028" t="s">
        <v>20</v>
      </c>
      <c r="J4028" t="s">
        <v>21</v>
      </c>
      <c r="K4028" t="s">
        <v>23</v>
      </c>
      <c r="L4028" t="s">
        <v>22</v>
      </c>
      <c r="M4028">
        <v>395</v>
      </c>
      <c r="N4028">
        <v>349</v>
      </c>
      <c r="O4028">
        <v>46</v>
      </c>
      <c r="P4028">
        <v>100</v>
      </c>
      <c r="Q4028" s="1">
        <v>42593</v>
      </c>
      <c r="R4028" t="s">
        <v>22</v>
      </c>
      <c r="S4028">
        <v>251</v>
      </c>
      <c r="T4028">
        <v>728</v>
      </c>
      <c r="U4028" t="b">
        <v>0</v>
      </c>
      <c r="V4028" t="b">
        <v>1</v>
      </c>
      <c r="W4028" t="s">
        <v>18</v>
      </c>
      <c r="X4028" s="1"/>
      <c r="Y4028" t="s">
        <v>22</v>
      </c>
      <c r="Z4028" t="s">
        <v>18</v>
      </c>
    </row>
    <row r="4029" spans="1:26" hidden="1" x14ac:dyDescent="0.4">
      <c r="A4029">
        <v>13486758833</v>
      </c>
      <c r="B4029" t="s">
        <v>16</v>
      </c>
      <c r="C4029" t="s">
        <v>17</v>
      </c>
      <c r="D4029" s="1">
        <v>35057</v>
      </c>
      <c r="E4029" s="1">
        <v>24498</v>
      </c>
      <c r="G4029" t="s">
        <v>19</v>
      </c>
      <c r="H4029">
        <v>-1</v>
      </c>
      <c r="I4029" t="s">
        <v>108</v>
      </c>
      <c r="J4029" t="s">
        <v>42</v>
      </c>
      <c r="K4029" t="s">
        <v>23</v>
      </c>
      <c r="L4029" t="s">
        <v>22</v>
      </c>
      <c r="M4029">
        <v>4978</v>
      </c>
      <c r="N4029">
        <v>4978</v>
      </c>
      <c r="O4029">
        <v>0</v>
      </c>
      <c r="P4029">
        <v>0</v>
      </c>
      <c r="Q4029" s="1">
        <v>41326</v>
      </c>
      <c r="R4029" t="s">
        <v>22</v>
      </c>
      <c r="S4029">
        <v>317</v>
      </c>
      <c r="T4029">
        <v>526</v>
      </c>
      <c r="U4029" t="b">
        <v>1</v>
      </c>
      <c r="V4029" t="b">
        <v>1</v>
      </c>
      <c r="W4029" t="s">
        <v>18</v>
      </c>
      <c r="X4029" s="1"/>
      <c r="Y4029" t="s">
        <v>22</v>
      </c>
      <c r="Z4029" t="s">
        <v>18</v>
      </c>
    </row>
    <row r="4030" spans="1:26" hidden="1" x14ac:dyDescent="0.4">
      <c r="A4030">
        <v>14683908377</v>
      </c>
      <c r="B4030" t="s">
        <v>16</v>
      </c>
      <c r="C4030" t="s">
        <v>28</v>
      </c>
      <c r="D4030" s="1">
        <v>40457</v>
      </c>
      <c r="E4030" s="1">
        <v>32375</v>
      </c>
      <c r="G4030" t="s">
        <v>19</v>
      </c>
      <c r="H4030">
        <v>0</v>
      </c>
      <c r="I4030" t="s">
        <v>130</v>
      </c>
      <c r="J4030" t="s">
        <v>42</v>
      </c>
      <c r="K4030" t="s">
        <v>23</v>
      </c>
      <c r="L4030" t="s">
        <v>22</v>
      </c>
      <c r="M4030">
        <v>2510</v>
      </c>
      <c r="N4030">
        <v>2173</v>
      </c>
      <c r="O4030">
        <v>337</v>
      </c>
      <c r="P4030">
        <v>0</v>
      </c>
      <c r="Q4030" s="1">
        <v>43228</v>
      </c>
      <c r="R4030" t="s">
        <v>22</v>
      </c>
      <c r="S4030">
        <v>162</v>
      </c>
      <c r="T4030">
        <v>3</v>
      </c>
      <c r="U4030" t="b">
        <v>0</v>
      </c>
      <c r="V4030" t="b">
        <v>0</v>
      </c>
      <c r="W4030" t="s">
        <v>18</v>
      </c>
      <c r="X4030" s="1"/>
      <c r="Y4030" t="s">
        <v>22</v>
      </c>
      <c r="Z4030" t="s">
        <v>18</v>
      </c>
    </row>
    <row r="4031" spans="1:26" hidden="1" x14ac:dyDescent="0.4">
      <c r="A4031">
        <v>17167626925</v>
      </c>
      <c r="B4031" t="s">
        <v>16</v>
      </c>
      <c r="C4031" t="s">
        <v>28</v>
      </c>
      <c r="D4031" s="1">
        <v>41339</v>
      </c>
      <c r="E4031" s="1">
        <v>31065</v>
      </c>
      <c r="F4031" t="s">
        <v>25</v>
      </c>
      <c r="G4031" t="s">
        <v>19</v>
      </c>
      <c r="H4031">
        <v>-1</v>
      </c>
      <c r="I4031" t="s">
        <v>168</v>
      </c>
      <c r="J4031" t="s">
        <v>31</v>
      </c>
      <c r="K4031" t="s">
        <v>24</v>
      </c>
      <c r="L4031" t="s">
        <v>22</v>
      </c>
      <c r="M4031">
        <v>197</v>
      </c>
      <c r="N4031">
        <v>185</v>
      </c>
      <c r="O4031">
        <v>12</v>
      </c>
      <c r="P4031">
        <v>0</v>
      </c>
      <c r="Q4031" s="1">
        <v>42126</v>
      </c>
      <c r="R4031" t="s">
        <v>22</v>
      </c>
      <c r="S4031">
        <v>34</v>
      </c>
      <c r="T4031">
        <v>13</v>
      </c>
      <c r="U4031" t="b">
        <v>0</v>
      </c>
      <c r="V4031" t="b">
        <v>1</v>
      </c>
      <c r="W4031" t="s">
        <v>18</v>
      </c>
      <c r="X4031" s="1"/>
      <c r="Y4031" t="s">
        <v>22</v>
      </c>
      <c r="Z4031" t="s">
        <v>18</v>
      </c>
    </row>
    <row r="4032" spans="1:26" hidden="1" x14ac:dyDescent="0.4">
      <c r="A4032">
        <v>10488794205</v>
      </c>
      <c r="B4032" t="s">
        <v>16</v>
      </c>
      <c r="C4032" t="s">
        <v>28</v>
      </c>
      <c r="D4032" s="1">
        <v>41452</v>
      </c>
      <c r="E4032" s="1">
        <v>28467</v>
      </c>
      <c r="F4032" t="s">
        <v>29</v>
      </c>
      <c r="G4032" t="s">
        <v>19</v>
      </c>
      <c r="H4032">
        <v>0</v>
      </c>
      <c r="I4032" t="s">
        <v>35</v>
      </c>
      <c r="J4032" t="s">
        <v>21</v>
      </c>
      <c r="K4032" t="s">
        <v>23</v>
      </c>
      <c r="L4032" t="s">
        <v>22</v>
      </c>
      <c r="M4032">
        <v>2344</v>
      </c>
      <c r="N4032">
        <v>2310</v>
      </c>
      <c r="O4032">
        <v>34</v>
      </c>
      <c r="P4032">
        <v>50</v>
      </c>
      <c r="Q4032" s="1">
        <v>41452</v>
      </c>
      <c r="R4032" t="s">
        <v>22</v>
      </c>
      <c r="S4032">
        <v>115</v>
      </c>
      <c r="T4032">
        <v>2</v>
      </c>
      <c r="U4032" t="b">
        <v>0</v>
      </c>
      <c r="V4032" t="b">
        <v>0</v>
      </c>
      <c r="W4032" t="s">
        <v>18</v>
      </c>
      <c r="X4032" s="1"/>
      <c r="Y4032" t="s">
        <v>22</v>
      </c>
      <c r="Z4032" t="s">
        <v>18</v>
      </c>
    </row>
    <row r="4033" spans="1:26" hidden="1" x14ac:dyDescent="0.4">
      <c r="A4033">
        <v>17743970243</v>
      </c>
      <c r="B4033" t="s">
        <v>16</v>
      </c>
      <c r="C4033" t="s">
        <v>28</v>
      </c>
      <c r="D4033" s="1">
        <v>41922</v>
      </c>
      <c r="E4033" s="1">
        <v>34946</v>
      </c>
      <c r="F4033" t="s">
        <v>29</v>
      </c>
      <c r="G4033" t="s">
        <v>19</v>
      </c>
      <c r="H4033">
        <v>1</v>
      </c>
      <c r="I4033" t="s">
        <v>214</v>
      </c>
      <c r="J4033" t="s">
        <v>31</v>
      </c>
      <c r="K4033" t="s">
        <v>24</v>
      </c>
      <c r="L4033" t="s">
        <v>22</v>
      </c>
      <c r="M4033">
        <v>925</v>
      </c>
      <c r="N4033">
        <v>0</v>
      </c>
      <c r="O4033">
        <v>925</v>
      </c>
      <c r="P4033">
        <v>100</v>
      </c>
      <c r="Q4033" s="1">
        <v>41922</v>
      </c>
      <c r="R4033" t="s">
        <v>22</v>
      </c>
      <c r="S4033">
        <v>3</v>
      </c>
      <c r="T4033">
        <v>4</v>
      </c>
      <c r="U4033" t="b">
        <v>1</v>
      </c>
      <c r="V4033" t="b">
        <v>1</v>
      </c>
      <c r="W4033" t="s">
        <v>18</v>
      </c>
      <c r="X4033" s="1"/>
      <c r="Y4033" t="s">
        <v>22</v>
      </c>
      <c r="Z4033" t="s">
        <v>18</v>
      </c>
    </row>
    <row r="4034" spans="1:26" hidden="1" x14ac:dyDescent="0.4">
      <c r="A4034">
        <v>13283797232</v>
      </c>
      <c r="B4034" t="s">
        <v>16</v>
      </c>
      <c r="C4034" t="s">
        <v>28</v>
      </c>
      <c r="D4034" s="1">
        <v>33870</v>
      </c>
      <c r="E4034" s="1">
        <v>22488</v>
      </c>
      <c r="G4034" t="s">
        <v>19</v>
      </c>
      <c r="H4034">
        <v>2</v>
      </c>
      <c r="I4034" t="s">
        <v>214</v>
      </c>
      <c r="J4034" t="s">
        <v>31</v>
      </c>
      <c r="K4034" t="s">
        <v>24</v>
      </c>
      <c r="L4034" t="s">
        <v>22</v>
      </c>
      <c r="M4034">
        <v>103</v>
      </c>
      <c r="N4034">
        <v>59</v>
      </c>
      <c r="O4034">
        <v>44</v>
      </c>
      <c r="P4034">
        <v>100</v>
      </c>
      <c r="Q4034" s="1">
        <v>42047</v>
      </c>
      <c r="R4034" t="s">
        <v>22</v>
      </c>
      <c r="S4034">
        <v>73</v>
      </c>
      <c r="T4034">
        <v>8</v>
      </c>
      <c r="U4034" t="b">
        <v>0</v>
      </c>
      <c r="V4034" t="b">
        <v>1</v>
      </c>
      <c r="W4034" t="s">
        <v>18</v>
      </c>
      <c r="X4034" s="1"/>
      <c r="Y4034" t="s">
        <v>22</v>
      </c>
      <c r="Z4034" t="s">
        <v>18</v>
      </c>
    </row>
    <row r="4035" spans="1:26" hidden="1" x14ac:dyDescent="0.4">
      <c r="A4035">
        <v>17743877599</v>
      </c>
      <c r="B4035" t="s">
        <v>16</v>
      </c>
      <c r="C4035" t="s">
        <v>24</v>
      </c>
      <c r="D4035" s="1">
        <v>36115</v>
      </c>
      <c r="E4035" s="1">
        <v>28465</v>
      </c>
      <c r="F4035" t="s">
        <v>29</v>
      </c>
      <c r="G4035" t="s">
        <v>19</v>
      </c>
      <c r="H4035">
        <v>-1</v>
      </c>
      <c r="I4035" t="s">
        <v>99</v>
      </c>
      <c r="J4035" t="s">
        <v>31</v>
      </c>
      <c r="K4035" t="s">
        <v>24</v>
      </c>
      <c r="L4035" t="s">
        <v>22</v>
      </c>
      <c r="M4035">
        <v>5749</v>
      </c>
      <c r="N4035">
        <v>5369</v>
      </c>
      <c r="O4035">
        <v>380</v>
      </c>
      <c r="P4035">
        <v>10</v>
      </c>
      <c r="Q4035" s="1">
        <v>42337</v>
      </c>
      <c r="R4035" t="s">
        <v>22</v>
      </c>
      <c r="S4035">
        <v>669</v>
      </c>
      <c r="T4035">
        <v>1496</v>
      </c>
      <c r="U4035" t="b">
        <v>1</v>
      </c>
      <c r="V4035" t="b">
        <v>1</v>
      </c>
      <c r="W4035" t="s">
        <v>18</v>
      </c>
      <c r="X4035" s="1"/>
      <c r="Y4035" t="s">
        <v>22</v>
      </c>
      <c r="Z4035" t="s">
        <v>18</v>
      </c>
    </row>
    <row r="4036" spans="1:26" hidden="1" x14ac:dyDescent="0.4">
      <c r="A4036">
        <v>17663852473</v>
      </c>
      <c r="B4036" t="s">
        <v>16</v>
      </c>
      <c r="C4036" t="s">
        <v>24</v>
      </c>
      <c r="D4036" s="1">
        <v>35006</v>
      </c>
      <c r="E4036" s="1">
        <v>28102</v>
      </c>
      <c r="F4036" t="s">
        <v>25</v>
      </c>
      <c r="G4036" t="s">
        <v>19</v>
      </c>
      <c r="H4036">
        <v>-1</v>
      </c>
      <c r="I4036" t="s">
        <v>66</v>
      </c>
      <c r="J4036" t="s">
        <v>31</v>
      </c>
      <c r="K4036" t="s">
        <v>24</v>
      </c>
      <c r="L4036" t="s">
        <v>22</v>
      </c>
      <c r="M4036">
        <v>5218</v>
      </c>
      <c r="N4036">
        <v>3800</v>
      </c>
      <c r="O4036">
        <v>1418</v>
      </c>
      <c r="P4036">
        <v>50</v>
      </c>
      <c r="Q4036" s="1">
        <v>42880</v>
      </c>
      <c r="R4036" t="s">
        <v>22</v>
      </c>
      <c r="S4036">
        <v>2780</v>
      </c>
      <c r="T4036">
        <v>1331</v>
      </c>
      <c r="U4036" t="b">
        <v>1</v>
      </c>
      <c r="V4036" t="b">
        <v>1</v>
      </c>
      <c r="W4036" t="s">
        <v>18</v>
      </c>
      <c r="X4036" s="1"/>
      <c r="Y4036" t="s">
        <v>22</v>
      </c>
      <c r="Z4036" t="s">
        <v>18</v>
      </c>
    </row>
    <row r="4037" spans="1:26" hidden="1" x14ac:dyDescent="0.4">
      <c r="A4037">
        <v>10327021915</v>
      </c>
      <c r="B4037" t="s">
        <v>16</v>
      </c>
      <c r="C4037" t="s">
        <v>17</v>
      </c>
      <c r="D4037" s="1">
        <v>35031</v>
      </c>
      <c r="E4037" s="1">
        <v>26701</v>
      </c>
      <c r="G4037" t="s">
        <v>19</v>
      </c>
      <c r="H4037">
        <v>-1</v>
      </c>
      <c r="I4037" t="s">
        <v>485</v>
      </c>
      <c r="J4037" t="s">
        <v>31</v>
      </c>
      <c r="K4037" t="s">
        <v>24</v>
      </c>
      <c r="L4037" t="s">
        <v>22</v>
      </c>
      <c r="M4037">
        <v>9303</v>
      </c>
      <c r="N4037">
        <v>9303</v>
      </c>
      <c r="O4037">
        <v>0</v>
      </c>
      <c r="P4037">
        <v>0</v>
      </c>
      <c r="R4037" t="s">
        <v>22</v>
      </c>
      <c r="S4037">
        <v>569</v>
      </c>
      <c r="T4037">
        <v>134</v>
      </c>
      <c r="U4037" t="b">
        <v>0</v>
      </c>
      <c r="V4037" t="b">
        <v>1</v>
      </c>
      <c r="W4037" t="s">
        <v>18</v>
      </c>
      <c r="X4037" s="1"/>
      <c r="Y4037" t="s">
        <v>22</v>
      </c>
      <c r="Z4037" t="s">
        <v>18</v>
      </c>
    </row>
    <row r="4038" spans="1:26" hidden="1" x14ac:dyDescent="0.4">
      <c r="A4038">
        <v>14302449091</v>
      </c>
      <c r="B4038" t="s">
        <v>16</v>
      </c>
      <c r="C4038" t="s">
        <v>17</v>
      </c>
      <c r="D4038" s="1">
        <v>35041</v>
      </c>
      <c r="E4038" s="1">
        <v>26637</v>
      </c>
      <c r="F4038" t="s">
        <v>25</v>
      </c>
      <c r="G4038" t="s">
        <v>19</v>
      </c>
      <c r="H4038">
        <v>-1</v>
      </c>
      <c r="I4038" t="s">
        <v>167</v>
      </c>
      <c r="J4038" t="s">
        <v>38</v>
      </c>
      <c r="K4038" t="s">
        <v>16</v>
      </c>
      <c r="L4038" t="s">
        <v>22</v>
      </c>
      <c r="M4038">
        <v>10373</v>
      </c>
      <c r="N4038">
        <v>9534</v>
      </c>
      <c r="O4038">
        <v>839</v>
      </c>
      <c r="P4038">
        <v>50</v>
      </c>
      <c r="Q4038" s="1">
        <v>42501</v>
      </c>
      <c r="R4038" t="s">
        <v>22</v>
      </c>
      <c r="S4038">
        <v>380</v>
      </c>
      <c r="T4038">
        <v>211</v>
      </c>
      <c r="U4038" t="b">
        <v>0</v>
      </c>
      <c r="V4038" t="b">
        <v>0</v>
      </c>
      <c r="W4038" t="s">
        <v>18</v>
      </c>
      <c r="X4038" s="1"/>
      <c r="Y4038" t="s">
        <v>22</v>
      </c>
      <c r="Z4038" t="s">
        <v>18</v>
      </c>
    </row>
    <row r="4039" spans="1:26" hidden="1" x14ac:dyDescent="0.4">
      <c r="A4039">
        <v>14650622536</v>
      </c>
      <c r="B4039" t="s">
        <v>16</v>
      </c>
      <c r="C4039" t="s">
        <v>17</v>
      </c>
      <c r="D4039" s="1">
        <v>35340</v>
      </c>
      <c r="E4039" s="1">
        <v>20065</v>
      </c>
      <c r="G4039" t="s">
        <v>19</v>
      </c>
      <c r="H4039">
        <v>1</v>
      </c>
      <c r="I4039" t="s">
        <v>20</v>
      </c>
      <c r="J4039" t="s">
        <v>21</v>
      </c>
      <c r="K4039" t="s">
        <v>23</v>
      </c>
      <c r="L4039" t="s">
        <v>22</v>
      </c>
      <c r="M4039">
        <v>38</v>
      </c>
      <c r="N4039">
        <v>38</v>
      </c>
      <c r="O4039">
        <v>0</v>
      </c>
      <c r="P4039">
        <v>0</v>
      </c>
      <c r="Q4039" s="1">
        <v>42366</v>
      </c>
      <c r="R4039" t="s">
        <v>22</v>
      </c>
      <c r="S4039">
        <v>863</v>
      </c>
      <c r="T4039">
        <v>123</v>
      </c>
      <c r="U4039" t="b">
        <v>1</v>
      </c>
      <c r="V4039" t="b">
        <v>1</v>
      </c>
      <c r="W4039" t="s">
        <v>18</v>
      </c>
      <c r="X4039" s="1"/>
      <c r="Y4039" t="s">
        <v>22</v>
      </c>
      <c r="Z4039" t="s">
        <v>18</v>
      </c>
    </row>
    <row r="4040" spans="1:26" hidden="1" x14ac:dyDescent="0.4">
      <c r="A4040">
        <v>16474891091</v>
      </c>
      <c r="B4040" t="s">
        <v>16</v>
      </c>
      <c r="C4040" t="s">
        <v>28</v>
      </c>
      <c r="D4040" s="1">
        <v>35668</v>
      </c>
      <c r="E4040" s="1">
        <v>24511</v>
      </c>
      <c r="F4040" t="s">
        <v>25</v>
      </c>
      <c r="G4040" t="s">
        <v>19</v>
      </c>
      <c r="H4040">
        <v>0</v>
      </c>
      <c r="I4040" t="s">
        <v>71</v>
      </c>
      <c r="J4040" t="s">
        <v>34</v>
      </c>
      <c r="K4040" t="s">
        <v>23</v>
      </c>
      <c r="L4040" t="s">
        <v>22</v>
      </c>
      <c r="M4040">
        <v>2137</v>
      </c>
      <c r="N4040">
        <v>2137</v>
      </c>
      <c r="O4040">
        <v>0</v>
      </c>
      <c r="P4040">
        <v>0</v>
      </c>
      <c r="R4040" t="s">
        <v>22</v>
      </c>
      <c r="S4040">
        <v>54</v>
      </c>
      <c r="T4040">
        <v>5</v>
      </c>
      <c r="U4040" t="b">
        <v>0</v>
      </c>
      <c r="V4040" t="b">
        <v>1</v>
      </c>
      <c r="W4040" t="s">
        <v>18</v>
      </c>
      <c r="X4040" s="1"/>
      <c r="Y4040" t="s">
        <v>22</v>
      </c>
      <c r="Z4040" t="s">
        <v>18</v>
      </c>
    </row>
    <row r="4041" spans="1:26" hidden="1" x14ac:dyDescent="0.4">
      <c r="A4041">
        <v>17146914282</v>
      </c>
      <c r="B4041" t="s">
        <v>16</v>
      </c>
      <c r="C4041" t="s">
        <v>28</v>
      </c>
      <c r="D4041" s="1">
        <v>35672</v>
      </c>
      <c r="E4041" s="1">
        <v>26082</v>
      </c>
      <c r="F4041" t="s">
        <v>25</v>
      </c>
      <c r="G4041" t="s">
        <v>19</v>
      </c>
      <c r="H4041">
        <v>-1</v>
      </c>
      <c r="I4041" t="s">
        <v>102</v>
      </c>
      <c r="J4041" t="s">
        <v>31</v>
      </c>
      <c r="K4041" t="s">
        <v>24</v>
      </c>
      <c r="L4041" t="s">
        <v>22</v>
      </c>
      <c r="M4041">
        <v>14</v>
      </c>
      <c r="N4041">
        <v>0</v>
      </c>
      <c r="O4041">
        <v>14</v>
      </c>
      <c r="P4041">
        <v>100</v>
      </c>
      <c r="Q4041" s="1">
        <v>40997</v>
      </c>
      <c r="R4041" t="s">
        <v>22</v>
      </c>
      <c r="S4041">
        <v>115</v>
      </c>
      <c r="T4041">
        <v>111</v>
      </c>
      <c r="U4041" t="b">
        <v>0</v>
      </c>
      <c r="V4041" t="b">
        <v>0</v>
      </c>
      <c r="W4041" t="s">
        <v>18</v>
      </c>
      <c r="X4041" s="1"/>
      <c r="Y4041" t="s">
        <v>22</v>
      </c>
      <c r="Z4041" t="s">
        <v>18</v>
      </c>
    </row>
    <row r="4042" spans="1:26" hidden="1" x14ac:dyDescent="0.4">
      <c r="A4042">
        <v>16363906688</v>
      </c>
      <c r="B4042" t="s">
        <v>16</v>
      </c>
      <c r="C4042" t="s">
        <v>28</v>
      </c>
      <c r="D4042" s="1">
        <v>35788</v>
      </c>
      <c r="E4042" s="1">
        <v>23573</v>
      </c>
      <c r="G4042" t="s">
        <v>19</v>
      </c>
      <c r="H4042">
        <v>4</v>
      </c>
      <c r="I4042" t="s">
        <v>53</v>
      </c>
      <c r="J4042" t="s">
        <v>31</v>
      </c>
      <c r="K4042" t="s">
        <v>24</v>
      </c>
      <c r="L4042" t="s">
        <v>22</v>
      </c>
      <c r="M4042">
        <v>505</v>
      </c>
      <c r="N4042">
        <v>132</v>
      </c>
      <c r="O4042">
        <v>373</v>
      </c>
      <c r="P4042">
        <v>100</v>
      </c>
      <c r="Q4042" s="1">
        <v>42566</v>
      </c>
      <c r="R4042" t="s">
        <v>22</v>
      </c>
      <c r="S4042">
        <v>129</v>
      </c>
      <c r="T4042">
        <v>45</v>
      </c>
      <c r="U4042" t="b">
        <v>0</v>
      </c>
      <c r="V4042" t="b">
        <v>1</v>
      </c>
      <c r="W4042" t="s">
        <v>18</v>
      </c>
      <c r="X4042" s="1"/>
      <c r="Y4042" t="s">
        <v>22</v>
      </c>
      <c r="Z4042" t="s">
        <v>18</v>
      </c>
    </row>
    <row r="4043" spans="1:26" hidden="1" x14ac:dyDescent="0.4">
      <c r="A4043">
        <v>12672298604</v>
      </c>
      <c r="B4043" t="s">
        <v>16</v>
      </c>
      <c r="C4043" t="s">
        <v>17</v>
      </c>
      <c r="D4043" s="1">
        <v>35705</v>
      </c>
      <c r="E4043" s="1">
        <v>28802</v>
      </c>
      <c r="G4043" t="s">
        <v>19</v>
      </c>
      <c r="H4043">
        <v>-1</v>
      </c>
      <c r="I4043" t="s">
        <v>20</v>
      </c>
      <c r="J4043" t="s">
        <v>21</v>
      </c>
      <c r="K4043" t="s">
        <v>23</v>
      </c>
      <c r="L4043" t="s">
        <v>22</v>
      </c>
      <c r="M4043">
        <v>76</v>
      </c>
      <c r="N4043">
        <v>0</v>
      </c>
      <c r="O4043">
        <v>76</v>
      </c>
      <c r="P4043">
        <v>100</v>
      </c>
      <c r="Q4043" s="1">
        <v>42502</v>
      </c>
      <c r="R4043" t="s">
        <v>22</v>
      </c>
      <c r="S4043">
        <v>1341</v>
      </c>
      <c r="T4043">
        <v>1340</v>
      </c>
      <c r="U4043" t="b">
        <v>1</v>
      </c>
      <c r="V4043" t="b">
        <v>1</v>
      </c>
      <c r="W4043" t="s">
        <v>18</v>
      </c>
      <c r="X4043" s="1"/>
      <c r="Y4043" t="s">
        <v>22</v>
      </c>
      <c r="Z4043" t="s">
        <v>18</v>
      </c>
    </row>
    <row r="4044" spans="1:26" hidden="1" x14ac:dyDescent="0.4">
      <c r="A4044">
        <v>16873697261</v>
      </c>
      <c r="B4044" t="s">
        <v>16</v>
      </c>
      <c r="C4044" t="s">
        <v>28</v>
      </c>
      <c r="D4044" s="1">
        <v>37212</v>
      </c>
      <c r="E4044" s="1">
        <v>21899</v>
      </c>
      <c r="F4044" t="s">
        <v>25</v>
      </c>
      <c r="G4044" t="s">
        <v>19</v>
      </c>
      <c r="H4044">
        <v>-1</v>
      </c>
      <c r="I4044" t="s">
        <v>685</v>
      </c>
      <c r="J4044" t="s">
        <v>58</v>
      </c>
      <c r="K4044" t="s">
        <v>16</v>
      </c>
      <c r="L4044" t="s">
        <v>22</v>
      </c>
      <c r="M4044">
        <v>2134</v>
      </c>
      <c r="N4044">
        <v>2134</v>
      </c>
      <c r="O4044">
        <v>0</v>
      </c>
      <c r="P4044">
        <v>0</v>
      </c>
      <c r="R4044" t="s">
        <v>22</v>
      </c>
      <c r="S4044">
        <v>26</v>
      </c>
      <c r="T4044">
        <v>12</v>
      </c>
      <c r="U4044" t="b">
        <v>0</v>
      </c>
      <c r="W4044" t="s">
        <v>18</v>
      </c>
      <c r="X4044" s="1"/>
      <c r="Y4044" t="s">
        <v>22</v>
      </c>
      <c r="Z4044" t="s">
        <v>18</v>
      </c>
    </row>
    <row r="4045" spans="1:26" hidden="1" x14ac:dyDescent="0.4">
      <c r="A4045">
        <v>18971955268</v>
      </c>
      <c r="B4045" t="s">
        <v>16</v>
      </c>
      <c r="C4045" t="s">
        <v>28</v>
      </c>
      <c r="D4045" s="1">
        <v>37205</v>
      </c>
      <c r="E4045" s="1">
        <v>27542</v>
      </c>
      <c r="F4045" t="s">
        <v>25</v>
      </c>
      <c r="G4045" t="s">
        <v>19</v>
      </c>
      <c r="H4045">
        <v>3</v>
      </c>
      <c r="I4045" t="s">
        <v>37</v>
      </c>
      <c r="J4045" t="s">
        <v>38</v>
      </c>
      <c r="K4045" t="s">
        <v>16</v>
      </c>
      <c r="L4045" t="s">
        <v>22</v>
      </c>
      <c r="M4045">
        <v>54</v>
      </c>
      <c r="N4045">
        <v>32</v>
      </c>
      <c r="O4045">
        <v>22</v>
      </c>
      <c r="P4045">
        <v>100</v>
      </c>
      <c r="Q4045" s="1">
        <v>41843</v>
      </c>
      <c r="R4045" t="s">
        <v>22</v>
      </c>
      <c r="S4045">
        <v>182</v>
      </c>
      <c r="T4045">
        <v>24</v>
      </c>
      <c r="U4045" t="b">
        <v>0</v>
      </c>
      <c r="V4045" t="b">
        <v>1</v>
      </c>
      <c r="W4045" t="s">
        <v>18</v>
      </c>
      <c r="X4045" s="1"/>
      <c r="Y4045" t="s">
        <v>22</v>
      </c>
      <c r="Z4045" t="s">
        <v>18</v>
      </c>
    </row>
    <row r="4046" spans="1:26" hidden="1" x14ac:dyDescent="0.4">
      <c r="A4046">
        <v>17344981373</v>
      </c>
      <c r="B4046" t="s">
        <v>16</v>
      </c>
      <c r="C4046" t="s">
        <v>17</v>
      </c>
      <c r="D4046" s="1">
        <v>35337</v>
      </c>
      <c r="E4046" s="1">
        <v>28664</v>
      </c>
      <c r="G4046" t="s">
        <v>19</v>
      </c>
      <c r="H4046">
        <v>-1</v>
      </c>
      <c r="I4046" t="s">
        <v>79</v>
      </c>
      <c r="J4046" t="s">
        <v>31</v>
      </c>
      <c r="K4046" t="s">
        <v>24</v>
      </c>
      <c r="L4046" t="s">
        <v>18</v>
      </c>
      <c r="M4046">
        <v>5566</v>
      </c>
      <c r="N4046">
        <v>5566</v>
      </c>
      <c r="O4046">
        <v>0</v>
      </c>
      <c r="P4046">
        <v>0</v>
      </c>
      <c r="R4046" t="s">
        <v>22</v>
      </c>
      <c r="S4046">
        <v>392</v>
      </c>
      <c r="T4046">
        <v>90</v>
      </c>
      <c r="U4046" t="b">
        <v>0</v>
      </c>
      <c r="V4046" t="b">
        <v>0</v>
      </c>
      <c r="W4046" t="s">
        <v>18</v>
      </c>
      <c r="X4046" s="1"/>
      <c r="Y4046" t="s">
        <v>22</v>
      </c>
      <c r="Z4046" t="s">
        <v>18</v>
      </c>
    </row>
    <row r="4047" spans="1:26" hidden="1" x14ac:dyDescent="0.4">
      <c r="A4047">
        <v>15668126547</v>
      </c>
      <c r="B4047" t="s">
        <v>16</v>
      </c>
      <c r="C4047" t="s">
        <v>17</v>
      </c>
      <c r="D4047" s="1">
        <v>42436</v>
      </c>
      <c r="E4047" s="1">
        <v>33828</v>
      </c>
      <c r="G4047" t="s">
        <v>19</v>
      </c>
      <c r="H4047">
        <v>-1</v>
      </c>
      <c r="I4047" t="s">
        <v>66</v>
      </c>
      <c r="J4047" t="s">
        <v>31</v>
      </c>
      <c r="K4047" t="s">
        <v>24</v>
      </c>
      <c r="L4047" t="s">
        <v>22</v>
      </c>
      <c r="M4047">
        <v>2564</v>
      </c>
      <c r="N4047">
        <v>2366</v>
      </c>
      <c r="O4047">
        <v>198</v>
      </c>
      <c r="P4047">
        <v>100</v>
      </c>
      <c r="Q4047" s="1">
        <v>43629</v>
      </c>
      <c r="R4047" t="s">
        <v>22</v>
      </c>
      <c r="S4047">
        <v>316</v>
      </c>
      <c r="T4047">
        <v>691</v>
      </c>
      <c r="U4047" t="b">
        <v>0</v>
      </c>
      <c r="V4047" t="b">
        <v>1</v>
      </c>
      <c r="W4047" t="s">
        <v>18</v>
      </c>
      <c r="X4047" s="1"/>
      <c r="Y4047" t="s">
        <v>22</v>
      </c>
      <c r="Z4047" t="s">
        <v>18</v>
      </c>
    </row>
    <row r="4048" spans="1:26" hidden="1" x14ac:dyDescent="0.4">
      <c r="A4048">
        <v>15162549931</v>
      </c>
      <c r="B4048" t="s">
        <v>16</v>
      </c>
      <c r="C4048" t="s">
        <v>17</v>
      </c>
      <c r="D4048" s="1">
        <v>38089</v>
      </c>
      <c r="E4048" s="1">
        <v>27666</v>
      </c>
      <c r="F4048" t="s">
        <v>29</v>
      </c>
      <c r="G4048" t="s">
        <v>19</v>
      </c>
      <c r="H4048">
        <v>-1</v>
      </c>
      <c r="I4048" t="s">
        <v>686</v>
      </c>
      <c r="J4048" t="s">
        <v>38</v>
      </c>
      <c r="K4048" t="s">
        <v>16</v>
      </c>
      <c r="L4048" t="s">
        <v>22</v>
      </c>
      <c r="M4048">
        <v>4086</v>
      </c>
      <c r="N4048">
        <v>2072</v>
      </c>
      <c r="O4048">
        <v>2014</v>
      </c>
      <c r="P4048">
        <v>100</v>
      </c>
      <c r="Q4048" s="1">
        <v>43425</v>
      </c>
      <c r="R4048" t="s">
        <v>22</v>
      </c>
      <c r="S4048">
        <v>1011</v>
      </c>
      <c r="T4048">
        <v>131</v>
      </c>
      <c r="U4048" t="b">
        <v>0</v>
      </c>
      <c r="V4048" t="b">
        <v>1</v>
      </c>
      <c r="W4048" t="s">
        <v>18</v>
      </c>
      <c r="X4048" s="1"/>
      <c r="Y4048" t="s">
        <v>22</v>
      </c>
      <c r="Z4048" t="s">
        <v>18</v>
      </c>
    </row>
    <row r="4049" spans="1:26" hidden="1" x14ac:dyDescent="0.4">
      <c r="A4049">
        <v>10754400225</v>
      </c>
      <c r="B4049" t="s">
        <v>16</v>
      </c>
      <c r="C4049" t="s">
        <v>17</v>
      </c>
      <c r="D4049" s="1">
        <v>37669</v>
      </c>
      <c r="E4049" s="1">
        <v>28619</v>
      </c>
      <c r="F4049" t="s">
        <v>25</v>
      </c>
      <c r="G4049" t="s">
        <v>25</v>
      </c>
      <c r="H4049">
        <v>-1</v>
      </c>
      <c r="I4049" t="s">
        <v>112</v>
      </c>
      <c r="J4049" t="s">
        <v>49</v>
      </c>
      <c r="K4049" t="s">
        <v>50</v>
      </c>
      <c r="L4049" t="s">
        <v>22</v>
      </c>
      <c r="M4049">
        <v>72</v>
      </c>
      <c r="N4049">
        <v>14</v>
      </c>
      <c r="O4049">
        <v>58</v>
      </c>
      <c r="P4049">
        <v>100</v>
      </c>
      <c r="Q4049" s="1">
        <v>43319</v>
      </c>
      <c r="R4049" t="s">
        <v>22</v>
      </c>
      <c r="S4049">
        <v>163</v>
      </c>
      <c r="T4049">
        <v>666</v>
      </c>
      <c r="U4049" t="b">
        <v>1</v>
      </c>
      <c r="V4049" t="b">
        <v>1</v>
      </c>
      <c r="W4049" t="s">
        <v>18</v>
      </c>
      <c r="X4049" s="1"/>
      <c r="Y4049" t="s">
        <v>22</v>
      </c>
      <c r="Z4049" t="s">
        <v>18</v>
      </c>
    </row>
    <row r="4050" spans="1:26" hidden="1" x14ac:dyDescent="0.4">
      <c r="A4050">
        <v>18691722209</v>
      </c>
      <c r="B4050" t="s">
        <v>16</v>
      </c>
      <c r="C4050" t="s">
        <v>28</v>
      </c>
      <c r="D4050" s="1">
        <v>38175</v>
      </c>
      <c r="E4050" s="1">
        <v>31528</v>
      </c>
      <c r="F4050" t="s">
        <v>25</v>
      </c>
      <c r="G4050" t="s">
        <v>19</v>
      </c>
      <c r="H4050">
        <v>-1</v>
      </c>
      <c r="I4050" t="s">
        <v>35</v>
      </c>
      <c r="J4050" t="s">
        <v>21</v>
      </c>
      <c r="K4050" t="s">
        <v>23</v>
      </c>
      <c r="L4050" t="s">
        <v>22</v>
      </c>
      <c r="M4050">
        <v>1475</v>
      </c>
      <c r="N4050">
        <v>1313</v>
      </c>
      <c r="O4050">
        <v>162</v>
      </c>
      <c r="P4050">
        <v>50</v>
      </c>
      <c r="Q4050" s="1">
        <v>42144</v>
      </c>
      <c r="R4050" t="s">
        <v>22</v>
      </c>
      <c r="S4050">
        <v>327</v>
      </c>
      <c r="T4050">
        <v>16</v>
      </c>
      <c r="U4050" t="b">
        <v>0</v>
      </c>
      <c r="W4050" t="s">
        <v>18</v>
      </c>
      <c r="X4050" s="1"/>
      <c r="Y4050" t="s">
        <v>22</v>
      </c>
      <c r="Z4050" t="s">
        <v>18</v>
      </c>
    </row>
    <row r="4051" spans="1:26" hidden="1" x14ac:dyDescent="0.4">
      <c r="A4051">
        <v>13679720499</v>
      </c>
      <c r="B4051" t="s">
        <v>16</v>
      </c>
      <c r="C4051" t="s">
        <v>28</v>
      </c>
      <c r="D4051" s="1">
        <v>38334</v>
      </c>
      <c r="E4051" s="1">
        <v>30292</v>
      </c>
      <c r="F4051" t="s">
        <v>29</v>
      </c>
      <c r="G4051" t="s">
        <v>19</v>
      </c>
      <c r="H4051">
        <v>2</v>
      </c>
      <c r="I4051" t="s">
        <v>212</v>
      </c>
      <c r="J4051" t="s">
        <v>31</v>
      </c>
      <c r="K4051" t="s">
        <v>24</v>
      </c>
      <c r="L4051" t="s">
        <v>22</v>
      </c>
      <c r="M4051">
        <v>449</v>
      </c>
      <c r="N4051">
        <v>449</v>
      </c>
      <c r="O4051">
        <v>0</v>
      </c>
      <c r="P4051">
        <v>0</v>
      </c>
      <c r="R4051" t="s">
        <v>22</v>
      </c>
      <c r="S4051">
        <v>30</v>
      </c>
      <c r="T4051">
        <v>4</v>
      </c>
      <c r="U4051" t="b">
        <v>0</v>
      </c>
      <c r="V4051" t="b">
        <v>0</v>
      </c>
      <c r="W4051" t="s">
        <v>18</v>
      </c>
      <c r="X4051" s="1"/>
      <c r="Y4051" t="s">
        <v>22</v>
      </c>
      <c r="Z4051" t="s">
        <v>18</v>
      </c>
    </row>
    <row r="4052" spans="1:26" hidden="1" x14ac:dyDescent="0.4">
      <c r="A4052">
        <v>10889526354</v>
      </c>
      <c r="B4052" t="s">
        <v>16</v>
      </c>
      <c r="C4052" t="s">
        <v>28</v>
      </c>
      <c r="D4052" s="1">
        <v>38636</v>
      </c>
      <c r="E4052" s="1">
        <v>28261</v>
      </c>
      <c r="F4052" t="s">
        <v>29</v>
      </c>
      <c r="G4052" t="s">
        <v>19</v>
      </c>
      <c r="H4052">
        <v>-1</v>
      </c>
      <c r="I4052" t="s">
        <v>36</v>
      </c>
      <c r="J4052" t="s">
        <v>31</v>
      </c>
      <c r="K4052" t="s">
        <v>24</v>
      </c>
      <c r="L4052" t="s">
        <v>22</v>
      </c>
      <c r="M4052">
        <v>2725</v>
      </c>
      <c r="N4052">
        <v>2725</v>
      </c>
      <c r="O4052">
        <v>0</v>
      </c>
      <c r="P4052">
        <v>0</v>
      </c>
      <c r="R4052" t="s">
        <v>22</v>
      </c>
      <c r="S4052">
        <v>34</v>
      </c>
      <c r="T4052">
        <v>6</v>
      </c>
      <c r="U4052" t="b">
        <v>0</v>
      </c>
      <c r="V4052" t="b">
        <v>1</v>
      </c>
      <c r="W4052" t="s">
        <v>18</v>
      </c>
      <c r="X4052" s="1"/>
      <c r="Y4052" t="s">
        <v>22</v>
      </c>
      <c r="Z4052" t="s">
        <v>18</v>
      </c>
    </row>
    <row r="4053" spans="1:26" hidden="1" x14ac:dyDescent="0.4">
      <c r="A4053">
        <v>12483822581</v>
      </c>
      <c r="B4053" t="s">
        <v>16</v>
      </c>
      <c r="C4053" t="s">
        <v>28</v>
      </c>
      <c r="D4053" s="1">
        <v>39307</v>
      </c>
      <c r="E4053" s="1">
        <v>27477</v>
      </c>
      <c r="F4053" t="s">
        <v>29</v>
      </c>
      <c r="G4053" t="s">
        <v>19</v>
      </c>
      <c r="H4053">
        <v>-1</v>
      </c>
      <c r="I4053" t="s">
        <v>70</v>
      </c>
      <c r="J4053" t="s">
        <v>49</v>
      </c>
      <c r="K4053" t="s">
        <v>50</v>
      </c>
      <c r="L4053" t="s">
        <v>22</v>
      </c>
      <c r="M4053">
        <v>417</v>
      </c>
      <c r="N4053">
        <v>127</v>
      </c>
      <c r="O4053">
        <v>290</v>
      </c>
      <c r="P4053">
        <v>100</v>
      </c>
      <c r="Q4053" s="1">
        <v>42679</v>
      </c>
      <c r="R4053" t="s">
        <v>22</v>
      </c>
      <c r="S4053">
        <v>119</v>
      </c>
      <c r="T4053">
        <v>15</v>
      </c>
      <c r="U4053" t="b">
        <v>1</v>
      </c>
      <c r="V4053" t="b">
        <v>1</v>
      </c>
      <c r="W4053" t="s">
        <v>18</v>
      </c>
      <c r="X4053" s="1"/>
      <c r="Y4053" t="s">
        <v>22</v>
      </c>
      <c r="Z4053" t="s">
        <v>18</v>
      </c>
    </row>
    <row r="4054" spans="1:26" hidden="1" x14ac:dyDescent="0.4">
      <c r="A4054">
        <v>12513990256</v>
      </c>
      <c r="B4054" t="s">
        <v>16</v>
      </c>
      <c r="C4054" t="s">
        <v>28</v>
      </c>
      <c r="D4054" s="1">
        <v>39926</v>
      </c>
      <c r="E4054" s="1">
        <v>21957</v>
      </c>
      <c r="F4054" t="s">
        <v>29</v>
      </c>
      <c r="G4054" t="s">
        <v>19</v>
      </c>
      <c r="H4054">
        <v>-1</v>
      </c>
      <c r="I4054" t="s">
        <v>400</v>
      </c>
      <c r="J4054" t="s">
        <v>38</v>
      </c>
      <c r="K4054" t="s">
        <v>16</v>
      </c>
      <c r="L4054" t="s">
        <v>22</v>
      </c>
      <c r="M4054">
        <v>73</v>
      </c>
      <c r="N4054">
        <v>14</v>
      </c>
      <c r="O4054">
        <v>59</v>
      </c>
      <c r="P4054">
        <v>100</v>
      </c>
      <c r="Q4054" s="1">
        <v>41340</v>
      </c>
      <c r="R4054" t="s">
        <v>22</v>
      </c>
      <c r="S4054">
        <v>189</v>
      </c>
      <c r="T4054">
        <v>16</v>
      </c>
      <c r="U4054" t="b">
        <v>0</v>
      </c>
      <c r="W4054" t="s">
        <v>18</v>
      </c>
      <c r="X4054" s="1"/>
      <c r="Y4054" t="s">
        <v>22</v>
      </c>
      <c r="Z4054" t="s">
        <v>18</v>
      </c>
    </row>
    <row r="4055" spans="1:26" x14ac:dyDescent="0.4">
      <c r="A4055">
        <v>13966450635</v>
      </c>
      <c r="B4055" t="s">
        <v>16</v>
      </c>
      <c r="C4055" t="s">
        <v>28</v>
      </c>
      <c r="D4055" s="1">
        <v>35843</v>
      </c>
      <c r="E4055" t="s">
        <v>60</v>
      </c>
      <c r="G4055" t="s">
        <v>19</v>
      </c>
      <c r="H4055">
        <v>-1</v>
      </c>
      <c r="I4055" t="s">
        <v>39</v>
      </c>
      <c r="J4055" t="s">
        <v>31</v>
      </c>
      <c r="K4055" t="s">
        <v>24</v>
      </c>
      <c r="L4055" t="s">
        <v>22</v>
      </c>
      <c r="M4055">
        <v>111</v>
      </c>
      <c r="N4055">
        <v>30</v>
      </c>
      <c r="O4055">
        <v>81</v>
      </c>
      <c r="P4055">
        <v>100</v>
      </c>
      <c r="Q4055" s="1">
        <v>41151</v>
      </c>
      <c r="R4055" t="s">
        <v>22</v>
      </c>
      <c r="S4055">
        <v>143</v>
      </c>
      <c r="T4055">
        <v>156</v>
      </c>
      <c r="U4055" t="b">
        <v>0</v>
      </c>
      <c r="V4055" t="b">
        <v>1</v>
      </c>
      <c r="W4055" t="s">
        <v>18</v>
      </c>
      <c r="X4055" s="1"/>
      <c r="Y4055" t="s">
        <v>22</v>
      </c>
      <c r="Z4055" t="s">
        <v>18</v>
      </c>
    </row>
    <row r="4056" spans="1:26" hidden="1" x14ac:dyDescent="0.4">
      <c r="A4056">
        <v>18596422594</v>
      </c>
      <c r="B4056" t="s">
        <v>16</v>
      </c>
      <c r="C4056" t="s">
        <v>24</v>
      </c>
      <c r="D4056" s="1">
        <v>37926</v>
      </c>
      <c r="E4056" s="1">
        <v>30018</v>
      </c>
      <c r="G4056" t="s">
        <v>19</v>
      </c>
      <c r="H4056">
        <v>-1</v>
      </c>
      <c r="I4056" t="s">
        <v>105</v>
      </c>
      <c r="J4056" t="s">
        <v>31</v>
      </c>
      <c r="K4056" t="s">
        <v>24</v>
      </c>
      <c r="L4056" t="s">
        <v>22</v>
      </c>
      <c r="M4056">
        <v>312</v>
      </c>
      <c r="N4056">
        <v>260</v>
      </c>
      <c r="O4056">
        <v>52</v>
      </c>
      <c r="P4056">
        <v>0</v>
      </c>
      <c r="R4056" t="s">
        <v>22</v>
      </c>
      <c r="S4056">
        <v>251</v>
      </c>
      <c r="T4056">
        <v>50</v>
      </c>
      <c r="U4056" t="b">
        <v>0</v>
      </c>
      <c r="V4056" t="b">
        <v>1</v>
      </c>
      <c r="W4056" t="s">
        <v>18</v>
      </c>
      <c r="X4056" s="1"/>
      <c r="Y4056" t="s">
        <v>22</v>
      </c>
      <c r="Z4056" t="s">
        <v>18</v>
      </c>
    </row>
    <row r="4057" spans="1:26" hidden="1" x14ac:dyDescent="0.4">
      <c r="A4057">
        <v>12603605895</v>
      </c>
      <c r="B4057" t="s">
        <v>16</v>
      </c>
      <c r="C4057" t="s">
        <v>28</v>
      </c>
      <c r="D4057" s="1">
        <v>43173</v>
      </c>
      <c r="E4057" s="1">
        <v>31186</v>
      </c>
      <c r="F4057" t="s">
        <v>25</v>
      </c>
      <c r="G4057" t="s">
        <v>19</v>
      </c>
      <c r="H4057">
        <v>-1</v>
      </c>
      <c r="I4057" t="s">
        <v>46</v>
      </c>
      <c r="J4057" t="s">
        <v>31</v>
      </c>
      <c r="K4057" t="s">
        <v>24</v>
      </c>
      <c r="L4057" t="s">
        <v>22</v>
      </c>
      <c r="M4057">
        <v>208</v>
      </c>
      <c r="N4057">
        <v>208</v>
      </c>
      <c r="O4057">
        <v>0</v>
      </c>
      <c r="P4057">
        <v>0</v>
      </c>
      <c r="Q4057" s="1">
        <v>43173</v>
      </c>
      <c r="R4057" t="s">
        <v>22</v>
      </c>
      <c r="S4057">
        <v>34</v>
      </c>
      <c r="T4057">
        <v>1</v>
      </c>
      <c r="U4057" t="b">
        <v>0</v>
      </c>
      <c r="V4057" t="b">
        <v>1</v>
      </c>
      <c r="W4057" t="s">
        <v>18</v>
      </c>
      <c r="X4057" s="1"/>
      <c r="Y4057" t="s">
        <v>22</v>
      </c>
      <c r="Z4057" t="s">
        <v>18</v>
      </c>
    </row>
    <row r="4058" spans="1:26" hidden="1" x14ac:dyDescent="0.4">
      <c r="A4058">
        <v>18790343213</v>
      </c>
      <c r="B4058" t="s">
        <v>16</v>
      </c>
      <c r="C4058" t="s">
        <v>28</v>
      </c>
      <c r="D4058" s="1">
        <v>36825</v>
      </c>
      <c r="E4058" s="1">
        <v>28900</v>
      </c>
      <c r="G4058" t="s">
        <v>19</v>
      </c>
      <c r="H4058">
        <v>-1</v>
      </c>
      <c r="I4058" t="s">
        <v>192</v>
      </c>
      <c r="J4058" t="s">
        <v>31</v>
      </c>
      <c r="K4058" t="s">
        <v>24</v>
      </c>
      <c r="L4058" t="s">
        <v>22</v>
      </c>
      <c r="M4058">
        <v>592</v>
      </c>
      <c r="N4058">
        <v>560</v>
      </c>
      <c r="O4058">
        <v>32</v>
      </c>
      <c r="P4058">
        <v>100</v>
      </c>
      <c r="Q4058" s="1">
        <v>42576</v>
      </c>
      <c r="R4058" t="s">
        <v>22</v>
      </c>
      <c r="S4058">
        <v>19</v>
      </c>
      <c r="T4058">
        <v>8</v>
      </c>
      <c r="U4058" t="b">
        <v>0</v>
      </c>
      <c r="W4058" t="s">
        <v>18</v>
      </c>
      <c r="X4058" s="1"/>
      <c r="Y4058" t="s">
        <v>22</v>
      </c>
      <c r="Z4058" t="s">
        <v>18</v>
      </c>
    </row>
    <row r="4059" spans="1:26" hidden="1" x14ac:dyDescent="0.4">
      <c r="A4059">
        <v>15922427283</v>
      </c>
      <c r="B4059" t="s">
        <v>16</v>
      </c>
      <c r="C4059" t="s">
        <v>17</v>
      </c>
      <c r="D4059" s="1">
        <v>34234</v>
      </c>
      <c r="E4059" s="1">
        <v>23803</v>
      </c>
      <c r="F4059" t="s">
        <v>25</v>
      </c>
      <c r="G4059" t="s">
        <v>19</v>
      </c>
      <c r="H4059">
        <v>-1</v>
      </c>
      <c r="I4059" t="s">
        <v>438</v>
      </c>
      <c r="J4059" t="s">
        <v>38</v>
      </c>
      <c r="K4059" t="s">
        <v>16</v>
      </c>
      <c r="L4059" t="s">
        <v>22</v>
      </c>
      <c r="M4059">
        <v>2043</v>
      </c>
      <c r="N4059">
        <v>2043</v>
      </c>
      <c r="O4059">
        <v>0</v>
      </c>
      <c r="P4059">
        <v>0</v>
      </c>
      <c r="R4059" t="s">
        <v>22</v>
      </c>
      <c r="S4059">
        <v>686</v>
      </c>
      <c r="T4059">
        <v>772</v>
      </c>
      <c r="U4059" t="b">
        <v>1</v>
      </c>
      <c r="V4059" t="b">
        <v>1</v>
      </c>
      <c r="W4059" t="s">
        <v>18</v>
      </c>
      <c r="X4059" s="1"/>
      <c r="Y4059" t="s">
        <v>22</v>
      </c>
      <c r="Z4059" t="s">
        <v>18</v>
      </c>
    </row>
    <row r="4060" spans="1:26" hidden="1" x14ac:dyDescent="0.4">
      <c r="A4060">
        <v>15008937682</v>
      </c>
      <c r="B4060" t="s">
        <v>16</v>
      </c>
      <c r="C4060" t="s">
        <v>28</v>
      </c>
      <c r="D4060" s="1">
        <v>34418</v>
      </c>
      <c r="E4060" s="1">
        <v>24096</v>
      </c>
      <c r="F4060" t="s">
        <v>25</v>
      </c>
      <c r="G4060" t="s">
        <v>19</v>
      </c>
      <c r="H4060">
        <v>2</v>
      </c>
      <c r="I4060" t="s">
        <v>137</v>
      </c>
      <c r="J4060" t="s">
        <v>38</v>
      </c>
      <c r="K4060" t="s">
        <v>16</v>
      </c>
      <c r="L4060" t="s">
        <v>22</v>
      </c>
      <c r="M4060">
        <v>67</v>
      </c>
      <c r="N4060">
        <v>11</v>
      </c>
      <c r="O4060">
        <v>56</v>
      </c>
      <c r="P4060">
        <v>100</v>
      </c>
      <c r="Q4060" s="1">
        <v>42643</v>
      </c>
      <c r="R4060" t="s">
        <v>22</v>
      </c>
      <c r="S4060">
        <v>290</v>
      </c>
      <c r="T4060">
        <v>30</v>
      </c>
      <c r="U4060" t="b">
        <v>0</v>
      </c>
      <c r="V4060" t="b">
        <v>1</v>
      </c>
      <c r="W4060" t="s">
        <v>18</v>
      </c>
      <c r="X4060" s="1"/>
      <c r="Y4060" t="s">
        <v>22</v>
      </c>
      <c r="Z4060" t="s">
        <v>18</v>
      </c>
    </row>
    <row r="4061" spans="1:26" hidden="1" x14ac:dyDescent="0.4">
      <c r="A4061">
        <v>16640347552</v>
      </c>
      <c r="B4061" t="s">
        <v>16</v>
      </c>
      <c r="C4061" t="s">
        <v>17</v>
      </c>
      <c r="D4061" s="1">
        <v>35075</v>
      </c>
      <c r="E4061" s="1">
        <v>26734</v>
      </c>
      <c r="F4061" t="s">
        <v>25</v>
      </c>
      <c r="G4061" t="s">
        <v>19</v>
      </c>
      <c r="H4061">
        <v>1</v>
      </c>
      <c r="I4061" t="s">
        <v>102</v>
      </c>
      <c r="J4061" t="s">
        <v>31</v>
      </c>
      <c r="K4061" t="s">
        <v>24</v>
      </c>
      <c r="L4061" t="s">
        <v>22</v>
      </c>
      <c r="M4061">
        <v>1288</v>
      </c>
      <c r="N4061">
        <v>456</v>
      </c>
      <c r="O4061">
        <v>832</v>
      </c>
      <c r="P4061">
        <v>100</v>
      </c>
      <c r="Q4061" s="1">
        <v>43252</v>
      </c>
      <c r="R4061" t="s">
        <v>22</v>
      </c>
      <c r="S4061">
        <v>319</v>
      </c>
      <c r="T4061">
        <v>771</v>
      </c>
      <c r="U4061" t="b">
        <v>1</v>
      </c>
      <c r="V4061" t="b">
        <v>1</v>
      </c>
      <c r="W4061" t="s">
        <v>18</v>
      </c>
      <c r="X4061" s="1"/>
      <c r="Y4061" t="s">
        <v>22</v>
      </c>
      <c r="Z4061" t="s">
        <v>18</v>
      </c>
    </row>
    <row r="4062" spans="1:26" hidden="1" x14ac:dyDescent="0.4">
      <c r="A4062">
        <v>12435374630</v>
      </c>
      <c r="B4062" t="s">
        <v>16</v>
      </c>
      <c r="C4062" t="s">
        <v>28</v>
      </c>
      <c r="D4062" s="1">
        <v>35773</v>
      </c>
      <c r="E4062" s="1">
        <v>26512</v>
      </c>
      <c r="F4062" t="s">
        <v>25</v>
      </c>
      <c r="G4062" t="s">
        <v>19</v>
      </c>
      <c r="H4062">
        <v>2</v>
      </c>
      <c r="I4062" t="s">
        <v>168</v>
      </c>
      <c r="J4062" t="s">
        <v>31</v>
      </c>
      <c r="K4062" t="s">
        <v>24</v>
      </c>
      <c r="L4062" t="s">
        <v>22</v>
      </c>
      <c r="M4062">
        <v>161</v>
      </c>
      <c r="N4062">
        <v>136</v>
      </c>
      <c r="O4062">
        <v>25</v>
      </c>
      <c r="P4062">
        <v>100</v>
      </c>
      <c r="Q4062" s="1">
        <v>43131</v>
      </c>
      <c r="R4062" t="s">
        <v>22</v>
      </c>
      <c r="S4062">
        <v>36</v>
      </c>
      <c r="T4062">
        <v>17</v>
      </c>
      <c r="U4062" t="b">
        <v>0</v>
      </c>
      <c r="V4062" t="b">
        <v>1</v>
      </c>
      <c r="W4062" t="s">
        <v>18</v>
      </c>
      <c r="X4062" s="1"/>
      <c r="Y4062" t="s">
        <v>22</v>
      </c>
      <c r="Z4062" t="s">
        <v>18</v>
      </c>
    </row>
    <row r="4063" spans="1:26" hidden="1" x14ac:dyDescent="0.4">
      <c r="A4063">
        <v>13450548400</v>
      </c>
      <c r="B4063" t="s">
        <v>16</v>
      </c>
      <c r="C4063" t="s">
        <v>24</v>
      </c>
      <c r="D4063" s="1">
        <v>36134</v>
      </c>
      <c r="E4063" s="1">
        <v>22823</v>
      </c>
      <c r="F4063" t="s">
        <v>25</v>
      </c>
      <c r="G4063" t="s">
        <v>19</v>
      </c>
      <c r="H4063">
        <v>1</v>
      </c>
      <c r="I4063" t="s">
        <v>109</v>
      </c>
      <c r="J4063" t="s">
        <v>92</v>
      </c>
      <c r="K4063" t="s">
        <v>16</v>
      </c>
      <c r="L4063" t="s">
        <v>22</v>
      </c>
      <c r="M4063">
        <v>7987</v>
      </c>
      <c r="N4063">
        <v>92</v>
      </c>
      <c r="O4063">
        <v>7895</v>
      </c>
      <c r="P4063">
        <v>100</v>
      </c>
      <c r="Q4063" s="1">
        <v>41316</v>
      </c>
      <c r="R4063" t="s">
        <v>22</v>
      </c>
      <c r="S4063">
        <v>537</v>
      </c>
      <c r="T4063">
        <v>1390</v>
      </c>
      <c r="U4063" t="b">
        <v>1</v>
      </c>
      <c r="V4063" t="b">
        <v>1</v>
      </c>
      <c r="W4063" t="s">
        <v>18</v>
      </c>
      <c r="X4063" s="1"/>
      <c r="Y4063" t="s">
        <v>22</v>
      </c>
      <c r="Z4063" t="s">
        <v>18</v>
      </c>
    </row>
    <row r="4064" spans="1:26" hidden="1" x14ac:dyDescent="0.4">
      <c r="A4064">
        <v>10192659931</v>
      </c>
      <c r="B4064" t="s">
        <v>16</v>
      </c>
      <c r="C4064" t="s">
        <v>28</v>
      </c>
      <c r="D4064" s="1">
        <v>36857</v>
      </c>
      <c r="E4064" s="1">
        <v>27705</v>
      </c>
      <c r="F4064" t="s">
        <v>25</v>
      </c>
      <c r="G4064" t="s">
        <v>19</v>
      </c>
      <c r="H4064">
        <v>2</v>
      </c>
      <c r="I4064" t="s">
        <v>70</v>
      </c>
      <c r="J4064" t="s">
        <v>49</v>
      </c>
      <c r="K4064" t="s">
        <v>50</v>
      </c>
      <c r="L4064" t="s">
        <v>22</v>
      </c>
      <c r="M4064">
        <v>160</v>
      </c>
      <c r="N4064">
        <v>122</v>
      </c>
      <c r="O4064">
        <v>38</v>
      </c>
      <c r="P4064">
        <v>80</v>
      </c>
      <c r="Q4064" s="1">
        <v>42574</v>
      </c>
      <c r="R4064" t="s">
        <v>22</v>
      </c>
      <c r="S4064">
        <v>67</v>
      </c>
      <c r="T4064">
        <v>43</v>
      </c>
      <c r="U4064" t="b">
        <v>1</v>
      </c>
      <c r="V4064" t="b">
        <v>1</v>
      </c>
      <c r="W4064" t="s">
        <v>18</v>
      </c>
      <c r="X4064" s="1"/>
      <c r="Y4064" t="s">
        <v>22</v>
      </c>
      <c r="Z4064" t="s">
        <v>18</v>
      </c>
    </row>
    <row r="4065" spans="1:26" hidden="1" x14ac:dyDescent="0.4">
      <c r="A4065">
        <v>17501068781</v>
      </c>
      <c r="B4065" t="s">
        <v>16</v>
      </c>
      <c r="C4065" t="s">
        <v>17</v>
      </c>
      <c r="D4065" s="1">
        <v>41661</v>
      </c>
      <c r="E4065" s="1">
        <v>31711</v>
      </c>
      <c r="F4065" t="s">
        <v>25</v>
      </c>
      <c r="G4065" t="s">
        <v>19</v>
      </c>
      <c r="H4065">
        <v>-1</v>
      </c>
      <c r="I4065" t="s">
        <v>20</v>
      </c>
      <c r="J4065" t="s">
        <v>21</v>
      </c>
      <c r="K4065" t="s">
        <v>23</v>
      </c>
      <c r="L4065" t="s">
        <v>22</v>
      </c>
      <c r="M4065">
        <v>554</v>
      </c>
      <c r="N4065">
        <v>304</v>
      </c>
      <c r="O4065">
        <v>250</v>
      </c>
      <c r="P4065">
        <v>100</v>
      </c>
      <c r="Q4065" s="1">
        <v>41995</v>
      </c>
      <c r="R4065" t="s">
        <v>22</v>
      </c>
      <c r="S4065">
        <v>168</v>
      </c>
      <c r="T4065">
        <v>60</v>
      </c>
      <c r="U4065" t="b">
        <v>0</v>
      </c>
      <c r="V4065" t="b">
        <v>0</v>
      </c>
      <c r="W4065" t="s">
        <v>18</v>
      </c>
      <c r="X4065" s="1"/>
      <c r="Y4065" t="s">
        <v>22</v>
      </c>
      <c r="Z4065" t="s">
        <v>18</v>
      </c>
    </row>
    <row r="4066" spans="1:26" hidden="1" x14ac:dyDescent="0.4">
      <c r="A4066">
        <v>15959892314</v>
      </c>
      <c r="B4066" t="s">
        <v>16</v>
      </c>
      <c r="C4066" t="s">
        <v>28</v>
      </c>
      <c r="D4066" s="1">
        <v>41996</v>
      </c>
      <c r="E4066" s="1">
        <v>30476</v>
      </c>
      <c r="F4066" t="s">
        <v>25</v>
      </c>
      <c r="G4066" t="s">
        <v>19</v>
      </c>
      <c r="H4066">
        <v>-1</v>
      </c>
      <c r="I4066" t="s">
        <v>323</v>
      </c>
      <c r="J4066" t="s">
        <v>42</v>
      </c>
      <c r="K4066" t="s">
        <v>23</v>
      </c>
      <c r="L4066" t="s">
        <v>22</v>
      </c>
      <c r="M4066">
        <v>491</v>
      </c>
      <c r="N4066">
        <v>396</v>
      </c>
      <c r="O4066">
        <v>95</v>
      </c>
      <c r="P4066">
        <v>100</v>
      </c>
      <c r="Q4066" s="1">
        <v>42668</v>
      </c>
      <c r="R4066" t="s">
        <v>22</v>
      </c>
      <c r="S4066">
        <v>12</v>
      </c>
      <c r="T4066">
        <v>14</v>
      </c>
      <c r="U4066" t="b">
        <v>0</v>
      </c>
      <c r="V4066" t="b">
        <v>0</v>
      </c>
      <c r="W4066" t="s">
        <v>18</v>
      </c>
      <c r="X4066" s="1"/>
      <c r="Y4066" t="s">
        <v>22</v>
      </c>
      <c r="Z4066" t="s">
        <v>18</v>
      </c>
    </row>
    <row r="4067" spans="1:26" hidden="1" x14ac:dyDescent="0.4">
      <c r="A4067">
        <v>17428453339</v>
      </c>
      <c r="B4067" t="s">
        <v>16</v>
      </c>
      <c r="C4067" t="s">
        <v>28</v>
      </c>
      <c r="D4067" s="1">
        <v>39609</v>
      </c>
      <c r="E4067" s="1">
        <v>32881</v>
      </c>
      <c r="F4067" t="s">
        <v>25</v>
      </c>
      <c r="G4067" t="s">
        <v>19</v>
      </c>
      <c r="H4067">
        <v>-1</v>
      </c>
      <c r="I4067" t="s">
        <v>687</v>
      </c>
      <c r="J4067" t="s">
        <v>21</v>
      </c>
      <c r="K4067" t="s">
        <v>23</v>
      </c>
      <c r="L4067" t="s">
        <v>22</v>
      </c>
      <c r="M4067">
        <v>777</v>
      </c>
      <c r="N4067">
        <v>420</v>
      </c>
      <c r="O4067">
        <v>357</v>
      </c>
      <c r="P4067">
        <v>100</v>
      </c>
      <c r="Q4067" s="1">
        <v>42641</v>
      </c>
      <c r="R4067" t="s">
        <v>22</v>
      </c>
      <c r="S4067">
        <v>22</v>
      </c>
      <c r="T4067">
        <v>2</v>
      </c>
      <c r="U4067" t="b">
        <v>0</v>
      </c>
      <c r="V4067" t="b">
        <v>1</v>
      </c>
      <c r="W4067" t="s">
        <v>18</v>
      </c>
      <c r="X4067" s="1"/>
      <c r="Y4067" t="s">
        <v>22</v>
      </c>
      <c r="Z4067" t="s">
        <v>18</v>
      </c>
    </row>
    <row r="4068" spans="1:26" hidden="1" x14ac:dyDescent="0.4">
      <c r="A4068">
        <v>18601276232</v>
      </c>
      <c r="B4068" t="s">
        <v>16</v>
      </c>
      <c r="C4068" t="s">
        <v>17</v>
      </c>
      <c r="D4068" s="1">
        <v>34189</v>
      </c>
      <c r="E4068" s="1">
        <v>27242</v>
      </c>
      <c r="F4068" t="s">
        <v>29</v>
      </c>
      <c r="G4068" t="s">
        <v>19</v>
      </c>
      <c r="H4068">
        <v>4</v>
      </c>
      <c r="I4068" t="s">
        <v>71</v>
      </c>
      <c r="J4068" t="s">
        <v>34</v>
      </c>
      <c r="K4068" t="s">
        <v>23</v>
      </c>
      <c r="L4068" t="s">
        <v>22</v>
      </c>
      <c r="M4068">
        <v>7992</v>
      </c>
      <c r="N4068">
        <v>7938</v>
      </c>
      <c r="O4068">
        <v>54</v>
      </c>
      <c r="P4068">
        <v>0</v>
      </c>
      <c r="Q4068" s="1">
        <v>42406</v>
      </c>
      <c r="R4068" t="s">
        <v>22</v>
      </c>
      <c r="S4068">
        <v>1829</v>
      </c>
      <c r="T4068">
        <v>285</v>
      </c>
      <c r="U4068" t="b">
        <v>1</v>
      </c>
      <c r="V4068" t="b">
        <v>1</v>
      </c>
      <c r="W4068" t="s">
        <v>18</v>
      </c>
      <c r="X4068" s="1"/>
      <c r="Y4068" t="s">
        <v>22</v>
      </c>
      <c r="Z4068" t="s">
        <v>18</v>
      </c>
    </row>
    <row r="4069" spans="1:26" hidden="1" x14ac:dyDescent="0.4">
      <c r="A4069">
        <v>12625426722</v>
      </c>
      <c r="B4069" t="s">
        <v>16</v>
      </c>
      <c r="C4069" t="s">
        <v>28</v>
      </c>
      <c r="D4069" s="1">
        <v>34226</v>
      </c>
      <c r="E4069" s="1">
        <v>27315</v>
      </c>
      <c r="F4069" t="s">
        <v>29</v>
      </c>
      <c r="G4069" t="s">
        <v>25</v>
      </c>
      <c r="H4069">
        <v>-1</v>
      </c>
      <c r="I4069" t="s">
        <v>48</v>
      </c>
      <c r="J4069" t="s">
        <v>49</v>
      </c>
      <c r="K4069" t="s">
        <v>50</v>
      </c>
      <c r="L4069" t="s">
        <v>22</v>
      </c>
      <c r="M4069">
        <v>316</v>
      </c>
      <c r="N4069">
        <v>316</v>
      </c>
      <c r="O4069">
        <v>0</v>
      </c>
      <c r="P4069">
        <v>0</v>
      </c>
      <c r="R4069" t="s">
        <v>22</v>
      </c>
      <c r="S4069">
        <v>14</v>
      </c>
      <c r="T4069">
        <v>7</v>
      </c>
      <c r="U4069" t="b">
        <v>0</v>
      </c>
      <c r="V4069" t="b">
        <v>0</v>
      </c>
      <c r="W4069" t="s">
        <v>18</v>
      </c>
      <c r="X4069" s="1"/>
      <c r="Y4069" t="s">
        <v>22</v>
      </c>
      <c r="Z4069" t="s">
        <v>18</v>
      </c>
    </row>
    <row r="4070" spans="1:26" hidden="1" x14ac:dyDescent="0.4">
      <c r="A4070">
        <v>17109208106</v>
      </c>
      <c r="B4070" t="s">
        <v>16</v>
      </c>
      <c r="C4070" t="s">
        <v>17</v>
      </c>
      <c r="D4070" s="1">
        <v>36641</v>
      </c>
      <c r="E4070" s="1">
        <v>29069</v>
      </c>
      <c r="F4070" t="s">
        <v>25</v>
      </c>
      <c r="G4070" t="s">
        <v>19</v>
      </c>
      <c r="H4070">
        <v>-1</v>
      </c>
      <c r="I4070" t="s">
        <v>88</v>
      </c>
      <c r="J4070" t="s">
        <v>31</v>
      </c>
      <c r="K4070" t="s">
        <v>24</v>
      </c>
      <c r="L4070" t="s">
        <v>22</v>
      </c>
      <c r="M4070">
        <v>1537</v>
      </c>
      <c r="N4070">
        <v>1482</v>
      </c>
      <c r="O4070">
        <v>55</v>
      </c>
      <c r="P4070">
        <v>0</v>
      </c>
      <c r="Q4070" s="1">
        <v>41352</v>
      </c>
      <c r="R4070" t="s">
        <v>22</v>
      </c>
      <c r="S4070">
        <v>572</v>
      </c>
      <c r="T4070">
        <v>126</v>
      </c>
      <c r="U4070" t="b">
        <v>1</v>
      </c>
      <c r="V4070" t="b">
        <v>1</v>
      </c>
      <c r="W4070" t="s">
        <v>18</v>
      </c>
      <c r="X4070" s="1"/>
      <c r="Y4070" t="s">
        <v>22</v>
      </c>
      <c r="Z4070" t="s">
        <v>18</v>
      </c>
    </row>
    <row r="4071" spans="1:26" hidden="1" x14ac:dyDescent="0.4">
      <c r="A4071">
        <v>12984324383</v>
      </c>
      <c r="B4071" t="s">
        <v>16</v>
      </c>
      <c r="C4071" t="s">
        <v>17</v>
      </c>
      <c r="D4071" s="1">
        <v>34156</v>
      </c>
      <c r="E4071" s="1">
        <v>24304</v>
      </c>
      <c r="F4071" t="s">
        <v>25</v>
      </c>
      <c r="G4071" t="s">
        <v>19</v>
      </c>
      <c r="H4071">
        <v>-1</v>
      </c>
      <c r="I4071" t="s">
        <v>208</v>
      </c>
      <c r="J4071" t="s">
        <v>42</v>
      </c>
      <c r="K4071" t="s">
        <v>23</v>
      </c>
      <c r="L4071" t="s">
        <v>22</v>
      </c>
      <c r="M4071">
        <v>10753</v>
      </c>
      <c r="N4071">
        <v>10753</v>
      </c>
      <c r="O4071">
        <v>0</v>
      </c>
      <c r="P4071">
        <v>0</v>
      </c>
      <c r="R4071" t="s">
        <v>22</v>
      </c>
      <c r="S4071">
        <v>985</v>
      </c>
      <c r="T4071">
        <v>425</v>
      </c>
      <c r="U4071" t="b">
        <v>1</v>
      </c>
      <c r="V4071" t="b">
        <v>1</v>
      </c>
      <c r="W4071" t="s">
        <v>18</v>
      </c>
      <c r="X4071" s="1"/>
      <c r="Y4071" t="s">
        <v>22</v>
      </c>
      <c r="Z4071" t="s">
        <v>18</v>
      </c>
    </row>
    <row r="4072" spans="1:26" hidden="1" x14ac:dyDescent="0.4">
      <c r="A4072">
        <v>11840937410</v>
      </c>
      <c r="B4072" t="s">
        <v>16</v>
      </c>
      <c r="C4072" t="s">
        <v>17</v>
      </c>
      <c r="D4072" s="1">
        <v>34626</v>
      </c>
      <c r="E4072" s="1">
        <v>23349</v>
      </c>
      <c r="F4072" t="s">
        <v>25</v>
      </c>
      <c r="G4072" t="s">
        <v>19</v>
      </c>
      <c r="H4072">
        <v>2</v>
      </c>
      <c r="I4072" t="s">
        <v>688</v>
      </c>
      <c r="J4072" t="s">
        <v>38</v>
      </c>
      <c r="K4072" t="s">
        <v>16</v>
      </c>
      <c r="L4072" t="s">
        <v>22</v>
      </c>
      <c r="M4072">
        <v>16805</v>
      </c>
      <c r="N4072">
        <v>12487</v>
      </c>
      <c r="O4072">
        <v>4318</v>
      </c>
      <c r="P4072">
        <v>100</v>
      </c>
      <c r="Q4072" s="1">
        <v>43147</v>
      </c>
      <c r="R4072" t="s">
        <v>22</v>
      </c>
      <c r="S4072">
        <v>398</v>
      </c>
      <c r="T4072">
        <v>1394</v>
      </c>
      <c r="U4072" t="b">
        <v>1</v>
      </c>
      <c r="V4072" t="b">
        <v>1</v>
      </c>
      <c r="W4072" t="s">
        <v>18</v>
      </c>
      <c r="X4072" s="1"/>
      <c r="Y4072" t="s">
        <v>22</v>
      </c>
      <c r="Z4072" t="s">
        <v>18</v>
      </c>
    </row>
    <row r="4073" spans="1:26" hidden="1" x14ac:dyDescent="0.4">
      <c r="A4073">
        <v>10552000505</v>
      </c>
      <c r="B4073" t="s">
        <v>16</v>
      </c>
      <c r="C4073" t="s">
        <v>17</v>
      </c>
      <c r="D4073" s="1">
        <v>34790</v>
      </c>
      <c r="E4073" s="1">
        <v>16563</v>
      </c>
      <c r="G4073" t="s">
        <v>19</v>
      </c>
      <c r="H4073">
        <v>4</v>
      </c>
      <c r="I4073" t="s">
        <v>20</v>
      </c>
      <c r="J4073" t="s">
        <v>21</v>
      </c>
      <c r="K4073" t="s">
        <v>23</v>
      </c>
      <c r="L4073" t="s">
        <v>22</v>
      </c>
      <c r="M4073">
        <v>122</v>
      </c>
      <c r="N4073">
        <v>122</v>
      </c>
      <c r="O4073">
        <v>0</v>
      </c>
      <c r="P4073">
        <v>0</v>
      </c>
      <c r="R4073" t="s">
        <v>22</v>
      </c>
      <c r="S4073">
        <v>348</v>
      </c>
      <c r="T4073">
        <v>65</v>
      </c>
      <c r="U4073" t="b">
        <v>1</v>
      </c>
      <c r="V4073" t="b">
        <v>1</v>
      </c>
      <c r="W4073" t="s">
        <v>18</v>
      </c>
      <c r="X4073" s="1"/>
      <c r="Y4073" t="s">
        <v>22</v>
      </c>
      <c r="Z4073" t="s">
        <v>18</v>
      </c>
    </row>
    <row r="4074" spans="1:26" hidden="1" x14ac:dyDescent="0.4">
      <c r="A4074">
        <v>13151991740</v>
      </c>
      <c r="B4074" t="s">
        <v>16</v>
      </c>
      <c r="C4074" t="s">
        <v>17</v>
      </c>
      <c r="D4074" s="1">
        <v>35230</v>
      </c>
      <c r="E4074" s="1">
        <v>29409</v>
      </c>
      <c r="F4074" t="s">
        <v>25</v>
      </c>
      <c r="G4074" t="s">
        <v>19</v>
      </c>
      <c r="H4074">
        <v>-1</v>
      </c>
      <c r="I4074" t="s">
        <v>197</v>
      </c>
      <c r="J4074" t="s">
        <v>42</v>
      </c>
      <c r="K4074" t="s">
        <v>23</v>
      </c>
      <c r="L4074" t="s">
        <v>22</v>
      </c>
      <c r="M4074">
        <v>14314</v>
      </c>
      <c r="N4074">
        <v>14314</v>
      </c>
      <c r="O4074">
        <v>0</v>
      </c>
      <c r="P4074">
        <v>0</v>
      </c>
      <c r="R4074" t="s">
        <v>22</v>
      </c>
      <c r="S4074">
        <v>990</v>
      </c>
      <c r="T4074">
        <v>358</v>
      </c>
      <c r="U4074" t="b">
        <v>0</v>
      </c>
      <c r="V4074" t="b">
        <v>0</v>
      </c>
      <c r="W4074" t="s">
        <v>18</v>
      </c>
      <c r="X4074" s="1"/>
      <c r="Y4074" t="s">
        <v>22</v>
      </c>
      <c r="Z4074" t="s">
        <v>18</v>
      </c>
    </row>
    <row r="4075" spans="1:26" hidden="1" x14ac:dyDescent="0.4">
      <c r="A4075">
        <v>10136206667</v>
      </c>
      <c r="B4075" t="s">
        <v>16</v>
      </c>
      <c r="C4075" t="s">
        <v>28</v>
      </c>
      <c r="D4075" s="1">
        <v>35530</v>
      </c>
      <c r="E4075" s="1">
        <v>24057</v>
      </c>
      <c r="G4075" t="s">
        <v>19</v>
      </c>
      <c r="H4075">
        <v>2</v>
      </c>
      <c r="I4075" t="s">
        <v>35</v>
      </c>
      <c r="J4075" t="s">
        <v>21</v>
      </c>
      <c r="K4075" t="s">
        <v>23</v>
      </c>
      <c r="L4075" t="s">
        <v>18</v>
      </c>
      <c r="M4075">
        <v>1445</v>
      </c>
      <c r="N4075">
        <v>1341</v>
      </c>
      <c r="O4075">
        <v>104</v>
      </c>
      <c r="P4075">
        <v>20</v>
      </c>
      <c r="Q4075" s="1">
        <v>42237</v>
      </c>
      <c r="R4075" t="s">
        <v>22</v>
      </c>
      <c r="S4075">
        <v>130</v>
      </c>
      <c r="T4075">
        <v>12</v>
      </c>
      <c r="U4075" t="b">
        <v>0</v>
      </c>
      <c r="V4075" t="b">
        <v>1</v>
      </c>
      <c r="W4075" t="s">
        <v>18</v>
      </c>
      <c r="X4075" s="1"/>
      <c r="Y4075" t="s">
        <v>22</v>
      </c>
      <c r="Z4075" t="s">
        <v>18</v>
      </c>
    </row>
    <row r="4076" spans="1:26" hidden="1" x14ac:dyDescent="0.4">
      <c r="A4076">
        <v>15773070256</v>
      </c>
      <c r="B4076" t="s">
        <v>16</v>
      </c>
      <c r="C4076" t="s">
        <v>28</v>
      </c>
      <c r="D4076" s="1">
        <v>35562</v>
      </c>
      <c r="E4076" s="1">
        <v>24253</v>
      </c>
      <c r="G4076" t="s">
        <v>19</v>
      </c>
      <c r="H4076">
        <v>3</v>
      </c>
      <c r="I4076" t="s">
        <v>20</v>
      </c>
      <c r="J4076" t="s">
        <v>21</v>
      </c>
      <c r="K4076" t="s">
        <v>23</v>
      </c>
      <c r="L4076" t="s">
        <v>22</v>
      </c>
      <c r="M4076">
        <v>2178</v>
      </c>
      <c r="N4076">
        <v>2178</v>
      </c>
      <c r="O4076">
        <v>0</v>
      </c>
      <c r="P4076">
        <v>0</v>
      </c>
      <c r="R4076" t="s">
        <v>22</v>
      </c>
      <c r="S4076">
        <v>124</v>
      </c>
      <c r="T4076">
        <v>38</v>
      </c>
      <c r="U4076" t="b">
        <v>0</v>
      </c>
      <c r="V4076" t="b">
        <v>0</v>
      </c>
      <c r="W4076" t="s">
        <v>18</v>
      </c>
      <c r="X4076" s="1"/>
      <c r="Y4076" t="s">
        <v>22</v>
      </c>
      <c r="Z4076" t="s">
        <v>18</v>
      </c>
    </row>
    <row r="4077" spans="1:26" hidden="1" x14ac:dyDescent="0.4">
      <c r="A4077">
        <v>10500868003</v>
      </c>
      <c r="B4077" t="s">
        <v>16</v>
      </c>
      <c r="C4077" t="s">
        <v>17</v>
      </c>
      <c r="D4077" s="1">
        <v>33782</v>
      </c>
      <c r="E4077" s="1">
        <v>22478</v>
      </c>
      <c r="F4077" t="s">
        <v>25</v>
      </c>
      <c r="G4077" t="s">
        <v>19</v>
      </c>
      <c r="H4077">
        <v>1</v>
      </c>
      <c r="I4077" t="s">
        <v>103</v>
      </c>
      <c r="J4077" t="s">
        <v>64</v>
      </c>
      <c r="K4077" t="s">
        <v>23</v>
      </c>
      <c r="L4077" t="s">
        <v>22</v>
      </c>
      <c r="M4077">
        <v>1602</v>
      </c>
      <c r="N4077">
        <v>1602</v>
      </c>
      <c r="O4077">
        <v>0</v>
      </c>
      <c r="P4077">
        <v>0</v>
      </c>
      <c r="R4077" t="s">
        <v>22</v>
      </c>
      <c r="S4077">
        <v>926</v>
      </c>
      <c r="T4077">
        <v>35</v>
      </c>
      <c r="U4077" t="b">
        <v>1</v>
      </c>
      <c r="V4077" t="b">
        <v>1</v>
      </c>
      <c r="W4077" t="s">
        <v>18</v>
      </c>
      <c r="X4077" s="1"/>
      <c r="Y4077" t="s">
        <v>22</v>
      </c>
      <c r="Z4077" t="s">
        <v>18</v>
      </c>
    </row>
    <row r="4078" spans="1:26" hidden="1" x14ac:dyDescent="0.4">
      <c r="A4078">
        <v>10443066392</v>
      </c>
      <c r="B4078" t="s">
        <v>16</v>
      </c>
      <c r="C4078" t="s">
        <v>24</v>
      </c>
      <c r="D4078" s="1">
        <v>35671</v>
      </c>
      <c r="E4078" s="1">
        <v>21435</v>
      </c>
      <c r="F4078" t="s">
        <v>25</v>
      </c>
      <c r="G4078" t="s">
        <v>19</v>
      </c>
      <c r="H4078">
        <v>-1</v>
      </c>
      <c r="I4078" t="s">
        <v>51</v>
      </c>
      <c r="J4078" t="s">
        <v>31</v>
      </c>
      <c r="K4078" t="s">
        <v>24</v>
      </c>
      <c r="L4078" t="s">
        <v>22</v>
      </c>
      <c r="M4078">
        <v>18133</v>
      </c>
      <c r="N4078">
        <v>18133</v>
      </c>
      <c r="O4078">
        <v>0</v>
      </c>
      <c r="P4078">
        <v>0</v>
      </c>
      <c r="R4078" t="s">
        <v>22</v>
      </c>
      <c r="S4078">
        <v>1772</v>
      </c>
      <c r="T4078">
        <v>500</v>
      </c>
      <c r="U4078" t="b">
        <v>1</v>
      </c>
      <c r="V4078" t="b">
        <v>1</v>
      </c>
      <c r="W4078" t="s">
        <v>18</v>
      </c>
      <c r="X4078" s="1"/>
      <c r="Y4078" t="s">
        <v>22</v>
      </c>
      <c r="Z4078" t="s">
        <v>18</v>
      </c>
    </row>
    <row r="4079" spans="1:26" x14ac:dyDescent="0.4">
      <c r="A4079">
        <v>18588204961</v>
      </c>
      <c r="B4079" t="s">
        <v>16</v>
      </c>
      <c r="C4079" t="s">
        <v>17</v>
      </c>
      <c r="D4079" s="1">
        <v>38215</v>
      </c>
      <c r="E4079" t="s">
        <v>60</v>
      </c>
      <c r="G4079" t="s">
        <v>25</v>
      </c>
      <c r="H4079">
        <v>1</v>
      </c>
      <c r="I4079" t="s">
        <v>181</v>
      </c>
      <c r="J4079" t="s">
        <v>49</v>
      </c>
      <c r="K4079" t="s">
        <v>50</v>
      </c>
      <c r="L4079" t="s">
        <v>22</v>
      </c>
      <c r="M4079">
        <v>878</v>
      </c>
      <c r="N4079">
        <v>509</v>
      </c>
      <c r="O4079">
        <v>369</v>
      </c>
      <c r="P4079">
        <v>90</v>
      </c>
      <c r="Q4079" s="1">
        <v>42314</v>
      </c>
      <c r="R4079" t="s">
        <v>22</v>
      </c>
      <c r="S4079">
        <v>336</v>
      </c>
      <c r="T4079">
        <v>76</v>
      </c>
      <c r="U4079" t="b">
        <v>0</v>
      </c>
      <c r="W4079" t="s">
        <v>18</v>
      </c>
      <c r="X4079" s="1"/>
      <c r="Y4079" t="s">
        <v>22</v>
      </c>
      <c r="Z4079" t="s">
        <v>18</v>
      </c>
    </row>
    <row r="4080" spans="1:26" hidden="1" x14ac:dyDescent="0.4">
      <c r="A4080">
        <v>18184526434</v>
      </c>
      <c r="B4080" t="s">
        <v>16</v>
      </c>
      <c r="C4080" t="s">
        <v>28</v>
      </c>
      <c r="D4080" s="1">
        <v>35684</v>
      </c>
      <c r="E4080" s="1">
        <v>23096</v>
      </c>
      <c r="F4080" t="s">
        <v>25</v>
      </c>
      <c r="G4080" t="s">
        <v>19</v>
      </c>
      <c r="H4080">
        <v>-1</v>
      </c>
      <c r="I4080" t="s">
        <v>113</v>
      </c>
      <c r="J4080" t="s">
        <v>31</v>
      </c>
      <c r="K4080" t="s">
        <v>24</v>
      </c>
      <c r="L4080" t="s">
        <v>22</v>
      </c>
      <c r="M4080">
        <v>318</v>
      </c>
      <c r="N4080">
        <v>211</v>
      </c>
      <c r="O4080">
        <v>107</v>
      </c>
      <c r="P4080">
        <v>100</v>
      </c>
      <c r="Q4080" s="1">
        <v>43131</v>
      </c>
      <c r="R4080" t="s">
        <v>22</v>
      </c>
      <c r="S4080">
        <v>6</v>
      </c>
      <c r="T4080">
        <v>1</v>
      </c>
      <c r="U4080" t="b">
        <v>1</v>
      </c>
      <c r="V4080" t="b">
        <v>1</v>
      </c>
      <c r="W4080" t="s">
        <v>18</v>
      </c>
      <c r="X4080" s="1"/>
      <c r="Y4080" t="s">
        <v>22</v>
      </c>
      <c r="Z4080" t="s">
        <v>18</v>
      </c>
    </row>
    <row r="4081" spans="1:26" hidden="1" x14ac:dyDescent="0.4">
      <c r="A4081">
        <v>14961330113</v>
      </c>
      <c r="B4081" t="s">
        <v>16</v>
      </c>
      <c r="C4081" t="s">
        <v>17</v>
      </c>
      <c r="D4081" s="1">
        <v>37176</v>
      </c>
      <c r="E4081" s="1">
        <v>28312</v>
      </c>
      <c r="G4081" t="s">
        <v>19</v>
      </c>
      <c r="H4081">
        <v>-1</v>
      </c>
      <c r="I4081" t="s">
        <v>114</v>
      </c>
      <c r="J4081" t="s">
        <v>31</v>
      </c>
      <c r="K4081" t="s">
        <v>24</v>
      </c>
      <c r="L4081" t="s">
        <v>22</v>
      </c>
      <c r="M4081">
        <v>8697</v>
      </c>
      <c r="N4081">
        <v>8697</v>
      </c>
      <c r="O4081">
        <v>0</v>
      </c>
      <c r="P4081">
        <v>0</v>
      </c>
      <c r="R4081" t="s">
        <v>22</v>
      </c>
      <c r="S4081">
        <v>2362</v>
      </c>
      <c r="T4081">
        <v>144</v>
      </c>
      <c r="U4081" t="b">
        <v>1</v>
      </c>
      <c r="V4081" t="b">
        <v>0</v>
      </c>
      <c r="W4081" t="s">
        <v>18</v>
      </c>
      <c r="X4081" s="1"/>
      <c r="Y4081" t="s">
        <v>22</v>
      </c>
      <c r="Z4081" t="s">
        <v>18</v>
      </c>
    </row>
    <row r="4082" spans="1:26" hidden="1" x14ac:dyDescent="0.4">
      <c r="A4082">
        <v>10944987527</v>
      </c>
      <c r="B4082" t="s">
        <v>16</v>
      </c>
      <c r="C4082" t="s">
        <v>17</v>
      </c>
      <c r="D4082" s="1">
        <v>37279</v>
      </c>
      <c r="E4082" s="1">
        <v>28790</v>
      </c>
      <c r="F4082" t="s">
        <v>29</v>
      </c>
      <c r="G4082" t="s">
        <v>19</v>
      </c>
      <c r="H4082">
        <v>4</v>
      </c>
      <c r="I4082" t="s">
        <v>35</v>
      </c>
      <c r="J4082" t="s">
        <v>21</v>
      </c>
      <c r="K4082" t="s">
        <v>23</v>
      </c>
      <c r="L4082" t="s">
        <v>22</v>
      </c>
      <c r="M4082">
        <v>3416</v>
      </c>
      <c r="N4082">
        <v>581</v>
      </c>
      <c r="O4082">
        <v>2835</v>
      </c>
      <c r="P4082">
        <v>100</v>
      </c>
      <c r="Q4082" s="1">
        <v>41136</v>
      </c>
      <c r="R4082" t="s">
        <v>22</v>
      </c>
      <c r="S4082">
        <v>671</v>
      </c>
      <c r="T4082">
        <v>352</v>
      </c>
      <c r="U4082" t="b">
        <v>1</v>
      </c>
      <c r="V4082" t="b">
        <v>1</v>
      </c>
      <c r="W4082" t="s">
        <v>18</v>
      </c>
      <c r="X4082" s="1"/>
      <c r="Y4082" t="s">
        <v>22</v>
      </c>
      <c r="Z4082" t="s">
        <v>18</v>
      </c>
    </row>
    <row r="4083" spans="1:26" hidden="1" x14ac:dyDescent="0.4">
      <c r="A4083">
        <v>14171097702</v>
      </c>
      <c r="B4083" t="s">
        <v>16</v>
      </c>
      <c r="C4083" t="s">
        <v>28</v>
      </c>
      <c r="D4083" s="1">
        <v>37581</v>
      </c>
      <c r="E4083" s="1">
        <v>26944</v>
      </c>
      <c r="F4083" t="s">
        <v>29</v>
      </c>
      <c r="G4083" t="s">
        <v>25</v>
      </c>
      <c r="H4083">
        <v>-1</v>
      </c>
      <c r="I4083" t="s">
        <v>90</v>
      </c>
      <c r="J4083" t="s">
        <v>49</v>
      </c>
      <c r="K4083" t="s">
        <v>50</v>
      </c>
      <c r="L4083" t="s">
        <v>22</v>
      </c>
      <c r="M4083">
        <v>950</v>
      </c>
      <c r="N4083">
        <v>662</v>
      </c>
      <c r="O4083">
        <v>288</v>
      </c>
      <c r="P4083">
        <v>100</v>
      </c>
      <c r="Q4083" s="1">
        <v>41262</v>
      </c>
      <c r="R4083" t="s">
        <v>22</v>
      </c>
      <c r="S4083">
        <v>11</v>
      </c>
      <c r="T4083">
        <v>6</v>
      </c>
      <c r="U4083" t="b">
        <v>1</v>
      </c>
      <c r="V4083" t="b">
        <v>0</v>
      </c>
      <c r="W4083" t="s">
        <v>18</v>
      </c>
      <c r="X4083" s="1"/>
      <c r="Y4083" t="s">
        <v>22</v>
      </c>
      <c r="Z4083" t="s">
        <v>18</v>
      </c>
    </row>
    <row r="4084" spans="1:26" hidden="1" x14ac:dyDescent="0.4">
      <c r="A4084">
        <v>17169914535</v>
      </c>
      <c r="B4084" t="s">
        <v>16</v>
      </c>
      <c r="C4084" t="s">
        <v>28</v>
      </c>
      <c r="D4084" s="1">
        <v>37870</v>
      </c>
      <c r="E4084" s="1">
        <v>30055</v>
      </c>
      <c r="F4084" t="s">
        <v>25</v>
      </c>
      <c r="G4084" t="s">
        <v>19</v>
      </c>
      <c r="H4084">
        <v>-1</v>
      </c>
      <c r="I4084" t="s">
        <v>97</v>
      </c>
      <c r="J4084" t="s">
        <v>38</v>
      </c>
      <c r="K4084" t="s">
        <v>16</v>
      </c>
      <c r="L4084" t="s">
        <v>22</v>
      </c>
      <c r="M4084">
        <v>1843</v>
      </c>
      <c r="N4084">
        <v>1843</v>
      </c>
      <c r="O4084">
        <v>0</v>
      </c>
      <c r="P4084">
        <v>0</v>
      </c>
      <c r="R4084" t="s">
        <v>22</v>
      </c>
      <c r="S4084">
        <v>256</v>
      </c>
      <c r="T4084">
        <v>46</v>
      </c>
      <c r="U4084" t="b">
        <v>1</v>
      </c>
      <c r="V4084" t="b">
        <v>1</v>
      </c>
      <c r="W4084" t="s">
        <v>18</v>
      </c>
      <c r="X4084" s="1"/>
      <c r="Y4084" t="s">
        <v>22</v>
      </c>
      <c r="Z4084" t="s">
        <v>18</v>
      </c>
    </row>
    <row r="4085" spans="1:26" hidden="1" x14ac:dyDescent="0.4">
      <c r="A4085">
        <v>13448213217</v>
      </c>
      <c r="B4085" t="s">
        <v>16</v>
      </c>
      <c r="C4085" t="s">
        <v>28</v>
      </c>
      <c r="D4085" s="1">
        <v>37951</v>
      </c>
      <c r="E4085" s="1">
        <v>29401</v>
      </c>
      <c r="F4085" t="s">
        <v>29</v>
      </c>
      <c r="G4085" t="s">
        <v>19</v>
      </c>
      <c r="H4085">
        <v>-1</v>
      </c>
      <c r="I4085" t="s">
        <v>37</v>
      </c>
      <c r="J4085" t="s">
        <v>38</v>
      </c>
      <c r="K4085" t="s">
        <v>16</v>
      </c>
      <c r="L4085" t="s">
        <v>22</v>
      </c>
      <c r="M4085">
        <v>904</v>
      </c>
      <c r="N4085">
        <v>9</v>
      </c>
      <c r="O4085">
        <v>895</v>
      </c>
      <c r="P4085">
        <v>100</v>
      </c>
      <c r="Q4085" s="1">
        <v>41315</v>
      </c>
      <c r="R4085" t="s">
        <v>22</v>
      </c>
      <c r="S4085">
        <v>224</v>
      </c>
      <c r="T4085">
        <v>78</v>
      </c>
      <c r="U4085" t="b">
        <v>0</v>
      </c>
      <c r="V4085" t="b">
        <v>0</v>
      </c>
      <c r="W4085" t="s">
        <v>18</v>
      </c>
      <c r="X4085" s="1"/>
      <c r="Y4085" t="s">
        <v>22</v>
      </c>
      <c r="Z4085" t="s">
        <v>18</v>
      </c>
    </row>
    <row r="4086" spans="1:26" hidden="1" x14ac:dyDescent="0.4">
      <c r="A4086">
        <v>11713119427</v>
      </c>
      <c r="B4086" t="s">
        <v>16</v>
      </c>
      <c r="C4086" t="s">
        <v>17</v>
      </c>
      <c r="D4086" s="1">
        <v>38423</v>
      </c>
      <c r="E4086" s="1">
        <v>31035</v>
      </c>
      <c r="F4086" t="s">
        <v>25</v>
      </c>
      <c r="G4086" t="s">
        <v>19</v>
      </c>
      <c r="H4086">
        <v>2</v>
      </c>
      <c r="I4086" t="s">
        <v>689</v>
      </c>
      <c r="J4086" t="s">
        <v>31</v>
      </c>
      <c r="K4086" t="s">
        <v>24</v>
      </c>
      <c r="L4086" t="s">
        <v>22</v>
      </c>
      <c r="M4086">
        <v>697</v>
      </c>
      <c r="N4086">
        <v>697</v>
      </c>
      <c r="O4086">
        <v>0</v>
      </c>
      <c r="P4086">
        <v>0</v>
      </c>
      <c r="R4086" t="s">
        <v>22</v>
      </c>
      <c r="S4086">
        <v>255</v>
      </c>
      <c r="T4086">
        <v>53</v>
      </c>
      <c r="U4086" t="b">
        <v>1</v>
      </c>
      <c r="V4086" t="b">
        <v>1</v>
      </c>
      <c r="W4086" t="s">
        <v>18</v>
      </c>
      <c r="X4086" s="1"/>
      <c r="Y4086" t="s">
        <v>22</v>
      </c>
      <c r="Z4086" t="s">
        <v>18</v>
      </c>
    </row>
    <row r="4087" spans="1:26" hidden="1" x14ac:dyDescent="0.4">
      <c r="A4087">
        <v>18728767842</v>
      </c>
      <c r="B4087" t="s">
        <v>16</v>
      </c>
      <c r="C4087" t="s">
        <v>28</v>
      </c>
      <c r="D4087" s="1">
        <v>38586</v>
      </c>
      <c r="E4087" s="1">
        <v>26206</v>
      </c>
      <c r="F4087" t="s">
        <v>25</v>
      </c>
      <c r="G4087" t="s">
        <v>19</v>
      </c>
      <c r="H4087">
        <v>-1</v>
      </c>
      <c r="I4087" t="s">
        <v>105</v>
      </c>
      <c r="J4087" t="s">
        <v>31</v>
      </c>
      <c r="K4087" t="s">
        <v>24</v>
      </c>
      <c r="L4087" t="s">
        <v>22</v>
      </c>
      <c r="M4087">
        <v>7</v>
      </c>
      <c r="N4087">
        <v>6</v>
      </c>
      <c r="O4087">
        <v>1</v>
      </c>
      <c r="P4087">
        <v>100</v>
      </c>
      <c r="Q4087" s="1">
        <v>41438</v>
      </c>
      <c r="R4087" t="s">
        <v>22</v>
      </c>
      <c r="S4087">
        <v>3</v>
      </c>
      <c r="T4087">
        <v>1</v>
      </c>
      <c r="U4087" t="b">
        <v>0</v>
      </c>
      <c r="W4087" t="s">
        <v>18</v>
      </c>
      <c r="X4087" s="1"/>
      <c r="Y4087" t="s">
        <v>22</v>
      </c>
      <c r="Z4087" t="s">
        <v>18</v>
      </c>
    </row>
    <row r="4088" spans="1:26" x14ac:dyDescent="0.4">
      <c r="A4088">
        <v>16724582783</v>
      </c>
      <c r="B4088" t="s">
        <v>16</v>
      </c>
      <c r="C4088" t="s">
        <v>28</v>
      </c>
      <c r="D4088" s="1">
        <v>39382</v>
      </c>
      <c r="E4088" t="s">
        <v>60</v>
      </c>
      <c r="G4088" t="s">
        <v>19</v>
      </c>
      <c r="H4088">
        <v>-1</v>
      </c>
      <c r="I4088" t="s">
        <v>54</v>
      </c>
      <c r="J4088" t="s">
        <v>31</v>
      </c>
      <c r="K4088" t="s">
        <v>24</v>
      </c>
      <c r="L4088" t="s">
        <v>22</v>
      </c>
      <c r="M4088">
        <v>928</v>
      </c>
      <c r="N4088">
        <v>928</v>
      </c>
      <c r="O4088">
        <v>0</v>
      </c>
      <c r="P4088">
        <v>0</v>
      </c>
      <c r="R4088" t="s">
        <v>22</v>
      </c>
      <c r="S4088">
        <v>20</v>
      </c>
      <c r="T4088">
        <v>16</v>
      </c>
      <c r="U4088" t="b">
        <v>0</v>
      </c>
      <c r="W4088" t="s">
        <v>18</v>
      </c>
      <c r="X4088" s="1"/>
      <c r="Y4088" t="s">
        <v>22</v>
      </c>
      <c r="Z4088" t="s">
        <v>18</v>
      </c>
    </row>
    <row r="4089" spans="1:26" hidden="1" x14ac:dyDescent="0.4">
      <c r="A4089">
        <v>11952482860</v>
      </c>
      <c r="B4089" t="s">
        <v>16</v>
      </c>
      <c r="C4089" t="s">
        <v>28</v>
      </c>
      <c r="D4089" s="1">
        <v>39517</v>
      </c>
      <c r="E4089" s="1">
        <v>28040</v>
      </c>
      <c r="G4089" t="s">
        <v>19</v>
      </c>
      <c r="H4089">
        <v>0</v>
      </c>
      <c r="I4089" t="s">
        <v>54</v>
      </c>
      <c r="J4089" t="s">
        <v>31</v>
      </c>
      <c r="K4089" t="s">
        <v>24</v>
      </c>
      <c r="L4089" t="s">
        <v>22</v>
      </c>
      <c r="M4089">
        <v>332</v>
      </c>
      <c r="N4089">
        <v>166</v>
      </c>
      <c r="O4089">
        <v>166</v>
      </c>
      <c r="P4089">
        <v>100</v>
      </c>
      <c r="Q4089" s="1">
        <v>42207</v>
      </c>
      <c r="R4089" t="s">
        <v>22</v>
      </c>
      <c r="S4089">
        <v>11</v>
      </c>
      <c r="T4089">
        <v>4</v>
      </c>
      <c r="U4089" t="b">
        <v>0</v>
      </c>
      <c r="V4089" t="b">
        <v>0</v>
      </c>
      <c r="W4089" t="s">
        <v>18</v>
      </c>
      <c r="X4089" s="1"/>
      <c r="Y4089" t="s">
        <v>22</v>
      </c>
      <c r="Z4089" t="s">
        <v>18</v>
      </c>
    </row>
    <row r="4090" spans="1:26" hidden="1" x14ac:dyDescent="0.4">
      <c r="A4090">
        <v>12245995635</v>
      </c>
      <c r="B4090" t="s">
        <v>16</v>
      </c>
      <c r="C4090" t="s">
        <v>28</v>
      </c>
      <c r="D4090" s="1">
        <v>39727</v>
      </c>
      <c r="E4090" s="1">
        <v>33037</v>
      </c>
      <c r="G4090" t="s">
        <v>19</v>
      </c>
      <c r="H4090">
        <v>2</v>
      </c>
      <c r="I4090" t="s">
        <v>20</v>
      </c>
      <c r="J4090" t="s">
        <v>21</v>
      </c>
      <c r="K4090" t="s">
        <v>23</v>
      </c>
      <c r="L4090" t="s">
        <v>22</v>
      </c>
      <c r="M4090">
        <v>1022</v>
      </c>
      <c r="N4090">
        <v>1022</v>
      </c>
      <c r="O4090">
        <v>0</v>
      </c>
      <c r="P4090">
        <v>0</v>
      </c>
      <c r="R4090" t="s">
        <v>22</v>
      </c>
      <c r="S4090">
        <v>95</v>
      </c>
      <c r="T4090">
        <v>29</v>
      </c>
      <c r="U4090" t="b">
        <v>0</v>
      </c>
      <c r="V4090" t="b">
        <v>0</v>
      </c>
      <c r="W4090" t="s">
        <v>18</v>
      </c>
      <c r="X4090" s="1"/>
      <c r="Y4090" t="s">
        <v>22</v>
      </c>
      <c r="Z4090" t="s">
        <v>18</v>
      </c>
    </row>
    <row r="4091" spans="1:26" hidden="1" x14ac:dyDescent="0.4">
      <c r="A4091">
        <v>11804172166</v>
      </c>
      <c r="B4091" t="s">
        <v>16</v>
      </c>
      <c r="C4091" t="s">
        <v>28</v>
      </c>
      <c r="D4091" s="1">
        <v>43045</v>
      </c>
      <c r="E4091" s="1">
        <v>30167</v>
      </c>
      <c r="F4091" t="s">
        <v>25</v>
      </c>
      <c r="G4091" t="s">
        <v>19</v>
      </c>
      <c r="H4091">
        <v>-1</v>
      </c>
      <c r="I4091" t="s">
        <v>91</v>
      </c>
      <c r="J4091" t="s">
        <v>92</v>
      </c>
      <c r="K4091" t="s">
        <v>16</v>
      </c>
      <c r="L4091" t="s">
        <v>22</v>
      </c>
      <c r="M4091">
        <v>120</v>
      </c>
      <c r="N4091">
        <v>25</v>
      </c>
      <c r="O4091">
        <v>95</v>
      </c>
      <c r="P4091">
        <v>100</v>
      </c>
      <c r="Q4091" s="1">
        <v>43046</v>
      </c>
      <c r="R4091" t="s">
        <v>22</v>
      </c>
      <c r="S4091">
        <v>47</v>
      </c>
      <c r="T4091">
        <v>13</v>
      </c>
      <c r="U4091" t="b">
        <v>0</v>
      </c>
      <c r="V4091" t="b">
        <v>0</v>
      </c>
      <c r="W4091" t="s">
        <v>18</v>
      </c>
      <c r="X4091" s="1"/>
      <c r="Y4091" t="s">
        <v>22</v>
      </c>
      <c r="Z4091" t="s">
        <v>18</v>
      </c>
    </row>
    <row r="4092" spans="1:26" hidden="1" x14ac:dyDescent="0.4">
      <c r="A4092">
        <v>16521220813</v>
      </c>
      <c r="B4092" t="s">
        <v>16</v>
      </c>
      <c r="C4092" t="s">
        <v>24</v>
      </c>
      <c r="D4092" s="1">
        <v>43122</v>
      </c>
      <c r="E4092" s="1">
        <v>24655</v>
      </c>
      <c r="F4092" t="s">
        <v>29</v>
      </c>
      <c r="G4092" t="s">
        <v>19</v>
      </c>
      <c r="H4092">
        <v>-1</v>
      </c>
      <c r="I4092" t="s">
        <v>127</v>
      </c>
      <c r="J4092" t="s">
        <v>31</v>
      </c>
      <c r="K4092" t="s">
        <v>24</v>
      </c>
      <c r="L4092" t="s">
        <v>22</v>
      </c>
      <c r="M4092">
        <v>11288</v>
      </c>
      <c r="N4092">
        <v>11288</v>
      </c>
      <c r="O4092">
        <v>0</v>
      </c>
      <c r="P4092">
        <v>0</v>
      </c>
      <c r="Q4092" s="1">
        <v>43123</v>
      </c>
      <c r="R4092" t="s">
        <v>22</v>
      </c>
      <c r="S4092">
        <v>779</v>
      </c>
      <c r="T4092">
        <v>122</v>
      </c>
      <c r="U4092" t="b">
        <v>1</v>
      </c>
      <c r="V4092" t="b">
        <v>1</v>
      </c>
      <c r="W4092" t="s">
        <v>18</v>
      </c>
      <c r="X4092" s="1"/>
      <c r="Y4092" t="s">
        <v>22</v>
      </c>
      <c r="Z4092" t="s">
        <v>18</v>
      </c>
    </row>
    <row r="4093" spans="1:26" hidden="1" x14ac:dyDescent="0.4">
      <c r="A4093">
        <v>17399078701</v>
      </c>
      <c r="B4093" t="s">
        <v>16</v>
      </c>
      <c r="C4093" t="s">
        <v>17</v>
      </c>
      <c r="D4093" s="1">
        <v>35858</v>
      </c>
      <c r="E4093" s="1">
        <v>26515</v>
      </c>
      <c r="F4093" t="s">
        <v>25</v>
      </c>
      <c r="G4093" t="s">
        <v>19</v>
      </c>
      <c r="H4093">
        <v>-1</v>
      </c>
      <c r="I4093" t="s">
        <v>116</v>
      </c>
      <c r="J4093" t="s">
        <v>31</v>
      </c>
      <c r="K4093" t="s">
        <v>24</v>
      </c>
      <c r="L4093" t="s">
        <v>22</v>
      </c>
      <c r="M4093">
        <v>1453</v>
      </c>
      <c r="N4093">
        <v>1368</v>
      </c>
      <c r="O4093">
        <v>85</v>
      </c>
      <c r="P4093">
        <v>0</v>
      </c>
      <c r="Q4093" s="1">
        <v>42848</v>
      </c>
      <c r="R4093" t="s">
        <v>22</v>
      </c>
      <c r="S4093">
        <v>203</v>
      </c>
      <c r="T4093">
        <v>160</v>
      </c>
      <c r="U4093" t="b">
        <v>1</v>
      </c>
      <c r="V4093" t="b">
        <v>1</v>
      </c>
      <c r="W4093" t="s">
        <v>18</v>
      </c>
      <c r="X4093" s="1"/>
      <c r="Y4093" t="s">
        <v>22</v>
      </c>
      <c r="Z4093" t="s">
        <v>18</v>
      </c>
    </row>
    <row r="4094" spans="1:26" hidden="1" x14ac:dyDescent="0.4">
      <c r="A4094">
        <v>11456187896</v>
      </c>
      <c r="B4094" t="s">
        <v>16</v>
      </c>
      <c r="C4094" t="s">
        <v>24</v>
      </c>
      <c r="D4094" s="1">
        <v>40170</v>
      </c>
      <c r="E4094" s="1">
        <v>28864</v>
      </c>
      <c r="F4094" t="s">
        <v>29</v>
      </c>
      <c r="G4094" t="s">
        <v>19</v>
      </c>
      <c r="H4094">
        <v>-1</v>
      </c>
      <c r="I4094" t="s">
        <v>215</v>
      </c>
      <c r="J4094" t="s">
        <v>31</v>
      </c>
      <c r="K4094" t="s">
        <v>24</v>
      </c>
      <c r="L4094" t="s">
        <v>22</v>
      </c>
      <c r="M4094">
        <v>1691</v>
      </c>
      <c r="N4094">
        <v>146</v>
      </c>
      <c r="O4094">
        <v>1545</v>
      </c>
      <c r="P4094">
        <v>100</v>
      </c>
      <c r="Q4094" s="1">
        <v>41245</v>
      </c>
      <c r="R4094" t="s">
        <v>22</v>
      </c>
      <c r="S4094">
        <v>1358</v>
      </c>
      <c r="T4094">
        <v>909</v>
      </c>
      <c r="U4094" t="b">
        <v>1</v>
      </c>
      <c r="V4094" t="b">
        <v>1</v>
      </c>
      <c r="W4094" t="s">
        <v>18</v>
      </c>
      <c r="X4094" s="1"/>
      <c r="Y4094" t="s">
        <v>22</v>
      </c>
      <c r="Z4094" t="s">
        <v>18</v>
      </c>
    </row>
    <row r="4095" spans="1:26" hidden="1" x14ac:dyDescent="0.4">
      <c r="A4095">
        <v>17601314472</v>
      </c>
      <c r="B4095" t="s">
        <v>16</v>
      </c>
      <c r="C4095" t="s">
        <v>28</v>
      </c>
      <c r="D4095" s="1">
        <v>43165</v>
      </c>
      <c r="E4095" s="1">
        <v>34182</v>
      </c>
      <c r="F4095" t="s">
        <v>25</v>
      </c>
      <c r="G4095" t="s">
        <v>19</v>
      </c>
      <c r="H4095">
        <v>-1</v>
      </c>
      <c r="I4095" t="s">
        <v>47</v>
      </c>
      <c r="J4095" t="s">
        <v>42</v>
      </c>
      <c r="K4095" t="s">
        <v>23</v>
      </c>
      <c r="L4095" t="s">
        <v>22</v>
      </c>
      <c r="M4095">
        <v>42</v>
      </c>
      <c r="N4095">
        <v>0</v>
      </c>
      <c r="O4095">
        <v>42</v>
      </c>
      <c r="P4095">
        <v>100</v>
      </c>
      <c r="Q4095" s="1">
        <v>43165</v>
      </c>
      <c r="R4095" t="s">
        <v>22</v>
      </c>
      <c r="S4095">
        <v>19</v>
      </c>
      <c r="T4095">
        <v>4</v>
      </c>
      <c r="U4095" t="b">
        <v>0</v>
      </c>
      <c r="V4095" t="b">
        <v>0</v>
      </c>
      <c r="W4095" t="s">
        <v>18</v>
      </c>
      <c r="X4095" s="1"/>
      <c r="Y4095" t="s">
        <v>22</v>
      </c>
      <c r="Z4095" t="s">
        <v>18</v>
      </c>
    </row>
    <row r="4096" spans="1:26" hidden="1" x14ac:dyDescent="0.4">
      <c r="A4096">
        <v>10003393517</v>
      </c>
      <c r="B4096" t="s">
        <v>16</v>
      </c>
      <c r="C4096" t="s">
        <v>17</v>
      </c>
      <c r="D4096" s="1">
        <v>33787</v>
      </c>
      <c r="E4096" s="1">
        <v>22813</v>
      </c>
      <c r="F4096" t="s">
        <v>25</v>
      </c>
      <c r="G4096" t="s">
        <v>19</v>
      </c>
      <c r="H4096">
        <v>-1</v>
      </c>
      <c r="I4096" t="s">
        <v>103</v>
      </c>
      <c r="J4096" t="s">
        <v>64</v>
      </c>
      <c r="K4096" t="s">
        <v>23</v>
      </c>
      <c r="L4096" t="s">
        <v>22</v>
      </c>
      <c r="M4096">
        <v>245</v>
      </c>
      <c r="N4096">
        <v>224</v>
      </c>
      <c r="O4096">
        <v>21</v>
      </c>
      <c r="P4096">
        <v>100</v>
      </c>
      <c r="Q4096" s="1">
        <v>43206</v>
      </c>
      <c r="R4096" t="s">
        <v>22</v>
      </c>
      <c r="S4096">
        <v>1516</v>
      </c>
      <c r="T4096">
        <v>114</v>
      </c>
      <c r="U4096" t="b">
        <v>1</v>
      </c>
      <c r="V4096" t="b">
        <v>1</v>
      </c>
      <c r="W4096" t="s">
        <v>18</v>
      </c>
      <c r="X4096" s="1"/>
      <c r="Y4096" t="s">
        <v>22</v>
      </c>
      <c r="Z4096" t="s">
        <v>18</v>
      </c>
    </row>
    <row r="4097" spans="1:26" hidden="1" x14ac:dyDescent="0.4">
      <c r="A4097">
        <v>15681622604</v>
      </c>
      <c r="B4097" t="s">
        <v>16</v>
      </c>
      <c r="C4097" t="s">
        <v>17</v>
      </c>
      <c r="D4097" s="1">
        <v>34127</v>
      </c>
      <c r="E4097" s="1">
        <v>25099</v>
      </c>
      <c r="G4097" t="s">
        <v>19</v>
      </c>
      <c r="H4097">
        <v>-1</v>
      </c>
      <c r="I4097" t="s">
        <v>63</v>
      </c>
      <c r="J4097" t="s">
        <v>64</v>
      </c>
      <c r="K4097" t="s">
        <v>23</v>
      </c>
      <c r="L4097" t="s">
        <v>22</v>
      </c>
      <c r="M4097">
        <v>3155</v>
      </c>
      <c r="N4097">
        <v>3155</v>
      </c>
      <c r="O4097">
        <v>0</v>
      </c>
      <c r="P4097">
        <v>0</v>
      </c>
      <c r="R4097" t="s">
        <v>22</v>
      </c>
      <c r="S4097">
        <v>378</v>
      </c>
      <c r="T4097">
        <v>48</v>
      </c>
      <c r="U4097" t="b">
        <v>0</v>
      </c>
      <c r="V4097" t="b">
        <v>1</v>
      </c>
      <c r="W4097" t="s">
        <v>18</v>
      </c>
      <c r="X4097" s="1"/>
      <c r="Y4097" t="s">
        <v>22</v>
      </c>
      <c r="Z4097" t="s">
        <v>18</v>
      </c>
    </row>
    <row r="4098" spans="1:26" x14ac:dyDescent="0.4">
      <c r="A4098">
        <v>18592451042</v>
      </c>
      <c r="B4098" t="s">
        <v>16</v>
      </c>
      <c r="C4098" t="s">
        <v>28</v>
      </c>
      <c r="D4098" s="1">
        <v>33714</v>
      </c>
      <c r="E4098" t="s">
        <v>60</v>
      </c>
      <c r="F4098" t="s">
        <v>29</v>
      </c>
      <c r="G4098" t="s">
        <v>19</v>
      </c>
      <c r="H4098">
        <v>-1</v>
      </c>
      <c r="I4098" t="s">
        <v>35</v>
      </c>
      <c r="J4098" t="s">
        <v>21</v>
      </c>
      <c r="K4098" t="s">
        <v>23</v>
      </c>
      <c r="L4098" t="s">
        <v>22</v>
      </c>
      <c r="M4098">
        <v>14014</v>
      </c>
      <c r="N4098">
        <v>14014</v>
      </c>
      <c r="O4098">
        <v>0</v>
      </c>
      <c r="P4098">
        <v>0</v>
      </c>
      <c r="R4098" t="s">
        <v>22</v>
      </c>
      <c r="S4098">
        <v>29</v>
      </c>
      <c r="T4098">
        <v>55</v>
      </c>
      <c r="U4098" t="b">
        <v>0</v>
      </c>
      <c r="V4098" t="b">
        <v>0</v>
      </c>
      <c r="W4098" t="s">
        <v>18</v>
      </c>
      <c r="X4098" s="1"/>
      <c r="Y4098" t="s">
        <v>22</v>
      </c>
      <c r="Z4098" t="s">
        <v>18</v>
      </c>
    </row>
    <row r="4099" spans="1:26" hidden="1" x14ac:dyDescent="0.4">
      <c r="A4099">
        <v>17706251412</v>
      </c>
      <c r="B4099" t="s">
        <v>16</v>
      </c>
      <c r="C4099" t="s">
        <v>17</v>
      </c>
      <c r="D4099" s="1">
        <v>33905</v>
      </c>
      <c r="E4099" s="1">
        <v>19153</v>
      </c>
      <c r="F4099" t="s">
        <v>29</v>
      </c>
      <c r="G4099" t="s">
        <v>19</v>
      </c>
      <c r="H4099">
        <v>-1</v>
      </c>
      <c r="I4099" t="s">
        <v>690</v>
      </c>
      <c r="J4099" t="s">
        <v>31</v>
      </c>
      <c r="K4099" t="s">
        <v>24</v>
      </c>
      <c r="L4099" t="s">
        <v>22</v>
      </c>
      <c r="M4099">
        <v>6549</v>
      </c>
      <c r="N4099">
        <v>6549</v>
      </c>
      <c r="O4099">
        <v>0</v>
      </c>
      <c r="P4099">
        <v>0</v>
      </c>
      <c r="R4099" t="s">
        <v>22</v>
      </c>
      <c r="S4099">
        <v>756</v>
      </c>
      <c r="T4099">
        <v>1629</v>
      </c>
      <c r="U4099" t="b">
        <v>1</v>
      </c>
      <c r="V4099" t="b">
        <v>1</v>
      </c>
      <c r="W4099" t="s">
        <v>18</v>
      </c>
      <c r="X4099" s="1"/>
      <c r="Y4099" t="s">
        <v>22</v>
      </c>
      <c r="Z4099" t="s">
        <v>18</v>
      </c>
    </row>
    <row r="4100" spans="1:26" hidden="1" x14ac:dyDescent="0.4">
      <c r="A4100">
        <v>18317550815</v>
      </c>
      <c r="B4100" t="s">
        <v>16</v>
      </c>
      <c r="C4100" t="s">
        <v>17</v>
      </c>
      <c r="D4100" s="1">
        <v>33875</v>
      </c>
      <c r="E4100" s="1">
        <v>20434</v>
      </c>
      <c r="F4100" t="s">
        <v>25</v>
      </c>
      <c r="G4100" t="s">
        <v>19</v>
      </c>
      <c r="H4100">
        <v>1</v>
      </c>
      <c r="I4100" t="s">
        <v>20</v>
      </c>
      <c r="J4100" t="s">
        <v>21</v>
      </c>
      <c r="K4100" t="s">
        <v>23</v>
      </c>
      <c r="L4100" t="s">
        <v>22</v>
      </c>
      <c r="M4100">
        <v>1670</v>
      </c>
      <c r="N4100">
        <v>576</v>
      </c>
      <c r="O4100">
        <v>1094</v>
      </c>
      <c r="P4100">
        <v>100</v>
      </c>
      <c r="Q4100" s="1">
        <v>41041</v>
      </c>
      <c r="R4100" t="s">
        <v>22</v>
      </c>
      <c r="S4100">
        <v>1016</v>
      </c>
      <c r="T4100">
        <v>1785</v>
      </c>
      <c r="U4100" t="b">
        <v>1</v>
      </c>
      <c r="V4100" t="b">
        <v>1</v>
      </c>
      <c r="W4100" t="s">
        <v>18</v>
      </c>
      <c r="X4100" s="1"/>
      <c r="Y4100" t="s">
        <v>22</v>
      </c>
      <c r="Z4100" t="s">
        <v>18</v>
      </c>
    </row>
    <row r="4101" spans="1:26" hidden="1" x14ac:dyDescent="0.4">
      <c r="A4101">
        <v>10628913870</v>
      </c>
      <c r="B4101" t="s">
        <v>16</v>
      </c>
      <c r="C4101" t="s">
        <v>28</v>
      </c>
      <c r="D4101" s="1">
        <v>34505</v>
      </c>
      <c r="E4101" s="1">
        <v>25829</v>
      </c>
      <c r="F4101" t="s">
        <v>25</v>
      </c>
      <c r="G4101" t="s">
        <v>19</v>
      </c>
      <c r="H4101">
        <v>0</v>
      </c>
      <c r="I4101" t="s">
        <v>51</v>
      </c>
      <c r="J4101" t="s">
        <v>31</v>
      </c>
      <c r="K4101" t="s">
        <v>24</v>
      </c>
      <c r="L4101" t="s">
        <v>22</v>
      </c>
      <c r="M4101">
        <v>410</v>
      </c>
      <c r="N4101">
        <v>410</v>
      </c>
      <c r="O4101">
        <v>0</v>
      </c>
      <c r="P4101">
        <v>0</v>
      </c>
      <c r="R4101" t="s">
        <v>22</v>
      </c>
      <c r="S4101">
        <v>7</v>
      </c>
      <c r="T4101">
        <v>5</v>
      </c>
      <c r="U4101" t="b">
        <v>0</v>
      </c>
      <c r="W4101" t="s">
        <v>18</v>
      </c>
      <c r="X4101" s="1"/>
      <c r="Y4101" t="s">
        <v>22</v>
      </c>
      <c r="Z4101" t="s">
        <v>18</v>
      </c>
    </row>
    <row r="4102" spans="1:26" hidden="1" x14ac:dyDescent="0.4">
      <c r="A4102">
        <v>18519497514</v>
      </c>
      <c r="B4102" t="s">
        <v>16</v>
      </c>
      <c r="C4102" t="s">
        <v>17</v>
      </c>
      <c r="D4102" s="1">
        <v>34928</v>
      </c>
      <c r="E4102" s="1">
        <v>23148</v>
      </c>
      <c r="F4102" t="s">
        <v>25</v>
      </c>
      <c r="G4102" t="s">
        <v>19</v>
      </c>
      <c r="H4102">
        <v>-1</v>
      </c>
      <c r="I4102" t="s">
        <v>51</v>
      </c>
      <c r="J4102" t="s">
        <v>31</v>
      </c>
      <c r="K4102" t="s">
        <v>24</v>
      </c>
      <c r="L4102" t="s">
        <v>22</v>
      </c>
      <c r="M4102">
        <v>8853</v>
      </c>
      <c r="N4102">
        <v>7971</v>
      </c>
      <c r="O4102">
        <v>882</v>
      </c>
      <c r="P4102">
        <v>100</v>
      </c>
      <c r="Q4102" s="1">
        <v>42633</v>
      </c>
      <c r="R4102" t="s">
        <v>22</v>
      </c>
      <c r="S4102">
        <v>212</v>
      </c>
      <c r="T4102">
        <v>294</v>
      </c>
      <c r="U4102" t="b">
        <v>0</v>
      </c>
      <c r="V4102" t="b">
        <v>0</v>
      </c>
      <c r="W4102" t="s">
        <v>18</v>
      </c>
      <c r="X4102" s="1"/>
      <c r="Y4102" t="s">
        <v>22</v>
      </c>
      <c r="Z4102" t="s">
        <v>18</v>
      </c>
    </row>
    <row r="4103" spans="1:26" hidden="1" x14ac:dyDescent="0.4">
      <c r="A4103">
        <v>13662702004</v>
      </c>
      <c r="B4103" t="s">
        <v>16</v>
      </c>
      <c r="C4103" t="s">
        <v>17</v>
      </c>
      <c r="D4103" s="1">
        <v>35466</v>
      </c>
      <c r="E4103" s="1">
        <v>27242</v>
      </c>
      <c r="F4103" t="s">
        <v>25</v>
      </c>
      <c r="G4103" t="s">
        <v>19</v>
      </c>
      <c r="H4103">
        <v>-1</v>
      </c>
      <c r="I4103" t="s">
        <v>35</v>
      </c>
      <c r="J4103" t="s">
        <v>21</v>
      </c>
      <c r="K4103" t="s">
        <v>23</v>
      </c>
      <c r="L4103" t="s">
        <v>22</v>
      </c>
      <c r="M4103">
        <v>7369</v>
      </c>
      <c r="N4103">
        <v>7369</v>
      </c>
      <c r="O4103">
        <v>0</v>
      </c>
      <c r="P4103">
        <v>0</v>
      </c>
      <c r="R4103" t="s">
        <v>22</v>
      </c>
      <c r="S4103">
        <v>965</v>
      </c>
      <c r="T4103">
        <v>460</v>
      </c>
      <c r="U4103" t="b">
        <v>0</v>
      </c>
      <c r="V4103" t="b">
        <v>1</v>
      </c>
      <c r="W4103" t="s">
        <v>18</v>
      </c>
      <c r="X4103" s="1"/>
      <c r="Y4103" t="s">
        <v>22</v>
      </c>
      <c r="Z4103" t="s">
        <v>18</v>
      </c>
    </row>
    <row r="4104" spans="1:26" hidden="1" x14ac:dyDescent="0.4">
      <c r="A4104">
        <v>14754273392</v>
      </c>
      <c r="B4104" t="s">
        <v>16</v>
      </c>
      <c r="C4104" t="s">
        <v>17</v>
      </c>
      <c r="D4104" s="1">
        <v>36081</v>
      </c>
      <c r="E4104" s="1">
        <v>25544</v>
      </c>
      <c r="F4104" t="s">
        <v>25</v>
      </c>
      <c r="G4104" t="s">
        <v>19</v>
      </c>
      <c r="H4104">
        <v>3</v>
      </c>
      <c r="I4104" t="s">
        <v>214</v>
      </c>
      <c r="J4104" t="s">
        <v>31</v>
      </c>
      <c r="K4104" t="s">
        <v>24</v>
      </c>
      <c r="L4104" t="s">
        <v>22</v>
      </c>
      <c r="M4104">
        <v>1557</v>
      </c>
      <c r="N4104">
        <v>401</v>
      </c>
      <c r="O4104">
        <v>1156</v>
      </c>
      <c r="P4104">
        <v>100</v>
      </c>
      <c r="Q4104" s="1">
        <v>42704</v>
      </c>
      <c r="R4104" t="s">
        <v>22</v>
      </c>
      <c r="S4104">
        <v>485</v>
      </c>
      <c r="T4104">
        <v>41</v>
      </c>
      <c r="U4104" t="b">
        <v>0</v>
      </c>
      <c r="V4104" t="b">
        <v>1</v>
      </c>
      <c r="W4104" t="s">
        <v>18</v>
      </c>
      <c r="X4104" s="1"/>
      <c r="Y4104" t="s">
        <v>22</v>
      </c>
      <c r="Z4104" t="s">
        <v>18</v>
      </c>
    </row>
    <row r="4105" spans="1:26" hidden="1" x14ac:dyDescent="0.4">
      <c r="A4105">
        <v>13272977024</v>
      </c>
      <c r="B4105" t="s">
        <v>16</v>
      </c>
      <c r="C4105" t="s">
        <v>28</v>
      </c>
      <c r="D4105" s="1">
        <v>36460</v>
      </c>
      <c r="E4105" s="1">
        <v>30580</v>
      </c>
      <c r="F4105" t="s">
        <v>29</v>
      </c>
      <c r="G4105" t="s">
        <v>19</v>
      </c>
      <c r="H4105">
        <v>-1</v>
      </c>
      <c r="I4105" t="s">
        <v>35</v>
      </c>
      <c r="J4105" t="s">
        <v>21</v>
      </c>
      <c r="K4105" t="s">
        <v>23</v>
      </c>
      <c r="L4105" t="s">
        <v>22</v>
      </c>
      <c r="M4105">
        <v>273</v>
      </c>
      <c r="N4105">
        <v>224</v>
      </c>
      <c r="O4105">
        <v>49</v>
      </c>
      <c r="P4105">
        <v>100</v>
      </c>
      <c r="Q4105" s="1">
        <v>42804</v>
      </c>
      <c r="R4105" t="s">
        <v>22</v>
      </c>
      <c r="S4105">
        <v>116</v>
      </c>
      <c r="T4105">
        <v>35</v>
      </c>
      <c r="U4105" t="b">
        <v>0</v>
      </c>
      <c r="V4105" t="b">
        <v>1</v>
      </c>
      <c r="W4105" t="s">
        <v>18</v>
      </c>
      <c r="X4105" s="1"/>
      <c r="Y4105" t="s">
        <v>22</v>
      </c>
      <c r="Z4105" t="s">
        <v>18</v>
      </c>
    </row>
    <row r="4106" spans="1:26" hidden="1" x14ac:dyDescent="0.4">
      <c r="A4106">
        <v>17654005246</v>
      </c>
      <c r="B4106" t="s">
        <v>16</v>
      </c>
      <c r="C4106" t="s">
        <v>17</v>
      </c>
      <c r="D4106" s="1">
        <v>40560</v>
      </c>
      <c r="E4106" s="1">
        <v>28686</v>
      </c>
      <c r="F4106" t="s">
        <v>29</v>
      </c>
      <c r="G4106" t="s">
        <v>19</v>
      </c>
      <c r="H4106">
        <v>-1</v>
      </c>
      <c r="I4106" t="s">
        <v>244</v>
      </c>
      <c r="J4106" t="s">
        <v>31</v>
      </c>
      <c r="K4106" t="s">
        <v>24</v>
      </c>
      <c r="L4106" t="s">
        <v>22</v>
      </c>
      <c r="M4106">
        <v>3406</v>
      </c>
      <c r="N4106">
        <v>10</v>
      </c>
      <c r="O4106">
        <v>3396</v>
      </c>
      <c r="P4106">
        <v>100</v>
      </c>
      <c r="Q4106" s="1">
        <v>41192</v>
      </c>
      <c r="R4106" t="s">
        <v>22</v>
      </c>
      <c r="S4106">
        <v>1113</v>
      </c>
      <c r="T4106">
        <v>64</v>
      </c>
      <c r="U4106" t="b">
        <v>1</v>
      </c>
      <c r="V4106" t="b">
        <v>1</v>
      </c>
      <c r="W4106" t="s">
        <v>18</v>
      </c>
      <c r="X4106" s="1"/>
      <c r="Y4106" t="s">
        <v>22</v>
      </c>
      <c r="Z4106" t="s">
        <v>18</v>
      </c>
    </row>
    <row r="4107" spans="1:26" hidden="1" x14ac:dyDescent="0.4">
      <c r="A4107">
        <v>11201532883</v>
      </c>
      <c r="B4107" t="s">
        <v>16</v>
      </c>
      <c r="C4107" t="s">
        <v>28</v>
      </c>
      <c r="D4107" s="1">
        <v>40652</v>
      </c>
      <c r="E4107" s="1">
        <v>27496</v>
      </c>
      <c r="F4107" t="s">
        <v>25</v>
      </c>
      <c r="G4107" t="s">
        <v>19</v>
      </c>
      <c r="H4107">
        <v>-1</v>
      </c>
      <c r="I4107" t="s">
        <v>205</v>
      </c>
      <c r="J4107" t="s">
        <v>42</v>
      </c>
      <c r="K4107" t="s">
        <v>23</v>
      </c>
      <c r="L4107" t="s">
        <v>18</v>
      </c>
      <c r="M4107">
        <v>12975</v>
      </c>
      <c r="N4107">
        <v>8950</v>
      </c>
      <c r="O4107">
        <v>4025</v>
      </c>
      <c r="P4107">
        <v>100</v>
      </c>
      <c r="Q4107" s="1">
        <v>42634</v>
      </c>
      <c r="R4107" t="s">
        <v>22</v>
      </c>
      <c r="S4107">
        <v>342</v>
      </c>
      <c r="T4107">
        <v>22</v>
      </c>
      <c r="U4107" t="b">
        <v>0</v>
      </c>
      <c r="V4107" t="b">
        <v>1</v>
      </c>
      <c r="W4107" t="s">
        <v>18</v>
      </c>
      <c r="X4107" s="1"/>
      <c r="Y4107" t="s">
        <v>22</v>
      </c>
      <c r="Z4107" t="s">
        <v>18</v>
      </c>
    </row>
    <row r="4108" spans="1:26" hidden="1" x14ac:dyDescent="0.4">
      <c r="A4108">
        <v>13355518642</v>
      </c>
      <c r="B4108" t="s">
        <v>16</v>
      </c>
      <c r="C4108" t="s">
        <v>28</v>
      </c>
      <c r="D4108" s="1">
        <v>40989</v>
      </c>
      <c r="E4108" s="1">
        <v>25372</v>
      </c>
      <c r="F4108" t="s">
        <v>29</v>
      </c>
      <c r="G4108" t="s">
        <v>19</v>
      </c>
      <c r="H4108">
        <v>-1</v>
      </c>
      <c r="I4108" t="s">
        <v>20</v>
      </c>
      <c r="J4108" t="s">
        <v>21</v>
      </c>
      <c r="K4108" t="s">
        <v>23</v>
      </c>
      <c r="L4108" t="s">
        <v>22</v>
      </c>
      <c r="M4108">
        <v>1756</v>
      </c>
      <c r="N4108">
        <v>1661</v>
      </c>
      <c r="O4108">
        <v>95</v>
      </c>
      <c r="P4108">
        <v>0</v>
      </c>
      <c r="R4108" t="s">
        <v>22</v>
      </c>
      <c r="S4108">
        <v>41</v>
      </c>
      <c r="T4108">
        <v>21</v>
      </c>
      <c r="U4108" t="b">
        <v>0</v>
      </c>
      <c r="V4108" t="b">
        <v>0</v>
      </c>
      <c r="W4108" t="s">
        <v>18</v>
      </c>
      <c r="X4108" s="1"/>
      <c r="Y4108" t="s">
        <v>22</v>
      </c>
      <c r="Z4108" t="s">
        <v>18</v>
      </c>
    </row>
    <row r="4109" spans="1:26" hidden="1" x14ac:dyDescent="0.4">
      <c r="A4109">
        <v>16137193559</v>
      </c>
      <c r="B4109" t="s">
        <v>16</v>
      </c>
      <c r="C4109" t="s">
        <v>24</v>
      </c>
      <c r="D4109" s="1">
        <v>41186</v>
      </c>
      <c r="E4109" s="1">
        <v>27239</v>
      </c>
      <c r="F4109" t="s">
        <v>25</v>
      </c>
      <c r="G4109" t="s">
        <v>19</v>
      </c>
      <c r="H4109">
        <v>3</v>
      </c>
      <c r="I4109" t="s">
        <v>354</v>
      </c>
      <c r="J4109" t="s">
        <v>31</v>
      </c>
      <c r="K4109" t="s">
        <v>24</v>
      </c>
      <c r="L4109" t="s">
        <v>22</v>
      </c>
      <c r="M4109">
        <v>17042</v>
      </c>
      <c r="N4109">
        <v>16838</v>
      </c>
      <c r="O4109">
        <v>204</v>
      </c>
      <c r="P4109">
        <v>0</v>
      </c>
      <c r="Q4109" s="1">
        <v>41291</v>
      </c>
      <c r="R4109" t="s">
        <v>22</v>
      </c>
      <c r="S4109">
        <v>2848</v>
      </c>
      <c r="T4109">
        <v>1619</v>
      </c>
      <c r="U4109" t="b">
        <v>1</v>
      </c>
      <c r="V4109" t="b">
        <v>1</v>
      </c>
      <c r="W4109" t="s">
        <v>18</v>
      </c>
      <c r="X4109" s="1"/>
      <c r="Y4109" t="s">
        <v>22</v>
      </c>
      <c r="Z4109" t="s">
        <v>18</v>
      </c>
    </row>
    <row r="4110" spans="1:26" hidden="1" x14ac:dyDescent="0.4">
      <c r="A4110">
        <v>11712227100</v>
      </c>
      <c r="B4110" t="s">
        <v>16</v>
      </c>
      <c r="C4110" t="s">
        <v>28</v>
      </c>
      <c r="D4110" s="1">
        <v>41238</v>
      </c>
      <c r="E4110" s="1">
        <v>27933</v>
      </c>
      <c r="F4110" t="s">
        <v>29</v>
      </c>
      <c r="G4110" t="s">
        <v>19</v>
      </c>
      <c r="H4110">
        <v>-1</v>
      </c>
      <c r="I4110" t="s">
        <v>114</v>
      </c>
      <c r="J4110" t="s">
        <v>31</v>
      </c>
      <c r="K4110" t="s">
        <v>24</v>
      </c>
      <c r="L4110" t="s">
        <v>18</v>
      </c>
      <c r="M4110">
        <v>145</v>
      </c>
      <c r="N4110">
        <v>0</v>
      </c>
      <c r="O4110">
        <v>145</v>
      </c>
      <c r="P4110">
        <v>100</v>
      </c>
      <c r="Q4110" s="1">
        <v>42457</v>
      </c>
      <c r="R4110" t="s">
        <v>22</v>
      </c>
      <c r="S4110">
        <v>71</v>
      </c>
      <c r="T4110">
        <v>1</v>
      </c>
      <c r="U4110" t="b">
        <v>0</v>
      </c>
      <c r="V4110" t="b">
        <v>0</v>
      </c>
      <c r="W4110" t="s">
        <v>18</v>
      </c>
      <c r="X4110" s="1"/>
      <c r="Y4110" t="s">
        <v>22</v>
      </c>
      <c r="Z4110" t="s">
        <v>18</v>
      </c>
    </row>
    <row r="4111" spans="1:26" hidden="1" x14ac:dyDescent="0.4">
      <c r="A4111">
        <v>14070094345</v>
      </c>
      <c r="B4111" t="s">
        <v>16</v>
      </c>
      <c r="C4111" t="s">
        <v>17</v>
      </c>
      <c r="D4111" s="1">
        <v>41285</v>
      </c>
      <c r="E4111" s="1">
        <v>28663</v>
      </c>
      <c r="F4111" t="s">
        <v>25</v>
      </c>
      <c r="G4111" t="s">
        <v>19</v>
      </c>
      <c r="H4111">
        <v>-1</v>
      </c>
      <c r="I4111" t="s">
        <v>35</v>
      </c>
      <c r="J4111" t="s">
        <v>21</v>
      </c>
      <c r="K4111" t="s">
        <v>23</v>
      </c>
      <c r="L4111" t="s">
        <v>22</v>
      </c>
      <c r="M4111">
        <v>385</v>
      </c>
      <c r="N4111">
        <v>275</v>
      </c>
      <c r="O4111">
        <v>110</v>
      </c>
      <c r="P4111">
        <v>100</v>
      </c>
      <c r="Q4111" s="1">
        <v>42478</v>
      </c>
      <c r="R4111" t="s">
        <v>22</v>
      </c>
      <c r="S4111">
        <v>951</v>
      </c>
      <c r="T4111">
        <v>304</v>
      </c>
      <c r="U4111" t="b">
        <v>0</v>
      </c>
      <c r="V4111" t="b">
        <v>1</v>
      </c>
      <c r="W4111" t="s">
        <v>18</v>
      </c>
      <c r="X4111" s="1"/>
      <c r="Y4111" t="s">
        <v>22</v>
      </c>
      <c r="Z4111" t="s">
        <v>18</v>
      </c>
    </row>
    <row r="4112" spans="1:26" hidden="1" x14ac:dyDescent="0.4">
      <c r="A4112">
        <v>11951704200</v>
      </c>
      <c r="B4112" t="s">
        <v>16</v>
      </c>
      <c r="C4112" t="s">
        <v>17</v>
      </c>
      <c r="D4112" s="1">
        <v>41808</v>
      </c>
      <c r="E4112" s="1">
        <v>27607</v>
      </c>
      <c r="F4112" t="s">
        <v>25</v>
      </c>
      <c r="G4112" t="s">
        <v>19</v>
      </c>
      <c r="H4112">
        <v>-1</v>
      </c>
      <c r="I4112" t="s">
        <v>691</v>
      </c>
      <c r="J4112" t="s">
        <v>34</v>
      </c>
      <c r="K4112" t="s">
        <v>23</v>
      </c>
      <c r="L4112" t="s">
        <v>22</v>
      </c>
      <c r="M4112">
        <v>11981</v>
      </c>
      <c r="N4112">
        <v>11757</v>
      </c>
      <c r="O4112">
        <v>224</v>
      </c>
      <c r="P4112">
        <v>0</v>
      </c>
      <c r="Q4112" s="1">
        <v>43558</v>
      </c>
      <c r="R4112" t="s">
        <v>22</v>
      </c>
      <c r="S4112">
        <v>535</v>
      </c>
      <c r="T4112">
        <v>1367</v>
      </c>
      <c r="U4112" t="b">
        <v>1</v>
      </c>
      <c r="V4112" t="b">
        <v>1</v>
      </c>
      <c r="W4112" t="s">
        <v>18</v>
      </c>
      <c r="X4112" s="1"/>
      <c r="Y4112" t="s">
        <v>22</v>
      </c>
      <c r="Z4112" t="s">
        <v>18</v>
      </c>
    </row>
    <row r="4113" spans="1:26" hidden="1" x14ac:dyDescent="0.4">
      <c r="A4113">
        <v>12492169543</v>
      </c>
      <c r="B4113" t="s">
        <v>16</v>
      </c>
      <c r="C4113" t="s">
        <v>28</v>
      </c>
      <c r="D4113" s="1">
        <v>42335</v>
      </c>
      <c r="E4113" s="1">
        <v>27887</v>
      </c>
      <c r="F4113" t="s">
        <v>29</v>
      </c>
      <c r="G4113" t="s">
        <v>25</v>
      </c>
      <c r="H4113">
        <v>-1</v>
      </c>
      <c r="I4113" t="s">
        <v>67</v>
      </c>
      <c r="J4113" t="s">
        <v>49</v>
      </c>
      <c r="K4113" t="s">
        <v>50</v>
      </c>
      <c r="L4113" t="s">
        <v>22</v>
      </c>
      <c r="M4113">
        <v>103</v>
      </c>
      <c r="N4113">
        <v>26</v>
      </c>
      <c r="O4113">
        <v>77</v>
      </c>
      <c r="P4113">
        <v>100</v>
      </c>
      <c r="Q4113" s="1">
        <v>42364</v>
      </c>
      <c r="R4113" t="s">
        <v>22</v>
      </c>
      <c r="S4113">
        <v>195</v>
      </c>
      <c r="T4113">
        <v>21</v>
      </c>
      <c r="U4113" t="b">
        <v>0</v>
      </c>
      <c r="V4113" t="b">
        <v>0</v>
      </c>
      <c r="W4113" t="s">
        <v>18</v>
      </c>
      <c r="X4113" s="1"/>
      <c r="Y4113" t="s">
        <v>22</v>
      </c>
      <c r="Z4113" t="s">
        <v>18</v>
      </c>
    </row>
    <row r="4114" spans="1:26" hidden="1" x14ac:dyDescent="0.4">
      <c r="A4114">
        <v>11804347358</v>
      </c>
      <c r="B4114" t="s">
        <v>16</v>
      </c>
      <c r="C4114" t="s">
        <v>28</v>
      </c>
      <c r="D4114" s="1">
        <v>42456</v>
      </c>
      <c r="E4114" s="1">
        <v>25279</v>
      </c>
      <c r="F4114" t="s">
        <v>29</v>
      </c>
      <c r="G4114" t="s">
        <v>19</v>
      </c>
      <c r="H4114">
        <v>-1</v>
      </c>
      <c r="I4114" t="s">
        <v>692</v>
      </c>
      <c r="J4114" t="s">
        <v>31</v>
      </c>
      <c r="K4114" t="s">
        <v>24</v>
      </c>
      <c r="L4114" t="s">
        <v>22</v>
      </c>
      <c r="M4114">
        <v>1076</v>
      </c>
      <c r="N4114">
        <v>1071</v>
      </c>
      <c r="O4114">
        <v>5</v>
      </c>
      <c r="P4114">
        <v>0</v>
      </c>
      <c r="Q4114" s="1">
        <v>42469</v>
      </c>
      <c r="R4114" t="s">
        <v>22</v>
      </c>
      <c r="S4114">
        <v>113</v>
      </c>
      <c r="T4114">
        <v>6</v>
      </c>
      <c r="U4114" t="b">
        <v>0</v>
      </c>
      <c r="V4114" t="b">
        <v>1</v>
      </c>
      <c r="W4114" t="s">
        <v>18</v>
      </c>
      <c r="X4114" s="1"/>
      <c r="Y4114" t="s">
        <v>22</v>
      </c>
      <c r="Z4114" t="s">
        <v>18</v>
      </c>
    </row>
    <row r="4115" spans="1:26" hidden="1" x14ac:dyDescent="0.4">
      <c r="A4115">
        <v>13045351209</v>
      </c>
      <c r="B4115" t="s">
        <v>16</v>
      </c>
      <c r="C4115" t="s">
        <v>28</v>
      </c>
      <c r="D4115" s="1">
        <v>42632</v>
      </c>
      <c r="E4115" s="1">
        <v>32785</v>
      </c>
      <c r="F4115" t="s">
        <v>25</v>
      </c>
      <c r="G4115" t="s">
        <v>19</v>
      </c>
      <c r="H4115">
        <v>-1</v>
      </c>
      <c r="I4115" t="s">
        <v>39</v>
      </c>
      <c r="J4115" t="s">
        <v>31</v>
      </c>
      <c r="K4115" t="s">
        <v>24</v>
      </c>
      <c r="L4115" t="s">
        <v>22</v>
      </c>
      <c r="M4115">
        <v>55</v>
      </c>
      <c r="N4115">
        <v>19</v>
      </c>
      <c r="O4115">
        <v>36</v>
      </c>
      <c r="P4115">
        <v>100</v>
      </c>
      <c r="Q4115" s="1">
        <v>42928</v>
      </c>
      <c r="R4115" t="s">
        <v>22</v>
      </c>
      <c r="S4115">
        <v>2</v>
      </c>
      <c r="T4115">
        <v>2</v>
      </c>
      <c r="U4115" t="b">
        <v>0</v>
      </c>
      <c r="V4115" t="b">
        <v>1</v>
      </c>
      <c r="W4115" t="s">
        <v>18</v>
      </c>
      <c r="X4115" s="1"/>
      <c r="Y4115" t="s">
        <v>22</v>
      </c>
      <c r="Z4115" t="s">
        <v>18</v>
      </c>
    </row>
    <row r="4116" spans="1:26" hidden="1" x14ac:dyDescent="0.4">
      <c r="A4116">
        <v>15514624034</v>
      </c>
      <c r="B4116" t="s">
        <v>16</v>
      </c>
      <c r="C4116" t="s">
        <v>28</v>
      </c>
      <c r="D4116" s="1">
        <v>42754</v>
      </c>
      <c r="E4116" s="1">
        <v>30234</v>
      </c>
      <c r="F4116" t="s">
        <v>25</v>
      </c>
      <c r="G4116" t="s">
        <v>19</v>
      </c>
      <c r="H4116">
        <v>-1</v>
      </c>
      <c r="I4116" t="s">
        <v>253</v>
      </c>
      <c r="J4116" t="s">
        <v>21</v>
      </c>
      <c r="K4116" t="s">
        <v>23</v>
      </c>
      <c r="L4116" t="s">
        <v>22</v>
      </c>
      <c r="M4116">
        <v>932</v>
      </c>
      <c r="N4116">
        <v>932</v>
      </c>
      <c r="O4116">
        <v>0</v>
      </c>
      <c r="P4116">
        <v>0</v>
      </c>
      <c r="Q4116" s="1">
        <v>42755</v>
      </c>
      <c r="R4116" t="s">
        <v>22</v>
      </c>
      <c r="S4116">
        <v>206</v>
      </c>
      <c r="T4116">
        <v>133</v>
      </c>
      <c r="U4116" t="b">
        <v>0</v>
      </c>
      <c r="V4116" t="b">
        <v>1</v>
      </c>
      <c r="W4116" t="s">
        <v>18</v>
      </c>
      <c r="X4116" s="1"/>
      <c r="Y4116" t="s">
        <v>22</v>
      </c>
      <c r="Z4116" t="s">
        <v>18</v>
      </c>
    </row>
    <row r="4117" spans="1:26" hidden="1" x14ac:dyDescent="0.4">
      <c r="A4117">
        <v>11765836921</v>
      </c>
      <c r="B4117" t="s">
        <v>16</v>
      </c>
      <c r="C4117" t="s">
        <v>17</v>
      </c>
      <c r="D4117" s="1">
        <v>43012</v>
      </c>
      <c r="E4117" s="1">
        <v>26742</v>
      </c>
      <c r="F4117" t="s">
        <v>29</v>
      </c>
      <c r="G4117" t="s">
        <v>19</v>
      </c>
      <c r="H4117">
        <v>-1</v>
      </c>
      <c r="I4117" t="s">
        <v>71</v>
      </c>
      <c r="J4117" t="s">
        <v>34</v>
      </c>
      <c r="K4117" t="s">
        <v>23</v>
      </c>
      <c r="L4117" t="s">
        <v>22</v>
      </c>
      <c r="M4117">
        <v>6235</v>
      </c>
      <c r="N4117">
        <v>670</v>
      </c>
      <c r="O4117">
        <v>5565</v>
      </c>
      <c r="P4117">
        <v>100</v>
      </c>
      <c r="Q4117" s="1">
        <v>43134</v>
      </c>
      <c r="R4117" t="s">
        <v>22</v>
      </c>
      <c r="S4117">
        <v>1012</v>
      </c>
      <c r="T4117">
        <v>1272</v>
      </c>
      <c r="U4117" t="b">
        <v>1</v>
      </c>
      <c r="V4117" t="b">
        <v>1</v>
      </c>
      <c r="W4117" t="s">
        <v>18</v>
      </c>
      <c r="X4117" s="1"/>
      <c r="Y4117" t="s">
        <v>22</v>
      </c>
      <c r="Z4117" t="s">
        <v>18</v>
      </c>
    </row>
    <row r="4118" spans="1:26" hidden="1" x14ac:dyDescent="0.4">
      <c r="A4118">
        <v>12784627710</v>
      </c>
      <c r="B4118" t="s">
        <v>16</v>
      </c>
      <c r="C4118" t="s">
        <v>28</v>
      </c>
      <c r="D4118" s="1">
        <v>33780</v>
      </c>
      <c r="E4118" s="1">
        <v>25529</v>
      </c>
      <c r="F4118" t="s">
        <v>29</v>
      </c>
      <c r="G4118" t="s">
        <v>19</v>
      </c>
      <c r="H4118">
        <v>2</v>
      </c>
      <c r="I4118" t="s">
        <v>75</v>
      </c>
      <c r="J4118" t="s">
        <v>31</v>
      </c>
      <c r="K4118" t="s">
        <v>24</v>
      </c>
      <c r="L4118" t="s">
        <v>18</v>
      </c>
      <c r="M4118">
        <v>795</v>
      </c>
      <c r="N4118">
        <v>795</v>
      </c>
      <c r="O4118">
        <v>0</v>
      </c>
      <c r="P4118">
        <v>0</v>
      </c>
      <c r="R4118" t="s">
        <v>22</v>
      </c>
      <c r="S4118">
        <v>86</v>
      </c>
      <c r="T4118">
        <v>24</v>
      </c>
      <c r="U4118" t="b">
        <v>0</v>
      </c>
      <c r="V4118" t="b">
        <v>0</v>
      </c>
      <c r="W4118" t="s">
        <v>18</v>
      </c>
      <c r="X4118" s="1"/>
      <c r="Y4118" t="s">
        <v>22</v>
      </c>
      <c r="Z4118" t="s">
        <v>18</v>
      </c>
    </row>
    <row r="4119" spans="1:26" hidden="1" x14ac:dyDescent="0.4">
      <c r="A4119">
        <v>14716303018</v>
      </c>
      <c r="B4119" t="s">
        <v>16</v>
      </c>
      <c r="C4119" t="s">
        <v>28</v>
      </c>
      <c r="D4119" s="1">
        <v>33887</v>
      </c>
      <c r="E4119" s="1">
        <v>26219</v>
      </c>
      <c r="F4119" t="s">
        <v>25</v>
      </c>
      <c r="G4119" t="s">
        <v>19</v>
      </c>
      <c r="H4119">
        <v>2</v>
      </c>
      <c r="I4119" t="s">
        <v>45</v>
      </c>
      <c r="J4119" t="s">
        <v>42</v>
      </c>
      <c r="K4119" t="s">
        <v>23</v>
      </c>
      <c r="L4119" t="s">
        <v>22</v>
      </c>
      <c r="M4119">
        <v>42</v>
      </c>
      <c r="N4119">
        <v>3</v>
      </c>
      <c r="O4119">
        <v>39</v>
      </c>
      <c r="P4119">
        <v>100</v>
      </c>
      <c r="Q4119" s="1">
        <v>40965</v>
      </c>
      <c r="R4119" t="s">
        <v>22</v>
      </c>
      <c r="S4119">
        <v>65</v>
      </c>
      <c r="T4119">
        <v>51</v>
      </c>
      <c r="U4119" t="b">
        <v>0</v>
      </c>
      <c r="V4119" t="b">
        <v>0</v>
      </c>
      <c r="W4119" t="s">
        <v>18</v>
      </c>
      <c r="X4119" s="1"/>
      <c r="Y4119" t="s">
        <v>22</v>
      </c>
      <c r="Z4119" t="s">
        <v>18</v>
      </c>
    </row>
    <row r="4120" spans="1:26" hidden="1" x14ac:dyDescent="0.4">
      <c r="A4120">
        <v>17197098338</v>
      </c>
      <c r="B4120" t="s">
        <v>16</v>
      </c>
      <c r="C4120" t="s">
        <v>24</v>
      </c>
      <c r="D4120" s="1">
        <v>34073</v>
      </c>
      <c r="E4120" s="1">
        <v>25899</v>
      </c>
      <c r="G4120" t="s">
        <v>19</v>
      </c>
      <c r="H4120">
        <v>1</v>
      </c>
      <c r="I4120" t="s">
        <v>46</v>
      </c>
      <c r="J4120" t="s">
        <v>31</v>
      </c>
      <c r="K4120" t="s">
        <v>24</v>
      </c>
      <c r="L4120" t="s">
        <v>22</v>
      </c>
      <c r="M4120">
        <v>15366</v>
      </c>
      <c r="N4120">
        <v>15366</v>
      </c>
      <c r="O4120">
        <v>0</v>
      </c>
      <c r="P4120">
        <v>0</v>
      </c>
      <c r="R4120" t="s">
        <v>22</v>
      </c>
      <c r="S4120">
        <v>802</v>
      </c>
      <c r="T4120">
        <v>1413</v>
      </c>
      <c r="U4120" t="b">
        <v>0</v>
      </c>
      <c r="V4120" t="b">
        <v>1</v>
      </c>
      <c r="W4120" t="s">
        <v>18</v>
      </c>
      <c r="X4120" s="1"/>
      <c r="Y4120" t="s">
        <v>22</v>
      </c>
      <c r="Z4120" t="s">
        <v>18</v>
      </c>
    </row>
    <row r="4121" spans="1:26" hidden="1" x14ac:dyDescent="0.4">
      <c r="A4121">
        <v>16292261750</v>
      </c>
      <c r="B4121" t="s">
        <v>16</v>
      </c>
      <c r="C4121" t="s">
        <v>17</v>
      </c>
      <c r="D4121" s="1">
        <v>34207</v>
      </c>
      <c r="E4121" s="1">
        <v>17889</v>
      </c>
      <c r="F4121" t="s">
        <v>25</v>
      </c>
      <c r="G4121" t="s">
        <v>19</v>
      </c>
      <c r="H4121">
        <v>0</v>
      </c>
      <c r="I4121" t="s">
        <v>189</v>
      </c>
      <c r="J4121" t="s">
        <v>31</v>
      </c>
      <c r="K4121" t="s">
        <v>24</v>
      </c>
      <c r="L4121" t="s">
        <v>22</v>
      </c>
      <c r="M4121">
        <v>4459</v>
      </c>
      <c r="N4121">
        <v>4459</v>
      </c>
      <c r="O4121">
        <v>0</v>
      </c>
      <c r="P4121">
        <v>0</v>
      </c>
      <c r="Q4121" s="1">
        <v>42057</v>
      </c>
      <c r="R4121" t="s">
        <v>22</v>
      </c>
      <c r="S4121">
        <v>1318</v>
      </c>
      <c r="T4121">
        <v>417</v>
      </c>
      <c r="U4121" t="b">
        <v>1</v>
      </c>
      <c r="V4121" t="b">
        <v>1</v>
      </c>
      <c r="W4121" t="s">
        <v>18</v>
      </c>
      <c r="X4121" s="1"/>
      <c r="Y4121" t="s">
        <v>22</v>
      </c>
      <c r="Z4121" t="s">
        <v>18</v>
      </c>
    </row>
    <row r="4122" spans="1:26" hidden="1" x14ac:dyDescent="0.4">
      <c r="A4122">
        <v>16732455440</v>
      </c>
      <c r="B4122" t="s">
        <v>16</v>
      </c>
      <c r="C4122" t="s">
        <v>17</v>
      </c>
      <c r="D4122" s="1">
        <v>37819</v>
      </c>
      <c r="E4122" s="1">
        <v>29493</v>
      </c>
      <c r="F4122" t="s">
        <v>25</v>
      </c>
      <c r="G4122" t="s">
        <v>19</v>
      </c>
      <c r="H4122">
        <v>3</v>
      </c>
      <c r="I4122" t="s">
        <v>192</v>
      </c>
      <c r="J4122" t="s">
        <v>31</v>
      </c>
      <c r="K4122" t="s">
        <v>24</v>
      </c>
      <c r="L4122" t="s">
        <v>22</v>
      </c>
      <c r="M4122">
        <v>1402</v>
      </c>
      <c r="N4122">
        <v>12</v>
      </c>
      <c r="O4122">
        <v>1390</v>
      </c>
      <c r="P4122">
        <v>100</v>
      </c>
      <c r="Q4122" s="1">
        <v>41551</v>
      </c>
      <c r="R4122" t="s">
        <v>22</v>
      </c>
      <c r="S4122">
        <v>942</v>
      </c>
      <c r="T4122">
        <v>194</v>
      </c>
      <c r="U4122" t="b">
        <v>1</v>
      </c>
      <c r="V4122" t="b">
        <v>0</v>
      </c>
      <c r="W4122" t="s">
        <v>18</v>
      </c>
      <c r="X4122" s="1"/>
      <c r="Y4122" t="s">
        <v>22</v>
      </c>
      <c r="Z4122" t="s">
        <v>18</v>
      </c>
    </row>
    <row r="4123" spans="1:26" hidden="1" x14ac:dyDescent="0.4">
      <c r="A4123">
        <v>16099467084</v>
      </c>
      <c r="B4123" t="s">
        <v>16</v>
      </c>
      <c r="C4123" t="s">
        <v>17</v>
      </c>
      <c r="D4123" s="1">
        <v>34171</v>
      </c>
      <c r="E4123" s="1">
        <v>26023</v>
      </c>
      <c r="F4123" t="s">
        <v>29</v>
      </c>
      <c r="G4123" t="s">
        <v>19</v>
      </c>
      <c r="H4123">
        <v>-1</v>
      </c>
      <c r="I4123" t="s">
        <v>120</v>
      </c>
      <c r="J4123" t="s">
        <v>42</v>
      </c>
      <c r="K4123" t="s">
        <v>23</v>
      </c>
      <c r="L4123" t="s">
        <v>22</v>
      </c>
      <c r="M4123">
        <v>6255</v>
      </c>
      <c r="N4123">
        <v>6255</v>
      </c>
      <c r="O4123">
        <v>0</v>
      </c>
      <c r="P4123">
        <v>0</v>
      </c>
      <c r="R4123" t="s">
        <v>22</v>
      </c>
      <c r="S4123">
        <v>799</v>
      </c>
      <c r="T4123">
        <v>615</v>
      </c>
      <c r="U4123" t="b">
        <v>0</v>
      </c>
      <c r="V4123" t="b">
        <v>1</v>
      </c>
      <c r="W4123" t="s">
        <v>18</v>
      </c>
      <c r="X4123" s="1"/>
      <c r="Y4123" t="s">
        <v>22</v>
      </c>
      <c r="Z4123" t="s">
        <v>18</v>
      </c>
    </row>
    <row r="4124" spans="1:26" hidden="1" x14ac:dyDescent="0.4">
      <c r="A4124">
        <v>11513781759</v>
      </c>
      <c r="B4124" t="s">
        <v>16</v>
      </c>
      <c r="C4124" t="s">
        <v>28</v>
      </c>
      <c r="D4124" s="1">
        <v>33941</v>
      </c>
      <c r="E4124" s="1">
        <v>24879</v>
      </c>
      <c r="G4124" t="s">
        <v>19</v>
      </c>
      <c r="H4124">
        <v>2</v>
      </c>
      <c r="I4124" t="s">
        <v>20</v>
      </c>
      <c r="J4124" t="s">
        <v>21</v>
      </c>
      <c r="K4124" t="s">
        <v>23</v>
      </c>
      <c r="L4124" t="s">
        <v>22</v>
      </c>
      <c r="M4124">
        <v>523</v>
      </c>
      <c r="N4124">
        <v>434</v>
      </c>
      <c r="O4124">
        <v>89</v>
      </c>
      <c r="P4124">
        <v>0</v>
      </c>
      <c r="Q4124" s="1">
        <v>41461</v>
      </c>
      <c r="R4124" t="s">
        <v>22</v>
      </c>
      <c r="S4124">
        <v>229</v>
      </c>
      <c r="T4124">
        <v>41</v>
      </c>
      <c r="U4124" t="b">
        <v>0</v>
      </c>
      <c r="V4124" t="b">
        <v>1</v>
      </c>
      <c r="W4124" t="s">
        <v>18</v>
      </c>
      <c r="X4124" s="1"/>
      <c r="Y4124" t="s">
        <v>22</v>
      </c>
      <c r="Z4124" t="s">
        <v>18</v>
      </c>
    </row>
    <row r="4125" spans="1:26" hidden="1" x14ac:dyDescent="0.4">
      <c r="A4125">
        <v>17889529633</v>
      </c>
      <c r="B4125" t="s">
        <v>16</v>
      </c>
      <c r="C4125" t="s">
        <v>28</v>
      </c>
      <c r="D4125" s="1">
        <v>34366</v>
      </c>
      <c r="E4125" s="1">
        <v>21822</v>
      </c>
      <c r="F4125" t="s">
        <v>25</v>
      </c>
      <c r="G4125" t="s">
        <v>19</v>
      </c>
      <c r="H4125">
        <v>-1</v>
      </c>
      <c r="I4125" t="s">
        <v>103</v>
      </c>
      <c r="J4125" t="s">
        <v>64</v>
      </c>
      <c r="K4125" t="s">
        <v>23</v>
      </c>
      <c r="L4125" t="s">
        <v>22</v>
      </c>
      <c r="M4125">
        <v>152</v>
      </c>
      <c r="N4125">
        <v>144</v>
      </c>
      <c r="O4125">
        <v>8</v>
      </c>
      <c r="P4125">
        <v>0</v>
      </c>
      <c r="Q4125" s="1">
        <v>43637</v>
      </c>
      <c r="R4125" t="s">
        <v>22</v>
      </c>
      <c r="S4125">
        <v>94</v>
      </c>
      <c r="T4125">
        <v>22</v>
      </c>
      <c r="U4125" t="b">
        <v>1</v>
      </c>
      <c r="V4125" t="b">
        <v>1</v>
      </c>
      <c r="W4125" t="s">
        <v>18</v>
      </c>
      <c r="X4125" s="1"/>
      <c r="Y4125" t="s">
        <v>22</v>
      </c>
      <c r="Z4125" t="s">
        <v>18</v>
      </c>
    </row>
    <row r="4126" spans="1:26" hidden="1" x14ac:dyDescent="0.4">
      <c r="A4126">
        <v>13822747167</v>
      </c>
      <c r="B4126" t="s">
        <v>16</v>
      </c>
      <c r="C4126" t="s">
        <v>24</v>
      </c>
      <c r="D4126" s="1">
        <v>34393</v>
      </c>
      <c r="E4126" s="1">
        <v>25733</v>
      </c>
      <c r="F4126" t="s">
        <v>25</v>
      </c>
      <c r="G4126" t="s">
        <v>19</v>
      </c>
      <c r="H4126">
        <v>-1</v>
      </c>
      <c r="I4126" t="s">
        <v>61</v>
      </c>
      <c r="J4126" t="s">
        <v>31</v>
      </c>
      <c r="K4126" t="s">
        <v>24</v>
      </c>
      <c r="L4126" t="s">
        <v>22</v>
      </c>
      <c r="M4126">
        <v>6593</v>
      </c>
      <c r="N4126">
        <v>6593</v>
      </c>
      <c r="O4126">
        <v>0</v>
      </c>
      <c r="P4126">
        <v>0</v>
      </c>
      <c r="R4126" t="s">
        <v>22</v>
      </c>
      <c r="S4126">
        <v>353</v>
      </c>
      <c r="T4126">
        <v>94</v>
      </c>
      <c r="U4126" t="b">
        <v>1</v>
      </c>
      <c r="V4126" t="b">
        <v>1</v>
      </c>
      <c r="W4126" t="s">
        <v>18</v>
      </c>
      <c r="X4126" s="1"/>
      <c r="Y4126" t="s">
        <v>22</v>
      </c>
      <c r="Z4126" t="s">
        <v>18</v>
      </c>
    </row>
    <row r="4127" spans="1:26" hidden="1" x14ac:dyDescent="0.4">
      <c r="A4127">
        <v>12774982541</v>
      </c>
      <c r="B4127" t="s">
        <v>16</v>
      </c>
      <c r="C4127" t="s">
        <v>17</v>
      </c>
      <c r="D4127" s="1">
        <v>35933</v>
      </c>
      <c r="E4127" s="1">
        <v>26721</v>
      </c>
      <c r="F4127" t="s">
        <v>25</v>
      </c>
      <c r="G4127" t="s">
        <v>19</v>
      </c>
      <c r="H4127">
        <v>-1</v>
      </c>
      <c r="I4127" t="s">
        <v>79</v>
      </c>
      <c r="J4127" t="s">
        <v>31</v>
      </c>
      <c r="K4127" t="s">
        <v>24</v>
      </c>
      <c r="L4127" t="s">
        <v>22</v>
      </c>
      <c r="M4127">
        <v>150</v>
      </c>
      <c r="N4127">
        <v>8</v>
      </c>
      <c r="O4127">
        <v>142</v>
      </c>
      <c r="P4127">
        <v>100</v>
      </c>
      <c r="Q4127" s="1">
        <v>42448</v>
      </c>
      <c r="R4127" t="s">
        <v>22</v>
      </c>
      <c r="S4127">
        <v>285</v>
      </c>
      <c r="T4127">
        <v>232</v>
      </c>
      <c r="U4127" t="b">
        <v>1</v>
      </c>
      <c r="W4127" t="s">
        <v>18</v>
      </c>
      <c r="X4127" s="1"/>
      <c r="Y4127" t="s">
        <v>22</v>
      </c>
      <c r="Z4127" t="s">
        <v>18</v>
      </c>
    </row>
    <row r="4128" spans="1:26" hidden="1" x14ac:dyDescent="0.4">
      <c r="A4128">
        <v>12889472236</v>
      </c>
      <c r="B4128" t="s">
        <v>16</v>
      </c>
      <c r="C4128" t="s">
        <v>28</v>
      </c>
      <c r="D4128" s="1">
        <v>35087</v>
      </c>
      <c r="E4128" s="1">
        <v>26622</v>
      </c>
      <c r="F4128" t="s">
        <v>25</v>
      </c>
      <c r="G4128" t="s">
        <v>19</v>
      </c>
      <c r="H4128">
        <v>-1</v>
      </c>
      <c r="I4128" t="s">
        <v>99</v>
      </c>
      <c r="J4128" t="s">
        <v>31</v>
      </c>
      <c r="K4128" t="s">
        <v>24</v>
      </c>
      <c r="L4128" t="s">
        <v>22</v>
      </c>
      <c r="M4128">
        <v>1675</v>
      </c>
      <c r="N4128">
        <v>38</v>
      </c>
      <c r="O4128">
        <v>1637</v>
      </c>
      <c r="P4128">
        <v>100</v>
      </c>
      <c r="Q4128" s="1">
        <v>42111</v>
      </c>
      <c r="R4128" t="s">
        <v>22</v>
      </c>
      <c r="S4128">
        <v>70</v>
      </c>
      <c r="T4128">
        <v>25</v>
      </c>
      <c r="U4128" t="b">
        <v>1</v>
      </c>
      <c r="V4128" t="b">
        <v>1</v>
      </c>
      <c r="W4128" t="s">
        <v>18</v>
      </c>
      <c r="X4128" s="1"/>
      <c r="Y4128" t="s">
        <v>22</v>
      </c>
      <c r="Z4128" t="s">
        <v>18</v>
      </c>
    </row>
    <row r="4129" spans="1:26" hidden="1" x14ac:dyDescent="0.4">
      <c r="A4129">
        <v>16693942256</v>
      </c>
      <c r="B4129" t="s">
        <v>16</v>
      </c>
      <c r="C4129" t="s">
        <v>24</v>
      </c>
      <c r="D4129" s="1">
        <v>34076</v>
      </c>
      <c r="E4129" s="1">
        <v>22304</v>
      </c>
      <c r="F4129" t="s">
        <v>29</v>
      </c>
      <c r="G4129" t="s">
        <v>19</v>
      </c>
      <c r="H4129">
        <v>-1</v>
      </c>
      <c r="I4129" t="s">
        <v>114</v>
      </c>
      <c r="J4129" t="s">
        <v>31</v>
      </c>
      <c r="K4129" t="s">
        <v>24</v>
      </c>
      <c r="L4129" t="s">
        <v>22</v>
      </c>
      <c r="M4129">
        <v>15646</v>
      </c>
      <c r="N4129">
        <v>15646</v>
      </c>
      <c r="O4129">
        <v>0</v>
      </c>
      <c r="P4129">
        <v>0</v>
      </c>
      <c r="R4129" t="s">
        <v>22</v>
      </c>
      <c r="S4129">
        <v>1435</v>
      </c>
      <c r="T4129">
        <v>1301</v>
      </c>
      <c r="U4129" t="b">
        <v>1</v>
      </c>
      <c r="V4129" t="b">
        <v>1</v>
      </c>
      <c r="W4129" t="s">
        <v>18</v>
      </c>
      <c r="X4129" s="1"/>
      <c r="Y4129" t="s">
        <v>22</v>
      </c>
      <c r="Z4129" t="s">
        <v>18</v>
      </c>
    </row>
    <row r="4130" spans="1:26" hidden="1" x14ac:dyDescent="0.4">
      <c r="A4130">
        <v>16538546779</v>
      </c>
      <c r="B4130" t="s">
        <v>16</v>
      </c>
      <c r="C4130" t="s">
        <v>17</v>
      </c>
      <c r="D4130" s="1">
        <v>34017</v>
      </c>
      <c r="E4130" s="1">
        <v>25460</v>
      </c>
      <c r="F4130" t="s">
        <v>29</v>
      </c>
      <c r="G4130" t="s">
        <v>19</v>
      </c>
      <c r="H4130">
        <v>4</v>
      </c>
      <c r="I4130" t="s">
        <v>138</v>
      </c>
      <c r="J4130" t="s">
        <v>31</v>
      </c>
      <c r="K4130" t="s">
        <v>24</v>
      </c>
      <c r="L4130" t="s">
        <v>22</v>
      </c>
      <c r="M4130">
        <v>1513</v>
      </c>
      <c r="N4130">
        <v>1513</v>
      </c>
      <c r="O4130">
        <v>0</v>
      </c>
      <c r="P4130">
        <v>0</v>
      </c>
      <c r="R4130" t="s">
        <v>22</v>
      </c>
      <c r="S4130">
        <v>188</v>
      </c>
      <c r="T4130">
        <v>128</v>
      </c>
      <c r="U4130" t="b">
        <v>0</v>
      </c>
      <c r="V4130" t="b">
        <v>1</v>
      </c>
      <c r="W4130" t="s">
        <v>18</v>
      </c>
      <c r="X4130" s="1"/>
      <c r="Y4130" t="s">
        <v>22</v>
      </c>
      <c r="Z4130" t="s">
        <v>18</v>
      </c>
    </row>
    <row r="4131" spans="1:26" hidden="1" x14ac:dyDescent="0.4">
      <c r="A4131">
        <v>13191339451</v>
      </c>
      <c r="B4131" t="s">
        <v>16</v>
      </c>
      <c r="C4131" t="s">
        <v>17</v>
      </c>
      <c r="D4131" s="1">
        <v>34758</v>
      </c>
      <c r="E4131" s="1">
        <v>27208</v>
      </c>
      <c r="F4131" t="s">
        <v>29</v>
      </c>
      <c r="G4131" t="s">
        <v>25</v>
      </c>
      <c r="H4131">
        <v>2</v>
      </c>
      <c r="I4131" t="s">
        <v>282</v>
      </c>
      <c r="J4131" t="s">
        <v>49</v>
      </c>
      <c r="K4131" t="s">
        <v>50</v>
      </c>
      <c r="L4131" t="s">
        <v>22</v>
      </c>
      <c r="M4131">
        <v>2210</v>
      </c>
      <c r="N4131">
        <v>23</v>
      </c>
      <c r="O4131">
        <v>2187</v>
      </c>
      <c r="P4131">
        <v>100</v>
      </c>
      <c r="Q4131" s="1">
        <v>41290</v>
      </c>
      <c r="R4131" t="s">
        <v>22</v>
      </c>
      <c r="S4131">
        <v>158</v>
      </c>
      <c r="T4131">
        <v>108</v>
      </c>
      <c r="U4131" t="b">
        <v>0</v>
      </c>
      <c r="V4131" t="b">
        <v>1</v>
      </c>
      <c r="W4131" t="s">
        <v>18</v>
      </c>
      <c r="X4131" s="1"/>
      <c r="Y4131" t="s">
        <v>22</v>
      </c>
      <c r="Z4131" t="s">
        <v>18</v>
      </c>
    </row>
    <row r="4132" spans="1:26" hidden="1" x14ac:dyDescent="0.4">
      <c r="A4132">
        <v>15745363863</v>
      </c>
      <c r="B4132" t="s">
        <v>16</v>
      </c>
      <c r="C4132" t="s">
        <v>28</v>
      </c>
      <c r="D4132" s="1">
        <v>34769</v>
      </c>
      <c r="E4132" s="1">
        <v>21743</v>
      </c>
      <c r="G4132" t="s">
        <v>19</v>
      </c>
      <c r="H4132">
        <v>2</v>
      </c>
      <c r="I4132" t="s">
        <v>71</v>
      </c>
      <c r="J4132" t="s">
        <v>34</v>
      </c>
      <c r="K4132" t="s">
        <v>23</v>
      </c>
      <c r="L4132" t="s">
        <v>22</v>
      </c>
      <c r="M4132">
        <v>1373</v>
      </c>
      <c r="N4132">
        <v>323</v>
      </c>
      <c r="O4132">
        <v>1050</v>
      </c>
      <c r="P4132">
        <v>100</v>
      </c>
      <c r="Q4132" s="1">
        <v>42672</v>
      </c>
      <c r="R4132" t="s">
        <v>22</v>
      </c>
      <c r="S4132">
        <v>62</v>
      </c>
      <c r="T4132">
        <v>55</v>
      </c>
      <c r="U4132" t="b">
        <v>0</v>
      </c>
      <c r="V4132" t="b">
        <v>0</v>
      </c>
      <c r="W4132" t="s">
        <v>18</v>
      </c>
      <c r="X4132" s="1"/>
      <c r="Y4132" t="s">
        <v>22</v>
      </c>
      <c r="Z4132" t="s">
        <v>18</v>
      </c>
    </row>
    <row r="4133" spans="1:26" hidden="1" x14ac:dyDescent="0.4">
      <c r="A4133">
        <v>15852976010</v>
      </c>
      <c r="B4133" t="s">
        <v>16</v>
      </c>
      <c r="C4133" t="s">
        <v>24</v>
      </c>
      <c r="D4133" s="1">
        <v>35244</v>
      </c>
      <c r="E4133" s="1">
        <v>31727</v>
      </c>
      <c r="F4133" t="s">
        <v>29</v>
      </c>
      <c r="G4133" t="s">
        <v>19</v>
      </c>
      <c r="H4133">
        <v>2</v>
      </c>
      <c r="I4133" t="s">
        <v>39</v>
      </c>
      <c r="J4133" t="s">
        <v>31</v>
      </c>
      <c r="K4133" t="s">
        <v>24</v>
      </c>
      <c r="L4133" t="s">
        <v>22</v>
      </c>
      <c r="M4133">
        <v>27561</v>
      </c>
      <c r="N4133">
        <v>12559</v>
      </c>
      <c r="O4133">
        <v>15002</v>
      </c>
      <c r="P4133">
        <v>100</v>
      </c>
      <c r="Q4133" s="1">
        <v>43317</v>
      </c>
      <c r="R4133" t="s">
        <v>22</v>
      </c>
      <c r="S4133">
        <v>812</v>
      </c>
      <c r="T4133">
        <v>1708</v>
      </c>
      <c r="U4133" t="b">
        <v>1</v>
      </c>
      <c r="V4133" t="b">
        <v>1</v>
      </c>
      <c r="W4133" t="s">
        <v>18</v>
      </c>
      <c r="X4133" s="1"/>
      <c r="Y4133" t="s">
        <v>22</v>
      </c>
      <c r="Z4133" t="s">
        <v>18</v>
      </c>
    </row>
    <row r="4134" spans="1:26" x14ac:dyDescent="0.4">
      <c r="A4134">
        <v>11198746360</v>
      </c>
      <c r="B4134" t="s">
        <v>16</v>
      </c>
      <c r="C4134" t="s">
        <v>28</v>
      </c>
      <c r="D4134" s="1">
        <v>34315</v>
      </c>
      <c r="E4134" t="s">
        <v>60</v>
      </c>
      <c r="G4134" t="s">
        <v>19</v>
      </c>
      <c r="H4134">
        <v>-1</v>
      </c>
      <c r="I4134" t="s">
        <v>102</v>
      </c>
      <c r="J4134" t="s">
        <v>31</v>
      </c>
      <c r="K4134" t="s">
        <v>24</v>
      </c>
      <c r="L4134" t="s">
        <v>22</v>
      </c>
      <c r="M4134">
        <v>439</v>
      </c>
      <c r="N4134">
        <v>335</v>
      </c>
      <c r="O4134">
        <v>104</v>
      </c>
      <c r="P4134">
        <v>100</v>
      </c>
      <c r="Q4134" s="1">
        <v>42960</v>
      </c>
      <c r="R4134" t="s">
        <v>22</v>
      </c>
      <c r="S4134">
        <v>86</v>
      </c>
      <c r="T4134">
        <v>39</v>
      </c>
      <c r="U4134" t="b">
        <v>0</v>
      </c>
      <c r="V4134" t="b">
        <v>1</v>
      </c>
      <c r="W4134" t="s">
        <v>18</v>
      </c>
      <c r="X4134" s="1"/>
      <c r="Y4134" t="s">
        <v>22</v>
      </c>
      <c r="Z4134" t="s">
        <v>18</v>
      </c>
    </row>
    <row r="4135" spans="1:26" hidden="1" x14ac:dyDescent="0.4">
      <c r="A4135">
        <v>17963044661</v>
      </c>
      <c r="B4135" t="s">
        <v>16</v>
      </c>
      <c r="C4135" t="s">
        <v>28</v>
      </c>
      <c r="D4135" s="1">
        <v>36464</v>
      </c>
      <c r="E4135" s="1">
        <v>23399</v>
      </c>
      <c r="F4135" t="s">
        <v>25</v>
      </c>
      <c r="G4135" t="s">
        <v>25</v>
      </c>
      <c r="H4135">
        <v>-1</v>
      </c>
      <c r="I4135" t="s">
        <v>86</v>
      </c>
      <c r="J4135" t="s">
        <v>49</v>
      </c>
      <c r="K4135" t="s">
        <v>50</v>
      </c>
      <c r="L4135" t="s">
        <v>22</v>
      </c>
      <c r="M4135">
        <v>26</v>
      </c>
      <c r="N4135">
        <v>12</v>
      </c>
      <c r="O4135">
        <v>14</v>
      </c>
      <c r="P4135">
        <v>100</v>
      </c>
      <c r="Q4135" s="1">
        <v>41013</v>
      </c>
      <c r="R4135" t="s">
        <v>22</v>
      </c>
      <c r="S4135">
        <v>61</v>
      </c>
      <c r="T4135">
        <v>16</v>
      </c>
      <c r="U4135" t="b">
        <v>0</v>
      </c>
      <c r="V4135" t="b">
        <v>1</v>
      </c>
      <c r="W4135" t="s">
        <v>18</v>
      </c>
      <c r="X4135" s="1"/>
      <c r="Y4135" t="s">
        <v>22</v>
      </c>
      <c r="Z4135" t="s">
        <v>18</v>
      </c>
    </row>
    <row r="4136" spans="1:26" hidden="1" x14ac:dyDescent="0.4">
      <c r="A4136">
        <v>13047303669</v>
      </c>
      <c r="B4136" t="s">
        <v>16</v>
      </c>
      <c r="C4136" t="s">
        <v>17</v>
      </c>
      <c r="D4136" s="1">
        <v>38260</v>
      </c>
      <c r="E4136" s="1">
        <v>31491</v>
      </c>
      <c r="G4136" t="s">
        <v>19</v>
      </c>
      <c r="H4136">
        <v>-1</v>
      </c>
      <c r="I4136" t="s">
        <v>35</v>
      </c>
      <c r="J4136" t="s">
        <v>21</v>
      </c>
      <c r="K4136" t="s">
        <v>23</v>
      </c>
      <c r="L4136" t="s">
        <v>22</v>
      </c>
      <c r="M4136">
        <v>5755</v>
      </c>
      <c r="N4136">
        <v>5755</v>
      </c>
      <c r="O4136">
        <v>0</v>
      </c>
      <c r="P4136">
        <v>0</v>
      </c>
      <c r="R4136" t="s">
        <v>22</v>
      </c>
      <c r="S4136">
        <v>508</v>
      </c>
      <c r="T4136">
        <v>777</v>
      </c>
      <c r="U4136" t="b">
        <v>1</v>
      </c>
      <c r="V4136" t="b">
        <v>1</v>
      </c>
      <c r="W4136" t="s">
        <v>18</v>
      </c>
      <c r="X4136" s="1"/>
      <c r="Y4136" t="s">
        <v>22</v>
      </c>
      <c r="Z4136" t="s">
        <v>18</v>
      </c>
    </row>
    <row r="4137" spans="1:26" hidden="1" x14ac:dyDescent="0.4">
      <c r="A4137">
        <v>16703606518</v>
      </c>
      <c r="B4137" t="s">
        <v>16</v>
      </c>
      <c r="C4137" t="s">
        <v>17</v>
      </c>
      <c r="D4137" s="1">
        <v>40924</v>
      </c>
      <c r="E4137" s="1">
        <v>34098</v>
      </c>
      <c r="F4137" t="s">
        <v>25</v>
      </c>
      <c r="G4137" t="s">
        <v>19</v>
      </c>
      <c r="H4137">
        <v>-1</v>
      </c>
      <c r="I4137" t="s">
        <v>90</v>
      </c>
      <c r="J4137" t="s">
        <v>49</v>
      </c>
      <c r="K4137" t="s">
        <v>50</v>
      </c>
      <c r="L4137" t="s">
        <v>22</v>
      </c>
      <c r="M4137">
        <v>2344</v>
      </c>
      <c r="N4137">
        <v>330</v>
      </c>
      <c r="O4137">
        <v>2014</v>
      </c>
      <c r="P4137">
        <v>100</v>
      </c>
      <c r="Q4137" s="1">
        <v>42543</v>
      </c>
      <c r="R4137" t="s">
        <v>22</v>
      </c>
      <c r="S4137">
        <v>161</v>
      </c>
      <c r="T4137">
        <v>78</v>
      </c>
      <c r="U4137" t="b">
        <v>0</v>
      </c>
      <c r="W4137" t="s">
        <v>18</v>
      </c>
      <c r="X4137" s="1"/>
      <c r="Y4137" t="s">
        <v>22</v>
      </c>
      <c r="Z4137" t="s">
        <v>18</v>
      </c>
    </row>
    <row r="4138" spans="1:26" hidden="1" x14ac:dyDescent="0.4">
      <c r="A4138">
        <v>14815368161</v>
      </c>
      <c r="B4138" t="s">
        <v>16</v>
      </c>
      <c r="C4138" t="s">
        <v>28</v>
      </c>
      <c r="D4138" s="1">
        <v>38257</v>
      </c>
      <c r="E4138" s="1">
        <v>28955</v>
      </c>
      <c r="F4138" t="s">
        <v>29</v>
      </c>
      <c r="G4138" t="s">
        <v>19</v>
      </c>
      <c r="H4138">
        <v>0</v>
      </c>
      <c r="I4138" t="s">
        <v>105</v>
      </c>
      <c r="J4138" t="s">
        <v>31</v>
      </c>
      <c r="K4138" t="s">
        <v>24</v>
      </c>
      <c r="L4138" t="s">
        <v>22</v>
      </c>
      <c r="M4138">
        <v>1059</v>
      </c>
      <c r="N4138">
        <v>1059</v>
      </c>
      <c r="O4138">
        <v>0</v>
      </c>
      <c r="P4138">
        <v>0</v>
      </c>
      <c r="R4138" t="s">
        <v>22</v>
      </c>
      <c r="S4138">
        <v>2</v>
      </c>
      <c r="T4138">
        <v>23</v>
      </c>
      <c r="U4138" t="b">
        <v>0</v>
      </c>
      <c r="V4138" t="b">
        <v>1</v>
      </c>
      <c r="W4138" t="s">
        <v>18</v>
      </c>
      <c r="X4138" s="1"/>
      <c r="Y4138" t="s">
        <v>22</v>
      </c>
      <c r="Z4138" t="s">
        <v>18</v>
      </c>
    </row>
    <row r="4139" spans="1:26" hidden="1" x14ac:dyDescent="0.4">
      <c r="A4139">
        <v>15625648554</v>
      </c>
      <c r="B4139" t="s">
        <v>16</v>
      </c>
      <c r="C4139" t="s">
        <v>28</v>
      </c>
      <c r="D4139" s="1">
        <v>38215</v>
      </c>
      <c r="E4139" s="1">
        <v>30252</v>
      </c>
      <c r="F4139" t="s">
        <v>29</v>
      </c>
      <c r="G4139" t="s">
        <v>19</v>
      </c>
      <c r="H4139">
        <v>-1</v>
      </c>
      <c r="I4139" t="s">
        <v>106</v>
      </c>
      <c r="J4139" t="s">
        <v>31</v>
      </c>
      <c r="K4139" t="s">
        <v>24</v>
      </c>
      <c r="L4139" t="s">
        <v>22</v>
      </c>
      <c r="M4139">
        <v>2114</v>
      </c>
      <c r="N4139">
        <v>2107</v>
      </c>
      <c r="O4139">
        <v>7</v>
      </c>
      <c r="P4139">
        <v>0</v>
      </c>
      <c r="Q4139" s="1">
        <v>42620</v>
      </c>
      <c r="R4139" t="s">
        <v>22</v>
      </c>
      <c r="S4139">
        <v>32</v>
      </c>
      <c r="T4139">
        <v>110</v>
      </c>
      <c r="U4139" t="b">
        <v>0</v>
      </c>
      <c r="V4139" t="b">
        <v>1</v>
      </c>
      <c r="W4139" t="s">
        <v>18</v>
      </c>
      <c r="X4139" s="1"/>
      <c r="Y4139" t="s">
        <v>22</v>
      </c>
      <c r="Z4139" t="s">
        <v>18</v>
      </c>
    </row>
    <row r="4140" spans="1:26" hidden="1" x14ac:dyDescent="0.4">
      <c r="A4140">
        <v>16876780394</v>
      </c>
      <c r="B4140" t="s">
        <v>16</v>
      </c>
      <c r="C4140" t="s">
        <v>17</v>
      </c>
      <c r="D4140" s="1">
        <v>38737</v>
      </c>
      <c r="E4140" s="1">
        <v>30236</v>
      </c>
      <c r="F4140" t="s">
        <v>29</v>
      </c>
      <c r="G4140" t="s">
        <v>19</v>
      </c>
      <c r="H4140">
        <v>0</v>
      </c>
      <c r="I4140" t="s">
        <v>125</v>
      </c>
      <c r="J4140" t="s">
        <v>31</v>
      </c>
      <c r="K4140" t="s">
        <v>24</v>
      </c>
      <c r="L4140" t="s">
        <v>22</v>
      </c>
      <c r="M4140">
        <v>464</v>
      </c>
      <c r="N4140">
        <v>212</v>
      </c>
      <c r="O4140">
        <v>252</v>
      </c>
      <c r="P4140">
        <v>100</v>
      </c>
      <c r="Q4140" s="1">
        <v>41957</v>
      </c>
      <c r="R4140" t="s">
        <v>22</v>
      </c>
      <c r="S4140">
        <v>340</v>
      </c>
      <c r="T4140">
        <v>1366</v>
      </c>
      <c r="U4140" t="b">
        <v>0</v>
      </c>
      <c r="V4140" t="b">
        <v>0</v>
      </c>
      <c r="W4140" t="s">
        <v>18</v>
      </c>
      <c r="X4140" s="1"/>
      <c r="Y4140" t="s">
        <v>22</v>
      </c>
      <c r="Z4140" t="s">
        <v>18</v>
      </c>
    </row>
    <row r="4141" spans="1:26" hidden="1" x14ac:dyDescent="0.4">
      <c r="A4141">
        <v>11042638722</v>
      </c>
      <c r="B4141" t="s">
        <v>16</v>
      </c>
      <c r="C4141" t="s">
        <v>28</v>
      </c>
      <c r="D4141" s="1">
        <v>39294</v>
      </c>
      <c r="E4141" s="1">
        <v>23620</v>
      </c>
      <c r="F4141" t="s">
        <v>29</v>
      </c>
      <c r="G4141" t="s">
        <v>19</v>
      </c>
      <c r="H4141">
        <v>-1</v>
      </c>
      <c r="I4141" t="s">
        <v>46</v>
      </c>
      <c r="J4141" t="s">
        <v>31</v>
      </c>
      <c r="K4141" t="s">
        <v>24</v>
      </c>
      <c r="L4141" t="s">
        <v>22</v>
      </c>
      <c r="M4141">
        <v>965</v>
      </c>
      <c r="N4141">
        <v>491</v>
      </c>
      <c r="O4141">
        <v>474</v>
      </c>
      <c r="P4141">
        <v>10</v>
      </c>
      <c r="Q4141" s="1">
        <v>43217</v>
      </c>
      <c r="R4141" t="s">
        <v>22</v>
      </c>
      <c r="S4141">
        <v>66</v>
      </c>
      <c r="T4141">
        <v>488</v>
      </c>
      <c r="U4141" t="b">
        <v>0</v>
      </c>
      <c r="V4141" t="b">
        <v>1</v>
      </c>
      <c r="W4141" t="s">
        <v>18</v>
      </c>
      <c r="X4141" s="1"/>
      <c r="Y4141" t="s">
        <v>22</v>
      </c>
      <c r="Z4141" t="s">
        <v>18</v>
      </c>
    </row>
    <row r="4142" spans="1:26" hidden="1" x14ac:dyDescent="0.4">
      <c r="A4142">
        <v>10849767005</v>
      </c>
      <c r="B4142" t="s">
        <v>16</v>
      </c>
      <c r="C4142" t="s">
        <v>28</v>
      </c>
      <c r="D4142" s="1">
        <v>39414</v>
      </c>
      <c r="E4142" s="1">
        <v>28468</v>
      </c>
      <c r="G4142" t="s">
        <v>19</v>
      </c>
      <c r="H4142">
        <v>-1</v>
      </c>
      <c r="I4142" t="s">
        <v>35</v>
      </c>
      <c r="J4142" t="s">
        <v>21</v>
      </c>
      <c r="K4142" t="s">
        <v>23</v>
      </c>
      <c r="L4142" t="s">
        <v>22</v>
      </c>
      <c r="M4142">
        <v>558</v>
      </c>
      <c r="N4142">
        <v>90</v>
      </c>
      <c r="O4142">
        <v>468</v>
      </c>
      <c r="P4142">
        <v>100</v>
      </c>
      <c r="Q4142" s="1">
        <v>42628</v>
      </c>
      <c r="R4142" t="s">
        <v>22</v>
      </c>
      <c r="S4142">
        <v>3</v>
      </c>
      <c r="T4142">
        <v>1</v>
      </c>
      <c r="U4142" t="b">
        <v>1</v>
      </c>
      <c r="V4142" t="b">
        <v>1</v>
      </c>
      <c r="W4142" t="s">
        <v>18</v>
      </c>
      <c r="X4142" s="1"/>
      <c r="Y4142" t="s">
        <v>22</v>
      </c>
      <c r="Z4142" t="s">
        <v>18</v>
      </c>
    </row>
    <row r="4143" spans="1:26" hidden="1" x14ac:dyDescent="0.4">
      <c r="A4143">
        <v>13153884647</v>
      </c>
      <c r="B4143" t="s">
        <v>16</v>
      </c>
      <c r="C4143" t="s">
        <v>24</v>
      </c>
      <c r="D4143" s="1">
        <v>39468</v>
      </c>
      <c r="E4143" s="1">
        <v>22987</v>
      </c>
      <c r="F4143" t="s">
        <v>29</v>
      </c>
      <c r="G4143" t="s">
        <v>19</v>
      </c>
      <c r="H4143">
        <v>-1</v>
      </c>
      <c r="I4143" t="s">
        <v>35</v>
      </c>
      <c r="J4143" t="s">
        <v>21</v>
      </c>
      <c r="K4143" t="s">
        <v>23</v>
      </c>
      <c r="L4143" t="s">
        <v>18</v>
      </c>
      <c r="M4143">
        <v>780</v>
      </c>
      <c r="N4143">
        <v>780</v>
      </c>
      <c r="O4143">
        <v>0</v>
      </c>
      <c r="P4143">
        <v>0</v>
      </c>
      <c r="Q4143" s="1">
        <v>42162</v>
      </c>
      <c r="R4143" t="s">
        <v>22</v>
      </c>
      <c r="S4143">
        <v>1689</v>
      </c>
      <c r="T4143">
        <v>444</v>
      </c>
      <c r="U4143" t="b">
        <v>1</v>
      </c>
      <c r="V4143" t="b">
        <v>1</v>
      </c>
      <c r="W4143" t="s">
        <v>18</v>
      </c>
      <c r="X4143" s="1"/>
      <c r="Y4143" t="s">
        <v>22</v>
      </c>
      <c r="Z4143" t="s">
        <v>18</v>
      </c>
    </row>
    <row r="4144" spans="1:26" hidden="1" x14ac:dyDescent="0.4">
      <c r="A4144">
        <v>17166050653</v>
      </c>
      <c r="B4144" t="s">
        <v>16</v>
      </c>
      <c r="C4144" t="s">
        <v>17</v>
      </c>
      <c r="D4144" s="1">
        <v>40039</v>
      </c>
      <c r="E4144" s="1">
        <v>25629</v>
      </c>
      <c r="F4144" t="s">
        <v>25</v>
      </c>
      <c r="G4144" t="s">
        <v>19</v>
      </c>
      <c r="H4144">
        <v>-1</v>
      </c>
      <c r="I4144" t="s">
        <v>114</v>
      </c>
      <c r="J4144" t="s">
        <v>31</v>
      </c>
      <c r="K4144" t="s">
        <v>24</v>
      </c>
      <c r="L4144" t="s">
        <v>18</v>
      </c>
      <c r="M4144">
        <v>93</v>
      </c>
      <c r="N4144">
        <v>40</v>
      </c>
      <c r="O4144">
        <v>53</v>
      </c>
      <c r="P4144">
        <v>100</v>
      </c>
      <c r="Q4144" s="1">
        <v>41893</v>
      </c>
      <c r="R4144" t="s">
        <v>22</v>
      </c>
      <c r="S4144">
        <v>266</v>
      </c>
      <c r="T4144">
        <v>119</v>
      </c>
      <c r="U4144" t="b">
        <v>0</v>
      </c>
      <c r="V4144" t="b">
        <v>1</v>
      </c>
      <c r="W4144" t="s">
        <v>18</v>
      </c>
      <c r="X4144" s="1"/>
      <c r="Y4144" t="s">
        <v>22</v>
      </c>
      <c r="Z4144" t="s">
        <v>18</v>
      </c>
    </row>
    <row r="4145" spans="1:26" hidden="1" x14ac:dyDescent="0.4">
      <c r="A4145">
        <v>12176334640</v>
      </c>
      <c r="B4145" t="s">
        <v>16</v>
      </c>
      <c r="C4145" t="s">
        <v>28</v>
      </c>
      <c r="D4145" s="1">
        <v>40974</v>
      </c>
      <c r="E4145" s="1">
        <v>34216</v>
      </c>
      <c r="F4145" t="s">
        <v>25</v>
      </c>
      <c r="G4145" t="s">
        <v>19</v>
      </c>
      <c r="H4145">
        <v>-1</v>
      </c>
      <c r="I4145" t="s">
        <v>232</v>
      </c>
      <c r="J4145" t="s">
        <v>38</v>
      </c>
      <c r="K4145" t="s">
        <v>16</v>
      </c>
      <c r="L4145" t="s">
        <v>22</v>
      </c>
      <c r="M4145">
        <v>762</v>
      </c>
      <c r="N4145">
        <v>663</v>
      </c>
      <c r="O4145">
        <v>99</v>
      </c>
      <c r="P4145">
        <v>100</v>
      </c>
      <c r="Q4145" s="1">
        <v>42691</v>
      </c>
      <c r="R4145" t="s">
        <v>22</v>
      </c>
      <c r="S4145">
        <v>195</v>
      </c>
      <c r="T4145">
        <v>3</v>
      </c>
      <c r="U4145" t="b">
        <v>1</v>
      </c>
      <c r="V4145" t="b">
        <v>1</v>
      </c>
      <c r="W4145" t="s">
        <v>18</v>
      </c>
      <c r="X4145" s="1"/>
      <c r="Y4145" t="s">
        <v>22</v>
      </c>
      <c r="Z4145" t="s">
        <v>18</v>
      </c>
    </row>
    <row r="4146" spans="1:26" hidden="1" x14ac:dyDescent="0.4">
      <c r="A4146">
        <v>16678254103</v>
      </c>
      <c r="B4146" t="s">
        <v>16</v>
      </c>
      <c r="C4146" t="s">
        <v>28</v>
      </c>
      <c r="D4146" s="1">
        <v>42807</v>
      </c>
      <c r="E4146" s="1">
        <v>28710</v>
      </c>
      <c r="F4146" t="s">
        <v>29</v>
      </c>
      <c r="G4146" t="s">
        <v>19</v>
      </c>
      <c r="H4146">
        <v>-1</v>
      </c>
      <c r="I4146" t="s">
        <v>66</v>
      </c>
      <c r="J4146" t="s">
        <v>31</v>
      </c>
      <c r="K4146" t="s">
        <v>24</v>
      </c>
      <c r="L4146" t="s">
        <v>22</v>
      </c>
      <c r="M4146">
        <v>322</v>
      </c>
      <c r="N4146">
        <v>322</v>
      </c>
      <c r="O4146">
        <v>0</v>
      </c>
      <c r="P4146">
        <v>0</v>
      </c>
      <c r="R4146" t="s">
        <v>22</v>
      </c>
      <c r="S4146">
        <v>129</v>
      </c>
      <c r="T4146">
        <v>15</v>
      </c>
      <c r="U4146" t="b">
        <v>0</v>
      </c>
      <c r="V4146" t="b">
        <v>0</v>
      </c>
      <c r="W4146" t="s">
        <v>18</v>
      </c>
      <c r="X4146" s="1"/>
      <c r="Y4146" t="s">
        <v>22</v>
      </c>
      <c r="Z4146" t="s">
        <v>18</v>
      </c>
    </row>
    <row r="4147" spans="1:26" hidden="1" x14ac:dyDescent="0.4">
      <c r="A4147">
        <v>10484878008</v>
      </c>
      <c r="B4147" t="s">
        <v>16</v>
      </c>
      <c r="C4147" t="s">
        <v>28</v>
      </c>
      <c r="D4147" s="1">
        <v>43109</v>
      </c>
      <c r="E4147" s="1">
        <v>36141</v>
      </c>
      <c r="F4147" t="s">
        <v>25</v>
      </c>
      <c r="G4147" t="s">
        <v>25</v>
      </c>
      <c r="H4147">
        <v>-1</v>
      </c>
      <c r="I4147" t="s">
        <v>70</v>
      </c>
      <c r="J4147" t="s">
        <v>49</v>
      </c>
      <c r="K4147" t="s">
        <v>50</v>
      </c>
      <c r="L4147" t="s">
        <v>22</v>
      </c>
      <c r="M4147">
        <v>87</v>
      </c>
      <c r="N4147">
        <v>64</v>
      </c>
      <c r="O4147">
        <v>23</v>
      </c>
      <c r="P4147">
        <v>20</v>
      </c>
      <c r="Q4147" s="1">
        <v>43132</v>
      </c>
      <c r="R4147" t="s">
        <v>22</v>
      </c>
      <c r="S4147">
        <v>26</v>
      </c>
      <c r="T4147">
        <v>7</v>
      </c>
      <c r="U4147" t="b">
        <v>0</v>
      </c>
      <c r="V4147" t="b">
        <v>0</v>
      </c>
      <c r="W4147" t="s">
        <v>18</v>
      </c>
      <c r="X4147" s="1"/>
      <c r="Y4147" t="s">
        <v>18</v>
      </c>
      <c r="Z4147" t="s">
        <v>18</v>
      </c>
    </row>
    <row r="4148" spans="1:26" hidden="1" x14ac:dyDescent="0.4">
      <c r="A4148">
        <v>16613792535</v>
      </c>
      <c r="B4148" t="s">
        <v>16</v>
      </c>
      <c r="C4148" t="s">
        <v>28</v>
      </c>
      <c r="D4148" s="1">
        <v>43125</v>
      </c>
      <c r="E4148" s="1">
        <v>31441</v>
      </c>
      <c r="F4148" t="s">
        <v>25</v>
      </c>
      <c r="G4148" t="s">
        <v>19</v>
      </c>
      <c r="H4148">
        <v>-1</v>
      </c>
      <c r="I4148" t="s">
        <v>36</v>
      </c>
      <c r="J4148" t="s">
        <v>31</v>
      </c>
      <c r="K4148" t="s">
        <v>24</v>
      </c>
      <c r="L4148" t="s">
        <v>22</v>
      </c>
      <c r="M4148">
        <v>99</v>
      </c>
      <c r="N4148">
        <v>43</v>
      </c>
      <c r="O4148">
        <v>56</v>
      </c>
      <c r="P4148">
        <v>100</v>
      </c>
      <c r="Q4148" s="1">
        <v>43166</v>
      </c>
      <c r="R4148" t="s">
        <v>22</v>
      </c>
      <c r="S4148">
        <v>138</v>
      </c>
      <c r="T4148">
        <v>61</v>
      </c>
      <c r="U4148" t="b">
        <v>0</v>
      </c>
      <c r="V4148" t="b">
        <v>0</v>
      </c>
      <c r="W4148" t="s">
        <v>18</v>
      </c>
      <c r="X4148" s="1"/>
      <c r="Y4148" t="s">
        <v>18</v>
      </c>
      <c r="Z4148" t="s">
        <v>18</v>
      </c>
    </row>
    <row r="4149" spans="1:26" x14ac:dyDescent="0.4">
      <c r="A4149">
        <v>11254448148</v>
      </c>
      <c r="B4149" t="s">
        <v>16</v>
      </c>
      <c r="C4149" t="s">
        <v>24</v>
      </c>
      <c r="D4149" s="1">
        <v>34121</v>
      </c>
      <c r="E4149" t="s">
        <v>60</v>
      </c>
      <c r="F4149" t="s">
        <v>29</v>
      </c>
      <c r="G4149" t="s">
        <v>19</v>
      </c>
      <c r="H4149">
        <v>-1</v>
      </c>
      <c r="I4149" t="s">
        <v>128</v>
      </c>
      <c r="J4149" t="s">
        <v>42</v>
      </c>
      <c r="K4149" t="s">
        <v>23</v>
      </c>
      <c r="L4149" t="s">
        <v>22</v>
      </c>
      <c r="M4149">
        <v>26682</v>
      </c>
      <c r="N4149">
        <v>26682</v>
      </c>
      <c r="O4149">
        <v>0</v>
      </c>
      <c r="P4149">
        <v>0</v>
      </c>
      <c r="Q4149" s="1">
        <v>41845</v>
      </c>
      <c r="R4149" t="s">
        <v>22</v>
      </c>
      <c r="S4149">
        <v>1555</v>
      </c>
      <c r="T4149">
        <v>508</v>
      </c>
      <c r="U4149" t="b">
        <v>1</v>
      </c>
      <c r="V4149" t="b">
        <v>1</v>
      </c>
      <c r="W4149" t="s">
        <v>18</v>
      </c>
      <c r="X4149" s="1"/>
      <c r="Y4149" t="s">
        <v>18</v>
      </c>
      <c r="Z4149" t="s">
        <v>18</v>
      </c>
    </row>
    <row r="4150" spans="1:26" hidden="1" x14ac:dyDescent="0.4">
      <c r="A4150">
        <v>17645698929</v>
      </c>
      <c r="B4150" t="s">
        <v>16</v>
      </c>
      <c r="C4150" t="s">
        <v>17</v>
      </c>
      <c r="D4150" s="1">
        <v>35048</v>
      </c>
      <c r="E4150" s="1">
        <v>24252</v>
      </c>
      <c r="F4150" t="s">
        <v>29</v>
      </c>
      <c r="G4150" t="s">
        <v>19</v>
      </c>
      <c r="H4150">
        <v>3</v>
      </c>
      <c r="I4150" t="s">
        <v>187</v>
      </c>
      <c r="J4150" t="s">
        <v>42</v>
      </c>
      <c r="K4150" t="s">
        <v>23</v>
      </c>
      <c r="L4150" t="s">
        <v>22</v>
      </c>
      <c r="M4150">
        <v>849</v>
      </c>
      <c r="N4150">
        <v>849</v>
      </c>
      <c r="O4150">
        <v>0</v>
      </c>
      <c r="P4150">
        <v>0</v>
      </c>
      <c r="R4150" t="s">
        <v>22</v>
      </c>
      <c r="S4150">
        <v>874</v>
      </c>
      <c r="T4150">
        <v>230</v>
      </c>
      <c r="U4150" t="b">
        <v>0</v>
      </c>
      <c r="V4150" t="b">
        <v>1</v>
      </c>
      <c r="W4150" t="s">
        <v>18</v>
      </c>
      <c r="X4150" s="1"/>
      <c r="Y4150" t="s">
        <v>18</v>
      </c>
      <c r="Z4150" t="s">
        <v>18</v>
      </c>
    </row>
    <row r="4151" spans="1:26" hidden="1" x14ac:dyDescent="0.4">
      <c r="A4151">
        <v>14026664533</v>
      </c>
      <c r="B4151" t="s">
        <v>16</v>
      </c>
      <c r="C4151" t="s">
        <v>28</v>
      </c>
      <c r="D4151" s="1">
        <v>35247</v>
      </c>
      <c r="E4151" s="1">
        <v>17971</v>
      </c>
      <c r="F4151" t="s">
        <v>29</v>
      </c>
      <c r="G4151" t="s">
        <v>19</v>
      </c>
      <c r="H4151">
        <v>-1</v>
      </c>
      <c r="I4151" t="s">
        <v>35</v>
      </c>
      <c r="J4151" t="s">
        <v>21</v>
      </c>
      <c r="K4151" t="s">
        <v>23</v>
      </c>
      <c r="L4151" t="s">
        <v>22</v>
      </c>
      <c r="M4151">
        <v>4232</v>
      </c>
      <c r="N4151">
        <v>4169</v>
      </c>
      <c r="O4151">
        <v>63</v>
      </c>
      <c r="P4151">
        <v>100</v>
      </c>
      <c r="Q4151" s="1">
        <v>42609</v>
      </c>
      <c r="R4151" t="s">
        <v>22</v>
      </c>
      <c r="S4151">
        <v>94</v>
      </c>
      <c r="T4151">
        <v>48</v>
      </c>
      <c r="U4151" t="b">
        <v>1</v>
      </c>
      <c r="V4151" t="b">
        <v>1</v>
      </c>
      <c r="W4151" t="s">
        <v>18</v>
      </c>
      <c r="X4151" s="1"/>
      <c r="Y4151" t="s">
        <v>18</v>
      </c>
      <c r="Z4151" t="s">
        <v>18</v>
      </c>
    </row>
    <row r="4152" spans="1:26" hidden="1" x14ac:dyDescent="0.4">
      <c r="A4152">
        <v>13231618600</v>
      </c>
      <c r="B4152" t="s">
        <v>16</v>
      </c>
      <c r="C4152" t="s">
        <v>17</v>
      </c>
      <c r="D4152" s="1">
        <v>35689</v>
      </c>
      <c r="E4152" s="1">
        <v>27081</v>
      </c>
      <c r="F4152" t="s">
        <v>25</v>
      </c>
      <c r="G4152" t="s">
        <v>19</v>
      </c>
      <c r="H4152">
        <v>-1</v>
      </c>
      <c r="I4152" t="s">
        <v>121</v>
      </c>
      <c r="J4152" t="s">
        <v>42</v>
      </c>
      <c r="K4152" t="s">
        <v>23</v>
      </c>
      <c r="L4152" t="s">
        <v>18</v>
      </c>
      <c r="M4152">
        <v>1455</v>
      </c>
      <c r="N4152">
        <v>1455</v>
      </c>
      <c r="O4152">
        <v>0</v>
      </c>
      <c r="P4152">
        <v>0</v>
      </c>
      <c r="R4152" t="s">
        <v>22</v>
      </c>
      <c r="S4152">
        <v>1403</v>
      </c>
      <c r="T4152">
        <v>229</v>
      </c>
      <c r="U4152" t="b">
        <v>1</v>
      </c>
      <c r="V4152" t="b">
        <v>1</v>
      </c>
      <c r="W4152" t="s">
        <v>18</v>
      </c>
      <c r="X4152" s="1"/>
      <c r="Y4152" t="s">
        <v>18</v>
      </c>
      <c r="Z4152" t="s">
        <v>18</v>
      </c>
    </row>
    <row r="4153" spans="1:26" hidden="1" x14ac:dyDescent="0.4">
      <c r="A4153">
        <v>17425149845</v>
      </c>
      <c r="B4153" t="s">
        <v>16</v>
      </c>
      <c r="C4153" t="s">
        <v>17</v>
      </c>
      <c r="D4153" s="1">
        <v>35944</v>
      </c>
      <c r="E4153" s="1">
        <v>25349</v>
      </c>
      <c r="G4153" t="s">
        <v>19</v>
      </c>
      <c r="H4153">
        <v>-1</v>
      </c>
      <c r="I4153" t="s">
        <v>121</v>
      </c>
      <c r="J4153" t="s">
        <v>42</v>
      </c>
      <c r="K4153" t="s">
        <v>23</v>
      </c>
      <c r="L4153" t="s">
        <v>22</v>
      </c>
      <c r="M4153">
        <v>4292</v>
      </c>
      <c r="N4153">
        <v>4292</v>
      </c>
      <c r="O4153">
        <v>0</v>
      </c>
      <c r="P4153">
        <v>0</v>
      </c>
      <c r="Q4153" s="1">
        <v>42047</v>
      </c>
      <c r="R4153" t="s">
        <v>22</v>
      </c>
      <c r="S4153">
        <v>2241</v>
      </c>
      <c r="T4153">
        <v>111</v>
      </c>
      <c r="U4153" t="b">
        <v>0</v>
      </c>
      <c r="V4153" t="b">
        <v>0</v>
      </c>
      <c r="W4153" t="s">
        <v>18</v>
      </c>
      <c r="X4153" s="1"/>
      <c r="Y4153" t="s">
        <v>18</v>
      </c>
      <c r="Z4153" t="s">
        <v>18</v>
      </c>
    </row>
    <row r="4154" spans="1:26" hidden="1" x14ac:dyDescent="0.4">
      <c r="A4154">
        <v>17374916341</v>
      </c>
      <c r="B4154" t="s">
        <v>16</v>
      </c>
      <c r="C4154" t="s">
        <v>28</v>
      </c>
      <c r="D4154" s="1">
        <v>34820</v>
      </c>
      <c r="E4154" s="1">
        <v>25617</v>
      </c>
      <c r="F4154" t="s">
        <v>29</v>
      </c>
      <c r="G4154" t="s">
        <v>19</v>
      </c>
      <c r="H4154">
        <v>-1</v>
      </c>
      <c r="I4154" t="s">
        <v>71</v>
      </c>
      <c r="J4154" t="s">
        <v>34</v>
      </c>
      <c r="K4154" t="s">
        <v>23</v>
      </c>
      <c r="L4154" t="s">
        <v>22</v>
      </c>
      <c r="M4154">
        <v>1096</v>
      </c>
      <c r="N4154">
        <v>1056</v>
      </c>
      <c r="O4154">
        <v>40</v>
      </c>
      <c r="P4154">
        <v>20</v>
      </c>
      <c r="Q4154" s="1">
        <v>42935</v>
      </c>
      <c r="R4154" t="s">
        <v>22</v>
      </c>
      <c r="S4154">
        <v>190</v>
      </c>
      <c r="T4154">
        <v>75</v>
      </c>
      <c r="U4154" t="b">
        <v>1</v>
      </c>
      <c r="V4154" t="b">
        <v>1</v>
      </c>
      <c r="W4154" t="s">
        <v>18</v>
      </c>
      <c r="X4154" s="1"/>
      <c r="Y4154" t="s">
        <v>18</v>
      </c>
      <c r="Z4154" t="s">
        <v>18</v>
      </c>
    </row>
    <row r="4155" spans="1:26" hidden="1" x14ac:dyDescent="0.4">
      <c r="A4155">
        <v>17255536770</v>
      </c>
      <c r="B4155" t="s">
        <v>16</v>
      </c>
      <c r="C4155" t="s">
        <v>28</v>
      </c>
      <c r="D4155" s="1">
        <v>35184</v>
      </c>
      <c r="E4155" s="1">
        <v>21779</v>
      </c>
      <c r="F4155" t="s">
        <v>29</v>
      </c>
      <c r="G4155" t="s">
        <v>19</v>
      </c>
      <c r="H4155">
        <v>4</v>
      </c>
      <c r="I4155" t="s">
        <v>97</v>
      </c>
      <c r="J4155" t="s">
        <v>38</v>
      </c>
      <c r="K4155" t="s">
        <v>16</v>
      </c>
      <c r="L4155" t="s">
        <v>22</v>
      </c>
      <c r="M4155">
        <v>62</v>
      </c>
      <c r="N4155">
        <v>53</v>
      </c>
      <c r="O4155">
        <v>9</v>
      </c>
      <c r="P4155">
        <v>100</v>
      </c>
      <c r="Q4155" s="1">
        <v>43419</v>
      </c>
      <c r="R4155" t="s">
        <v>22</v>
      </c>
      <c r="S4155">
        <v>23</v>
      </c>
      <c r="T4155">
        <v>31</v>
      </c>
      <c r="U4155" t="b">
        <v>0</v>
      </c>
      <c r="V4155" t="b">
        <v>1</v>
      </c>
      <c r="W4155" t="s">
        <v>18</v>
      </c>
      <c r="X4155" s="1"/>
      <c r="Y4155" t="s">
        <v>18</v>
      </c>
      <c r="Z4155" t="s">
        <v>18</v>
      </c>
    </row>
    <row r="4156" spans="1:26" hidden="1" x14ac:dyDescent="0.4">
      <c r="A4156">
        <v>10590020774</v>
      </c>
      <c r="B4156" t="s">
        <v>16</v>
      </c>
      <c r="C4156" t="s">
        <v>28</v>
      </c>
      <c r="D4156" s="1">
        <v>36164</v>
      </c>
      <c r="E4156" s="1">
        <v>20017</v>
      </c>
      <c r="F4156" t="s">
        <v>25</v>
      </c>
      <c r="G4156" t="s">
        <v>19</v>
      </c>
      <c r="H4156">
        <v>3</v>
      </c>
      <c r="I4156" t="s">
        <v>286</v>
      </c>
      <c r="J4156" t="s">
        <v>31</v>
      </c>
      <c r="K4156" t="s">
        <v>24</v>
      </c>
      <c r="L4156" t="s">
        <v>22</v>
      </c>
      <c r="M4156">
        <v>2058</v>
      </c>
      <c r="N4156">
        <v>2058</v>
      </c>
      <c r="O4156">
        <v>0</v>
      </c>
      <c r="P4156">
        <v>0</v>
      </c>
      <c r="R4156" t="s">
        <v>22</v>
      </c>
      <c r="S4156">
        <v>32</v>
      </c>
      <c r="T4156">
        <v>23</v>
      </c>
      <c r="U4156" t="b">
        <v>0</v>
      </c>
      <c r="V4156" t="b">
        <v>1</v>
      </c>
      <c r="W4156" t="s">
        <v>18</v>
      </c>
      <c r="X4156" s="1"/>
      <c r="Y4156" t="s">
        <v>18</v>
      </c>
      <c r="Z4156" t="s">
        <v>18</v>
      </c>
    </row>
    <row r="4157" spans="1:26" hidden="1" x14ac:dyDescent="0.4">
      <c r="A4157">
        <v>11651109945</v>
      </c>
      <c r="B4157" t="s">
        <v>16</v>
      </c>
      <c r="C4157" t="s">
        <v>17</v>
      </c>
      <c r="D4157" s="1">
        <v>36185</v>
      </c>
      <c r="E4157" s="1">
        <v>25219</v>
      </c>
      <c r="F4157" t="s">
        <v>25</v>
      </c>
      <c r="G4157" t="s">
        <v>19</v>
      </c>
      <c r="H4157">
        <v>-1</v>
      </c>
      <c r="I4157" t="s">
        <v>693</v>
      </c>
      <c r="J4157" t="s">
        <v>38</v>
      </c>
      <c r="K4157" t="s">
        <v>16</v>
      </c>
      <c r="L4157" t="s">
        <v>22</v>
      </c>
      <c r="M4157">
        <v>5325</v>
      </c>
      <c r="N4157">
        <v>1879</v>
      </c>
      <c r="O4157">
        <v>3446</v>
      </c>
      <c r="P4157">
        <v>40</v>
      </c>
      <c r="Q4157" s="1">
        <v>43332</v>
      </c>
      <c r="R4157" t="s">
        <v>22</v>
      </c>
      <c r="S4157">
        <v>373</v>
      </c>
      <c r="T4157">
        <v>101</v>
      </c>
      <c r="U4157" t="b">
        <v>1</v>
      </c>
      <c r="V4157" t="b">
        <v>1</v>
      </c>
      <c r="W4157" t="s">
        <v>18</v>
      </c>
      <c r="X4157" s="1"/>
      <c r="Y4157" t="s">
        <v>18</v>
      </c>
      <c r="Z4157" t="s">
        <v>18</v>
      </c>
    </row>
    <row r="4158" spans="1:26" hidden="1" x14ac:dyDescent="0.4">
      <c r="A4158">
        <v>13647249702</v>
      </c>
      <c r="B4158" t="s">
        <v>16</v>
      </c>
      <c r="C4158" t="s">
        <v>24</v>
      </c>
      <c r="D4158" s="1">
        <v>36333</v>
      </c>
      <c r="E4158" s="1">
        <v>27116</v>
      </c>
      <c r="F4158" t="s">
        <v>29</v>
      </c>
      <c r="G4158" t="s">
        <v>19</v>
      </c>
      <c r="H4158">
        <v>3</v>
      </c>
      <c r="I4158" t="s">
        <v>71</v>
      </c>
      <c r="J4158" t="s">
        <v>34</v>
      </c>
      <c r="K4158" t="s">
        <v>23</v>
      </c>
      <c r="L4158" t="s">
        <v>22</v>
      </c>
      <c r="M4158">
        <v>53832</v>
      </c>
      <c r="N4158">
        <v>42139</v>
      </c>
      <c r="O4158">
        <v>11693</v>
      </c>
      <c r="P4158">
        <v>20</v>
      </c>
      <c r="Q4158" s="1">
        <v>42277</v>
      </c>
      <c r="R4158" t="s">
        <v>22</v>
      </c>
      <c r="S4158">
        <v>2990</v>
      </c>
      <c r="T4158">
        <v>897</v>
      </c>
      <c r="U4158" t="b">
        <v>1</v>
      </c>
      <c r="V4158" t="b">
        <v>1</v>
      </c>
      <c r="W4158" t="s">
        <v>18</v>
      </c>
      <c r="X4158" s="1"/>
      <c r="Y4158" t="s">
        <v>18</v>
      </c>
      <c r="Z4158" t="s">
        <v>18</v>
      </c>
    </row>
    <row r="4159" spans="1:26" hidden="1" x14ac:dyDescent="0.4">
      <c r="A4159">
        <v>18590076914</v>
      </c>
      <c r="B4159" t="s">
        <v>16</v>
      </c>
      <c r="C4159" t="s">
        <v>28</v>
      </c>
      <c r="D4159" s="1">
        <v>33949</v>
      </c>
      <c r="E4159" s="1">
        <v>28296</v>
      </c>
      <c r="F4159" t="s">
        <v>25</v>
      </c>
      <c r="G4159" t="s">
        <v>19</v>
      </c>
      <c r="H4159">
        <v>3</v>
      </c>
      <c r="I4159" t="s">
        <v>47</v>
      </c>
      <c r="J4159" t="s">
        <v>42</v>
      </c>
      <c r="K4159" t="s">
        <v>23</v>
      </c>
      <c r="L4159" t="s">
        <v>22</v>
      </c>
      <c r="M4159">
        <v>674</v>
      </c>
      <c r="N4159">
        <v>673</v>
      </c>
      <c r="O4159">
        <v>1</v>
      </c>
      <c r="P4159">
        <v>20</v>
      </c>
      <c r="Q4159" s="1">
        <v>43102</v>
      </c>
      <c r="R4159" t="s">
        <v>22</v>
      </c>
      <c r="S4159">
        <v>49</v>
      </c>
      <c r="T4159">
        <v>32</v>
      </c>
      <c r="U4159" t="b">
        <v>1</v>
      </c>
      <c r="V4159" t="b">
        <v>1</v>
      </c>
      <c r="W4159" t="s">
        <v>18</v>
      </c>
      <c r="X4159" s="1"/>
      <c r="Y4159" t="s">
        <v>18</v>
      </c>
      <c r="Z4159" t="s">
        <v>18</v>
      </c>
    </row>
    <row r="4160" spans="1:26" hidden="1" x14ac:dyDescent="0.4">
      <c r="A4160">
        <v>13198177393</v>
      </c>
      <c r="B4160" t="s">
        <v>16</v>
      </c>
      <c r="C4160" t="s">
        <v>28</v>
      </c>
      <c r="D4160" s="1">
        <v>37842</v>
      </c>
      <c r="E4160" s="1">
        <v>27287</v>
      </c>
      <c r="F4160" t="s">
        <v>25</v>
      </c>
      <c r="G4160" t="s">
        <v>19</v>
      </c>
      <c r="H4160">
        <v>-1</v>
      </c>
      <c r="I4160" t="s">
        <v>103</v>
      </c>
      <c r="J4160" t="s">
        <v>64</v>
      </c>
      <c r="K4160" t="s">
        <v>23</v>
      </c>
      <c r="L4160" t="s">
        <v>22</v>
      </c>
      <c r="M4160">
        <v>2227</v>
      </c>
      <c r="N4160">
        <v>2227</v>
      </c>
      <c r="O4160">
        <v>0</v>
      </c>
      <c r="P4160">
        <v>0</v>
      </c>
      <c r="R4160" t="s">
        <v>22</v>
      </c>
      <c r="S4160">
        <v>6</v>
      </c>
      <c r="T4160">
        <v>7</v>
      </c>
      <c r="U4160" t="b">
        <v>1</v>
      </c>
      <c r="V4160" t="b">
        <v>1</v>
      </c>
      <c r="W4160" t="s">
        <v>18</v>
      </c>
      <c r="X4160" s="1"/>
      <c r="Y4160" t="s">
        <v>18</v>
      </c>
      <c r="Z4160" t="s">
        <v>18</v>
      </c>
    </row>
    <row r="4161" spans="1:26" hidden="1" x14ac:dyDescent="0.4">
      <c r="A4161">
        <v>18338468970</v>
      </c>
      <c r="B4161" t="s">
        <v>16</v>
      </c>
      <c r="C4161" t="s">
        <v>28</v>
      </c>
      <c r="D4161" s="1">
        <v>39696</v>
      </c>
      <c r="E4161" s="1">
        <v>26603</v>
      </c>
      <c r="F4161" t="s">
        <v>25</v>
      </c>
      <c r="G4161" t="s">
        <v>19</v>
      </c>
      <c r="H4161">
        <v>1</v>
      </c>
      <c r="I4161" t="s">
        <v>128</v>
      </c>
      <c r="J4161" t="s">
        <v>42</v>
      </c>
      <c r="K4161" t="s">
        <v>23</v>
      </c>
      <c r="L4161" t="s">
        <v>22</v>
      </c>
      <c r="M4161">
        <v>1302</v>
      </c>
      <c r="N4161">
        <v>1302</v>
      </c>
      <c r="O4161">
        <v>0</v>
      </c>
      <c r="P4161">
        <v>0</v>
      </c>
      <c r="R4161" t="s">
        <v>22</v>
      </c>
      <c r="S4161">
        <v>88</v>
      </c>
      <c r="T4161">
        <v>12</v>
      </c>
      <c r="U4161" t="b">
        <v>0</v>
      </c>
      <c r="V4161" t="b">
        <v>1</v>
      </c>
      <c r="W4161" t="s">
        <v>18</v>
      </c>
      <c r="X4161" s="1"/>
      <c r="Y4161" t="s">
        <v>18</v>
      </c>
      <c r="Z4161" t="s">
        <v>18</v>
      </c>
    </row>
    <row r="4162" spans="1:26" hidden="1" x14ac:dyDescent="0.4">
      <c r="A4162">
        <v>18725239528</v>
      </c>
      <c r="B4162" t="s">
        <v>16</v>
      </c>
      <c r="C4162" t="s">
        <v>28</v>
      </c>
      <c r="D4162" s="1">
        <v>39843</v>
      </c>
      <c r="E4162" s="1">
        <v>32769</v>
      </c>
      <c r="F4162" t="s">
        <v>25</v>
      </c>
      <c r="G4162" t="s">
        <v>25</v>
      </c>
      <c r="H4162">
        <v>2</v>
      </c>
      <c r="I4162" t="s">
        <v>90</v>
      </c>
      <c r="J4162" t="s">
        <v>49</v>
      </c>
      <c r="K4162" t="s">
        <v>50</v>
      </c>
      <c r="L4162" t="s">
        <v>22</v>
      </c>
      <c r="M4162">
        <v>547</v>
      </c>
      <c r="N4162">
        <v>498</v>
      </c>
      <c r="O4162">
        <v>49</v>
      </c>
      <c r="P4162">
        <v>50</v>
      </c>
      <c r="Q4162" s="1">
        <v>41615</v>
      </c>
      <c r="R4162" t="s">
        <v>22</v>
      </c>
      <c r="S4162">
        <v>7</v>
      </c>
      <c r="T4162">
        <v>4</v>
      </c>
      <c r="U4162" t="b">
        <v>0</v>
      </c>
      <c r="V4162" t="b">
        <v>1</v>
      </c>
      <c r="W4162" t="s">
        <v>18</v>
      </c>
      <c r="X4162" s="1"/>
      <c r="Y4162" t="s">
        <v>18</v>
      </c>
      <c r="Z4162" t="s">
        <v>18</v>
      </c>
    </row>
    <row r="4163" spans="1:26" hidden="1" x14ac:dyDescent="0.4">
      <c r="A4163">
        <v>12995869724</v>
      </c>
      <c r="B4163" t="s">
        <v>16</v>
      </c>
      <c r="C4163" t="s">
        <v>24</v>
      </c>
      <c r="D4163" s="1">
        <v>41197</v>
      </c>
      <c r="E4163" s="1">
        <v>31036</v>
      </c>
      <c r="F4163" t="s">
        <v>29</v>
      </c>
      <c r="G4163" t="s">
        <v>19</v>
      </c>
      <c r="H4163">
        <v>4</v>
      </c>
      <c r="I4163" t="s">
        <v>45</v>
      </c>
      <c r="J4163" t="s">
        <v>42</v>
      </c>
      <c r="K4163" t="s">
        <v>23</v>
      </c>
      <c r="L4163" t="s">
        <v>22</v>
      </c>
      <c r="M4163">
        <v>53</v>
      </c>
      <c r="N4163">
        <v>0</v>
      </c>
      <c r="O4163">
        <v>53</v>
      </c>
      <c r="P4163">
        <v>100</v>
      </c>
      <c r="Q4163" s="1">
        <v>41864</v>
      </c>
      <c r="R4163" t="s">
        <v>22</v>
      </c>
      <c r="S4163">
        <v>288</v>
      </c>
      <c r="T4163">
        <v>2044</v>
      </c>
      <c r="U4163" t="b">
        <v>0</v>
      </c>
      <c r="V4163" t="b">
        <v>1</v>
      </c>
      <c r="W4163" t="s">
        <v>18</v>
      </c>
      <c r="X4163" s="1"/>
      <c r="Y4163" t="s">
        <v>18</v>
      </c>
      <c r="Z4163" t="s">
        <v>18</v>
      </c>
    </row>
    <row r="4164" spans="1:26" hidden="1" x14ac:dyDescent="0.4">
      <c r="A4164">
        <v>12131047037</v>
      </c>
      <c r="B4164" t="s">
        <v>16</v>
      </c>
      <c r="C4164" t="s">
        <v>28</v>
      </c>
      <c r="D4164" s="1">
        <v>41481</v>
      </c>
      <c r="E4164" s="1">
        <v>34437</v>
      </c>
      <c r="F4164" t="s">
        <v>25</v>
      </c>
      <c r="G4164" t="s">
        <v>19</v>
      </c>
      <c r="H4164">
        <v>-1</v>
      </c>
      <c r="I4164" t="s">
        <v>37</v>
      </c>
      <c r="J4164" t="s">
        <v>38</v>
      </c>
      <c r="K4164" t="s">
        <v>16</v>
      </c>
      <c r="L4164" t="s">
        <v>22</v>
      </c>
      <c r="M4164">
        <v>245</v>
      </c>
      <c r="N4164">
        <v>239</v>
      </c>
      <c r="O4164">
        <v>6</v>
      </c>
      <c r="P4164">
        <v>30</v>
      </c>
      <c r="Q4164" s="1">
        <v>41481</v>
      </c>
      <c r="R4164" t="s">
        <v>22</v>
      </c>
      <c r="S4164">
        <v>22</v>
      </c>
      <c r="T4164">
        <v>11</v>
      </c>
      <c r="U4164" t="b">
        <v>0</v>
      </c>
      <c r="V4164" t="b">
        <v>0</v>
      </c>
      <c r="W4164" t="s">
        <v>18</v>
      </c>
      <c r="X4164" s="1"/>
      <c r="Y4164" t="s">
        <v>18</v>
      </c>
      <c r="Z4164" t="s">
        <v>18</v>
      </c>
    </row>
    <row r="4165" spans="1:26" hidden="1" x14ac:dyDescent="0.4">
      <c r="A4165">
        <v>15288205651</v>
      </c>
      <c r="B4165" t="s">
        <v>16</v>
      </c>
      <c r="C4165" t="s">
        <v>28</v>
      </c>
      <c r="D4165" s="1">
        <v>41525</v>
      </c>
      <c r="E4165" s="1">
        <v>32917</v>
      </c>
      <c r="F4165" t="s">
        <v>29</v>
      </c>
      <c r="G4165" t="s">
        <v>19</v>
      </c>
      <c r="H4165">
        <v>3</v>
      </c>
      <c r="I4165" t="s">
        <v>105</v>
      </c>
      <c r="J4165" t="s">
        <v>31</v>
      </c>
      <c r="K4165" t="s">
        <v>24</v>
      </c>
      <c r="L4165" t="s">
        <v>22</v>
      </c>
      <c r="M4165">
        <v>529</v>
      </c>
      <c r="N4165">
        <v>464</v>
      </c>
      <c r="O4165">
        <v>65</v>
      </c>
      <c r="P4165">
        <v>100</v>
      </c>
      <c r="Q4165" s="1">
        <v>43425</v>
      </c>
      <c r="R4165" t="s">
        <v>22</v>
      </c>
      <c r="S4165">
        <v>4</v>
      </c>
      <c r="T4165">
        <v>12</v>
      </c>
      <c r="U4165" t="b">
        <v>1</v>
      </c>
      <c r="V4165" t="b">
        <v>0</v>
      </c>
      <c r="W4165" t="s">
        <v>18</v>
      </c>
      <c r="X4165" s="1"/>
      <c r="Y4165" t="s">
        <v>18</v>
      </c>
      <c r="Z4165" t="s">
        <v>18</v>
      </c>
    </row>
    <row r="4166" spans="1:26" hidden="1" x14ac:dyDescent="0.4">
      <c r="A4166">
        <v>17405072043</v>
      </c>
      <c r="B4166" t="s">
        <v>16</v>
      </c>
      <c r="C4166" t="s">
        <v>24</v>
      </c>
      <c r="D4166" s="1">
        <v>41549</v>
      </c>
      <c r="E4166" s="1">
        <v>33378</v>
      </c>
      <c r="F4166" t="s">
        <v>29</v>
      </c>
      <c r="G4166" t="s">
        <v>19</v>
      </c>
      <c r="H4166">
        <v>3</v>
      </c>
      <c r="I4166" t="s">
        <v>111</v>
      </c>
      <c r="J4166" t="s">
        <v>58</v>
      </c>
      <c r="K4166" t="s">
        <v>16</v>
      </c>
      <c r="L4166" t="s">
        <v>22</v>
      </c>
      <c r="M4166">
        <v>537</v>
      </c>
      <c r="N4166">
        <v>482</v>
      </c>
      <c r="O4166">
        <v>55</v>
      </c>
      <c r="P4166">
        <v>0</v>
      </c>
      <c r="Q4166" s="1">
        <v>42788</v>
      </c>
      <c r="R4166" t="s">
        <v>22</v>
      </c>
      <c r="S4166">
        <v>3531</v>
      </c>
      <c r="T4166">
        <v>362</v>
      </c>
      <c r="U4166" t="b">
        <v>0</v>
      </c>
      <c r="V4166" t="b">
        <v>0</v>
      </c>
      <c r="W4166" t="s">
        <v>18</v>
      </c>
      <c r="X4166" s="1"/>
      <c r="Y4166" t="s">
        <v>18</v>
      </c>
      <c r="Z4166" t="s">
        <v>18</v>
      </c>
    </row>
    <row r="4167" spans="1:26" hidden="1" x14ac:dyDescent="0.4">
      <c r="A4167">
        <v>16948453548</v>
      </c>
      <c r="B4167" t="s">
        <v>16</v>
      </c>
      <c r="C4167" t="s">
        <v>17</v>
      </c>
      <c r="D4167" s="1">
        <v>42235</v>
      </c>
      <c r="E4167" s="1">
        <v>26717</v>
      </c>
      <c r="F4167" t="s">
        <v>29</v>
      </c>
      <c r="G4167" t="s">
        <v>19</v>
      </c>
      <c r="H4167">
        <v>-1</v>
      </c>
      <c r="I4167" t="s">
        <v>66</v>
      </c>
      <c r="J4167" t="s">
        <v>31</v>
      </c>
      <c r="K4167" t="s">
        <v>24</v>
      </c>
      <c r="L4167" t="s">
        <v>22</v>
      </c>
      <c r="M4167">
        <v>4216</v>
      </c>
      <c r="N4167">
        <v>4216</v>
      </c>
      <c r="O4167">
        <v>0</v>
      </c>
      <c r="P4167">
        <v>0</v>
      </c>
      <c r="Q4167" s="1">
        <v>42730</v>
      </c>
      <c r="R4167" t="s">
        <v>22</v>
      </c>
      <c r="S4167">
        <v>39</v>
      </c>
      <c r="T4167">
        <v>143</v>
      </c>
      <c r="U4167" t="b">
        <v>0</v>
      </c>
      <c r="V4167" t="b">
        <v>1</v>
      </c>
      <c r="W4167" t="s">
        <v>18</v>
      </c>
      <c r="X4167" s="1"/>
      <c r="Y4167" t="s">
        <v>18</v>
      </c>
      <c r="Z4167" t="s">
        <v>18</v>
      </c>
    </row>
    <row r="4168" spans="1:26" hidden="1" x14ac:dyDescent="0.4">
      <c r="A4168">
        <v>17937011512</v>
      </c>
      <c r="B4168" t="s">
        <v>16</v>
      </c>
      <c r="C4168" t="s">
        <v>24</v>
      </c>
      <c r="D4168" s="1">
        <v>33840</v>
      </c>
      <c r="E4168" s="1">
        <v>22793</v>
      </c>
      <c r="F4168" t="s">
        <v>29</v>
      </c>
      <c r="G4168" t="s">
        <v>19</v>
      </c>
      <c r="H4168">
        <v>2</v>
      </c>
      <c r="I4168" t="s">
        <v>90</v>
      </c>
      <c r="J4168" t="s">
        <v>49</v>
      </c>
      <c r="K4168" t="s">
        <v>50</v>
      </c>
      <c r="L4168" t="s">
        <v>22</v>
      </c>
      <c r="M4168">
        <v>64001</v>
      </c>
      <c r="N4168">
        <v>61226</v>
      </c>
      <c r="O4168">
        <v>2775</v>
      </c>
      <c r="P4168">
        <v>10</v>
      </c>
      <c r="Q4168" s="1">
        <v>42707</v>
      </c>
      <c r="R4168" t="s">
        <v>22</v>
      </c>
      <c r="S4168">
        <v>683</v>
      </c>
      <c r="T4168">
        <v>1489</v>
      </c>
      <c r="U4168" t="b">
        <v>1</v>
      </c>
      <c r="V4168" t="b">
        <v>1</v>
      </c>
      <c r="W4168" t="s">
        <v>18</v>
      </c>
      <c r="X4168" s="1"/>
      <c r="Y4168" t="s">
        <v>18</v>
      </c>
      <c r="Z4168" t="s">
        <v>18</v>
      </c>
    </row>
    <row r="4169" spans="1:26" hidden="1" x14ac:dyDescent="0.4">
      <c r="A4169">
        <v>16060987444</v>
      </c>
      <c r="B4169" t="s">
        <v>16</v>
      </c>
      <c r="C4169" t="s">
        <v>17</v>
      </c>
      <c r="D4169" s="1">
        <v>42654</v>
      </c>
      <c r="E4169" s="1">
        <v>28208</v>
      </c>
      <c r="F4169" t="s">
        <v>29</v>
      </c>
      <c r="G4169" t="s">
        <v>19</v>
      </c>
      <c r="H4169">
        <v>-1</v>
      </c>
      <c r="I4169" t="s">
        <v>102</v>
      </c>
      <c r="J4169" t="s">
        <v>31</v>
      </c>
      <c r="K4169" t="s">
        <v>24</v>
      </c>
      <c r="L4169" t="s">
        <v>22</v>
      </c>
      <c r="M4169">
        <v>2375</v>
      </c>
      <c r="N4169">
        <v>30</v>
      </c>
      <c r="O4169">
        <v>2345</v>
      </c>
      <c r="P4169">
        <v>100</v>
      </c>
      <c r="Q4169" s="1">
        <v>42655</v>
      </c>
      <c r="R4169" t="s">
        <v>22</v>
      </c>
      <c r="S4169">
        <v>407</v>
      </c>
      <c r="T4169">
        <v>1250</v>
      </c>
      <c r="U4169" t="b">
        <v>1</v>
      </c>
      <c r="V4169" t="b">
        <v>1</v>
      </c>
      <c r="W4169" t="s">
        <v>18</v>
      </c>
      <c r="X4169" s="1"/>
      <c r="Y4169" t="s">
        <v>18</v>
      </c>
      <c r="Z4169" t="s">
        <v>18</v>
      </c>
    </row>
    <row r="4170" spans="1:26" hidden="1" x14ac:dyDescent="0.4">
      <c r="A4170">
        <v>11189756073</v>
      </c>
      <c r="B4170" t="s">
        <v>16</v>
      </c>
      <c r="C4170" t="s">
        <v>24</v>
      </c>
      <c r="D4170" s="1">
        <v>33731</v>
      </c>
      <c r="E4170" s="1">
        <v>21096</v>
      </c>
      <c r="F4170" t="s">
        <v>25</v>
      </c>
      <c r="G4170" t="s">
        <v>19</v>
      </c>
      <c r="H4170">
        <v>3</v>
      </c>
      <c r="I4170" t="s">
        <v>20</v>
      </c>
      <c r="J4170" t="s">
        <v>21</v>
      </c>
      <c r="K4170" t="s">
        <v>23</v>
      </c>
      <c r="L4170" t="s">
        <v>22</v>
      </c>
      <c r="M4170">
        <v>31595</v>
      </c>
      <c r="N4170">
        <v>31595</v>
      </c>
      <c r="O4170">
        <v>0</v>
      </c>
      <c r="P4170">
        <v>0</v>
      </c>
      <c r="R4170" t="s">
        <v>22</v>
      </c>
      <c r="S4170">
        <v>4127</v>
      </c>
      <c r="T4170">
        <v>1818</v>
      </c>
      <c r="U4170" t="b">
        <v>1</v>
      </c>
      <c r="V4170" t="b">
        <v>1</v>
      </c>
      <c r="W4170" t="s">
        <v>18</v>
      </c>
      <c r="X4170" s="1"/>
      <c r="Y4170" t="s">
        <v>18</v>
      </c>
      <c r="Z4170" t="s">
        <v>18</v>
      </c>
    </row>
    <row r="4171" spans="1:26" hidden="1" x14ac:dyDescent="0.4">
      <c r="A4171">
        <v>11659252708</v>
      </c>
      <c r="B4171" t="s">
        <v>16</v>
      </c>
      <c r="C4171" t="s">
        <v>28</v>
      </c>
      <c r="D4171" s="1">
        <v>34745</v>
      </c>
      <c r="E4171" s="1">
        <v>27185</v>
      </c>
      <c r="F4171" t="s">
        <v>25</v>
      </c>
      <c r="G4171" t="s">
        <v>19</v>
      </c>
      <c r="H4171">
        <v>3</v>
      </c>
      <c r="I4171" t="s">
        <v>45</v>
      </c>
      <c r="J4171" t="s">
        <v>42</v>
      </c>
      <c r="K4171" t="s">
        <v>23</v>
      </c>
      <c r="L4171" t="s">
        <v>22</v>
      </c>
      <c r="M4171">
        <v>679</v>
      </c>
      <c r="N4171">
        <v>94</v>
      </c>
      <c r="O4171">
        <v>585</v>
      </c>
      <c r="P4171">
        <v>100</v>
      </c>
      <c r="Q4171" s="1">
        <v>42501</v>
      </c>
      <c r="R4171" t="s">
        <v>22</v>
      </c>
      <c r="S4171">
        <v>176</v>
      </c>
      <c r="T4171">
        <v>7</v>
      </c>
      <c r="U4171" t="b">
        <v>1</v>
      </c>
      <c r="V4171" t="b">
        <v>1</v>
      </c>
      <c r="W4171" t="s">
        <v>18</v>
      </c>
      <c r="X4171" s="1"/>
      <c r="Y4171" t="s">
        <v>18</v>
      </c>
      <c r="Z4171" t="s">
        <v>18</v>
      </c>
    </row>
    <row r="4172" spans="1:26" hidden="1" x14ac:dyDescent="0.4">
      <c r="A4172">
        <v>13617528475</v>
      </c>
      <c r="B4172" t="s">
        <v>16</v>
      </c>
      <c r="C4172" t="s">
        <v>17</v>
      </c>
      <c r="D4172" s="1">
        <v>34167</v>
      </c>
      <c r="E4172" s="1">
        <v>22335</v>
      </c>
      <c r="F4172" t="s">
        <v>25</v>
      </c>
      <c r="G4172" t="s">
        <v>19</v>
      </c>
      <c r="H4172">
        <v>4</v>
      </c>
      <c r="I4172" t="s">
        <v>694</v>
      </c>
      <c r="J4172" t="s">
        <v>695</v>
      </c>
      <c r="K4172" t="s">
        <v>23</v>
      </c>
      <c r="L4172" t="s">
        <v>22</v>
      </c>
      <c r="M4172">
        <v>9664</v>
      </c>
      <c r="N4172">
        <v>9664</v>
      </c>
      <c r="O4172">
        <v>0</v>
      </c>
      <c r="P4172">
        <v>0</v>
      </c>
      <c r="R4172" t="s">
        <v>22</v>
      </c>
      <c r="S4172">
        <v>10</v>
      </c>
      <c r="T4172">
        <v>1223</v>
      </c>
      <c r="U4172" t="b">
        <v>1</v>
      </c>
      <c r="V4172" t="b">
        <v>0</v>
      </c>
      <c r="W4172" t="s">
        <v>18</v>
      </c>
      <c r="X4172" s="1"/>
      <c r="Y4172" t="s">
        <v>18</v>
      </c>
      <c r="Z4172" t="s">
        <v>18</v>
      </c>
    </row>
    <row r="4173" spans="1:26" hidden="1" x14ac:dyDescent="0.4">
      <c r="A4173">
        <v>16058786920</v>
      </c>
      <c r="B4173" t="s">
        <v>16</v>
      </c>
      <c r="C4173" t="s">
        <v>28</v>
      </c>
      <c r="D4173" s="1">
        <v>36713</v>
      </c>
      <c r="E4173" s="1">
        <v>30273</v>
      </c>
      <c r="F4173" t="s">
        <v>25</v>
      </c>
      <c r="G4173" t="s">
        <v>19</v>
      </c>
      <c r="H4173">
        <v>4</v>
      </c>
      <c r="I4173" t="s">
        <v>35</v>
      </c>
      <c r="J4173" t="s">
        <v>21</v>
      </c>
      <c r="K4173" t="s">
        <v>23</v>
      </c>
      <c r="L4173" t="s">
        <v>22</v>
      </c>
      <c r="M4173">
        <v>3713</v>
      </c>
      <c r="N4173">
        <v>3713</v>
      </c>
      <c r="O4173">
        <v>0</v>
      </c>
      <c r="P4173">
        <v>0</v>
      </c>
      <c r="R4173" t="s">
        <v>22</v>
      </c>
      <c r="S4173">
        <v>8</v>
      </c>
      <c r="T4173">
        <v>10</v>
      </c>
      <c r="U4173" t="b">
        <v>0</v>
      </c>
      <c r="W4173" t="s">
        <v>18</v>
      </c>
      <c r="X4173" s="1"/>
      <c r="Y4173" t="s">
        <v>18</v>
      </c>
      <c r="Z4173" t="s">
        <v>18</v>
      </c>
    </row>
    <row r="4174" spans="1:26" hidden="1" x14ac:dyDescent="0.4">
      <c r="A4174">
        <v>13055052521</v>
      </c>
      <c r="B4174" t="s">
        <v>16</v>
      </c>
      <c r="C4174" t="s">
        <v>28</v>
      </c>
      <c r="D4174" s="1">
        <v>35409</v>
      </c>
      <c r="E4174" s="1">
        <v>23988</v>
      </c>
      <c r="F4174" t="s">
        <v>29</v>
      </c>
      <c r="G4174" t="s">
        <v>19</v>
      </c>
      <c r="H4174">
        <v>-1</v>
      </c>
      <c r="I4174" t="s">
        <v>36</v>
      </c>
      <c r="J4174" t="s">
        <v>31</v>
      </c>
      <c r="K4174" t="s">
        <v>24</v>
      </c>
      <c r="L4174" t="s">
        <v>22</v>
      </c>
      <c r="M4174">
        <v>2289</v>
      </c>
      <c r="N4174">
        <v>2193</v>
      </c>
      <c r="O4174">
        <v>96</v>
      </c>
      <c r="P4174">
        <v>0</v>
      </c>
      <c r="Q4174" s="1">
        <v>43293</v>
      </c>
      <c r="R4174" t="s">
        <v>22</v>
      </c>
      <c r="S4174">
        <v>34</v>
      </c>
      <c r="T4174">
        <v>7</v>
      </c>
      <c r="U4174" t="b">
        <v>1</v>
      </c>
      <c r="V4174" t="b">
        <v>1</v>
      </c>
      <c r="W4174" t="s">
        <v>18</v>
      </c>
      <c r="X4174" s="1"/>
      <c r="Y4174" t="s">
        <v>18</v>
      </c>
      <c r="Z4174" t="s">
        <v>18</v>
      </c>
    </row>
    <row r="4175" spans="1:26" hidden="1" x14ac:dyDescent="0.4">
      <c r="A4175">
        <v>11099577605</v>
      </c>
      <c r="B4175" t="s">
        <v>16</v>
      </c>
      <c r="C4175" t="s">
        <v>28</v>
      </c>
      <c r="D4175" s="1">
        <v>36157</v>
      </c>
      <c r="E4175" s="1">
        <v>28983</v>
      </c>
      <c r="F4175" t="s">
        <v>25</v>
      </c>
      <c r="G4175" t="s">
        <v>19</v>
      </c>
      <c r="H4175">
        <v>-1</v>
      </c>
      <c r="I4175" t="s">
        <v>244</v>
      </c>
      <c r="J4175" t="s">
        <v>31</v>
      </c>
      <c r="K4175" t="s">
        <v>24</v>
      </c>
      <c r="L4175" t="s">
        <v>22</v>
      </c>
      <c r="M4175">
        <v>1281</v>
      </c>
      <c r="N4175">
        <v>382</v>
      </c>
      <c r="O4175">
        <v>899</v>
      </c>
      <c r="P4175">
        <v>100</v>
      </c>
      <c r="Q4175" s="1">
        <v>42657</v>
      </c>
      <c r="R4175" t="s">
        <v>22</v>
      </c>
      <c r="S4175">
        <v>43</v>
      </c>
      <c r="T4175">
        <v>8</v>
      </c>
      <c r="U4175" t="b">
        <v>1</v>
      </c>
      <c r="V4175" t="b">
        <v>1</v>
      </c>
      <c r="W4175" t="s">
        <v>18</v>
      </c>
      <c r="X4175" s="1"/>
      <c r="Y4175" t="s">
        <v>18</v>
      </c>
      <c r="Z4175" t="s">
        <v>18</v>
      </c>
    </row>
    <row r="4176" spans="1:26" hidden="1" x14ac:dyDescent="0.4">
      <c r="A4176">
        <v>12746698285</v>
      </c>
      <c r="B4176" t="s">
        <v>16</v>
      </c>
      <c r="C4176" t="s">
        <v>17</v>
      </c>
      <c r="D4176" s="1">
        <v>35003</v>
      </c>
      <c r="E4176" s="1">
        <v>25353</v>
      </c>
      <c r="F4176" t="s">
        <v>25</v>
      </c>
      <c r="G4176" t="s">
        <v>19</v>
      </c>
      <c r="H4176">
        <v>4</v>
      </c>
      <c r="I4176" t="s">
        <v>70</v>
      </c>
      <c r="J4176" t="s">
        <v>49</v>
      </c>
      <c r="K4176" t="s">
        <v>50</v>
      </c>
      <c r="L4176" t="s">
        <v>22</v>
      </c>
      <c r="M4176">
        <v>5290</v>
      </c>
      <c r="N4176">
        <v>5290</v>
      </c>
      <c r="O4176">
        <v>0</v>
      </c>
      <c r="P4176">
        <v>0</v>
      </c>
      <c r="R4176" t="s">
        <v>22</v>
      </c>
      <c r="S4176">
        <v>199</v>
      </c>
      <c r="T4176">
        <v>1282</v>
      </c>
      <c r="U4176" t="b">
        <v>0</v>
      </c>
      <c r="V4176" t="b">
        <v>1</v>
      </c>
      <c r="W4176" t="s">
        <v>18</v>
      </c>
      <c r="X4176" s="1"/>
      <c r="Y4176" t="s">
        <v>18</v>
      </c>
      <c r="Z4176" t="s">
        <v>18</v>
      </c>
    </row>
    <row r="4177" spans="1:26" hidden="1" x14ac:dyDescent="0.4">
      <c r="A4177">
        <v>14866799575</v>
      </c>
      <c r="B4177" t="s">
        <v>16</v>
      </c>
      <c r="C4177" t="s">
        <v>28</v>
      </c>
      <c r="D4177" s="1">
        <v>34321</v>
      </c>
      <c r="E4177" s="1">
        <v>20817</v>
      </c>
      <c r="F4177" t="s">
        <v>29</v>
      </c>
      <c r="G4177" t="s">
        <v>25</v>
      </c>
      <c r="H4177">
        <v>3</v>
      </c>
      <c r="I4177" t="s">
        <v>67</v>
      </c>
      <c r="J4177" t="s">
        <v>49</v>
      </c>
      <c r="K4177" t="s">
        <v>50</v>
      </c>
      <c r="L4177" t="s">
        <v>22</v>
      </c>
      <c r="M4177">
        <v>1591</v>
      </c>
      <c r="N4177">
        <v>1582</v>
      </c>
      <c r="O4177">
        <v>9</v>
      </c>
      <c r="P4177">
        <v>0</v>
      </c>
      <c r="Q4177" s="1">
        <v>42360</v>
      </c>
      <c r="R4177" t="s">
        <v>22</v>
      </c>
      <c r="S4177">
        <v>172</v>
      </c>
      <c r="T4177">
        <v>89</v>
      </c>
      <c r="U4177" t="b">
        <v>0</v>
      </c>
      <c r="V4177" t="b">
        <v>1</v>
      </c>
      <c r="W4177" t="s">
        <v>18</v>
      </c>
      <c r="X4177" s="1"/>
      <c r="Y4177" t="s">
        <v>18</v>
      </c>
      <c r="Z4177" t="s">
        <v>18</v>
      </c>
    </row>
    <row r="4178" spans="1:26" hidden="1" x14ac:dyDescent="0.4">
      <c r="A4178">
        <v>12157043068</v>
      </c>
      <c r="B4178" t="s">
        <v>16</v>
      </c>
      <c r="C4178" t="s">
        <v>24</v>
      </c>
      <c r="D4178" s="1">
        <v>36608</v>
      </c>
      <c r="E4178" s="1">
        <v>27587</v>
      </c>
      <c r="F4178" t="s">
        <v>29</v>
      </c>
      <c r="G4178" t="s">
        <v>19</v>
      </c>
      <c r="H4178">
        <v>2</v>
      </c>
      <c r="I4178" t="s">
        <v>67</v>
      </c>
      <c r="J4178" t="s">
        <v>49</v>
      </c>
      <c r="K4178" t="s">
        <v>50</v>
      </c>
      <c r="L4178" t="s">
        <v>22</v>
      </c>
      <c r="M4178">
        <v>10153</v>
      </c>
      <c r="N4178">
        <v>10144</v>
      </c>
      <c r="O4178">
        <v>9</v>
      </c>
      <c r="P4178">
        <v>0</v>
      </c>
      <c r="Q4178" s="1">
        <v>43076</v>
      </c>
      <c r="R4178" t="s">
        <v>22</v>
      </c>
      <c r="S4178">
        <v>1008</v>
      </c>
      <c r="T4178">
        <v>1389</v>
      </c>
      <c r="U4178" t="b">
        <v>1</v>
      </c>
      <c r="V4178" t="b">
        <v>1</v>
      </c>
      <c r="W4178" t="s">
        <v>18</v>
      </c>
      <c r="X4178" s="1"/>
      <c r="Y4178" t="s">
        <v>18</v>
      </c>
      <c r="Z4178" t="s">
        <v>18</v>
      </c>
    </row>
    <row r="4179" spans="1:26" hidden="1" x14ac:dyDescent="0.4">
      <c r="A4179">
        <v>16929998204</v>
      </c>
      <c r="B4179" t="s">
        <v>16</v>
      </c>
      <c r="C4179" t="s">
        <v>17</v>
      </c>
      <c r="D4179" s="1">
        <v>36789</v>
      </c>
      <c r="E4179" s="1">
        <v>24894</v>
      </c>
      <c r="F4179" t="s">
        <v>25</v>
      </c>
      <c r="G4179" t="s">
        <v>25</v>
      </c>
      <c r="H4179">
        <v>2</v>
      </c>
      <c r="I4179" t="s">
        <v>206</v>
      </c>
      <c r="J4179" t="s">
        <v>49</v>
      </c>
      <c r="K4179" t="s">
        <v>50</v>
      </c>
      <c r="L4179" t="s">
        <v>22</v>
      </c>
      <c r="M4179">
        <v>2081</v>
      </c>
      <c r="N4179">
        <v>16</v>
      </c>
      <c r="O4179">
        <v>2065</v>
      </c>
      <c r="P4179">
        <v>100</v>
      </c>
      <c r="Q4179" s="1">
        <v>42694</v>
      </c>
      <c r="R4179" t="s">
        <v>22</v>
      </c>
      <c r="S4179">
        <v>33</v>
      </c>
      <c r="T4179">
        <v>29</v>
      </c>
      <c r="U4179" t="b">
        <v>1</v>
      </c>
      <c r="V4179" t="b">
        <v>1</v>
      </c>
      <c r="W4179" t="s">
        <v>18</v>
      </c>
      <c r="X4179" s="1"/>
      <c r="Y4179" t="s">
        <v>18</v>
      </c>
      <c r="Z4179" t="s">
        <v>18</v>
      </c>
    </row>
    <row r="4180" spans="1:26" hidden="1" x14ac:dyDescent="0.4">
      <c r="A4180">
        <v>15356228382</v>
      </c>
      <c r="B4180" t="s">
        <v>16</v>
      </c>
      <c r="C4180" t="s">
        <v>24</v>
      </c>
      <c r="D4180" s="1">
        <v>35932</v>
      </c>
      <c r="E4180" s="1">
        <v>28306</v>
      </c>
      <c r="F4180" t="s">
        <v>29</v>
      </c>
      <c r="G4180" t="s">
        <v>19</v>
      </c>
      <c r="H4180">
        <v>-1</v>
      </c>
      <c r="I4180" t="s">
        <v>51</v>
      </c>
      <c r="J4180" t="s">
        <v>31</v>
      </c>
      <c r="K4180" t="s">
        <v>24</v>
      </c>
      <c r="L4180" t="s">
        <v>22</v>
      </c>
      <c r="M4180">
        <v>6485</v>
      </c>
      <c r="N4180">
        <v>6485</v>
      </c>
      <c r="O4180">
        <v>0</v>
      </c>
      <c r="P4180">
        <v>0</v>
      </c>
      <c r="R4180" t="s">
        <v>22</v>
      </c>
      <c r="S4180">
        <v>1827</v>
      </c>
      <c r="T4180">
        <v>691</v>
      </c>
      <c r="U4180" t="b">
        <v>1</v>
      </c>
      <c r="V4180" t="b">
        <v>1</v>
      </c>
      <c r="W4180" t="s">
        <v>18</v>
      </c>
      <c r="X4180" s="1"/>
      <c r="Y4180" t="s">
        <v>18</v>
      </c>
      <c r="Z4180" t="s">
        <v>18</v>
      </c>
    </row>
    <row r="4181" spans="1:26" hidden="1" x14ac:dyDescent="0.4">
      <c r="A4181">
        <v>10175345180</v>
      </c>
      <c r="B4181" t="s">
        <v>16</v>
      </c>
      <c r="C4181" t="s">
        <v>17</v>
      </c>
      <c r="D4181" s="1">
        <v>38155</v>
      </c>
      <c r="E4181" s="1">
        <v>31330</v>
      </c>
      <c r="G4181" t="s">
        <v>19</v>
      </c>
      <c r="H4181">
        <v>-1</v>
      </c>
      <c r="I4181" t="s">
        <v>35</v>
      </c>
      <c r="J4181" t="s">
        <v>21</v>
      </c>
      <c r="K4181" t="s">
        <v>23</v>
      </c>
      <c r="L4181" t="s">
        <v>22</v>
      </c>
      <c r="M4181">
        <v>6336</v>
      </c>
      <c r="N4181">
        <v>6336</v>
      </c>
      <c r="O4181">
        <v>0</v>
      </c>
      <c r="P4181">
        <v>0</v>
      </c>
      <c r="R4181" t="s">
        <v>22</v>
      </c>
      <c r="S4181">
        <v>439</v>
      </c>
      <c r="T4181">
        <v>38</v>
      </c>
      <c r="U4181" t="b">
        <v>0</v>
      </c>
      <c r="V4181" t="b">
        <v>1</v>
      </c>
      <c r="W4181" t="s">
        <v>18</v>
      </c>
      <c r="X4181" s="1"/>
      <c r="Y4181" t="s">
        <v>18</v>
      </c>
      <c r="Z4181" t="s">
        <v>18</v>
      </c>
    </row>
    <row r="4182" spans="1:26" hidden="1" x14ac:dyDescent="0.4">
      <c r="A4182">
        <v>15087524432</v>
      </c>
      <c r="B4182" t="s">
        <v>16</v>
      </c>
      <c r="C4182" t="s">
        <v>28</v>
      </c>
      <c r="D4182" s="1">
        <v>37379</v>
      </c>
      <c r="E4182" s="1">
        <v>20405</v>
      </c>
      <c r="F4182" t="s">
        <v>29</v>
      </c>
      <c r="G4182" t="s">
        <v>19</v>
      </c>
      <c r="H4182">
        <v>-1</v>
      </c>
      <c r="I4182" t="s">
        <v>54</v>
      </c>
      <c r="J4182" t="s">
        <v>31</v>
      </c>
      <c r="K4182" t="s">
        <v>24</v>
      </c>
      <c r="L4182" t="s">
        <v>18</v>
      </c>
      <c r="M4182">
        <v>7935</v>
      </c>
      <c r="N4182">
        <v>7855</v>
      </c>
      <c r="O4182">
        <v>80</v>
      </c>
      <c r="P4182">
        <v>0</v>
      </c>
      <c r="Q4182" s="1">
        <v>43147</v>
      </c>
      <c r="R4182" t="s">
        <v>22</v>
      </c>
      <c r="S4182">
        <v>24</v>
      </c>
      <c r="T4182">
        <v>11</v>
      </c>
      <c r="U4182" t="b">
        <v>0</v>
      </c>
      <c r="V4182" t="b">
        <v>1</v>
      </c>
      <c r="W4182" t="s">
        <v>18</v>
      </c>
      <c r="X4182" s="1"/>
      <c r="Y4182" t="s">
        <v>18</v>
      </c>
      <c r="Z4182" t="s">
        <v>18</v>
      </c>
    </row>
    <row r="4183" spans="1:26" hidden="1" x14ac:dyDescent="0.4">
      <c r="A4183">
        <v>13444549057</v>
      </c>
      <c r="B4183" t="s">
        <v>16</v>
      </c>
      <c r="C4183" t="s">
        <v>28</v>
      </c>
      <c r="D4183" s="1">
        <v>37810</v>
      </c>
      <c r="E4183" s="1">
        <v>31421</v>
      </c>
      <c r="F4183" t="s">
        <v>25</v>
      </c>
      <c r="G4183" t="s">
        <v>19</v>
      </c>
      <c r="H4183">
        <v>-1</v>
      </c>
      <c r="I4183" t="s">
        <v>127</v>
      </c>
      <c r="J4183" t="s">
        <v>31</v>
      </c>
      <c r="K4183" t="s">
        <v>24</v>
      </c>
      <c r="L4183" t="s">
        <v>22</v>
      </c>
      <c r="M4183">
        <v>124</v>
      </c>
      <c r="N4183">
        <v>80</v>
      </c>
      <c r="O4183">
        <v>44</v>
      </c>
      <c r="P4183">
        <v>100</v>
      </c>
      <c r="Q4183" s="1">
        <v>41415</v>
      </c>
      <c r="R4183" t="s">
        <v>22</v>
      </c>
      <c r="S4183">
        <v>11</v>
      </c>
      <c r="T4183">
        <v>1</v>
      </c>
      <c r="U4183" t="b">
        <v>0</v>
      </c>
      <c r="V4183" t="b">
        <v>0</v>
      </c>
      <c r="W4183" t="s">
        <v>18</v>
      </c>
      <c r="X4183" s="1"/>
      <c r="Y4183" t="s">
        <v>18</v>
      </c>
      <c r="Z4183" t="s">
        <v>18</v>
      </c>
    </row>
    <row r="4184" spans="1:26" hidden="1" x14ac:dyDescent="0.4">
      <c r="A4184">
        <v>11884387107</v>
      </c>
      <c r="B4184" t="s">
        <v>16</v>
      </c>
      <c r="C4184" t="s">
        <v>24</v>
      </c>
      <c r="D4184" s="1">
        <v>37695</v>
      </c>
      <c r="E4184" s="1">
        <v>23817</v>
      </c>
      <c r="F4184" t="s">
        <v>29</v>
      </c>
      <c r="G4184" t="s">
        <v>19</v>
      </c>
      <c r="H4184">
        <v>-1</v>
      </c>
      <c r="I4184" t="s">
        <v>37</v>
      </c>
      <c r="J4184" t="s">
        <v>38</v>
      </c>
      <c r="K4184" t="s">
        <v>16</v>
      </c>
      <c r="L4184" t="s">
        <v>22</v>
      </c>
      <c r="M4184">
        <v>38142</v>
      </c>
      <c r="N4184">
        <v>37857</v>
      </c>
      <c r="O4184">
        <v>285</v>
      </c>
      <c r="P4184">
        <v>0</v>
      </c>
      <c r="R4184" t="s">
        <v>22</v>
      </c>
      <c r="S4184">
        <v>2193</v>
      </c>
      <c r="T4184">
        <v>679</v>
      </c>
      <c r="U4184" t="b">
        <v>1</v>
      </c>
      <c r="V4184" t="b">
        <v>1</v>
      </c>
      <c r="W4184" t="s">
        <v>18</v>
      </c>
      <c r="X4184" s="1"/>
      <c r="Y4184" t="s">
        <v>18</v>
      </c>
      <c r="Z4184" t="s">
        <v>18</v>
      </c>
    </row>
    <row r="4185" spans="1:26" hidden="1" x14ac:dyDescent="0.4">
      <c r="A4185">
        <v>10757154517</v>
      </c>
      <c r="B4185" t="s">
        <v>16</v>
      </c>
      <c r="C4185" t="s">
        <v>17</v>
      </c>
      <c r="D4185" s="1">
        <v>37786</v>
      </c>
      <c r="E4185" s="1">
        <v>31084</v>
      </c>
      <c r="F4185" t="s">
        <v>25</v>
      </c>
      <c r="G4185" t="s">
        <v>19</v>
      </c>
      <c r="H4185">
        <v>-1</v>
      </c>
      <c r="I4185" t="s">
        <v>55</v>
      </c>
      <c r="J4185" t="s">
        <v>31</v>
      </c>
      <c r="K4185" t="s">
        <v>24</v>
      </c>
      <c r="L4185" t="s">
        <v>22</v>
      </c>
      <c r="M4185">
        <v>399</v>
      </c>
      <c r="N4185">
        <v>344</v>
      </c>
      <c r="O4185">
        <v>55</v>
      </c>
      <c r="P4185">
        <v>100</v>
      </c>
      <c r="Q4185" s="1">
        <v>41106</v>
      </c>
      <c r="R4185" t="s">
        <v>22</v>
      </c>
      <c r="S4185">
        <v>269</v>
      </c>
      <c r="T4185">
        <v>117</v>
      </c>
      <c r="U4185" t="b">
        <v>0</v>
      </c>
      <c r="V4185" t="b">
        <v>1</v>
      </c>
      <c r="W4185" t="s">
        <v>18</v>
      </c>
      <c r="X4185" s="1"/>
      <c r="Y4185" t="s">
        <v>18</v>
      </c>
      <c r="Z4185" t="s">
        <v>18</v>
      </c>
    </row>
    <row r="4186" spans="1:26" hidden="1" x14ac:dyDescent="0.4">
      <c r="A4186">
        <v>12304755015</v>
      </c>
      <c r="B4186" t="s">
        <v>16</v>
      </c>
      <c r="C4186" t="s">
        <v>28</v>
      </c>
      <c r="D4186" s="1">
        <v>37768</v>
      </c>
      <c r="E4186" s="1">
        <v>29291</v>
      </c>
      <c r="F4186" t="s">
        <v>25</v>
      </c>
      <c r="G4186" t="s">
        <v>19</v>
      </c>
      <c r="H4186">
        <v>-1</v>
      </c>
      <c r="I4186" t="s">
        <v>131</v>
      </c>
      <c r="J4186" t="s">
        <v>27</v>
      </c>
      <c r="K4186" t="s">
        <v>16</v>
      </c>
      <c r="L4186" t="s">
        <v>22</v>
      </c>
      <c r="M4186">
        <v>890</v>
      </c>
      <c r="N4186">
        <v>73</v>
      </c>
      <c r="O4186">
        <v>817</v>
      </c>
      <c r="P4186">
        <v>100</v>
      </c>
      <c r="Q4186" s="1">
        <v>42633</v>
      </c>
      <c r="R4186" t="s">
        <v>22</v>
      </c>
      <c r="S4186">
        <v>79</v>
      </c>
      <c r="T4186">
        <v>31</v>
      </c>
      <c r="U4186" t="b">
        <v>0</v>
      </c>
      <c r="V4186" t="b">
        <v>1</v>
      </c>
      <c r="W4186" t="s">
        <v>18</v>
      </c>
      <c r="X4186" s="1"/>
      <c r="Y4186" t="s">
        <v>18</v>
      </c>
      <c r="Z4186" t="s">
        <v>18</v>
      </c>
    </row>
    <row r="4187" spans="1:26" hidden="1" x14ac:dyDescent="0.4">
      <c r="A4187">
        <v>16285670695</v>
      </c>
      <c r="B4187" t="s">
        <v>16</v>
      </c>
      <c r="C4187" t="s">
        <v>28</v>
      </c>
      <c r="D4187" s="1">
        <v>38061</v>
      </c>
      <c r="E4187" s="1">
        <v>30109</v>
      </c>
      <c r="F4187" t="s">
        <v>25</v>
      </c>
      <c r="G4187" t="s">
        <v>19</v>
      </c>
      <c r="H4187">
        <v>2</v>
      </c>
      <c r="I4187" t="s">
        <v>191</v>
      </c>
      <c r="J4187" t="s">
        <v>21</v>
      </c>
      <c r="K4187" t="s">
        <v>23</v>
      </c>
      <c r="L4187" t="s">
        <v>22</v>
      </c>
      <c r="M4187">
        <v>1903</v>
      </c>
      <c r="N4187">
        <v>1840</v>
      </c>
      <c r="O4187">
        <v>63</v>
      </c>
      <c r="P4187">
        <v>0</v>
      </c>
      <c r="Q4187" s="1">
        <v>43027</v>
      </c>
      <c r="R4187" t="s">
        <v>22</v>
      </c>
      <c r="S4187">
        <v>122</v>
      </c>
      <c r="T4187">
        <v>56</v>
      </c>
      <c r="U4187" t="b">
        <v>0</v>
      </c>
      <c r="V4187" t="b">
        <v>1</v>
      </c>
      <c r="W4187" t="s">
        <v>18</v>
      </c>
      <c r="X4187" s="1"/>
      <c r="Y4187" t="s">
        <v>18</v>
      </c>
      <c r="Z4187" t="s">
        <v>18</v>
      </c>
    </row>
    <row r="4188" spans="1:26" hidden="1" x14ac:dyDescent="0.4">
      <c r="A4188">
        <v>16285670695</v>
      </c>
      <c r="B4188" t="s">
        <v>16</v>
      </c>
      <c r="C4188" t="s">
        <v>28</v>
      </c>
      <c r="D4188" s="1">
        <v>39020</v>
      </c>
      <c r="E4188" s="1">
        <v>30518</v>
      </c>
      <c r="F4188" t="s">
        <v>25</v>
      </c>
      <c r="G4188" t="s">
        <v>19</v>
      </c>
      <c r="H4188">
        <v>-1</v>
      </c>
      <c r="I4188" t="s">
        <v>696</v>
      </c>
      <c r="J4188" t="s">
        <v>34</v>
      </c>
      <c r="K4188" t="s">
        <v>23</v>
      </c>
      <c r="L4188" t="s">
        <v>22</v>
      </c>
      <c r="M4188">
        <v>349</v>
      </c>
      <c r="N4188">
        <v>349</v>
      </c>
      <c r="O4188">
        <v>0</v>
      </c>
      <c r="P4188">
        <v>0</v>
      </c>
      <c r="R4188" t="s">
        <v>22</v>
      </c>
      <c r="S4188">
        <v>18</v>
      </c>
      <c r="T4188">
        <v>8</v>
      </c>
      <c r="V4188" t="b">
        <v>0</v>
      </c>
      <c r="W4188" t="s">
        <v>18</v>
      </c>
      <c r="X4188" s="1"/>
      <c r="Y4188" t="s">
        <v>18</v>
      </c>
      <c r="Z4188" t="s">
        <v>18</v>
      </c>
    </row>
    <row r="4189" spans="1:26" hidden="1" x14ac:dyDescent="0.4">
      <c r="A4189">
        <v>15864657092</v>
      </c>
      <c r="B4189" t="s">
        <v>16</v>
      </c>
      <c r="C4189" t="s">
        <v>28</v>
      </c>
      <c r="D4189" s="1">
        <v>39062</v>
      </c>
      <c r="E4189" s="1">
        <v>31576</v>
      </c>
      <c r="F4189" t="s">
        <v>25</v>
      </c>
      <c r="G4189" t="s">
        <v>19</v>
      </c>
      <c r="H4189">
        <v>4</v>
      </c>
      <c r="I4189" t="s">
        <v>101</v>
      </c>
      <c r="J4189" t="s">
        <v>31</v>
      </c>
      <c r="K4189" t="s">
        <v>24</v>
      </c>
      <c r="L4189" t="s">
        <v>22</v>
      </c>
      <c r="M4189">
        <v>1832</v>
      </c>
      <c r="N4189">
        <v>1820</v>
      </c>
      <c r="O4189">
        <v>12</v>
      </c>
      <c r="P4189">
        <v>80</v>
      </c>
      <c r="Q4189" s="1">
        <v>41642</v>
      </c>
      <c r="R4189" t="s">
        <v>22</v>
      </c>
      <c r="S4189">
        <v>22</v>
      </c>
      <c r="T4189">
        <v>9</v>
      </c>
      <c r="U4189" t="b">
        <v>0</v>
      </c>
      <c r="V4189" t="b">
        <v>1</v>
      </c>
      <c r="W4189" t="s">
        <v>18</v>
      </c>
      <c r="X4189" s="1"/>
      <c r="Y4189" t="s">
        <v>18</v>
      </c>
      <c r="Z4189" t="s">
        <v>18</v>
      </c>
    </row>
    <row r="4190" spans="1:26" hidden="1" x14ac:dyDescent="0.4">
      <c r="A4190">
        <v>14228736034</v>
      </c>
      <c r="B4190" t="s">
        <v>16</v>
      </c>
      <c r="C4190" t="s">
        <v>28</v>
      </c>
      <c r="D4190" s="1">
        <v>39509</v>
      </c>
      <c r="E4190" s="1">
        <v>28171</v>
      </c>
      <c r="F4190" t="s">
        <v>25</v>
      </c>
      <c r="G4190" t="s">
        <v>25</v>
      </c>
      <c r="H4190">
        <v>3</v>
      </c>
      <c r="I4190" t="s">
        <v>181</v>
      </c>
      <c r="J4190" t="s">
        <v>49</v>
      </c>
      <c r="K4190" t="s">
        <v>50</v>
      </c>
      <c r="L4190" t="s">
        <v>22</v>
      </c>
      <c r="M4190">
        <v>464</v>
      </c>
      <c r="N4190">
        <v>15</v>
      </c>
      <c r="O4190">
        <v>449</v>
      </c>
      <c r="P4190">
        <v>100</v>
      </c>
      <c r="Q4190" s="1">
        <v>41729</v>
      </c>
      <c r="R4190" t="s">
        <v>22</v>
      </c>
      <c r="S4190">
        <v>84</v>
      </c>
      <c r="T4190">
        <v>6</v>
      </c>
      <c r="U4190" t="b">
        <v>0</v>
      </c>
      <c r="V4190" t="b">
        <v>1</v>
      </c>
      <c r="W4190" t="s">
        <v>18</v>
      </c>
      <c r="X4190" s="1"/>
      <c r="Y4190" t="s">
        <v>18</v>
      </c>
      <c r="Z4190" t="s">
        <v>18</v>
      </c>
    </row>
    <row r="4191" spans="1:26" hidden="1" x14ac:dyDescent="0.4">
      <c r="A4191">
        <v>12182336122</v>
      </c>
      <c r="B4191" t="s">
        <v>16</v>
      </c>
      <c r="C4191" t="s">
        <v>28</v>
      </c>
      <c r="D4191" s="1">
        <v>40689</v>
      </c>
      <c r="E4191" s="1">
        <v>30680</v>
      </c>
      <c r="F4191" t="s">
        <v>29</v>
      </c>
      <c r="G4191" t="s">
        <v>25</v>
      </c>
      <c r="H4191">
        <v>-1</v>
      </c>
      <c r="I4191" t="s">
        <v>697</v>
      </c>
      <c r="J4191" t="s">
        <v>49</v>
      </c>
      <c r="K4191" t="s">
        <v>50</v>
      </c>
      <c r="L4191" t="s">
        <v>22</v>
      </c>
      <c r="M4191">
        <v>521</v>
      </c>
      <c r="N4191">
        <v>379</v>
      </c>
      <c r="O4191">
        <v>142</v>
      </c>
      <c r="P4191">
        <v>100</v>
      </c>
      <c r="Q4191" s="1">
        <v>42256</v>
      </c>
      <c r="R4191" t="s">
        <v>22</v>
      </c>
      <c r="S4191">
        <v>6</v>
      </c>
      <c r="T4191">
        <v>1</v>
      </c>
      <c r="U4191" t="b">
        <v>0</v>
      </c>
      <c r="W4191" t="s">
        <v>18</v>
      </c>
      <c r="X4191" s="1"/>
      <c r="Y4191" t="s">
        <v>18</v>
      </c>
      <c r="Z4191" t="s">
        <v>18</v>
      </c>
    </row>
    <row r="4192" spans="1:26" hidden="1" x14ac:dyDescent="0.4">
      <c r="A4192">
        <v>13666176125</v>
      </c>
      <c r="B4192" t="s">
        <v>16</v>
      </c>
      <c r="C4192" t="s">
        <v>28</v>
      </c>
      <c r="D4192" s="1">
        <v>40909</v>
      </c>
      <c r="E4192" s="1">
        <v>31651</v>
      </c>
      <c r="F4192" t="s">
        <v>25</v>
      </c>
      <c r="G4192" t="s">
        <v>19</v>
      </c>
      <c r="H4192">
        <v>-1</v>
      </c>
      <c r="I4192" t="s">
        <v>39</v>
      </c>
      <c r="J4192" t="s">
        <v>31</v>
      </c>
      <c r="K4192" t="s">
        <v>24</v>
      </c>
      <c r="L4192" t="s">
        <v>22</v>
      </c>
      <c r="M4192">
        <v>1685</v>
      </c>
      <c r="N4192">
        <v>1590</v>
      </c>
      <c r="O4192">
        <v>95</v>
      </c>
      <c r="P4192">
        <v>0</v>
      </c>
      <c r="R4192" t="s">
        <v>22</v>
      </c>
      <c r="S4192">
        <v>94</v>
      </c>
      <c r="T4192">
        <v>56</v>
      </c>
      <c r="U4192" t="b">
        <v>0</v>
      </c>
      <c r="V4192" t="b">
        <v>1</v>
      </c>
      <c r="W4192" t="s">
        <v>18</v>
      </c>
      <c r="X4192" s="1"/>
      <c r="Y4192" t="s">
        <v>18</v>
      </c>
      <c r="Z4192" t="s">
        <v>18</v>
      </c>
    </row>
    <row r="4193" spans="1:26" hidden="1" x14ac:dyDescent="0.4">
      <c r="A4193">
        <v>13097124315</v>
      </c>
      <c r="B4193" t="s">
        <v>16</v>
      </c>
      <c r="C4193" t="s">
        <v>17</v>
      </c>
      <c r="D4193" s="1">
        <v>41965</v>
      </c>
      <c r="E4193" s="1">
        <v>23485</v>
      </c>
      <c r="F4193" t="s">
        <v>25</v>
      </c>
      <c r="G4193" t="s">
        <v>19</v>
      </c>
      <c r="H4193">
        <v>-1</v>
      </c>
      <c r="I4193" t="s">
        <v>71</v>
      </c>
      <c r="J4193" t="s">
        <v>34</v>
      </c>
      <c r="K4193" t="s">
        <v>23</v>
      </c>
      <c r="L4193" t="s">
        <v>22</v>
      </c>
      <c r="M4193">
        <v>10646</v>
      </c>
      <c r="N4193">
        <v>10646</v>
      </c>
      <c r="O4193">
        <v>0</v>
      </c>
      <c r="P4193">
        <v>0</v>
      </c>
      <c r="R4193" t="s">
        <v>22</v>
      </c>
      <c r="S4193">
        <v>989</v>
      </c>
      <c r="T4193">
        <v>776</v>
      </c>
      <c r="U4193" t="b">
        <v>0</v>
      </c>
      <c r="V4193" t="b">
        <v>1</v>
      </c>
      <c r="W4193" t="s">
        <v>18</v>
      </c>
      <c r="X4193" s="1"/>
      <c r="Y4193" t="s">
        <v>18</v>
      </c>
      <c r="Z4193" t="s">
        <v>18</v>
      </c>
    </row>
    <row r="4194" spans="1:26" hidden="1" x14ac:dyDescent="0.4">
      <c r="A4194">
        <v>11917680967</v>
      </c>
      <c r="B4194" t="s">
        <v>16</v>
      </c>
      <c r="C4194" t="s">
        <v>28</v>
      </c>
      <c r="D4194" s="1">
        <v>43185</v>
      </c>
      <c r="E4194" s="1">
        <v>28849</v>
      </c>
      <c r="F4194" t="s">
        <v>25</v>
      </c>
      <c r="G4194" t="s">
        <v>19</v>
      </c>
      <c r="H4194">
        <v>-1</v>
      </c>
      <c r="I4194" t="s">
        <v>657</v>
      </c>
      <c r="J4194" t="s">
        <v>31</v>
      </c>
      <c r="K4194" t="s">
        <v>24</v>
      </c>
      <c r="L4194" t="s">
        <v>22</v>
      </c>
      <c r="M4194">
        <v>213</v>
      </c>
      <c r="N4194">
        <v>124</v>
      </c>
      <c r="O4194">
        <v>89</v>
      </c>
      <c r="P4194">
        <v>100</v>
      </c>
      <c r="Q4194" s="1">
        <v>43357</v>
      </c>
      <c r="R4194" t="s">
        <v>22</v>
      </c>
      <c r="S4194">
        <v>84</v>
      </c>
      <c r="T4194">
        <v>22</v>
      </c>
      <c r="U4194" t="b">
        <v>0</v>
      </c>
      <c r="V4194" t="b">
        <v>1</v>
      </c>
      <c r="W4194" t="s">
        <v>18</v>
      </c>
      <c r="X4194" s="1"/>
      <c r="Y4194" t="s">
        <v>18</v>
      </c>
      <c r="Z4194" t="s">
        <v>18</v>
      </c>
    </row>
    <row r="4195" spans="1:26" hidden="1" x14ac:dyDescent="0.4">
      <c r="A4195">
        <v>12904728287</v>
      </c>
      <c r="B4195" t="s">
        <v>16</v>
      </c>
      <c r="C4195" t="s">
        <v>28</v>
      </c>
      <c r="D4195" s="1">
        <v>43127</v>
      </c>
      <c r="E4195" s="1">
        <v>29099</v>
      </c>
      <c r="F4195" t="s">
        <v>25</v>
      </c>
      <c r="G4195" t="s">
        <v>19</v>
      </c>
      <c r="H4195">
        <v>-1</v>
      </c>
      <c r="I4195" t="s">
        <v>178</v>
      </c>
      <c r="J4195" t="s">
        <v>31</v>
      </c>
      <c r="K4195" t="s">
        <v>24</v>
      </c>
      <c r="L4195" t="s">
        <v>22</v>
      </c>
      <c r="M4195">
        <v>175</v>
      </c>
      <c r="N4195">
        <v>72</v>
      </c>
      <c r="O4195">
        <v>103</v>
      </c>
      <c r="P4195">
        <v>50</v>
      </c>
      <c r="Q4195" s="1">
        <v>43128</v>
      </c>
      <c r="R4195" t="s">
        <v>22</v>
      </c>
      <c r="S4195">
        <v>22</v>
      </c>
      <c r="T4195">
        <v>13</v>
      </c>
      <c r="U4195" t="b">
        <v>0</v>
      </c>
      <c r="V4195" t="b">
        <v>0</v>
      </c>
      <c r="W4195" t="s">
        <v>18</v>
      </c>
      <c r="X4195" s="1"/>
      <c r="Y4195" t="s">
        <v>18</v>
      </c>
      <c r="Z4195" t="s">
        <v>18</v>
      </c>
    </row>
    <row r="4196" spans="1:26" hidden="1" x14ac:dyDescent="0.4">
      <c r="A4196">
        <v>10836382714</v>
      </c>
      <c r="B4196" t="s">
        <v>16</v>
      </c>
      <c r="C4196" t="s">
        <v>28</v>
      </c>
      <c r="D4196" s="1">
        <v>37877</v>
      </c>
      <c r="E4196" s="1">
        <v>28997</v>
      </c>
      <c r="F4196" t="s">
        <v>29</v>
      </c>
      <c r="G4196" t="s">
        <v>19</v>
      </c>
      <c r="H4196">
        <v>-1</v>
      </c>
      <c r="I4196" t="s">
        <v>66</v>
      </c>
      <c r="J4196" t="s">
        <v>31</v>
      </c>
      <c r="K4196" t="s">
        <v>24</v>
      </c>
      <c r="L4196" t="s">
        <v>22</v>
      </c>
      <c r="M4196">
        <v>206</v>
      </c>
      <c r="N4196">
        <v>97</v>
      </c>
      <c r="O4196">
        <v>109</v>
      </c>
      <c r="P4196">
        <v>100</v>
      </c>
      <c r="Q4196" s="1">
        <v>42069</v>
      </c>
      <c r="R4196" t="s">
        <v>22</v>
      </c>
      <c r="S4196">
        <v>34</v>
      </c>
      <c r="T4196">
        <v>14</v>
      </c>
      <c r="U4196" t="b">
        <v>0</v>
      </c>
      <c r="V4196" t="b">
        <v>0</v>
      </c>
      <c r="W4196" t="s">
        <v>18</v>
      </c>
      <c r="X4196" s="1"/>
      <c r="Y4196" t="s">
        <v>18</v>
      </c>
      <c r="Z4196" t="s">
        <v>18</v>
      </c>
    </row>
    <row r="4197" spans="1:26" hidden="1" x14ac:dyDescent="0.4">
      <c r="A4197">
        <v>15454331569</v>
      </c>
      <c r="B4197" t="s">
        <v>16</v>
      </c>
      <c r="C4197" t="s">
        <v>28</v>
      </c>
      <c r="D4197" s="1">
        <v>37936</v>
      </c>
      <c r="E4197" s="1">
        <v>25722</v>
      </c>
      <c r="F4197" t="s">
        <v>25</v>
      </c>
      <c r="G4197" t="s">
        <v>25</v>
      </c>
      <c r="H4197">
        <v>-1</v>
      </c>
      <c r="I4197" t="s">
        <v>308</v>
      </c>
      <c r="J4197" t="s">
        <v>49</v>
      </c>
      <c r="K4197" t="s">
        <v>50</v>
      </c>
      <c r="L4197" t="s">
        <v>22</v>
      </c>
      <c r="M4197">
        <v>451</v>
      </c>
      <c r="N4197">
        <v>430</v>
      </c>
      <c r="O4197">
        <v>21</v>
      </c>
      <c r="P4197">
        <v>90</v>
      </c>
      <c r="Q4197" s="1">
        <v>43084</v>
      </c>
      <c r="R4197" t="s">
        <v>22</v>
      </c>
      <c r="S4197">
        <v>92</v>
      </c>
      <c r="T4197">
        <v>-4</v>
      </c>
      <c r="U4197" t="b">
        <v>0</v>
      </c>
      <c r="V4197" t="b">
        <v>0</v>
      </c>
      <c r="W4197" t="s">
        <v>18</v>
      </c>
      <c r="X4197" s="1"/>
      <c r="Y4197" t="s">
        <v>18</v>
      </c>
      <c r="Z4197" t="s">
        <v>18</v>
      </c>
    </row>
    <row r="4198" spans="1:26" hidden="1" x14ac:dyDescent="0.4">
      <c r="A4198">
        <v>17133445957</v>
      </c>
      <c r="B4198" t="s">
        <v>16</v>
      </c>
      <c r="C4198" t="s">
        <v>28</v>
      </c>
      <c r="D4198" s="1">
        <v>34778</v>
      </c>
      <c r="E4198" s="1">
        <v>15090</v>
      </c>
      <c r="F4198" t="s">
        <v>29</v>
      </c>
      <c r="G4198" t="s">
        <v>19</v>
      </c>
      <c r="H4198">
        <v>-1</v>
      </c>
      <c r="I4198" t="s">
        <v>20</v>
      </c>
      <c r="J4198" t="s">
        <v>21</v>
      </c>
      <c r="K4198" t="s">
        <v>23</v>
      </c>
      <c r="L4198" t="s">
        <v>22</v>
      </c>
      <c r="M4198">
        <v>4364</v>
      </c>
      <c r="N4198">
        <v>4324</v>
      </c>
      <c r="O4198">
        <v>40</v>
      </c>
      <c r="P4198">
        <v>0</v>
      </c>
      <c r="Q4198" s="1">
        <v>42452</v>
      </c>
      <c r="R4198" t="s">
        <v>22</v>
      </c>
      <c r="S4198">
        <v>550</v>
      </c>
      <c r="T4198">
        <v>192</v>
      </c>
      <c r="U4198" t="b">
        <v>0</v>
      </c>
      <c r="V4198" t="b">
        <v>1</v>
      </c>
      <c r="W4198" t="s">
        <v>18</v>
      </c>
      <c r="X4198" s="1"/>
      <c r="Y4198" t="s">
        <v>18</v>
      </c>
      <c r="Z4198" t="s">
        <v>18</v>
      </c>
    </row>
    <row r="4199" spans="1:26" hidden="1" x14ac:dyDescent="0.4">
      <c r="A4199">
        <v>12887975675</v>
      </c>
      <c r="B4199" t="s">
        <v>16</v>
      </c>
      <c r="C4199" t="s">
        <v>28</v>
      </c>
      <c r="D4199" s="1">
        <v>35004</v>
      </c>
      <c r="E4199" s="1">
        <v>21706</v>
      </c>
      <c r="F4199" t="s">
        <v>29</v>
      </c>
      <c r="G4199" t="s">
        <v>19</v>
      </c>
      <c r="H4199">
        <v>3</v>
      </c>
      <c r="I4199" t="s">
        <v>46</v>
      </c>
      <c r="J4199" t="s">
        <v>31</v>
      </c>
      <c r="K4199" t="s">
        <v>24</v>
      </c>
      <c r="L4199" t="s">
        <v>22</v>
      </c>
      <c r="M4199">
        <v>150</v>
      </c>
      <c r="N4199">
        <v>150</v>
      </c>
      <c r="O4199">
        <v>0</v>
      </c>
      <c r="P4199">
        <v>0</v>
      </c>
      <c r="R4199" t="s">
        <v>22</v>
      </c>
      <c r="S4199">
        <v>58</v>
      </c>
      <c r="T4199">
        <v>23</v>
      </c>
      <c r="U4199" t="b">
        <v>0</v>
      </c>
      <c r="V4199" t="b">
        <v>1</v>
      </c>
      <c r="W4199" t="s">
        <v>18</v>
      </c>
      <c r="X4199" s="1"/>
      <c r="Y4199" t="s">
        <v>18</v>
      </c>
      <c r="Z4199" t="s">
        <v>18</v>
      </c>
    </row>
    <row r="4200" spans="1:26" hidden="1" x14ac:dyDescent="0.4">
      <c r="A4200">
        <v>17776449673</v>
      </c>
      <c r="B4200" t="s">
        <v>16</v>
      </c>
      <c r="C4200" t="s">
        <v>17</v>
      </c>
      <c r="D4200" s="1">
        <v>36572</v>
      </c>
      <c r="E4200" s="1">
        <v>29369</v>
      </c>
      <c r="F4200" t="s">
        <v>25</v>
      </c>
      <c r="G4200" t="s">
        <v>19</v>
      </c>
      <c r="H4200">
        <v>2</v>
      </c>
      <c r="I4200" t="s">
        <v>35</v>
      </c>
      <c r="J4200" t="s">
        <v>21</v>
      </c>
      <c r="K4200" t="s">
        <v>23</v>
      </c>
      <c r="L4200" t="s">
        <v>22</v>
      </c>
      <c r="M4200">
        <v>685</v>
      </c>
      <c r="N4200">
        <v>638</v>
      </c>
      <c r="O4200">
        <v>47</v>
      </c>
      <c r="P4200">
        <v>100</v>
      </c>
      <c r="Q4200" s="1">
        <v>42263</v>
      </c>
      <c r="R4200" t="s">
        <v>22</v>
      </c>
      <c r="S4200">
        <v>231</v>
      </c>
      <c r="T4200">
        <v>25</v>
      </c>
      <c r="U4200" t="b">
        <v>1</v>
      </c>
      <c r="V4200" t="b">
        <v>1</v>
      </c>
      <c r="W4200" t="s">
        <v>18</v>
      </c>
      <c r="X4200" s="1"/>
      <c r="Y4200" t="s">
        <v>18</v>
      </c>
      <c r="Z4200" t="s">
        <v>18</v>
      </c>
    </row>
    <row r="4201" spans="1:26" hidden="1" x14ac:dyDescent="0.4">
      <c r="A4201">
        <v>17985185305</v>
      </c>
      <c r="B4201" t="s">
        <v>16</v>
      </c>
      <c r="C4201" t="s">
        <v>24</v>
      </c>
      <c r="D4201" s="1">
        <v>40799</v>
      </c>
      <c r="E4201" s="1">
        <v>27543</v>
      </c>
      <c r="F4201" t="s">
        <v>25</v>
      </c>
      <c r="G4201" t="s">
        <v>19</v>
      </c>
      <c r="H4201">
        <v>0</v>
      </c>
      <c r="I4201" t="s">
        <v>698</v>
      </c>
      <c r="J4201" t="s">
        <v>31</v>
      </c>
      <c r="K4201" t="s">
        <v>24</v>
      </c>
      <c r="L4201" t="s">
        <v>22</v>
      </c>
      <c r="M4201">
        <v>6908</v>
      </c>
      <c r="N4201">
        <v>6908</v>
      </c>
      <c r="O4201">
        <v>0</v>
      </c>
      <c r="P4201">
        <v>0</v>
      </c>
      <c r="R4201" t="s">
        <v>22</v>
      </c>
      <c r="S4201">
        <v>685</v>
      </c>
      <c r="T4201">
        <v>194</v>
      </c>
      <c r="U4201" t="b">
        <v>1</v>
      </c>
      <c r="V4201" t="b">
        <v>1</v>
      </c>
      <c r="W4201" t="s">
        <v>18</v>
      </c>
      <c r="X4201" s="1"/>
      <c r="Y4201" t="s">
        <v>18</v>
      </c>
      <c r="Z4201" t="s">
        <v>18</v>
      </c>
    </row>
    <row r="4202" spans="1:26" hidden="1" x14ac:dyDescent="0.4">
      <c r="A4202">
        <v>16007993309</v>
      </c>
      <c r="B4202" t="s">
        <v>16</v>
      </c>
      <c r="C4202" t="s">
        <v>17</v>
      </c>
      <c r="D4202" s="1">
        <v>41292</v>
      </c>
      <c r="E4202" s="1">
        <v>30069</v>
      </c>
      <c r="F4202" t="s">
        <v>29</v>
      </c>
      <c r="G4202" t="s">
        <v>19</v>
      </c>
      <c r="H4202">
        <v>-1</v>
      </c>
      <c r="I4202" t="s">
        <v>51</v>
      </c>
      <c r="J4202" t="s">
        <v>31</v>
      </c>
      <c r="K4202" t="s">
        <v>24</v>
      </c>
      <c r="L4202" t="s">
        <v>22</v>
      </c>
      <c r="M4202">
        <v>195</v>
      </c>
      <c r="N4202">
        <v>103</v>
      </c>
      <c r="O4202">
        <v>92</v>
      </c>
      <c r="P4202">
        <v>100</v>
      </c>
      <c r="Q4202" s="1">
        <v>41656</v>
      </c>
      <c r="R4202" t="s">
        <v>22</v>
      </c>
      <c r="S4202">
        <v>30</v>
      </c>
      <c r="T4202">
        <v>2</v>
      </c>
      <c r="U4202" t="b">
        <v>1</v>
      </c>
      <c r="V4202" t="b">
        <v>1</v>
      </c>
      <c r="W4202" t="s">
        <v>18</v>
      </c>
      <c r="X4202" s="1"/>
      <c r="Y4202" t="s">
        <v>18</v>
      </c>
      <c r="Z4202" t="s">
        <v>18</v>
      </c>
    </row>
    <row r="4203" spans="1:26" hidden="1" x14ac:dyDescent="0.4">
      <c r="A4203">
        <v>11218190858</v>
      </c>
      <c r="B4203" t="s">
        <v>16</v>
      </c>
      <c r="C4203" t="s">
        <v>17</v>
      </c>
      <c r="D4203" s="1">
        <v>41558</v>
      </c>
      <c r="E4203" s="1">
        <v>34429</v>
      </c>
      <c r="F4203" t="s">
        <v>25</v>
      </c>
      <c r="G4203" t="s">
        <v>19</v>
      </c>
      <c r="H4203">
        <v>0</v>
      </c>
      <c r="I4203" t="s">
        <v>39</v>
      </c>
      <c r="J4203" t="s">
        <v>31</v>
      </c>
      <c r="K4203" t="s">
        <v>24</v>
      </c>
      <c r="L4203" t="s">
        <v>22</v>
      </c>
      <c r="M4203">
        <v>45</v>
      </c>
      <c r="N4203">
        <v>0</v>
      </c>
      <c r="O4203">
        <v>45</v>
      </c>
      <c r="P4203">
        <v>100</v>
      </c>
      <c r="Q4203" s="1">
        <v>41558</v>
      </c>
      <c r="R4203" t="s">
        <v>22</v>
      </c>
      <c r="S4203">
        <v>1126</v>
      </c>
      <c r="T4203">
        <v>221</v>
      </c>
      <c r="U4203" t="b">
        <v>0</v>
      </c>
      <c r="V4203" t="b">
        <v>1</v>
      </c>
      <c r="W4203" t="s">
        <v>18</v>
      </c>
      <c r="X4203" s="1"/>
      <c r="Y4203" t="s">
        <v>18</v>
      </c>
      <c r="Z4203" t="s">
        <v>18</v>
      </c>
    </row>
    <row r="4204" spans="1:26" hidden="1" x14ac:dyDescent="0.4">
      <c r="A4204">
        <v>11542102089</v>
      </c>
      <c r="B4204" t="s">
        <v>16</v>
      </c>
      <c r="C4204" t="s">
        <v>28</v>
      </c>
      <c r="D4204" s="1">
        <v>41656</v>
      </c>
      <c r="E4204" s="1">
        <v>31051</v>
      </c>
      <c r="F4204" t="s">
        <v>25</v>
      </c>
      <c r="G4204" t="s">
        <v>19</v>
      </c>
      <c r="H4204">
        <v>1</v>
      </c>
      <c r="I4204" t="s">
        <v>125</v>
      </c>
      <c r="J4204" t="s">
        <v>31</v>
      </c>
      <c r="K4204" t="s">
        <v>24</v>
      </c>
      <c r="L4204" t="s">
        <v>22</v>
      </c>
      <c r="M4204">
        <v>55</v>
      </c>
      <c r="N4204">
        <v>50</v>
      </c>
      <c r="O4204">
        <v>5</v>
      </c>
      <c r="P4204">
        <v>100</v>
      </c>
      <c r="Q4204" s="1">
        <v>41674</v>
      </c>
      <c r="R4204" t="s">
        <v>22</v>
      </c>
      <c r="S4204">
        <v>25</v>
      </c>
      <c r="T4204">
        <v>23</v>
      </c>
      <c r="U4204" t="b">
        <v>0</v>
      </c>
      <c r="V4204" t="b">
        <v>1</v>
      </c>
      <c r="W4204" t="s">
        <v>18</v>
      </c>
      <c r="X4204" s="1"/>
      <c r="Y4204" t="s">
        <v>18</v>
      </c>
      <c r="Z4204" t="s">
        <v>18</v>
      </c>
    </row>
    <row r="4205" spans="1:26" hidden="1" x14ac:dyDescent="0.4">
      <c r="A4205">
        <v>14241411345</v>
      </c>
      <c r="B4205" t="s">
        <v>16</v>
      </c>
      <c r="C4205" t="s">
        <v>24</v>
      </c>
      <c r="D4205" s="1">
        <v>41923</v>
      </c>
      <c r="E4205" s="1">
        <v>29881</v>
      </c>
      <c r="F4205" t="s">
        <v>25</v>
      </c>
      <c r="G4205" t="s">
        <v>19</v>
      </c>
      <c r="H4205">
        <v>4</v>
      </c>
      <c r="I4205" t="s">
        <v>111</v>
      </c>
      <c r="J4205" t="s">
        <v>58</v>
      </c>
      <c r="K4205" t="s">
        <v>16</v>
      </c>
      <c r="L4205" t="s">
        <v>22</v>
      </c>
      <c r="M4205">
        <v>14664</v>
      </c>
      <c r="N4205">
        <v>14664</v>
      </c>
      <c r="O4205">
        <v>0</v>
      </c>
      <c r="P4205">
        <v>0</v>
      </c>
      <c r="Q4205" s="1">
        <v>41923</v>
      </c>
      <c r="R4205" t="s">
        <v>22</v>
      </c>
      <c r="S4205">
        <v>1278</v>
      </c>
      <c r="T4205">
        <v>1882</v>
      </c>
      <c r="U4205" t="b">
        <v>1</v>
      </c>
      <c r="V4205" t="b">
        <v>1</v>
      </c>
      <c r="W4205" t="s">
        <v>18</v>
      </c>
      <c r="X4205" s="1"/>
      <c r="Y4205" t="s">
        <v>18</v>
      </c>
      <c r="Z4205" t="s">
        <v>18</v>
      </c>
    </row>
    <row r="4206" spans="1:26" hidden="1" x14ac:dyDescent="0.4">
      <c r="A4206">
        <v>11361790299</v>
      </c>
      <c r="B4206" t="s">
        <v>16</v>
      </c>
      <c r="C4206" t="s">
        <v>28</v>
      </c>
      <c r="D4206" s="1">
        <v>42389</v>
      </c>
      <c r="E4206" s="1">
        <v>23106</v>
      </c>
      <c r="F4206" t="s">
        <v>25</v>
      </c>
      <c r="G4206" t="s">
        <v>19</v>
      </c>
      <c r="H4206">
        <v>-1</v>
      </c>
      <c r="I4206" t="s">
        <v>45</v>
      </c>
      <c r="J4206" t="s">
        <v>42</v>
      </c>
      <c r="K4206" t="s">
        <v>23</v>
      </c>
      <c r="L4206" t="s">
        <v>22</v>
      </c>
      <c r="M4206">
        <v>175</v>
      </c>
      <c r="N4206">
        <v>70</v>
      </c>
      <c r="O4206">
        <v>105</v>
      </c>
      <c r="P4206">
        <v>100</v>
      </c>
      <c r="Q4206" s="1">
        <v>43186</v>
      </c>
      <c r="R4206" t="s">
        <v>22</v>
      </c>
      <c r="S4206">
        <v>3</v>
      </c>
      <c r="T4206">
        <v>1</v>
      </c>
      <c r="U4206" t="b">
        <v>0</v>
      </c>
      <c r="V4206" t="b">
        <v>1</v>
      </c>
      <c r="W4206" t="s">
        <v>18</v>
      </c>
      <c r="X4206" s="1"/>
      <c r="Y4206" t="s">
        <v>18</v>
      </c>
      <c r="Z4206" t="s">
        <v>18</v>
      </c>
    </row>
    <row r="4207" spans="1:26" hidden="1" x14ac:dyDescent="0.4">
      <c r="A4207">
        <v>18563809082</v>
      </c>
      <c r="B4207" t="s">
        <v>16</v>
      </c>
      <c r="C4207" t="s">
        <v>17</v>
      </c>
      <c r="D4207" s="1">
        <v>33887</v>
      </c>
      <c r="E4207" s="1">
        <v>21040</v>
      </c>
      <c r="G4207" t="s">
        <v>19</v>
      </c>
      <c r="H4207">
        <v>-1</v>
      </c>
      <c r="I4207" t="s">
        <v>51</v>
      </c>
      <c r="J4207" t="s">
        <v>31</v>
      </c>
      <c r="K4207" t="s">
        <v>24</v>
      </c>
      <c r="L4207" t="s">
        <v>22</v>
      </c>
      <c r="M4207">
        <v>5587</v>
      </c>
      <c r="N4207">
        <v>5587</v>
      </c>
      <c r="O4207">
        <v>0</v>
      </c>
      <c r="P4207">
        <v>0</v>
      </c>
      <c r="R4207" t="s">
        <v>22</v>
      </c>
      <c r="S4207">
        <v>155</v>
      </c>
      <c r="T4207">
        <v>45</v>
      </c>
      <c r="U4207" t="b">
        <v>0</v>
      </c>
      <c r="V4207" t="b">
        <v>1</v>
      </c>
      <c r="W4207" t="s">
        <v>18</v>
      </c>
      <c r="X4207" s="1"/>
      <c r="Y4207" t="s">
        <v>18</v>
      </c>
      <c r="Z4207" t="s">
        <v>18</v>
      </c>
    </row>
    <row r="4208" spans="1:26" hidden="1" x14ac:dyDescent="0.4">
      <c r="A4208">
        <v>18991293680</v>
      </c>
      <c r="B4208" t="s">
        <v>16</v>
      </c>
      <c r="C4208" t="s">
        <v>17</v>
      </c>
      <c r="D4208" s="1">
        <v>37539</v>
      </c>
      <c r="E4208" s="1">
        <v>20419</v>
      </c>
      <c r="G4208" t="s">
        <v>19</v>
      </c>
      <c r="H4208">
        <v>-1</v>
      </c>
      <c r="I4208" t="s">
        <v>107</v>
      </c>
      <c r="J4208" t="s">
        <v>42</v>
      </c>
      <c r="K4208" t="s">
        <v>23</v>
      </c>
      <c r="L4208" t="s">
        <v>22</v>
      </c>
      <c r="M4208">
        <v>657</v>
      </c>
      <c r="N4208">
        <v>154</v>
      </c>
      <c r="O4208">
        <v>503</v>
      </c>
      <c r="P4208">
        <v>100</v>
      </c>
      <c r="Q4208" s="1">
        <v>42193</v>
      </c>
      <c r="R4208" t="s">
        <v>22</v>
      </c>
      <c r="S4208">
        <v>431</v>
      </c>
      <c r="T4208">
        <v>123</v>
      </c>
      <c r="U4208" t="b">
        <v>0</v>
      </c>
      <c r="V4208" t="b">
        <v>1</v>
      </c>
      <c r="W4208" t="s">
        <v>18</v>
      </c>
      <c r="X4208" s="1"/>
      <c r="Y4208" t="s">
        <v>18</v>
      </c>
      <c r="Z4208" t="s">
        <v>18</v>
      </c>
    </row>
    <row r="4209" spans="1:26" hidden="1" x14ac:dyDescent="0.4">
      <c r="A4209">
        <v>12252839225</v>
      </c>
      <c r="B4209" t="s">
        <v>16</v>
      </c>
      <c r="C4209" t="s">
        <v>17</v>
      </c>
      <c r="D4209" s="1">
        <v>34352</v>
      </c>
      <c r="E4209" s="1">
        <v>20329</v>
      </c>
      <c r="G4209" t="s">
        <v>19</v>
      </c>
      <c r="H4209">
        <v>3</v>
      </c>
      <c r="I4209" t="s">
        <v>39</v>
      </c>
      <c r="J4209" t="s">
        <v>31</v>
      </c>
      <c r="K4209" t="s">
        <v>24</v>
      </c>
      <c r="L4209" t="s">
        <v>22</v>
      </c>
      <c r="M4209">
        <v>3559</v>
      </c>
      <c r="N4209">
        <v>3559</v>
      </c>
      <c r="O4209">
        <v>0</v>
      </c>
      <c r="P4209">
        <v>0</v>
      </c>
      <c r="Q4209" s="1">
        <v>41148</v>
      </c>
      <c r="R4209" t="s">
        <v>22</v>
      </c>
      <c r="S4209">
        <v>184</v>
      </c>
      <c r="T4209">
        <v>55</v>
      </c>
      <c r="U4209" t="b">
        <v>1</v>
      </c>
      <c r="V4209" t="b">
        <v>1</v>
      </c>
      <c r="W4209" t="s">
        <v>18</v>
      </c>
      <c r="X4209" s="1"/>
      <c r="Y4209" t="s">
        <v>18</v>
      </c>
      <c r="Z4209" t="s">
        <v>18</v>
      </c>
    </row>
    <row r="4210" spans="1:26" hidden="1" x14ac:dyDescent="0.4">
      <c r="A4210">
        <v>18112257620</v>
      </c>
      <c r="B4210" t="s">
        <v>16</v>
      </c>
      <c r="C4210" t="s">
        <v>17</v>
      </c>
      <c r="D4210" s="1">
        <v>34275</v>
      </c>
      <c r="E4210" s="1">
        <v>18568</v>
      </c>
      <c r="F4210" t="s">
        <v>29</v>
      </c>
      <c r="G4210" t="s">
        <v>19</v>
      </c>
      <c r="H4210">
        <v>-1</v>
      </c>
      <c r="I4210" t="s">
        <v>215</v>
      </c>
      <c r="J4210" t="s">
        <v>31</v>
      </c>
      <c r="K4210" t="s">
        <v>24</v>
      </c>
      <c r="L4210" t="s">
        <v>22</v>
      </c>
      <c r="M4210">
        <v>104</v>
      </c>
      <c r="N4210">
        <v>0</v>
      </c>
      <c r="O4210">
        <v>104</v>
      </c>
      <c r="P4210">
        <v>100</v>
      </c>
      <c r="Q4210" s="1">
        <v>42862</v>
      </c>
      <c r="R4210" t="s">
        <v>22</v>
      </c>
      <c r="S4210">
        <v>21209</v>
      </c>
      <c r="T4210">
        <v>1532</v>
      </c>
      <c r="U4210" t="b">
        <v>1</v>
      </c>
      <c r="V4210" t="b">
        <v>1</v>
      </c>
      <c r="W4210" t="s">
        <v>18</v>
      </c>
      <c r="X4210" s="1"/>
      <c r="Y4210" t="s">
        <v>18</v>
      </c>
      <c r="Z4210" t="s">
        <v>18</v>
      </c>
    </row>
    <row r="4211" spans="1:26" hidden="1" x14ac:dyDescent="0.4">
      <c r="A4211">
        <v>16655761906</v>
      </c>
      <c r="B4211" t="s">
        <v>16</v>
      </c>
      <c r="C4211" t="s">
        <v>24</v>
      </c>
      <c r="D4211" s="1">
        <v>36689</v>
      </c>
      <c r="E4211" s="1">
        <v>25158</v>
      </c>
      <c r="G4211" t="s">
        <v>19</v>
      </c>
      <c r="H4211">
        <v>-1</v>
      </c>
      <c r="I4211" t="s">
        <v>105</v>
      </c>
      <c r="J4211" t="s">
        <v>31</v>
      </c>
      <c r="K4211" t="s">
        <v>24</v>
      </c>
      <c r="L4211" t="s">
        <v>22</v>
      </c>
      <c r="M4211">
        <v>1279</v>
      </c>
      <c r="N4211">
        <v>1252</v>
      </c>
      <c r="O4211">
        <v>27</v>
      </c>
      <c r="P4211">
        <v>0</v>
      </c>
      <c r="Q4211" s="1">
        <v>43271</v>
      </c>
      <c r="R4211" t="s">
        <v>22</v>
      </c>
      <c r="S4211">
        <v>390</v>
      </c>
      <c r="T4211">
        <v>580</v>
      </c>
      <c r="U4211" t="b">
        <v>1</v>
      </c>
      <c r="V4211" t="b">
        <v>1</v>
      </c>
      <c r="W4211" t="s">
        <v>18</v>
      </c>
      <c r="X4211" s="1"/>
      <c r="Y4211" t="s">
        <v>18</v>
      </c>
      <c r="Z4211" t="s">
        <v>18</v>
      </c>
    </row>
    <row r="4212" spans="1:26" hidden="1" x14ac:dyDescent="0.4">
      <c r="A4212">
        <v>18781689314</v>
      </c>
      <c r="B4212" t="s">
        <v>16</v>
      </c>
      <c r="C4212" t="s">
        <v>28</v>
      </c>
      <c r="D4212" s="1">
        <v>36692</v>
      </c>
      <c r="E4212" s="1">
        <v>29501</v>
      </c>
      <c r="G4212" t="s">
        <v>19</v>
      </c>
      <c r="H4212">
        <v>-1</v>
      </c>
      <c r="I4212" t="s">
        <v>127</v>
      </c>
      <c r="J4212" t="s">
        <v>31</v>
      </c>
      <c r="K4212" t="s">
        <v>24</v>
      </c>
      <c r="L4212" t="s">
        <v>22</v>
      </c>
      <c r="M4212">
        <v>11</v>
      </c>
      <c r="N4212">
        <v>1</v>
      </c>
      <c r="O4212">
        <v>10</v>
      </c>
      <c r="P4212">
        <v>100</v>
      </c>
      <c r="Q4212" s="1">
        <v>40984</v>
      </c>
      <c r="R4212" t="s">
        <v>22</v>
      </c>
      <c r="S4212">
        <v>209</v>
      </c>
      <c r="T4212">
        <v>17</v>
      </c>
      <c r="U4212" t="b">
        <v>0</v>
      </c>
      <c r="V4212" t="b">
        <v>0</v>
      </c>
      <c r="W4212" t="s">
        <v>18</v>
      </c>
      <c r="X4212" s="1"/>
      <c r="Y4212" t="s">
        <v>18</v>
      </c>
      <c r="Z4212" t="s">
        <v>18</v>
      </c>
    </row>
    <row r="4213" spans="1:26" hidden="1" x14ac:dyDescent="0.4">
      <c r="A4213">
        <v>15379456688</v>
      </c>
      <c r="B4213" t="s">
        <v>16</v>
      </c>
      <c r="C4213" t="s">
        <v>24</v>
      </c>
      <c r="D4213" s="1">
        <v>37205</v>
      </c>
      <c r="E4213" s="1">
        <v>24222</v>
      </c>
      <c r="F4213" t="s">
        <v>29</v>
      </c>
      <c r="G4213" t="s">
        <v>19</v>
      </c>
      <c r="H4213">
        <v>4</v>
      </c>
      <c r="I4213" t="s">
        <v>355</v>
      </c>
      <c r="J4213" t="s">
        <v>38</v>
      </c>
      <c r="K4213" t="s">
        <v>16</v>
      </c>
      <c r="L4213" t="s">
        <v>22</v>
      </c>
      <c r="M4213">
        <v>18815</v>
      </c>
      <c r="N4213">
        <v>18800</v>
      </c>
      <c r="O4213">
        <v>15</v>
      </c>
      <c r="P4213">
        <v>0</v>
      </c>
      <c r="Q4213" s="1">
        <v>41449</v>
      </c>
      <c r="R4213" t="s">
        <v>22</v>
      </c>
      <c r="S4213">
        <v>6506</v>
      </c>
      <c r="T4213">
        <v>2675</v>
      </c>
      <c r="U4213" t="b">
        <v>1</v>
      </c>
      <c r="V4213" t="b">
        <v>1</v>
      </c>
      <c r="W4213" t="s">
        <v>18</v>
      </c>
      <c r="X4213" s="1"/>
      <c r="Y4213" t="s">
        <v>18</v>
      </c>
      <c r="Z4213" t="s">
        <v>18</v>
      </c>
    </row>
    <row r="4214" spans="1:26" hidden="1" x14ac:dyDescent="0.4">
      <c r="A4214">
        <v>11066382049</v>
      </c>
      <c r="B4214" t="s">
        <v>16</v>
      </c>
      <c r="C4214" t="s">
        <v>17</v>
      </c>
      <c r="D4214" s="1">
        <v>37212</v>
      </c>
      <c r="E4214" s="1">
        <v>27286</v>
      </c>
      <c r="F4214" t="s">
        <v>25</v>
      </c>
      <c r="G4214" t="s">
        <v>19</v>
      </c>
      <c r="H4214">
        <v>-1</v>
      </c>
      <c r="I4214" t="s">
        <v>699</v>
      </c>
      <c r="J4214" t="s">
        <v>38</v>
      </c>
      <c r="K4214" t="s">
        <v>16</v>
      </c>
      <c r="L4214" t="s">
        <v>22</v>
      </c>
      <c r="M4214">
        <v>67</v>
      </c>
      <c r="N4214">
        <v>23</v>
      </c>
      <c r="O4214">
        <v>44</v>
      </c>
      <c r="P4214">
        <v>100</v>
      </c>
      <c r="Q4214" s="1">
        <v>42187</v>
      </c>
      <c r="R4214" t="s">
        <v>22</v>
      </c>
      <c r="S4214">
        <v>347</v>
      </c>
      <c r="T4214">
        <v>165</v>
      </c>
      <c r="U4214" t="b">
        <v>0</v>
      </c>
      <c r="V4214" t="b">
        <v>1</v>
      </c>
      <c r="W4214" t="s">
        <v>18</v>
      </c>
      <c r="X4214" s="1"/>
      <c r="Y4214" t="s">
        <v>18</v>
      </c>
      <c r="Z4214" t="s">
        <v>18</v>
      </c>
    </row>
    <row r="4215" spans="1:26" hidden="1" x14ac:dyDescent="0.4">
      <c r="A4215">
        <v>18937401572</v>
      </c>
      <c r="B4215" t="s">
        <v>16</v>
      </c>
      <c r="C4215" t="s">
        <v>24</v>
      </c>
      <c r="D4215" s="1">
        <v>37813</v>
      </c>
      <c r="E4215" s="1">
        <v>30612</v>
      </c>
      <c r="F4215" t="s">
        <v>29</v>
      </c>
      <c r="G4215" t="s">
        <v>19</v>
      </c>
      <c r="H4215">
        <v>-1</v>
      </c>
      <c r="I4215" t="s">
        <v>35</v>
      </c>
      <c r="J4215" t="s">
        <v>21</v>
      </c>
      <c r="K4215" t="s">
        <v>23</v>
      </c>
      <c r="L4215" t="s">
        <v>22</v>
      </c>
      <c r="M4215">
        <v>3129</v>
      </c>
      <c r="N4215">
        <v>3077</v>
      </c>
      <c r="O4215">
        <v>52</v>
      </c>
      <c r="P4215">
        <v>100</v>
      </c>
      <c r="Q4215" s="1">
        <v>42455</v>
      </c>
      <c r="R4215" t="s">
        <v>22</v>
      </c>
      <c r="S4215">
        <v>1331</v>
      </c>
      <c r="T4215">
        <v>827</v>
      </c>
      <c r="U4215" t="b">
        <v>0</v>
      </c>
      <c r="V4215" t="b">
        <v>1</v>
      </c>
      <c r="W4215" t="s">
        <v>18</v>
      </c>
      <c r="X4215" s="1"/>
      <c r="Y4215" t="s">
        <v>18</v>
      </c>
      <c r="Z4215" t="s">
        <v>18</v>
      </c>
    </row>
    <row r="4216" spans="1:26" hidden="1" x14ac:dyDescent="0.4">
      <c r="A4216">
        <v>12732541748</v>
      </c>
      <c r="B4216" t="s">
        <v>16</v>
      </c>
      <c r="C4216" t="s">
        <v>17</v>
      </c>
      <c r="D4216" s="1">
        <v>37648</v>
      </c>
      <c r="E4216" s="1">
        <v>29446</v>
      </c>
      <c r="F4216" t="s">
        <v>25</v>
      </c>
      <c r="G4216" t="s">
        <v>19</v>
      </c>
      <c r="H4216">
        <v>-1</v>
      </c>
      <c r="I4216" t="s">
        <v>114</v>
      </c>
      <c r="J4216" t="s">
        <v>31</v>
      </c>
      <c r="K4216" t="s">
        <v>24</v>
      </c>
      <c r="L4216" t="s">
        <v>22</v>
      </c>
      <c r="M4216">
        <v>8011</v>
      </c>
      <c r="N4216">
        <v>8011</v>
      </c>
      <c r="O4216">
        <v>0</v>
      </c>
      <c r="P4216">
        <v>0</v>
      </c>
      <c r="Q4216" s="1">
        <v>42818</v>
      </c>
      <c r="R4216" t="s">
        <v>22</v>
      </c>
      <c r="S4216">
        <v>1304</v>
      </c>
      <c r="T4216">
        <v>80</v>
      </c>
      <c r="U4216" t="b">
        <v>1</v>
      </c>
      <c r="V4216" t="b">
        <v>1</v>
      </c>
      <c r="W4216" t="s">
        <v>18</v>
      </c>
      <c r="X4216" s="1"/>
      <c r="Y4216" t="s">
        <v>18</v>
      </c>
      <c r="Z4216" t="s">
        <v>18</v>
      </c>
    </row>
    <row r="4217" spans="1:26" hidden="1" x14ac:dyDescent="0.4">
      <c r="A4217">
        <v>18583469360</v>
      </c>
      <c r="B4217" t="s">
        <v>16</v>
      </c>
      <c r="C4217" t="s">
        <v>28</v>
      </c>
      <c r="D4217" s="1">
        <v>37798</v>
      </c>
      <c r="E4217" s="1">
        <v>29715</v>
      </c>
      <c r="G4217" t="s">
        <v>19</v>
      </c>
      <c r="H4217">
        <v>-1</v>
      </c>
      <c r="I4217" t="s">
        <v>104</v>
      </c>
      <c r="J4217" t="s">
        <v>31</v>
      </c>
      <c r="K4217" t="s">
        <v>24</v>
      </c>
      <c r="L4217" t="s">
        <v>22</v>
      </c>
      <c r="M4217">
        <v>741</v>
      </c>
      <c r="N4217">
        <v>514</v>
      </c>
      <c r="O4217">
        <v>227</v>
      </c>
      <c r="P4217">
        <v>50</v>
      </c>
      <c r="Q4217" s="1">
        <v>42914</v>
      </c>
      <c r="R4217" t="s">
        <v>22</v>
      </c>
      <c r="S4217">
        <v>134</v>
      </c>
      <c r="T4217">
        <v>109</v>
      </c>
      <c r="U4217" t="b">
        <v>1</v>
      </c>
      <c r="V4217" t="b">
        <v>1</v>
      </c>
      <c r="W4217" t="s">
        <v>18</v>
      </c>
      <c r="X4217" s="1"/>
      <c r="Y4217" t="s">
        <v>18</v>
      </c>
      <c r="Z4217" t="s">
        <v>18</v>
      </c>
    </row>
    <row r="4218" spans="1:26" hidden="1" x14ac:dyDescent="0.4">
      <c r="A4218">
        <v>15749550170</v>
      </c>
      <c r="B4218" t="s">
        <v>16</v>
      </c>
      <c r="C4218" t="s">
        <v>28</v>
      </c>
      <c r="D4218" s="1">
        <v>38097</v>
      </c>
      <c r="E4218" s="1">
        <v>24113</v>
      </c>
      <c r="F4218" t="s">
        <v>29</v>
      </c>
      <c r="G4218" t="s">
        <v>19</v>
      </c>
      <c r="H4218">
        <v>-1</v>
      </c>
      <c r="I4218" t="s">
        <v>168</v>
      </c>
      <c r="J4218" t="s">
        <v>31</v>
      </c>
      <c r="K4218" t="s">
        <v>24</v>
      </c>
      <c r="L4218" t="s">
        <v>22</v>
      </c>
      <c r="M4218">
        <v>2645</v>
      </c>
      <c r="N4218">
        <v>2645</v>
      </c>
      <c r="O4218">
        <v>0</v>
      </c>
      <c r="P4218">
        <v>0</v>
      </c>
      <c r="R4218" t="s">
        <v>22</v>
      </c>
      <c r="S4218">
        <v>233</v>
      </c>
      <c r="T4218">
        <v>22</v>
      </c>
      <c r="U4218" t="b">
        <v>1</v>
      </c>
      <c r="V4218" t="b">
        <v>0</v>
      </c>
      <c r="W4218" t="s">
        <v>18</v>
      </c>
      <c r="X4218" s="1"/>
      <c r="Y4218" t="s">
        <v>18</v>
      </c>
      <c r="Z4218" t="s">
        <v>18</v>
      </c>
    </row>
    <row r="4219" spans="1:26" hidden="1" x14ac:dyDescent="0.4">
      <c r="A4219">
        <v>14608321665</v>
      </c>
      <c r="B4219" t="s">
        <v>16</v>
      </c>
      <c r="C4219" t="s">
        <v>28</v>
      </c>
      <c r="D4219" s="1">
        <v>38526</v>
      </c>
      <c r="E4219" s="1">
        <v>30461</v>
      </c>
      <c r="F4219" t="s">
        <v>25</v>
      </c>
      <c r="G4219" t="s">
        <v>19</v>
      </c>
      <c r="H4219">
        <v>1</v>
      </c>
      <c r="I4219" t="s">
        <v>121</v>
      </c>
      <c r="J4219" t="s">
        <v>42</v>
      </c>
      <c r="K4219" t="s">
        <v>23</v>
      </c>
      <c r="L4219" t="s">
        <v>22</v>
      </c>
      <c r="M4219">
        <v>35</v>
      </c>
      <c r="N4219">
        <v>3</v>
      </c>
      <c r="O4219">
        <v>32</v>
      </c>
      <c r="P4219">
        <v>100</v>
      </c>
      <c r="Q4219" s="1">
        <v>41333</v>
      </c>
      <c r="R4219" t="s">
        <v>22</v>
      </c>
      <c r="S4219">
        <v>1</v>
      </c>
      <c r="T4219">
        <v>502</v>
      </c>
      <c r="U4219" t="b">
        <v>1</v>
      </c>
      <c r="V4219" t="b">
        <v>1</v>
      </c>
      <c r="W4219" t="s">
        <v>18</v>
      </c>
      <c r="X4219" s="1"/>
      <c r="Y4219" t="s">
        <v>18</v>
      </c>
      <c r="Z4219" t="s">
        <v>18</v>
      </c>
    </row>
    <row r="4220" spans="1:26" hidden="1" x14ac:dyDescent="0.4">
      <c r="A4220">
        <v>16890938353</v>
      </c>
      <c r="B4220" t="s">
        <v>16</v>
      </c>
      <c r="C4220" t="s">
        <v>17</v>
      </c>
      <c r="D4220" s="1">
        <v>38693</v>
      </c>
      <c r="E4220" s="1">
        <v>31547</v>
      </c>
      <c r="G4220" t="s">
        <v>19</v>
      </c>
      <c r="H4220">
        <v>-1</v>
      </c>
      <c r="I4220" t="s">
        <v>35</v>
      </c>
      <c r="J4220" t="s">
        <v>21</v>
      </c>
      <c r="K4220" t="s">
        <v>23</v>
      </c>
      <c r="L4220" t="s">
        <v>22</v>
      </c>
      <c r="M4220">
        <v>29</v>
      </c>
      <c r="N4220">
        <v>8</v>
      </c>
      <c r="O4220">
        <v>21</v>
      </c>
      <c r="P4220">
        <v>100</v>
      </c>
      <c r="Q4220" s="1">
        <v>42793</v>
      </c>
      <c r="R4220" t="s">
        <v>22</v>
      </c>
      <c r="S4220">
        <v>1065</v>
      </c>
      <c r="T4220">
        <v>719</v>
      </c>
      <c r="U4220" t="b">
        <v>0</v>
      </c>
      <c r="V4220" t="b">
        <v>1</v>
      </c>
      <c r="W4220" t="s">
        <v>18</v>
      </c>
      <c r="X4220" s="1"/>
      <c r="Y4220" t="s">
        <v>18</v>
      </c>
      <c r="Z4220" t="s">
        <v>18</v>
      </c>
    </row>
    <row r="4221" spans="1:26" hidden="1" x14ac:dyDescent="0.4">
      <c r="A4221">
        <v>14948428945</v>
      </c>
      <c r="B4221" t="s">
        <v>16</v>
      </c>
      <c r="C4221" t="s">
        <v>28</v>
      </c>
      <c r="D4221" s="1">
        <v>38744</v>
      </c>
      <c r="E4221" s="1">
        <v>28840</v>
      </c>
      <c r="F4221" t="s">
        <v>25</v>
      </c>
      <c r="G4221" t="s">
        <v>19</v>
      </c>
      <c r="H4221">
        <v>-1</v>
      </c>
      <c r="I4221" t="s">
        <v>63</v>
      </c>
      <c r="J4221" t="s">
        <v>64</v>
      </c>
      <c r="K4221" t="s">
        <v>23</v>
      </c>
      <c r="L4221" t="s">
        <v>22</v>
      </c>
      <c r="M4221">
        <v>277</v>
      </c>
      <c r="N4221">
        <v>154</v>
      </c>
      <c r="O4221">
        <v>123</v>
      </c>
      <c r="P4221">
        <v>100</v>
      </c>
      <c r="Q4221" s="1">
        <v>43233</v>
      </c>
      <c r="R4221" t="s">
        <v>22</v>
      </c>
      <c r="S4221">
        <v>164</v>
      </c>
      <c r="T4221">
        <v>50</v>
      </c>
      <c r="U4221" t="b">
        <v>0</v>
      </c>
      <c r="V4221" t="b">
        <v>1</v>
      </c>
      <c r="W4221" t="s">
        <v>18</v>
      </c>
      <c r="X4221" s="1"/>
      <c r="Y4221" t="s">
        <v>18</v>
      </c>
      <c r="Z4221" t="s">
        <v>18</v>
      </c>
    </row>
    <row r="4222" spans="1:26" hidden="1" x14ac:dyDescent="0.4">
      <c r="A4222">
        <v>18042110015</v>
      </c>
      <c r="B4222" t="s">
        <v>16</v>
      </c>
      <c r="C4222" t="s">
        <v>28</v>
      </c>
      <c r="D4222" s="1">
        <v>38763</v>
      </c>
      <c r="E4222" s="1">
        <v>30617</v>
      </c>
      <c r="F4222" t="s">
        <v>29</v>
      </c>
      <c r="G4222" t="s">
        <v>19</v>
      </c>
      <c r="H4222">
        <v>0</v>
      </c>
      <c r="I4222" t="s">
        <v>66</v>
      </c>
      <c r="J4222" t="s">
        <v>31</v>
      </c>
      <c r="K4222" t="s">
        <v>24</v>
      </c>
      <c r="L4222" t="s">
        <v>22</v>
      </c>
      <c r="M4222">
        <v>1910</v>
      </c>
      <c r="N4222">
        <v>1859</v>
      </c>
      <c r="O4222">
        <v>51</v>
      </c>
      <c r="P4222">
        <v>0</v>
      </c>
      <c r="Q4222" s="1">
        <v>42329</v>
      </c>
      <c r="R4222" t="s">
        <v>22</v>
      </c>
      <c r="S4222">
        <v>26</v>
      </c>
      <c r="T4222">
        <v>3</v>
      </c>
      <c r="U4222" t="b">
        <v>1</v>
      </c>
      <c r="V4222" t="b">
        <v>1</v>
      </c>
      <c r="W4222" t="s">
        <v>18</v>
      </c>
      <c r="X4222" s="1"/>
      <c r="Y4222" t="s">
        <v>18</v>
      </c>
      <c r="Z4222" t="s">
        <v>18</v>
      </c>
    </row>
    <row r="4223" spans="1:26" hidden="1" x14ac:dyDescent="0.4">
      <c r="A4223">
        <v>11858654630</v>
      </c>
      <c r="B4223" t="s">
        <v>16</v>
      </c>
      <c r="C4223" t="s">
        <v>28</v>
      </c>
      <c r="D4223" s="1">
        <v>39107</v>
      </c>
      <c r="E4223" s="1">
        <v>29346</v>
      </c>
      <c r="F4223" t="s">
        <v>25</v>
      </c>
      <c r="G4223" t="s">
        <v>19</v>
      </c>
      <c r="H4223">
        <v>1</v>
      </c>
      <c r="I4223" t="s">
        <v>97</v>
      </c>
      <c r="J4223" t="s">
        <v>38</v>
      </c>
      <c r="K4223" t="s">
        <v>16</v>
      </c>
      <c r="L4223" t="s">
        <v>22</v>
      </c>
      <c r="M4223">
        <v>1995</v>
      </c>
      <c r="N4223">
        <v>1627</v>
      </c>
      <c r="O4223">
        <v>368</v>
      </c>
      <c r="P4223">
        <v>100</v>
      </c>
      <c r="Q4223" s="1">
        <v>42919</v>
      </c>
      <c r="R4223" t="s">
        <v>22</v>
      </c>
      <c r="S4223">
        <v>84</v>
      </c>
      <c r="T4223">
        <v>23</v>
      </c>
      <c r="U4223" t="b">
        <v>0</v>
      </c>
      <c r="V4223" t="b">
        <v>1</v>
      </c>
      <c r="W4223" t="s">
        <v>18</v>
      </c>
      <c r="X4223" s="1"/>
      <c r="Y4223" t="s">
        <v>18</v>
      </c>
      <c r="Z4223" t="s">
        <v>18</v>
      </c>
    </row>
    <row r="4224" spans="1:26" hidden="1" x14ac:dyDescent="0.4">
      <c r="A4224">
        <v>16321677594</v>
      </c>
      <c r="B4224" t="s">
        <v>16</v>
      </c>
      <c r="C4224" t="s">
        <v>28</v>
      </c>
      <c r="D4224" s="1">
        <v>39397</v>
      </c>
      <c r="E4224" s="1">
        <v>26542</v>
      </c>
      <c r="G4224" t="s">
        <v>19</v>
      </c>
      <c r="H4224">
        <v>-1</v>
      </c>
      <c r="I4224" t="s">
        <v>39</v>
      </c>
      <c r="J4224" t="s">
        <v>31</v>
      </c>
      <c r="K4224" t="s">
        <v>24</v>
      </c>
      <c r="L4224" t="s">
        <v>22</v>
      </c>
      <c r="M4224">
        <v>999</v>
      </c>
      <c r="N4224">
        <v>999</v>
      </c>
      <c r="O4224">
        <v>0</v>
      </c>
      <c r="P4224">
        <v>0</v>
      </c>
      <c r="R4224" t="s">
        <v>22</v>
      </c>
      <c r="S4224">
        <v>18</v>
      </c>
      <c r="T4224">
        <v>1</v>
      </c>
      <c r="U4224" t="b">
        <v>0</v>
      </c>
      <c r="W4224" t="s">
        <v>18</v>
      </c>
      <c r="X4224" s="1"/>
      <c r="Y4224" t="s">
        <v>18</v>
      </c>
      <c r="Z4224" t="s">
        <v>18</v>
      </c>
    </row>
    <row r="4225" spans="1:26" hidden="1" x14ac:dyDescent="0.4">
      <c r="A4225">
        <v>14643730842</v>
      </c>
      <c r="B4225" t="s">
        <v>16</v>
      </c>
      <c r="C4225" t="s">
        <v>28</v>
      </c>
      <c r="D4225" s="1">
        <v>40244</v>
      </c>
      <c r="E4225" s="1">
        <v>26960</v>
      </c>
      <c r="F4225" t="s">
        <v>29</v>
      </c>
      <c r="G4225" t="s">
        <v>19</v>
      </c>
      <c r="H4225">
        <v>4</v>
      </c>
      <c r="I4225" t="s">
        <v>35</v>
      </c>
      <c r="J4225" t="s">
        <v>21</v>
      </c>
      <c r="K4225" t="s">
        <v>23</v>
      </c>
      <c r="L4225" t="s">
        <v>22</v>
      </c>
      <c r="M4225">
        <v>6097</v>
      </c>
      <c r="N4225">
        <v>6066</v>
      </c>
      <c r="O4225">
        <v>31</v>
      </c>
      <c r="P4225">
        <v>40</v>
      </c>
      <c r="Q4225" s="1">
        <v>41409</v>
      </c>
      <c r="R4225" t="s">
        <v>22</v>
      </c>
      <c r="S4225">
        <v>25</v>
      </c>
      <c r="T4225">
        <v>11</v>
      </c>
      <c r="U4225" t="b">
        <v>0</v>
      </c>
      <c r="V4225" t="b">
        <v>0</v>
      </c>
      <c r="W4225" t="s">
        <v>18</v>
      </c>
      <c r="X4225" s="1"/>
      <c r="Y4225" t="s">
        <v>18</v>
      </c>
      <c r="Z4225" t="s">
        <v>18</v>
      </c>
    </row>
    <row r="4226" spans="1:26" hidden="1" x14ac:dyDescent="0.4">
      <c r="A4226">
        <v>18606917587</v>
      </c>
      <c r="B4226" t="s">
        <v>16</v>
      </c>
      <c r="C4226" t="s">
        <v>24</v>
      </c>
      <c r="D4226" s="1">
        <v>40134</v>
      </c>
      <c r="E4226" s="1">
        <v>32414</v>
      </c>
      <c r="G4226" t="s">
        <v>19</v>
      </c>
      <c r="H4226">
        <v>3</v>
      </c>
      <c r="I4226" t="s">
        <v>35</v>
      </c>
      <c r="J4226" t="s">
        <v>21</v>
      </c>
      <c r="K4226" t="s">
        <v>23</v>
      </c>
      <c r="L4226" t="s">
        <v>22</v>
      </c>
      <c r="M4226">
        <v>11230</v>
      </c>
      <c r="N4226">
        <v>11230</v>
      </c>
      <c r="O4226">
        <v>0</v>
      </c>
      <c r="P4226">
        <v>0</v>
      </c>
      <c r="Q4226" s="1">
        <v>40911</v>
      </c>
      <c r="R4226" t="s">
        <v>22</v>
      </c>
      <c r="S4226">
        <v>1155</v>
      </c>
      <c r="T4226">
        <v>1549</v>
      </c>
      <c r="U4226" t="b">
        <v>1</v>
      </c>
      <c r="V4226" t="b">
        <v>1</v>
      </c>
      <c r="W4226" t="s">
        <v>18</v>
      </c>
      <c r="X4226" s="1"/>
      <c r="Y4226" t="s">
        <v>18</v>
      </c>
      <c r="Z4226" t="s">
        <v>18</v>
      </c>
    </row>
    <row r="4227" spans="1:26" hidden="1" x14ac:dyDescent="0.4">
      <c r="A4227">
        <v>16059185742</v>
      </c>
      <c r="B4227" t="s">
        <v>16</v>
      </c>
      <c r="C4227" t="s">
        <v>28</v>
      </c>
      <c r="D4227" s="1">
        <v>40213</v>
      </c>
      <c r="E4227" s="1">
        <v>28206</v>
      </c>
      <c r="F4227" t="s">
        <v>29</v>
      </c>
      <c r="G4227" t="s">
        <v>19</v>
      </c>
      <c r="H4227">
        <v>4</v>
      </c>
      <c r="I4227" t="s">
        <v>36</v>
      </c>
      <c r="J4227" t="s">
        <v>31</v>
      </c>
      <c r="K4227" t="s">
        <v>24</v>
      </c>
      <c r="L4227" t="s">
        <v>22</v>
      </c>
      <c r="M4227">
        <v>439</v>
      </c>
      <c r="N4227">
        <v>344</v>
      </c>
      <c r="O4227">
        <v>95</v>
      </c>
      <c r="P4227">
        <v>0</v>
      </c>
      <c r="Q4227" s="1">
        <v>42828</v>
      </c>
      <c r="R4227" t="s">
        <v>22</v>
      </c>
      <c r="S4227">
        <v>3</v>
      </c>
      <c r="T4227">
        <v>2</v>
      </c>
      <c r="U4227" t="b">
        <v>0</v>
      </c>
      <c r="V4227" t="b">
        <v>1</v>
      </c>
      <c r="W4227" t="s">
        <v>18</v>
      </c>
      <c r="X4227" s="1"/>
      <c r="Y4227" t="s">
        <v>18</v>
      </c>
      <c r="Z4227" t="s">
        <v>18</v>
      </c>
    </row>
    <row r="4228" spans="1:26" hidden="1" x14ac:dyDescent="0.4">
      <c r="A4228">
        <v>15715394027</v>
      </c>
      <c r="B4228" t="s">
        <v>16</v>
      </c>
      <c r="C4228" t="s">
        <v>17</v>
      </c>
      <c r="D4228" s="1">
        <v>36931</v>
      </c>
      <c r="E4228" s="1">
        <v>26570</v>
      </c>
      <c r="F4228" t="s">
        <v>25</v>
      </c>
      <c r="G4228" t="s">
        <v>19</v>
      </c>
      <c r="H4228">
        <v>-1</v>
      </c>
      <c r="I4228" t="s">
        <v>97</v>
      </c>
      <c r="J4228" t="s">
        <v>38</v>
      </c>
      <c r="K4228" t="s">
        <v>16</v>
      </c>
      <c r="L4228" t="s">
        <v>22</v>
      </c>
      <c r="M4228">
        <v>4484</v>
      </c>
      <c r="N4228">
        <v>4393</v>
      </c>
      <c r="O4228">
        <v>91</v>
      </c>
      <c r="P4228">
        <v>20</v>
      </c>
      <c r="Q4228" s="1">
        <v>43658</v>
      </c>
      <c r="R4228" t="s">
        <v>22</v>
      </c>
      <c r="S4228">
        <v>444</v>
      </c>
      <c r="T4228">
        <v>102</v>
      </c>
      <c r="U4228" t="b">
        <v>1</v>
      </c>
      <c r="V4228" t="b">
        <v>0</v>
      </c>
      <c r="W4228" t="s">
        <v>18</v>
      </c>
      <c r="X4228" s="1"/>
      <c r="Y4228" t="s">
        <v>18</v>
      </c>
      <c r="Z4228" t="s">
        <v>18</v>
      </c>
    </row>
    <row r="4229" spans="1:26" hidden="1" x14ac:dyDescent="0.4">
      <c r="A4229">
        <v>16090083580</v>
      </c>
      <c r="B4229" t="s">
        <v>16</v>
      </c>
      <c r="C4229" t="s">
        <v>28</v>
      </c>
      <c r="D4229" s="1">
        <v>37175</v>
      </c>
      <c r="E4229" s="1">
        <v>29625</v>
      </c>
      <c r="G4229" t="s">
        <v>19</v>
      </c>
      <c r="H4229">
        <v>-1</v>
      </c>
      <c r="I4229" t="s">
        <v>79</v>
      </c>
      <c r="J4229" t="s">
        <v>31</v>
      </c>
      <c r="K4229" t="s">
        <v>24</v>
      </c>
      <c r="L4229" t="s">
        <v>22</v>
      </c>
      <c r="M4229">
        <v>393</v>
      </c>
      <c r="N4229">
        <v>393</v>
      </c>
      <c r="O4229">
        <v>0</v>
      </c>
      <c r="P4229">
        <v>0</v>
      </c>
      <c r="R4229" t="s">
        <v>22</v>
      </c>
      <c r="S4229">
        <v>46</v>
      </c>
      <c r="T4229">
        <v>2</v>
      </c>
      <c r="U4229" t="b">
        <v>0</v>
      </c>
      <c r="V4229" t="b">
        <v>1</v>
      </c>
      <c r="W4229" t="s">
        <v>18</v>
      </c>
      <c r="X4229" s="1"/>
      <c r="Y4229" t="s">
        <v>18</v>
      </c>
      <c r="Z4229" t="s">
        <v>18</v>
      </c>
    </row>
    <row r="4230" spans="1:26" hidden="1" x14ac:dyDescent="0.4">
      <c r="A4230">
        <v>12753540631</v>
      </c>
      <c r="B4230" t="s">
        <v>16</v>
      </c>
      <c r="C4230" t="s">
        <v>28</v>
      </c>
      <c r="D4230" s="1">
        <v>39230</v>
      </c>
      <c r="E4230" s="1">
        <v>27412</v>
      </c>
      <c r="F4230" t="s">
        <v>29</v>
      </c>
      <c r="G4230" t="s">
        <v>19</v>
      </c>
      <c r="H4230">
        <v>-1</v>
      </c>
      <c r="I4230" t="s">
        <v>147</v>
      </c>
      <c r="J4230" t="s">
        <v>31</v>
      </c>
      <c r="K4230" t="s">
        <v>24</v>
      </c>
      <c r="L4230" t="s">
        <v>22</v>
      </c>
      <c r="M4230">
        <v>383</v>
      </c>
      <c r="N4230">
        <v>301</v>
      </c>
      <c r="O4230">
        <v>82</v>
      </c>
      <c r="P4230">
        <v>100</v>
      </c>
      <c r="Q4230" s="1">
        <v>42766</v>
      </c>
      <c r="R4230" t="s">
        <v>22</v>
      </c>
      <c r="S4230">
        <v>45</v>
      </c>
      <c r="T4230">
        <v>3</v>
      </c>
      <c r="U4230" t="b">
        <v>0</v>
      </c>
      <c r="V4230" t="b">
        <v>1</v>
      </c>
      <c r="W4230" t="s">
        <v>18</v>
      </c>
      <c r="X4230" s="1"/>
      <c r="Y4230" t="s">
        <v>18</v>
      </c>
      <c r="Z4230" t="s">
        <v>18</v>
      </c>
    </row>
    <row r="4231" spans="1:26" hidden="1" x14ac:dyDescent="0.4">
      <c r="A4231">
        <v>18833646547</v>
      </c>
      <c r="B4231" t="s">
        <v>16</v>
      </c>
      <c r="C4231" t="s">
        <v>28</v>
      </c>
      <c r="D4231" s="1">
        <v>43122</v>
      </c>
      <c r="E4231" s="1">
        <v>28754</v>
      </c>
      <c r="F4231" t="s">
        <v>29</v>
      </c>
      <c r="G4231" t="s">
        <v>19</v>
      </c>
      <c r="H4231">
        <v>-1</v>
      </c>
      <c r="I4231" t="s">
        <v>35</v>
      </c>
      <c r="J4231" t="s">
        <v>21</v>
      </c>
      <c r="K4231" t="s">
        <v>23</v>
      </c>
      <c r="L4231" t="s">
        <v>22</v>
      </c>
      <c r="M4231">
        <v>38</v>
      </c>
      <c r="N4231">
        <v>0</v>
      </c>
      <c r="O4231">
        <v>38</v>
      </c>
      <c r="P4231">
        <v>100</v>
      </c>
      <c r="Q4231" s="1">
        <v>43122</v>
      </c>
      <c r="R4231" t="s">
        <v>22</v>
      </c>
      <c r="S4231">
        <v>1</v>
      </c>
      <c r="T4231">
        <v>2</v>
      </c>
      <c r="U4231" t="b">
        <v>0</v>
      </c>
      <c r="V4231" t="b">
        <v>0</v>
      </c>
      <c r="W4231" t="s">
        <v>18</v>
      </c>
      <c r="X4231" s="1"/>
      <c r="Y4231" t="s">
        <v>18</v>
      </c>
      <c r="Z4231" t="s">
        <v>18</v>
      </c>
    </row>
    <row r="4232" spans="1:26" hidden="1" x14ac:dyDescent="0.4">
      <c r="A4232">
        <v>17135463512</v>
      </c>
      <c r="B4232" t="s">
        <v>16</v>
      </c>
      <c r="C4232" t="s">
        <v>17</v>
      </c>
      <c r="D4232" s="1">
        <v>33739</v>
      </c>
      <c r="E4232" s="1">
        <v>20193</v>
      </c>
      <c r="F4232" t="s">
        <v>25</v>
      </c>
      <c r="G4232" t="s">
        <v>19</v>
      </c>
      <c r="H4232">
        <v>-1</v>
      </c>
      <c r="I4232" t="s">
        <v>179</v>
      </c>
      <c r="J4232" t="s">
        <v>38</v>
      </c>
      <c r="K4232" t="s">
        <v>16</v>
      </c>
      <c r="L4232" t="s">
        <v>22</v>
      </c>
      <c r="M4232">
        <v>15342</v>
      </c>
      <c r="N4232">
        <v>15233</v>
      </c>
      <c r="O4232">
        <v>109</v>
      </c>
      <c r="P4232">
        <v>10</v>
      </c>
      <c r="Q4232" s="1">
        <v>42656</v>
      </c>
      <c r="R4232" t="s">
        <v>22</v>
      </c>
      <c r="S4232">
        <v>934</v>
      </c>
      <c r="T4232">
        <v>251</v>
      </c>
      <c r="U4232" t="b">
        <v>0</v>
      </c>
      <c r="V4232" t="b">
        <v>1</v>
      </c>
      <c r="W4232" t="s">
        <v>18</v>
      </c>
      <c r="X4232" s="1"/>
      <c r="Y4232" t="s">
        <v>18</v>
      </c>
      <c r="Z4232" t="s">
        <v>18</v>
      </c>
    </row>
    <row r="4233" spans="1:26" x14ac:dyDescent="0.4">
      <c r="A4233">
        <v>12851625952</v>
      </c>
      <c r="B4233" t="s">
        <v>16</v>
      </c>
      <c r="C4233" t="s">
        <v>28</v>
      </c>
      <c r="D4233" s="1">
        <v>33716</v>
      </c>
      <c r="E4233" t="s">
        <v>60</v>
      </c>
      <c r="G4233" t="s">
        <v>19</v>
      </c>
      <c r="H4233">
        <v>-1</v>
      </c>
      <c r="I4233" t="s">
        <v>266</v>
      </c>
      <c r="J4233" t="s">
        <v>49</v>
      </c>
      <c r="K4233" t="s">
        <v>50</v>
      </c>
      <c r="L4233" t="s">
        <v>22</v>
      </c>
      <c r="M4233">
        <v>10302</v>
      </c>
      <c r="N4233">
        <v>9370</v>
      </c>
      <c r="O4233">
        <v>932</v>
      </c>
      <c r="P4233">
        <v>0</v>
      </c>
      <c r="Q4233" s="1">
        <v>43305</v>
      </c>
      <c r="R4233" t="s">
        <v>22</v>
      </c>
      <c r="S4233">
        <v>96</v>
      </c>
      <c r="T4233">
        <v>53</v>
      </c>
      <c r="U4233" t="b">
        <v>1</v>
      </c>
      <c r="V4233" t="b">
        <v>1</v>
      </c>
      <c r="W4233" t="s">
        <v>18</v>
      </c>
      <c r="X4233" s="1"/>
      <c r="Y4233" t="s">
        <v>18</v>
      </c>
      <c r="Z4233" t="s">
        <v>18</v>
      </c>
    </row>
    <row r="4234" spans="1:26" hidden="1" x14ac:dyDescent="0.4">
      <c r="A4234">
        <v>11215442526</v>
      </c>
      <c r="B4234" t="s">
        <v>16</v>
      </c>
      <c r="C4234" t="s">
        <v>28</v>
      </c>
      <c r="D4234" s="1">
        <v>33766</v>
      </c>
      <c r="E4234" s="1">
        <v>25421</v>
      </c>
      <c r="G4234" t="s">
        <v>25</v>
      </c>
      <c r="H4234">
        <v>-1</v>
      </c>
      <c r="I4234" t="s">
        <v>67</v>
      </c>
      <c r="J4234" t="s">
        <v>49</v>
      </c>
      <c r="K4234" t="s">
        <v>50</v>
      </c>
      <c r="L4234" t="s">
        <v>22</v>
      </c>
      <c r="M4234">
        <v>255</v>
      </c>
      <c r="N4234">
        <v>121</v>
      </c>
      <c r="O4234">
        <v>134</v>
      </c>
      <c r="P4234">
        <v>100</v>
      </c>
      <c r="Q4234" s="1">
        <v>41165</v>
      </c>
      <c r="R4234" t="s">
        <v>22</v>
      </c>
      <c r="S4234">
        <v>3</v>
      </c>
      <c r="T4234">
        <v>1</v>
      </c>
      <c r="U4234" t="b">
        <v>0</v>
      </c>
      <c r="V4234" t="b">
        <v>1</v>
      </c>
      <c r="W4234" t="s">
        <v>18</v>
      </c>
      <c r="X4234" s="1"/>
      <c r="Y4234" t="s">
        <v>18</v>
      </c>
      <c r="Z4234" t="s">
        <v>18</v>
      </c>
    </row>
    <row r="4235" spans="1:26" hidden="1" x14ac:dyDescent="0.4">
      <c r="A4235">
        <v>16106015192</v>
      </c>
      <c r="B4235" t="s">
        <v>16</v>
      </c>
      <c r="C4235" t="s">
        <v>28</v>
      </c>
      <c r="D4235" s="1">
        <v>36102</v>
      </c>
      <c r="E4235" s="1">
        <v>29228</v>
      </c>
      <c r="F4235" t="s">
        <v>29</v>
      </c>
      <c r="G4235" t="s">
        <v>19</v>
      </c>
      <c r="H4235">
        <v>3</v>
      </c>
      <c r="I4235" t="s">
        <v>99</v>
      </c>
      <c r="J4235" t="s">
        <v>31</v>
      </c>
      <c r="K4235" t="s">
        <v>24</v>
      </c>
      <c r="L4235" t="s">
        <v>22</v>
      </c>
      <c r="M4235">
        <v>772</v>
      </c>
      <c r="N4235">
        <v>651</v>
      </c>
      <c r="O4235">
        <v>121</v>
      </c>
      <c r="P4235">
        <v>100</v>
      </c>
      <c r="Q4235" s="1">
        <v>42725</v>
      </c>
      <c r="R4235" t="s">
        <v>22</v>
      </c>
      <c r="S4235">
        <v>52</v>
      </c>
      <c r="T4235">
        <v>63</v>
      </c>
      <c r="U4235" t="b">
        <v>0</v>
      </c>
      <c r="V4235" t="b">
        <v>1</v>
      </c>
      <c r="W4235" t="s">
        <v>18</v>
      </c>
      <c r="X4235" s="1"/>
      <c r="Y4235" t="s">
        <v>18</v>
      </c>
      <c r="Z4235" t="s">
        <v>18</v>
      </c>
    </row>
    <row r="4236" spans="1:26" hidden="1" x14ac:dyDescent="0.4">
      <c r="A4236">
        <v>16691262595</v>
      </c>
      <c r="B4236" t="s">
        <v>16</v>
      </c>
      <c r="C4236" t="s">
        <v>28</v>
      </c>
      <c r="D4236" s="1">
        <v>36790</v>
      </c>
      <c r="E4236" s="1">
        <v>27062</v>
      </c>
      <c r="F4236" t="s">
        <v>29</v>
      </c>
      <c r="G4236" t="s">
        <v>19</v>
      </c>
      <c r="H4236">
        <v>2</v>
      </c>
      <c r="I4236" t="s">
        <v>97</v>
      </c>
      <c r="J4236" t="s">
        <v>38</v>
      </c>
      <c r="K4236" t="s">
        <v>16</v>
      </c>
      <c r="L4236" t="s">
        <v>22</v>
      </c>
      <c r="M4236">
        <v>2802</v>
      </c>
      <c r="N4236">
        <v>2802</v>
      </c>
      <c r="O4236">
        <v>0</v>
      </c>
      <c r="P4236">
        <v>0</v>
      </c>
      <c r="R4236" t="s">
        <v>22</v>
      </c>
      <c r="S4236">
        <v>58</v>
      </c>
      <c r="T4236">
        <v>1</v>
      </c>
      <c r="U4236" t="b">
        <v>0</v>
      </c>
      <c r="V4236" t="b">
        <v>1</v>
      </c>
      <c r="W4236" t="s">
        <v>18</v>
      </c>
      <c r="X4236" s="1"/>
      <c r="Y4236" t="s">
        <v>18</v>
      </c>
      <c r="Z4236" t="s">
        <v>18</v>
      </c>
    </row>
    <row r="4237" spans="1:26" hidden="1" x14ac:dyDescent="0.4">
      <c r="A4237">
        <v>15552416163</v>
      </c>
      <c r="B4237" t="s">
        <v>16</v>
      </c>
      <c r="C4237" t="s">
        <v>17</v>
      </c>
      <c r="D4237" s="1">
        <v>38930</v>
      </c>
      <c r="E4237" s="1">
        <v>30427</v>
      </c>
      <c r="F4237" t="s">
        <v>25</v>
      </c>
      <c r="G4237" t="s">
        <v>19</v>
      </c>
      <c r="H4237">
        <v>-1</v>
      </c>
      <c r="I4237" t="s">
        <v>63</v>
      </c>
      <c r="J4237" t="s">
        <v>64</v>
      </c>
      <c r="K4237" t="s">
        <v>23</v>
      </c>
      <c r="L4237" t="s">
        <v>22</v>
      </c>
      <c r="M4237">
        <v>513</v>
      </c>
      <c r="N4237">
        <v>26</v>
      </c>
      <c r="O4237">
        <v>487</v>
      </c>
      <c r="P4237">
        <v>100</v>
      </c>
      <c r="Q4237" s="1">
        <v>41309</v>
      </c>
      <c r="R4237" t="s">
        <v>22</v>
      </c>
      <c r="S4237">
        <v>222</v>
      </c>
      <c r="T4237">
        <v>59</v>
      </c>
      <c r="U4237" t="b">
        <v>1</v>
      </c>
      <c r="V4237" t="b">
        <v>1</v>
      </c>
      <c r="W4237" t="s">
        <v>18</v>
      </c>
      <c r="X4237" s="1"/>
      <c r="Y4237" t="s">
        <v>18</v>
      </c>
      <c r="Z4237" t="s">
        <v>18</v>
      </c>
    </row>
    <row r="4238" spans="1:26" hidden="1" x14ac:dyDescent="0.4">
      <c r="A4238">
        <v>15163094532</v>
      </c>
      <c r="B4238" t="s">
        <v>16</v>
      </c>
      <c r="C4238" t="s">
        <v>28</v>
      </c>
      <c r="D4238" s="1">
        <v>40798</v>
      </c>
      <c r="E4238" s="1">
        <v>31937</v>
      </c>
      <c r="F4238" t="s">
        <v>29</v>
      </c>
      <c r="G4238" t="s">
        <v>19</v>
      </c>
      <c r="H4238">
        <v>-1</v>
      </c>
      <c r="I4238" t="s">
        <v>207</v>
      </c>
      <c r="J4238" t="s">
        <v>49</v>
      </c>
      <c r="K4238" t="s">
        <v>50</v>
      </c>
      <c r="L4238" t="s">
        <v>22</v>
      </c>
      <c r="M4238">
        <v>2246</v>
      </c>
      <c r="N4238">
        <v>2246</v>
      </c>
      <c r="O4238">
        <v>0</v>
      </c>
      <c r="P4238">
        <v>0</v>
      </c>
      <c r="Q4238" s="1">
        <v>42521</v>
      </c>
      <c r="R4238" t="s">
        <v>22</v>
      </c>
      <c r="S4238">
        <v>48</v>
      </c>
      <c r="T4238">
        <v>6</v>
      </c>
      <c r="U4238" t="b">
        <v>1</v>
      </c>
      <c r="V4238" t="b">
        <v>1</v>
      </c>
      <c r="W4238" t="s">
        <v>18</v>
      </c>
      <c r="X4238" s="1"/>
      <c r="Y4238" t="s">
        <v>18</v>
      </c>
      <c r="Z4238" t="s">
        <v>18</v>
      </c>
    </row>
    <row r="4239" spans="1:26" hidden="1" x14ac:dyDescent="0.4">
      <c r="A4239">
        <v>17972588372</v>
      </c>
      <c r="B4239" t="s">
        <v>16</v>
      </c>
      <c r="C4239" t="s">
        <v>28</v>
      </c>
      <c r="D4239" s="1">
        <v>41403</v>
      </c>
      <c r="E4239" s="1">
        <v>30725</v>
      </c>
      <c r="F4239" t="s">
        <v>25</v>
      </c>
      <c r="G4239" t="s">
        <v>19</v>
      </c>
      <c r="H4239">
        <v>-1</v>
      </c>
      <c r="I4239" t="s">
        <v>66</v>
      </c>
      <c r="J4239" t="s">
        <v>31</v>
      </c>
      <c r="K4239" t="s">
        <v>24</v>
      </c>
      <c r="L4239" t="s">
        <v>22</v>
      </c>
      <c r="M4239">
        <v>112</v>
      </c>
      <c r="N4239">
        <v>0</v>
      </c>
      <c r="O4239">
        <v>112</v>
      </c>
      <c r="P4239">
        <v>100</v>
      </c>
      <c r="Q4239" s="1">
        <v>41403</v>
      </c>
      <c r="R4239" t="s">
        <v>22</v>
      </c>
      <c r="S4239">
        <v>2</v>
      </c>
      <c r="T4239">
        <v>11</v>
      </c>
      <c r="U4239" t="b">
        <v>0</v>
      </c>
      <c r="V4239" t="b">
        <v>1</v>
      </c>
      <c r="W4239" t="s">
        <v>18</v>
      </c>
      <c r="X4239" s="1"/>
      <c r="Y4239" t="s">
        <v>18</v>
      </c>
      <c r="Z4239" t="s">
        <v>18</v>
      </c>
    </row>
    <row r="4240" spans="1:26" hidden="1" x14ac:dyDescent="0.4">
      <c r="A4240">
        <v>12844161994</v>
      </c>
      <c r="B4240" t="s">
        <v>16</v>
      </c>
      <c r="C4240" t="s">
        <v>17</v>
      </c>
      <c r="D4240" s="1">
        <v>41792</v>
      </c>
      <c r="E4240" s="1">
        <v>29625</v>
      </c>
      <c r="F4240" t="s">
        <v>29</v>
      </c>
      <c r="G4240" t="s">
        <v>19</v>
      </c>
      <c r="H4240">
        <v>2</v>
      </c>
      <c r="I4240" t="s">
        <v>700</v>
      </c>
      <c r="J4240" t="s">
        <v>49</v>
      </c>
      <c r="K4240" t="s">
        <v>50</v>
      </c>
      <c r="L4240" t="s">
        <v>22</v>
      </c>
      <c r="M4240">
        <v>1025</v>
      </c>
      <c r="N4240">
        <v>0</v>
      </c>
      <c r="O4240">
        <v>1025</v>
      </c>
      <c r="P4240">
        <v>100</v>
      </c>
      <c r="Q4240" s="1">
        <v>42242</v>
      </c>
      <c r="R4240" t="s">
        <v>22</v>
      </c>
      <c r="S4240">
        <v>676</v>
      </c>
      <c r="T4240">
        <v>725</v>
      </c>
      <c r="U4240" t="b">
        <v>0</v>
      </c>
      <c r="V4240" t="b">
        <v>1</v>
      </c>
      <c r="W4240" t="s">
        <v>18</v>
      </c>
      <c r="X4240" s="1"/>
      <c r="Y4240" t="s">
        <v>18</v>
      </c>
      <c r="Z4240" t="s">
        <v>18</v>
      </c>
    </row>
    <row r="4241" spans="1:26" hidden="1" x14ac:dyDescent="0.4">
      <c r="A4241">
        <v>13620871559</v>
      </c>
      <c r="B4241" t="s">
        <v>16</v>
      </c>
      <c r="C4241" t="s">
        <v>17</v>
      </c>
      <c r="D4241" s="1">
        <v>42385</v>
      </c>
      <c r="E4241" s="1">
        <v>35450</v>
      </c>
      <c r="F4241" t="s">
        <v>25</v>
      </c>
      <c r="G4241" t="s">
        <v>25</v>
      </c>
      <c r="H4241">
        <v>-1</v>
      </c>
      <c r="I4241" t="s">
        <v>67</v>
      </c>
      <c r="J4241" t="s">
        <v>49</v>
      </c>
      <c r="K4241" t="s">
        <v>50</v>
      </c>
      <c r="L4241" t="s">
        <v>22</v>
      </c>
      <c r="M4241">
        <v>198</v>
      </c>
      <c r="N4241">
        <v>25</v>
      </c>
      <c r="O4241">
        <v>173</v>
      </c>
      <c r="P4241">
        <v>100</v>
      </c>
      <c r="Q4241" s="1">
        <v>42417</v>
      </c>
      <c r="R4241" t="s">
        <v>22</v>
      </c>
      <c r="S4241">
        <v>419</v>
      </c>
      <c r="T4241">
        <v>128</v>
      </c>
      <c r="U4241" t="b">
        <v>0</v>
      </c>
      <c r="V4241" t="b">
        <v>1</v>
      </c>
      <c r="W4241" t="s">
        <v>18</v>
      </c>
      <c r="X4241" s="1"/>
      <c r="Y4241" t="s">
        <v>18</v>
      </c>
      <c r="Z4241" t="s">
        <v>18</v>
      </c>
    </row>
    <row r="4242" spans="1:26" hidden="1" x14ac:dyDescent="0.4">
      <c r="A4242">
        <v>11830041085</v>
      </c>
      <c r="B4242" t="s">
        <v>16</v>
      </c>
      <c r="C4242" t="s">
        <v>17</v>
      </c>
      <c r="D4242" s="1">
        <v>33765</v>
      </c>
      <c r="E4242" s="1">
        <v>24883</v>
      </c>
      <c r="F4242" t="s">
        <v>25</v>
      </c>
      <c r="G4242" t="s">
        <v>19</v>
      </c>
      <c r="H4242">
        <v>4</v>
      </c>
      <c r="I4242" t="s">
        <v>20</v>
      </c>
      <c r="J4242" t="s">
        <v>21</v>
      </c>
      <c r="K4242" t="s">
        <v>23</v>
      </c>
      <c r="L4242" t="s">
        <v>22</v>
      </c>
      <c r="M4242">
        <v>3510</v>
      </c>
      <c r="N4242">
        <v>3510</v>
      </c>
      <c r="O4242">
        <v>0</v>
      </c>
      <c r="P4242">
        <v>0</v>
      </c>
      <c r="Q4242" s="1">
        <v>41873</v>
      </c>
      <c r="R4242" t="s">
        <v>22</v>
      </c>
      <c r="S4242">
        <v>453</v>
      </c>
      <c r="T4242">
        <v>313</v>
      </c>
      <c r="U4242" t="b">
        <v>1</v>
      </c>
      <c r="V4242" t="b">
        <v>1</v>
      </c>
      <c r="W4242" t="s">
        <v>18</v>
      </c>
      <c r="X4242" s="1"/>
      <c r="Y4242" t="s">
        <v>18</v>
      </c>
      <c r="Z4242" t="s">
        <v>18</v>
      </c>
    </row>
    <row r="4243" spans="1:26" hidden="1" x14ac:dyDescent="0.4">
      <c r="A4243">
        <v>14771451702</v>
      </c>
      <c r="B4243" t="s">
        <v>16</v>
      </c>
      <c r="C4243" t="s">
        <v>24</v>
      </c>
      <c r="D4243" s="1">
        <v>33814</v>
      </c>
      <c r="E4243" s="1">
        <v>21073</v>
      </c>
      <c r="F4243" t="s">
        <v>29</v>
      </c>
      <c r="G4243" t="s">
        <v>19</v>
      </c>
      <c r="H4243">
        <v>3</v>
      </c>
      <c r="I4243" t="s">
        <v>103</v>
      </c>
      <c r="J4243" t="s">
        <v>64</v>
      </c>
      <c r="K4243" t="s">
        <v>23</v>
      </c>
      <c r="L4243" t="s">
        <v>22</v>
      </c>
      <c r="M4243">
        <v>7573</v>
      </c>
      <c r="N4243">
        <v>7548</v>
      </c>
      <c r="O4243">
        <v>25</v>
      </c>
      <c r="P4243">
        <v>0</v>
      </c>
      <c r="R4243" t="s">
        <v>22</v>
      </c>
      <c r="S4243">
        <v>3259</v>
      </c>
      <c r="T4243">
        <v>1557</v>
      </c>
      <c r="U4243" t="b">
        <v>1</v>
      </c>
      <c r="V4243" t="b">
        <v>1</v>
      </c>
      <c r="W4243" t="s">
        <v>18</v>
      </c>
      <c r="X4243" s="1"/>
      <c r="Y4243" t="s">
        <v>18</v>
      </c>
      <c r="Z4243" t="s">
        <v>18</v>
      </c>
    </row>
    <row r="4244" spans="1:26" hidden="1" x14ac:dyDescent="0.4">
      <c r="A4244">
        <v>15036430938</v>
      </c>
      <c r="B4244" t="s">
        <v>16</v>
      </c>
      <c r="C4244" t="s">
        <v>17</v>
      </c>
      <c r="D4244" s="1">
        <v>34773</v>
      </c>
      <c r="E4244" s="1">
        <v>25831</v>
      </c>
      <c r="G4244" t="s">
        <v>19</v>
      </c>
      <c r="H4244">
        <v>2</v>
      </c>
      <c r="I4244" t="s">
        <v>47</v>
      </c>
      <c r="J4244" t="s">
        <v>42</v>
      </c>
      <c r="K4244" t="s">
        <v>23</v>
      </c>
      <c r="L4244" t="s">
        <v>22</v>
      </c>
      <c r="M4244">
        <v>12089</v>
      </c>
      <c r="N4244">
        <v>12089</v>
      </c>
      <c r="O4244">
        <v>0</v>
      </c>
      <c r="P4244">
        <v>0</v>
      </c>
      <c r="R4244" t="s">
        <v>22</v>
      </c>
      <c r="S4244">
        <v>145</v>
      </c>
      <c r="T4244">
        <v>41</v>
      </c>
      <c r="U4244" t="b">
        <v>1</v>
      </c>
      <c r="V4244" t="b">
        <v>1</v>
      </c>
      <c r="W4244" t="s">
        <v>18</v>
      </c>
      <c r="X4244" s="1"/>
      <c r="Y4244" t="s">
        <v>18</v>
      </c>
      <c r="Z4244" t="s">
        <v>18</v>
      </c>
    </row>
    <row r="4245" spans="1:26" hidden="1" x14ac:dyDescent="0.4">
      <c r="A4245">
        <v>18118834036</v>
      </c>
      <c r="B4245" t="s">
        <v>16</v>
      </c>
      <c r="C4245" t="s">
        <v>17</v>
      </c>
      <c r="D4245" s="1">
        <v>35034</v>
      </c>
      <c r="E4245" s="1">
        <v>26279</v>
      </c>
      <c r="F4245" t="s">
        <v>25</v>
      </c>
      <c r="G4245" t="s">
        <v>19</v>
      </c>
      <c r="H4245">
        <v>0</v>
      </c>
      <c r="I4245" t="s">
        <v>35</v>
      </c>
      <c r="J4245" t="s">
        <v>21</v>
      </c>
      <c r="K4245" t="s">
        <v>23</v>
      </c>
      <c r="L4245" t="s">
        <v>22</v>
      </c>
      <c r="M4245">
        <v>92</v>
      </c>
      <c r="N4245">
        <v>16</v>
      </c>
      <c r="O4245">
        <v>76</v>
      </c>
      <c r="P4245">
        <v>100</v>
      </c>
      <c r="Q4245" s="1">
        <v>41920</v>
      </c>
      <c r="R4245" t="s">
        <v>22</v>
      </c>
      <c r="S4245">
        <v>757</v>
      </c>
      <c r="T4245">
        <v>71</v>
      </c>
      <c r="U4245" t="b">
        <v>0</v>
      </c>
      <c r="W4245" t="s">
        <v>18</v>
      </c>
      <c r="X4245" s="1"/>
      <c r="Y4245" t="s">
        <v>18</v>
      </c>
      <c r="Z4245" t="s">
        <v>18</v>
      </c>
    </row>
    <row r="4246" spans="1:26" x14ac:dyDescent="0.4">
      <c r="A4246">
        <v>14687339917</v>
      </c>
      <c r="B4246" t="s">
        <v>16</v>
      </c>
      <c r="C4246" t="s">
        <v>28</v>
      </c>
      <c r="D4246" s="1">
        <v>34471</v>
      </c>
      <c r="E4246" t="s">
        <v>60</v>
      </c>
      <c r="G4246" t="s">
        <v>25</v>
      </c>
      <c r="H4246">
        <v>-1</v>
      </c>
      <c r="I4246" t="s">
        <v>67</v>
      </c>
      <c r="J4246" t="s">
        <v>49</v>
      </c>
      <c r="K4246" t="s">
        <v>50</v>
      </c>
      <c r="L4246" t="s">
        <v>22</v>
      </c>
      <c r="M4246">
        <v>132</v>
      </c>
      <c r="N4246">
        <v>69</v>
      </c>
      <c r="O4246">
        <v>63</v>
      </c>
      <c r="P4246">
        <v>90</v>
      </c>
      <c r="Q4246" s="1">
        <v>42310</v>
      </c>
      <c r="R4246" t="s">
        <v>22</v>
      </c>
      <c r="S4246">
        <v>258</v>
      </c>
      <c r="T4246">
        <v>11</v>
      </c>
      <c r="U4246" t="b">
        <v>0</v>
      </c>
      <c r="V4246" t="b">
        <v>1</v>
      </c>
      <c r="W4246" t="s">
        <v>18</v>
      </c>
      <c r="X4246" s="1"/>
      <c r="Y4246" t="s">
        <v>18</v>
      </c>
      <c r="Z4246" t="s">
        <v>18</v>
      </c>
    </row>
    <row r="4247" spans="1:26" hidden="1" x14ac:dyDescent="0.4">
      <c r="A4247">
        <v>12990485573</v>
      </c>
      <c r="B4247" t="s">
        <v>16</v>
      </c>
      <c r="C4247" t="s">
        <v>28</v>
      </c>
      <c r="D4247" s="1">
        <v>36066</v>
      </c>
      <c r="E4247" s="1">
        <v>29581</v>
      </c>
      <c r="F4247" t="s">
        <v>29</v>
      </c>
      <c r="G4247" t="s">
        <v>19</v>
      </c>
      <c r="H4247">
        <v>-1</v>
      </c>
      <c r="I4247" t="s">
        <v>20</v>
      </c>
      <c r="J4247" t="s">
        <v>21</v>
      </c>
      <c r="K4247" t="s">
        <v>23</v>
      </c>
      <c r="L4247" t="s">
        <v>22</v>
      </c>
      <c r="M4247">
        <v>1930</v>
      </c>
      <c r="N4247">
        <v>1930</v>
      </c>
      <c r="O4247">
        <v>0</v>
      </c>
      <c r="P4247">
        <v>0</v>
      </c>
      <c r="R4247" t="s">
        <v>22</v>
      </c>
      <c r="S4247">
        <v>15</v>
      </c>
      <c r="T4247">
        <v>4</v>
      </c>
      <c r="U4247" t="b">
        <v>1</v>
      </c>
      <c r="V4247" t="b">
        <v>1</v>
      </c>
      <c r="W4247" t="s">
        <v>18</v>
      </c>
      <c r="X4247" s="1"/>
      <c r="Y4247" t="s">
        <v>18</v>
      </c>
      <c r="Z4247" t="s">
        <v>18</v>
      </c>
    </row>
    <row r="4248" spans="1:26" hidden="1" x14ac:dyDescent="0.4">
      <c r="A4248">
        <v>12414024223</v>
      </c>
      <c r="B4248" t="s">
        <v>16</v>
      </c>
      <c r="C4248" t="s">
        <v>28</v>
      </c>
      <c r="D4248" s="1">
        <v>36388</v>
      </c>
      <c r="E4248" s="1">
        <v>24323</v>
      </c>
      <c r="F4248" t="s">
        <v>29</v>
      </c>
      <c r="G4248" t="s">
        <v>19</v>
      </c>
      <c r="H4248">
        <v>4</v>
      </c>
      <c r="I4248" t="s">
        <v>71</v>
      </c>
      <c r="J4248" t="s">
        <v>34</v>
      </c>
      <c r="K4248" t="s">
        <v>23</v>
      </c>
      <c r="L4248" t="s">
        <v>22</v>
      </c>
      <c r="M4248">
        <v>1135</v>
      </c>
      <c r="N4248">
        <v>1135</v>
      </c>
      <c r="O4248">
        <v>0</v>
      </c>
      <c r="P4248">
        <v>0</v>
      </c>
      <c r="R4248" t="s">
        <v>22</v>
      </c>
      <c r="S4248">
        <v>26</v>
      </c>
      <c r="T4248">
        <v>24</v>
      </c>
      <c r="U4248" t="b">
        <v>0</v>
      </c>
      <c r="V4248" t="b">
        <v>1</v>
      </c>
      <c r="W4248" t="s">
        <v>18</v>
      </c>
      <c r="X4248" s="1"/>
      <c r="Y4248" t="s">
        <v>18</v>
      </c>
      <c r="Z4248" t="s">
        <v>18</v>
      </c>
    </row>
    <row r="4249" spans="1:26" x14ac:dyDescent="0.4">
      <c r="A4249">
        <v>17395774525</v>
      </c>
      <c r="B4249" t="s">
        <v>16</v>
      </c>
      <c r="C4249" t="s">
        <v>17</v>
      </c>
      <c r="D4249" s="1">
        <v>35896</v>
      </c>
      <c r="E4249" t="s">
        <v>60</v>
      </c>
      <c r="G4249" t="s">
        <v>19</v>
      </c>
      <c r="H4249">
        <v>-1</v>
      </c>
      <c r="I4249" t="s">
        <v>97</v>
      </c>
      <c r="J4249" t="s">
        <v>38</v>
      </c>
      <c r="K4249" t="s">
        <v>16</v>
      </c>
      <c r="L4249" t="s">
        <v>22</v>
      </c>
      <c r="M4249">
        <v>1250</v>
      </c>
      <c r="N4249">
        <v>12</v>
      </c>
      <c r="O4249">
        <v>1238</v>
      </c>
      <c r="P4249">
        <v>100</v>
      </c>
      <c r="Q4249" s="1">
        <v>41157</v>
      </c>
      <c r="R4249" t="s">
        <v>22</v>
      </c>
      <c r="S4249">
        <v>858</v>
      </c>
      <c r="T4249">
        <v>219</v>
      </c>
      <c r="U4249" t="b">
        <v>0</v>
      </c>
      <c r="V4249" t="b">
        <v>1</v>
      </c>
      <c r="W4249" t="s">
        <v>18</v>
      </c>
      <c r="X4249" s="1"/>
      <c r="Y4249" t="s">
        <v>18</v>
      </c>
      <c r="Z4249" t="s">
        <v>18</v>
      </c>
    </row>
    <row r="4250" spans="1:26" hidden="1" x14ac:dyDescent="0.4">
      <c r="A4250">
        <v>12514026899</v>
      </c>
      <c r="B4250" t="s">
        <v>16</v>
      </c>
      <c r="C4250" t="s">
        <v>28</v>
      </c>
      <c r="D4250" s="1">
        <v>37205</v>
      </c>
      <c r="E4250" s="1">
        <v>29179</v>
      </c>
      <c r="F4250" t="s">
        <v>25</v>
      </c>
      <c r="G4250" t="s">
        <v>19</v>
      </c>
      <c r="H4250">
        <v>-1</v>
      </c>
      <c r="I4250" t="s">
        <v>97</v>
      </c>
      <c r="J4250" t="s">
        <v>38</v>
      </c>
      <c r="K4250" t="s">
        <v>16</v>
      </c>
      <c r="L4250" t="s">
        <v>22</v>
      </c>
      <c r="M4250">
        <v>125</v>
      </c>
      <c r="N4250">
        <v>4</v>
      </c>
      <c r="O4250">
        <v>121</v>
      </c>
      <c r="P4250">
        <v>100</v>
      </c>
      <c r="Q4250" s="1">
        <v>42741</v>
      </c>
      <c r="R4250" t="s">
        <v>22</v>
      </c>
      <c r="S4250">
        <v>127</v>
      </c>
      <c r="T4250">
        <v>21</v>
      </c>
      <c r="U4250" t="b">
        <v>0</v>
      </c>
      <c r="V4250" t="b">
        <v>0</v>
      </c>
      <c r="W4250" t="s">
        <v>18</v>
      </c>
      <c r="X4250" s="1"/>
      <c r="Y4250" t="s">
        <v>18</v>
      </c>
      <c r="Z4250" t="s">
        <v>18</v>
      </c>
    </row>
    <row r="4251" spans="1:26" hidden="1" x14ac:dyDescent="0.4">
      <c r="A4251">
        <v>17518384586</v>
      </c>
      <c r="B4251" t="s">
        <v>16</v>
      </c>
      <c r="C4251" t="s">
        <v>24</v>
      </c>
      <c r="D4251" s="1">
        <v>37205</v>
      </c>
      <c r="E4251" s="1">
        <v>19435</v>
      </c>
      <c r="F4251" t="s">
        <v>25</v>
      </c>
      <c r="G4251" t="s">
        <v>19</v>
      </c>
      <c r="H4251">
        <v>-1</v>
      </c>
      <c r="I4251" t="s">
        <v>141</v>
      </c>
      <c r="J4251" t="s">
        <v>27</v>
      </c>
      <c r="K4251" t="s">
        <v>16</v>
      </c>
      <c r="L4251" t="s">
        <v>22</v>
      </c>
      <c r="M4251">
        <v>10153</v>
      </c>
      <c r="N4251">
        <v>10153</v>
      </c>
      <c r="O4251">
        <v>0</v>
      </c>
      <c r="P4251">
        <v>0</v>
      </c>
      <c r="R4251" t="s">
        <v>22</v>
      </c>
      <c r="S4251">
        <v>2491</v>
      </c>
      <c r="T4251">
        <v>1589</v>
      </c>
      <c r="U4251" t="b">
        <v>1</v>
      </c>
      <c r="V4251" t="b">
        <v>1</v>
      </c>
      <c r="W4251" t="s">
        <v>18</v>
      </c>
      <c r="X4251" s="1"/>
      <c r="Y4251" t="s">
        <v>18</v>
      </c>
      <c r="Z4251" t="s">
        <v>18</v>
      </c>
    </row>
    <row r="4252" spans="1:26" hidden="1" x14ac:dyDescent="0.4">
      <c r="A4252">
        <v>12658624960</v>
      </c>
      <c r="B4252" t="s">
        <v>16</v>
      </c>
      <c r="C4252" t="s">
        <v>17</v>
      </c>
      <c r="D4252" s="1">
        <v>41320</v>
      </c>
      <c r="E4252" s="1">
        <v>25103</v>
      </c>
      <c r="F4252" t="s">
        <v>25</v>
      </c>
      <c r="G4252" t="s">
        <v>19</v>
      </c>
      <c r="H4252">
        <v>-1</v>
      </c>
      <c r="I4252" t="s">
        <v>111</v>
      </c>
      <c r="J4252" t="s">
        <v>58</v>
      </c>
      <c r="K4252" t="s">
        <v>16</v>
      </c>
      <c r="L4252" t="s">
        <v>22</v>
      </c>
      <c r="M4252">
        <v>1600</v>
      </c>
      <c r="N4252">
        <v>42</v>
      </c>
      <c r="O4252">
        <v>1558</v>
      </c>
      <c r="P4252">
        <v>100</v>
      </c>
      <c r="Q4252" s="1">
        <v>42147</v>
      </c>
      <c r="R4252" t="s">
        <v>22</v>
      </c>
      <c r="S4252">
        <v>957</v>
      </c>
      <c r="T4252">
        <v>456</v>
      </c>
      <c r="U4252" t="b">
        <v>1</v>
      </c>
      <c r="V4252" t="b">
        <v>1</v>
      </c>
      <c r="W4252" t="s">
        <v>18</v>
      </c>
      <c r="X4252" s="1"/>
      <c r="Y4252" t="s">
        <v>18</v>
      </c>
      <c r="Z4252" t="s">
        <v>18</v>
      </c>
    </row>
    <row r="4253" spans="1:26" hidden="1" x14ac:dyDescent="0.4">
      <c r="A4253">
        <v>14130927107</v>
      </c>
      <c r="B4253" t="s">
        <v>16</v>
      </c>
      <c r="C4253" t="s">
        <v>28</v>
      </c>
      <c r="D4253" s="1">
        <v>37719</v>
      </c>
      <c r="E4253" s="1">
        <v>29999</v>
      </c>
      <c r="F4253" t="s">
        <v>25</v>
      </c>
      <c r="G4253" t="s">
        <v>25</v>
      </c>
      <c r="H4253">
        <v>1</v>
      </c>
      <c r="I4253" t="s">
        <v>243</v>
      </c>
      <c r="J4253" t="s">
        <v>49</v>
      </c>
      <c r="K4253" t="s">
        <v>50</v>
      </c>
      <c r="L4253" t="s">
        <v>22</v>
      </c>
      <c r="M4253">
        <v>167</v>
      </c>
      <c r="N4253">
        <v>41</v>
      </c>
      <c r="O4253">
        <v>126</v>
      </c>
      <c r="P4253">
        <v>100</v>
      </c>
      <c r="Q4253" s="1">
        <v>40928</v>
      </c>
      <c r="R4253" t="s">
        <v>22</v>
      </c>
      <c r="S4253">
        <v>14</v>
      </c>
      <c r="T4253">
        <v>5</v>
      </c>
      <c r="U4253" t="b">
        <v>0</v>
      </c>
      <c r="V4253" t="b">
        <v>1</v>
      </c>
      <c r="W4253" t="s">
        <v>18</v>
      </c>
      <c r="X4253" s="1"/>
      <c r="Y4253" t="s">
        <v>18</v>
      </c>
      <c r="Z4253" t="s">
        <v>18</v>
      </c>
    </row>
    <row r="4254" spans="1:26" hidden="1" x14ac:dyDescent="0.4">
      <c r="A4254">
        <v>18011092018</v>
      </c>
      <c r="B4254" t="s">
        <v>16</v>
      </c>
      <c r="C4254" t="s">
        <v>17</v>
      </c>
      <c r="D4254" s="1">
        <v>38018</v>
      </c>
      <c r="E4254" s="1">
        <v>20946</v>
      </c>
      <c r="F4254" t="s">
        <v>25</v>
      </c>
      <c r="G4254" t="s">
        <v>19</v>
      </c>
      <c r="H4254">
        <v>1</v>
      </c>
      <c r="I4254" t="s">
        <v>131</v>
      </c>
      <c r="J4254" t="s">
        <v>27</v>
      </c>
      <c r="K4254" t="s">
        <v>16</v>
      </c>
      <c r="L4254" t="s">
        <v>22</v>
      </c>
      <c r="M4254">
        <v>1569</v>
      </c>
      <c r="N4254">
        <v>46</v>
      </c>
      <c r="O4254">
        <v>1523</v>
      </c>
      <c r="P4254">
        <v>100</v>
      </c>
      <c r="Q4254" s="1">
        <v>41242</v>
      </c>
      <c r="R4254" t="s">
        <v>22</v>
      </c>
      <c r="S4254">
        <v>405</v>
      </c>
      <c r="T4254">
        <v>768</v>
      </c>
      <c r="U4254" t="b">
        <v>1</v>
      </c>
      <c r="V4254" t="b">
        <v>1</v>
      </c>
      <c r="W4254" t="s">
        <v>18</v>
      </c>
      <c r="X4254" s="1"/>
      <c r="Y4254" t="s">
        <v>18</v>
      </c>
      <c r="Z4254" t="s">
        <v>18</v>
      </c>
    </row>
    <row r="4255" spans="1:26" hidden="1" x14ac:dyDescent="0.4">
      <c r="A4255">
        <v>11777913462</v>
      </c>
      <c r="B4255" t="s">
        <v>16</v>
      </c>
      <c r="C4255" t="s">
        <v>17</v>
      </c>
      <c r="D4255" s="1">
        <v>38440</v>
      </c>
      <c r="E4255" s="1">
        <v>30872</v>
      </c>
      <c r="F4255" t="s">
        <v>25</v>
      </c>
      <c r="G4255" t="s">
        <v>19</v>
      </c>
      <c r="H4255">
        <v>-1</v>
      </c>
      <c r="I4255" t="s">
        <v>71</v>
      </c>
      <c r="J4255" t="s">
        <v>34</v>
      </c>
      <c r="K4255" t="s">
        <v>23</v>
      </c>
      <c r="L4255" t="s">
        <v>22</v>
      </c>
      <c r="M4255">
        <v>1026</v>
      </c>
      <c r="N4255">
        <v>976</v>
      </c>
      <c r="O4255">
        <v>50</v>
      </c>
      <c r="P4255">
        <v>0</v>
      </c>
      <c r="Q4255" s="1">
        <v>41611</v>
      </c>
      <c r="R4255" t="s">
        <v>22</v>
      </c>
      <c r="S4255">
        <v>697</v>
      </c>
      <c r="T4255">
        <v>217</v>
      </c>
      <c r="U4255" t="b">
        <v>0</v>
      </c>
      <c r="V4255" t="b">
        <v>1</v>
      </c>
      <c r="W4255" t="s">
        <v>18</v>
      </c>
      <c r="X4255" s="1"/>
      <c r="Y4255" t="s">
        <v>18</v>
      </c>
      <c r="Z4255" t="s">
        <v>18</v>
      </c>
    </row>
    <row r="4256" spans="1:26" hidden="1" x14ac:dyDescent="0.4">
      <c r="A4256">
        <v>18932896268</v>
      </c>
      <c r="B4256" t="s">
        <v>16</v>
      </c>
      <c r="C4256" t="s">
        <v>17</v>
      </c>
      <c r="D4256" s="1">
        <v>38846</v>
      </c>
      <c r="E4256" s="1">
        <v>29998</v>
      </c>
      <c r="F4256" t="s">
        <v>29</v>
      </c>
      <c r="G4256" t="s">
        <v>19</v>
      </c>
      <c r="H4256">
        <v>-1</v>
      </c>
      <c r="I4256" t="s">
        <v>66</v>
      </c>
      <c r="J4256" t="s">
        <v>31</v>
      </c>
      <c r="K4256" t="s">
        <v>24</v>
      </c>
      <c r="L4256" t="s">
        <v>22</v>
      </c>
      <c r="M4256">
        <v>292</v>
      </c>
      <c r="N4256">
        <v>41</v>
      </c>
      <c r="O4256">
        <v>251</v>
      </c>
      <c r="P4256">
        <v>100</v>
      </c>
      <c r="Q4256" s="1">
        <v>42494</v>
      </c>
      <c r="R4256" t="s">
        <v>22</v>
      </c>
      <c r="S4256">
        <v>154</v>
      </c>
      <c r="T4256">
        <v>683</v>
      </c>
      <c r="U4256" t="b">
        <v>1</v>
      </c>
      <c r="V4256" t="b">
        <v>1</v>
      </c>
      <c r="W4256" t="s">
        <v>18</v>
      </c>
      <c r="X4256" s="1"/>
      <c r="Y4256" t="s">
        <v>18</v>
      </c>
      <c r="Z4256" t="s">
        <v>18</v>
      </c>
    </row>
    <row r="4257" spans="1:26" hidden="1" x14ac:dyDescent="0.4">
      <c r="A4257">
        <v>13035982666</v>
      </c>
      <c r="B4257" t="s">
        <v>16</v>
      </c>
      <c r="C4257" t="s">
        <v>17</v>
      </c>
      <c r="D4257" s="1">
        <v>38936</v>
      </c>
      <c r="E4257" s="1">
        <v>23161</v>
      </c>
      <c r="F4257" t="s">
        <v>25</v>
      </c>
      <c r="G4257" t="s">
        <v>19</v>
      </c>
      <c r="H4257">
        <v>3</v>
      </c>
      <c r="I4257" t="s">
        <v>20</v>
      </c>
      <c r="J4257" t="s">
        <v>21</v>
      </c>
      <c r="K4257" t="s">
        <v>23</v>
      </c>
      <c r="L4257" t="s">
        <v>22</v>
      </c>
      <c r="M4257">
        <v>2849</v>
      </c>
      <c r="N4257">
        <v>2849</v>
      </c>
      <c r="O4257">
        <v>0</v>
      </c>
      <c r="P4257">
        <v>0</v>
      </c>
      <c r="R4257" t="s">
        <v>22</v>
      </c>
      <c r="S4257">
        <v>725</v>
      </c>
      <c r="T4257">
        <v>750</v>
      </c>
      <c r="U4257" t="b">
        <v>1</v>
      </c>
      <c r="V4257" t="b">
        <v>1</v>
      </c>
      <c r="W4257" t="s">
        <v>18</v>
      </c>
      <c r="X4257" s="1"/>
      <c r="Y4257" t="s">
        <v>18</v>
      </c>
      <c r="Z4257" t="s">
        <v>18</v>
      </c>
    </row>
    <row r="4258" spans="1:26" hidden="1" x14ac:dyDescent="0.4">
      <c r="A4258">
        <v>12122103512</v>
      </c>
      <c r="B4258" t="s">
        <v>16</v>
      </c>
      <c r="C4258" t="s">
        <v>28</v>
      </c>
      <c r="D4258" s="1">
        <v>38987</v>
      </c>
      <c r="E4258" s="1">
        <v>28676</v>
      </c>
      <c r="F4258" t="s">
        <v>29</v>
      </c>
      <c r="G4258" t="s">
        <v>19</v>
      </c>
      <c r="H4258">
        <v>2</v>
      </c>
      <c r="I4258" t="s">
        <v>75</v>
      </c>
      <c r="J4258" t="s">
        <v>31</v>
      </c>
      <c r="K4258" t="s">
        <v>24</v>
      </c>
      <c r="L4258" t="s">
        <v>22</v>
      </c>
      <c r="M4258">
        <v>467</v>
      </c>
      <c r="N4258">
        <v>467</v>
      </c>
      <c r="O4258">
        <v>0</v>
      </c>
      <c r="P4258">
        <v>0</v>
      </c>
      <c r="R4258" t="s">
        <v>22</v>
      </c>
      <c r="S4258">
        <v>6</v>
      </c>
      <c r="T4258">
        <v>6</v>
      </c>
      <c r="V4258" t="b">
        <v>0</v>
      </c>
      <c r="W4258" t="s">
        <v>18</v>
      </c>
      <c r="X4258" s="1"/>
      <c r="Y4258" t="s">
        <v>18</v>
      </c>
      <c r="Z4258" t="s">
        <v>18</v>
      </c>
    </row>
    <row r="4259" spans="1:26" hidden="1" x14ac:dyDescent="0.4">
      <c r="A4259">
        <v>16736502835</v>
      </c>
      <c r="B4259" t="s">
        <v>16</v>
      </c>
      <c r="C4259" t="s">
        <v>17</v>
      </c>
      <c r="D4259" s="1">
        <v>39106</v>
      </c>
      <c r="E4259" s="1">
        <v>28042</v>
      </c>
      <c r="F4259" t="s">
        <v>25</v>
      </c>
      <c r="G4259" t="s">
        <v>19</v>
      </c>
      <c r="H4259">
        <v>-1</v>
      </c>
      <c r="I4259" t="s">
        <v>32</v>
      </c>
      <c r="J4259" t="s">
        <v>21</v>
      </c>
      <c r="K4259" t="s">
        <v>23</v>
      </c>
      <c r="L4259" t="s">
        <v>22</v>
      </c>
      <c r="M4259">
        <v>3930</v>
      </c>
      <c r="N4259">
        <v>3930</v>
      </c>
      <c r="O4259">
        <v>0</v>
      </c>
      <c r="P4259">
        <v>0</v>
      </c>
      <c r="R4259" t="s">
        <v>22</v>
      </c>
      <c r="S4259">
        <v>1087</v>
      </c>
      <c r="T4259">
        <v>1380</v>
      </c>
      <c r="U4259" t="b">
        <v>1</v>
      </c>
      <c r="V4259" t="b">
        <v>1</v>
      </c>
      <c r="W4259" t="s">
        <v>18</v>
      </c>
      <c r="X4259" s="1"/>
      <c r="Y4259" t="s">
        <v>18</v>
      </c>
      <c r="Z4259" t="s">
        <v>18</v>
      </c>
    </row>
    <row r="4260" spans="1:26" hidden="1" x14ac:dyDescent="0.4">
      <c r="A4260">
        <v>12856689541</v>
      </c>
      <c r="B4260" t="s">
        <v>16</v>
      </c>
      <c r="C4260" t="s">
        <v>28</v>
      </c>
      <c r="D4260" s="1">
        <v>39699</v>
      </c>
      <c r="E4260" s="1">
        <v>30683</v>
      </c>
      <c r="G4260" t="s">
        <v>19</v>
      </c>
      <c r="H4260">
        <v>-1</v>
      </c>
      <c r="I4260" t="s">
        <v>88</v>
      </c>
      <c r="J4260" t="s">
        <v>31</v>
      </c>
      <c r="K4260" t="s">
        <v>24</v>
      </c>
      <c r="L4260" t="s">
        <v>22</v>
      </c>
      <c r="M4260">
        <v>1899</v>
      </c>
      <c r="N4260">
        <v>1893</v>
      </c>
      <c r="O4260">
        <v>6</v>
      </c>
      <c r="P4260">
        <v>0</v>
      </c>
      <c r="Q4260" s="1">
        <v>42901</v>
      </c>
      <c r="R4260" t="s">
        <v>22</v>
      </c>
      <c r="S4260">
        <v>151</v>
      </c>
      <c r="T4260">
        <v>103</v>
      </c>
      <c r="U4260" t="b">
        <v>1</v>
      </c>
      <c r="V4260" t="b">
        <v>1</v>
      </c>
      <c r="W4260" t="s">
        <v>18</v>
      </c>
      <c r="X4260" s="1"/>
      <c r="Y4260" t="s">
        <v>18</v>
      </c>
      <c r="Z4260" t="s">
        <v>18</v>
      </c>
    </row>
    <row r="4261" spans="1:26" hidden="1" x14ac:dyDescent="0.4">
      <c r="A4261">
        <v>11894702567</v>
      </c>
      <c r="B4261" t="s">
        <v>16</v>
      </c>
      <c r="C4261" t="s">
        <v>17</v>
      </c>
      <c r="D4261" s="1">
        <v>40029</v>
      </c>
      <c r="E4261" s="1">
        <v>31578</v>
      </c>
      <c r="G4261" t="s">
        <v>19</v>
      </c>
      <c r="H4261">
        <v>-1</v>
      </c>
      <c r="I4261" t="s">
        <v>701</v>
      </c>
      <c r="J4261" t="s">
        <v>31</v>
      </c>
      <c r="K4261" t="s">
        <v>24</v>
      </c>
      <c r="L4261" t="s">
        <v>22</v>
      </c>
      <c r="M4261">
        <v>5152</v>
      </c>
      <c r="N4261">
        <v>1177</v>
      </c>
      <c r="O4261">
        <v>3975</v>
      </c>
      <c r="P4261">
        <v>30</v>
      </c>
      <c r="Q4261" s="1">
        <v>43641</v>
      </c>
      <c r="R4261" t="s">
        <v>22</v>
      </c>
      <c r="S4261">
        <v>27</v>
      </c>
      <c r="T4261">
        <v>20</v>
      </c>
      <c r="U4261" t="b">
        <v>1</v>
      </c>
      <c r="V4261" t="b">
        <v>1</v>
      </c>
      <c r="W4261" t="s">
        <v>18</v>
      </c>
      <c r="X4261" s="1"/>
      <c r="Y4261" t="s">
        <v>18</v>
      </c>
      <c r="Z4261" t="s">
        <v>18</v>
      </c>
    </row>
    <row r="4262" spans="1:26" hidden="1" x14ac:dyDescent="0.4">
      <c r="A4262">
        <v>12771367807</v>
      </c>
      <c r="B4262" t="s">
        <v>16</v>
      </c>
      <c r="C4262" t="s">
        <v>17</v>
      </c>
      <c r="D4262" s="1">
        <v>42973</v>
      </c>
      <c r="E4262" s="1">
        <v>36205</v>
      </c>
      <c r="F4262" t="s">
        <v>29</v>
      </c>
      <c r="G4262" t="s">
        <v>19</v>
      </c>
      <c r="H4262">
        <v>-1</v>
      </c>
      <c r="I4262" t="s">
        <v>63</v>
      </c>
      <c r="J4262" t="s">
        <v>64</v>
      </c>
      <c r="K4262" t="s">
        <v>23</v>
      </c>
      <c r="L4262" t="s">
        <v>22</v>
      </c>
      <c r="M4262">
        <v>184</v>
      </c>
      <c r="N4262">
        <v>128</v>
      </c>
      <c r="O4262">
        <v>56</v>
      </c>
      <c r="P4262">
        <v>0</v>
      </c>
      <c r="Q4262" s="1">
        <v>43089</v>
      </c>
      <c r="R4262" t="s">
        <v>22</v>
      </c>
      <c r="S4262">
        <v>925</v>
      </c>
      <c r="T4262">
        <v>95</v>
      </c>
      <c r="U4262" t="b">
        <v>0</v>
      </c>
      <c r="V4262" t="b">
        <v>1</v>
      </c>
      <c r="W4262" t="s">
        <v>18</v>
      </c>
      <c r="X4262" s="1"/>
      <c r="Y4262" t="s">
        <v>18</v>
      </c>
      <c r="Z4262" t="s">
        <v>18</v>
      </c>
    </row>
    <row r="4263" spans="1:26" hidden="1" x14ac:dyDescent="0.4">
      <c r="A4263">
        <v>18345182390</v>
      </c>
      <c r="B4263" t="s">
        <v>16</v>
      </c>
      <c r="C4263" t="s">
        <v>17</v>
      </c>
      <c r="D4263" s="1">
        <v>35843</v>
      </c>
      <c r="E4263" s="1">
        <v>20465</v>
      </c>
      <c r="G4263" t="s">
        <v>19</v>
      </c>
      <c r="H4263">
        <v>-1</v>
      </c>
      <c r="I4263" t="s">
        <v>104</v>
      </c>
      <c r="J4263" t="s">
        <v>31</v>
      </c>
      <c r="K4263" t="s">
        <v>24</v>
      </c>
      <c r="L4263" t="s">
        <v>22</v>
      </c>
      <c r="M4263">
        <v>5726</v>
      </c>
      <c r="N4263">
        <v>5726</v>
      </c>
      <c r="O4263">
        <v>0</v>
      </c>
      <c r="P4263">
        <v>0</v>
      </c>
      <c r="R4263" t="s">
        <v>22</v>
      </c>
      <c r="S4263">
        <v>377</v>
      </c>
      <c r="T4263">
        <v>47</v>
      </c>
      <c r="U4263" t="b">
        <v>0</v>
      </c>
      <c r="V4263" t="b">
        <v>1</v>
      </c>
      <c r="W4263" t="s">
        <v>18</v>
      </c>
      <c r="X4263" s="1"/>
      <c r="Y4263" t="s">
        <v>18</v>
      </c>
      <c r="Z4263" t="s">
        <v>18</v>
      </c>
    </row>
    <row r="4264" spans="1:26" hidden="1" x14ac:dyDescent="0.4">
      <c r="A4264">
        <v>13355886241</v>
      </c>
      <c r="B4264" t="s">
        <v>16</v>
      </c>
      <c r="C4264" t="s">
        <v>24</v>
      </c>
      <c r="D4264" s="1">
        <v>33757</v>
      </c>
      <c r="E4264" s="1">
        <v>24498</v>
      </c>
      <c r="F4264" t="s">
        <v>29</v>
      </c>
      <c r="G4264" t="s">
        <v>19</v>
      </c>
      <c r="H4264">
        <v>-1</v>
      </c>
      <c r="I4264" t="s">
        <v>45</v>
      </c>
      <c r="J4264" t="s">
        <v>42</v>
      </c>
      <c r="K4264" t="s">
        <v>23</v>
      </c>
      <c r="L4264" t="s">
        <v>22</v>
      </c>
      <c r="M4264">
        <v>1359</v>
      </c>
      <c r="N4264">
        <v>1359</v>
      </c>
      <c r="O4264">
        <v>0</v>
      </c>
      <c r="P4264">
        <v>0</v>
      </c>
      <c r="Q4264" s="1">
        <v>41153</v>
      </c>
      <c r="R4264" t="s">
        <v>22</v>
      </c>
      <c r="S4264">
        <v>1120</v>
      </c>
      <c r="T4264">
        <v>508</v>
      </c>
      <c r="U4264" t="b">
        <v>1</v>
      </c>
      <c r="V4264" t="b">
        <v>1</v>
      </c>
      <c r="W4264" t="s">
        <v>18</v>
      </c>
      <c r="X4264" s="1"/>
      <c r="Y4264" t="s">
        <v>18</v>
      </c>
      <c r="Z4264" t="s">
        <v>18</v>
      </c>
    </row>
    <row r="4265" spans="1:26" hidden="1" x14ac:dyDescent="0.4">
      <c r="A4265">
        <v>16443625737</v>
      </c>
      <c r="B4265" t="s">
        <v>16</v>
      </c>
      <c r="C4265" t="s">
        <v>24</v>
      </c>
      <c r="D4265" s="1">
        <v>34583</v>
      </c>
      <c r="E4265" s="1">
        <v>20948</v>
      </c>
      <c r="F4265" t="s">
        <v>29</v>
      </c>
      <c r="G4265" t="s">
        <v>19</v>
      </c>
      <c r="H4265">
        <v>2</v>
      </c>
      <c r="I4265" t="s">
        <v>137</v>
      </c>
      <c r="J4265" t="s">
        <v>38</v>
      </c>
      <c r="K4265" t="s">
        <v>16</v>
      </c>
      <c r="L4265" t="s">
        <v>22</v>
      </c>
      <c r="M4265">
        <v>10550</v>
      </c>
      <c r="N4265">
        <v>10550</v>
      </c>
      <c r="O4265">
        <v>0</v>
      </c>
      <c r="P4265">
        <v>0</v>
      </c>
      <c r="R4265" t="s">
        <v>22</v>
      </c>
      <c r="S4265">
        <v>1732</v>
      </c>
      <c r="T4265">
        <v>2048</v>
      </c>
      <c r="U4265" t="b">
        <v>1</v>
      </c>
      <c r="V4265" t="b">
        <v>1</v>
      </c>
      <c r="W4265" t="s">
        <v>18</v>
      </c>
      <c r="X4265" s="1"/>
      <c r="Y4265" t="s">
        <v>18</v>
      </c>
      <c r="Z4265" t="s">
        <v>18</v>
      </c>
    </row>
    <row r="4266" spans="1:26" hidden="1" x14ac:dyDescent="0.4">
      <c r="A4266">
        <v>11497218071</v>
      </c>
      <c r="B4266" t="s">
        <v>16</v>
      </c>
      <c r="C4266" t="s">
        <v>17</v>
      </c>
      <c r="D4266" s="1">
        <v>35954</v>
      </c>
      <c r="E4266" s="1">
        <v>28321</v>
      </c>
      <c r="F4266" t="s">
        <v>25</v>
      </c>
      <c r="G4266" t="s">
        <v>19</v>
      </c>
      <c r="H4266">
        <v>-1</v>
      </c>
      <c r="I4266" t="s">
        <v>103</v>
      </c>
      <c r="J4266" t="s">
        <v>64</v>
      </c>
      <c r="K4266" t="s">
        <v>23</v>
      </c>
      <c r="L4266" t="s">
        <v>22</v>
      </c>
      <c r="M4266">
        <v>440</v>
      </c>
      <c r="N4266">
        <v>408</v>
      </c>
      <c r="O4266">
        <v>32</v>
      </c>
      <c r="P4266">
        <v>80</v>
      </c>
      <c r="Q4266" s="1">
        <v>43559</v>
      </c>
      <c r="R4266" t="s">
        <v>22</v>
      </c>
      <c r="S4266">
        <v>411</v>
      </c>
      <c r="T4266">
        <v>83</v>
      </c>
      <c r="U4266" t="b">
        <v>1</v>
      </c>
      <c r="V4266" t="b">
        <v>1</v>
      </c>
      <c r="W4266" t="s">
        <v>18</v>
      </c>
      <c r="X4266" s="1"/>
      <c r="Y4266" t="s">
        <v>18</v>
      </c>
      <c r="Z4266" t="s">
        <v>18</v>
      </c>
    </row>
    <row r="4267" spans="1:26" hidden="1" x14ac:dyDescent="0.4">
      <c r="A4267">
        <v>12479365310</v>
      </c>
      <c r="B4267" t="s">
        <v>16</v>
      </c>
      <c r="C4267" t="s">
        <v>28</v>
      </c>
      <c r="D4267" s="1">
        <v>36105</v>
      </c>
      <c r="E4267" s="1">
        <v>26831</v>
      </c>
      <c r="F4267" t="s">
        <v>25</v>
      </c>
      <c r="G4267" t="s">
        <v>19</v>
      </c>
      <c r="H4267">
        <v>-1</v>
      </c>
      <c r="I4267" t="s">
        <v>95</v>
      </c>
      <c r="J4267" t="s">
        <v>31</v>
      </c>
      <c r="K4267" t="s">
        <v>24</v>
      </c>
      <c r="L4267" t="s">
        <v>22</v>
      </c>
      <c r="M4267">
        <v>42</v>
      </c>
      <c r="N4267">
        <v>1</v>
      </c>
      <c r="O4267">
        <v>41</v>
      </c>
      <c r="P4267">
        <v>100</v>
      </c>
      <c r="Q4267" s="1">
        <v>42696</v>
      </c>
      <c r="R4267" t="s">
        <v>22</v>
      </c>
      <c r="S4267">
        <v>58</v>
      </c>
      <c r="T4267">
        <v>4</v>
      </c>
      <c r="U4267" t="b">
        <v>0</v>
      </c>
      <c r="V4267" t="b">
        <v>0</v>
      </c>
      <c r="W4267" t="s">
        <v>18</v>
      </c>
      <c r="X4267" s="1"/>
      <c r="Y4267" t="s">
        <v>18</v>
      </c>
      <c r="Z4267" t="s">
        <v>18</v>
      </c>
    </row>
    <row r="4268" spans="1:26" hidden="1" x14ac:dyDescent="0.4">
      <c r="A4268">
        <v>11166449296</v>
      </c>
      <c r="B4268" t="s">
        <v>16</v>
      </c>
      <c r="C4268" t="s">
        <v>28</v>
      </c>
      <c r="D4268" s="1">
        <v>36670</v>
      </c>
      <c r="E4268" s="1">
        <v>28901</v>
      </c>
      <c r="F4268" t="s">
        <v>25</v>
      </c>
      <c r="G4268" t="s">
        <v>25</v>
      </c>
      <c r="H4268">
        <v>-1</v>
      </c>
      <c r="I4268" t="s">
        <v>702</v>
      </c>
      <c r="J4268" t="s">
        <v>49</v>
      </c>
      <c r="K4268" t="s">
        <v>50</v>
      </c>
      <c r="L4268" t="s">
        <v>22</v>
      </c>
      <c r="M4268">
        <v>6511</v>
      </c>
      <c r="N4268">
        <v>6511</v>
      </c>
      <c r="O4268">
        <v>0</v>
      </c>
      <c r="P4268">
        <v>0</v>
      </c>
      <c r="R4268" t="s">
        <v>22</v>
      </c>
      <c r="S4268">
        <v>192</v>
      </c>
      <c r="T4268">
        <v>81</v>
      </c>
      <c r="U4268" t="b">
        <v>0</v>
      </c>
      <c r="V4268" t="b">
        <v>0</v>
      </c>
      <c r="W4268" t="s">
        <v>18</v>
      </c>
      <c r="X4268" s="1"/>
      <c r="Y4268" t="s">
        <v>18</v>
      </c>
      <c r="Z4268" t="s">
        <v>18</v>
      </c>
    </row>
    <row r="4269" spans="1:26" hidden="1" x14ac:dyDescent="0.4">
      <c r="A4269">
        <v>11727458638</v>
      </c>
      <c r="B4269" t="s">
        <v>16</v>
      </c>
      <c r="C4269" t="s">
        <v>28</v>
      </c>
      <c r="D4269" s="1">
        <v>36794</v>
      </c>
      <c r="E4269" s="1">
        <v>27460</v>
      </c>
      <c r="F4269" t="s">
        <v>25</v>
      </c>
      <c r="G4269" t="s">
        <v>25</v>
      </c>
      <c r="H4269">
        <v>-1</v>
      </c>
      <c r="I4269" t="s">
        <v>112</v>
      </c>
      <c r="J4269" t="s">
        <v>49</v>
      </c>
      <c r="K4269" t="s">
        <v>50</v>
      </c>
      <c r="L4269" t="s">
        <v>22</v>
      </c>
      <c r="M4269">
        <v>92</v>
      </c>
      <c r="N4269">
        <v>50</v>
      </c>
      <c r="O4269">
        <v>42</v>
      </c>
      <c r="P4269">
        <v>100</v>
      </c>
      <c r="Q4269" s="1">
        <v>41172</v>
      </c>
      <c r="R4269" t="s">
        <v>22</v>
      </c>
      <c r="S4269">
        <v>5</v>
      </c>
      <c r="T4269">
        <v>6</v>
      </c>
      <c r="U4269" t="b">
        <v>0</v>
      </c>
      <c r="V4269" t="b">
        <v>1</v>
      </c>
      <c r="W4269" t="s">
        <v>18</v>
      </c>
      <c r="X4269" s="1"/>
      <c r="Y4269" t="s">
        <v>18</v>
      </c>
      <c r="Z4269" t="s">
        <v>18</v>
      </c>
    </row>
    <row r="4270" spans="1:26" hidden="1" x14ac:dyDescent="0.4">
      <c r="A4270">
        <v>14624554069</v>
      </c>
      <c r="B4270" t="s">
        <v>16</v>
      </c>
      <c r="C4270" t="s">
        <v>28</v>
      </c>
      <c r="D4270" s="1">
        <v>34985</v>
      </c>
      <c r="E4270" s="1">
        <v>27235</v>
      </c>
      <c r="F4270" t="s">
        <v>29</v>
      </c>
      <c r="G4270" t="s">
        <v>19</v>
      </c>
      <c r="H4270">
        <v>-1</v>
      </c>
      <c r="I4270" t="s">
        <v>71</v>
      </c>
      <c r="J4270" t="s">
        <v>34</v>
      </c>
      <c r="K4270" t="s">
        <v>23</v>
      </c>
      <c r="L4270" t="s">
        <v>22</v>
      </c>
      <c r="M4270">
        <v>7422</v>
      </c>
      <c r="N4270">
        <v>7422</v>
      </c>
      <c r="O4270">
        <v>0</v>
      </c>
      <c r="P4270">
        <v>0</v>
      </c>
      <c r="R4270" t="s">
        <v>22</v>
      </c>
      <c r="S4270">
        <v>50</v>
      </c>
      <c r="T4270">
        <v>12</v>
      </c>
      <c r="U4270" t="b">
        <v>1</v>
      </c>
      <c r="V4270" t="b">
        <v>1</v>
      </c>
      <c r="W4270" t="s">
        <v>18</v>
      </c>
      <c r="X4270" s="1"/>
      <c r="Y4270" t="s">
        <v>18</v>
      </c>
      <c r="Z4270" t="s">
        <v>18</v>
      </c>
    </row>
    <row r="4271" spans="1:26" hidden="1" x14ac:dyDescent="0.4">
      <c r="A4271">
        <v>13401802276</v>
      </c>
      <c r="B4271" t="s">
        <v>16</v>
      </c>
      <c r="C4271" t="s">
        <v>24</v>
      </c>
      <c r="D4271" s="1">
        <v>38891</v>
      </c>
      <c r="E4271" s="1">
        <v>21397</v>
      </c>
      <c r="F4271" t="s">
        <v>25</v>
      </c>
      <c r="G4271" t="s">
        <v>19</v>
      </c>
      <c r="H4271">
        <v>1</v>
      </c>
      <c r="I4271" t="s">
        <v>20</v>
      </c>
      <c r="J4271" t="s">
        <v>21</v>
      </c>
      <c r="K4271" t="s">
        <v>23</v>
      </c>
      <c r="L4271" t="s">
        <v>22</v>
      </c>
      <c r="M4271">
        <v>1478</v>
      </c>
      <c r="N4271">
        <v>7</v>
      </c>
      <c r="O4271">
        <v>1471</v>
      </c>
      <c r="P4271">
        <v>100</v>
      </c>
      <c r="Q4271" s="1">
        <v>41904</v>
      </c>
      <c r="R4271" t="s">
        <v>22</v>
      </c>
      <c r="S4271">
        <v>2798</v>
      </c>
      <c r="T4271">
        <v>1785</v>
      </c>
      <c r="U4271" t="b">
        <v>1</v>
      </c>
      <c r="V4271" t="b">
        <v>1</v>
      </c>
      <c r="W4271" t="s">
        <v>18</v>
      </c>
      <c r="X4271" s="1"/>
      <c r="Y4271" t="s">
        <v>18</v>
      </c>
      <c r="Z4271" t="s">
        <v>18</v>
      </c>
    </row>
    <row r="4272" spans="1:26" hidden="1" x14ac:dyDescent="0.4">
      <c r="A4272">
        <v>12634715494</v>
      </c>
      <c r="B4272" t="s">
        <v>16</v>
      </c>
      <c r="C4272" t="s">
        <v>17</v>
      </c>
      <c r="D4272" s="1">
        <v>40469</v>
      </c>
      <c r="E4272" s="1">
        <v>31540</v>
      </c>
      <c r="G4272" t="s">
        <v>19</v>
      </c>
      <c r="H4272">
        <v>-1</v>
      </c>
      <c r="I4272" t="s">
        <v>51</v>
      </c>
      <c r="J4272" t="s">
        <v>31</v>
      </c>
      <c r="K4272" t="s">
        <v>24</v>
      </c>
      <c r="L4272" t="s">
        <v>22</v>
      </c>
      <c r="M4272">
        <v>3905</v>
      </c>
      <c r="N4272">
        <v>3905</v>
      </c>
      <c r="O4272">
        <v>0</v>
      </c>
      <c r="P4272">
        <v>0</v>
      </c>
      <c r="R4272" t="s">
        <v>22</v>
      </c>
      <c r="S4272">
        <v>14</v>
      </c>
      <c r="T4272">
        <v>1001</v>
      </c>
      <c r="U4272" t="b">
        <v>1</v>
      </c>
      <c r="V4272" t="b">
        <v>1</v>
      </c>
      <c r="W4272" t="s">
        <v>18</v>
      </c>
      <c r="X4272" s="1"/>
      <c r="Y4272" t="s">
        <v>18</v>
      </c>
      <c r="Z4272" t="s">
        <v>18</v>
      </c>
    </row>
    <row r="4273" spans="1:26" hidden="1" x14ac:dyDescent="0.4">
      <c r="A4273">
        <v>18368171436</v>
      </c>
      <c r="B4273" t="s">
        <v>16</v>
      </c>
      <c r="C4273" t="s">
        <v>24</v>
      </c>
      <c r="D4273" s="1">
        <v>41799</v>
      </c>
      <c r="E4273" s="1">
        <v>29594</v>
      </c>
      <c r="F4273" t="s">
        <v>29</v>
      </c>
      <c r="G4273" t="s">
        <v>19</v>
      </c>
      <c r="H4273">
        <v>-1</v>
      </c>
      <c r="I4273" t="s">
        <v>20</v>
      </c>
      <c r="J4273" t="s">
        <v>21</v>
      </c>
      <c r="K4273" t="s">
        <v>23</v>
      </c>
      <c r="L4273" t="s">
        <v>22</v>
      </c>
      <c r="M4273">
        <v>13263</v>
      </c>
      <c r="N4273">
        <v>13263</v>
      </c>
      <c r="O4273">
        <v>0</v>
      </c>
      <c r="P4273">
        <v>0</v>
      </c>
      <c r="Q4273" s="1">
        <v>41810</v>
      </c>
      <c r="R4273" t="s">
        <v>22</v>
      </c>
      <c r="S4273">
        <v>423</v>
      </c>
      <c r="T4273">
        <v>1464</v>
      </c>
      <c r="U4273" t="b">
        <v>1</v>
      </c>
      <c r="V4273" t="b">
        <v>1</v>
      </c>
      <c r="W4273" t="s">
        <v>18</v>
      </c>
      <c r="X4273" s="1"/>
      <c r="Y4273" t="s">
        <v>18</v>
      </c>
      <c r="Z4273" t="s">
        <v>18</v>
      </c>
    </row>
    <row r="4274" spans="1:26" hidden="1" x14ac:dyDescent="0.4">
      <c r="A4274">
        <v>17042134799</v>
      </c>
      <c r="B4274" t="s">
        <v>16</v>
      </c>
      <c r="C4274" t="s">
        <v>24</v>
      </c>
      <c r="D4274" s="1">
        <v>33786</v>
      </c>
      <c r="E4274" s="1">
        <v>23285</v>
      </c>
      <c r="G4274" t="s">
        <v>19</v>
      </c>
      <c r="H4274">
        <v>-1</v>
      </c>
      <c r="I4274" t="s">
        <v>71</v>
      </c>
      <c r="J4274" t="s">
        <v>34</v>
      </c>
      <c r="K4274" t="s">
        <v>23</v>
      </c>
      <c r="L4274" t="s">
        <v>22</v>
      </c>
      <c r="M4274">
        <v>15439</v>
      </c>
      <c r="N4274">
        <v>15439</v>
      </c>
      <c r="O4274">
        <v>0</v>
      </c>
      <c r="P4274">
        <v>0</v>
      </c>
      <c r="R4274" t="s">
        <v>22</v>
      </c>
      <c r="S4274">
        <v>2612</v>
      </c>
      <c r="T4274">
        <v>622</v>
      </c>
      <c r="U4274" t="b">
        <v>1</v>
      </c>
      <c r="V4274" t="b">
        <v>1</v>
      </c>
      <c r="W4274" t="s">
        <v>18</v>
      </c>
      <c r="X4274" s="1"/>
      <c r="Y4274" t="s">
        <v>18</v>
      </c>
      <c r="Z4274" t="s">
        <v>18</v>
      </c>
    </row>
    <row r="4275" spans="1:26" hidden="1" x14ac:dyDescent="0.4">
      <c r="A4275">
        <v>16966228488</v>
      </c>
      <c r="B4275" t="s">
        <v>16</v>
      </c>
      <c r="C4275" t="s">
        <v>17</v>
      </c>
      <c r="D4275" s="1">
        <v>33871</v>
      </c>
      <c r="E4275" s="1">
        <v>22217</v>
      </c>
      <c r="F4275" t="s">
        <v>25</v>
      </c>
      <c r="G4275" t="s">
        <v>19</v>
      </c>
      <c r="H4275">
        <v>4</v>
      </c>
      <c r="I4275" t="s">
        <v>89</v>
      </c>
      <c r="J4275" t="s">
        <v>31</v>
      </c>
      <c r="K4275" t="s">
        <v>24</v>
      </c>
      <c r="L4275" t="s">
        <v>22</v>
      </c>
      <c r="M4275">
        <v>46040</v>
      </c>
      <c r="N4275">
        <v>45267</v>
      </c>
      <c r="O4275">
        <v>773</v>
      </c>
      <c r="P4275">
        <v>30</v>
      </c>
      <c r="Q4275" s="1">
        <v>43209</v>
      </c>
      <c r="R4275" t="s">
        <v>22</v>
      </c>
      <c r="S4275">
        <v>2427</v>
      </c>
      <c r="T4275">
        <v>44</v>
      </c>
      <c r="U4275" t="b">
        <v>1</v>
      </c>
      <c r="V4275" t="b">
        <v>1</v>
      </c>
      <c r="W4275" t="s">
        <v>18</v>
      </c>
      <c r="X4275" s="1"/>
      <c r="Y4275" t="s">
        <v>18</v>
      </c>
      <c r="Z4275" t="s">
        <v>18</v>
      </c>
    </row>
    <row r="4276" spans="1:26" hidden="1" x14ac:dyDescent="0.4">
      <c r="A4276">
        <v>13440556450</v>
      </c>
      <c r="B4276" t="s">
        <v>16</v>
      </c>
      <c r="C4276" t="s">
        <v>24</v>
      </c>
      <c r="D4276" s="1">
        <v>33709</v>
      </c>
      <c r="E4276" s="1">
        <v>22601</v>
      </c>
      <c r="F4276" t="s">
        <v>25</v>
      </c>
      <c r="G4276" t="s">
        <v>19</v>
      </c>
      <c r="H4276">
        <v>-1</v>
      </c>
      <c r="I4276" t="s">
        <v>71</v>
      </c>
      <c r="J4276" t="s">
        <v>34</v>
      </c>
      <c r="K4276" t="s">
        <v>23</v>
      </c>
      <c r="L4276" t="s">
        <v>22</v>
      </c>
      <c r="M4276">
        <v>32608</v>
      </c>
      <c r="N4276">
        <v>32608</v>
      </c>
      <c r="O4276">
        <v>0</v>
      </c>
      <c r="P4276">
        <v>0</v>
      </c>
      <c r="R4276" t="s">
        <v>22</v>
      </c>
      <c r="S4276">
        <v>3586</v>
      </c>
      <c r="T4276">
        <v>1908</v>
      </c>
      <c r="U4276" t="b">
        <v>1</v>
      </c>
      <c r="V4276" t="b">
        <v>1</v>
      </c>
      <c r="W4276" t="s">
        <v>18</v>
      </c>
      <c r="X4276" s="1"/>
      <c r="Y4276" t="s">
        <v>18</v>
      </c>
      <c r="Z4276" t="s">
        <v>18</v>
      </c>
    </row>
    <row r="4277" spans="1:26" hidden="1" x14ac:dyDescent="0.4">
      <c r="A4277">
        <v>13305310189</v>
      </c>
      <c r="B4277" t="s">
        <v>16</v>
      </c>
      <c r="C4277" t="s">
        <v>24</v>
      </c>
      <c r="D4277" s="1">
        <v>34121</v>
      </c>
      <c r="E4277" s="1">
        <v>26815</v>
      </c>
      <c r="F4277" t="s">
        <v>29</v>
      </c>
      <c r="G4277" t="s">
        <v>19</v>
      </c>
      <c r="H4277">
        <v>-1</v>
      </c>
      <c r="I4277" t="s">
        <v>35</v>
      </c>
      <c r="J4277" t="s">
        <v>21</v>
      </c>
      <c r="K4277" t="s">
        <v>23</v>
      </c>
      <c r="L4277" t="s">
        <v>22</v>
      </c>
      <c r="M4277">
        <v>12189</v>
      </c>
      <c r="N4277">
        <v>12141</v>
      </c>
      <c r="O4277">
        <v>48</v>
      </c>
      <c r="P4277">
        <v>0</v>
      </c>
      <c r="Q4277" s="1">
        <v>42868</v>
      </c>
      <c r="R4277" t="s">
        <v>22</v>
      </c>
      <c r="S4277">
        <v>5553</v>
      </c>
      <c r="T4277">
        <v>2963</v>
      </c>
      <c r="U4277" t="b">
        <v>1</v>
      </c>
      <c r="V4277" t="b">
        <v>1</v>
      </c>
      <c r="W4277" t="s">
        <v>18</v>
      </c>
      <c r="X4277" s="1"/>
      <c r="Y4277" t="s">
        <v>18</v>
      </c>
      <c r="Z4277" t="s">
        <v>18</v>
      </c>
    </row>
    <row r="4278" spans="1:26" hidden="1" x14ac:dyDescent="0.4">
      <c r="A4278">
        <v>11391746130</v>
      </c>
      <c r="B4278" t="s">
        <v>16</v>
      </c>
      <c r="C4278" t="s">
        <v>17</v>
      </c>
      <c r="D4278" s="1">
        <v>34157</v>
      </c>
      <c r="E4278" s="1">
        <v>28165</v>
      </c>
      <c r="F4278" t="s">
        <v>25</v>
      </c>
      <c r="G4278" t="s">
        <v>19</v>
      </c>
      <c r="H4278">
        <v>-1</v>
      </c>
      <c r="I4278" t="s">
        <v>71</v>
      </c>
      <c r="J4278" t="s">
        <v>34</v>
      </c>
      <c r="K4278" t="s">
        <v>23</v>
      </c>
      <c r="L4278" t="s">
        <v>22</v>
      </c>
      <c r="M4278">
        <v>5601</v>
      </c>
      <c r="N4278">
        <v>5601</v>
      </c>
      <c r="O4278">
        <v>0</v>
      </c>
      <c r="P4278">
        <v>0</v>
      </c>
      <c r="Q4278" s="1">
        <v>42622</v>
      </c>
      <c r="R4278" t="s">
        <v>22</v>
      </c>
      <c r="S4278">
        <v>400</v>
      </c>
      <c r="T4278">
        <v>99</v>
      </c>
      <c r="U4278" t="b">
        <v>1</v>
      </c>
      <c r="V4278" t="b">
        <v>1</v>
      </c>
      <c r="W4278" t="s">
        <v>18</v>
      </c>
      <c r="X4278" s="1"/>
      <c r="Y4278" t="s">
        <v>18</v>
      </c>
      <c r="Z4278" t="s">
        <v>18</v>
      </c>
    </row>
    <row r="4279" spans="1:26" hidden="1" x14ac:dyDescent="0.4">
      <c r="A4279">
        <v>13212121144</v>
      </c>
      <c r="B4279" t="s">
        <v>16</v>
      </c>
      <c r="C4279" t="s">
        <v>24</v>
      </c>
      <c r="D4279" s="1">
        <v>39889</v>
      </c>
      <c r="E4279" s="1">
        <v>33395</v>
      </c>
      <c r="F4279" t="s">
        <v>29</v>
      </c>
      <c r="G4279" t="s">
        <v>19</v>
      </c>
      <c r="H4279">
        <v>1</v>
      </c>
      <c r="I4279" t="s">
        <v>47</v>
      </c>
      <c r="J4279" t="s">
        <v>42</v>
      </c>
      <c r="K4279" t="s">
        <v>23</v>
      </c>
      <c r="L4279" t="s">
        <v>22</v>
      </c>
      <c r="M4279">
        <v>8665</v>
      </c>
      <c r="N4279">
        <v>8613</v>
      </c>
      <c r="O4279">
        <v>52</v>
      </c>
      <c r="P4279">
        <v>0</v>
      </c>
      <c r="Q4279" s="1">
        <v>43073</v>
      </c>
      <c r="R4279" t="s">
        <v>22</v>
      </c>
      <c r="S4279">
        <v>1676</v>
      </c>
      <c r="T4279">
        <v>353</v>
      </c>
      <c r="U4279" t="b">
        <v>1</v>
      </c>
      <c r="V4279" t="b">
        <v>1</v>
      </c>
      <c r="W4279" t="s">
        <v>18</v>
      </c>
      <c r="X4279" s="1"/>
      <c r="Y4279" t="s">
        <v>18</v>
      </c>
      <c r="Z4279" t="s">
        <v>18</v>
      </c>
    </row>
    <row r="4280" spans="1:26" hidden="1" x14ac:dyDescent="0.4">
      <c r="A4280">
        <v>15355810999</v>
      </c>
      <c r="B4280" t="s">
        <v>16</v>
      </c>
      <c r="C4280" t="s">
        <v>28</v>
      </c>
      <c r="D4280" s="1">
        <v>34352</v>
      </c>
      <c r="E4280" s="1">
        <v>26462</v>
      </c>
      <c r="G4280" t="s">
        <v>19</v>
      </c>
      <c r="H4280">
        <v>0</v>
      </c>
      <c r="I4280" t="s">
        <v>159</v>
      </c>
      <c r="J4280" t="s">
        <v>27</v>
      </c>
      <c r="K4280" t="s">
        <v>16</v>
      </c>
      <c r="L4280" t="s">
        <v>22</v>
      </c>
      <c r="M4280">
        <v>263</v>
      </c>
      <c r="N4280">
        <v>20</v>
      </c>
      <c r="O4280">
        <v>243</v>
      </c>
      <c r="P4280">
        <v>100</v>
      </c>
      <c r="Q4280" s="1">
        <v>41525</v>
      </c>
      <c r="R4280" t="s">
        <v>22</v>
      </c>
      <c r="S4280">
        <v>21</v>
      </c>
      <c r="T4280">
        <v>8</v>
      </c>
      <c r="U4280" t="b">
        <v>0</v>
      </c>
      <c r="V4280" t="b">
        <v>1</v>
      </c>
      <c r="W4280" t="s">
        <v>18</v>
      </c>
      <c r="X4280" s="1"/>
      <c r="Y4280" t="s">
        <v>18</v>
      </c>
      <c r="Z4280" t="s">
        <v>18</v>
      </c>
    </row>
    <row r="4281" spans="1:26" hidden="1" x14ac:dyDescent="0.4">
      <c r="A4281">
        <v>12174137739</v>
      </c>
      <c r="B4281" t="s">
        <v>16</v>
      </c>
      <c r="C4281" t="s">
        <v>28</v>
      </c>
      <c r="D4281" s="1">
        <v>34563</v>
      </c>
      <c r="E4281" s="1">
        <v>25459</v>
      </c>
      <c r="F4281" t="s">
        <v>25</v>
      </c>
      <c r="G4281" t="s">
        <v>19</v>
      </c>
      <c r="H4281">
        <v>-1</v>
      </c>
      <c r="I4281" t="s">
        <v>89</v>
      </c>
      <c r="J4281" t="s">
        <v>31</v>
      </c>
      <c r="K4281" t="s">
        <v>24</v>
      </c>
      <c r="L4281" t="s">
        <v>22</v>
      </c>
      <c r="M4281">
        <v>333</v>
      </c>
      <c r="N4281">
        <v>154</v>
      </c>
      <c r="O4281">
        <v>179</v>
      </c>
      <c r="P4281">
        <v>100</v>
      </c>
      <c r="Q4281" s="1">
        <v>42456</v>
      </c>
      <c r="R4281" t="s">
        <v>22</v>
      </c>
      <c r="S4281">
        <v>19</v>
      </c>
      <c r="T4281">
        <v>10</v>
      </c>
      <c r="U4281" t="b">
        <v>1</v>
      </c>
      <c r="V4281" t="b">
        <v>1</v>
      </c>
      <c r="W4281" t="s">
        <v>18</v>
      </c>
      <c r="X4281" s="1"/>
      <c r="Y4281" t="s">
        <v>18</v>
      </c>
      <c r="Z4281" t="s">
        <v>18</v>
      </c>
    </row>
    <row r="4282" spans="1:26" hidden="1" x14ac:dyDescent="0.4">
      <c r="A4282">
        <v>18496181417</v>
      </c>
      <c r="B4282" t="s">
        <v>16</v>
      </c>
      <c r="C4282" t="s">
        <v>17</v>
      </c>
      <c r="D4282" s="1">
        <v>34597</v>
      </c>
      <c r="E4282" s="1">
        <v>27064</v>
      </c>
      <c r="F4282" t="s">
        <v>29</v>
      </c>
      <c r="G4282" t="s">
        <v>19</v>
      </c>
      <c r="H4282">
        <v>3</v>
      </c>
      <c r="I4282" t="s">
        <v>214</v>
      </c>
      <c r="J4282" t="s">
        <v>31</v>
      </c>
      <c r="K4282" t="s">
        <v>24</v>
      </c>
      <c r="L4282" t="s">
        <v>22</v>
      </c>
      <c r="M4282">
        <v>14042</v>
      </c>
      <c r="N4282">
        <v>14042</v>
      </c>
      <c r="O4282">
        <v>0</v>
      </c>
      <c r="P4282">
        <v>0</v>
      </c>
      <c r="Q4282" s="1">
        <v>42068</v>
      </c>
      <c r="R4282" t="s">
        <v>22</v>
      </c>
      <c r="S4282">
        <v>249</v>
      </c>
      <c r="T4282">
        <v>205</v>
      </c>
      <c r="U4282" t="b">
        <v>1</v>
      </c>
      <c r="V4282" t="b">
        <v>0</v>
      </c>
      <c r="W4282" t="s">
        <v>18</v>
      </c>
      <c r="X4282" s="1"/>
      <c r="Y4282" t="s">
        <v>18</v>
      </c>
      <c r="Z4282" t="s">
        <v>18</v>
      </c>
    </row>
    <row r="4283" spans="1:26" hidden="1" x14ac:dyDescent="0.4">
      <c r="A4283">
        <v>14966879015</v>
      </c>
      <c r="B4283" t="s">
        <v>16</v>
      </c>
      <c r="C4283" t="s">
        <v>17</v>
      </c>
      <c r="D4283" s="1">
        <v>34597</v>
      </c>
      <c r="E4283" s="1">
        <v>27064</v>
      </c>
      <c r="F4283" t="s">
        <v>29</v>
      </c>
      <c r="G4283" t="s">
        <v>19</v>
      </c>
      <c r="H4283">
        <v>3</v>
      </c>
      <c r="I4283" t="s">
        <v>214</v>
      </c>
      <c r="J4283" t="s">
        <v>31</v>
      </c>
      <c r="K4283" t="s">
        <v>24</v>
      </c>
      <c r="L4283" t="s">
        <v>22</v>
      </c>
      <c r="M4283">
        <v>14042</v>
      </c>
      <c r="N4283">
        <v>14042</v>
      </c>
      <c r="O4283">
        <v>0</v>
      </c>
      <c r="P4283">
        <v>0</v>
      </c>
      <c r="Q4283" s="1">
        <v>42068</v>
      </c>
      <c r="R4283" t="s">
        <v>22</v>
      </c>
      <c r="S4283">
        <v>249</v>
      </c>
      <c r="T4283">
        <v>205</v>
      </c>
      <c r="U4283" t="b">
        <v>1</v>
      </c>
      <c r="V4283" t="b">
        <v>0</v>
      </c>
      <c r="W4283" t="s">
        <v>18</v>
      </c>
      <c r="X4283" s="1"/>
      <c r="Y4283" t="s">
        <v>18</v>
      </c>
      <c r="Z4283" t="s">
        <v>18</v>
      </c>
    </row>
    <row r="4284" spans="1:26" hidden="1" x14ac:dyDescent="0.4">
      <c r="A4284">
        <v>17821741331</v>
      </c>
      <c r="B4284" t="s">
        <v>16</v>
      </c>
      <c r="C4284" t="s">
        <v>28</v>
      </c>
      <c r="D4284" s="1">
        <v>36305</v>
      </c>
      <c r="E4284" s="1">
        <v>28939</v>
      </c>
      <c r="G4284" t="s">
        <v>19</v>
      </c>
      <c r="H4284">
        <v>0</v>
      </c>
      <c r="I4284" t="s">
        <v>118</v>
      </c>
      <c r="J4284" t="s">
        <v>42</v>
      </c>
      <c r="K4284" t="s">
        <v>23</v>
      </c>
      <c r="L4284" t="s">
        <v>22</v>
      </c>
      <c r="M4284">
        <v>859</v>
      </c>
      <c r="N4284">
        <v>816</v>
      </c>
      <c r="O4284">
        <v>43</v>
      </c>
      <c r="P4284">
        <v>0</v>
      </c>
      <c r="Q4284" s="1">
        <v>42679</v>
      </c>
      <c r="R4284" t="s">
        <v>22</v>
      </c>
      <c r="S4284">
        <v>23</v>
      </c>
      <c r="T4284">
        <v>0</v>
      </c>
      <c r="U4284" t="b">
        <v>0</v>
      </c>
      <c r="V4284" t="b">
        <v>1</v>
      </c>
      <c r="W4284" t="s">
        <v>18</v>
      </c>
      <c r="X4284" s="1"/>
      <c r="Y4284" t="s">
        <v>18</v>
      </c>
      <c r="Z4284" t="s">
        <v>18</v>
      </c>
    </row>
    <row r="4285" spans="1:26" hidden="1" x14ac:dyDescent="0.4">
      <c r="A4285">
        <v>15230195869</v>
      </c>
      <c r="B4285" t="s">
        <v>16</v>
      </c>
      <c r="C4285" t="s">
        <v>17</v>
      </c>
      <c r="D4285" s="1">
        <v>37102</v>
      </c>
      <c r="E4285" s="1">
        <v>28839</v>
      </c>
      <c r="F4285" t="s">
        <v>29</v>
      </c>
      <c r="G4285" t="s">
        <v>19</v>
      </c>
      <c r="H4285">
        <v>2</v>
      </c>
      <c r="I4285" t="s">
        <v>274</v>
      </c>
      <c r="J4285" t="s">
        <v>31</v>
      </c>
      <c r="K4285" t="s">
        <v>24</v>
      </c>
      <c r="L4285" t="s">
        <v>22</v>
      </c>
      <c r="M4285">
        <v>11612</v>
      </c>
      <c r="N4285">
        <v>11612</v>
      </c>
      <c r="O4285">
        <v>0</v>
      </c>
      <c r="P4285">
        <v>0</v>
      </c>
      <c r="R4285" t="s">
        <v>22</v>
      </c>
      <c r="S4285">
        <v>88</v>
      </c>
      <c r="T4285">
        <v>221</v>
      </c>
      <c r="U4285" t="b">
        <v>0</v>
      </c>
      <c r="V4285" t="b">
        <v>1</v>
      </c>
      <c r="W4285" t="s">
        <v>18</v>
      </c>
      <c r="X4285" s="1"/>
      <c r="Y4285" t="s">
        <v>18</v>
      </c>
      <c r="Z4285" t="s">
        <v>18</v>
      </c>
    </row>
    <row r="4286" spans="1:26" hidden="1" x14ac:dyDescent="0.4">
      <c r="A4286">
        <v>12526713878</v>
      </c>
      <c r="B4286" t="s">
        <v>16</v>
      </c>
      <c r="C4286" t="s">
        <v>17</v>
      </c>
      <c r="D4286" s="1">
        <v>35062</v>
      </c>
      <c r="E4286" s="1">
        <v>28369</v>
      </c>
      <c r="G4286" t="s">
        <v>19</v>
      </c>
      <c r="H4286">
        <v>4</v>
      </c>
      <c r="I4286" t="s">
        <v>137</v>
      </c>
      <c r="J4286" t="s">
        <v>38</v>
      </c>
      <c r="K4286" t="s">
        <v>16</v>
      </c>
      <c r="L4286" t="s">
        <v>22</v>
      </c>
      <c r="M4286">
        <v>8233</v>
      </c>
      <c r="N4286">
        <v>8233</v>
      </c>
      <c r="O4286">
        <v>0</v>
      </c>
      <c r="P4286">
        <v>0</v>
      </c>
      <c r="R4286" t="s">
        <v>22</v>
      </c>
      <c r="S4286">
        <v>1125</v>
      </c>
      <c r="T4286">
        <v>273</v>
      </c>
      <c r="U4286" t="b">
        <v>1</v>
      </c>
      <c r="V4286" t="b">
        <v>1</v>
      </c>
      <c r="W4286" t="s">
        <v>18</v>
      </c>
      <c r="X4286" s="1"/>
      <c r="Y4286" t="s">
        <v>18</v>
      </c>
      <c r="Z4286" t="s">
        <v>18</v>
      </c>
    </row>
    <row r="4287" spans="1:26" hidden="1" x14ac:dyDescent="0.4">
      <c r="A4287">
        <v>14378071018</v>
      </c>
      <c r="B4287" t="s">
        <v>16</v>
      </c>
      <c r="C4287" t="s">
        <v>28</v>
      </c>
      <c r="D4287" s="1">
        <v>34456</v>
      </c>
      <c r="E4287" s="1">
        <v>22351</v>
      </c>
      <c r="F4287" t="s">
        <v>29</v>
      </c>
      <c r="G4287" t="s">
        <v>19</v>
      </c>
      <c r="H4287">
        <v>0</v>
      </c>
      <c r="I4287" t="s">
        <v>286</v>
      </c>
      <c r="J4287" t="s">
        <v>31</v>
      </c>
      <c r="K4287" t="s">
        <v>24</v>
      </c>
      <c r="L4287" t="s">
        <v>22</v>
      </c>
      <c r="M4287">
        <v>216</v>
      </c>
      <c r="N4287">
        <v>167</v>
      </c>
      <c r="O4287">
        <v>49</v>
      </c>
      <c r="P4287">
        <v>100</v>
      </c>
      <c r="Q4287" s="1">
        <v>41963</v>
      </c>
      <c r="R4287" t="s">
        <v>22</v>
      </c>
      <c r="S4287">
        <v>58</v>
      </c>
      <c r="T4287">
        <v>24</v>
      </c>
      <c r="U4287" t="b">
        <v>0</v>
      </c>
      <c r="V4287" t="b">
        <v>1</v>
      </c>
      <c r="W4287" t="s">
        <v>18</v>
      </c>
      <c r="X4287" s="1"/>
      <c r="Y4287" t="s">
        <v>18</v>
      </c>
      <c r="Z4287" t="s">
        <v>18</v>
      </c>
    </row>
    <row r="4288" spans="1:26" hidden="1" x14ac:dyDescent="0.4">
      <c r="A4288">
        <v>13603569594</v>
      </c>
      <c r="B4288" t="s">
        <v>16</v>
      </c>
      <c r="C4288" t="s">
        <v>17</v>
      </c>
      <c r="D4288" s="1">
        <v>34764</v>
      </c>
      <c r="E4288" s="1">
        <v>20590</v>
      </c>
      <c r="F4288" t="s">
        <v>25</v>
      </c>
      <c r="G4288" t="s">
        <v>19</v>
      </c>
      <c r="H4288">
        <v>-1</v>
      </c>
      <c r="I4288" t="s">
        <v>167</v>
      </c>
      <c r="J4288" t="s">
        <v>38</v>
      </c>
      <c r="K4288" t="s">
        <v>16</v>
      </c>
      <c r="L4288" t="s">
        <v>22</v>
      </c>
      <c r="M4288">
        <v>8876</v>
      </c>
      <c r="N4288">
        <v>8851</v>
      </c>
      <c r="O4288">
        <v>25</v>
      </c>
      <c r="P4288">
        <v>0</v>
      </c>
      <c r="Q4288" s="1">
        <v>42643</v>
      </c>
      <c r="R4288" t="s">
        <v>22</v>
      </c>
      <c r="S4288">
        <v>335</v>
      </c>
      <c r="T4288">
        <v>1304</v>
      </c>
      <c r="U4288" t="b">
        <v>0</v>
      </c>
      <c r="V4288" t="b">
        <v>1</v>
      </c>
      <c r="W4288" t="s">
        <v>18</v>
      </c>
      <c r="X4288" s="1"/>
      <c r="Y4288" t="s">
        <v>18</v>
      </c>
      <c r="Z4288" t="s">
        <v>18</v>
      </c>
    </row>
    <row r="4289" spans="1:26" hidden="1" x14ac:dyDescent="0.4">
      <c r="A4289">
        <v>16830104161</v>
      </c>
      <c r="B4289" t="s">
        <v>16</v>
      </c>
      <c r="C4289" t="s">
        <v>28</v>
      </c>
      <c r="D4289" s="1">
        <v>34666</v>
      </c>
      <c r="E4289" s="1">
        <v>25500</v>
      </c>
      <c r="F4289" t="s">
        <v>25</v>
      </c>
      <c r="G4289" t="s">
        <v>19</v>
      </c>
      <c r="H4289">
        <v>3</v>
      </c>
      <c r="I4289" t="s">
        <v>148</v>
      </c>
      <c r="J4289" t="s">
        <v>42</v>
      </c>
      <c r="K4289" t="s">
        <v>23</v>
      </c>
      <c r="L4289" t="s">
        <v>22</v>
      </c>
      <c r="M4289">
        <v>920</v>
      </c>
      <c r="N4289">
        <v>920</v>
      </c>
      <c r="O4289">
        <v>0</v>
      </c>
      <c r="P4289">
        <v>0</v>
      </c>
      <c r="R4289" t="s">
        <v>22</v>
      </c>
      <c r="S4289">
        <v>113</v>
      </c>
      <c r="T4289">
        <v>317</v>
      </c>
      <c r="U4289" t="b">
        <v>0</v>
      </c>
      <c r="V4289" t="b">
        <v>1</v>
      </c>
      <c r="W4289" t="s">
        <v>18</v>
      </c>
      <c r="X4289" s="1"/>
      <c r="Y4289" t="s">
        <v>18</v>
      </c>
      <c r="Z4289" t="s">
        <v>18</v>
      </c>
    </row>
    <row r="4290" spans="1:26" hidden="1" x14ac:dyDescent="0.4">
      <c r="A4290">
        <v>18972139992</v>
      </c>
      <c r="B4290" t="s">
        <v>16</v>
      </c>
      <c r="C4290" t="s">
        <v>28</v>
      </c>
      <c r="D4290" s="1">
        <v>35440</v>
      </c>
      <c r="E4290" s="1">
        <v>24740</v>
      </c>
      <c r="F4290" t="s">
        <v>29</v>
      </c>
      <c r="G4290" t="s">
        <v>19</v>
      </c>
      <c r="H4290">
        <v>0</v>
      </c>
      <c r="I4290" t="s">
        <v>226</v>
      </c>
      <c r="J4290" t="s">
        <v>31</v>
      </c>
      <c r="K4290" t="s">
        <v>24</v>
      </c>
      <c r="L4290" t="s">
        <v>22</v>
      </c>
      <c r="M4290">
        <v>96</v>
      </c>
      <c r="N4290">
        <v>36</v>
      </c>
      <c r="O4290">
        <v>60</v>
      </c>
      <c r="P4290">
        <v>100</v>
      </c>
      <c r="Q4290" s="1">
        <v>42623</v>
      </c>
      <c r="R4290" t="s">
        <v>22</v>
      </c>
      <c r="S4290">
        <v>95</v>
      </c>
      <c r="T4290">
        <v>56</v>
      </c>
      <c r="U4290" t="b">
        <v>1</v>
      </c>
      <c r="V4290" t="b">
        <v>1</v>
      </c>
      <c r="W4290" t="s">
        <v>18</v>
      </c>
      <c r="X4290" s="1"/>
      <c r="Y4290" t="s">
        <v>18</v>
      </c>
      <c r="Z4290" t="s">
        <v>18</v>
      </c>
    </row>
    <row r="4291" spans="1:26" hidden="1" x14ac:dyDescent="0.4">
      <c r="A4291">
        <v>10862161555</v>
      </c>
      <c r="B4291" t="s">
        <v>16</v>
      </c>
      <c r="C4291" t="s">
        <v>28</v>
      </c>
      <c r="D4291" s="1">
        <v>35679</v>
      </c>
      <c r="E4291" s="1">
        <v>23961</v>
      </c>
      <c r="G4291" t="s">
        <v>19</v>
      </c>
      <c r="H4291">
        <v>-1</v>
      </c>
      <c r="I4291" t="s">
        <v>51</v>
      </c>
      <c r="J4291" t="s">
        <v>31</v>
      </c>
      <c r="K4291" t="s">
        <v>24</v>
      </c>
      <c r="L4291" t="s">
        <v>22</v>
      </c>
      <c r="M4291">
        <v>750</v>
      </c>
      <c r="N4291">
        <v>750</v>
      </c>
      <c r="O4291">
        <v>0</v>
      </c>
      <c r="P4291">
        <v>0</v>
      </c>
      <c r="R4291" t="s">
        <v>22</v>
      </c>
      <c r="S4291">
        <v>9</v>
      </c>
      <c r="T4291">
        <v>2</v>
      </c>
      <c r="U4291" t="b">
        <v>0</v>
      </c>
      <c r="V4291" t="b">
        <v>1</v>
      </c>
      <c r="W4291" t="s">
        <v>18</v>
      </c>
      <c r="X4291" s="1"/>
      <c r="Y4291" t="s">
        <v>18</v>
      </c>
      <c r="Z4291" t="s">
        <v>18</v>
      </c>
    </row>
    <row r="4292" spans="1:26" hidden="1" x14ac:dyDescent="0.4">
      <c r="A4292">
        <v>17433389801</v>
      </c>
      <c r="B4292" t="s">
        <v>16</v>
      </c>
      <c r="C4292" t="s">
        <v>17</v>
      </c>
      <c r="D4292" s="1">
        <v>37205</v>
      </c>
      <c r="E4292" s="1">
        <v>18655</v>
      </c>
      <c r="F4292" t="s">
        <v>25</v>
      </c>
      <c r="G4292" t="s">
        <v>19</v>
      </c>
      <c r="H4292">
        <v>0</v>
      </c>
      <c r="I4292" t="s">
        <v>131</v>
      </c>
      <c r="J4292" t="s">
        <v>27</v>
      </c>
      <c r="K4292" t="s">
        <v>16</v>
      </c>
      <c r="L4292" t="s">
        <v>22</v>
      </c>
      <c r="M4292">
        <v>42</v>
      </c>
      <c r="N4292">
        <v>1</v>
      </c>
      <c r="O4292">
        <v>41</v>
      </c>
      <c r="P4292">
        <v>100</v>
      </c>
      <c r="Q4292" s="1">
        <v>41255</v>
      </c>
      <c r="R4292" t="s">
        <v>22</v>
      </c>
      <c r="S4292">
        <v>979</v>
      </c>
      <c r="T4292">
        <v>2247</v>
      </c>
      <c r="U4292" t="b">
        <v>1</v>
      </c>
      <c r="V4292" t="b">
        <v>1</v>
      </c>
      <c r="W4292" t="s">
        <v>18</v>
      </c>
      <c r="X4292" s="1"/>
      <c r="Y4292" t="s">
        <v>18</v>
      </c>
      <c r="Z4292" t="s">
        <v>18</v>
      </c>
    </row>
    <row r="4293" spans="1:26" hidden="1" x14ac:dyDescent="0.4">
      <c r="A4293">
        <v>15123451992</v>
      </c>
      <c r="B4293" t="s">
        <v>16</v>
      </c>
      <c r="C4293" t="s">
        <v>28</v>
      </c>
      <c r="D4293" s="1">
        <v>37212</v>
      </c>
      <c r="E4293" s="1">
        <v>24862</v>
      </c>
      <c r="F4293" t="s">
        <v>25</v>
      </c>
      <c r="G4293" t="s">
        <v>19</v>
      </c>
      <c r="H4293">
        <v>-1</v>
      </c>
      <c r="I4293" t="s">
        <v>137</v>
      </c>
      <c r="J4293" t="s">
        <v>38</v>
      </c>
      <c r="K4293" t="s">
        <v>16</v>
      </c>
      <c r="L4293" t="s">
        <v>22</v>
      </c>
      <c r="M4293">
        <v>974</v>
      </c>
      <c r="N4293">
        <v>323</v>
      </c>
      <c r="O4293">
        <v>651</v>
      </c>
      <c r="P4293">
        <v>100</v>
      </c>
      <c r="Q4293" s="1">
        <v>42522</v>
      </c>
      <c r="R4293" t="s">
        <v>22</v>
      </c>
      <c r="S4293">
        <v>55</v>
      </c>
      <c r="T4293">
        <v>30</v>
      </c>
      <c r="U4293" t="b">
        <v>0</v>
      </c>
      <c r="V4293" t="b">
        <v>1</v>
      </c>
      <c r="W4293" t="s">
        <v>18</v>
      </c>
      <c r="X4293" s="1"/>
      <c r="Y4293" t="s">
        <v>18</v>
      </c>
      <c r="Z4293" t="s">
        <v>18</v>
      </c>
    </row>
    <row r="4294" spans="1:26" hidden="1" x14ac:dyDescent="0.4">
      <c r="A4294">
        <v>17637128443</v>
      </c>
      <c r="B4294" t="s">
        <v>16</v>
      </c>
      <c r="C4294" t="s">
        <v>17</v>
      </c>
      <c r="D4294" s="1">
        <v>37369</v>
      </c>
      <c r="E4294" s="1">
        <v>26552</v>
      </c>
      <c r="F4294" t="s">
        <v>29</v>
      </c>
      <c r="G4294" t="s">
        <v>19</v>
      </c>
      <c r="H4294">
        <v>-1</v>
      </c>
      <c r="I4294" t="s">
        <v>376</v>
      </c>
      <c r="J4294" t="s">
        <v>31</v>
      </c>
      <c r="K4294" t="s">
        <v>24</v>
      </c>
      <c r="L4294" t="s">
        <v>22</v>
      </c>
      <c r="M4294">
        <v>1201</v>
      </c>
      <c r="N4294">
        <v>414</v>
      </c>
      <c r="O4294">
        <v>787</v>
      </c>
      <c r="P4294">
        <v>100</v>
      </c>
      <c r="Q4294" s="1">
        <v>43410</v>
      </c>
      <c r="R4294" t="s">
        <v>22</v>
      </c>
      <c r="S4294">
        <v>550</v>
      </c>
      <c r="T4294">
        <v>699</v>
      </c>
      <c r="U4294" t="b">
        <v>1</v>
      </c>
      <c r="V4294" t="b">
        <v>1</v>
      </c>
      <c r="W4294" t="s">
        <v>18</v>
      </c>
      <c r="X4294" s="1"/>
      <c r="Y4294" t="s">
        <v>18</v>
      </c>
      <c r="Z4294" t="s">
        <v>18</v>
      </c>
    </row>
    <row r="4295" spans="1:26" x14ac:dyDescent="0.4">
      <c r="A4295">
        <v>16482817852</v>
      </c>
      <c r="B4295" t="s">
        <v>16</v>
      </c>
      <c r="C4295" t="s">
        <v>28</v>
      </c>
      <c r="D4295" s="1">
        <v>38264</v>
      </c>
      <c r="E4295" t="s">
        <v>60</v>
      </c>
      <c r="F4295" t="s">
        <v>29</v>
      </c>
      <c r="G4295" t="s">
        <v>19</v>
      </c>
      <c r="H4295">
        <v>-1</v>
      </c>
      <c r="I4295" t="s">
        <v>103</v>
      </c>
      <c r="J4295" t="s">
        <v>64</v>
      </c>
      <c r="K4295" t="s">
        <v>23</v>
      </c>
      <c r="L4295" t="s">
        <v>22</v>
      </c>
      <c r="M4295">
        <v>3254</v>
      </c>
      <c r="N4295">
        <v>1741</v>
      </c>
      <c r="O4295">
        <v>1513</v>
      </c>
      <c r="P4295">
        <v>100</v>
      </c>
      <c r="Q4295" s="1">
        <v>42552</v>
      </c>
      <c r="R4295" t="s">
        <v>22</v>
      </c>
      <c r="S4295">
        <v>144</v>
      </c>
      <c r="T4295">
        <v>160</v>
      </c>
      <c r="U4295" t="b">
        <v>1</v>
      </c>
      <c r="V4295" t="b">
        <v>1</v>
      </c>
      <c r="W4295" t="s">
        <v>18</v>
      </c>
      <c r="X4295" s="1"/>
      <c r="Y4295" t="s">
        <v>18</v>
      </c>
      <c r="Z4295" t="s">
        <v>18</v>
      </c>
    </row>
    <row r="4296" spans="1:26" hidden="1" x14ac:dyDescent="0.4">
      <c r="A4296">
        <v>13652190966</v>
      </c>
      <c r="B4296" t="s">
        <v>16</v>
      </c>
      <c r="C4296" t="s">
        <v>28</v>
      </c>
      <c r="D4296" s="1">
        <v>38343</v>
      </c>
      <c r="E4296" s="1">
        <v>23769</v>
      </c>
      <c r="G4296" t="s">
        <v>19</v>
      </c>
      <c r="H4296">
        <v>-1</v>
      </c>
      <c r="I4296" t="s">
        <v>482</v>
      </c>
      <c r="J4296" t="s">
        <v>31</v>
      </c>
      <c r="K4296" t="s">
        <v>24</v>
      </c>
      <c r="L4296" t="s">
        <v>22</v>
      </c>
      <c r="M4296">
        <v>275</v>
      </c>
      <c r="N4296">
        <v>17</v>
      </c>
      <c r="O4296">
        <v>258</v>
      </c>
      <c r="P4296">
        <v>100</v>
      </c>
      <c r="Q4296" s="1">
        <v>42356</v>
      </c>
      <c r="R4296" t="s">
        <v>22</v>
      </c>
      <c r="S4296">
        <v>39</v>
      </c>
      <c r="T4296">
        <v>11</v>
      </c>
      <c r="U4296" t="b">
        <v>0</v>
      </c>
      <c r="V4296" t="b">
        <v>1</v>
      </c>
      <c r="W4296" t="s">
        <v>18</v>
      </c>
      <c r="X4296" s="1"/>
      <c r="Y4296" t="s">
        <v>18</v>
      </c>
      <c r="Z4296" t="s">
        <v>18</v>
      </c>
    </row>
    <row r="4297" spans="1:26" hidden="1" x14ac:dyDescent="0.4">
      <c r="A4297">
        <v>13945589711</v>
      </c>
      <c r="B4297" t="s">
        <v>16</v>
      </c>
      <c r="C4297" t="s">
        <v>17</v>
      </c>
      <c r="D4297" s="1">
        <v>38622</v>
      </c>
      <c r="E4297" s="1">
        <v>30904</v>
      </c>
      <c r="F4297" t="s">
        <v>25</v>
      </c>
      <c r="G4297" t="s">
        <v>19</v>
      </c>
      <c r="H4297">
        <v>-1</v>
      </c>
      <c r="I4297" t="s">
        <v>72</v>
      </c>
      <c r="J4297" t="s">
        <v>31</v>
      </c>
      <c r="K4297" t="s">
        <v>24</v>
      </c>
      <c r="L4297" t="s">
        <v>22</v>
      </c>
      <c r="M4297">
        <v>2112</v>
      </c>
      <c r="N4297">
        <v>2112</v>
      </c>
      <c r="O4297">
        <v>0</v>
      </c>
      <c r="P4297">
        <v>0</v>
      </c>
      <c r="Q4297" s="1">
        <v>43543</v>
      </c>
      <c r="R4297" t="s">
        <v>22</v>
      </c>
      <c r="S4297">
        <v>156</v>
      </c>
      <c r="T4297">
        <v>49</v>
      </c>
      <c r="U4297" t="b">
        <v>0</v>
      </c>
      <c r="V4297" t="b">
        <v>1</v>
      </c>
      <c r="W4297" t="s">
        <v>18</v>
      </c>
      <c r="X4297" s="1"/>
      <c r="Y4297" t="s">
        <v>18</v>
      </c>
      <c r="Z4297" t="s">
        <v>18</v>
      </c>
    </row>
    <row r="4298" spans="1:26" hidden="1" x14ac:dyDescent="0.4">
      <c r="A4298">
        <v>17074840334</v>
      </c>
      <c r="B4298" t="s">
        <v>16</v>
      </c>
      <c r="C4298" t="s">
        <v>28</v>
      </c>
      <c r="D4298" s="1">
        <v>39729</v>
      </c>
      <c r="E4298" s="1">
        <v>28922</v>
      </c>
      <c r="G4298" t="s">
        <v>19</v>
      </c>
      <c r="H4298">
        <v>2</v>
      </c>
      <c r="I4298" t="s">
        <v>51</v>
      </c>
      <c r="J4298" t="s">
        <v>31</v>
      </c>
      <c r="K4298" t="s">
        <v>24</v>
      </c>
      <c r="L4298" t="s">
        <v>22</v>
      </c>
      <c r="M4298">
        <v>988</v>
      </c>
      <c r="N4298">
        <v>935</v>
      </c>
      <c r="O4298">
        <v>53</v>
      </c>
      <c r="P4298">
        <v>0</v>
      </c>
      <c r="Q4298" s="1">
        <v>43372</v>
      </c>
      <c r="R4298" t="s">
        <v>22</v>
      </c>
      <c r="S4298">
        <v>201</v>
      </c>
      <c r="T4298">
        <v>5</v>
      </c>
      <c r="U4298" t="b">
        <v>0</v>
      </c>
      <c r="V4298" t="b">
        <v>1</v>
      </c>
      <c r="W4298" t="s">
        <v>18</v>
      </c>
      <c r="X4298" s="1"/>
      <c r="Y4298" t="s">
        <v>18</v>
      </c>
      <c r="Z4298" t="s">
        <v>18</v>
      </c>
    </row>
    <row r="4299" spans="1:26" hidden="1" x14ac:dyDescent="0.4">
      <c r="A4299">
        <v>13055087899</v>
      </c>
      <c r="B4299" t="s">
        <v>16</v>
      </c>
      <c r="C4299" t="s">
        <v>24</v>
      </c>
      <c r="D4299" s="1">
        <v>39776</v>
      </c>
      <c r="E4299" s="1">
        <v>25888</v>
      </c>
      <c r="G4299" t="s">
        <v>19</v>
      </c>
      <c r="H4299">
        <v>-1</v>
      </c>
      <c r="I4299" t="s">
        <v>100</v>
      </c>
      <c r="J4299" t="s">
        <v>49</v>
      </c>
      <c r="K4299" t="s">
        <v>50</v>
      </c>
      <c r="L4299" t="s">
        <v>18</v>
      </c>
      <c r="M4299">
        <v>175</v>
      </c>
      <c r="N4299">
        <v>0</v>
      </c>
      <c r="O4299">
        <v>175</v>
      </c>
      <c r="P4299">
        <v>100</v>
      </c>
      <c r="Q4299" s="1">
        <v>41400</v>
      </c>
      <c r="R4299" t="s">
        <v>22</v>
      </c>
      <c r="S4299">
        <v>1371</v>
      </c>
      <c r="T4299">
        <v>1325</v>
      </c>
      <c r="U4299" t="b">
        <v>1</v>
      </c>
      <c r="V4299" t="b">
        <v>1</v>
      </c>
      <c r="W4299" t="s">
        <v>18</v>
      </c>
      <c r="X4299" s="1"/>
      <c r="Y4299" t="s">
        <v>18</v>
      </c>
      <c r="Z4299" t="s">
        <v>18</v>
      </c>
    </row>
    <row r="4300" spans="1:26" hidden="1" x14ac:dyDescent="0.4">
      <c r="A4300">
        <v>12020656713</v>
      </c>
      <c r="B4300" t="s">
        <v>16</v>
      </c>
      <c r="C4300" t="s">
        <v>28</v>
      </c>
      <c r="D4300" s="1">
        <v>39761</v>
      </c>
      <c r="E4300" s="1">
        <v>24537</v>
      </c>
      <c r="F4300" t="s">
        <v>25</v>
      </c>
      <c r="G4300" t="s">
        <v>19</v>
      </c>
      <c r="H4300">
        <v>4</v>
      </c>
      <c r="I4300" t="s">
        <v>126</v>
      </c>
      <c r="J4300" t="s">
        <v>31</v>
      </c>
      <c r="K4300" t="s">
        <v>24</v>
      </c>
      <c r="L4300" t="s">
        <v>22</v>
      </c>
      <c r="M4300">
        <v>3106</v>
      </c>
      <c r="N4300">
        <v>3106</v>
      </c>
      <c r="O4300">
        <v>0</v>
      </c>
      <c r="P4300">
        <v>0</v>
      </c>
      <c r="R4300" t="s">
        <v>22</v>
      </c>
      <c r="S4300">
        <v>42</v>
      </c>
      <c r="T4300">
        <v>6</v>
      </c>
      <c r="U4300" t="b">
        <v>0</v>
      </c>
      <c r="V4300" t="b">
        <v>0</v>
      </c>
      <c r="W4300" t="s">
        <v>18</v>
      </c>
      <c r="X4300" s="1"/>
      <c r="Y4300" t="s">
        <v>18</v>
      </c>
      <c r="Z4300" t="s">
        <v>18</v>
      </c>
    </row>
    <row r="4301" spans="1:26" hidden="1" x14ac:dyDescent="0.4">
      <c r="A4301">
        <v>14703662492</v>
      </c>
      <c r="B4301" t="s">
        <v>16</v>
      </c>
      <c r="C4301" t="s">
        <v>28</v>
      </c>
      <c r="D4301" s="1">
        <v>40390</v>
      </c>
      <c r="E4301" s="1">
        <v>30286</v>
      </c>
      <c r="F4301" t="s">
        <v>29</v>
      </c>
      <c r="G4301" t="s">
        <v>19</v>
      </c>
      <c r="H4301">
        <v>-1</v>
      </c>
      <c r="I4301" t="s">
        <v>513</v>
      </c>
      <c r="J4301" t="s">
        <v>92</v>
      </c>
      <c r="K4301" t="s">
        <v>16</v>
      </c>
      <c r="L4301" t="s">
        <v>22</v>
      </c>
      <c r="M4301">
        <v>147</v>
      </c>
      <c r="N4301">
        <v>48</v>
      </c>
      <c r="O4301">
        <v>99</v>
      </c>
      <c r="P4301">
        <v>100</v>
      </c>
      <c r="Q4301" s="1">
        <v>41319</v>
      </c>
      <c r="R4301" t="s">
        <v>22</v>
      </c>
      <c r="S4301">
        <v>67</v>
      </c>
      <c r="T4301">
        <v>28</v>
      </c>
      <c r="U4301" t="b">
        <v>0</v>
      </c>
      <c r="V4301" t="b">
        <v>1</v>
      </c>
      <c r="W4301" t="s">
        <v>18</v>
      </c>
      <c r="X4301" s="1"/>
      <c r="Y4301" t="s">
        <v>18</v>
      </c>
      <c r="Z4301" t="s">
        <v>18</v>
      </c>
    </row>
    <row r="4302" spans="1:26" hidden="1" x14ac:dyDescent="0.4">
      <c r="A4302">
        <v>11723143276</v>
      </c>
      <c r="B4302" t="s">
        <v>16</v>
      </c>
      <c r="C4302" t="s">
        <v>28</v>
      </c>
      <c r="D4302" s="1">
        <v>43108</v>
      </c>
      <c r="E4302" s="1">
        <v>36189</v>
      </c>
      <c r="F4302" t="s">
        <v>25</v>
      </c>
      <c r="G4302" t="s">
        <v>19</v>
      </c>
      <c r="H4302">
        <v>-1</v>
      </c>
      <c r="I4302" t="s">
        <v>102</v>
      </c>
      <c r="J4302" t="s">
        <v>31</v>
      </c>
      <c r="K4302" t="s">
        <v>24</v>
      </c>
      <c r="L4302" t="s">
        <v>22</v>
      </c>
      <c r="M4302">
        <v>693</v>
      </c>
      <c r="N4302">
        <v>0</v>
      </c>
      <c r="O4302">
        <v>693</v>
      </c>
      <c r="P4302">
        <v>100</v>
      </c>
      <c r="Q4302" s="1">
        <v>43108</v>
      </c>
      <c r="R4302" t="s">
        <v>22</v>
      </c>
      <c r="S4302">
        <v>24</v>
      </c>
      <c r="T4302">
        <v>3</v>
      </c>
      <c r="U4302" t="b">
        <v>0</v>
      </c>
      <c r="V4302" t="b">
        <v>1</v>
      </c>
      <c r="W4302" t="s">
        <v>18</v>
      </c>
      <c r="X4302" s="1"/>
      <c r="Y4302" t="s">
        <v>18</v>
      </c>
      <c r="Z4302" t="s">
        <v>18</v>
      </c>
    </row>
    <row r="4303" spans="1:26" hidden="1" x14ac:dyDescent="0.4">
      <c r="A4303">
        <v>12199605170</v>
      </c>
      <c r="B4303" t="s">
        <v>16</v>
      </c>
      <c r="C4303" t="s">
        <v>28</v>
      </c>
      <c r="D4303" s="1">
        <v>35915</v>
      </c>
      <c r="E4303" s="1">
        <v>27487</v>
      </c>
      <c r="F4303" t="s">
        <v>25</v>
      </c>
      <c r="G4303" t="s">
        <v>19</v>
      </c>
      <c r="H4303">
        <v>-1</v>
      </c>
      <c r="I4303" t="s">
        <v>30</v>
      </c>
      <c r="J4303" t="s">
        <v>31</v>
      </c>
      <c r="K4303" t="s">
        <v>24</v>
      </c>
      <c r="L4303" t="s">
        <v>22</v>
      </c>
      <c r="M4303">
        <v>462</v>
      </c>
      <c r="N4303">
        <v>438</v>
      </c>
      <c r="O4303">
        <v>24</v>
      </c>
      <c r="P4303">
        <v>50</v>
      </c>
      <c r="Q4303" s="1">
        <v>42966</v>
      </c>
      <c r="R4303" t="s">
        <v>22</v>
      </c>
      <c r="S4303">
        <v>37</v>
      </c>
      <c r="T4303">
        <v>9</v>
      </c>
      <c r="U4303" t="b">
        <v>0</v>
      </c>
      <c r="V4303" t="b">
        <v>1</v>
      </c>
      <c r="W4303" t="s">
        <v>18</v>
      </c>
      <c r="X4303" s="1"/>
      <c r="Y4303" t="s">
        <v>18</v>
      </c>
      <c r="Z4303" t="s">
        <v>18</v>
      </c>
    </row>
    <row r="4304" spans="1:26" hidden="1" x14ac:dyDescent="0.4">
      <c r="A4304">
        <v>17361478416</v>
      </c>
      <c r="B4304" t="s">
        <v>16</v>
      </c>
      <c r="C4304" t="s">
        <v>24</v>
      </c>
      <c r="D4304" s="1">
        <v>38297</v>
      </c>
      <c r="E4304" s="1">
        <v>22250</v>
      </c>
      <c r="F4304" t="s">
        <v>29</v>
      </c>
      <c r="G4304" t="s">
        <v>19</v>
      </c>
      <c r="H4304">
        <v>-1</v>
      </c>
      <c r="I4304" t="s">
        <v>47</v>
      </c>
      <c r="J4304" t="s">
        <v>42</v>
      </c>
      <c r="K4304" t="s">
        <v>23</v>
      </c>
      <c r="L4304" t="s">
        <v>22</v>
      </c>
      <c r="M4304">
        <v>5893</v>
      </c>
      <c r="N4304">
        <v>5893</v>
      </c>
      <c r="O4304">
        <v>0</v>
      </c>
      <c r="P4304">
        <v>0</v>
      </c>
      <c r="R4304" t="s">
        <v>22</v>
      </c>
      <c r="S4304">
        <v>1510</v>
      </c>
      <c r="T4304">
        <v>89</v>
      </c>
      <c r="U4304" t="b">
        <v>1</v>
      </c>
      <c r="V4304" t="b">
        <v>1</v>
      </c>
      <c r="W4304" t="s">
        <v>18</v>
      </c>
      <c r="X4304" s="1"/>
      <c r="Y4304" t="s">
        <v>18</v>
      </c>
      <c r="Z4304" t="s">
        <v>18</v>
      </c>
    </row>
    <row r="4305" spans="1:26" hidden="1" x14ac:dyDescent="0.4">
      <c r="A4305">
        <v>16706925734</v>
      </c>
      <c r="B4305" t="s">
        <v>16</v>
      </c>
      <c r="C4305" t="s">
        <v>24</v>
      </c>
      <c r="D4305" s="1">
        <v>42325</v>
      </c>
      <c r="E4305" s="1">
        <v>32125</v>
      </c>
      <c r="G4305" t="s">
        <v>19</v>
      </c>
      <c r="H4305">
        <v>-1</v>
      </c>
      <c r="I4305" t="s">
        <v>20</v>
      </c>
      <c r="J4305" t="s">
        <v>21</v>
      </c>
      <c r="K4305" t="s">
        <v>23</v>
      </c>
      <c r="L4305" t="s">
        <v>22</v>
      </c>
      <c r="M4305">
        <v>8350</v>
      </c>
      <c r="N4305">
        <v>8350</v>
      </c>
      <c r="O4305">
        <v>0</v>
      </c>
      <c r="P4305">
        <v>0</v>
      </c>
      <c r="R4305" t="s">
        <v>22</v>
      </c>
      <c r="S4305">
        <v>224</v>
      </c>
      <c r="T4305">
        <v>184</v>
      </c>
      <c r="U4305" t="b">
        <v>0</v>
      </c>
      <c r="W4305" t="s">
        <v>18</v>
      </c>
      <c r="X4305" s="1"/>
      <c r="Y4305" t="s">
        <v>18</v>
      </c>
      <c r="Z4305" t="s">
        <v>18</v>
      </c>
    </row>
    <row r="4306" spans="1:26" hidden="1" x14ac:dyDescent="0.4">
      <c r="A4306">
        <v>14612968481</v>
      </c>
      <c r="B4306" t="s">
        <v>16</v>
      </c>
      <c r="C4306" t="s">
        <v>24</v>
      </c>
      <c r="D4306" s="1">
        <v>43162</v>
      </c>
      <c r="E4306" s="1">
        <v>29329</v>
      </c>
      <c r="F4306" t="s">
        <v>29</v>
      </c>
      <c r="G4306" t="s">
        <v>19</v>
      </c>
      <c r="H4306">
        <v>-1</v>
      </c>
      <c r="I4306" t="s">
        <v>88</v>
      </c>
      <c r="J4306" t="s">
        <v>31</v>
      </c>
      <c r="K4306" t="s">
        <v>24</v>
      </c>
      <c r="L4306" t="s">
        <v>22</v>
      </c>
      <c r="M4306">
        <v>3743</v>
      </c>
      <c r="N4306">
        <v>0</v>
      </c>
      <c r="O4306">
        <v>3743</v>
      </c>
      <c r="P4306">
        <v>100</v>
      </c>
      <c r="Q4306" s="1">
        <v>43328</v>
      </c>
      <c r="R4306" t="s">
        <v>22</v>
      </c>
      <c r="S4306">
        <v>5727</v>
      </c>
      <c r="T4306">
        <v>76</v>
      </c>
      <c r="U4306" t="b">
        <v>1</v>
      </c>
      <c r="V4306" t="b">
        <v>1</v>
      </c>
      <c r="W4306" t="s">
        <v>18</v>
      </c>
      <c r="X4306" s="1"/>
      <c r="Y4306" t="s">
        <v>18</v>
      </c>
      <c r="Z4306" t="s">
        <v>18</v>
      </c>
    </row>
    <row r="4307" spans="1:26" hidden="1" x14ac:dyDescent="0.4">
      <c r="A4307">
        <v>14075247225</v>
      </c>
      <c r="B4307" t="s">
        <v>16</v>
      </c>
      <c r="C4307" t="s">
        <v>24</v>
      </c>
      <c r="D4307" s="1">
        <v>34359</v>
      </c>
      <c r="E4307" s="1">
        <v>22240</v>
      </c>
      <c r="F4307" t="s">
        <v>29</v>
      </c>
      <c r="G4307" t="s">
        <v>19</v>
      </c>
      <c r="H4307">
        <v>4</v>
      </c>
      <c r="I4307" t="s">
        <v>703</v>
      </c>
      <c r="J4307" t="s">
        <v>27</v>
      </c>
      <c r="K4307" t="s">
        <v>16</v>
      </c>
      <c r="L4307" t="s">
        <v>22</v>
      </c>
      <c r="M4307">
        <v>10069</v>
      </c>
      <c r="N4307">
        <v>10069</v>
      </c>
      <c r="O4307">
        <v>0</v>
      </c>
      <c r="P4307">
        <v>0</v>
      </c>
      <c r="R4307" t="s">
        <v>22</v>
      </c>
      <c r="S4307">
        <v>883</v>
      </c>
      <c r="T4307">
        <v>1342</v>
      </c>
      <c r="U4307" t="b">
        <v>1</v>
      </c>
      <c r="V4307" t="b">
        <v>1</v>
      </c>
      <c r="W4307" t="s">
        <v>18</v>
      </c>
      <c r="X4307" s="1"/>
      <c r="Y4307" t="s">
        <v>18</v>
      </c>
      <c r="Z4307" t="s">
        <v>18</v>
      </c>
    </row>
    <row r="4308" spans="1:26" hidden="1" x14ac:dyDescent="0.4">
      <c r="A4308">
        <v>17964230357</v>
      </c>
      <c r="B4308" t="s">
        <v>16</v>
      </c>
      <c r="C4308" t="s">
        <v>28</v>
      </c>
      <c r="D4308" s="1">
        <v>34793</v>
      </c>
      <c r="E4308" s="1">
        <v>24430</v>
      </c>
      <c r="F4308" t="s">
        <v>29</v>
      </c>
      <c r="G4308" t="s">
        <v>19</v>
      </c>
      <c r="H4308">
        <v>-1</v>
      </c>
      <c r="I4308" t="s">
        <v>89</v>
      </c>
      <c r="J4308" t="s">
        <v>31</v>
      </c>
      <c r="K4308" t="s">
        <v>24</v>
      </c>
      <c r="L4308" t="s">
        <v>22</v>
      </c>
      <c r="M4308">
        <v>17279</v>
      </c>
      <c r="N4308">
        <v>17279</v>
      </c>
      <c r="O4308">
        <v>0</v>
      </c>
      <c r="P4308">
        <v>0</v>
      </c>
      <c r="R4308" t="s">
        <v>22</v>
      </c>
      <c r="S4308">
        <v>17</v>
      </c>
      <c r="T4308">
        <v>153</v>
      </c>
      <c r="U4308" t="b">
        <v>0</v>
      </c>
      <c r="V4308" t="b">
        <v>1</v>
      </c>
      <c r="W4308" t="s">
        <v>18</v>
      </c>
      <c r="X4308" s="1"/>
      <c r="Y4308" t="s">
        <v>18</v>
      </c>
      <c r="Z4308" t="s">
        <v>18</v>
      </c>
    </row>
    <row r="4309" spans="1:26" hidden="1" x14ac:dyDescent="0.4">
      <c r="A4309">
        <v>18991010466</v>
      </c>
      <c r="B4309" t="s">
        <v>16</v>
      </c>
      <c r="C4309" t="s">
        <v>17</v>
      </c>
      <c r="D4309" s="1">
        <v>35531</v>
      </c>
      <c r="E4309" s="1">
        <v>25329</v>
      </c>
      <c r="G4309" t="s">
        <v>25</v>
      </c>
      <c r="H4309">
        <v>-1</v>
      </c>
      <c r="I4309" t="s">
        <v>90</v>
      </c>
      <c r="J4309" t="s">
        <v>49</v>
      </c>
      <c r="K4309" t="s">
        <v>50</v>
      </c>
      <c r="L4309" t="s">
        <v>22</v>
      </c>
      <c r="M4309">
        <v>5508</v>
      </c>
      <c r="N4309">
        <v>5508</v>
      </c>
      <c r="O4309">
        <v>0</v>
      </c>
      <c r="P4309">
        <v>0</v>
      </c>
      <c r="R4309" t="s">
        <v>22</v>
      </c>
      <c r="S4309">
        <v>1161</v>
      </c>
      <c r="T4309">
        <v>320</v>
      </c>
      <c r="U4309" t="b">
        <v>0</v>
      </c>
      <c r="V4309" t="b">
        <v>1</v>
      </c>
      <c r="W4309" t="s">
        <v>18</v>
      </c>
      <c r="X4309" s="1"/>
      <c r="Y4309" t="s">
        <v>18</v>
      </c>
      <c r="Z4309" t="s">
        <v>18</v>
      </c>
    </row>
    <row r="4310" spans="1:26" hidden="1" x14ac:dyDescent="0.4">
      <c r="A4310">
        <v>15324833339</v>
      </c>
      <c r="B4310" t="s">
        <v>16</v>
      </c>
      <c r="C4310" t="s">
        <v>17</v>
      </c>
      <c r="D4310" s="1">
        <v>36622</v>
      </c>
      <c r="E4310" s="1">
        <v>27728</v>
      </c>
      <c r="F4310" t="s">
        <v>25</v>
      </c>
      <c r="G4310" t="s">
        <v>19</v>
      </c>
      <c r="H4310">
        <v>-1</v>
      </c>
      <c r="I4310" t="s">
        <v>704</v>
      </c>
      <c r="J4310" t="s">
        <v>31</v>
      </c>
      <c r="K4310" t="s">
        <v>24</v>
      </c>
      <c r="L4310" t="s">
        <v>22</v>
      </c>
      <c r="M4310">
        <v>1725</v>
      </c>
      <c r="N4310">
        <v>1725</v>
      </c>
      <c r="O4310">
        <v>0</v>
      </c>
      <c r="P4310">
        <v>0</v>
      </c>
      <c r="R4310" t="s">
        <v>22</v>
      </c>
      <c r="S4310">
        <v>472</v>
      </c>
      <c r="T4310">
        <v>68</v>
      </c>
      <c r="U4310" t="b">
        <v>1</v>
      </c>
      <c r="V4310" t="b">
        <v>1</v>
      </c>
      <c r="W4310" t="s">
        <v>18</v>
      </c>
      <c r="X4310" s="1"/>
      <c r="Y4310" t="s">
        <v>18</v>
      </c>
      <c r="Z4310" t="s">
        <v>18</v>
      </c>
    </row>
    <row r="4311" spans="1:26" x14ac:dyDescent="0.4">
      <c r="A4311">
        <v>15938717795</v>
      </c>
      <c r="B4311" t="s">
        <v>16</v>
      </c>
      <c r="C4311" t="s">
        <v>28</v>
      </c>
      <c r="D4311" s="1">
        <v>33786</v>
      </c>
      <c r="E4311" t="s">
        <v>60</v>
      </c>
      <c r="F4311" t="s">
        <v>25</v>
      </c>
      <c r="G4311" t="s">
        <v>19</v>
      </c>
      <c r="H4311">
        <v>-1</v>
      </c>
      <c r="I4311" t="s">
        <v>78</v>
      </c>
      <c r="J4311" t="s">
        <v>42</v>
      </c>
      <c r="K4311" t="s">
        <v>23</v>
      </c>
      <c r="L4311" t="s">
        <v>22</v>
      </c>
      <c r="M4311">
        <v>445</v>
      </c>
      <c r="N4311">
        <v>445</v>
      </c>
      <c r="O4311">
        <v>0</v>
      </c>
      <c r="P4311">
        <v>0</v>
      </c>
      <c r="R4311" t="s">
        <v>22</v>
      </c>
      <c r="S4311">
        <v>75</v>
      </c>
      <c r="T4311">
        <v>0</v>
      </c>
      <c r="U4311" t="b">
        <v>0</v>
      </c>
      <c r="V4311" t="b">
        <v>0</v>
      </c>
      <c r="W4311" t="s">
        <v>18</v>
      </c>
      <c r="X4311" s="1"/>
      <c r="Y4311" t="s">
        <v>18</v>
      </c>
      <c r="Z4311" t="s">
        <v>18</v>
      </c>
    </row>
    <row r="4312" spans="1:26" hidden="1" x14ac:dyDescent="0.4">
      <c r="A4312">
        <v>14509683652</v>
      </c>
      <c r="B4312" t="s">
        <v>16</v>
      </c>
      <c r="C4312" t="s">
        <v>24</v>
      </c>
      <c r="D4312" s="1">
        <v>34729</v>
      </c>
      <c r="E4312" s="1">
        <v>26032</v>
      </c>
      <c r="F4312" t="s">
        <v>25</v>
      </c>
      <c r="G4312" t="s">
        <v>19</v>
      </c>
      <c r="H4312">
        <v>2</v>
      </c>
      <c r="I4312" t="s">
        <v>103</v>
      </c>
      <c r="J4312" t="s">
        <v>64</v>
      </c>
      <c r="K4312" t="s">
        <v>23</v>
      </c>
      <c r="L4312" t="s">
        <v>22</v>
      </c>
      <c r="M4312">
        <v>846</v>
      </c>
      <c r="N4312">
        <v>794</v>
      </c>
      <c r="O4312">
        <v>52</v>
      </c>
      <c r="P4312">
        <v>0</v>
      </c>
      <c r="Q4312" s="1">
        <v>43532</v>
      </c>
      <c r="R4312" t="s">
        <v>22</v>
      </c>
      <c r="S4312">
        <v>1958</v>
      </c>
      <c r="T4312">
        <v>600</v>
      </c>
      <c r="U4312" t="b">
        <v>1</v>
      </c>
      <c r="V4312" t="b">
        <v>1</v>
      </c>
      <c r="W4312" t="s">
        <v>18</v>
      </c>
      <c r="X4312" s="1"/>
      <c r="Y4312" t="s">
        <v>18</v>
      </c>
      <c r="Z4312" t="s">
        <v>18</v>
      </c>
    </row>
    <row r="4313" spans="1:26" hidden="1" x14ac:dyDescent="0.4">
      <c r="A4313">
        <v>13435477996</v>
      </c>
      <c r="B4313" t="s">
        <v>16</v>
      </c>
      <c r="C4313" t="s">
        <v>28</v>
      </c>
      <c r="D4313" s="1">
        <v>36356</v>
      </c>
      <c r="E4313" s="1">
        <v>28303</v>
      </c>
      <c r="F4313" t="s">
        <v>29</v>
      </c>
      <c r="G4313" t="s">
        <v>19</v>
      </c>
      <c r="H4313">
        <v>1</v>
      </c>
      <c r="I4313" t="s">
        <v>20</v>
      </c>
      <c r="J4313" t="s">
        <v>21</v>
      </c>
      <c r="K4313" t="s">
        <v>23</v>
      </c>
      <c r="L4313" t="s">
        <v>22</v>
      </c>
      <c r="M4313">
        <v>629</v>
      </c>
      <c r="N4313">
        <v>629</v>
      </c>
      <c r="O4313">
        <v>0</v>
      </c>
      <c r="P4313">
        <v>0</v>
      </c>
      <c r="R4313" t="s">
        <v>22</v>
      </c>
      <c r="S4313">
        <v>75</v>
      </c>
      <c r="T4313">
        <v>27</v>
      </c>
      <c r="U4313" t="b">
        <v>0</v>
      </c>
      <c r="V4313" t="b">
        <v>1</v>
      </c>
      <c r="W4313" t="s">
        <v>18</v>
      </c>
      <c r="X4313" s="1"/>
      <c r="Y4313" t="s">
        <v>18</v>
      </c>
      <c r="Z4313" t="s">
        <v>18</v>
      </c>
    </row>
    <row r="4314" spans="1:26" hidden="1" x14ac:dyDescent="0.4">
      <c r="A4314">
        <v>12043864559</v>
      </c>
      <c r="B4314" t="s">
        <v>16</v>
      </c>
      <c r="C4314" t="s">
        <v>17</v>
      </c>
      <c r="D4314" s="1">
        <v>34764</v>
      </c>
      <c r="E4314" s="1">
        <v>27870</v>
      </c>
      <c r="F4314" t="s">
        <v>25</v>
      </c>
      <c r="G4314" t="s">
        <v>19</v>
      </c>
      <c r="H4314">
        <v>-1</v>
      </c>
      <c r="I4314" t="s">
        <v>41</v>
      </c>
      <c r="J4314" t="s">
        <v>42</v>
      </c>
      <c r="K4314" t="s">
        <v>23</v>
      </c>
      <c r="L4314" t="s">
        <v>22</v>
      </c>
      <c r="M4314">
        <v>1821</v>
      </c>
      <c r="N4314">
        <v>1821</v>
      </c>
      <c r="O4314">
        <v>0</v>
      </c>
      <c r="P4314">
        <v>0</v>
      </c>
      <c r="R4314" t="s">
        <v>22</v>
      </c>
      <c r="S4314">
        <v>185</v>
      </c>
      <c r="T4314">
        <v>67</v>
      </c>
      <c r="U4314" t="b">
        <v>0</v>
      </c>
      <c r="V4314" t="b">
        <v>1</v>
      </c>
      <c r="W4314" t="s">
        <v>18</v>
      </c>
      <c r="X4314" s="1"/>
      <c r="Y4314" t="s">
        <v>18</v>
      </c>
      <c r="Z4314" t="s">
        <v>18</v>
      </c>
    </row>
    <row r="4315" spans="1:26" hidden="1" x14ac:dyDescent="0.4">
      <c r="A4315">
        <v>12603840656</v>
      </c>
      <c r="B4315" t="s">
        <v>16</v>
      </c>
      <c r="C4315" t="s">
        <v>28</v>
      </c>
      <c r="D4315" s="1">
        <v>40555</v>
      </c>
      <c r="E4315" s="1">
        <v>29719</v>
      </c>
      <c r="G4315" t="s">
        <v>19</v>
      </c>
      <c r="H4315">
        <v>-1</v>
      </c>
      <c r="I4315" t="s">
        <v>74</v>
      </c>
      <c r="J4315" t="s">
        <v>27</v>
      </c>
      <c r="K4315" t="s">
        <v>16</v>
      </c>
      <c r="L4315" t="s">
        <v>22</v>
      </c>
      <c r="M4315">
        <v>25</v>
      </c>
      <c r="N4315">
        <v>8</v>
      </c>
      <c r="O4315">
        <v>17</v>
      </c>
      <c r="P4315">
        <v>100</v>
      </c>
      <c r="Q4315" s="1">
        <v>42099</v>
      </c>
      <c r="R4315" t="s">
        <v>22</v>
      </c>
      <c r="S4315">
        <v>39</v>
      </c>
      <c r="T4315">
        <v>33</v>
      </c>
      <c r="U4315" t="b">
        <v>0</v>
      </c>
      <c r="V4315" t="b">
        <v>0</v>
      </c>
      <c r="W4315" t="s">
        <v>18</v>
      </c>
      <c r="X4315" s="1"/>
      <c r="Y4315" t="s">
        <v>18</v>
      </c>
      <c r="Z4315" t="s">
        <v>18</v>
      </c>
    </row>
    <row r="4316" spans="1:26" hidden="1" x14ac:dyDescent="0.4">
      <c r="A4316">
        <v>17709675493</v>
      </c>
      <c r="B4316" t="s">
        <v>16</v>
      </c>
      <c r="C4316" t="s">
        <v>17</v>
      </c>
      <c r="D4316" s="1">
        <v>41162</v>
      </c>
      <c r="E4316" s="1">
        <v>34020</v>
      </c>
      <c r="F4316" t="s">
        <v>25</v>
      </c>
      <c r="G4316" t="s">
        <v>19</v>
      </c>
      <c r="H4316">
        <v>0</v>
      </c>
      <c r="I4316" t="s">
        <v>485</v>
      </c>
      <c r="J4316" t="s">
        <v>31</v>
      </c>
      <c r="K4316" t="s">
        <v>24</v>
      </c>
      <c r="L4316" t="s">
        <v>22</v>
      </c>
      <c r="M4316">
        <v>13596</v>
      </c>
      <c r="N4316">
        <v>7591</v>
      </c>
      <c r="O4316">
        <v>6005</v>
      </c>
      <c r="P4316">
        <v>100</v>
      </c>
      <c r="Q4316" s="1">
        <v>43130</v>
      </c>
      <c r="R4316" t="s">
        <v>22</v>
      </c>
      <c r="S4316">
        <v>480</v>
      </c>
      <c r="T4316">
        <v>1349</v>
      </c>
      <c r="U4316" t="b">
        <v>1</v>
      </c>
      <c r="V4316" t="b">
        <v>1</v>
      </c>
      <c r="W4316" t="s">
        <v>18</v>
      </c>
      <c r="X4316" s="1"/>
      <c r="Y4316" t="s">
        <v>18</v>
      </c>
      <c r="Z4316" t="s">
        <v>18</v>
      </c>
    </row>
    <row r="4317" spans="1:26" hidden="1" x14ac:dyDescent="0.4">
      <c r="A4317">
        <v>10749782940</v>
      </c>
      <c r="B4317" t="s">
        <v>16</v>
      </c>
      <c r="C4317" t="s">
        <v>28</v>
      </c>
      <c r="D4317" s="1">
        <v>41400</v>
      </c>
      <c r="E4317" s="1">
        <v>25755</v>
      </c>
      <c r="F4317" t="s">
        <v>25</v>
      </c>
      <c r="G4317" t="s">
        <v>25</v>
      </c>
      <c r="H4317">
        <v>1</v>
      </c>
      <c r="I4317" t="s">
        <v>705</v>
      </c>
      <c r="J4317" t="s">
        <v>49</v>
      </c>
      <c r="K4317" t="s">
        <v>50</v>
      </c>
      <c r="L4317" t="s">
        <v>22</v>
      </c>
      <c r="M4317">
        <v>348</v>
      </c>
      <c r="N4317">
        <v>0</v>
      </c>
      <c r="O4317">
        <v>348</v>
      </c>
      <c r="P4317">
        <v>100</v>
      </c>
      <c r="Q4317" s="1">
        <v>41400</v>
      </c>
      <c r="R4317" t="s">
        <v>22</v>
      </c>
      <c r="S4317">
        <v>165</v>
      </c>
      <c r="T4317">
        <v>116</v>
      </c>
      <c r="U4317" t="b">
        <v>1</v>
      </c>
      <c r="V4317" t="b">
        <v>1</v>
      </c>
      <c r="W4317" t="s">
        <v>18</v>
      </c>
      <c r="X4317" s="1"/>
      <c r="Y4317" t="s">
        <v>18</v>
      </c>
      <c r="Z4317" t="s">
        <v>18</v>
      </c>
    </row>
    <row r="4318" spans="1:26" hidden="1" x14ac:dyDescent="0.4">
      <c r="A4318">
        <v>15098180667</v>
      </c>
      <c r="B4318" t="s">
        <v>16</v>
      </c>
      <c r="C4318" t="s">
        <v>17</v>
      </c>
      <c r="D4318" s="1">
        <v>41910</v>
      </c>
      <c r="E4318" s="1">
        <v>35157</v>
      </c>
      <c r="F4318" t="s">
        <v>25</v>
      </c>
      <c r="G4318" t="s">
        <v>19</v>
      </c>
      <c r="H4318">
        <v>-1</v>
      </c>
      <c r="I4318" t="s">
        <v>20</v>
      </c>
      <c r="J4318" t="s">
        <v>21</v>
      </c>
      <c r="K4318" t="s">
        <v>23</v>
      </c>
      <c r="L4318" t="s">
        <v>22</v>
      </c>
      <c r="M4318">
        <v>3581</v>
      </c>
      <c r="N4318">
        <v>3581</v>
      </c>
      <c r="O4318">
        <v>0</v>
      </c>
      <c r="P4318">
        <v>0</v>
      </c>
      <c r="Q4318" s="1">
        <v>41910</v>
      </c>
      <c r="R4318" t="s">
        <v>22</v>
      </c>
      <c r="S4318">
        <v>320</v>
      </c>
      <c r="T4318">
        <v>113</v>
      </c>
      <c r="U4318" t="b">
        <v>0</v>
      </c>
      <c r="V4318" t="b">
        <v>0</v>
      </c>
      <c r="W4318" t="s">
        <v>18</v>
      </c>
      <c r="X4318" s="1"/>
      <c r="Y4318" t="s">
        <v>18</v>
      </c>
      <c r="Z4318" t="s">
        <v>18</v>
      </c>
    </row>
    <row r="4319" spans="1:26" hidden="1" x14ac:dyDescent="0.4">
      <c r="A4319">
        <v>18094908845</v>
      </c>
      <c r="B4319" t="s">
        <v>16</v>
      </c>
      <c r="C4319" t="s">
        <v>28</v>
      </c>
      <c r="D4319" s="1">
        <v>42372</v>
      </c>
      <c r="E4319" s="1">
        <v>26762</v>
      </c>
      <c r="F4319" t="s">
        <v>25</v>
      </c>
      <c r="G4319" t="s">
        <v>19</v>
      </c>
      <c r="H4319">
        <v>-1</v>
      </c>
      <c r="I4319" t="s">
        <v>103</v>
      </c>
      <c r="J4319" t="s">
        <v>64</v>
      </c>
      <c r="K4319" t="s">
        <v>23</v>
      </c>
      <c r="L4319" t="s">
        <v>22</v>
      </c>
      <c r="M4319">
        <v>1903</v>
      </c>
      <c r="N4319">
        <v>1818</v>
      </c>
      <c r="O4319">
        <v>85</v>
      </c>
      <c r="P4319">
        <v>0</v>
      </c>
      <c r="Q4319" s="1">
        <v>42432</v>
      </c>
      <c r="R4319" t="s">
        <v>22</v>
      </c>
      <c r="S4319">
        <v>152</v>
      </c>
      <c r="T4319">
        <v>119</v>
      </c>
      <c r="U4319" t="b">
        <v>0</v>
      </c>
      <c r="V4319" t="b">
        <v>1</v>
      </c>
      <c r="W4319" t="s">
        <v>18</v>
      </c>
      <c r="X4319" s="1"/>
      <c r="Y4319" t="s">
        <v>18</v>
      </c>
      <c r="Z4319" t="s">
        <v>18</v>
      </c>
    </row>
    <row r="4320" spans="1:26" hidden="1" x14ac:dyDescent="0.4">
      <c r="A4320">
        <v>14142492064</v>
      </c>
      <c r="B4320" t="s">
        <v>16</v>
      </c>
      <c r="C4320" t="s">
        <v>17</v>
      </c>
      <c r="D4320" s="1">
        <v>33982</v>
      </c>
      <c r="E4320" s="1">
        <v>17927</v>
      </c>
      <c r="G4320" t="s">
        <v>19</v>
      </c>
      <c r="H4320">
        <v>3</v>
      </c>
      <c r="I4320" t="s">
        <v>105</v>
      </c>
      <c r="J4320" t="s">
        <v>31</v>
      </c>
      <c r="K4320" t="s">
        <v>24</v>
      </c>
      <c r="L4320" t="s">
        <v>22</v>
      </c>
      <c r="M4320">
        <v>2710</v>
      </c>
      <c r="N4320">
        <v>2694</v>
      </c>
      <c r="O4320">
        <v>16</v>
      </c>
      <c r="P4320">
        <v>50</v>
      </c>
      <c r="Q4320" s="1">
        <v>42543</v>
      </c>
      <c r="R4320" t="s">
        <v>22</v>
      </c>
      <c r="S4320">
        <v>464</v>
      </c>
      <c r="T4320">
        <v>122</v>
      </c>
      <c r="U4320" t="b">
        <v>1</v>
      </c>
      <c r="V4320" t="b">
        <v>1</v>
      </c>
      <c r="W4320" t="s">
        <v>18</v>
      </c>
      <c r="X4320" s="1"/>
      <c r="Y4320" t="s">
        <v>18</v>
      </c>
      <c r="Z4320" t="s">
        <v>18</v>
      </c>
    </row>
    <row r="4321" spans="1:26" hidden="1" x14ac:dyDescent="0.4">
      <c r="A4321">
        <v>14091768472</v>
      </c>
      <c r="B4321" t="s">
        <v>16</v>
      </c>
      <c r="C4321" t="s">
        <v>24</v>
      </c>
      <c r="D4321" s="1">
        <v>34087</v>
      </c>
      <c r="E4321" s="1">
        <v>20594</v>
      </c>
      <c r="G4321" t="s">
        <v>19</v>
      </c>
      <c r="H4321">
        <v>2</v>
      </c>
      <c r="I4321" t="s">
        <v>97</v>
      </c>
      <c r="J4321" t="s">
        <v>38</v>
      </c>
      <c r="K4321" t="s">
        <v>16</v>
      </c>
      <c r="L4321" t="s">
        <v>22</v>
      </c>
      <c r="M4321">
        <v>4065</v>
      </c>
      <c r="N4321">
        <v>3521</v>
      </c>
      <c r="O4321">
        <v>544</v>
      </c>
      <c r="P4321">
        <v>20</v>
      </c>
      <c r="Q4321" s="1">
        <v>43176</v>
      </c>
      <c r="R4321" t="s">
        <v>22</v>
      </c>
      <c r="S4321">
        <v>1332</v>
      </c>
      <c r="T4321">
        <v>454</v>
      </c>
      <c r="U4321" t="b">
        <v>1</v>
      </c>
      <c r="V4321" t="b">
        <v>1</v>
      </c>
      <c r="W4321" t="s">
        <v>18</v>
      </c>
      <c r="X4321" s="1"/>
      <c r="Y4321" t="s">
        <v>18</v>
      </c>
      <c r="Z4321" t="s">
        <v>18</v>
      </c>
    </row>
    <row r="4322" spans="1:26" hidden="1" x14ac:dyDescent="0.4">
      <c r="A4322">
        <v>13895154737</v>
      </c>
      <c r="B4322" t="s">
        <v>16</v>
      </c>
      <c r="C4322" t="s">
        <v>28</v>
      </c>
      <c r="D4322" s="1">
        <v>33705</v>
      </c>
      <c r="E4322" s="1">
        <v>22319</v>
      </c>
      <c r="F4322" t="s">
        <v>25</v>
      </c>
      <c r="G4322" t="s">
        <v>19</v>
      </c>
      <c r="H4322">
        <v>3</v>
      </c>
      <c r="I4322" t="s">
        <v>220</v>
      </c>
      <c r="J4322" t="s">
        <v>21</v>
      </c>
      <c r="K4322" t="s">
        <v>23</v>
      </c>
      <c r="L4322" t="s">
        <v>22</v>
      </c>
      <c r="M4322">
        <v>383</v>
      </c>
      <c r="N4322">
        <v>383</v>
      </c>
      <c r="O4322">
        <v>0</v>
      </c>
      <c r="P4322">
        <v>0</v>
      </c>
      <c r="R4322" t="s">
        <v>22</v>
      </c>
      <c r="S4322">
        <v>137</v>
      </c>
      <c r="T4322">
        <v>17</v>
      </c>
      <c r="U4322" t="b">
        <v>0</v>
      </c>
      <c r="V4322" t="b">
        <v>1</v>
      </c>
      <c r="W4322" t="s">
        <v>18</v>
      </c>
      <c r="X4322" s="1"/>
      <c r="Y4322" t="s">
        <v>18</v>
      </c>
      <c r="Z4322" t="s">
        <v>18</v>
      </c>
    </row>
    <row r="4323" spans="1:26" hidden="1" x14ac:dyDescent="0.4">
      <c r="A4323">
        <v>15628892650</v>
      </c>
      <c r="B4323" t="s">
        <v>16</v>
      </c>
      <c r="C4323" t="s">
        <v>17</v>
      </c>
      <c r="D4323" s="1">
        <v>34487</v>
      </c>
      <c r="E4323" s="1">
        <v>15192</v>
      </c>
      <c r="F4323" t="s">
        <v>29</v>
      </c>
      <c r="G4323" t="s">
        <v>19</v>
      </c>
      <c r="H4323">
        <v>2</v>
      </c>
      <c r="I4323" t="s">
        <v>47</v>
      </c>
      <c r="J4323" t="s">
        <v>42</v>
      </c>
      <c r="K4323" t="s">
        <v>23</v>
      </c>
      <c r="L4323" t="s">
        <v>22</v>
      </c>
      <c r="M4323">
        <v>2315</v>
      </c>
      <c r="N4323">
        <v>116</v>
      </c>
      <c r="O4323">
        <v>2199</v>
      </c>
      <c r="P4323">
        <v>100</v>
      </c>
      <c r="Q4323" s="1">
        <v>42727</v>
      </c>
      <c r="R4323" t="s">
        <v>22</v>
      </c>
      <c r="S4323">
        <v>712</v>
      </c>
      <c r="T4323">
        <v>54</v>
      </c>
      <c r="U4323" t="b">
        <v>0</v>
      </c>
      <c r="V4323" t="b">
        <v>1</v>
      </c>
      <c r="W4323" t="s">
        <v>18</v>
      </c>
      <c r="X4323" s="1"/>
      <c r="Y4323" t="s">
        <v>18</v>
      </c>
      <c r="Z4323" t="s">
        <v>18</v>
      </c>
    </row>
    <row r="4324" spans="1:26" hidden="1" x14ac:dyDescent="0.4">
      <c r="A4324">
        <v>13128397238</v>
      </c>
      <c r="B4324" t="s">
        <v>16</v>
      </c>
      <c r="C4324" t="s">
        <v>28</v>
      </c>
      <c r="D4324" s="1">
        <v>35720</v>
      </c>
      <c r="E4324" s="1">
        <v>24213</v>
      </c>
      <c r="F4324" t="s">
        <v>29</v>
      </c>
      <c r="G4324" t="s">
        <v>19</v>
      </c>
      <c r="H4324">
        <v>1</v>
      </c>
      <c r="I4324" t="s">
        <v>66</v>
      </c>
      <c r="J4324" t="s">
        <v>31</v>
      </c>
      <c r="K4324" t="s">
        <v>24</v>
      </c>
      <c r="L4324" t="s">
        <v>22</v>
      </c>
      <c r="M4324">
        <v>12124</v>
      </c>
      <c r="N4324">
        <v>12034</v>
      </c>
      <c r="O4324">
        <v>90</v>
      </c>
      <c r="P4324">
        <v>10</v>
      </c>
      <c r="Q4324" s="1">
        <v>43457</v>
      </c>
      <c r="R4324" t="s">
        <v>22</v>
      </c>
      <c r="S4324">
        <v>62</v>
      </c>
      <c r="T4324">
        <v>1</v>
      </c>
      <c r="U4324" t="b">
        <v>1</v>
      </c>
      <c r="V4324" t="b">
        <v>1</v>
      </c>
      <c r="W4324" t="s">
        <v>18</v>
      </c>
      <c r="X4324" s="1"/>
      <c r="Y4324" t="s">
        <v>18</v>
      </c>
      <c r="Z4324" t="s">
        <v>18</v>
      </c>
    </row>
    <row r="4325" spans="1:26" hidden="1" x14ac:dyDescent="0.4">
      <c r="A4325">
        <v>15741994502</v>
      </c>
      <c r="B4325" t="s">
        <v>16</v>
      </c>
      <c r="C4325" t="s">
        <v>17</v>
      </c>
      <c r="D4325" s="1">
        <v>36994</v>
      </c>
      <c r="E4325" s="1">
        <v>25114</v>
      </c>
      <c r="F4325" t="s">
        <v>29</v>
      </c>
      <c r="G4325" t="s">
        <v>19</v>
      </c>
      <c r="H4325">
        <v>2</v>
      </c>
      <c r="I4325" t="s">
        <v>159</v>
      </c>
      <c r="J4325" t="s">
        <v>27</v>
      </c>
      <c r="K4325" t="s">
        <v>16</v>
      </c>
      <c r="L4325" t="s">
        <v>22</v>
      </c>
      <c r="M4325">
        <v>118</v>
      </c>
      <c r="N4325">
        <v>81</v>
      </c>
      <c r="O4325">
        <v>37</v>
      </c>
      <c r="P4325">
        <v>100</v>
      </c>
      <c r="Q4325" s="1">
        <v>42859</v>
      </c>
      <c r="R4325" t="s">
        <v>22</v>
      </c>
      <c r="S4325">
        <v>419</v>
      </c>
      <c r="T4325">
        <v>691</v>
      </c>
      <c r="U4325" t="b">
        <v>0</v>
      </c>
      <c r="V4325" t="b">
        <v>1</v>
      </c>
      <c r="W4325" t="s">
        <v>18</v>
      </c>
      <c r="X4325" s="1"/>
      <c r="Y4325" t="s">
        <v>18</v>
      </c>
      <c r="Z4325" t="s">
        <v>18</v>
      </c>
    </row>
    <row r="4326" spans="1:26" hidden="1" x14ac:dyDescent="0.4">
      <c r="A4326">
        <v>13960801605</v>
      </c>
      <c r="B4326" t="s">
        <v>16</v>
      </c>
      <c r="C4326" t="s">
        <v>17</v>
      </c>
      <c r="D4326" s="1">
        <v>35367</v>
      </c>
      <c r="E4326" s="1">
        <v>27757</v>
      </c>
      <c r="F4326" t="s">
        <v>25</v>
      </c>
      <c r="G4326" t="s">
        <v>19</v>
      </c>
      <c r="H4326">
        <v>-1</v>
      </c>
      <c r="I4326" t="s">
        <v>109</v>
      </c>
      <c r="J4326" t="s">
        <v>92</v>
      </c>
      <c r="K4326" t="s">
        <v>16</v>
      </c>
      <c r="L4326" t="s">
        <v>22</v>
      </c>
      <c r="M4326">
        <v>6307</v>
      </c>
      <c r="N4326">
        <v>6307</v>
      </c>
      <c r="O4326">
        <v>0</v>
      </c>
      <c r="P4326">
        <v>0</v>
      </c>
      <c r="R4326" t="s">
        <v>22</v>
      </c>
      <c r="S4326">
        <v>282</v>
      </c>
      <c r="T4326">
        <v>842</v>
      </c>
      <c r="U4326" t="b">
        <v>1</v>
      </c>
      <c r="V4326" t="b">
        <v>1</v>
      </c>
      <c r="W4326" t="s">
        <v>18</v>
      </c>
      <c r="X4326" s="1"/>
      <c r="Y4326" t="s">
        <v>18</v>
      </c>
      <c r="Z4326" t="s">
        <v>18</v>
      </c>
    </row>
    <row r="4327" spans="1:26" hidden="1" x14ac:dyDescent="0.4">
      <c r="A4327">
        <v>17387561822</v>
      </c>
      <c r="B4327" t="s">
        <v>16</v>
      </c>
      <c r="C4327" t="s">
        <v>28</v>
      </c>
      <c r="D4327" s="1">
        <v>36106</v>
      </c>
      <c r="E4327" s="1">
        <v>21632</v>
      </c>
      <c r="F4327" t="s">
        <v>25</v>
      </c>
      <c r="G4327" t="s">
        <v>19</v>
      </c>
      <c r="H4327">
        <v>-1</v>
      </c>
      <c r="I4327" t="s">
        <v>706</v>
      </c>
      <c r="J4327" t="s">
        <v>27</v>
      </c>
      <c r="K4327" t="s">
        <v>16</v>
      </c>
      <c r="L4327" t="s">
        <v>22</v>
      </c>
      <c r="M4327">
        <v>194</v>
      </c>
      <c r="N4327">
        <v>27</v>
      </c>
      <c r="O4327">
        <v>167</v>
      </c>
      <c r="P4327">
        <v>100</v>
      </c>
      <c r="Q4327" s="1">
        <v>42637</v>
      </c>
      <c r="R4327" t="s">
        <v>22</v>
      </c>
      <c r="S4327">
        <v>29</v>
      </c>
      <c r="T4327">
        <v>7</v>
      </c>
      <c r="U4327" t="b">
        <v>0</v>
      </c>
      <c r="V4327" t="b">
        <v>1</v>
      </c>
      <c r="W4327" t="s">
        <v>18</v>
      </c>
      <c r="X4327" s="1"/>
      <c r="Y4327" t="s">
        <v>18</v>
      </c>
      <c r="Z4327" t="s">
        <v>18</v>
      </c>
    </row>
    <row r="4328" spans="1:26" hidden="1" x14ac:dyDescent="0.4">
      <c r="A4328">
        <v>16852354707</v>
      </c>
      <c r="B4328" t="s">
        <v>16</v>
      </c>
      <c r="C4328" t="s">
        <v>28</v>
      </c>
      <c r="D4328" s="1">
        <v>35679</v>
      </c>
      <c r="E4328" s="1">
        <v>22808</v>
      </c>
      <c r="F4328" t="s">
        <v>25</v>
      </c>
      <c r="G4328" t="s">
        <v>19</v>
      </c>
      <c r="H4328">
        <v>-1</v>
      </c>
      <c r="I4328" t="s">
        <v>193</v>
      </c>
      <c r="J4328" t="s">
        <v>31</v>
      </c>
      <c r="K4328" t="s">
        <v>24</v>
      </c>
      <c r="L4328" t="s">
        <v>22</v>
      </c>
      <c r="M4328">
        <v>319</v>
      </c>
      <c r="N4328">
        <v>235</v>
      </c>
      <c r="O4328">
        <v>84</v>
      </c>
      <c r="P4328">
        <v>100</v>
      </c>
      <c r="Q4328" s="1">
        <v>42305</v>
      </c>
      <c r="R4328" t="s">
        <v>22</v>
      </c>
      <c r="S4328">
        <v>149</v>
      </c>
      <c r="T4328">
        <v>93</v>
      </c>
      <c r="U4328" t="b">
        <v>0</v>
      </c>
      <c r="V4328" t="b">
        <v>1</v>
      </c>
      <c r="W4328" t="s">
        <v>18</v>
      </c>
      <c r="X4328" s="1"/>
      <c r="Y4328" t="s">
        <v>18</v>
      </c>
      <c r="Z4328" t="s">
        <v>18</v>
      </c>
    </row>
    <row r="4329" spans="1:26" hidden="1" x14ac:dyDescent="0.4">
      <c r="A4329">
        <v>13733242248</v>
      </c>
      <c r="B4329" t="s">
        <v>16</v>
      </c>
      <c r="C4329" t="s">
        <v>28</v>
      </c>
      <c r="D4329" s="1">
        <v>37139</v>
      </c>
      <c r="E4329" s="1">
        <v>30377</v>
      </c>
      <c r="F4329" t="s">
        <v>25</v>
      </c>
      <c r="G4329" t="s">
        <v>19</v>
      </c>
      <c r="H4329">
        <v>-1</v>
      </c>
      <c r="I4329" t="s">
        <v>707</v>
      </c>
      <c r="J4329" t="s">
        <v>31</v>
      </c>
      <c r="K4329" t="s">
        <v>24</v>
      </c>
      <c r="L4329" t="s">
        <v>22</v>
      </c>
      <c r="M4329">
        <v>607</v>
      </c>
      <c r="N4329">
        <v>558</v>
      </c>
      <c r="O4329">
        <v>49</v>
      </c>
      <c r="P4329">
        <v>100</v>
      </c>
      <c r="Q4329" s="1">
        <v>43605</v>
      </c>
      <c r="R4329" t="s">
        <v>22</v>
      </c>
      <c r="S4329">
        <v>21</v>
      </c>
      <c r="T4329">
        <v>8</v>
      </c>
      <c r="U4329" t="b">
        <v>0</v>
      </c>
      <c r="V4329" t="b">
        <v>0</v>
      </c>
      <c r="W4329" t="s">
        <v>18</v>
      </c>
      <c r="X4329" s="1"/>
      <c r="Y4329" t="s">
        <v>18</v>
      </c>
      <c r="Z4329" t="s">
        <v>18</v>
      </c>
    </row>
    <row r="4330" spans="1:26" hidden="1" x14ac:dyDescent="0.4">
      <c r="A4330">
        <v>10586024221</v>
      </c>
      <c r="B4330" t="s">
        <v>16</v>
      </c>
      <c r="C4330" t="s">
        <v>28</v>
      </c>
      <c r="D4330" s="1">
        <v>37384</v>
      </c>
      <c r="E4330" s="1">
        <v>24674</v>
      </c>
      <c r="G4330" t="s">
        <v>19</v>
      </c>
      <c r="H4330">
        <v>0</v>
      </c>
      <c r="I4330" t="s">
        <v>179</v>
      </c>
      <c r="J4330" t="s">
        <v>38</v>
      </c>
      <c r="K4330" t="s">
        <v>16</v>
      </c>
      <c r="L4330" t="s">
        <v>22</v>
      </c>
      <c r="M4330">
        <v>346</v>
      </c>
      <c r="N4330">
        <v>307</v>
      </c>
      <c r="O4330">
        <v>39</v>
      </c>
      <c r="P4330">
        <v>100</v>
      </c>
      <c r="Q4330" s="1">
        <v>42526</v>
      </c>
      <c r="R4330" t="s">
        <v>22</v>
      </c>
      <c r="S4330">
        <v>16</v>
      </c>
      <c r="T4330">
        <v>28</v>
      </c>
      <c r="U4330" t="b">
        <v>0</v>
      </c>
      <c r="V4330" t="b">
        <v>1</v>
      </c>
      <c r="W4330" t="s">
        <v>18</v>
      </c>
      <c r="X4330" s="1"/>
      <c r="Y4330" t="s">
        <v>18</v>
      </c>
      <c r="Z4330" t="s">
        <v>18</v>
      </c>
    </row>
    <row r="4331" spans="1:26" hidden="1" x14ac:dyDescent="0.4">
      <c r="A4331">
        <v>14165451263</v>
      </c>
      <c r="B4331" t="s">
        <v>16</v>
      </c>
      <c r="C4331" t="s">
        <v>28</v>
      </c>
      <c r="D4331" s="1">
        <v>37226</v>
      </c>
      <c r="E4331" s="1">
        <v>30158</v>
      </c>
      <c r="F4331" t="s">
        <v>25</v>
      </c>
      <c r="G4331" t="s">
        <v>19</v>
      </c>
      <c r="H4331">
        <v>-1</v>
      </c>
      <c r="I4331" t="s">
        <v>167</v>
      </c>
      <c r="J4331" t="s">
        <v>38</v>
      </c>
      <c r="K4331" t="s">
        <v>16</v>
      </c>
      <c r="L4331" t="s">
        <v>22</v>
      </c>
      <c r="M4331">
        <v>702</v>
      </c>
      <c r="N4331">
        <v>11</v>
      </c>
      <c r="O4331">
        <v>691</v>
      </c>
      <c r="P4331">
        <v>100</v>
      </c>
      <c r="Q4331" s="1">
        <v>41228</v>
      </c>
      <c r="R4331" t="s">
        <v>22</v>
      </c>
      <c r="S4331">
        <v>146</v>
      </c>
      <c r="T4331">
        <v>28</v>
      </c>
      <c r="U4331" t="b">
        <v>0</v>
      </c>
      <c r="V4331" t="b">
        <v>1</v>
      </c>
      <c r="W4331" t="s">
        <v>18</v>
      </c>
      <c r="X4331" s="1"/>
      <c r="Y4331" t="s">
        <v>18</v>
      </c>
      <c r="Z4331" t="s">
        <v>18</v>
      </c>
    </row>
    <row r="4332" spans="1:26" hidden="1" x14ac:dyDescent="0.4">
      <c r="A4332">
        <v>14302976244</v>
      </c>
      <c r="B4332" t="s">
        <v>16</v>
      </c>
      <c r="C4332" t="s">
        <v>17</v>
      </c>
      <c r="D4332" s="1">
        <v>38744</v>
      </c>
      <c r="E4332" s="1">
        <v>29698</v>
      </c>
      <c r="F4332" t="s">
        <v>29</v>
      </c>
      <c r="G4332" t="s">
        <v>19</v>
      </c>
      <c r="H4332">
        <v>-1</v>
      </c>
      <c r="I4332" t="s">
        <v>708</v>
      </c>
      <c r="J4332" t="s">
        <v>42</v>
      </c>
      <c r="K4332" t="s">
        <v>23</v>
      </c>
      <c r="L4332" t="s">
        <v>22</v>
      </c>
      <c r="M4332">
        <v>8212</v>
      </c>
      <c r="N4332">
        <v>8212</v>
      </c>
      <c r="O4332">
        <v>0</v>
      </c>
      <c r="P4332">
        <v>0</v>
      </c>
      <c r="R4332" t="s">
        <v>22</v>
      </c>
      <c r="S4332">
        <v>658</v>
      </c>
      <c r="T4332">
        <v>785</v>
      </c>
      <c r="U4332" t="b">
        <v>0</v>
      </c>
      <c r="V4332" t="b">
        <v>0</v>
      </c>
      <c r="W4332" t="s">
        <v>18</v>
      </c>
      <c r="X4332" s="1"/>
      <c r="Y4332" t="s">
        <v>18</v>
      </c>
      <c r="Z4332" t="s">
        <v>18</v>
      </c>
    </row>
    <row r="4333" spans="1:26" hidden="1" x14ac:dyDescent="0.4">
      <c r="A4333">
        <v>14035310056</v>
      </c>
      <c r="B4333" t="s">
        <v>16</v>
      </c>
      <c r="C4333" t="s">
        <v>28</v>
      </c>
      <c r="D4333" s="1">
        <v>41737</v>
      </c>
      <c r="E4333" s="1">
        <v>31323</v>
      </c>
      <c r="F4333" t="s">
        <v>29</v>
      </c>
      <c r="G4333" t="s">
        <v>19</v>
      </c>
      <c r="H4333">
        <v>-1</v>
      </c>
      <c r="I4333" t="s">
        <v>51</v>
      </c>
      <c r="J4333" t="s">
        <v>31</v>
      </c>
      <c r="K4333" t="s">
        <v>24</v>
      </c>
      <c r="L4333" t="s">
        <v>22</v>
      </c>
      <c r="M4333">
        <v>844</v>
      </c>
      <c r="N4333">
        <v>844</v>
      </c>
      <c r="O4333">
        <v>0</v>
      </c>
      <c r="P4333">
        <v>0</v>
      </c>
      <c r="Q4333" s="1">
        <v>41903</v>
      </c>
      <c r="R4333" t="s">
        <v>22</v>
      </c>
      <c r="S4333">
        <v>23</v>
      </c>
      <c r="T4333">
        <v>8</v>
      </c>
      <c r="U4333" t="b">
        <v>0</v>
      </c>
      <c r="V4333" t="b">
        <v>0</v>
      </c>
      <c r="W4333" t="s">
        <v>18</v>
      </c>
      <c r="X4333" s="1"/>
      <c r="Y4333" t="s">
        <v>18</v>
      </c>
      <c r="Z4333" t="s">
        <v>18</v>
      </c>
    </row>
    <row r="4334" spans="1:26" hidden="1" x14ac:dyDescent="0.4">
      <c r="A4334">
        <v>16018065221</v>
      </c>
      <c r="B4334" t="s">
        <v>16</v>
      </c>
      <c r="C4334" t="s">
        <v>17</v>
      </c>
      <c r="D4334" s="1">
        <v>38029</v>
      </c>
      <c r="E4334" s="1">
        <v>30467</v>
      </c>
      <c r="F4334" t="s">
        <v>25</v>
      </c>
      <c r="G4334" t="s">
        <v>19</v>
      </c>
      <c r="H4334">
        <v>-1</v>
      </c>
      <c r="I4334" t="s">
        <v>128</v>
      </c>
      <c r="J4334" t="s">
        <v>42</v>
      </c>
      <c r="K4334" t="s">
        <v>23</v>
      </c>
      <c r="L4334" t="s">
        <v>22</v>
      </c>
      <c r="M4334">
        <v>3175</v>
      </c>
      <c r="N4334">
        <v>3175</v>
      </c>
      <c r="O4334">
        <v>0</v>
      </c>
      <c r="P4334">
        <v>0</v>
      </c>
      <c r="R4334" t="s">
        <v>22</v>
      </c>
      <c r="S4334">
        <v>1155</v>
      </c>
      <c r="T4334">
        <v>549</v>
      </c>
      <c r="U4334" t="b">
        <v>0</v>
      </c>
      <c r="V4334" t="b">
        <v>0</v>
      </c>
      <c r="W4334" t="s">
        <v>18</v>
      </c>
      <c r="X4334" s="1"/>
      <c r="Y4334" t="s">
        <v>18</v>
      </c>
      <c r="Z4334" t="s">
        <v>18</v>
      </c>
    </row>
    <row r="4335" spans="1:26" hidden="1" x14ac:dyDescent="0.4">
      <c r="A4335">
        <v>17826682287</v>
      </c>
      <c r="B4335" t="s">
        <v>16</v>
      </c>
      <c r="C4335" t="s">
        <v>28</v>
      </c>
      <c r="D4335" s="1">
        <v>38253</v>
      </c>
      <c r="E4335" s="1">
        <v>29200</v>
      </c>
      <c r="F4335" t="s">
        <v>25</v>
      </c>
      <c r="G4335" t="s">
        <v>19</v>
      </c>
      <c r="H4335">
        <v>1</v>
      </c>
      <c r="I4335" t="s">
        <v>192</v>
      </c>
      <c r="J4335" t="s">
        <v>31</v>
      </c>
      <c r="K4335" t="s">
        <v>24</v>
      </c>
      <c r="L4335" t="s">
        <v>22</v>
      </c>
      <c r="M4335">
        <v>555</v>
      </c>
      <c r="N4335">
        <v>555</v>
      </c>
      <c r="O4335">
        <v>0</v>
      </c>
      <c r="P4335">
        <v>0</v>
      </c>
      <c r="R4335" t="s">
        <v>22</v>
      </c>
      <c r="S4335">
        <v>4</v>
      </c>
      <c r="T4335">
        <v>1</v>
      </c>
      <c r="U4335" t="b">
        <v>0</v>
      </c>
      <c r="V4335" t="b">
        <v>1</v>
      </c>
      <c r="W4335" t="s">
        <v>18</v>
      </c>
      <c r="X4335" s="1"/>
      <c r="Y4335" t="s">
        <v>18</v>
      </c>
      <c r="Z4335" t="s">
        <v>18</v>
      </c>
    </row>
    <row r="4336" spans="1:26" hidden="1" x14ac:dyDescent="0.4">
      <c r="A4336">
        <v>12912290959</v>
      </c>
      <c r="B4336" t="s">
        <v>16</v>
      </c>
      <c r="C4336" t="s">
        <v>17</v>
      </c>
      <c r="D4336" s="1">
        <v>38733</v>
      </c>
      <c r="E4336" s="1">
        <v>29005</v>
      </c>
      <c r="F4336" t="s">
        <v>25</v>
      </c>
      <c r="G4336" t="s">
        <v>19</v>
      </c>
      <c r="H4336">
        <v>4</v>
      </c>
      <c r="I4336" t="s">
        <v>114</v>
      </c>
      <c r="J4336" t="s">
        <v>31</v>
      </c>
      <c r="K4336" t="s">
        <v>24</v>
      </c>
      <c r="L4336" t="s">
        <v>22</v>
      </c>
      <c r="M4336">
        <v>93</v>
      </c>
      <c r="N4336">
        <v>29</v>
      </c>
      <c r="O4336">
        <v>64</v>
      </c>
      <c r="P4336">
        <v>100</v>
      </c>
      <c r="Q4336" s="1">
        <v>41002</v>
      </c>
      <c r="R4336" t="s">
        <v>22</v>
      </c>
      <c r="S4336">
        <v>451</v>
      </c>
      <c r="T4336">
        <v>61</v>
      </c>
      <c r="U4336" t="b">
        <v>0</v>
      </c>
      <c r="V4336" t="b">
        <v>1</v>
      </c>
      <c r="W4336" t="s">
        <v>18</v>
      </c>
      <c r="X4336" s="1"/>
      <c r="Y4336" t="s">
        <v>18</v>
      </c>
      <c r="Z4336" t="s">
        <v>18</v>
      </c>
    </row>
    <row r="4337" spans="1:26" hidden="1" x14ac:dyDescent="0.4">
      <c r="A4337">
        <v>13602846086</v>
      </c>
      <c r="B4337" t="s">
        <v>16</v>
      </c>
      <c r="C4337" t="s">
        <v>17</v>
      </c>
      <c r="D4337" s="1">
        <v>40435</v>
      </c>
      <c r="E4337" s="1">
        <v>29805</v>
      </c>
      <c r="F4337" t="s">
        <v>29</v>
      </c>
      <c r="G4337" t="s">
        <v>19</v>
      </c>
      <c r="H4337">
        <v>-1</v>
      </c>
      <c r="I4337" t="s">
        <v>35</v>
      </c>
      <c r="J4337" t="s">
        <v>21</v>
      </c>
      <c r="K4337" t="s">
        <v>23</v>
      </c>
      <c r="L4337" t="s">
        <v>22</v>
      </c>
      <c r="M4337">
        <v>2370</v>
      </c>
      <c r="N4337">
        <v>2320</v>
      </c>
      <c r="O4337">
        <v>50</v>
      </c>
      <c r="P4337">
        <v>0</v>
      </c>
      <c r="Q4337" s="1">
        <v>41037</v>
      </c>
      <c r="R4337" t="s">
        <v>22</v>
      </c>
      <c r="S4337">
        <v>465</v>
      </c>
      <c r="T4337">
        <v>173</v>
      </c>
      <c r="U4337" t="b">
        <v>1</v>
      </c>
      <c r="V4337" t="b">
        <v>0</v>
      </c>
      <c r="W4337" t="s">
        <v>18</v>
      </c>
      <c r="X4337" s="1"/>
      <c r="Y4337" t="s">
        <v>18</v>
      </c>
      <c r="Z4337" t="s">
        <v>18</v>
      </c>
    </row>
    <row r="4338" spans="1:26" hidden="1" x14ac:dyDescent="0.4">
      <c r="A4338">
        <v>11861632131</v>
      </c>
      <c r="B4338" t="s">
        <v>16</v>
      </c>
      <c r="C4338" t="s">
        <v>28</v>
      </c>
      <c r="D4338" s="1">
        <v>40952</v>
      </c>
      <c r="E4338" s="1">
        <v>33507</v>
      </c>
      <c r="F4338" t="s">
        <v>25</v>
      </c>
      <c r="G4338" t="s">
        <v>19</v>
      </c>
      <c r="H4338">
        <v>-1</v>
      </c>
      <c r="I4338" t="s">
        <v>709</v>
      </c>
      <c r="J4338" t="s">
        <v>31</v>
      </c>
      <c r="K4338" t="s">
        <v>24</v>
      </c>
      <c r="L4338" t="s">
        <v>22</v>
      </c>
      <c r="M4338">
        <v>493</v>
      </c>
      <c r="N4338">
        <v>21</v>
      </c>
      <c r="O4338">
        <v>472</v>
      </c>
      <c r="P4338">
        <v>100</v>
      </c>
      <c r="Q4338" s="1">
        <v>40953</v>
      </c>
      <c r="R4338" t="s">
        <v>22</v>
      </c>
      <c r="S4338">
        <v>4</v>
      </c>
      <c r="T4338">
        <v>2</v>
      </c>
      <c r="U4338" t="b">
        <v>0</v>
      </c>
      <c r="V4338" t="b">
        <v>1</v>
      </c>
      <c r="W4338" t="s">
        <v>18</v>
      </c>
      <c r="X4338" s="1"/>
      <c r="Y4338" t="s">
        <v>18</v>
      </c>
      <c r="Z4338" t="s">
        <v>18</v>
      </c>
    </row>
    <row r="4339" spans="1:26" hidden="1" x14ac:dyDescent="0.4">
      <c r="A4339">
        <v>15750227361</v>
      </c>
      <c r="B4339" t="s">
        <v>16</v>
      </c>
      <c r="C4339" t="s">
        <v>28</v>
      </c>
      <c r="D4339" s="1">
        <v>42245</v>
      </c>
      <c r="E4339" s="1">
        <v>35320</v>
      </c>
      <c r="F4339" t="s">
        <v>29</v>
      </c>
      <c r="G4339" t="s">
        <v>19</v>
      </c>
      <c r="H4339">
        <v>-1</v>
      </c>
      <c r="I4339" t="s">
        <v>105</v>
      </c>
      <c r="J4339" t="s">
        <v>31</v>
      </c>
      <c r="K4339" t="s">
        <v>24</v>
      </c>
      <c r="L4339" t="s">
        <v>22</v>
      </c>
      <c r="M4339">
        <v>164</v>
      </c>
      <c r="N4339">
        <v>89</v>
      </c>
      <c r="O4339">
        <v>75</v>
      </c>
      <c r="P4339">
        <v>90</v>
      </c>
      <c r="Q4339" s="1">
        <v>43173</v>
      </c>
      <c r="R4339" t="s">
        <v>22</v>
      </c>
      <c r="S4339">
        <v>66</v>
      </c>
      <c r="T4339">
        <v>10</v>
      </c>
      <c r="U4339" t="b">
        <v>0</v>
      </c>
      <c r="V4339" t="b">
        <v>1</v>
      </c>
      <c r="W4339" t="s">
        <v>18</v>
      </c>
      <c r="X4339" s="1"/>
      <c r="Y4339" t="s">
        <v>18</v>
      </c>
      <c r="Z4339" t="s">
        <v>18</v>
      </c>
    </row>
    <row r="4340" spans="1:26" hidden="1" x14ac:dyDescent="0.4">
      <c r="A4340">
        <v>13719139652</v>
      </c>
      <c r="B4340" t="s">
        <v>16</v>
      </c>
      <c r="C4340" t="s">
        <v>28</v>
      </c>
      <c r="D4340" s="1">
        <v>33969</v>
      </c>
      <c r="E4340" s="1">
        <v>19850</v>
      </c>
      <c r="F4340" t="s">
        <v>29</v>
      </c>
      <c r="G4340" t="s">
        <v>19</v>
      </c>
      <c r="H4340">
        <v>-1</v>
      </c>
      <c r="I4340" t="s">
        <v>215</v>
      </c>
      <c r="J4340" t="s">
        <v>31</v>
      </c>
      <c r="K4340" t="s">
        <v>24</v>
      </c>
      <c r="L4340" t="s">
        <v>22</v>
      </c>
      <c r="M4340">
        <v>2028</v>
      </c>
      <c r="N4340">
        <v>2028</v>
      </c>
      <c r="O4340">
        <v>0</v>
      </c>
      <c r="P4340">
        <v>0</v>
      </c>
      <c r="R4340" t="s">
        <v>22</v>
      </c>
      <c r="S4340">
        <v>75</v>
      </c>
      <c r="T4340">
        <v>36</v>
      </c>
      <c r="U4340" t="b">
        <v>1</v>
      </c>
      <c r="V4340" t="b">
        <v>1</v>
      </c>
      <c r="W4340" t="s">
        <v>18</v>
      </c>
      <c r="X4340" s="1"/>
      <c r="Y4340" t="s">
        <v>18</v>
      </c>
      <c r="Z4340" t="s">
        <v>18</v>
      </c>
    </row>
    <row r="4341" spans="1:26" hidden="1" x14ac:dyDescent="0.4">
      <c r="A4341">
        <v>10896135636</v>
      </c>
      <c r="B4341" t="s">
        <v>16</v>
      </c>
      <c r="C4341" t="s">
        <v>28</v>
      </c>
      <c r="D4341" s="1">
        <v>43160</v>
      </c>
      <c r="E4341" s="1">
        <v>26266</v>
      </c>
      <c r="F4341" t="s">
        <v>25</v>
      </c>
      <c r="G4341" t="s">
        <v>19</v>
      </c>
      <c r="H4341">
        <v>-1</v>
      </c>
      <c r="I4341" t="s">
        <v>110</v>
      </c>
      <c r="J4341" t="s">
        <v>31</v>
      </c>
      <c r="K4341" t="s">
        <v>24</v>
      </c>
      <c r="L4341" t="s">
        <v>22</v>
      </c>
      <c r="M4341">
        <v>17</v>
      </c>
      <c r="N4341">
        <v>0</v>
      </c>
      <c r="O4341">
        <v>17</v>
      </c>
      <c r="P4341">
        <v>100</v>
      </c>
      <c r="Q4341" s="1">
        <v>43160</v>
      </c>
      <c r="R4341" t="s">
        <v>22</v>
      </c>
      <c r="S4341">
        <v>27</v>
      </c>
      <c r="T4341">
        <v>29</v>
      </c>
      <c r="U4341" t="b">
        <v>0</v>
      </c>
      <c r="V4341" t="b">
        <v>0</v>
      </c>
      <c r="W4341" t="s">
        <v>18</v>
      </c>
      <c r="X4341" s="1"/>
      <c r="Y4341" t="s">
        <v>18</v>
      </c>
      <c r="Z4341" t="s">
        <v>18</v>
      </c>
    </row>
    <row r="4342" spans="1:26" hidden="1" x14ac:dyDescent="0.4">
      <c r="A4342">
        <v>10436572016</v>
      </c>
      <c r="B4342" t="s">
        <v>16</v>
      </c>
      <c r="C4342" t="s">
        <v>28</v>
      </c>
      <c r="D4342" s="1">
        <v>36237</v>
      </c>
      <c r="E4342" s="1">
        <v>27578</v>
      </c>
      <c r="F4342" t="s">
        <v>25</v>
      </c>
      <c r="G4342" t="s">
        <v>19</v>
      </c>
      <c r="H4342">
        <v>-1</v>
      </c>
      <c r="I4342" t="s">
        <v>126</v>
      </c>
      <c r="J4342" t="s">
        <v>31</v>
      </c>
      <c r="K4342" t="s">
        <v>24</v>
      </c>
      <c r="L4342" t="s">
        <v>22</v>
      </c>
      <c r="M4342">
        <v>8454</v>
      </c>
      <c r="N4342">
        <v>8454</v>
      </c>
      <c r="O4342">
        <v>0</v>
      </c>
      <c r="P4342">
        <v>0</v>
      </c>
      <c r="R4342" t="s">
        <v>22</v>
      </c>
      <c r="S4342">
        <v>3</v>
      </c>
      <c r="T4342">
        <v>11</v>
      </c>
      <c r="U4342" t="b">
        <v>1</v>
      </c>
      <c r="V4342" t="b">
        <v>1</v>
      </c>
      <c r="W4342" t="s">
        <v>18</v>
      </c>
      <c r="X4342" s="1"/>
      <c r="Y4342" t="s">
        <v>18</v>
      </c>
      <c r="Z4342" t="s">
        <v>18</v>
      </c>
    </row>
    <row r="4343" spans="1:26" hidden="1" x14ac:dyDescent="0.4">
      <c r="A4343">
        <v>11496215502</v>
      </c>
      <c r="B4343" t="s">
        <v>16</v>
      </c>
      <c r="C4343" t="s">
        <v>28</v>
      </c>
      <c r="D4343" s="1">
        <v>34389</v>
      </c>
      <c r="E4343" s="1">
        <v>25810</v>
      </c>
      <c r="F4343" t="s">
        <v>25</v>
      </c>
      <c r="G4343" t="s">
        <v>19</v>
      </c>
      <c r="H4343">
        <v>2</v>
      </c>
      <c r="I4343" t="s">
        <v>104</v>
      </c>
      <c r="J4343" t="s">
        <v>31</v>
      </c>
      <c r="K4343" t="s">
        <v>24</v>
      </c>
      <c r="L4343" t="s">
        <v>22</v>
      </c>
      <c r="M4343">
        <v>2970</v>
      </c>
      <c r="N4343">
        <v>2895</v>
      </c>
      <c r="O4343">
        <v>75</v>
      </c>
      <c r="P4343">
        <v>10</v>
      </c>
      <c r="Q4343" s="1">
        <v>42343</v>
      </c>
      <c r="R4343" t="s">
        <v>22</v>
      </c>
      <c r="S4343">
        <v>21</v>
      </c>
      <c r="T4343">
        <v>183</v>
      </c>
      <c r="U4343" t="b">
        <v>1</v>
      </c>
      <c r="V4343" t="b">
        <v>0</v>
      </c>
      <c r="W4343" t="s">
        <v>18</v>
      </c>
      <c r="X4343" s="1"/>
      <c r="Y4343" t="s">
        <v>18</v>
      </c>
      <c r="Z4343" t="s">
        <v>18</v>
      </c>
    </row>
    <row r="4344" spans="1:26" hidden="1" x14ac:dyDescent="0.4">
      <c r="A4344">
        <v>17269304663</v>
      </c>
      <c r="B4344" t="s">
        <v>16</v>
      </c>
      <c r="C4344" t="s">
        <v>17</v>
      </c>
      <c r="D4344" s="1">
        <v>34456</v>
      </c>
      <c r="E4344" s="1">
        <v>19287</v>
      </c>
      <c r="F4344" t="s">
        <v>29</v>
      </c>
      <c r="G4344" t="s">
        <v>19</v>
      </c>
      <c r="H4344">
        <v>-1</v>
      </c>
      <c r="I4344" t="s">
        <v>449</v>
      </c>
      <c r="J4344" t="s">
        <v>21</v>
      </c>
      <c r="K4344" t="s">
        <v>23</v>
      </c>
      <c r="L4344" t="s">
        <v>22</v>
      </c>
      <c r="M4344">
        <v>2156</v>
      </c>
      <c r="N4344">
        <v>2156</v>
      </c>
      <c r="O4344">
        <v>0</v>
      </c>
      <c r="P4344">
        <v>0</v>
      </c>
      <c r="R4344" t="s">
        <v>22</v>
      </c>
      <c r="S4344">
        <v>359</v>
      </c>
      <c r="T4344">
        <v>143</v>
      </c>
      <c r="U4344" t="b">
        <v>1</v>
      </c>
      <c r="V4344" t="b">
        <v>1</v>
      </c>
      <c r="W4344" t="s">
        <v>18</v>
      </c>
      <c r="X4344" s="1"/>
      <c r="Y4344" t="s">
        <v>18</v>
      </c>
      <c r="Z4344" t="s">
        <v>18</v>
      </c>
    </row>
    <row r="4345" spans="1:26" hidden="1" x14ac:dyDescent="0.4">
      <c r="A4345">
        <v>18926335108</v>
      </c>
      <c r="B4345" t="s">
        <v>16</v>
      </c>
      <c r="C4345" t="s">
        <v>17</v>
      </c>
      <c r="D4345" s="1">
        <v>35705</v>
      </c>
      <c r="E4345" s="1">
        <v>27803</v>
      </c>
      <c r="F4345" t="s">
        <v>25</v>
      </c>
      <c r="G4345" t="s">
        <v>19</v>
      </c>
      <c r="H4345">
        <v>2</v>
      </c>
      <c r="I4345" t="s">
        <v>105</v>
      </c>
      <c r="J4345" t="s">
        <v>31</v>
      </c>
      <c r="K4345" t="s">
        <v>24</v>
      </c>
      <c r="L4345" t="s">
        <v>22</v>
      </c>
      <c r="M4345">
        <v>4821</v>
      </c>
      <c r="N4345">
        <v>2807</v>
      </c>
      <c r="O4345">
        <v>2014</v>
      </c>
      <c r="P4345">
        <v>50</v>
      </c>
      <c r="Q4345" s="1">
        <v>42622</v>
      </c>
      <c r="R4345" t="s">
        <v>22</v>
      </c>
      <c r="S4345">
        <v>279</v>
      </c>
      <c r="T4345">
        <v>139</v>
      </c>
      <c r="U4345" t="b">
        <v>0</v>
      </c>
      <c r="V4345" t="b">
        <v>1</v>
      </c>
      <c r="W4345" t="s">
        <v>18</v>
      </c>
      <c r="X4345" s="1"/>
      <c r="Y4345" t="s">
        <v>18</v>
      </c>
      <c r="Z4345" t="s">
        <v>18</v>
      </c>
    </row>
    <row r="4346" spans="1:26" hidden="1" x14ac:dyDescent="0.4">
      <c r="A4346">
        <v>10405481279</v>
      </c>
      <c r="B4346" t="s">
        <v>16</v>
      </c>
      <c r="C4346" t="s">
        <v>17</v>
      </c>
      <c r="D4346" s="1">
        <v>36071</v>
      </c>
      <c r="E4346" s="1">
        <v>26122</v>
      </c>
      <c r="F4346" t="s">
        <v>25</v>
      </c>
      <c r="G4346" t="s">
        <v>19</v>
      </c>
      <c r="H4346">
        <v>1</v>
      </c>
      <c r="I4346" t="s">
        <v>710</v>
      </c>
      <c r="J4346" t="s">
        <v>31</v>
      </c>
      <c r="K4346" t="s">
        <v>24</v>
      </c>
      <c r="L4346" t="s">
        <v>22</v>
      </c>
      <c r="M4346">
        <v>3024</v>
      </c>
      <c r="N4346">
        <v>3024</v>
      </c>
      <c r="O4346">
        <v>0</v>
      </c>
      <c r="P4346">
        <v>0</v>
      </c>
      <c r="R4346" t="s">
        <v>22</v>
      </c>
      <c r="S4346">
        <v>259</v>
      </c>
      <c r="T4346">
        <v>84</v>
      </c>
      <c r="U4346" t="b">
        <v>0</v>
      </c>
      <c r="V4346" t="b">
        <v>0</v>
      </c>
      <c r="W4346" t="s">
        <v>18</v>
      </c>
      <c r="X4346" s="1"/>
      <c r="Y4346" t="s">
        <v>18</v>
      </c>
      <c r="Z4346" t="s">
        <v>18</v>
      </c>
    </row>
    <row r="4347" spans="1:26" hidden="1" x14ac:dyDescent="0.4">
      <c r="A4347">
        <v>18093022831</v>
      </c>
      <c r="B4347" t="s">
        <v>16</v>
      </c>
      <c r="C4347" t="s">
        <v>17</v>
      </c>
      <c r="D4347" s="1">
        <v>33779</v>
      </c>
      <c r="E4347" s="1">
        <v>22936</v>
      </c>
      <c r="F4347" t="s">
        <v>25</v>
      </c>
      <c r="G4347" t="s">
        <v>19</v>
      </c>
      <c r="H4347">
        <v>2</v>
      </c>
      <c r="I4347" t="s">
        <v>75</v>
      </c>
      <c r="J4347" t="s">
        <v>31</v>
      </c>
      <c r="K4347" t="s">
        <v>24</v>
      </c>
      <c r="L4347" t="s">
        <v>22</v>
      </c>
      <c r="M4347">
        <v>3337</v>
      </c>
      <c r="N4347">
        <v>3337</v>
      </c>
      <c r="O4347">
        <v>0</v>
      </c>
      <c r="P4347">
        <v>0</v>
      </c>
      <c r="Q4347" s="1">
        <v>42645</v>
      </c>
      <c r="R4347" t="s">
        <v>22</v>
      </c>
      <c r="S4347">
        <v>779</v>
      </c>
      <c r="T4347">
        <v>288</v>
      </c>
      <c r="U4347" t="b">
        <v>1</v>
      </c>
      <c r="V4347" t="b">
        <v>1</v>
      </c>
      <c r="W4347" t="s">
        <v>18</v>
      </c>
      <c r="X4347" s="1"/>
      <c r="Y4347" t="s">
        <v>18</v>
      </c>
      <c r="Z4347" t="s">
        <v>18</v>
      </c>
    </row>
    <row r="4348" spans="1:26" hidden="1" x14ac:dyDescent="0.4">
      <c r="A4348">
        <v>12315373864</v>
      </c>
      <c r="B4348" t="s">
        <v>16</v>
      </c>
      <c r="C4348" t="s">
        <v>28</v>
      </c>
      <c r="D4348" s="1">
        <v>37317</v>
      </c>
      <c r="E4348" s="1">
        <v>18722</v>
      </c>
      <c r="F4348" t="s">
        <v>25</v>
      </c>
      <c r="G4348" t="s">
        <v>25</v>
      </c>
      <c r="H4348">
        <v>1</v>
      </c>
      <c r="I4348" t="s">
        <v>145</v>
      </c>
      <c r="J4348" t="s">
        <v>49</v>
      </c>
      <c r="K4348" t="s">
        <v>50</v>
      </c>
      <c r="L4348" t="s">
        <v>22</v>
      </c>
      <c r="M4348">
        <v>349</v>
      </c>
      <c r="N4348">
        <v>301</v>
      </c>
      <c r="O4348">
        <v>48</v>
      </c>
      <c r="P4348">
        <v>100</v>
      </c>
      <c r="Q4348" s="1">
        <v>41252</v>
      </c>
      <c r="R4348" t="s">
        <v>22</v>
      </c>
      <c r="S4348">
        <v>12</v>
      </c>
      <c r="T4348">
        <v>25</v>
      </c>
      <c r="U4348" t="b">
        <v>0</v>
      </c>
      <c r="V4348" t="b">
        <v>1</v>
      </c>
      <c r="W4348" t="s">
        <v>18</v>
      </c>
      <c r="X4348" s="1"/>
      <c r="Y4348" t="s">
        <v>18</v>
      </c>
      <c r="Z4348" t="s">
        <v>18</v>
      </c>
    </row>
    <row r="4349" spans="1:26" hidden="1" x14ac:dyDescent="0.4">
      <c r="A4349">
        <v>15200769813</v>
      </c>
      <c r="B4349" t="s">
        <v>16</v>
      </c>
      <c r="C4349" t="s">
        <v>28</v>
      </c>
      <c r="D4349" s="1">
        <v>40387</v>
      </c>
      <c r="E4349" s="1">
        <v>32288</v>
      </c>
      <c r="G4349" t="s">
        <v>19</v>
      </c>
      <c r="H4349">
        <v>-1</v>
      </c>
      <c r="I4349" t="s">
        <v>66</v>
      </c>
      <c r="J4349" t="s">
        <v>31</v>
      </c>
      <c r="K4349" t="s">
        <v>24</v>
      </c>
      <c r="L4349" t="s">
        <v>22</v>
      </c>
      <c r="M4349">
        <v>57</v>
      </c>
      <c r="N4349">
        <v>12</v>
      </c>
      <c r="O4349">
        <v>45</v>
      </c>
      <c r="P4349">
        <v>100</v>
      </c>
      <c r="Q4349" s="1">
        <v>41141</v>
      </c>
      <c r="R4349" t="s">
        <v>22</v>
      </c>
      <c r="S4349">
        <v>45</v>
      </c>
      <c r="T4349">
        <v>11</v>
      </c>
      <c r="U4349" t="b">
        <v>0</v>
      </c>
      <c r="V4349" t="b">
        <v>1</v>
      </c>
      <c r="W4349" t="s">
        <v>18</v>
      </c>
      <c r="X4349" s="1"/>
      <c r="Y4349" t="s">
        <v>18</v>
      </c>
      <c r="Z4349" t="s">
        <v>18</v>
      </c>
    </row>
    <row r="4350" spans="1:26" hidden="1" x14ac:dyDescent="0.4">
      <c r="A4350">
        <v>13157885159</v>
      </c>
      <c r="B4350" t="s">
        <v>16</v>
      </c>
      <c r="C4350" t="s">
        <v>17</v>
      </c>
      <c r="D4350" s="1">
        <v>41894</v>
      </c>
      <c r="E4350" s="1">
        <v>29637</v>
      </c>
      <c r="F4350" t="s">
        <v>25</v>
      </c>
      <c r="G4350" t="s">
        <v>19</v>
      </c>
      <c r="H4350">
        <v>-1</v>
      </c>
      <c r="I4350" t="s">
        <v>711</v>
      </c>
      <c r="J4350" t="s">
        <v>64</v>
      </c>
      <c r="K4350" t="s">
        <v>23</v>
      </c>
      <c r="L4350" t="s">
        <v>22</v>
      </c>
      <c r="M4350">
        <v>3360</v>
      </c>
      <c r="N4350">
        <v>3354</v>
      </c>
      <c r="O4350">
        <v>6</v>
      </c>
      <c r="P4350">
        <v>50</v>
      </c>
      <c r="Q4350" s="1">
        <v>42807</v>
      </c>
      <c r="R4350" t="s">
        <v>22</v>
      </c>
      <c r="S4350">
        <v>713</v>
      </c>
      <c r="T4350">
        <v>98</v>
      </c>
      <c r="U4350" t="b">
        <v>0</v>
      </c>
      <c r="V4350" t="b">
        <v>1</v>
      </c>
      <c r="W4350" t="s">
        <v>18</v>
      </c>
      <c r="X4350" s="1"/>
      <c r="Y4350" t="s">
        <v>18</v>
      </c>
      <c r="Z4350" t="s">
        <v>18</v>
      </c>
    </row>
    <row r="4351" spans="1:26" hidden="1" x14ac:dyDescent="0.4">
      <c r="A4351">
        <v>17281841805</v>
      </c>
      <c r="B4351" t="s">
        <v>16</v>
      </c>
      <c r="C4351" t="s">
        <v>17</v>
      </c>
      <c r="D4351" s="1">
        <v>33697</v>
      </c>
      <c r="E4351" s="1">
        <v>19858</v>
      </c>
      <c r="F4351" t="s">
        <v>25</v>
      </c>
      <c r="G4351" t="s">
        <v>19</v>
      </c>
      <c r="H4351">
        <v>3</v>
      </c>
      <c r="I4351" t="s">
        <v>71</v>
      </c>
      <c r="J4351" t="s">
        <v>34</v>
      </c>
      <c r="K4351" t="s">
        <v>23</v>
      </c>
      <c r="L4351" t="s">
        <v>22</v>
      </c>
      <c r="M4351">
        <v>6681</v>
      </c>
      <c r="N4351">
        <v>6665</v>
      </c>
      <c r="O4351">
        <v>16</v>
      </c>
      <c r="P4351">
        <v>0</v>
      </c>
      <c r="Q4351" s="1">
        <v>42110</v>
      </c>
      <c r="R4351" t="s">
        <v>22</v>
      </c>
      <c r="S4351">
        <v>839</v>
      </c>
      <c r="T4351">
        <v>832</v>
      </c>
      <c r="U4351" t="b">
        <v>1</v>
      </c>
      <c r="V4351" t="b">
        <v>1</v>
      </c>
      <c r="W4351" t="s">
        <v>18</v>
      </c>
      <c r="X4351" s="1"/>
      <c r="Y4351" t="s">
        <v>18</v>
      </c>
      <c r="Z4351" t="s">
        <v>18</v>
      </c>
    </row>
    <row r="4352" spans="1:26" hidden="1" x14ac:dyDescent="0.4">
      <c r="A4352">
        <v>15138062186</v>
      </c>
      <c r="B4352" t="s">
        <v>16</v>
      </c>
      <c r="C4352" t="s">
        <v>28</v>
      </c>
      <c r="D4352" s="1">
        <v>42333</v>
      </c>
      <c r="E4352" s="1">
        <v>29011</v>
      </c>
      <c r="F4352" t="s">
        <v>29</v>
      </c>
      <c r="G4352" t="s">
        <v>19</v>
      </c>
      <c r="H4352">
        <v>-1</v>
      </c>
      <c r="I4352" t="s">
        <v>108</v>
      </c>
      <c r="J4352" t="s">
        <v>42</v>
      </c>
      <c r="K4352" t="s">
        <v>23</v>
      </c>
      <c r="L4352" t="s">
        <v>22</v>
      </c>
      <c r="M4352">
        <v>438</v>
      </c>
      <c r="N4352">
        <v>384</v>
      </c>
      <c r="O4352">
        <v>54</v>
      </c>
      <c r="P4352">
        <v>20</v>
      </c>
      <c r="Q4352" s="1">
        <v>42529</v>
      </c>
      <c r="R4352" t="s">
        <v>22</v>
      </c>
      <c r="S4352">
        <v>9</v>
      </c>
      <c r="T4352">
        <v>1</v>
      </c>
      <c r="U4352" t="b">
        <v>0</v>
      </c>
      <c r="V4352" t="b">
        <v>1</v>
      </c>
      <c r="W4352" t="s">
        <v>18</v>
      </c>
      <c r="X4352" s="1"/>
      <c r="Y4352" t="s">
        <v>18</v>
      </c>
      <c r="Z4352" t="s">
        <v>18</v>
      </c>
    </row>
    <row r="4353" spans="1:26" hidden="1" x14ac:dyDescent="0.4">
      <c r="A4353">
        <v>14626825297</v>
      </c>
      <c r="B4353" t="s">
        <v>16</v>
      </c>
      <c r="C4353" t="s">
        <v>28</v>
      </c>
      <c r="D4353" s="1">
        <v>42383</v>
      </c>
      <c r="E4353" s="1">
        <v>28507</v>
      </c>
      <c r="F4353" t="s">
        <v>25</v>
      </c>
      <c r="G4353" t="s">
        <v>19</v>
      </c>
      <c r="H4353">
        <v>-1</v>
      </c>
      <c r="I4353" t="s">
        <v>53</v>
      </c>
      <c r="J4353" t="s">
        <v>31</v>
      </c>
      <c r="K4353" t="s">
        <v>24</v>
      </c>
      <c r="L4353" t="s">
        <v>22</v>
      </c>
      <c r="M4353">
        <v>1292</v>
      </c>
      <c r="N4353">
        <v>1292</v>
      </c>
      <c r="O4353">
        <v>0</v>
      </c>
      <c r="P4353">
        <v>0</v>
      </c>
      <c r="Q4353" s="1">
        <v>42384</v>
      </c>
      <c r="R4353" t="s">
        <v>22</v>
      </c>
      <c r="S4353">
        <v>109</v>
      </c>
      <c r="T4353">
        <v>55</v>
      </c>
      <c r="U4353" t="b">
        <v>1</v>
      </c>
      <c r="V4353" t="b">
        <v>0</v>
      </c>
      <c r="W4353" t="s">
        <v>18</v>
      </c>
      <c r="X4353" s="1"/>
      <c r="Y4353" t="s">
        <v>18</v>
      </c>
      <c r="Z4353" t="s">
        <v>18</v>
      </c>
    </row>
    <row r="4354" spans="1:26" hidden="1" x14ac:dyDescent="0.4">
      <c r="A4354">
        <v>13374681073</v>
      </c>
      <c r="B4354" t="s">
        <v>16</v>
      </c>
      <c r="C4354" t="s">
        <v>24</v>
      </c>
      <c r="D4354" s="1">
        <v>33728</v>
      </c>
      <c r="E4354" s="1">
        <v>24039</v>
      </c>
      <c r="F4354" t="s">
        <v>25</v>
      </c>
      <c r="G4354" t="s">
        <v>19</v>
      </c>
      <c r="H4354">
        <v>2</v>
      </c>
      <c r="I4354" t="s">
        <v>20</v>
      </c>
      <c r="J4354" t="s">
        <v>21</v>
      </c>
      <c r="K4354" t="s">
        <v>23</v>
      </c>
      <c r="L4354" t="s">
        <v>22</v>
      </c>
      <c r="M4354">
        <v>15172</v>
      </c>
      <c r="N4354">
        <v>11533</v>
      </c>
      <c r="O4354">
        <v>3639</v>
      </c>
      <c r="P4354">
        <v>100</v>
      </c>
      <c r="Q4354" s="1">
        <v>43648</v>
      </c>
      <c r="R4354" t="s">
        <v>22</v>
      </c>
      <c r="S4354">
        <v>2287</v>
      </c>
      <c r="T4354">
        <v>927</v>
      </c>
      <c r="U4354" t="b">
        <v>1</v>
      </c>
      <c r="V4354" t="b">
        <v>1</v>
      </c>
      <c r="W4354" t="s">
        <v>18</v>
      </c>
      <c r="X4354" s="1"/>
      <c r="Y4354" t="s">
        <v>18</v>
      </c>
      <c r="Z4354" t="s">
        <v>18</v>
      </c>
    </row>
    <row r="4355" spans="1:26" hidden="1" x14ac:dyDescent="0.4">
      <c r="A4355">
        <v>17435928547</v>
      </c>
      <c r="B4355" t="s">
        <v>16</v>
      </c>
      <c r="C4355" t="s">
        <v>24</v>
      </c>
      <c r="D4355" s="1">
        <v>34236</v>
      </c>
      <c r="E4355" s="1">
        <v>27531</v>
      </c>
      <c r="G4355" t="s">
        <v>19</v>
      </c>
      <c r="H4355">
        <v>-1</v>
      </c>
      <c r="I4355" t="s">
        <v>66</v>
      </c>
      <c r="J4355" t="s">
        <v>31</v>
      </c>
      <c r="K4355" t="s">
        <v>24</v>
      </c>
      <c r="L4355" t="s">
        <v>22</v>
      </c>
      <c r="M4355">
        <v>5318</v>
      </c>
      <c r="N4355">
        <v>5274</v>
      </c>
      <c r="O4355">
        <v>44</v>
      </c>
      <c r="P4355">
        <v>0</v>
      </c>
      <c r="Q4355" s="1">
        <v>41978</v>
      </c>
      <c r="R4355" t="s">
        <v>22</v>
      </c>
      <c r="S4355">
        <v>309</v>
      </c>
      <c r="T4355">
        <v>764</v>
      </c>
      <c r="U4355" t="b">
        <v>1</v>
      </c>
      <c r="V4355" t="b">
        <v>1</v>
      </c>
      <c r="W4355" t="s">
        <v>18</v>
      </c>
      <c r="X4355" s="1"/>
      <c r="Y4355" t="s">
        <v>18</v>
      </c>
      <c r="Z4355" t="s">
        <v>18</v>
      </c>
    </row>
    <row r="4356" spans="1:26" hidden="1" x14ac:dyDescent="0.4">
      <c r="A4356">
        <v>18862233060</v>
      </c>
      <c r="B4356" t="s">
        <v>16</v>
      </c>
      <c r="C4356" t="s">
        <v>24</v>
      </c>
      <c r="D4356" s="1">
        <v>33682</v>
      </c>
      <c r="E4356" s="1">
        <v>20742</v>
      </c>
      <c r="F4356" t="s">
        <v>25</v>
      </c>
      <c r="G4356" t="s">
        <v>19</v>
      </c>
      <c r="H4356">
        <v>-1</v>
      </c>
      <c r="I4356" t="s">
        <v>47</v>
      </c>
      <c r="J4356" t="s">
        <v>42</v>
      </c>
      <c r="K4356" t="s">
        <v>23</v>
      </c>
      <c r="L4356" t="s">
        <v>18</v>
      </c>
      <c r="M4356">
        <v>22522</v>
      </c>
      <c r="N4356">
        <v>21584</v>
      </c>
      <c r="O4356">
        <v>938</v>
      </c>
      <c r="P4356">
        <v>0</v>
      </c>
      <c r="Q4356" s="1">
        <v>43033</v>
      </c>
      <c r="R4356" t="s">
        <v>22</v>
      </c>
      <c r="S4356">
        <v>2800</v>
      </c>
      <c r="T4356">
        <v>210</v>
      </c>
      <c r="U4356" t="b">
        <v>1</v>
      </c>
      <c r="V4356" t="b">
        <v>1</v>
      </c>
      <c r="W4356" t="s">
        <v>18</v>
      </c>
      <c r="X4356" s="1"/>
      <c r="Y4356" t="s">
        <v>18</v>
      </c>
      <c r="Z4356" t="s">
        <v>18</v>
      </c>
    </row>
    <row r="4357" spans="1:26" hidden="1" x14ac:dyDescent="0.4">
      <c r="A4357">
        <v>16561376881</v>
      </c>
      <c r="B4357" t="s">
        <v>16</v>
      </c>
      <c r="C4357" t="s">
        <v>17</v>
      </c>
      <c r="D4357" s="1">
        <v>33810</v>
      </c>
      <c r="E4357" s="1">
        <v>25621</v>
      </c>
      <c r="G4357" t="s">
        <v>19</v>
      </c>
      <c r="H4357">
        <v>0</v>
      </c>
      <c r="I4357" t="s">
        <v>103</v>
      </c>
      <c r="J4357" t="s">
        <v>64</v>
      </c>
      <c r="K4357" t="s">
        <v>23</v>
      </c>
      <c r="L4357" t="s">
        <v>22</v>
      </c>
      <c r="M4357">
        <v>1281</v>
      </c>
      <c r="N4357">
        <v>1281</v>
      </c>
      <c r="O4357">
        <v>0</v>
      </c>
      <c r="P4357">
        <v>0</v>
      </c>
      <c r="R4357" t="s">
        <v>22</v>
      </c>
      <c r="S4357">
        <v>798</v>
      </c>
      <c r="T4357">
        <v>1277</v>
      </c>
      <c r="U4357" t="b">
        <v>1</v>
      </c>
      <c r="V4357" t="b">
        <v>1</v>
      </c>
      <c r="W4357" t="s">
        <v>18</v>
      </c>
      <c r="X4357" s="1"/>
      <c r="Y4357" t="s">
        <v>18</v>
      </c>
      <c r="Z4357" t="s">
        <v>18</v>
      </c>
    </row>
    <row r="4358" spans="1:26" hidden="1" x14ac:dyDescent="0.4">
      <c r="A4358">
        <v>14666944519</v>
      </c>
      <c r="B4358" t="s">
        <v>16</v>
      </c>
      <c r="C4358" t="s">
        <v>24</v>
      </c>
      <c r="D4358" s="1">
        <v>33842</v>
      </c>
      <c r="E4358" s="1">
        <v>23833</v>
      </c>
      <c r="F4358" t="s">
        <v>25</v>
      </c>
      <c r="G4358" t="s">
        <v>19</v>
      </c>
      <c r="H4358">
        <v>-1</v>
      </c>
      <c r="I4358" t="s">
        <v>220</v>
      </c>
      <c r="J4358" t="s">
        <v>21</v>
      </c>
      <c r="K4358" t="s">
        <v>23</v>
      </c>
      <c r="L4358" t="s">
        <v>22</v>
      </c>
      <c r="M4358">
        <v>30400</v>
      </c>
      <c r="N4358">
        <v>30400</v>
      </c>
      <c r="O4358">
        <v>0</v>
      </c>
      <c r="P4358">
        <v>0</v>
      </c>
      <c r="R4358" t="s">
        <v>22</v>
      </c>
      <c r="S4358">
        <v>2405</v>
      </c>
      <c r="T4358">
        <v>2080</v>
      </c>
      <c r="U4358" t="b">
        <v>1</v>
      </c>
      <c r="V4358" t="b">
        <v>1</v>
      </c>
      <c r="W4358" t="s">
        <v>18</v>
      </c>
      <c r="X4358" s="1"/>
      <c r="Y4358" t="s">
        <v>18</v>
      </c>
      <c r="Z4358" t="s">
        <v>18</v>
      </c>
    </row>
    <row r="4359" spans="1:26" hidden="1" x14ac:dyDescent="0.4">
      <c r="A4359">
        <v>18618462913</v>
      </c>
      <c r="B4359" t="s">
        <v>16</v>
      </c>
      <c r="C4359" t="s">
        <v>17</v>
      </c>
      <c r="D4359" s="1">
        <v>33863</v>
      </c>
      <c r="E4359" s="1">
        <v>26638</v>
      </c>
      <c r="G4359" t="s">
        <v>19</v>
      </c>
      <c r="H4359">
        <v>4</v>
      </c>
      <c r="I4359" t="s">
        <v>250</v>
      </c>
      <c r="J4359" t="s">
        <v>21</v>
      </c>
      <c r="K4359" t="s">
        <v>23</v>
      </c>
      <c r="L4359" t="s">
        <v>22</v>
      </c>
      <c r="M4359">
        <v>6958</v>
      </c>
      <c r="N4359">
        <v>6939</v>
      </c>
      <c r="O4359">
        <v>19</v>
      </c>
      <c r="P4359">
        <v>0</v>
      </c>
      <c r="Q4359" s="1">
        <v>43195</v>
      </c>
      <c r="R4359" t="s">
        <v>22</v>
      </c>
      <c r="S4359">
        <v>824</v>
      </c>
      <c r="T4359">
        <v>138</v>
      </c>
      <c r="U4359" t="b">
        <v>0</v>
      </c>
      <c r="V4359" t="b">
        <v>1</v>
      </c>
      <c r="W4359" t="s">
        <v>18</v>
      </c>
      <c r="X4359" s="1"/>
      <c r="Y4359" t="s">
        <v>18</v>
      </c>
      <c r="Z4359" t="s">
        <v>18</v>
      </c>
    </row>
    <row r="4360" spans="1:26" hidden="1" x14ac:dyDescent="0.4">
      <c r="A4360">
        <v>11037107065</v>
      </c>
      <c r="B4360" t="s">
        <v>16</v>
      </c>
      <c r="C4360" t="s">
        <v>28</v>
      </c>
      <c r="D4360" s="1">
        <v>34374</v>
      </c>
      <c r="E4360" s="1">
        <v>27029</v>
      </c>
      <c r="F4360" t="s">
        <v>25</v>
      </c>
      <c r="G4360" t="s">
        <v>19</v>
      </c>
      <c r="H4360">
        <v>-1</v>
      </c>
      <c r="I4360" t="s">
        <v>385</v>
      </c>
      <c r="J4360" t="s">
        <v>49</v>
      </c>
      <c r="K4360" t="s">
        <v>50</v>
      </c>
      <c r="L4360" t="s">
        <v>22</v>
      </c>
      <c r="M4360">
        <v>1507</v>
      </c>
      <c r="N4360">
        <v>1507</v>
      </c>
      <c r="O4360">
        <v>0</v>
      </c>
      <c r="P4360">
        <v>0</v>
      </c>
      <c r="R4360" t="s">
        <v>22</v>
      </c>
      <c r="S4360">
        <v>4</v>
      </c>
      <c r="T4360">
        <v>2</v>
      </c>
      <c r="U4360" t="b">
        <v>0</v>
      </c>
      <c r="V4360" t="b">
        <v>1</v>
      </c>
      <c r="W4360" t="s">
        <v>18</v>
      </c>
      <c r="X4360" s="1"/>
      <c r="Y4360" t="s">
        <v>18</v>
      </c>
      <c r="Z4360" t="s">
        <v>18</v>
      </c>
    </row>
    <row r="4361" spans="1:26" hidden="1" x14ac:dyDescent="0.4">
      <c r="A4361">
        <v>12402150218</v>
      </c>
      <c r="B4361" t="s">
        <v>16</v>
      </c>
      <c r="C4361" t="s">
        <v>28</v>
      </c>
      <c r="D4361" s="1">
        <v>35944</v>
      </c>
      <c r="E4361" s="1">
        <v>28194</v>
      </c>
      <c r="F4361" t="s">
        <v>25</v>
      </c>
      <c r="G4361" t="s">
        <v>19</v>
      </c>
      <c r="H4361">
        <v>-1</v>
      </c>
      <c r="I4361" t="s">
        <v>115</v>
      </c>
      <c r="J4361" t="s">
        <v>31</v>
      </c>
      <c r="K4361" t="s">
        <v>24</v>
      </c>
      <c r="L4361" t="s">
        <v>22</v>
      </c>
      <c r="M4361">
        <v>2060</v>
      </c>
      <c r="N4361">
        <v>1560</v>
      </c>
      <c r="O4361">
        <v>500</v>
      </c>
      <c r="P4361">
        <v>100</v>
      </c>
      <c r="Q4361" s="1">
        <v>42505</v>
      </c>
      <c r="R4361" t="s">
        <v>22</v>
      </c>
      <c r="S4361">
        <v>73</v>
      </c>
      <c r="T4361">
        <v>11</v>
      </c>
      <c r="U4361" t="b">
        <v>0</v>
      </c>
      <c r="V4361" t="b">
        <v>1</v>
      </c>
      <c r="W4361" t="s">
        <v>18</v>
      </c>
      <c r="X4361" s="1"/>
      <c r="Y4361" t="s">
        <v>18</v>
      </c>
      <c r="Z4361" t="s">
        <v>18</v>
      </c>
    </row>
    <row r="4362" spans="1:26" hidden="1" x14ac:dyDescent="0.4">
      <c r="A4362">
        <v>16719888378</v>
      </c>
      <c r="B4362" t="s">
        <v>16</v>
      </c>
      <c r="C4362" t="s">
        <v>28</v>
      </c>
      <c r="D4362" s="1">
        <v>36818</v>
      </c>
      <c r="E4362" s="1">
        <v>29300</v>
      </c>
      <c r="F4362" t="s">
        <v>25</v>
      </c>
      <c r="G4362" t="s">
        <v>19</v>
      </c>
      <c r="H4362">
        <v>-1</v>
      </c>
      <c r="I4362" t="s">
        <v>220</v>
      </c>
      <c r="J4362" t="s">
        <v>21</v>
      </c>
      <c r="K4362" t="s">
        <v>23</v>
      </c>
      <c r="L4362" t="s">
        <v>22</v>
      </c>
      <c r="M4362">
        <v>4283</v>
      </c>
      <c r="N4362">
        <v>4283</v>
      </c>
      <c r="O4362">
        <v>0</v>
      </c>
      <c r="P4362">
        <v>0</v>
      </c>
      <c r="R4362" t="s">
        <v>22</v>
      </c>
      <c r="S4362">
        <v>15</v>
      </c>
      <c r="T4362">
        <v>12</v>
      </c>
      <c r="U4362" t="b">
        <v>0</v>
      </c>
      <c r="V4362" t="b">
        <v>0</v>
      </c>
      <c r="W4362" t="s">
        <v>18</v>
      </c>
      <c r="X4362" s="1"/>
      <c r="Y4362" t="s">
        <v>18</v>
      </c>
      <c r="Z4362" t="s">
        <v>18</v>
      </c>
    </row>
    <row r="4363" spans="1:26" hidden="1" x14ac:dyDescent="0.4">
      <c r="A4363">
        <v>16396396371</v>
      </c>
      <c r="B4363" t="s">
        <v>16</v>
      </c>
      <c r="C4363" t="s">
        <v>17</v>
      </c>
      <c r="D4363" s="1">
        <v>37148</v>
      </c>
      <c r="E4363" s="1">
        <v>28975</v>
      </c>
      <c r="F4363" t="s">
        <v>25</v>
      </c>
      <c r="G4363" t="s">
        <v>19</v>
      </c>
      <c r="H4363">
        <v>-1</v>
      </c>
      <c r="I4363" t="s">
        <v>20</v>
      </c>
      <c r="J4363" t="s">
        <v>21</v>
      </c>
      <c r="K4363" t="s">
        <v>23</v>
      </c>
      <c r="L4363" t="s">
        <v>22</v>
      </c>
      <c r="M4363">
        <v>531</v>
      </c>
      <c r="N4363">
        <v>531</v>
      </c>
      <c r="O4363">
        <v>0</v>
      </c>
      <c r="P4363">
        <v>0</v>
      </c>
      <c r="R4363" t="s">
        <v>22</v>
      </c>
      <c r="S4363">
        <v>408</v>
      </c>
      <c r="T4363">
        <v>73</v>
      </c>
      <c r="U4363" t="b">
        <v>1</v>
      </c>
      <c r="V4363" t="b">
        <v>1</v>
      </c>
      <c r="W4363" t="s">
        <v>18</v>
      </c>
      <c r="X4363" s="1"/>
      <c r="Y4363" t="s">
        <v>18</v>
      </c>
      <c r="Z4363" t="s">
        <v>18</v>
      </c>
    </row>
    <row r="4364" spans="1:26" hidden="1" x14ac:dyDescent="0.4">
      <c r="A4364">
        <v>12710677913</v>
      </c>
      <c r="B4364" t="s">
        <v>16</v>
      </c>
      <c r="C4364" t="s">
        <v>24</v>
      </c>
      <c r="D4364" s="1">
        <v>34259</v>
      </c>
      <c r="E4364" s="1">
        <v>25676</v>
      </c>
      <c r="F4364" t="s">
        <v>25</v>
      </c>
      <c r="G4364" t="s">
        <v>19</v>
      </c>
      <c r="H4364">
        <v>4</v>
      </c>
      <c r="I4364" t="s">
        <v>712</v>
      </c>
      <c r="J4364" t="s">
        <v>31</v>
      </c>
      <c r="K4364" t="s">
        <v>24</v>
      </c>
      <c r="L4364" t="s">
        <v>22</v>
      </c>
      <c r="M4364">
        <v>26</v>
      </c>
      <c r="N4364">
        <v>4</v>
      </c>
      <c r="O4364">
        <v>22</v>
      </c>
      <c r="P4364">
        <v>100</v>
      </c>
      <c r="Q4364" s="1">
        <v>42996</v>
      </c>
      <c r="R4364" t="s">
        <v>22</v>
      </c>
      <c r="S4364">
        <v>383</v>
      </c>
      <c r="T4364">
        <v>1307</v>
      </c>
      <c r="U4364" t="b">
        <v>1</v>
      </c>
      <c r="V4364" t="b">
        <v>1</v>
      </c>
      <c r="W4364" t="s">
        <v>18</v>
      </c>
      <c r="X4364" s="1"/>
      <c r="Y4364" t="s">
        <v>18</v>
      </c>
      <c r="Z4364" t="s">
        <v>18</v>
      </c>
    </row>
    <row r="4365" spans="1:26" hidden="1" x14ac:dyDescent="0.4">
      <c r="A4365">
        <v>17511068301</v>
      </c>
      <c r="B4365" t="s">
        <v>16</v>
      </c>
      <c r="C4365" t="s">
        <v>24</v>
      </c>
      <c r="D4365" s="1">
        <v>34771</v>
      </c>
      <c r="E4365" s="1">
        <v>24659</v>
      </c>
      <c r="F4365" t="s">
        <v>25</v>
      </c>
      <c r="G4365" t="s">
        <v>19</v>
      </c>
      <c r="H4365">
        <v>2</v>
      </c>
      <c r="I4365" t="s">
        <v>249</v>
      </c>
      <c r="J4365" t="s">
        <v>42</v>
      </c>
      <c r="K4365" t="s">
        <v>23</v>
      </c>
      <c r="L4365" t="s">
        <v>22</v>
      </c>
      <c r="M4365">
        <v>7094</v>
      </c>
      <c r="N4365">
        <v>7094</v>
      </c>
      <c r="O4365">
        <v>0</v>
      </c>
      <c r="P4365">
        <v>0</v>
      </c>
      <c r="R4365" t="s">
        <v>22</v>
      </c>
      <c r="S4365">
        <v>2338</v>
      </c>
      <c r="T4365">
        <v>1066</v>
      </c>
      <c r="U4365" t="b">
        <v>1</v>
      </c>
      <c r="V4365" t="b">
        <v>1</v>
      </c>
      <c r="W4365" t="s">
        <v>18</v>
      </c>
      <c r="X4365" s="1"/>
      <c r="Y4365" t="s">
        <v>18</v>
      </c>
      <c r="Z4365" t="s">
        <v>18</v>
      </c>
    </row>
    <row r="4366" spans="1:26" hidden="1" x14ac:dyDescent="0.4">
      <c r="A4366">
        <v>13656329659</v>
      </c>
      <c r="B4366" t="s">
        <v>16</v>
      </c>
      <c r="C4366" t="s">
        <v>28</v>
      </c>
      <c r="D4366" s="1">
        <v>35846</v>
      </c>
      <c r="E4366" s="1">
        <v>28725</v>
      </c>
      <c r="G4366" t="s">
        <v>19</v>
      </c>
      <c r="H4366">
        <v>3</v>
      </c>
      <c r="I4366" t="s">
        <v>71</v>
      </c>
      <c r="J4366" t="s">
        <v>34</v>
      </c>
      <c r="K4366" t="s">
        <v>23</v>
      </c>
      <c r="L4366" t="s">
        <v>22</v>
      </c>
      <c r="M4366">
        <v>869</v>
      </c>
      <c r="N4366">
        <v>869</v>
      </c>
      <c r="O4366">
        <v>0</v>
      </c>
      <c r="P4366">
        <v>0</v>
      </c>
      <c r="R4366" t="s">
        <v>22</v>
      </c>
      <c r="S4366">
        <v>23</v>
      </c>
      <c r="T4366">
        <v>3</v>
      </c>
      <c r="U4366" t="b">
        <v>0</v>
      </c>
      <c r="V4366" t="b">
        <v>1</v>
      </c>
      <c r="W4366" t="s">
        <v>18</v>
      </c>
      <c r="X4366" s="1"/>
      <c r="Y4366" t="s">
        <v>18</v>
      </c>
      <c r="Z4366" t="s">
        <v>18</v>
      </c>
    </row>
    <row r="4367" spans="1:26" hidden="1" x14ac:dyDescent="0.4">
      <c r="A4367">
        <v>10263689265</v>
      </c>
      <c r="B4367" t="s">
        <v>16</v>
      </c>
      <c r="C4367" t="s">
        <v>28</v>
      </c>
      <c r="D4367" s="1">
        <v>36818</v>
      </c>
      <c r="E4367" s="1">
        <v>29004</v>
      </c>
      <c r="F4367" t="s">
        <v>25</v>
      </c>
      <c r="G4367" t="s">
        <v>25</v>
      </c>
      <c r="H4367">
        <v>-1</v>
      </c>
      <c r="I4367" t="s">
        <v>145</v>
      </c>
      <c r="J4367" t="s">
        <v>49</v>
      </c>
      <c r="K4367" t="s">
        <v>50</v>
      </c>
      <c r="L4367" t="s">
        <v>22</v>
      </c>
      <c r="M4367">
        <v>90</v>
      </c>
      <c r="N4367">
        <v>2</v>
      </c>
      <c r="O4367">
        <v>88</v>
      </c>
      <c r="P4367">
        <v>100</v>
      </c>
      <c r="Q4367" s="1">
        <v>41630</v>
      </c>
      <c r="R4367" t="s">
        <v>22</v>
      </c>
      <c r="S4367">
        <v>71</v>
      </c>
      <c r="T4367">
        <v>36</v>
      </c>
      <c r="U4367" t="b">
        <v>0</v>
      </c>
      <c r="V4367" t="b">
        <v>1</v>
      </c>
      <c r="W4367" t="s">
        <v>18</v>
      </c>
      <c r="X4367" s="1"/>
      <c r="Y4367" t="s">
        <v>18</v>
      </c>
      <c r="Z4367" t="s">
        <v>18</v>
      </c>
    </row>
    <row r="4368" spans="1:26" hidden="1" x14ac:dyDescent="0.4">
      <c r="A4368">
        <v>11313754127</v>
      </c>
      <c r="B4368" t="s">
        <v>16</v>
      </c>
      <c r="C4368" t="s">
        <v>28</v>
      </c>
      <c r="D4368" s="1">
        <v>40329</v>
      </c>
      <c r="E4368" s="1">
        <v>33138</v>
      </c>
      <c r="F4368" t="s">
        <v>29</v>
      </c>
      <c r="G4368" t="s">
        <v>19</v>
      </c>
      <c r="H4368">
        <v>-1</v>
      </c>
      <c r="I4368" t="s">
        <v>66</v>
      </c>
      <c r="J4368" t="s">
        <v>31</v>
      </c>
      <c r="K4368" t="s">
        <v>24</v>
      </c>
      <c r="L4368" t="s">
        <v>22</v>
      </c>
      <c r="M4368">
        <v>379</v>
      </c>
      <c r="N4368">
        <v>214</v>
      </c>
      <c r="O4368">
        <v>165</v>
      </c>
      <c r="P4368">
        <v>100</v>
      </c>
      <c r="Q4368" s="1">
        <v>43071</v>
      </c>
      <c r="R4368" t="s">
        <v>22</v>
      </c>
      <c r="S4368">
        <v>205</v>
      </c>
      <c r="T4368">
        <v>38</v>
      </c>
      <c r="U4368" t="b">
        <v>0</v>
      </c>
      <c r="V4368" t="b">
        <v>1</v>
      </c>
      <c r="W4368" t="s">
        <v>18</v>
      </c>
      <c r="X4368" s="1"/>
      <c r="Y4368" t="s">
        <v>18</v>
      </c>
      <c r="Z4368" t="s">
        <v>18</v>
      </c>
    </row>
    <row r="4369" spans="1:26" hidden="1" x14ac:dyDescent="0.4">
      <c r="A4369">
        <v>16540112267</v>
      </c>
      <c r="B4369" t="s">
        <v>16</v>
      </c>
      <c r="C4369" t="s">
        <v>17</v>
      </c>
      <c r="D4369" s="1">
        <v>37494</v>
      </c>
      <c r="E4369" s="1">
        <v>18853</v>
      </c>
      <c r="G4369" t="s">
        <v>19</v>
      </c>
      <c r="H4369">
        <v>-1</v>
      </c>
      <c r="I4369" t="s">
        <v>107</v>
      </c>
      <c r="J4369" t="s">
        <v>42</v>
      </c>
      <c r="K4369" t="s">
        <v>23</v>
      </c>
      <c r="L4369" t="s">
        <v>22</v>
      </c>
      <c r="M4369">
        <v>1933</v>
      </c>
      <c r="N4369">
        <v>1933</v>
      </c>
      <c r="O4369">
        <v>0</v>
      </c>
      <c r="P4369">
        <v>0</v>
      </c>
      <c r="R4369" t="s">
        <v>22</v>
      </c>
      <c r="S4369">
        <v>274</v>
      </c>
      <c r="T4369">
        <v>225</v>
      </c>
      <c r="U4369" t="b">
        <v>0</v>
      </c>
      <c r="V4369" t="b">
        <v>0</v>
      </c>
      <c r="W4369" t="s">
        <v>18</v>
      </c>
      <c r="X4369" s="1"/>
      <c r="Y4369" t="s">
        <v>18</v>
      </c>
      <c r="Z4369" t="s">
        <v>18</v>
      </c>
    </row>
    <row r="4370" spans="1:26" hidden="1" x14ac:dyDescent="0.4">
      <c r="A4370">
        <v>17516181779</v>
      </c>
      <c r="B4370" t="s">
        <v>16</v>
      </c>
      <c r="C4370" t="s">
        <v>24</v>
      </c>
      <c r="D4370" s="1">
        <v>37531</v>
      </c>
      <c r="E4370" s="1">
        <v>30535</v>
      </c>
      <c r="F4370" t="s">
        <v>29</v>
      </c>
      <c r="G4370" t="s">
        <v>19</v>
      </c>
      <c r="H4370">
        <v>-1</v>
      </c>
      <c r="I4370" t="s">
        <v>106</v>
      </c>
      <c r="J4370" t="s">
        <v>31</v>
      </c>
      <c r="K4370" t="s">
        <v>24</v>
      </c>
      <c r="L4370" t="s">
        <v>22</v>
      </c>
      <c r="M4370">
        <v>24349</v>
      </c>
      <c r="N4370">
        <v>24349</v>
      </c>
      <c r="O4370">
        <v>0</v>
      </c>
      <c r="P4370">
        <v>0</v>
      </c>
      <c r="R4370" t="s">
        <v>22</v>
      </c>
      <c r="S4370">
        <v>2577</v>
      </c>
      <c r="T4370">
        <v>1873</v>
      </c>
      <c r="U4370" t="b">
        <v>1</v>
      </c>
      <c r="V4370" t="b">
        <v>1</v>
      </c>
      <c r="W4370" t="s">
        <v>18</v>
      </c>
      <c r="X4370" s="1"/>
      <c r="Y4370" t="s">
        <v>18</v>
      </c>
      <c r="Z4370" t="s">
        <v>18</v>
      </c>
    </row>
    <row r="4371" spans="1:26" hidden="1" x14ac:dyDescent="0.4">
      <c r="A4371">
        <v>14486207725</v>
      </c>
      <c r="B4371" t="s">
        <v>16</v>
      </c>
      <c r="C4371" t="s">
        <v>28</v>
      </c>
      <c r="D4371" s="1">
        <v>37958</v>
      </c>
      <c r="E4371" s="1">
        <v>26647</v>
      </c>
      <c r="F4371" t="s">
        <v>25</v>
      </c>
      <c r="G4371" t="s">
        <v>25</v>
      </c>
      <c r="H4371">
        <v>1</v>
      </c>
      <c r="I4371" t="s">
        <v>333</v>
      </c>
      <c r="J4371" t="s">
        <v>49</v>
      </c>
      <c r="K4371" t="s">
        <v>50</v>
      </c>
      <c r="L4371" t="s">
        <v>22</v>
      </c>
      <c r="M4371">
        <v>2097</v>
      </c>
      <c r="N4371">
        <v>2097</v>
      </c>
      <c r="O4371">
        <v>0</v>
      </c>
      <c r="P4371">
        <v>0</v>
      </c>
      <c r="R4371" t="s">
        <v>22</v>
      </c>
      <c r="S4371">
        <v>95</v>
      </c>
      <c r="T4371">
        <v>26</v>
      </c>
      <c r="U4371" t="b">
        <v>1</v>
      </c>
      <c r="V4371" t="b">
        <v>1</v>
      </c>
      <c r="W4371" t="s">
        <v>18</v>
      </c>
      <c r="X4371" s="1"/>
      <c r="Y4371" t="s">
        <v>18</v>
      </c>
      <c r="Z4371" t="s">
        <v>18</v>
      </c>
    </row>
    <row r="4372" spans="1:26" hidden="1" x14ac:dyDescent="0.4">
      <c r="A4372">
        <v>10798782351</v>
      </c>
      <c r="B4372" t="s">
        <v>16</v>
      </c>
      <c r="C4372" t="s">
        <v>17</v>
      </c>
      <c r="D4372" s="1">
        <v>38180</v>
      </c>
      <c r="E4372" s="1">
        <v>31382</v>
      </c>
      <c r="G4372" t="s">
        <v>19</v>
      </c>
      <c r="H4372">
        <v>0</v>
      </c>
      <c r="I4372" t="s">
        <v>615</v>
      </c>
      <c r="J4372" t="s">
        <v>31</v>
      </c>
      <c r="K4372" t="s">
        <v>24</v>
      </c>
      <c r="L4372" t="s">
        <v>22</v>
      </c>
      <c r="M4372">
        <v>6077</v>
      </c>
      <c r="N4372">
        <v>6077</v>
      </c>
      <c r="O4372">
        <v>0</v>
      </c>
      <c r="P4372">
        <v>0</v>
      </c>
      <c r="R4372" t="s">
        <v>22</v>
      </c>
      <c r="S4372">
        <v>3773</v>
      </c>
      <c r="T4372">
        <v>128</v>
      </c>
      <c r="U4372" t="b">
        <v>0</v>
      </c>
      <c r="V4372" t="b">
        <v>0</v>
      </c>
      <c r="W4372" t="s">
        <v>18</v>
      </c>
      <c r="X4372" s="1"/>
      <c r="Y4372" t="s">
        <v>18</v>
      </c>
      <c r="Z4372" t="s">
        <v>18</v>
      </c>
    </row>
    <row r="4373" spans="1:26" hidden="1" x14ac:dyDescent="0.4">
      <c r="A4373">
        <v>17012502193</v>
      </c>
      <c r="B4373" t="s">
        <v>16</v>
      </c>
      <c r="C4373" t="s">
        <v>24</v>
      </c>
      <c r="D4373" s="1">
        <v>38639</v>
      </c>
      <c r="E4373" s="1">
        <v>30146</v>
      </c>
      <c r="F4373" t="s">
        <v>25</v>
      </c>
      <c r="G4373" t="s">
        <v>19</v>
      </c>
      <c r="H4373">
        <v>2</v>
      </c>
      <c r="I4373" t="s">
        <v>242</v>
      </c>
      <c r="J4373" t="s">
        <v>49</v>
      </c>
      <c r="K4373" t="s">
        <v>50</v>
      </c>
      <c r="L4373" t="s">
        <v>22</v>
      </c>
      <c r="M4373">
        <v>22964</v>
      </c>
      <c r="N4373">
        <v>22962</v>
      </c>
      <c r="O4373">
        <v>2</v>
      </c>
      <c r="P4373">
        <v>0</v>
      </c>
      <c r="Q4373" s="1">
        <v>42868</v>
      </c>
      <c r="R4373" t="s">
        <v>22</v>
      </c>
      <c r="S4373">
        <v>585</v>
      </c>
      <c r="T4373">
        <v>1891</v>
      </c>
      <c r="U4373" t="b">
        <v>0</v>
      </c>
      <c r="V4373" t="b">
        <v>1</v>
      </c>
      <c r="W4373" t="s">
        <v>18</v>
      </c>
      <c r="X4373" s="1"/>
      <c r="Y4373" t="s">
        <v>18</v>
      </c>
      <c r="Z4373" t="s">
        <v>18</v>
      </c>
    </row>
    <row r="4374" spans="1:26" hidden="1" x14ac:dyDescent="0.4">
      <c r="A4374">
        <v>12438913418</v>
      </c>
      <c r="B4374" t="s">
        <v>16</v>
      </c>
      <c r="C4374" t="s">
        <v>17</v>
      </c>
      <c r="D4374" s="1">
        <v>39062</v>
      </c>
      <c r="E4374" s="1">
        <v>27190</v>
      </c>
      <c r="F4374" t="s">
        <v>25</v>
      </c>
      <c r="G4374" t="s">
        <v>19</v>
      </c>
      <c r="H4374">
        <v>-1</v>
      </c>
      <c r="I4374" t="s">
        <v>187</v>
      </c>
      <c r="J4374" t="s">
        <v>42</v>
      </c>
      <c r="K4374" t="s">
        <v>23</v>
      </c>
      <c r="L4374" t="s">
        <v>22</v>
      </c>
      <c r="M4374">
        <v>3411</v>
      </c>
      <c r="N4374">
        <v>3411</v>
      </c>
      <c r="O4374">
        <v>0</v>
      </c>
      <c r="P4374">
        <v>0</v>
      </c>
      <c r="Q4374" s="1">
        <v>42695</v>
      </c>
      <c r="R4374" t="s">
        <v>22</v>
      </c>
      <c r="S4374">
        <v>252</v>
      </c>
      <c r="T4374">
        <v>214</v>
      </c>
      <c r="U4374" t="b">
        <v>0</v>
      </c>
      <c r="V4374" t="b">
        <v>1</v>
      </c>
      <c r="W4374" t="s">
        <v>18</v>
      </c>
      <c r="X4374" s="1"/>
      <c r="Y4374" t="s">
        <v>18</v>
      </c>
      <c r="Z4374" t="s">
        <v>18</v>
      </c>
    </row>
    <row r="4375" spans="1:26" hidden="1" x14ac:dyDescent="0.4">
      <c r="A4375">
        <v>12042915452</v>
      </c>
      <c r="B4375" t="s">
        <v>16</v>
      </c>
      <c r="C4375" t="s">
        <v>28</v>
      </c>
      <c r="D4375" s="1">
        <v>40244</v>
      </c>
      <c r="E4375" s="1">
        <v>23504</v>
      </c>
      <c r="G4375" t="s">
        <v>19</v>
      </c>
      <c r="H4375">
        <v>-1</v>
      </c>
      <c r="I4375" t="s">
        <v>93</v>
      </c>
      <c r="J4375" t="s">
        <v>49</v>
      </c>
      <c r="K4375" t="s">
        <v>50</v>
      </c>
      <c r="L4375" t="s">
        <v>22</v>
      </c>
      <c r="M4375">
        <v>1357</v>
      </c>
      <c r="N4375">
        <v>296</v>
      </c>
      <c r="O4375">
        <v>1061</v>
      </c>
      <c r="P4375">
        <v>100</v>
      </c>
      <c r="Q4375" s="1">
        <v>41735</v>
      </c>
      <c r="R4375" t="s">
        <v>22</v>
      </c>
      <c r="S4375">
        <v>26</v>
      </c>
      <c r="T4375">
        <v>5</v>
      </c>
      <c r="U4375" t="b">
        <v>0</v>
      </c>
      <c r="V4375" t="b">
        <v>1</v>
      </c>
      <c r="W4375" t="s">
        <v>18</v>
      </c>
      <c r="X4375" s="1"/>
      <c r="Y4375" t="s">
        <v>18</v>
      </c>
      <c r="Z4375" t="s">
        <v>18</v>
      </c>
    </row>
    <row r="4376" spans="1:26" hidden="1" x14ac:dyDescent="0.4">
      <c r="A4376">
        <v>10189113198</v>
      </c>
      <c r="B4376" t="s">
        <v>16</v>
      </c>
      <c r="C4376" t="s">
        <v>17</v>
      </c>
      <c r="D4376" s="1">
        <v>40933</v>
      </c>
      <c r="E4376" s="1">
        <v>32706</v>
      </c>
      <c r="F4376" t="s">
        <v>25</v>
      </c>
      <c r="G4376" t="s">
        <v>19</v>
      </c>
      <c r="H4376">
        <v>1</v>
      </c>
      <c r="I4376" t="s">
        <v>71</v>
      </c>
      <c r="J4376" t="s">
        <v>34</v>
      </c>
      <c r="K4376" t="s">
        <v>23</v>
      </c>
      <c r="L4376" t="s">
        <v>22</v>
      </c>
      <c r="M4376">
        <v>568</v>
      </c>
      <c r="N4376">
        <v>89</v>
      </c>
      <c r="O4376">
        <v>479</v>
      </c>
      <c r="P4376">
        <v>100</v>
      </c>
      <c r="Q4376" s="1">
        <v>42622</v>
      </c>
      <c r="R4376" t="s">
        <v>22</v>
      </c>
      <c r="S4376">
        <v>504</v>
      </c>
      <c r="T4376">
        <v>260</v>
      </c>
      <c r="U4376" t="b">
        <v>0</v>
      </c>
      <c r="V4376" t="b">
        <v>0</v>
      </c>
      <c r="W4376" t="s">
        <v>18</v>
      </c>
      <c r="X4376" s="1"/>
      <c r="Y4376" t="s">
        <v>18</v>
      </c>
      <c r="Z4376" t="s">
        <v>18</v>
      </c>
    </row>
    <row r="4377" spans="1:26" hidden="1" x14ac:dyDescent="0.4">
      <c r="A4377">
        <v>17509332487</v>
      </c>
      <c r="B4377" t="s">
        <v>16</v>
      </c>
      <c r="C4377" t="s">
        <v>28</v>
      </c>
      <c r="D4377" s="1">
        <v>43025</v>
      </c>
      <c r="E4377" s="1">
        <v>30560</v>
      </c>
      <c r="F4377" t="s">
        <v>29</v>
      </c>
      <c r="G4377" t="s">
        <v>19</v>
      </c>
      <c r="H4377">
        <v>-1</v>
      </c>
      <c r="I4377" t="s">
        <v>113</v>
      </c>
      <c r="J4377" t="s">
        <v>31</v>
      </c>
      <c r="K4377" t="s">
        <v>24</v>
      </c>
      <c r="L4377" t="s">
        <v>22</v>
      </c>
      <c r="M4377">
        <v>365</v>
      </c>
      <c r="N4377">
        <v>340</v>
      </c>
      <c r="O4377">
        <v>25</v>
      </c>
      <c r="P4377">
        <v>0</v>
      </c>
      <c r="Q4377" s="1">
        <v>43026</v>
      </c>
      <c r="R4377" t="s">
        <v>22</v>
      </c>
      <c r="S4377">
        <v>21</v>
      </c>
      <c r="T4377">
        <v>35</v>
      </c>
      <c r="U4377" t="b">
        <v>0</v>
      </c>
      <c r="W4377" t="s">
        <v>18</v>
      </c>
      <c r="X4377" s="1"/>
      <c r="Y4377" t="s">
        <v>18</v>
      </c>
      <c r="Z4377" t="s">
        <v>18</v>
      </c>
    </row>
    <row r="4378" spans="1:26" hidden="1" x14ac:dyDescent="0.4">
      <c r="A4378">
        <v>12204519865</v>
      </c>
      <c r="B4378" t="s">
        <v>16</v>
      </c>
      <c r="C4378" t="s">
        <v>28</v>
      </c>
      <c r="D4378" s="1">
        <v>35930</v>
      </c>
      <c r="E4378" s="1">
        <v>23664</v>
      </c>
      <c r="G4378" t="s">
        <v>19</v>
      </c>
      <c r="H4378">
        <v>-1</v>
      </c>
      <c r="I4378" t="s">
        <v>354</v>
      </c>
      <c r="J4378" t="s">
        <v>31</v>
      </c>
      <c r="K4378" t="s">
        <v>24</v>
      </c>
      <c r="L4378" t="s">
        <v>22</v>
      </c>
      <c r="M4378">
        <v>225</v>
      </c>
      <c r="N4378">
        <v>126</v>
      </c>
      <c r="O4378">
        <v>99</v>
      </c>
      <c r="P4378">
        <v>100</v>
      </c>
      <c r="Q4378" s="1">
        <v>42683</v>
      </c>
      <c r="R4378" t="s">
        <v>22</v>
      </c>
      <c r="S4378">
        <v>27</v>
      </c>
      <c r="T4378">
        <v>5</v>
      </c>
      <c r="U4378" t="b">
        <v>0</v>
      </c>
      <c r="V4378" t="b">
        <v>1</v>
      </c>
      <c r="W4378" t="s">
        <v>18</v>
      </c>
      <c r="X4378" s="1"/>
      <c r="Y4378" t="s">
        <v>18</v>
      </c>
      <c r="Z4378" t="s">
        <v>18</v>
      </c>
    </row>
    <row r="4379" spans="1:26" hidden="1" x14ac:dyDescent="0.4">
      <c r="A4379">
        <v>15055332696</v>
      </c>
      <c r="B4379" t="s">
        <v>16</v>
      </c>
      <c r="C4379" t="s">
        <v>17</v>
      </c>
      <c r="D4379" s="1">
        <v>33894</v>
      </c>
      <c r="E4379" s="1">
        <v>24143</v>
      </c>
      <c r="F4379" t="s">
        <v>25</v>
      </c>
      <c r="G4379" t="s">
        <v>19</v>
      </c>
      <c r="H4379">
        <v>-1</v>
      </c>
      <c r="I4379" t="s">
        <v>88</v>
      </c>
      <c r="J4379" t="s">
        <v>31</v>
      </c>
      <c r="K4379" t="s">
        <v>24</v>
      </c>
      <c r="L4379" t="s">
        <v>22</v>
      </c>
      <c r="M4379">
        <v>151</v>
      </c>
      <c r="N4379">
        <v>65</v>
      </c>
      <c r="O4379">
        <v>86</v>
      </c>
      <c r="P4379">
        <v>100</v>
      </c>
      <c r="Q4379" s="1">
        <v>41901</v>
      </c>
      <c r="R4379" t="s">
        <v>22</v>
      </c>
      <c r="S4379">
        <v>338</v>
      </c>
      <c r="T4379">
        <v>8</v>
      </c>
      <c r="U4379" t="b">
        <v>1</v>
      </c>
      <c r="V4379" t="b">
        <v>1</v>
      </c>
      <c r="W4379" t="s">
        <v>18</v>
      </c>
      <c r="X4379" s="1"/>
      <c r="Y4379" t="s">
        <v>18</v>
      </c>
      <c r="Z4379" t="s">
        <v>18</v>
      </c>
    </row>
    <row r="4380" spans="1:26" x14ac:dyDescent="0.4">
      <c r="A4380">
        <v>17007878743</v>
      </c>
      <c r="B4380" t="s">
        <v>16</v>
      </c>
      <c r="C4380" t="s">
        <v>28</v>
      </c>
      <c r="D4380" s="1">
        <v>35458</v>
      </c>
      <c r="E4380" t="s">
        <v>60</v>
      </c>
      <c r="G4380" t="s">
        <v>19</v>
      </c>
      <c r="H4380">
        <v>-1</v>
      </c>
      <c r="I4380" t="s">
        <v>51</v>
      </c>
      <c r="J4380" t="s">
        <v>31</v>
      </c>
      <c r="K4380" t="s">
        <v>24</v>
      </c>
      <c r="L4380" t="s">
        <v>22</v>
      </c>
      <c r="M4380">
        <v>1319</v>
      </c>
      <c r="N4380">
        <v>1319</v>
      </c>
      <c r="O4380">
        <v>0</v>
      </c>
      <c r="P4380">
        <v>0</v>
      </c>
      <c r="Q4380" s="1">
        <v>42114</v>
      </c>
      <c r="R4380" t="s">
        <v>22</v>
      </c>
      <c r="S4380">
        <v>44</v>
      </c>
      <c r="T4380">
        <v>24</v>
      </c>
      <c r="U4380" t="b">
        <v>0</v>
      </c>
      <c r="V4380" t="b">
        <v>1</v>
      </c>
      <c r="W4380" t="s">
        <v>18</v>
      </c>
      <c r="X4380" s="1"/>
      <c r="Y4380" t="s">
        <v>18</v>
      </c>
      <c r="Z4380" t="s">
        <v>18</v>
      </c>
    </row>
    <row r="4381" spans="1:26" hidden="1" x14ac:dyDescent="0.4">
      <c r="A4381">
        <v>11599503142</v>
      </c>
      <c r="B4381" t="s">
        <v>16</v>
      </c>
      <c r="C4381" t="s">
        <v>28</v>
      </c>
      <c r="D4381" s="1">
        <v>34855</v>
      </c>
      <c r="E4381" s="1">
        <v>20730</v>
      </c>
      <c r="F4381" t="s">
        <v>29</v>
      </c>
      <c r="G4381" t="s">
        <v>19</v>
      </c>
      <c r="H4381">
        <v>-1</v>
      </c>
      <c r="I4381" t="s">
        <v>51</v>
      </c>
      <c r="J4381" t="s">
        <v>31</v>
      </c>
      <c r="K4381" t="s">
        <v>24</v>
      </c>
      <c r="L4381" t="s">
        <v>22</v>
      </c>
      <c r="M4381">
        <v>643</v>
      </c>
      <c r="N4381">
        <v>41</v>
      </c>
      <c r="O4381">
        <v>602</v>
      </c>
      <c r="P4381">
        <v>100</v>
      </c>
      <c r="Q4381" s="1">
        <v>42657</v>
      </c>
      <c r="R4381" t="s">
        <v>22</v>
      </c>
      <c r="S4381">
        <v>39</v>
      </c>
      <c r="T4381">
        <v>18</v>
      </c>
      <c r="U4381" t="b">
        <v>0</v>
      </c>
      <c r="V4381" t="b">
        <v>1</v>
      </c>
      <c r="W4381" t="s">
        <v>18</v>
      </c>
      <c r="X4381" s="1"/>
      <c r="Y4381" t="s">
        <v>18</v>
      </c>
      <c r="Z4381" t="s">
        <v>18</v>
      </c>
    </row>
    <row r="4382" spans="1:26" hidden="1" x14ac:dyDescent="0.4">
      <c r="A4382">
        <v>15165962777</v>
      </c>
      <c r="B4382" t="s">
        <v>16</v>
      </c>
      <c r="C4382" t="s">
        <v>28</v>
      </c>
      <c r="D4382" s="1">
        <v>35454</v>
      </c>
      <c r="E4382" s="1">
        <v>25842</v>
      </c>
      <c r="F4382" t="s">
        <v>25</v>
      </c>
      <c r="G4382" t="s">
        <v>19</v>
      </c>
      <c r="H4382">
        <v>-1</v>
      </c>
      <c r="I4382" t="s">
        <v>45</v>
      </c>
      <c r="J4382" t="s">
        <v>42</v>
      </c>
      <c r="K4382" t="s">
        <v>23</v>
      </c>
      <c r="L4382" t="s">
        <v>22</v>
      </c>
      <c r="M4382">
        <v>595</v>
      </c>
      <c r="N4382">
        <v>30</v>
      </c>
      <c r="O4382">
        <v>565</v>
      </c>
      <c r="P4382">
        <v>100</v>
      </c>
      <c r="Q4382" s="1">
        <v>43284</v>
      </c>
      <c r="R4382" t="s">
        <v>22</v>
      </c>
      <c r="S4382">
        <v>24</v>
      </c>
      <c r="T4382">
        <v>15</v>
      </c>
      <c r="U4382" t="b">
        <v>0</v>
      </c>
      <c r="V4382" t="b">
        <v>0</v>
      </c>
      <c r="W4382" t="s">
        <v>18</v>
      </c>
      <c r="X4382" s="1"/>
      <c r="Y4382" t="s">
        <v>18</v>
      </c>
      <c r="Z4382" t="s">
        <v>18</v>
      </c>
    </row>
    <row r="4383" spans="1:26" hidden="1" x14ac:dyDescent="0.4">
      <c r="A4383">
        <v>18123091132</v>
      </c>
      <c r="B4383" t="s">
        <v>16</v>
      </c>
      <c r="C4383" t="s">
        <v>24</v>
      </c>
      <c r="D4383" s="1">
        <v>35830</v>
      </c>
      <c r="E4383" s="1">
        <v>25304</v>
      </c>
      <c r="F4383" t="s">
        <v>25</v>
      </c>
      <c r="G4383" t="s">
        <v>19</v>
      </c>
      <c r="H4383">
        <v>2</v>
      </c>
      <c r="I4383" t="s">
        <v>343</v>
      </c>
      <c r="J4383" t="s">
        <v>31</v>
      </c>
      <c r="K4383" t="s">
        <v>24</v>
      </c>
      <c r="L4383" t="s">
        <v>22</v>
      </c>
      <c r="M4383">
        <v>19272</v>
      </c>
      <c r="N4383">
        <v>19238</v>
      </c>
      <c r="O4383">
        <v>34</v>
      </c>
      <c r="P4383">
        <v>0</v>
      </c>
      <c r="Q4383" s="1">
        <v>43502</v>
      </c>
      <c r="R4383" t="s">
        <v>22</v>
      </c>
      <c r="S4383">
        <v>1305</v>
      </c>
      <c r="T4383">
        <v>1435</v>
      </c>
      <c r="U4383" t="b">
        <v>1</v>
      </c>
      <c r="V4383" t="b">
        <v>1</v>
      </c>
      <c r="W4383" t="s">
        <v>18</v>
      </c>
      <c r="X4383" s="1"/>
      <c r="Y4383" t="s">
        <v>18</v>
      </c>
      <c r="Z4383" t="s">
        <v>18</v>
      </c>
    </row>
    <row r="4384" spans="1:26" hidden="1" x14ac:dyDescent="0.4">
      <c r="A4384">
        <v>14538111053</v>
      </c>
      <c r="B4384" t="s">
        <v>16</v>
      </c>
      <c r="C4384" t="s">
        <v>28</v>
      </c>
      <c r="D4384" s="1">
        <v>40666</v>
      </c>
      <c r="E4384" s="1">
        <v>27992</v>
      </c>
      <c r="F4384" t="s">
        <v>25</v>
      </c>
      <c r="G4384" t="s">
        <v>19</v>
      </c>
      <c r="H4384">
        <v>-1</v>
      </c>
      <c r="I4384" t="s">
        <v>713</v>
      </c>
      <c r="J4384" t="s">
        <v>49</v>
      </c>
      <c r="K4384" t="s">
        <v>50</v>
      </c>
      <c r="L4384" t="s">
        <v>22</v>
      </c>
      <c r="M4384">
        <v>651</v>
      </c>
      <c r="N4384">
        <v>651</v>
      </c>
      <c r="O4384">
        <v>0</v>
      </c>
      <c r="P4384">
        <v>0</v>
      </c>
      <c r="R4384" t="s">
        <v>22</v>
      </c>
      <c r="S4384">
        <v>10</v>
      </c>
      <c r="T4384">
        <v>25</v>
      </c>
      <c r="U4384" t="b">
        <v>0</v>
      </c>
      <c r="W4384" t="s">
        <v>18</v>
      </c>
      <c r="X4384" s="1"/>
      <c r="Y4384" t="s">
        <v>18</v>
      </c>
      <c r="Z4384" t="s">
        <v>18</v>
      </c>
    </row>
    <row r="4385" spans="1:26" hidden="1" x14ac:dyDescent="0.4">
      <c r="A4385">
        <v>16287346121</v>
      </c>
      <c r="B4385" t="s">
        <v>16</v>
      </c>
      <c r="C4385" t="s">
        <v>28</v>
      </c>
      <c r="D4385" s="1">
        <v>40794</v>
      </c>
      <c r="E4385" s="1">
        <v>27051</v>
      </c>
      <c r="F4385" t="s">
        <v>25</v>
      </c>
      <c r="G4385" t="s">
        <v>19</v>
      </c>
      <c r="H4385">
        <v>-1</v>
      </c>
      <c r="I4385" t="s">
        <v>48</v>
      </c>
      <c r="J4385" t="s">
        <v>49</v>
      </c>
      <c r="K4385" t="s">
        <v>50</v>
      </c>
      <c r="L4385" t="s">
        <v>22</v>
      </c>
      <c r="M4385">
        <v>1059</v>
      </c>
      <c r="N4385">
        <v>1059</v>
      </c>
      <c r="O4385">
        <v>0</v>
      </c>
      <c r="P4385">
        <v>0</v>
      </c>
      <c r="R4385" t="s">
        <v>22</v>
      </c>
      <c r="S4385">
        <v>90</v>
      </c>
      <c r="T4385">
        <v>18</v>
      </c>
      <c r="U4385" t="b">
        <v>1</v>
      </c>
      <c r="V4385" t="b">
        <v>1</v>
      </c>
      <c r="W4385" t="s">
        <v>18</v>
      </c>
      <c r="X4385" s="1"/>
      <c r="Y4385" t="s">
        <v>18</v>
      </c>
      <c r="Z4385" t="s">
        <v>18</v>
      </c>
    </row>
    <row r="4386" spans="1:26" hidden="1" x14ac:dyDescent="0.4">
      <c r="A4386">
        <v>15042307475</v>
      </c>
      <c r="B4386" t="s">
        <v>16</v>
      </c>
      <c r="C4386" t="s">
        <v>28</v>
      </c>
      <c r="D4386" s="1">
        <v>41110</v>
      </c>
      <c r="E4386" s="1">
        <v>25518</v>
      </c>
      <c r="F4386" t="s">
        <v>29</v>
      </c>
      <c r="G4386" t="s">
        <v>19</v>
      </c>
      <c r="H4386">
        <v>-1</v>
      </c>
      <c r="I4386" t="s">
        <v>47</v>
      </c>
      <c r="J4386" t="s">
        <v>42</v>
      </c>
      <c r="K4386" t="s">
        <v>23</v>
      </c>
      <c r="L4386" t="s">
        <v>22</v>
      </c>
      <c r="M4386">
        <v>167</v>
      </c>
      <c r="N4386">
        <v>128</v>
      </c>
      <c r="O4386">
        <v>39</v>
      </c>
      <c r="P4386">
        <v>50</v>
      </c>
      <c r="Q4386" s="1">
        <v>41110</v>
      </c>
      <c r="R4386" t="s">
        <v>22</v>
      </c>
      <c r="S4386">
        <v>37</v>
      </c>
      <c r="T4386">
        <v>2</v>
      </c>
      <c r="U4386" t="b">
        <v>0</v>
      </c>
      <c r="V4386" t="b">
        <v>1</v>
      </c>
      <c r="W4386" t="s">
        <v>18</v>
      </c>
      <c r="X4386" s="1"/>
      <c r="Y4386" t="s">
        <v>18</v>
      </c>
      <c r="Z4386" t="s">
        <v>18</v>
      </c>
    </row>
    <row r="4387" spans="1:26" hidden="1" x14ac:dyDescent="0.4">
      <c r="A4387">
        <v>16141086544</v>
      </c>
      <c r="B4387" t="s">
        <v>16</v>
      </c>
      <c r="C4387" t="s">
        <v>28</v>
      </c>
      <c r="D4387" s="1">
        <v>42135</v>
      </c>
      <c r="E4387" s="1">
        <v>32579</v>
      </c>
      <c r="F4387" t="s">
        <v>25</v>
      </c>
      <c r="G4387" t="s">
        <v>25</v>
      </c>
      <c r="H4387">
        <v>1</v>
      </c>
      <c r="I4387" t="s">
        <v>206</v>
      </c>
      <c r="J4387" t="s">
        <v>49</v>
      </c>
      <c r="K4387" t="s">
        <v>50</v>
      </c>
      <c r="L4387" t="s">
        <v>22</v>
      </c>
      <c r="M4387">
        <v>292</v>
      </c>
      <c r="N4387">
        <v>222</v>
      </c>
      <c r="O4387">
        <v>70</v>
      </c>
      <c r="P4387">
        <v>100</v>
      </c>
      <c r="Q4387" s="1">
        <v>42686</v>
      </c>
      <c r="R4387" t="s">
        <v>22</v>
      </c>
      <c r="S4387">
        <v>56</v>
      </c>
      <c r="T4387">
        <v>16</v>
      </c>
      <c r="U4387" t="b">
        <v>0</v>
      </c>
      <c r="W4387" t="s">
        <v>18</v>
      </c>
      <c r="X4387" s="1"/>
      <c r="Y4387" t="s">
        <v>18</v>
      </c>
      <c r="Z4387" t="s">
        <v>18</v>
      </c>
    </row>
    <row r="4388" spans="1:26" hidden="1" x14ac:dyDescent="0.4">
      <c r="A4388">
        <v>16021340604</v>
      </c>
      <c r="B4388" t="s">
        <v>16</v>
      </c>
      <c r="C4388" t="s">
        <v>17</v>
      </c>
      <c r="D4388" s="1">
        <v>42818</v>
      </c>
      <c r="E4388" s="1">
        <v>30509</v>
      </c>
      <c r="F4388" t="s">
        <v>29</v>
      </c>
      <c r="G4388" t="s">
        <v>19</v>
      </c>
      <c r="H4388">
        <v>-1</v>
      </c>
      <c r="I4388" t="s">
        <v>35</v>
      </c>
      <c r="J4388" t="s">
        <v>21</v>
      </c>
      <c r="K4388" t="s">
        <v>23</v>
      </c>
      <c r="L4388" t="s">
        <v>22</v>
      </c>
      <c r="M4388">
        <v>1348</v>
      </c>
      <c r="N4388">
        <v>1267</v>
      </c>
      <c r="O4388">
        <v>81</v>
      </c>
      <c r="P4388">
        <v>50</v>
      </c>
      <c r="Q4388" s="1">
        <v>42819</v>
      </c>
      <c r="R4388" t="s">
        <v>22</v>
      </c>
      <c r="S4388">
        <v>295</v>
      </c>
      <c r="T4388">
        <v>18</v>
      </c>
      <c r="U4388" t="b">
        <v>1</v>
      </c>
      <c r="W4388" t="s">
        <v>18</v>
      </c>
      <c r="X4388" s="1"/>
      <c r="Y4388" t="s">
        <v>18</v>
      </c>
      <c r="Z4388" t="s">
        <v>18</v>
      </c>
    </row>
    <row r="4389" spans="1:26" hidden="1" x14ac:dyDescent="0.4">
      <c r="A4389">
        <v>11248536301</v>
      </c>
      <c r="B4389" t="s">
        <v>16</v>
      </c>
      <c r="C4389" t="s">
        <v>28</v>
      </c>
      <c r="D4389" s="1">
        <v>33739</v>
      </c>
      <c r="E4389" s="1">
        <v>21255</v>
      </c>
      <c r="G4389" t="s">
        <v>19</v>
      </c>
      <c r="H4389">
        <v>0</v>
      </c>
      <c r="I4389" t="s">
        <v>54</v>
      </c>
      <c r="J4389" t="s">
        <v>31</v>
      </c>
      <c r="K4389" t="s">
        <v>24</v>
      </c>
      <c r="L4389" t="s">
        <v>22</v>
      </c>
      <c r="M4389">
        <v>183</v>
      </c>
      <c r="N4389">
        <v>123</v>
      </c>
      <c r="O4389">
        <v>60</v>
      </c>
      <c r="P4389">
        <v>80</v>
      </c>
      <c r="Q4389" s="1">
        <v>41041</v>
      </c>
      <c r="R4389" t="s">
        <v>22</v>
      </c>
      <c r="S4389">
        <v>43</v>
      </c>
      <c r="T4389">
        <v>9</v>
      </c>
      <c r="U4389" t="b">
        <v>1</v>
      </c>
      <c r="V4389" t="b">
        <v>1</v>
      </c>
      <c r="W4389" t="s">
        <v>18</v>
      </c>
      <c r="X4389" s="1"/>
      <c r="Y4389" t="s">
        <v>18</v>
      </c>
      <c r="Z4389" t="s">
        <v>18</v>
      </c>
    </row>
    <row r="4390" spans="1:26" hidden="1" x14ac:dyDescent="0.4">
      <c r="A4390">
        <v>12308355360</v>
      </c>
      <c r="B4390" t="s">
        <v>16</v>
      </c>
      <c r="C4390" t="s">
        <v>28</v>
      </c>
      <c r="D4390" s="1">
        <v>33919</v>
      </c>
      <c r="E4390" s="1">
        <v>23590</v>
      </c>
      <c r="G4390" t="s">
        <v>19</v>
      </c>
      <c r="H4390">
        <v>2</v>
      </c>
      <c r="I4390" t="s">
        <v>97</v>
      </c>
      <c r="J4390" t="s">
        <v>38</v>
      </c>
      <c r="K4390" t="s">
        <v>16</v>
      </c>
      <c r="L4390" t="s">
        <v>22</v>
      </c>
      <c r="M4390">
        <v>1304</v>
      </c>
      <c r="N4390">
        <v>1252</v>
      </c>
      <c r="O4390">
        <v>52</v>
      </c>
      <c r="P4390">
        <v>100</v>
      </c>
      <c r="Q4390" s="1">
        <v>42640</v>
      </c>
      <c r="R4390" t="s">
        <v>22</v>
      </c>
      <c r="S4390">
        <v>97</v>
      </c>
      <c r="T4390">
        <v>122</v>
      </c>
      <c r="U4390" t="b">
        <v>0</v>
      </c>
      <c r="V4390" t="b">
        <v>1</v>
      </c>
      <c r="W4390" t="s">
        <v>18</v>
      </c>
      <c r="X4390" s="1"/>
      <c r="Y4390" t="s">
        <v>18</v>
      </c>
      <c r="Z4390" t="s">
        <v>18</v>
      </c>
    </row>
    <row r="4391" spans="1:26" hidden="1" x14ac:dyDescent="0.4">
      <c r="A4391">
        <v>15304361267</v>
      </c>
      <c r="B4391" t="s">
        <v>16</v>
      </c>
      <c r="C4391" t="s">
        <v>17</v>
      </c>
      <c r="D4391" s="1">
        <v>34114</v>
      </c>
      <c r="E4391" s="1">
        <v>17430</v>
      </c>
      <c r="F4391" t="s">
        <v>25</v>
      </c>
      <c r="G4391" t="s">
        <v>19</v>
      </c>
      <c r="H4391">
        <v>-1</v>
      </c>
      <c r="I4391" t="s">
        <v>148</v>
      </c>
      <c r="J4391" t="s">
        <v>42</v>
      </c>
      <c r="K4391" t="s">
        <v>23</v>
      </c>
      <c r="L4391" t="s">
        <v>22</v>
      </c>
      <c r="M4391">
        <v>5723</v>
      </c>
      <c r="N4391">
        <v>5723</v>
      </c>
      <c r="O4391">
        <v>0</v>
      </c>
      <c r="P4391">
        <v>0</v>
      </c>
      <c r="R4391" t="s">
        <v>22</v>
      </c>
      <c r="S4391">
        <v>825</v>
      </c>
      <c r="T4391">
        <v>356</v>
      </c>
      <c r="U4391" t="b">
        <v>0</v>
      </c>
      <c r="V4391" t="b">
        <v>1</v>
      </c>
      <c r="W4391" t="s">
        <v>18</v>
      </c>
      <c r="X4391" s="1"/>
      <c r="Y4391" t="s">
        <v>18</v>
      </c>
      <c r="Z4391" t="s">
        <v>18</v>
      </c>
    </row>
    <row r="4392" spans="1:26" hidden="1" x14ac:dyDescent="0.4">
      <c r="A4392">
        <v>13112085361</v>
      </c>
      <c r="B4392" t="s">
        <v>16</v>
      </c>
      <c r="C4392" t="s">
        <v>24</v>
      </c>
      <c r="D4392" s="1">
        <v>33682</v>
      </c>
      <c r="E4392" s="1">
        <v>21589</v>
      </c>
      <c r="F4392" t="s">
        <v>25</v>
      </c>
      <c r="G4392" t="s">
        <v>19</v>
      </c>
      <c r="H4392">
        <v>-1</v>
      </c>
      <c r="I4392" t="s">
        <v>35</v>
      </c>
      <c r="J4392" t="s">
        <v>21</v>
      </c>
      <c r="K4392" t="s">
        <v>23</v>
      </c>
      <c r="L4392" t="s">
        <v>22</v>
      </c>
      <c r="M4392">
        <v>8285</v>
      </c>
      <c r="N4392">
        <v>6149</v>
      </c>
      <c r="O4392">
        <v>2136</v>
      </c>
      <c r="P4392">
        <v>80</v>
      </c>
      <c r="Q4392" s="1">
        <v>43636</v>
      </c>
      <c r="R4392" t="s">
        <v>22</v>
      </c>
      <c r="S4392">
        <v>2603</v>
      </c>
      <c r="T4392">
        <v>1250</v>
      </c>
      <c r="U4392" t="b">
        <v>1</v>
      </c>
      <c r="V4392" t="b">
        <v>1</v>
      </c>
      <c r="W4392" t="s">
        <v>18</v>
      </c>
      <c r="X4392" s="1"/>
      <c r="Y4392" t="s">
        <v>18</v>
      </c>
      <c r="Z4392" t="s">
        <v>18</v>
      </c>
    </row>
    <row r="4393" spans="1:26" hidden="1" x14ac:dyDescent="0.4">
      <c r="A4393">
        <v>15682957668</v>
      </c>
      <c r="B4393" t="s">
        <v>16</v>
      </c>
      <c r="C4393" t="s">
        <v>17</v>
      </c>
      <c r="D4393" s="1">
        <v>35062</v>
      </c>
      <c r="E4393" s="1">
        <v>27286</v>
      </c>
      <c r="F4393" t="s">
        <v>25</v>
      </c>
      <c r="G4393" t="s">
        <v>19</v>
      </c>
      <c r="H4393">
        <v>2</v>
      </c>
      <c r="I4393" t="s">
        <v>35</v>
      </c>
      <c r="J4393" t="s">
        <v>21</v>
      </c>
      <c r="K4393" t="s">
        <v>23</v>
      </c>
      <c r="L4393" t="s">
        <v>22</v>
      </c>
      <c r="M4393">
        <v>2269</v>
      </c>
      <c r="N4393">
        <v>2269</v>
      </c>
      <c r="O4393">
        <v>0</v>
      </c>
      <c r="P4393">
        <v>0</v>
      </c>
      <c r="Q4393" s="1">
        <v>41859</v>
      </c>
      <c r="R4393" t="s">
        <v>22</v>
      </c>
      <c r="S4393">
        <v>661</v>
      </c>
      <c r="T4393">
        <v>136</v>
      </c>
      <c r="U4393" t="b">
        <v>1</v>
      </c>
      <c r="V4393" t="b">
        <v>1</v>
      </c>
      <c r="W4393" t="s">
        <v>18</v>
      </c>
      <c r="X4393" s="1"/>
      <c r="Y4393" t="s">
        <v>18</v>
      </c>
      <c r="Z4393" t="s">
        <v>18</v>
      </c>
    </row>
    <row r="4394" spans="1:26" hidden="1" x14ac:dyDescent="0.4">
      <c r="A4394">
        <v>12137858747</v>
      </c>
      <c r="B4394" t="s">
        <v>16</v>
      </c>
      <c r="C4394" t="s">
        <v>24</v>
      </c>
      <c r="D4394" s="1">
        <v>34516</v>
      </c>
      <c r="E4394" s="1">
        <v>28145</v>
      </c>
      <c r="F4394" t="s">
        <v>25</v>
      </c>
      <c r="G4394" t="s">
        <v>19</v>
      </c>
      <c r="H4394">
        <v>4</v>
      </c>
      <c r="I4394" t="s">
        <v>103</v>
      </c>
      <c r="J4394" t="s">
        <v>64</v>
      </c>
      <c r="K4394" t="s">
        <v>23</v>
      </c>
      <c r="L4394" t="s">
        <v>22</v>
      </c>
      <c r="M4394">
        <v>8011</v>
      </c>
      <c r="N4394">
        <v>8011</v>
      </c>
      <c r="O4394">
        <v>0</v>
      </c>
      <c r="P4394">
        <v>0</v>
      </c>
      <c r="R4394" t="s">
        <v>22</v>
      </c>
      <c r="S4394">
        <v>1685</v>
      </c>
      <c r="T4394">
        <v>1874</v>
      </c>
      <c r="U4394" t="b">
        <v>1</v>
      </c>
      <c r="V4394" t="b">
        <v>1</v>
      </c>
      <c r="W4394" t="s">
        <v>18</v>
      </c>
      <c r="X4394" s="1"/>
      <c r="Y4394" t="s">
        <v>18</v>
      </c>
      <c r="Z4394" t="s">
        <v>18</v>
      </c>
    </row>
    <row r="4395" spans="1:26" hidden="1" x14ac:dyDescent="0.4">
      <c r="A4395">
        <v>17537267388</v>
      </c>
      <c r="B4395" t="s">
        <v>16</v>
      </c>
      <c r="C4395" t="s">
        <v>28</v>
      </c>
      <c r="D4395" s="1">
        <v>35755</v>
      </c>
      <c r="E4395" s="1">
        <v>24557</v>
      </c>
      <c r="F4395" t="s">
        <v>25</v>
      </c>
      <c r="G4395" t="s">
        <v>19</v>
      </c>
      <c r="H4395">
        <v>0</v>
      </c>
      <c r="I4395" t="s">
        <v>107</v>
      </c>
      <c r="J4395" t="s">
        <v>42</v>
      </c>
      <c r="K4395" t="s">
        <v>23</v>
      </c>
      <c r="L4395" t="s">
        <v>22</v>
      </c>
      <c r="M4395">
        <v>103</v>
      </c>
      <c r="N4395">
        <v>66</v>
      </c>
      <c r="O4395">
        <v>37</v>
      </c>
      <c r="P4395">
        <v>100</v>
      </c>
      <c r="Q4395" s="1">
        <v>42181</v>
      </c>
      <c r="R4395" t="s">
        <v>22</v>
      </c>
      <c r="S4395">
        <v>254</v>
      </c>
      <c r="T4395">
        <v>25</v>
      </c>
      <c r="U4395" t="b">
        <v>1</v>
      </c>
      <c r="V4395" t="b">
        <v>1</v>
      </c>
      <c r="W4395" t="s">
        <v>18</v>
      </c>
      <c r="X4395" s="1"/>
      <c r="Y4395" t="s">
        <v>18</v>
      </c>
      <c r="Z4395" t="s">
        <v>18</v>
      </c>
    </row>
    <row r="4396" spans="1:26" x14ac:dyDescent="0.4">
      <c r="A4396">
        <v>16232560467</v>
      </c>
      <c r="B4396" t="s">
        <v>16</v>
      </c>
      <c r="C4396" t="s">
        <v>28</v>
      </c>
      <c r="D4396" s="1">
        <v>35983</v>
      </c>
      <c r="E4396" t="s">
        <v>60</v>
      </c>
      <c r="F4396" t="s">
        <v>29</v>
      </c>
      <c r="G4396" t="s">
        <v>19</v>
      </c>
      <c r="H4396">
        <v>-1</v>
      </c>
      <c r="I4396" t="s">
        <v>75</v>
      </c>
      <c r="J4396" t="s">
        <v>31</v>
      </c>
      <c r="K4396" t="s">
        <v>24</v>
      </c>
      <c r="L4396" t="s">
        <v>22</v>
      </c>
      <c r="M4396">
        <v>3262</v>
      </c>
      <c r="N4396">
        <v>2918</v>
      </c>
      <c r="O4396">
        <v>344</v>
      </c>
      <c r="P4396">
        <v>50</v>
      </c>
      <c r="Q4396" s="1">
        <v>42595</v>
      </c>
      <c r="R4396" t="s">
        <v>22</v>
      </c>
      <c r="S4396">
        <v>176</v>
      </c>
      <c r="T4396">
        <v>108</v>
      </c>
      <c r="U4396" t="b">
        <v>1</v>
      </c>
      <c r="V4396" t="b">
        <v>1</v>
      </c>
      <c r="W4396" t="s">
        <v>18</v>
      </c>
      <c r="X4396" s="1"/>
      <c r="Y4396" t="s">
        <v>18</v>
      </c>
      <c r="Z4396" t="s">
        <v>18</v>
      </c>
    </row>
    <row r="4397" spans="1:26" x14ac:dyDescent="0.4">
      <c r="A4397">
        <v>18286238874</v>
      </c>
      <c r="B4397" t="s">
        <v>16</v>
      </c>
      <c r="C4397" t="s">
        <v>28</v>
      </c>
      <c r="D4397" s="1">
        <v>35749</v>
      </c>
      <c r="E4397" t="s">
        <v>60</v>
      </c>
      <c r="G4397" t="s">
        <v>19</v>
      </c>
      <c r="H4397">
        <v>-1</v>
      </c>
      <c r="I4397" t="s">
        <v>409</v>
      </c>
      <c r="J4397" t="s">
        <v>31</v>
      </c>
      <c r="K4397" t="s">
        <v>24</v>
      </c>
      <c r="L4397" t="s">
        <v>22</v>
      </c>
      <c r="M4397">
        <v>9742</v>
      </c>
      <c r="N4397">
        <v>9742</v>
      </c>
      <c r="O4397">
        <v>0</v>
      </c>
      <c r="P4397">
        <v>0</v>
      </c>
      <c r="R4397" t="s">
        <v>22</v>
      </c>
      <c r="S4397">
        <v>164</v>
      </c>
      <c r="T4397">
        <v>61</v>
      </c>
      <c r="U4397" t="b">
        <v>0</v>
      </c>
      <c r="V4397" t="b">
        <v>1</v>
      </c>
      <c r="W4397" t="s">
        <v>18</v>
      </c>
      <c r="X4397" s="1"/>
      <c r="Y4397" t="s">
        <v>18</v>
      </c>
      <c r="Z4397" t="s">
        <v>18</v>
      </c>
    </row>
    <row r="4398" spans="1:26" hidden="1" x14ac:dyDescent="0.4">
      <c r="A4398">
        <v>11530776542</v>
      </c>
      <c r="B4398" t="s">
        <v>16</v>
      </c>
      <c r="C4398" t="s">
        <v>28</v>
      </c>
      <c r="D4398" s="1">
        <v>35703</v>
      </c>
      <c r="E4398" s="1">
        <v>25487</v>
      </c>
      <c r="F4398" t="s">
        <v>25</v>
      </c>
      <c r="G4398" t="s">
        <v>19</v>
      </c>
      <c r="H4398">
        <v>2</v>
      </c>
      <c r="I4398" t="s">
        <v>51</v>
      </c>
      <c r="J4398" t="s">
        <v>31</v>
      </c>
      <c r="K4398" t="s">
        <v>24</v>
      </c>
      <c r="L4398" t="s">
        <v>22</v>
      </c>
      <c r="M4398">
        <v>621</v>
      </c>
      <c r="N4398">
        <v>621</v>
      </c>
      <c r="O4398">
        <v>0</v>
      </c>
      <c r="P4398">
        <v>0</v>
      </c>
      <c r="R4398" t="s">
        <v>22</v>
      </c>
      <c r="S4398">
        <v>141</v>
      </c>
      <c r="T4398">
        <v>5</v>
      </c>
      <c r="U4398" t="b">
        <v>0</v>
      </c>
      <c r="V4398" t="b">
        <v>1</v>
      </c>
      <c r="W4398" t="s">
        <v>18</v>
      </c>
      <c r="X4398" s="1"/>
      <c r="Y4398" t="s">
        <v>18</v>
      </c>
      <c r="Z4398" t="s">
        <v>18</v>
      </c>
    </row>
    <row r="4399" spans="1:26" hidden="1" x14ac:dyDescent="0.4">
      <c r="A4399">
        <v>12807242804</v>
      </c>
      <c r="B4399" t="s">
        <v>16</v>
      </c>
      <c r="C4399" t="s">
        <v>17</v>
      </c>
      <c r="D4399" s="1">
        <v>36253</v>
      </c>
      <c r="E4399" s="1">
        <v>28447</v>
      </c>
      <c r="G4399" t="s">
        <v>19</v>
      </c>
      <c r="H4399">
        <v>-1</v>
      </c>
      <c r="I4399" t="s">
        <v>714</v>
      </c>
      <c r="J4399" t="s">
        <v>31</v>
      </c>
      <c r="K4399" t="s">
        <v>24</v>
      </c>
      <c r="L4399" t="s">
        <v>22</v>
      </c>
      <c r="M4399">
        <v>1438</v>
      </c>
      <c r="N4399">
        <v>14</v>
      </c>
      <c r="O4399">
        <v>1424</v>
      </c>
      <c r="P4399">
        <v>100</v>
      </c>
      <c r="Q4399" s="1">
        <v>42295</v>
      </c>
      <c r="R4399" t="s">
        <v>22</v>
      </c>
      <c r="S4399">
        <v>354</v>
      </c>
      <c r="T4399">
        <v>55</v>
      </c>
      <c r="U4399" t="b">
        <v>1</v>
      </c>
      <c r="V4399" t="b">
        <v>1</v>
      </c>
      <c r="W4399" t="s">
        <v>18</v>
      </c>
      <c r="X4399" s="1"/>
      <c r="Y4399" t="s">
        <v>18</v>
      </c>
      <c r="Z4399" t="s">
        <v>18</v>
      </c>
    </row>
    <row r="4400" spans="1:26" hidden="1" x14ac:dyDescent="0.4">
      <c r="A4400">
        <v>14496353451</v>
      </c>
      <c r="B4400" t="s">
        <v>16</v>
      </c>
      <c r="C4400" t="s">
        <v>28</v>
      </c>
      <c r="D4400" s="1">
        <v>36680</v>
      </c>
      <c r="E4400" s="1">
        <v>25566</v>
      </c>
      <c r="F4400" t="s">
        <v>25</v>
      </c>
      <c r="G4400" t="s">
        <v>19</v>
      </c>
      <c r="H4400">
        <v>-1</v>
      </c>
      <c r="I4400" t="s">
        <v>61</v>
      </c>
      <c r="J4400" t="s">
        <v>31</v>
      </c>
      <c r="K4400" t="s">
        <v>24</v>
      </c>
      <c r="L4400" t="s">
        <v>22</v>
      </c>
      <c r="M4400">
        <v>2233</v>
      </c>
      <c r="N4400">
        <v>2233</v>
      </c>
      <c r="O4400">
        <v>0</v>
      </c>
      <c r="P4400">
        <v>0</v>
      </c>
      <c r="R4400" t="s">
        <v>22</v>
      </c>
      <c r="S4400">
        <v>12</v>
      </c>
      <c r="T4400">
        <v>4</v>
      </c>
      <c r="U4400" t="b">
        <v>0</v>
      </c>
      <c r="V4400" t="b">
        <v>1</v>
      </c>
      <c r="W4400" t="s">
        <v>18</v>
      </c>
      <c r="X4400" s="1"/>
      <c r="Y4400" t="s">
        <v>18</v>
      </c>
      <c r="Z4400" t="s">
        <v>18</v>
      </c>
    </row>
    <row r="4401" spans="1:26" hidden="1" x14ac:dyDescent="0.4">
      <c r="A4401">
        <v>15081727408</v>
      </c>
      <c r="B4401" t="s">
        <v>16</v>
      </c>
      <c r="C4401" t="s">
        <v>28</v>
      </c>
      <c r="D4401" s="1">
        <v>37288</v>
      </c>
      <c r="E4401" s="1">
        <v>30319</v>
      </c>
      <c r="G4401" t="s">
        <v>19</v>
      </c>
      <c r="H4401">
        <v>1</v>
      </c>
      <c r="I4401" t="s">
        <v>512</v>
      </c>
      <c r="J4401" t="s">
        <v>38</v>
      </c>
      <c r="K4401" t="s">
        <v>16</v>
      </c>
      <c r="L4401" t="s">
        <v>22</v>
      </c>
      <c r="M4401">
        <v>143</v>
      </c>
      <c r="N4401">
        <v>14</v>
      </c>
      <c r="O4401">
        <v>129</v>
      </c>
      <c r="P4401">
        <v>100</v>
      </c>
      <c r="Q4401" s="1">
        <v>42515</v>
      </c>
      <c r="R4401" t="s">
        <v>22</v>
      </c>
      <c r="S4401">
        <v>298</v>
      </c>
      <c r="T4401">
        <v>38</v>
      </c>
      <c r="U4401" t="b">
        <v>1</v>
      </c>
      <c r="V4401" t="b">
        <v>1</v>
      </c>
      <c r="W4401" t="s">
        <v>18</v>
      </c>
      <c r="X4401" s="1"/>
      <c r="Y4401" t="s">
        <v>18</v>
      </c>
      <c r="Z4401" t="s">
        <v>18</v>
      </c>
    </row>
    <row r="4402" spans="1:26" hidden="1" x14ac:dyDescent="0.4">
      <c r="A4402">
        <v>15673509635</v>
      </c>
      <c r="B4402" t="s">
        <v>16</v>
      </c>
      <c r="C4402" t="s">
        <v>28</v>
      </c>
      <c r="D4402" s="1">
        <v>37205</v>
      </c>
      <c r="E4402" s="1">
        <v>22289</v>
      </c>
      <c r="F4402" t="s">
        <v>25</v>
      </c>
      <c r="G4402" t="s">
        <v>19</v>
      </c>
      <c r="H4402">
        <v>-1</v>
      </c>
      <c r="I4402" t="s">
        <v>715</v>
      </c>
      <c r="J4402" t="s">
        <v>38</v>
      </c>
      <c r="K4402" t="s">
        <v>16</v>
      </c>
      <c r="L4402" t="s">
        <v>22</v>
      </c>
      <c r="M4402">
        <v>480</v>
      </c>
      <c r="N4402">
        <v>438</v>
      </c>
      <c r="O4402">
        <v>42</v>
      </c>
      <c r="P4402">
        <v>40</v>
      </c>
      <c r="Q4402" s="1">
        <v>43200</v>
      </c>
      <c r="R4402" t="s">
        <v>22</v>
      </c>
      <c r="S4402">
        <v>109</v>
      </c>
      <c r="T4402">
        <v>37</v>
      </c>
      <c r="U4402" t="b">
        <v>0</v>
      </c>
      <c r="V4402" t="b">
        <v>0</v>
      </c>
      <c r="W4402" t="s">
        <v>18</v>
      </c>
      <c r="X4402" s="1"/>
      <c r="Y4402" t="s">
        <v>18</v>
      </c>
      <c r="Z4402" t="s">
        <v>18</v>
      </c>
    </row>
    <row r="4403" spans="1:26" hidden="1" x14ac:dyDescent="0.4">
      <c r="A4403">
        <v>16141073966</v>
      </c>
      <c r="B4403" t="s">
        <v>16</v>
      </c>
      <c r="C4403" t="s">
        <v>17</v>
      </c>
      <c r="D4403" s="1">
        <v>37223</v>
      </c>
      <c r="E4403" s="1">
        <v>28663</v>
      </c>
      <c r="F4403" t="s">
        <v>25</v>
      </c>
      <c r="G4403" t="s">
        <v>19</v>
      </c>
      <c r="H4403">
        <v>-1</v>
      </c>
      <c r="I4403" t="s">
        <v>561</v>
      </c>
      <c r="J4403" t="s">
        <v>27</v>
      </c>
      <c r="K4403" t="s">
        <v>16</v>
      </c>
      <c r="L4403" t="s">
        <v>22</v>
      </c>
      <c r="M4403">
        <v>18238</v>
      </c>
      <c r="N4403">
        <v>18238</v>
      </c>
      <c r="O4403">
        <v>0</v>
      </c>
      <c r="P4403">
        <v>0</v>
      </c>
      <c r="R4403" t="s">
        <v>22</v>
      </c>
      <c r="S4403">
        <v>1428</v>
      </c>
      <c r="T4403">
        <v>1721</v>
      </c>
      <c r="U4403" t="b">
        <v>1</v>
      </c>
      <c r="V4403" t="b">
        <v>1</v>
      </c>
      <c r="W4403" t="s">
        <v>18</v>
      </c>
      <c r="X4403" s="1"/>
      <c r="Y4403" t="s">
        <v>18</v>
      </c>
      <c r="Z4403" t="s">
        <v>18</v>
      </c>
    </row>
    <row r="4404" spans="1:26" hidden="1" x14ac:dyDescent="0.4">
      <c r="A4404">
        <v>12279095779</v>
      </c>
      <c r="B4404" t="s">
        <v>16</v>
      </c>
      <c r="C4404" t="s">
        <v>24</v>
      </c>
      <c r="D4404" s="1">
        <v>38628</v>
      </c>
      <c r="E4404" s="1">
        <v>29152</v>
      </c>
      <c r="G4404" t="s">
        <v>19</v>
      </c>
      <c r="H4404">
        <v>-1</v>
      </c>
      <c r="I4404" t="s">
        <v>66</v>
      </c>
      <c r="J4404" t="s">
        <v>31</v>
      </c>
      <c r="K4404" t="s">
        <v>24</v>
      </c>
      <c r="L4404" t="s">
        <v>22</v>
      </c>
      <c r="M4404">
        <v>5301</v>
      </c>
      <c r="N4404">
        <v>5301</v>
      </c>
      <c r="O4404">
        <v>0</v>
      </c>
      <c r="P4404">
        <v>0</v>
      </c>
      <c r="R4404" t="s">
        <v>22</v>
      </c>
      <c r="S4404">
        <v>2278</v>
      </c>
      <c r="T4404">
        <v>1361</v>
      </c>
      <c r="U4404" t="b">
        <v>1</v>
      </c>
      <c r="V4404" t="b">
        <v>1</v>
      </c>
      <c r="W4404" t="s">
        <v>18</v>
      </c>
      <c r="X4404" s="1"/>
      <c r="Y4404" t="s">
        <v>18</v>
      </c>
      <c r="Z4404" t="s">
        <v>18</v>
      </c>
    </row>
    <row r="4405" spans="1:26" hidden="1" x14ac:dyDescent="0.4">
      <c r="A4405">
        <v>10006476242</v>
      </c>
      <c r="B4405" t="s">
        <v>16</v>
      </c>
      <c r="C4405" t="s">
        <v>28</v>
      </c>
      <c r="D4405" s="1">
        <v>40730</v>
      </c>
      <c r="E4405" s="1">
        <v>34086</v>
      </c>
      <c r="F4405" t="s">
        <v>29</v>
      </c>
      <c r="G4405" t="s">
        <v>19</v>
      </c>
      <c r="H4405">
        <v>-1</v>
      </c>
      <c r="I4405" t="s">
        <v>71</v>
      </c>
      <c r="J4405" t="s">
        <v>34</v>
      </c>
      <c r="K4405" t="s">
        <v>23</v>
      </c>
      <c r="L4405" t="s">
        <v>22</v>
      </c>
      <c r="M4405">
        <v>761</v>
      </c>
      <c r="N4405">
        <v>761</v>
      </c>
      <c r="O4405">
        <v>0</v>
      </c>
      <c r="P4405">
        <v>0</v>
      </c>
      <c r="R4405" t="s">
        <v>22</v>
      </c>
      <c r="S4405">
        <v>44</v>
      </c>
      <c r="T4405">
        <v>14</v>
      </c>
      <c r="U4405" t="b">
        <v>0</v>
      </c>
      <c r="V4405" t="b">
        <v>0</v>
      </c>
      <c r="W4405" t="s">
        <v>18</v>
      </c>
      <c r="X4405" s="1"/>
      <c r="Y4405" t="s">
        <v>18</v>
      </c>
      <c r="Z4405" t="s">
        <v>18</v>
      </c>
    </row>
    <row r="4406" spans="1:26" hidden="1" x14ac:dyDescent="0.4">
      <c r="A4406">
        <v>13583291079</v>
      </c>
      <c r="B4406" t="s">
        <v>16</v>
      </c>
      <c r="C4406" t="s">
        <v>24</v>
      </c>
      <c r="D4406" s="1">
        <v>38313</v>
      </c>
      <c r="E4406" s="1">
        <v>30795</v>
      </c>
      <c r="F4406" t="s">
        <v>29</v>
      </c>
      <c r="G4406" t="s">
        <v>19</v>
      </c>
      <c r="H4406">
        <v>3</v>
      </c>
      <c r="I4406" t="s">
        <v>20</v>
      </c>
      <c r="J4406" t="s">
        <v>21</v>
      </c>
      <c r="K4406" t="s">
        <v>23</v>
      </c>
      <c r="L4406" t="s">
        <v>22</v>
      </c>
      <c r="M4406">
        <v>284</v>
      </c>
      <c r="N4406">
        <v>19</v>
      </c>
      <c r="O4406">
        <v>265</v>
      </c>
      <c r="P4406">
        <v>100</v>
      </c>
      <c r="Q4406" s="1">
        <v>41569</v>
      </c>
      <c r="R4406" t="s">
        <v>22</v>
      </c>
      <c r="S4406">
        <v>5231</v>
      </c>
      <c r="T4406">
        <v>2919</v>
      </c>
      <c r="U4406" t="b">
        <v>1</v>
      </c>
      <c r="V4406" t="b">
        <v>1</v>
      </c>
      <c r="W4406" t="s">
        <v>18</v>
      </c>
      <c r="X4406" s="1"/>
      <c r="Y4406" t="s">
        <v>18</v>
      </c>
      <c r="Z4406" t="s">
        <v>18</v>
      </c>
    </row>
    <row r="4407" spans="1:26" hidden="1" x14ac:dyDescent="0.4">
      <c r="A4407">
        <v>12795929304</v>
      </c>
      <c r="B4407" t="s">
        <v>16</v>
      </c>
      <c r="C4407" t="s">
        <v>17</v>
      </c>
      <c r="D4407" s="1">
        <v>38055</v>
      </c>
      <c r="E4407" s="1">
        <v>28668</v>
      </c>
      <c r="F4407" t="s">
        <v>25</v>
      </c>
      <c r="G4407" t="s">
        <v>19</v>
      </c>
      <c r="H4407">
        <v>-1</v>
      </c>
      <c r="I4407" t="s">
        <v>35</v>
      </c>
      <c r="J4407" t="s">
        <v>21</v>
      </c>
      <c r="K4407" t="s">
        <v>23</v>
      </c>
      <c r="L4407" t="s">
        <v>22</v>
      </c>
      <c r="M4407">
        <v>1972</v>
      </c>
      <c r="N4407">
        <v>1925</v>
      </c>
      <c r="O4407">
        <v>47</v>
      </c>
      <c r="P4407">
        <v>0</v>
      </c>
      <c r="Q4407" s="1">
        <v>41959</v>
      </c>
      <c r="R4407" t="s">
        <v>22</v>
      </c>
      <c r="S4407">
        <v>305</v>
      </c>
      <c r="T4407">
        <v>450</v>
      </c>
      <c r="U4407" t="b">
        <v>1</v>
      </c>
      <c r="V4407" t="b">
        <v>1</v>
      </c>
      <c r="W4407" t="s">
        <v>18</v>
      </c>
      <c r="X4407" s="1"/>
      <c r="Y4407" t="s">
        <v>18</v>
      </c>
      <c r="Z4407" t="s">
        <v>18</v>
      </c>
    </row>
    <row r="4408" spans="1:26" hidden="1" x14ac:dyDescent="0.4">
      <c r="A4408">
        <v>18629510107</v>
      </c>
      <c r="B4408" t="s">
        <v>16</v>
      </c>
      <c r="C4408" t="s">
        <v>28</v>
      </c>
      <c r="D4408" s="1">
        <v>38527</v>
      </c>
      <c r="E4408" s="1">
        <v>31850</v>
      </c>
      <c r="F4408" t="s">
        <v>25</v>
      </c>
      <c r="G4408" t="s">
        <v>19</v>
      </c>
      <c r="H4408">
        <v>-1</v>
      </c>
      <c r="I4408" t="s">
        <v>212</v>
      </c>
      <c r="J4408" t="s">
        <v>31</v>
      </c>
      <c r="K4408" t="s">
        <v>24</v>
      </c>
      <c r="L4408" t="s">
        <v>22</v>
      </c>
      <c r="M4408">
        <v>1669</v>
      </c>
      <c r="N4408">
        <v>1669</v>
      </c>
      <c r="O4408">
        <v>0</v>
      </c>
      <c r="P4408">
        <v>0</v>
      </c>
      <c r="R4408" t="s">
        <v>22</v>
      </c>
      <c r="S4408">
        <v>409</v>
      </c>
      <c r="T4408">
        <v>43</v>
      </c>
      <c r="U4408" t="b">
        <v>0</v>
      </c>
      <c r="V4408" t="b">
        <v>1</v>
      </c>
      <c r="W4408" t="s">
        <v>18</v>
      </c>
      <c r="X4408" s="1"/>
      <c r="Y4408" t="s">
        <v>18</v>
      </c>
      <c r="Z4408" t="s">
        <v>18</v>
      </c>
    </row>
    <row r="4409" spans="1:26" hidden="1" x14ac:dyDescent="0.4">
      <c r="A4409">
        <v>12231308817</v>
      </c>
      <c r="B4409" t="s">
        <v>16</v>
      </c>
      <c r="C4409" t="s">
        <v>28</v>
      </c>
      <c r="D4409" s="1">
        <v>39050</v>
      </c>
      <c r="E4409" s="1">
        <v>29113</v>
      </c>
      <c r="F4409" t="s">
        <v>25</v>
      </c>
      <c r="G4409" t="s">
        <v>25</v>
      </c>
      <c r="H4409">
        <v>-1</v>
      </c>
      <c r="I4409" t="s">
        <v>67</v>
      </c>
      <c r="J4409" t="s">
        <v>49</v>
      </c>
      <c r="K4409" t="s">
        <v>50</v>
      </c>
      <c r="L4409" t="s">
        <v>22</v>
      </c>
      <c r="M4409">
        <v>187</v>
      </c>
      <c r="N4409">
        <v>187</v>
      </c>
      <c r="O4409">
        <v>0</v>
      </c>
      <c r="P4409">
        <v>0</v>
      </c>
      <c r="R4409" t="s">
        <v>22</v>
      </c>
      <c r="S4409">
        <v>2</v>
      </c>
      <c r="T4409">
        <v>8</v>
      </c>
      <c r="U4409" t="b">
        <v>0</v>
      </c>
      <c r="W4409" t="s">
        <v>18</v>
      </c>
      <c r="X4409" s="1"/>
      <c r="Y4409" t="s">
        <v>18</v>
      </c>
      <c r="Z4409" t="s">
        <v>18</v>
      </c>
    </row>
    <row r="4410" spans="1:26" hidden="1" x14ac:dyDescent="0.4">
      <c r="A4410">
        <v>18498640565</v>
      </c>
      <c r="B4410" t="s">
        <v>16</v>
      </c>
      <c r="C4410" t="s">
        <v>28</v>
      </c>
      <c r="D4410" s="1">
        <v>38992</v>
      </c>
      <c r="E4410" s="1">
        <v>30089</v>
      </c>
      <c r="F4410" t="s">
        <v>25</v>
      </c>
      <c r="G4410" t="s">
        <v>19</v>
      </c>
      <c r="H4410">
        <v>0</v>
      </c>
      <c r="I4410" t="s">
        <v>159</v>
      </c>
      <c r="J4410" t="s">
        <v>27</v>
      </c>
      <c r="K4410" t="s">
        <v>16</v>
      </c>
      <c r="L4410" t="s">
        <v>22</v>
      </c>
      <c r="M4410">
        <v>254</v>
      </c>
      <c r="N4410">
        <v>169</v>
      </c>
      <c r="O4410">
        <v>85</v>
      </c>
      <c r="P4410">
        <v>100</v>
      </c>
      <c r="Q4410" s="1">
        <v>41954</v>
      </c>
      <c r="R4410" t="s">
        <v>22</v>
      </c>
      <c r="S4410">
        <v>1</v>
      </c>
      <c r="T4410">
        <v>6</v>
      </c>
      <c r="U4410" t="b">
        <v>0</v>
      </c>
      <c r="W4410" t="s">
        <v>18</v>
      </c>
      <c r="X4410" s="1"/>
      <c r="Y4410" t="s">
        <v>18</v>
      </c>
      <c r="Z4410" t="s">
        <v>18</v>
      </c>
    </row>
    <row r="4411" spans="1:26" hidden="1" x14ac:dyDescent="0.4">
      <c r="A4411">
        <v>10306765165</v>
      </c>
      <c r="B4411" t="s">
        <v>16</v>
      </c>
      <c r="C4411" t="s">
        <v>24</v>
      </c>
      <c r="D4411" s="1">
        <v>39789</v>
      </c>
      <c r="E4411" s="1">
        <v>24699</v>
      </c>
      <c r="F4411" t="s">
        <v>25</v>
      </c>
      <c r="G4411" t="s">
        <v>19</v>
      </c>
      <c r="H4411">
        <v>-1</v>
      </c>
      <c r="I4411" t="s">
        <v>51</v>
      </c>
      <c r="J4411" t="s">
        <v>31</v>
      </c>
      <c r="K4411" t="s">
        <v>24</v>
      </c>
      <c r="L4411" t="s">
        <v>22</v>
      </c>
      <c r="M4411">
        <v>2120</v>
      </c>
      <c r="N4411">
        <v>14</v>
      </c>
      <c r="O4411">
        <v>2106</v>
      </c>
      <c r="P4411">
        <v>100</v>
      </c>
      <c r="Q4411" s="1">
        <v>41882</v>
      </c>
      <c r="R4411" t="s">
        <v>22</v>
      </c>
      <c r="S4411">
        <v>2447</v>
      </c>
      <c r="T4411">
        <v>1751</v>
      </c>
      <c r="U4411" t="b">
        <v>1</v>
      </c>
      <c r="V4411" t="b">
        <v>1</v>
      </c>
      <c r="W4411" t="s">
        <v>18</v>
      </c>
      <c r="X4411" s="1"/>
      <c r="Y4411" t="s">
        <v>18</v>
      </c>
      <c r="Z4411" t="s">
        <v>18</v>
      </c>
    </row>
    <row r="4412" spans="1:26" hidden="1" x14ac:dyDescent="0.4">
      <c r="A4412">
        <v>11847401508</v>
      </c>
      <c r="B4412" t="s">
        <v>16</v>
      </c>
      <c r="C4412" t="s">
        <v>28</v>
      </c>
      <c r="D4412" s="1">
        <v>40008</v>
      </c>
      <c r="E4412" s="1">
        <v>32198</v>
      </c>
      <c r="G4412" t="s">
        <v>19</v>
      </c>
      <c r="H4412">
        <v>-1</v>
      </c>
      <c r="I4412" t="s">
        <v>88</v>
      </c>
      <c r="J4412" t="s">
        <v>31</v>
      </c>
      <c r="K4412" t="s">
        <v>24</v>
      </c>
      <c r="L4412" t="s">
        <v>22</v>
      </c>
      <c r="M4412">
        <v>380</v>
      </c>
      <c r="N4412">
        <v>380</v>
      </c>
      <c r="O4412">
        <v>0</v>
      </c>
      <c r="P4412">
        <v>0</v>
      </c>
      <c r="R4412" t="s">
        <v>22</v>
      </c>
      <c r="S4412">
        <v>11</v>
      </c>
      <c r="T4412">
        <v>1</v>
      </c>
      <c r="U4412" t="b">
        <v>0</v>
      </c>
      <c r="V4412" t="b">
        <v>0</v>
      </c>
      <c r="W4412" t="s">
        <v>18</v>
      </c>
      <c r="X4412" s="1"/>
      <c r="Y4412" t="s">
        <v>18</v>
      </c>
      <c r="Z4412" t="s">
        <v>18</v>
      </c>
    </row>
    <row r="4413" spans="1:26" hidden="1" x14ac:dyDescent="0.4">
      <c r="A4413">
        <v>15092899565</v>
      </c>
      <c r="B4413" t="s">
        <v>16</v>
      </c>
      <c r="C4413" t="s">
        <v>28</v>
      </c>
      <c r="D4413" s="1">
        <v>41125</v>
      </c>
      <c r="E4413" s="1">
        <v>29257</v>
      </c>
      <c r="F4413" t="s">
        <v>25</v>
      </c>
      <c r="G4413" t="s">
        <v>19</v>
      </c>
      <c r="H4413">
        <v>-1</v>
      </c>
      <c r="I4413" t="s">
        <v>51</v>
      </c>
      <c r="J4413" t="s">
        <v>31</v>
      </c>
      <c r="K4413" t="s">
        <v>24</v>
      </c>
      <c r="L4413" t="s">
        <v>22</v>
      </c>
      <c r="M4413">
        <v>2299</v>
      </c>
      <c r="N4413">
        <v>369</v>
      </c>
      <c r="O4413">
        <v>1930</v>
      </c>
      <c r="P4413">
        <v>100</v>
      </c>
      <c r="Q4413" s="1">
        <v>42314</v>
      </c>
      <c r="R4413" t="s">
        <v>22</v>
      </c>
      <c r="S4413">
        <v>70</v>
      </c>
      <c r="T4413">
        <v>25</v>
      </c>
      <c r="U4413" t="b">
        <v>0</v>
      </c>
      <c r="V4413" t="b">
        <v>1</v>
      </c>
      <c r="W4413" t="s">
        <v>18</v>
      </c>
      <c r="X4413" s="1"/>
      <c r="Y4413" t="s">
        <v>18</v>
      </c>
      <c r="Z4413" t="s">
        <v>18</v>
      </c>
    </row>
    <row r="4414" spans="1:26" hidden="1" x14ac:dyDescent="0.4">
      <c r="A4414">
        <v>15223793550</v>
      </c>
      <c r="B4414" t="s">
        <v>16</v>
      </c>
      <c r="C4414" t="s">
        <v>17</v>
      </c>
      <c r="D4414" s="1">
        <v>43023</v>
      </c>
      <c r="E4414" s="1">
        <v>33633</v>
      </c>
      <c r="F4414" t="s">
        <v>25</v>
      </c>
      <c r="G4414" t="s">
        <v>25</v>
      </c>
      <c r="H4414">
        <v>-1</v>
      </c>
      <c r="I4414" t="s">
        <v>247</v>
      </c>
      <c r="J4414" t="s">
        <v>49</v>
      </c>
      <c r="K4414" t="s">
        <v>50</v>
      </c>
      <c r="L4414" t="s">
        <v>22</v>
      </c>
      <c r="M4414">
        <v>120</v>
      </c>
      <c r="N4414">
        <v>0</v>
      </c>
      <c r="O4414">
        <v>120</v>
      </c>
      <c r="P4414">
        <v>100</v>
      </c>
      <c r="Q4414" s="1">
        <v>43024</v>
      </c>
      <c r="R4414" t="s">
        <v>22</v>
      </c>
      <c r="S4414">
        <v>100</v>
      </c>
      <c r="T4414">
        <v>769</v>
      </c>
      <c r="U4414" t="b">
        <v>1</v>
      </c>
      <c r="V4414" t="b">
        <v>1</v>
      </c>
      <c r="W4414" t="s">
        <v>18</v>
      </c>
      <c r="X4414" s="1"/>
      <c r="Y4414" t="s">
        <v>18</v>
      </c>
      <c r="Z4414" t="s">
        <v>18</v>
      </c>
    </row>
    <row r="4415" spans="1:26" hidden="1" x14ac:dyDescent="0.4">
      <c r="A4415">
        <v>15002232798</v>
      </c>
      <c r="B4415" t="s">
        <v>16</v>
      </c>
      <c r="C4415" t="s">
        <v>17</v>
      </c>
      <c r="D4415" s="1">
        <v>33877</v>
      </c>
      <c r="E4415" s="1">
        <v>27079</v>
      </c>
      <c r="F4415" t="s">
        <v>29</v>
      </c>
      <c r="G4415" t="s">
        <v>19</v>
      </c>
      <c r="H4415">
        <v>-1</v>
      </c>
      <c r="I4415" t="s">
        <v>141</v>
      </c>
      <c r="J4415" t="s">
        <v>27</v>
      </c>
      <c r="K4415" t="s">
        <v>16</v>
      </c>
      <c r="L4415" t="s">
        <v>22</v>
      </c>
      <c r="M4415">
        <v>311</v>
      </c>
      <c r="N4415">
        <v>24</v>
      </c>
      <c r="O4415">
        <v>287</v>
      </c>
      <c r="P4415">
        <v>100</v>
      </c>
      <c r="Q4415" s="1">
        <v>41830</v>
      </c>
      <c r="R4415" t="s">
        <v>22</v>
      </c>
      <c r="S4415">
        <v>377</v>
      </c>
      <c r="T4415">
        <v>1302</v>
      </c>
      <c r="U4415" t="b">
        <v>1</v>
      </c>
      <c r="V4415" t="b">
        <v>1</v>
      </c>
      <c r="W4415" t="s">
        <v>18</v>
      </c>
      <c r="X4415" s="1"/>
      <c r="Y4415" t="s">
        <v>18</v>
      </c>
      <c r="Z4415" t="s">
        <v>18</v>
      </c>
    </row>
    <row r="4416" spans="1:26" hidden="1" x14ac:dyDescent="0.4">
      <c r="A4416">
        <v>17949421714</v>
      </c>
      <c r="B4416" t="s">
        <v>16</v>
      </c>
      <c r="C4416" t="s">
        <v>17</v>
      </c>
      <c r="D4416" s="1">
        <v>33905</v>
      </c>
      <c r="E4416" s="1">
        <v>20889</v>
      </c>
      <c r="F4416" t="s">
        <v>25</v>
      </c>
      <c r="G4416" t="s">
        <v>19</v>
      </c>
      <c r="H4416">
        <v>1</v>
      </c>
      <c r="I4416" t="s">
        <v>249</v>
      </c>
      <c r="J4416" t="s">
        <v>42</v>
      </c>
      <c r="K4416" t="s">
        <v>23</v>
      </c>
      <c r="L4416" t="s">
        <v>22</v>
      </c>
      <c r="M4416">
        <v>7774</v>
      </c>
      <c r="N4416">
        <v>7774</v>
      </c>
      <c r="O4416">
        <v>0</v>
      </c>
      <c r="P4416">
        <v>0</v>
      </c>
      <c r="R4416" t="s">
        <v>22</v>
      </c>
      <c r="S4416">
        <v>304</v>
      </c>
      <c r="T4416">
        <v>141</v>
      </c>
      <c r="U4416" t="b">
        <v>0</v>
      </c>
      <c r="V4416" t="b">
        <v>1</v>
      </c>
      <c r="W4416" t="s">
        <v>18</v>
      </c>
      <c r="X4416" s="1"/>
      <c r="Y4416" t="s">
        <v>18</v>
      </c>
      <c r="Z4416" t="s">
        <v>18</v>
      </c>
    </row>
    <row r="4417" spans="1:26" hidden="1" x14ac:dyDescent="0.4">
      <c r="A4417">
        <v>13822024319</v>
      </c>
      <c r="B4417" t="s">
        <v>16</v>
      </c>
      <c r="C4417" t="s">
        <v>28</v>
      </c>
      <c r="D4417" s="1">
        <v>33926</v>
      </c>
      <c r="E4417" s="1">
        <v>19684</v>
      </c>
      <c r="F4417" t="s">
        <v>25</v>
      </c>
      <c r="G4417" t="s">
        <v>19</v>
      </c>
      <c r="H4417">
        <v>2</v>
      </c>
      <c r="I4417" t="s">
        <v>88</v>
      </c>
      <c r="J4417" t="s">
        <v>31</v>
      </c>
      <c r="K4417" t="s">
        <v>24</v>
      </c>
      <c r="L4417" t="s">
        <v>22</v>
      </c>
      <c r="M4417">
        <v>131</v>
      </c>
      <c r="N4417">
        <v>21</v>
      </c>
      <c r="O4417">
        <v>110</v>
      </c>
      <c r="P4417">
        <v>100</v>
      </c>
      <c r="Q4417" s="1">
        <v>42443</v>
      </c>
      <c r="R4417" t="s">
        <v>22</v>
      </c>
      <c r="S4417">
        <v>66</v>
      </c>
      <c r="T4417">
        <v>1</v>
      </c>
      <c r="U4417" t="b">
        <v>1</v>
      </c>
      <c r="V4417" t="b">
        <v>1</v>
      </c>
      <c r="W4417" t="s">
        <v>18</v>
      </c>
      <c r="X4417" s="1"/>
      <c r="Y4417" t="s">
        <v>18</v>
      </c>
      <c r="Z4417" t="s">
        <v>18</v>
      </c>
    </row>
    <row r="4418" spans="1:26" hidden="1" x14ac:dyDescent="0.4">
      <c r="A4418">
        <v>13197115012</v>
      </c>
      <c r="B4418" t="s">
        <v>16</v>
      </c>
      <c r="C4418" t="s">
        <v>17</v>
      </c>
      <c r="D4418" s="1">
        <v>36230</v>
      </c>
      <c r="E4418" s="1">
        <v>28017</v>
      </c>
      <c r="F4418" t="s">
        <v>25</v>
      </c>
      <c r="G4418" t="s">
        <v>19</v>
      </c>
      <c r="H4418">
        <v>-1</v>
      </c>
      <c r="I4418" t="s">
        <v>148</v>
      </c>
      <c r="J4418" t="s">
        <v>42</v>
      </c>
      <c r="K4418" t="s">
        <v>23</v>
      </c>
      <c r="L4418" t="s">
        <v>22</v>
      </c>
      <c r="M4418">
        <v>3945</v>
      </c>
      <c r="N4418">
        <v>3945</v>
      </c>
      <c r="O4418">
        <v>0</v>
      </c>
      <c r="P4418">
        <v>0</v>
      </c>
      <c r="R4418" t="s">
        <v>22</v>
      </c>
      <c r="S4418">
        <v>356</v>
      </c>
      <c r="T4418">
        <v>44</v>
      </c>
      <c r="U4418" t="b">
        <v>1</v>
      </c>
      <c r="V4418" t="b">
        <v>1</v>
      </c>
      <c r="W4418" t="s">
        <v>18</v>
      </c>
      <c r="X4418" s="1"/>
      <c r="Y4418" t="s">
        <v>18</v>
      </c>
      <c r="Z4418" t="s">
        <v>18</v>
      </c>
    </row>
    <row r="4419" spans="1:26" hidden="1" x14ac:dyDescent="0.4">
      <c r="A4419">
        <v>17353759670</v>
      </c>
      <c r="B4419" t="s">
        <v>16</v>
      </c>
      <c r="C4419" t="s">
        <v>28</v>
      </c>
      <c r="D4419" s="1">
        <v>36235</v>
      </c>
      <c r="E4419" s="1">
        <v>25332</v>
      </c>
      <c r="F4419" t="s">
        <v>29</v>
      </c>
      <c r="G4419" t="s">
        <v>19</v>
      </c>
      <c r="H4419">
        <v>0</v>
      </c>
      <c r="I4419" t="s">
        <v>286</v>
      </c>
      <c r="J4419" t="s">
        <v>31</v>
      </c>
      <c r="K4419" t="s">
        <v>24</v>
      </c>
      <c r="L4419" t="s">
        <v>22</v>
      </c>
      <c r="M4419">
        <v>77</v>
      </c>
      <c r="N4419">
        <v>26</v>
      </c>
      <c r="O4419">
        <v>51</v>
      </c>
      <c r="P4419">
        <v>100</v>
      </c>
      <c r="Q4419" s="1">
        <v>41109</v>
      </c>
      <c r="R4419" t="s">
        <v>22</v>
      </c>
      <c r="S4419">
        <v>239</v>
      </c>
      <c r="T4419">
        <v>110</v>
      </c>
      <c r="U4419" t="b">
        <v>0</v>
      </c>
      <c r="V4419" t="b">
        <v>1</v>
      </c>
      <c r="W4419" t="s">
        <v>18</v>
      </c>
      <c r="X4419" s="1"/>
      <c r="Y4419" t="s">
        <v>18</v>
      </c>
      <c r="Z4419" t="s">
        <v>18</v>
      </c>
    </row>
    <row r="4420" spans="1:26" hidden="1" x14ac:dyDescent="0.4">
      <c r="A4420">
        <v>15505600385</v>
      </c>
      <c r="B4420" t="s">
        <v>16</v>
      </c>
      <c r="C4420" t="s">
        <v>17</v>
      </c>
      <c r="D4420" s="1">
        <v>36295</v>
      </c>
      <c r="E4420" s="1">
        <v>26303</v>
      </c>
      <c r="G4420" t="s">
        <v>19</v>
      </c>
      <c r="H4420">
        <v>4</v>
      </c>
      <c r="I4420" t="s">
        <v>72</v>
      </c>
      <c r="J4420" t="s">
        <v>31</v>
      </c>
      <c r="K4420" t="s">
        <v>24</v>
      </c>
      <c r="L4420" t="s">
        <v>22</v>
      </c>
      <c r="M4420">
        <v>3427</v>
      </c>
      <c r="N4420">
        <v>3427</v>
      </c>
      <c r="O4420">
        <v>0</v>
      </c>
      <c r="P4420">
        <v>0</v>
      </c>
      <c r="R4420" t="s">
        <v>22</v>
      </c>
      <c r="S4420">
        <v>839</v>
      </c>
      <c r="T4420">
        <v>28</v>
      </c>
      <c r="U4420" t="b">
        <v>0</v>
      </c>
      <c r="V4420" t="b">
        <v>1</v>
      </c>
      <c r="W4420" t="s">
        <v>18</v>
      </c>
      <c r="X4420" s="1"/>
      <c r="Y4420" t="s">
        <v>18</v>
      </c>
      <c r="Z4420" t="s">
        <v>18</v>
      </c>
    </row>
    <row r="4421" spans="1:26" hidden="1" x14ac:dyDescent="0.4">
      <c r="A4421">
        <v>11048687803</v>
      </c>
      <c r="B4421" t="s">
        <v>16</v>
      </c>
      <c r="C4421" t="s">
        <v>17</v>
      </c>
      <c r="D4421" s="1">
        <v>36489</v>
      </c>
      <c r="E4421" s="1">
        <v>25335</v>
      </c>
      <c r="F4421" t="s">
        <v>29</v>
      </c>
      <c r="G4421" t="s">
        <v>19</v>
      </c>
      <c r="H4421">
        <v>1</v>
      </c>
      <c r="I4421" t="s">
        <v>63</v>
      </c>
      <c r="J4421" t="s">
        <v>64</v>
      </c>
      <c r="K4421" t="s">
        <v>23</v>
      </c>
      <c r="L4421" t="s">
        <v>22</v>
      </c>
      <c r="M4421">
        <v>1141</v>
      </c>
      <c r="N4421">
        <v>1141</v>
      </c>
      <c r="O4421">
        <v>0</v>
      </c>
      <c r="P4421">
        <v>0</v>
      </c>
      <c r="R4421" t="s">
        <v>22</v>
      </c>
      <c r="S4421">
        <v>418</v>
      </c>
      <c r="T4421">
        <v>231</v>
      </c>
      <c r="U4421" t="b">
        <v>0</v>
      </c>
      <c r="V4421" t="b">
        <v>1</v>
      </c>
      <c r="W4421" t="s">
        <v>18</v>
      </c>
      <c r="X4421" s="1"/>
      <c r="Y4421" t="s">
        <v>18</v>
      </c>
      <c r="Z4421" t="s">
        <v>18</v>
      </c>
    </row>
    <row r="4422" spans="1:26" hidden="1" x14ac:dyDescent="0.4">
      <c r="A4422">
        <v>11140564296</v>
      </c>
      <c r="B4422" t="s">
        <v>16</v>
      </c>
      <c r="C4422" t="s">
        <v>17</v>
      </c>
      <c r="D4422" s="1">
        <v>36502</v>
      </c>
      <c r="E4422" s="1">
        <v>27762</v>
      </c>
      <c r="F4422" t="s">
        <v>25</v>
      </c>
      <c r="G4422" t="s">
        <v>19</v>
      </c>
      <c r="H4422">
        <v>2</v>
      </c>
      <c r="I4422" t="s">
        <v>131</v>
      </c>
      <c r="J4422" t="s">
        <v>27</v>
      </c>
      <c r="K4422" t="s">
        <v>16</v>
      </c>
      <c r="L4422" t="s">
        <v>22</v>
      </c>
      <c r="M4422">
        <v>4326</v>
      </c>
      <c r="N4422">
        <v>4271</v>
      </c>
      <c r="O4422">
        <v>55</v>
      </c>
      <c r="P4422">
        <v>0</v>
      </c>
      <c r="Q4422" s="1">
        <v>42856</v>
      </c>
      <c r="R4422" t="s">
        <v>22</v>
      </c>
      <c r="S4422">
        <v>189</v>
      </c>
      <c r="T4422">
        <v>69</v>
      </c>
      <c r="U4422" t="b">
        <v>0</v>
      </c>
      <c r="V4422" t="b">
        <v>1</v>
      </c>
      <c r="W4422" t="s">
        <v>18</v>
      </c>
      <c r="X4422" s="1"/>
      <c r="Y4422" t="s">
        <v>18</v>
      </c>
      <c r="Z4422" t="s">
        <v>18</v>
      </c>
    </row>
    <row r="4423" spans="1:26" hidden="1" x14ac:dyDescent="0.4">
      <c r="A4423">
        <v>15286852933</v>
      </c>
      <c r="B4423" t="s">
        <v>16</v>
      </c>
      <c r="C4423" t="s">
        <v>28</v>
      </c>
      <c r="D4423" s="1">
        <v>36915</v>
      </c>
      <c r="E4423" s="1">
        <v>28356</v>
      </c>
      <c r="F4423" t="s">
        <v>25</v>
      </c>
      <c r="G4423" t="s">
        <v>19</v>
      </c>
      <c r="H4423">
        <v>0</v>
      </c>
      <c r="I4423" t="s">
        <v>35</v>
      </c>
      <c r="J4423" t="s">
        <v>21</v>
      </c>
      <c r="K4423" t="s">
        <v>23</v>
      </c>
      <c r="L4423" t="s">
        <v>22</v>
      </c>
      <c r="M4423">
        <v>1632</v>
      </c>
      <c r="N4423">
        <v>1623</v>
      </c>
      <c r="O4423">
        <v>9</v>
      </c>
      <c r="P4423">
        <v>0</v>
      </c>
      <c r="Q4423" s="1">
        <v>41238</v>
      </c>
      <c r="R4423" t="s">
        <v>22</v>
      </c>
      <c r="S4423">
        <v>1</v>
      </c>
      <c r="T4423">
        <v>1</v>
      </c>
      <c r="U4423" t="b">
        <v>1</v>
      </c>
      <c r="W4423" t="s">
        <v>18</v>
      </c>
      <c r="X4423" s="1"/>
      <c r="Y4423" t="s">
        <v>18</v>
      </c>
      <c r="Z4423" t="s">
        <v>18</v>
      </c>
    </row>
    <row r="4424" spans="1:26" hidden="1" x14ac:dyDescent="0.4">
      <c r="A4424">
        <v>12837502155</v>
      </c>
      <c r="B4424" t="s">
        <v>16</v>
      </c>
      <c r="C4424" t="s">
        <v>28</v>
      </c>
      <c r="D4424" s="1">
        <v>37524</v>
      </c>
      <c r="E4424" s="1">
        <v>30273</v>
      </c>
      <c r="F4424" t="s">
        <v>25</v>
      </c>
      <c r="G4424" t="s">
        <v>19</v>
      </c>
      <c r="H4424">
        <v>-1</v>
      </c>
      <c r="I4424" t="s">
        <v>108</v>
      </c>
      <c r="J4424" t="s">
        <v>42</v>
      </c>
      <c r="K4424" t="s">
        <v>23</v>
      </c>
      <c r="L4424" t="s">
        <v>22</v>
      </c>
      <c r="M4424">
        <v>125</v>
      </c>
      <c r="N4424">
        <v>107</v>
      </c>
      <c r="O4424">
        <v>18</v>
      </c>
      <c r="P4424">
        <v>100</v>
      </c>
      <c r="Q4424" s="1">
        <v>43259</v>
      </c>
      <c r="R4424" t="s">
        <v>22</v>
      </c>
      <c r="S4424">
        <v>101</v>
      </c>
      <c r="T4424">
        <v>38</v>
      </c>
      <c r="U4424" t="b">
        <v>0</v>
      </c>
      <c r="V4424" t="b">
        <v>1</v>
      </c>
      <c r="W4424" t="s">
        <v>18</v>
      </c>
      <c r="X4424" s="1"/>
      <c r="Y4424" t="s">
        <v>18</v>
      </c>
      <c r="Z4424" t="s">
        <v>18</v>
      </c>
    </row>
    <row r="4425" spans="1:26" hidden="1" x14ac:dyDescent="0.4">
      <c r="A4425">
        <v>17081465066</v>
      </c>
      <c r="B4425" t="s">
        <v>16</v>
      </c>
      <c r="C4425" t="s">
        <v>28</v>
      </c>
      <c r="D4425" s="1">
        <v>38294</v>
      </c>
      <c r="E4425" s="1">
        <v>28010</v>
      </c>
      <c r="F4425" t="s">
        <v>25</v>
      </c>
      <c r="G4425" t="s">
        <v>19</v>
      </c>
      <c r="H4425">
        <v>1</v>
      </c>
      <c r="I4425" t="s">
        <v>71</v>
      </c>
      <c r="J4425" t="s">
        <v>34</v>
      </c>
      <c r="K4425" t="s">
        <v>23</v>
      </c>
      <c r="L4425" t="s">
        <v>22</v>
      </c>
      <c r="M4425">
        <v>66</v>
      </c>
      <c r="N4425">
        <v>35</v>
      </c>
      <c r="O4425">
        <v>31</v>
      </c>
      <c r="P4425">
        <v>100</v>
      </c>
      <c r="Q4425" s="1">
        <v>42898</v>
      </c>
      <c r="R4425" t="s">
        <v>22</v>
      </c>
      <c r="S4425">
        <v>205</v>
      </c>
      <c r="T4425">
        <v>90</v>
      </c>
      <c r="U4425" t="b">
        <v>0</v>
      </c>
      <c r="V4425" t="b">
        <v>1</v>
      </c>
      <c r="W4425" t="s">
        <v>18</v>
      </c>
      <c r="X4425" s="1"/>
      <c r="Y4425" t="s">
        <v>18</v>
      </c>
      <c r="Z4425" t="s">
        <v>18</v>
      </c>
    </row>
    <row r="4426" spans="1:26" hidden="1" x14ac:dyDescent="0.4">
      <c r="A4426">
        <v>15092114298</v>
      </c>
      <c r="B4426" t="s">
        <v>16</v>
      </c>
      <c r="C4426" t="s">
        <v>17</v>
      </c>
      <c r="D4426" s="1">
        <v>40524</v>
      </c>
      <c r="E4426" s="1">
        <v>33558</v>
      </c>
      <c r="G4426" t="s">
        <v>19</v>
      </c>
      <c r="H4426">
        <v>-1</v>
      </c>
      <c r="I4426" t="s">
        <v>716</v>
      </c>
      <c r="J4426" t="s">
        <v>58</v>
      </c>
      <c r="K4426" t="s">
        <v>16</v>
      </c>
      <c r="L4426" t="s">
        <v>22</v>
      </c>
      <c r="M4426">
        <v>4053</v>
      </c>
      <c r="N4426">
        <v>4053</v>
      </c>
      <c r="O4426">
        <v>0</v>
      </c>
      <c r="P4426">
        <v>0</v>
      </c>
      <c r="Q4426" s="1">
        <v>41092</v>
      </c>
      <c r="R4426" t="s">
        <v>22</v>
      </c>
      <c r="S4426">
        <v>414</v>
      </c>
      <c r="T4426">
        <v>1328</v>
      </c>
      <c r="U4426" t="b">
        <v>1</v>
      </c>
      <c r="V4426" t="b">
        <v>1</v>
      </c>
      <c r="W4426" t="s">
        <v>18</v>
      </c>
      <c r="X4426" s="1"/>
      <c r="Y4426" t="s">
        <v>18</v>
      </c>
      <c r="Z4426" t="s">
        <v>18</v>
      </c>
    </row>
    <row r="4427" spans="1:26" hidden="1" x14ac:dyDescent="0.4">
      <c r="A4427">
        <v>11819846639</v>
      </c>
      <c r="B4427" t="s">
        <v>16</v>
      </c>
      <c r="C4427" t="s">
        <v>28</v>
      </c>
      <c r="D4427" s="1">
        <v>41562</v>
      </c>
      <c r="E4427" s="1">
        <v>28437</v>
      </c>
      <c r="F4427" t="s">
        <v>25</v>
      </c>
      <c r="G4427" t="s">
        <v>19</v>
      </c>
      <c r="H4427">
        <v>-1</v>
      </c>
      <c r="I4427" t="s">
        <v>20</v>
      </c>
      <c r="J4427" t="s">
        <v>21</v>
      </c>
      <c r="K4427" t="s">
        <v>23</v>
      </c>
      <c r="L4427" t="s">
        <v>22</v>
      </c>
      <c r="M4427">
        <v>919</v>
      </c>
      <c r="N4427">
        <v>600</v>
      </c>
      <c r="O4427">
        <v>319</v>
      </c>
      <c r="P4427">
        <v>50</v>
      </c>
      <c r="Q4427" s="1">
        <v>41562</v>
      </c>
      <c r="R4427" t="s">
        <v>22</v>
      </c>
      <c r="S4427">
        <v>2</v>
      </c>
      <c r="T4427">
        <v>3</v>
      </c>
      <c r="U4427" t="b">
        <v>0</v>
      </c>
      <c r="V4427" t="b">
        <v>0</v>
      </c>
      <c r="W4427" t="s">
        <v>18</v>
      </c>
      <c r="X4427" s="1"/>
      <c r="Y4427" t="s">
        <v>18</v>
      </c>
      <c r="Z4427" t="s">
        <v>18</v>
      </c>
    </row>
    <row r="4428" spans="1:26" hidden="1" x14ac:dyDescent="0.4">
      <c r="A4428">
        <v>13682499674</v>
      </c>
      <c r="B4428" t="s">
        <v>16</v>
      </c>
      <c r="C4428" t="s">
        <v>17</v>
      </c>
      <c r="D4428" s="1">
        <v>42380</v>
      </c>
      <c r="E4428" s="1">
        <v>33206</v>
      </c>
      <c r="F4428" t="s">
        <v>29</v>
      </c>
      <c r="G4428" t="s">
        <v>19</v>
      </c>
      <c r="H4428">
        <v>-1</v>
      </c>
      <c r="I4428" t="s">
        <v>71</v>
      </c>
      <c r="J4428" t="s">
        <v>34</v>
      </c>
      <c r="K4428" t="s">
        <v>23</v>
      </c>
      <c r="L4428" t="s">
        <v>22</v>
      </c>
      <c r="M4428">
        <v>623</v>
      </c>
      <c r="N4428">
        <v>41</v>
      </c>
      <c r="O4428">
        <v>582</v>
      </c>
      <c r="P4428">
        <v>100</v>
      </c>
      <c r="Q4428" s="1">
        <v>42737</v>
      </c>
      <c r="R4428" t="s">
        <v>22</v>
      </c>
      <c r="S4428">
        <v>822</v>
      </c>
      <c r="T4428">
        <v>347</v>
      </c>
      <c r="U4428" t="b">
        <v>1</v>
      </c>
      <c r="V4428" t="b">
        <v>0</v>
      </c>
      <c r="W4428" t="s">
        <v>18</v>
      </c>
      <c r="X4428" s="1"/>
      <c r="Y4428" t="s">
        <v>18</v>
      </c>
      <c r="Z4428" t="s">
        <v>18</v>
      </c>
    </row>
    <row r="4429" spans="1:26" hidden="1" x14ac:dyDescent="0.4">
      <c r="A4429">
        <v>11373234515</v>
      </c>
      <c r="B4429" t="s">
        <v>16</v>
      </c>
      <c r="C4429" t="s">
        <v>24</v>
      </c>
      <c r="D4429" s="1">
        <v>34297</v>
      </c>
      <c r="E4429" s="1">
        <v>22225</v>
      </c>
      <c r="F4429" t="s">
        <v>29</v>
      </c>
      <c r="G4429" t="s">
        <v>19</v>
      </c>
      <c r="H4429">
        <v>0</v>
      </c>
      <c r="I4429" t="s">
        <v>104</v>
      </c>
      <c r="J4429" t="s">
        <v>31</v>
      </c>
      <c r="K4429" t="s">
        <v>24</v>
      </c>
      <c r="L4429" t="s">
        <v>22</v>
      </c>
      <c r="M4429">
        <v>7367</v>
      </c>
      <c r="N4429">
        <v>52</v>
      </c>
      <c r="O4429">
        <v>7315</v>
      </c>
      <c r="P4429">
        <v>100</v>
      </c>
      <c r="Q4429" s="1">
        <v>41340</v>
      </c>
      <c r="R4429" t="s">
        <v>22</v>
      </c>
      <c r="S4429">
        <v>488</v>
      </c>
      <c r="T4429">
        <v>1383</v>
      </c>
      <c r="U4429" t="b">
        <v>1</v>
      </c>
      <c r="V4429" t="b">
        <v>1</v>
      </c>
      <c r="W4429" t="s">
        <v>18</v>
      </c>
      <c r="X4429" s="1"/>
      <c r="Y4429" t="s">
        <v>18</v>
      </c>
      <c r="Z4429" t="s">
        <v>18</v>
      </c>
    </row>
    <row r="4430" spans="1:26" x14ac:dyDescent="0.4">
      <c r="A4430">
        <v>11521704200</v>
      </c>
      <c r="B4430" t="s">
        <v>16</v>
      </c>
      <c r="C4430" t="s">
        <v>28</v>
      </c>
      <c r="D4430" s="1">
        <v>37690</v>
      </c>
      <c r="E4430" t="s">
        <v>60</v>
      </c>
      <c r="G4430" t="s">
        <v>19</v>
      </c>
      <c r="H4430">
        <v>-1</v>
      </c>
      <c r="I4430" t="s">
        <v>79</v>
      </c>
      <c r="J4430" t="s">
        <v>31</v>
      </c>
      <c r="K4430" t="s">
        <v>24</v>
      </c>
      <c r="L4430" t="s">
        <v>22</v>
      </c>
      <c r="M4430">
        <v>103</v>
      </c>
      <c r="N4430">
        <v>12</v>
      </c>
      <c r="O4430">
        <v>91</v>
      </c>
      <c r="P4430">
        <v>100</v>
      </c>
      <c r="Q4430" s="1">
        <v>41884</v>
      </c>
      <c r="R4430" t="s">
        <v>22</v>
      </c>
      <c r="S4430">
        <v>5</v>
      </c>
      <c r="T4430">
        <v>3</v>
      </c>
      <c r="U4430" t="b">
        <v>0</v>
      </c>
      <c r="V4430" t="b">
        <v>0</v>
      </c>
      <c r="W4430" t="s">
        <v>18</v>
      </c>
      <c r="X4430" s="1"/>
      <c r="Y4430" t="s">
        <v>18</v>
      </c>
      <c r="Z4430" t="s">
        <v>18</v>
      </c>
    </row>
    <row r="4431" spans="1:26" hidden="1" x14ac:dyDescent="0.4">
      <c r="A4431">
        <v>12243074649</v>
      </c>
      <c r="B4431" t="s">
        <v>16</v>
      </c>
      <c r="C4431" t="s">
        <v>28</v>
      </c>
      <c r="D4431" s="1">
        <v>35643</v>
      </c>
      <c r="E4431" s="1">
        <v>26961</v>
      </c>
      <c r="F4431" t="s">
        <v>25</v>
      </c>
      <c r="G4431" t="s">
        <v>19</v>
      </c>
      <c r="H4431">
        <v>1</v>
      </c>
      <c r="I4431" t="s">
        <v>228</v>
      </c>
      <c r="J4431" t="s">
        <v>38</v>
      </c>
      <c r="K4431" t="s">
        <v>16</v>
      </c>
      <c r="L4431" t="s">
        <v>22</v>
      </c>
      <c r="M4431">
        <v>3032</v>
      </c>
      <c r="N4431">
        <v>3032</v>
      </c>
      <c r="O4431">
        <v>0</v>
      </c>
      <c r="P4431">
        <v>0</v>
      </c>
      <c r="R4431" t="s">
        <v>22</v>
      </c>
      <c r="S4431">
        <v>8</v>
      </c>
      <c r="T4431">
        <v>16</v>
      </c>
      <c r="U4431" t="b">
        <v>0</v>
      </c>
      <c r="W4431" t="s">
        <v>18</v>
      </c>
      <c r="X4431" s="1"/>
      <c r="Y4431" t="s">
        <v>18</v>
      </c>
      <c r="Z4431" t="s">
        <v>18</v>
      </c>
    </row>
    <row r="4432" spans="1:26" hidden="1" x14ac:dyDescent="0.4">
      <c r="A4432">
        <v>17330031058</v>
      </c>
      <c r="B4432" t="s">
        <v>16</v>
      </c>
      <c r="C4432" t="s">
        <v>28</v>
      </c>
      <c r="D4432" s="1">
        <v>36435</v>
      </c>
      <c r="E4432" s="1">
        <v>29252</v>
      </c>
      <c r="G4432" t="s">
        <v>19</v>
      </c>
      <c r="H4432">
        <v>-1</v>
      </c>
      <c r="I4432" t="s">
        <v>39</v>
      </c>
      <c r="J4432" t="s">
        <v>31</v>
      </c>
      <c r="K4432" t="s">
        <v>24</v>
      </c>
      <c r="L4432" t="s">
        <v>22</v>
      </c>
      <c r="M4432">
        <v>386</v>
      </c>
      <c r="N4432">
        <v>386</v>
      </c>
      <c r="O4432">
        <v>0</v>
      </c>
      <c r="P4432">
        <v>0</v>
      </c>
      <c r="R4432" t="s">
        <v>22</v>
      </c>
      <c r="S4432">
        <v>2</v>
      </c>
      <c r="T4432">
        <v>3</v>
      </c>
      <c r="U4432" t="b">
        <v>0</v>
      </c>
      <c r="V4432" t="b">
        <v>0</v>
      </c>
      <c r="W4432" t="s">
        <v>18</v>
      </c>
      <c r="X4432" s="1"/>
      <c r="Y4432" t="s">
        <v>18</v>
      </c>
      <c r="Z4432" t="s">
        <v>18</v>
      </c>
    </row>
    <row r="4433" spans="1:26" hidden="1" x14ac:dyDescent="0.4">
      <c r="A4433">
        <v>17319484776</v>
      </c>
      <c r="B4433" t="s">
        <v>16</v>
      </c>
      <c r="C4433" t="s">
        <v>17</v>
      </c>
      <c r="D4433" s="1">
        <v>36036</v>
      </c>
      <c r="E4433" s="1">
        <v>25048</v>
      </c>
      <c r="F4433" t="s">
        <v>25</v>
      </c>
      <c r="G4433" t="s">
        <v>19</v>
      </c>
      <c r="H4433">
        <v>-1</v>
      </c>
      <c r="I4433" t="s">
        <v>104</v>
      </c>
      <c r="J4433" t="s">
        <v>31</v>
      </c>
      <c r="K4433" t="s">
        <v>24</v>
      </c>
      <c r="L4433" t="s">
        <v>22</v>
      </c>
      <c r="M4433">
        <v>1246</v>
      </c>
      <c r="N4433">
        <v>1246</v>
      </c>
      <c r="O4433">
        <v>0</v>
      </c>
      <c r="P4433">
        <v>0</v>
      </c>
      <c r="R4433" t="s">
        <v>22</v>
      </c>
      <c r="S4433">
        <v>804</v>
      </c>
      <c r="T4433">
        <v>322</v>
      </c>
      <c r="U4433" t="b">
        <v>1</v>
      </c>
      <c r="V4433" t="b">
        <v>1</v>
      </c>
      <c r="W4433" t="s">
        <v>18</v>
      </c>
      <c r="X4433" s="1"/>
      <c r="Y4433" t="s">
        <v>18</v>
      </c>
      <c r="Z4433" t="s">
        <v>18</v>
      </c>
    </row>
    <row r="4434" spans="1:26" hidden="1" x14ac:dyDescent="0.4">
      <c r="A4434">
        <v>13047955777</v>
      </c>
      <c r="B4434" t="s">
        <v>16</v>
      </c>
      <c r="C4434" t="s">
        <v>28</v>
      </c>
      <c r="D4434" s="1">
        <v>35907</v>
      </c>
      <c r="E4434" s="1">
        <v>25985</v>
      </c>
      <c r="G4434" t="s">
        <v>19</v>
      </c>
      <c r="H4434">
        <v>0</v>
      </c>
      <c r="I4434" t="s">
        <v>111</v>
      </c>
      <c r="J4434" t="s">
        <v>58</v>
      </c>
      <c r="K4434" t="s">
        <v>16</v>
      </c>
      <c r="L4434" t="s">
        <v>18</v>
      </c>
      <c r="M4434">
        <v>130</v>
      </c>
      <c r="N4434">
        <v>42</v>
      </c>
      <c r="O4434">
        <v>88</v>
      </c>
      <c r="P4434">
        <v>100</v>
      </c>
      <c r="Q4434" s="1">
        <v>42275</v>
      </c>
      <c r="R4434" t="s">
        <v>22</v>
      </c>
      <c r="S4434">
        <v>156</v>
      </c>
      <c r="T4434">
        <v>6</v>
      </c>
      <c r="U4434" t="b">
        <v>1</v>
      </c>
      <c r="V4434" t="b">
        <v>0</v>
      </c>
      <c r="W4434" t="s">
        <v>18</v>
      </c>
      <c r="X4434" s="1"/>
      <c r="Y4434" t="s">
        <v>18</v>
      </c>
      <c r="Z4434" t="s">
        <v>18</v>
      </c>
    </row>
    <row r="4435" spans="1:26" hidden="1" x14ac:dyDescent="0.4">
      <c r="A4435">
        <v>18962946576</v>
      </c>
      <c r="B4435" t="s">
        <v>16</v>
      </c>
      <c r="C4435" t="s">
        <v>17</v>
      </c>
      <c r="D4435" s="1">
        <v>34525</v>
      </c>
      <c r="E4435" s="1">
        <v>29375</v>
      </c>
      <c r="F4435" t="s">
        <v>29</v>
      </c>
      <c r="G4435" t="s">
        <v>19</v>
      </c>
      <c r="H4435">
        <v>-1</v>
      </c>
      <c r="I4435" t="s">
        <v>626</v>
      </c>
      <c r="J4435" t="s">
        <v>42</v>
      </c>
      <c r="K4435" t="s">
        <v>23</v>
      </c>
      <c r="L4435" t="s">
        <v>22</v>
      </c>
      <c r="M4435">
        <v>2086</v>
      </c>
      <c r="N4435">
        <v>1441</v>
      </c>
      <c r="O4435">
        <v>645</v>
      </c>
      <c r="P4435">
        <v>50</v>
      </c>
      <c r="Q4435" s="1">
        <v>43515</v>
      </c>
      <c r="R4435" t="s">
        <v>22</v>
      </c>
      <c r="S4435">
        <v>481</v>
      </c>
      <c r="T4435">
        <v>232</v>
      </c>
      <c r="U4435" t="b">
        <v>0</v>
      </c>
      <c r="V4435" t="b">
        <v>1</v>
      </c>
      <c r="W4435" t="s">
        <v>18</v>
      </c>
      <c r="X4435" s="1"/>
      <c r="Y4435" t="s">
        <v>18</v>
      </c>
      <c r="Z4435" t="s">
        <v>18</v>
      </c>
    </row>
    <row r="4436" spans="1:26" hidden="1" x14ac:dyDescent="0.4">
      <c r="A4436">
        <v>15805020044</v>
      </c>
      <c r="B4436" t="s">
        <v>16</v>
      </c>
      <c r="C4436" t="s">
        <v>17</v>
      </c>
      <c r="D4436" s="1">
        <v>37205</v>
      </c>
      <c r="E4436" s="1">
        <v>24669</v>
      </c>
      <c r="F4436" t="s">
        <v>25</v>
      </c>
      <c r="G4436" t="s">
        <v>19</v>
      </c>
      <c r="H4436">
        <v>-1</v>
      </c>
      <c r="I4436" t="s">
        <v>97</v>
      </c>
      <c r="J4436" t="s">
        <v>38</v>
      </c>
      <c r="K4436" t="s">
        <v>16</v>
      </c>
      <c r="L4436" t="s">
        <v>22</v>
      </c>
      <c r="M4436">
        <v>1789</v>
      </c>
      <c r="N4436">
        <v>313</v>
      </c>
      <c r="O4436">
        <v>1476</v>
      </c>
      <c r="P4436">
        <v>100</v>
      </c>
      <c r="Q4436" s="1">
        <v>42829</v>
      </c>
      <c r="R4436" t="s">
        <v>22</v>
      </c>
      <c r="S4436">
        <v>490</v>
      </c>
      <c r="T4436">
        <v>241</v>
      </c>
      <c r="U4436" t="b">
        <v>0</v>
      </c>
      <c r="V4436" t="b">
        <v>0</v>
      </c>
      <c r="W4436" t="s">
        <v>18</v>
      </c>
      <c r="X4436" s="1"/>
      <c r="Y4436" t="s">
        <v>18</v>
      </c>
      <c r="Z4436" t="s">
        <v>18</v>
      </c>
    </row>
    <row r="4437" spans="1:26" hidden="1" x14ac:dyDescent="0.4">
      <c r="A4437">
        <v>12593468695</v>
      </c>
      <c r="B4437" t="s">
        <v>16</v>
      </c>
      <c r="C4437" t="s">
        <v>28</v>
      </c>
      <c r="D4437" s="1">
        <v>37190</v>
      </c>
      <c r="E4437" s="1">
        <v>22810</v>
      </c>
      <c r="F4437" t="s">
        <v>25</v>
      </c>
      <c r="G4437" t="s">
        <v>19</v>
      </c>
      <c r="H4437">
        <v>-1</v>
      </c>
      <c r="I4437" t="s">
        <v>404</v>
      </c>
      <c r="J4437" t="s">
        <v>38</v>
      </c>
      <c r="K4437" t="s">
        <v>16</v>
      </c>
      <c r="L4437" t="s">
        <v>22</v>
      </c>
      <c r="M4437">
        <v>37</v>
      </c>
      <c r="N4437">
        <v>27</v>
      </c>
      <c r="O4437">
        <v>10</v>
      </c>
      <c r="P4437">
        <v>100</v>
      </c>
      <c r="Q4437" s="1">
        <v>40982</v>
      </c>
      <c r="R4437" t="s">
        <v>22</v>
      </c>
      <c r="S4437">
        <v>23</v>
      </c>
      <c r="T4437">
        <v>8</v>
      </c>
      <c r="U4437" t="b">
        <v>0</v>
      </c>
      <c r="V4437" t="b">
        <v>1</v>
      </c>
      <c r="W4437" t="s">
        <v>18</v>
      </c>
      <c r="X4437" s="1"/>
      <c r="Y4437" t="s">
        <v>18</v>
      </c>
      <c r="Z4437" t="s">
        <v>18</v>
      </c>
    </row>
    <row r="4438" spans="1:26" hidden="1" x14ac:dyDescent="0.4">
      <c r="A4438">
        <v>17743533065</v>
      </c>
      <c r="B4438" t="s">
        <v>16</v>
      </c>
      <c r="C4438" t="s">
        <v>28</v>
      </c>
      <c r="D4438" s="1">
        <v>40990</v>
      </c>
      <c r="E4438" s="1">
        <v>30677</v>
      </c>
      <c r="F4438" t="s">
        <v>25</v>
      </c>
      <c r="G4438" t="s">
        <v>19</v>
      </c>
      <c r="H4438">
        <v>-1</v>
      </c>
      <c r="I4438" t="s">
        <v>89</v>
      </c>
      <c r="J4438" t="s">
        <v>31</v>
      </c>
      <c r="K4438" t="s">
        <v>24</v>
      </c>
      <c r="L4438" t="s">
        <v>22</v>
      </c>
      <c r="M4438">
        <v>154</v>
      </c>
      <c r="N4438">
        <v>23</v>
      </c>
      <c r="O4438">
        <v>131</v>
      </c>
      <c r="P4438">
        <v>100</v>
      </c>
      <c r="Q4438" s="1">
        <v>41164</v>
      </c>
      <c r="R4438" t="s">
        <v>22</v>
      </c>
      <c r="S4438">
        <v>125</v>
      </c>
      <c r="T4438">
        <v>146</v>
      </c>
      <c r="U4438" t="b">
        <v>0</v>
      </c>
      <c r="V4438" t="b">
        <v>1</v>
      </c>
      <c r="W4438" t="s">
        <v>18</v>
      </c>
      <c r="X4438" s="1"/>
      <c r="Y4438" t="s">
        <v>18</v>
      </c>
      <c r="Z4438" t="s">
        <v>18</v>
      </c>
    </row>
    <row r="4439" spans="1:26" hidden="1" x14ac:dyDescent="0.4">
      <c r="A4439">
        <v>11815271213</v>
      </c>
      <c r="B4439" t="s">
        <v>16</v>
      </c>
      <c r="C4439" t="s">
        <v>28</v>
      </c>
      <c r="D4439" s="1">
        <v>37566</v>
      </c>
      <c r="E4439" s="1">
        <v>30352</v>
      </c>
      <c r="F4439" t="s">
        <v>25</v>
      </c>
      <c r="G4439" t="s">
        <v>19</v>
      </c>
      <c r="H4439">
        <v>-1</v>
      </c>
      <c r="I4439" t="s">
        <v>88</v>
      </c>
      <c r="J4439" t="s">
        <v>31</v>
      </c>
      <c r="K4439" t="s">
        <v>24</v>
      </c>
      <c r="L4439" t="s">
        <v>22</v>
      </c>
      <c r="M4439">
        <v>164</v>
      </c>
      <c r="N4439">
        <v>162</v>
      </c>
      <c r="O4439">
        <v>2</v>
      </c>
      <c r="P4439">
        <v>0</v>
      </c>
      <c r="Q4439" s="1">
        <v>42680</v>
      </c>
      <c r="R4439" t="s">
        <v>22</v>
      </c>
      <c r="S4439">
        <v>67</v>
      </c>
      <c r="T4439">
        <v>4</v>
      </c>
      <c r="U4439" t="b">
        <v>0</v>
      </c>
      <c r="V4439" t="b">
        <v>0</v>
      </c>
      <c r="W4439" t="s">
        <v>18</v>
      </c>
      <c r="X4439" s="1"/>
      <c r="Y4439" t="s">
        <v>18</v>
      </c>
      <c r="Z4439" t="s">
        <v>18</v>
      </c>
    </row>
    <row r="4440" spans="1:26" hidden="1" x14ac:dyDescent="0.4">
      <c r="A4440">
        <v>16885375618</v>
      </c>
      <c r="B4440" t="s">
        <v>16</v>
      </c>
      <c r="C4440" t="s">
        <v>24</v>
      </c>
      <c r="D4440" s="1">
        <v>38174</v>
      </c>
      <c r="E4440" s="1">
        <v>28586</v>
      </c>
      <c r="F4440" t="s">
        <v>25</v>
      </c>
      <c r="G4440" t="s">
        <v>25</v>
      </c>
      <c r="H4440">
        <v>-1</v>
      </c>
      <c r="I4440" t="s">
        <v>206</v>
      </c>
      <c r="J4440" t="s">
        <v>49</v>
      </c>
      <c r="K4440" t="s">
        <v>50</v>
      </c>
      <c r="L4440" t="s">
        <v>22</v>
      </c>
      <c r="M4440">
        <v>8019</v>
      </c>
      <c r="N4440">
        <v>5</v>
      </c>
      <c r="O4440">
        <v>8014</v>
      </c>
      <c r="P4440">
        <v>100</v>
      </c>
      <c r="Q4440" s="1">
        <v>41280</v>
      </c>
      <c r="R4440" t="s">
        <v>22</v>
      </c>
      <c r="S4440">
        <v>1184</v>
      </c>
      <c r="T4440">
        <v>1384</v>
      </c>
      <c r="U4440" t="b">
        <v>1</v>
      </c>
      <c r="V4440" t="b">
        <v>1</v>
      </c>
      <c r="W4440" t="s">
        <v>18</v>
      </c>
      <c r="X4440" s="1"/>
      <c r="Y4440" t="s">
        <v>18</v>
      </c>
      <c r="Z4440" t="s">
        <v>18</v>
      </c>
    </row>
    <row r="4441" spans="1:26" hidden="1" x14ac:dyDescent="0.4">
      <c r="A4441">
        <v>16062071424</v>
      </c>
      <c r="B4441" t="s">
        <v>16</v>
      </c>
      <c r="C4441" t="s">
        <v>28</v>
      </c>
      <c r="D4441" s="1">
        <v>38804</v>
      </c>
      <c r="E4441" s="1">
        <v>31582</v>
      </c>
      <c r="F4441" t="s">
        <v>25</v>
      </c>
      <c r="G4441" t="s">
        <v>19</v>
      </c>
      <c r="H4441">
        <v>-1</v>
      </c>
      <c r="I4441" t="s">
        <v>95</v>
      </c>
      <c r="J4441" t="s">
        <v>31</v>
      </c>
      <c r="K4441" t="s">
        <v>24</v>
      </c>
      <c r="L4441" t="s">
        <v>22</v>
      </c>
      <c r="M4441">
        <v>962</v>
      </c>
      <c r="N4441">
        <v>902</v>
      </c>
      <c r="O4441">
        <v>60</v>
      </c>
      <c r="P4441">
        <v>10</v>
      </c>
      <c r="Q4441" s="1">
        <v>41218</v>
      </c>
      <c r="R4441" t="s">
        <v>22</v>
      </c>
      <c r="S4441">
        <v>6</v>
      </c>
      <c r="T4441">
        <v>6</v>
      </c>
      <c r="U4441" t="b">
        <v>0</v>
      </c>
      <c r="W4441" t="s">
        <v>18</v>
      </c>
      <c r="X4441" s="1"/>
      <c r="Y4441" t="s">
        <v>18</v>
      </c>
      <c r="Z4441" t="s">
        <v>18</v>
      </c>
    </row>
    <row r="4442" spans="1:26" hidden="1" x14ac:dyDescent="0.4">
      <c r="A4442">
        <v>18887246983</v>
      </c>
      <c r="B4442" t="s">
        <v>16</v>
      </c>
      <c r="C4442" t="s">
        <v>28</v>
      </c>
      <c r="D4442" s="1">
        <v>39643</v>
      </c>
      <c r="E4442" s="1">
        <v>23944</v>
      </c>
      <c r="F4442" t="s">
        <v>25</v>
      </c>
      <c r="G4442" t="s">
        <v>25</v>
      </c>
      <c r="H4442">
        <v>4</v>
      </c>
      <c r="I4442" t="s">
        <v>242</v>
      </c>
      <c r="J4442" t="s">
        <v>49</v>
      </c>
      <c r="K4442" t="s">
        <v>50</v>
      </c>
      <c r="L4442" t="s">
        <v>22</v>
      </c>
      <c r="M4442">
        <v>2500</v>
      </c>
      <c r="N4442">
        <v>2500</v>
      </c>
      <c r="O4442">
        <v>0</v>
      </c>
      <c r="P4442">
        <v>0</v>
      </c>
      <c r="R4442" t="s">
        <v>22</v>
      </c>
      <c r="S4442">
        <v>13</v>
      </c>
      <c r="T4442">
        <v>5</v>
      </c>
      <c r="U4442" t="b">
        <v>0</v>
      </c>
      <c r="V4442" t="b">
        <v>1</v>
      </c>
      <c r="W4442" t="s">
        <v>18</v>
      </c>
      <c r="X4442" s="1"/>
      <c r="Y4442" t="s">
        <v>18</v>
      </c>
      <c r="Z4442" t="s">
        <v>18</v>
      </c>
    </row>
    <row r="4443" spans="1:26" hidden="1" x14ac:dyDescent="0.4">
      <c r="A4443">
        <v>11035656354</v>
      </c>
      <c r="B4443" t="s">
        <v>16</v>
      </c>
      <c r="C4443" t="s">
        <v>28</v>
      </c>
      <c r="D4443" s="1">
        <v>41706</v>
      </c>
      <c r="E4443" s="1">
        <v>30398</v>
      </c>
      <c r="F4443" t="s">
        <v>29</v>
      </c>
      <c r="G4443" t="s">
        <v>19</v>
      </c>
      <c r="H4443">
        <v>-1</v>
      </c>
      <c r="I4443" t="s">
        <v>124</v>
      </c>
      <c r="J4443" t="s">
        <v>31</v>
      </c>
      <c r="K4443" t="s">
        <v>24</v>
      </c>
      <c r="L4443" t="s">
        <v>22</v>
      </c>
      <c r="M4443">
        <v>843</v>
      </c>
      <c r="N4443">
        <v>801</v>
      </c>
      <c r="O4443">
        <v>42</v>
      </c>
      <c r="P4443">
        <v>100</v>
      </c>
      <c r="Q4443" s="1">
        <v>43183</v>
      </c>
      <c r="R4443" t="s">
        <v>22</v>
      </c>
      <c r="S4443">
        <v>5</v>
      </c>
      <c r="T4443">
        <v>9</v>
      </c>
      <c r="U4443" t="b">
        <v>0</v>
      </c>
      <c r="V4443" t="b">
        <v>0</v>
      </c>
      <c r="W4443" t="s">
        <v>18</v>
      </c>
      <c r="X4443" s="1"/>
      <c r="Y4443" t="s">
        <v>18</v>
      </c>
      <c r="Z4443" t="s">
        <v>18</v>
      </c>
    </row>
    <row r="4444" spans="1:26" hidden="1" x14ac:dyDescent="0.4">
      <c r="A4444">
        <v>15945520725</v>
      </c>
      <c r="B4444" t="s">
        <v>16</v>
      </c>
      <c r="C4444" t="s">
        <v>17</v>
      </c>
      <c r="D4444" s="1">
        <v>38045</v>
      </c>
      <c r="E4444" s="1">
        <v>28061</v>
      </c>
      <c r="F4444" t="s">
        <v>25</v>
      </c>
      <c r="G4444" t="s">
        <v>19</v>
      </c>
      <c r="H4444">
        <v>-1</v>
      </c>
      <c r="I4444" t="s">
        <v>131</v>
      </c>
      <c r="J4444" t="s">
        <v>27</v>
      </c>
      <c r="K4444" t="s">
        <v>16</v>
      </c>
      <c r="L4444" t="s">
        <v>22</v>
      </c>
      <c r="M4444">
        <v>4259</v>
      </c>
      <c r="N4444">
        <v>4259</v>
      </c>
      <c r="O4444">
        <v>0</v>
      </c>
      <c r="P4444">
        <v>0</v>
      </c>
      <c r="Q4444" s="1">
        <v>41745</v>
      </c>
      <c r="R4444" t="s">
        <v>22</v>
      </c>
      <c r="S4444">
        <v>402</v>
      </c>
      <c r="T4444">
        <v>735</v>
      </c>
      <c r="U4444" t="b">
        <v>1</v>
      </c>
      <c r="V4444" t="b">
        <v>1</v>
      </c>
      <c r="W4444" t="s">
        <v>18</v>
      </c>
      <c r="X4444" s="1"/>
      <c r="Y4444" t="s">
        <v>18</v>
      </c>
      <c r="Z4444" t="s">
        <v>18</v>
      </c>
    </row>
    <row r="4445" spans="1:26" hidden="1" x14ac:dyDescent="0.4">
      <c r="A4445">
        <v>14560640542</v>
      </c>
      <c r="B4445" t="s">
        <v>16</v>
      </c>
      <c r="C4445" t="s">
        <v>24</v>
      </c>
      <c r="D4445" s="1">
        <v>33832</v>
      </c>
      <c r="E4445" s="1">
        <v>26014</v>
      </c>
      <c r="F4445" t="s">
        <v>29</v>
      </c>
      <c r="G4445" t="s">
        <v>19</v>
      </c>
      <c r="H4445">
        <v>-1</v>
      </c>
      <c r="I4445" t="s">
        <v>485</v>
      </c>
      <c r="J4445" t="s">
        <v>31</v>
      </c>
      <c r="K4445" t="s">
        <v>24</v>
      </c>
      <c r="L4445" t="s">
        <v>22</v>
      </c>
      <c r="M4445">
        <v>29472</v>
      </c>
      <c r="N4445">
        <v>29472</v>
      </c>
      <c r="O4445">
        <v>0</v>
      </c>
      <c r="P4445">
        <v>0</v>
      </c>
      <c r="R4445" t="s">
        <v>22</v>
      </c>
      <c r="S4445">
        <v>921</v>
      </c>
      <c r="T4445">
        <v>335</v>
      </c>
      <c r="U4445" t="b">
        <v>1</v>
      </c>
      <c r="V4445" t="b">
        <v>1</v>
      </c>
      <c r="W4445" t="s">
        <v>18</v>
      </c>
      <c r="X4445" s="1"/>
      <c r="Y4445" t="s">
        <v>18</v>
      </c>
      <c r="Z4445" t="s">
        <v>18</v>
      </c>
    </row>
    <row r="4446" spans="1:26" hidden="1" x14ac:dyDescent="0.4">
      <c r="A4446">
        <v>17806945061</v>
      </c>
      <c r="B4446" t="s">
        <v>16</v>
      </c>
      <c r="C4446" t="s">
        <v>24</v>
      </c>
      <c r="D4446" s="1">
        <v>36501</v>
      </c>
      <c r="E4446" s="1">
        <v>21697</v>
      </c>
      <c r="G4446" t="s">
        <v>19</v>
      </c>
      <c r="H4446">
        <v>-1</v>
      </c>
      <c r="I4446" t="s">
        <v>415</v>
      </c>
      <c r="J4446" t="s">
        <v>27</v>
      </c>
      <c r="K4446" t="s">
        <v>16</v>
      </c>
      <c r="L4446" t="s">
        <v>22</v>
      </c>
      <c r="M4446">
        <v>49708</v>
      </c>
      <c r="N4446">
        <v>49708</v>
      </c>
      <c r="O4446">
        <v>0</v>
      </c>
      <c r="P4446">
        <v>0</v>
      </c>
      <c r="R4446" t="s">
        <v>22</v>
      </c>
      <c r="S4446">
        <v>6738</v>
      </c>
      <c r="T4446">
        <v>2770</v>
      </c>
      <c r="U4446" t="b">
        <v>1</v>
      </c>
      <c r="V4446" t="b">
        <v>1</v>
      </c>
      <c r="W4446" t="s">
        <v>18</v>
      </c>
      <c r="X4446" s="1"/>
      <c r="Y4446" t="s">
        <v>18</v>
      </c>
      <c r="Z4446" t="s">
        <v>18</v>
      </c>
    </row>
    <row r="4447" spans="1:26" hidden="1" x14ac:dyDescent="0.4">
      <c r="A4447">
        <v>13547097360</v>
      </c>
      <c r="B4447" t="s">
        <v>16</v>
      </c>
      <c r="C4447" t="s">
        <v>28</v>
      </c>
      <c r="D4447" s="1">
        <v>36501</v>
      </c>
      <c r="E4447" s="1">
        <v>24301</v>
      </c>
      <c r="G4447" t="s">
        <v>19</v>
      </c>
      <c r="H4447">
        <v>2</v>
      </c>
      <c r="I4447" t="s">
        <v>53</v>
      </c>
      <c r="J4447" t="s">
        <v>31</v>
      </c>
      <c r="K4447" t="s">
        <v>24</v>
      </c>
      <c r="L4447" t="s">
        <v>22</v>
      </c>
      <c r="M4447">
        <v>699</v>
      </c>
      <c r="N4447">
        <v>699</v>
      </c>
      <c r="O4447">
        <v>0</v>
      </c>
      <c r="P4447">
        <v>0</v>
      </c>
      <c r="R4447" t="s">
        <v>22</v>
      </c>
      <c r="S4447">
        <v>74</v>
      </c>
      <c r="T4447">
        <v>14</v>
      </c>
      <c r="U4447" t="b">
        <v>1</v>
      </c>
      <c r="V4447" t="b">
        <v>0</v>
      </c>
      <c r="W4447" t="s">
        <v>18</v>
      </c>
      <c r="X4447" s="1"/>
      <c r="Y4447" t="s">
        <v>18</v>
      </c>
      <c r="Z4447" t="s">
        <v>18</v>
      </c>
    </row>
    <row r="4448" spans="1:26" hidden="1" x14ac:dyDescent="0.4">
      <c r="A4448">
        <v>10263280793</v>
      </c>
      <c r="B4448" t="s">
        <v>16</v>
      </c>
      <c r="C4448" t="s">
        <v>17</v>
      </c>
      <c r="D4448" s="1">
        <v>35475</v>
      </c>
      <c r="E4448" s="1">
        <v>25993</v>
      </c>
      <c r="G4448" t="s">
        <v>19</v>
      </c>
      <c r="H4448">
        <v>-1</v>
      </c>
      <c r="I4448" t="s">
        <v>168</v>
      </c>
      <c r="J4448" t="s">
        <v>31</v>
      </c>
      <c r="K4448" t="s">
        <v>24</v>
      </c>
      <c r="L4448" t="s">
        <v>22</v>
      </c>
      <c r="M4448">
        <v>4085</v>
      </c>
      <c r="N4448">
        <v>4059</v>
      </c>
      <c r="O4448">
        <v>26</v>
      </c>
      <c r="P4448">
        <v>0</v>
      </c>
      <c r="Q4448" s="1">
        <v>43398</v>
      </c>
      <c r="R4448" t="s">
        <v>22</v>
      </c>
      <c r="S4448">
        <v>873</v>
      </c>
      <c r="T4448">
        <v>2316</v>
      </c>
      <c r="U4448" t="b">
        <v>1</v>
      </c>
      <c r="V4448" t="b">
        <v>1</v>
      </c>
      <c r="W4448" t="s">
        <v>18</v>
      </c>
      <c r="X4448" s="1"/>
      <c r="Y4448" t="s">
        <v>18</v>
      </c>
      <c r="Z4448" t="s">
        <v>18</v>
      </c>
    </row>
    <row r="4449" spans="1:26" hidden="1" x14ac:dyDescent="0.4">
      <c r="A4449">
        <v>14437600315</v>
      </c>
      <c r="B4449" t="s">
        <v>16</v>
      </c>
      <c r="C4449" t="s">
        <v>17</v>
      </c>
      <c r="D4449" s="1">
        <v>34121</v>
      </c>
      <c r="E4449" s="1">
        <v>23529</v>
      </c>
      <c r="F4449" t="s">
        <v>29</v>
      </c>
      <c r="G4449" t="s">
        <v>19</v>
      </c>
      <c r="H4449">
        <v>1</v>
      </c>
      <c r="I4449" t="s">
        <v>127</v>
      </c>
      <c r="J4449" t="s">
        <v>31</v>
      </c>
      <c r="K4449" t="s">
        <v>24</v>
      </c>
      <c r="L4449" t="s">
        <v>22</v>
      </c>
      <c r="M4449">
        <v>1942</v>
      </c>
      <c r="N4449">
        <v>1942</v>
      </c>
      <c r="O4449">
        <v>0</v>
      </c>
      <c r="P4449">
        <v>0</v>
      </c>
      <c r="R4449" t="s">
        <v>22</v>
      </c>
      <c r="S4449">
        <v>961</v>
      </c>
      <c r="T4449">
        <v>565</v>
      </c>
      <c r="U4449" t="b">
        <v>1</v>
      </c>
      <c r="V4449" t="b">
        <v>1</v>
      </c>
      <c r="W4449" t="s">
        <v>18</v>
      </c>
      <c r="X4449" s="1"/>
      <c r="Y4449" t="s">
        <v>18</v>
      </c>
      <c r="Z4449" t="s">
        <v>18</v>
      </c>
    </row>
    <row r="4450" spans="1:26" hidden="1" x14ac:dyDescent="0.4">
      <c r="A4450">
        <v>16776850707</v>
      </c>
      <c r="B4450" t="s">
        <v>16</v>
      </c>
      <c r="C4450" t="s">
        <v>28</v>
      </c>
      <c r="D4450" s="1">
        <v>36133</v>
      </c>
      <c r="E4450" s="1">
        <v>27888</v>
      </c>
      <c r="F4450" t="s">
        <v>29</v>
      </c>
      <c r="G4450" t="s">
        <v>19</v>
      </c>
      <c r="H4450">
        <v>3</v>
      </c>
      <c r="I4450" t="s">
        <v>212</v>
      </c>
      <c r="J4450" t="s">
        <v>31</v>
      </c>
      <c r="K4450" t="s">
        <v>24</v>
      </c>
      <c r="L4450" t="s">
        <v>22</v>
      </c>
      <c r="M4450">
        <v>353</v>
      </c>
      <c r="N4450">
        <v>353</v>
      </c>
      <c r="O4450">
        <v>0</v>
      </c>
      <c r="P4450">
        <v>0</v>
      </c>
      <c r="R4450" t="s">
        <v>22</v>
      </c>
      <c r="S4450">
        <v>74</v>
      </c>
      <c r="T4450">
        <v>38</v>
      </c>
      <c r="U4450" t="b">
        <v>1</v>
      </c>
      <c r="V4450" t="b">
        <v>1</v>
      </c>
      <c r="W4450" t="s">
        <v>18</v>
      </c>
      <c r="X4450" s="1"/>
      <c r="Y4450" t="s">
        <v>18</v>
      </c>
      <c r="Z4450" t="s">
        <v>18</v>
      </c>
    </row>
    <row r="4451" spans="1:26" hidden="1" x14ac:dyDescent="0.4">
      <c r="A4451">
        <v>17277415620</v>
      </c>
      <c r="B4451" t="s">
        <v>16</v>
      </c>
      <c r="C4451" t="s">
        <v>28</v>
      </c>
      <c r="D4451" s="1">
        <v>36237</v>
      </c>
      <c r="E4451" s="1">
        <v>29588</v>
      </c>
      <c r="F4451" t="s">
        <v>25</v>
      </c>
      <c r="G4451" t="s">
        <v>19</v>
      </c>
      <c r="H4451">
        <v>-1</v>
      </c>
      <c r="I4451" t="s">
        <v>717</v>
      </c>
      <c r="J4451" t="s">
        <v>31</v>
      </c>
      <c r="K4451" t="s">
        <v>24</v>
      </c>
      <c r="L4451" t="s">
        <v>22</v>
      </c>
      <c r="M4451">
        <v>1007</v>
      </c>
      <c r="N4451">
        <v>1007</v>
      </c>
      <c r="O4451">
        <v>0</v>
      </c>
      <c r="P4451">
        <v>0</v>
      </c>
      <c r="R4451" t="s">
        <v>22</v>
      </c>
      <c r="S4451">
        <v>16</v>
      </c>
      <c r="T4451">
        <v>3</v>
      </c>
      <c r="U4451" t="b">
        <v>0</v>
      </c>
      <c r="V4451" t="b">
        <v>1</v>
      </c>
      <c r="W4451" t="s">
        <v>18</v>
      </c>
      <c r="X4451" s="1"/>
      <c r="Y4451" t="s">
        <v>18</v>
      </c>
      <c r="Z4451" t="s">
        <v>18</v>
      </c>
    </row>
    <row r="4452" spans="1:26" hidden="1" x14ac:dyDescent="0.4">
      <c r="A4452">
        <v>17436718982</v>
      </c>
      <c r="B4452" t="s">
        <v>16</v>
      </c>
      <c r="C4452" t="s">
        <v>17</v>
      </c>
      <c r="D4452" s="1">
        <v>38626</v>
      </c>
      <c r="E4452" s="1">
        <v>32011</v>
      </c>
      <c r="F4452" t="s">
        <v>25</v>
      </c>
      <c r="G4452" t="s">
        <v>19</v>
      </c>
      <c r="H4452">
        <v>-1</v>
      </c>
      <c r="I4452" t="s">
        <v>192</v>
      </c>
      <c r="J4452" t="s">
        <v>31</v>
      </c>
      <c r="K4452" t="s">
        <v>24</v>
      </c>
      <c r="L4452" t="s">
        <v>22</v>
      </c>
      <c r="M4452">
        <v>1735</v>
      </c>
      <c r="N4452">
        <v>1735</v>
      </c>
      <c r="O4452">
        <v>0</v>
      </c>
      <c r="P4452">
        <v>0</v>
      </c>
      <c r="R4452" t="s">
        <v>22</v>
      </c>
      <c r="S4452">
        <v>396</v>
      </c>
      <c r="T4452">
        <v>218</v>
      </c>
      <c r="U4452" t="b">
        <v>0</v>
      </c>
      <c r="V4452" t="b">
        <v>0</v>
      </c>
      <c r="W4452" t="s">
        <v>18</v>
      </c>
      <c r="X4452" s="1"/>
      <c r="Y4452" t="s">
        <v>18</v>
      </c>
      <c r="Z4452" t="s">
        <v>18</v>
      </c>
    </row>
    <row r="4453" spans="1:26" hidden="1" x14ac:dyDescent="0.4">
      <c r="A4453">
        <v>14256366976</v>
      </c>
      <c r="B4453" t="s">
        <v>16</v>
      </c>
      <c r="C4453" t="s">
        <v>28</v>
      </c>
      <c r="D4453" s="1">
        <v>40301</v>
      </c>
      <c r="E4453" s="1">
        <v>32391</v>
      </c>
      <c r="G4453" t="s">
        <v>19</v>
      </c>
      <c r="H4453">
        <v>-1</v>
      </c>
      <c r="I4453" t="s">
        <v>20</v>
      </c>
      <c r="J4453" t="s">
        <v>21</v>
      </c>
      <c r="K4453" t="s">
        <v>23</v>
      </c>
      <c r="L4453" t="s">
        <v>22</v>
      </c>
      <c r="M4453">
        <v>2008</v>
      </c>
      <c r="N4453">
        <v>1903</v>
      </c>
      <c r="O4453">
        <v>105</v>
      </c>
      <c r="P4453">
        <v>50</v>
      </c>
      <c r="Q4453" s="1">
        <v>43437</v>
      </c>
      <c r="R4453" t="s">
        <v>22</v>
      </c>
      <c r="S4453">
        <v>73</v>
      </c>
      <c r="T4453">
        <v>19</v>
      </c>
      <c r="U4453" t="b">
        <v>0</v>
      </c>
      <c r="V4453" t="b">
        <v>1</v>
      </c>
      <c r="W4453" t="s">
        <v>18</v>
      </c>
      <c r="X4453" s="1"/>
      <c r="Y4453" t="s">
        <v>18</v>
      </c>
      <c r="Z4453" t="s">
        <v>18</v>
      </c>
    </row>
    <row r="4454" spans="1:26" hidden="1" x14ac:dyDescent="0.4">
      <c r="A4454">
        <v>13287226481</v>
      </c>
      <c r="B4454" t="s">
        <v>16</v>
      </c>
      <c r="C4454" t="s">
        <v>17</v>
      </c>
      <c r="D4454" s="1">
        <v>40617</v>
      </c>
      <c r="E4454" s="1">
        <v>29624</v>
      </c>
      <c r="F4454" t="s">
        <v>29</v>
      </c>
      <c r="G4454" t="s">
        <v>19</v>
      </c>
      <c r="H4454">
        <v>-1</v>
      </c>
      <c r="I4454" t="s">
        <v>30</v>
      </c>
      <c r="J4454" t="s">
        <v>31</v>
      </c>
      <c r="K4454" t="s">
        <v>24</v>
      </c>
      <c r="L4454" t="s">
        <v>22</v>
      </c>
      <c r="M4454">
        <v>275</v>
      </c>
      <c r="N4454">
        <v>181</v>
      </c>
      <c r="O4454">
        <v>94</v>
      </c>
      <c r="P4454">
        <v>50</v>
      </c>
      <c r="Q4454" s="1">
        <v>43075</v>
      </c>
      <c r="R4454" t="s">
        <v>22</v>
      </c>
      <c r="S4454">
        <v>515</v>
      </c>
      <c r="T4454">
        <v>147</v>
      </c>
      <c r="U4454" t="b">
        <v>1</v>
      </c>
      <c r="V4454" t="b">
        <v>1</v>
      </c>
      <c r="W4454" t="s">
        <v>18</v>
      </c>
      <c r="X4454" s="1"/>
      <c r="Y4454" t="s">
        <v>18</v>
      </c>
      <c r="Z4454" t="s">
        <v>18</v>
      </c>
    </row>
    <row r="4455" spans="1:26" hidden="1" x14ac:dyDescent="0.4">
      <c r="A4455">
        <v>10776397454</v>
      </c>
      <c r="B4455" t="s">
        <v>16</v>
      </c>
      <c r="C4455" t="s">
        <v>28</v>
      </c>
      <c r="D4455" s="1">
        <v>41465</v>
      </c>
      <c r="E4455" s="1">
        <v>28185</v>
      </c>
      <c r="F4455" t="s">
        <v>25</v>
      </c>
      <c r="G4455" t="s">
        <v>19</v>
      </c>
      <c r="H4455">
        <v>-1</v>
      </c>
      <c r="I4455" t="s">
        <v>114</v>
      </c>
      <c r="J4455" t="s">
        <v>31</v>
      </c>
      <c r="K4455" t="s">
        <v>24</v>
      </c>
      <c r="L4455" t="s">
        <v>22</v>
      </c>
      <c r="M4455">
        <v>332</v>
      </c>
      <c r="N4455">
        <v>250</v>
      </c>
      <c r="O4455">
        <v>82</v>
      </c>
      <c r="P4455">
        <v>70</v>
      </c>
      <c r="Q4455" s="1">
        <v>41465</v>
      </c>
      <c r="R4455" t="s">
        <v>22</v>
      </c>
      <c r="S4455">
        <v>29</v>
      </c>
      <c r="T4455">
        <v>13</v>
      </c>
      <c r="U4455" t="b">
        <v>0</v>
      </c>
      <c r="V4455" t="b">
        <v>1</v>
      </c>
      <c r="W4455" t="s">
        <v>18</v>
      </c>
      <c r="X4455" s="1"/>
      <c r="Y4455" t="s">
        <v>18</v>
      </c>
      <c r="Z4455" t="s">
        <v>18</v>
      </c>
    </row>
    <row r="4456" spans="1:26" hidden="1" x14ac:dyDescent="0.4">
      <c r="A4456">
        <v>14782087297</v>
      </c>
      <c r="B4456" t="s">
        <v>16</v>
      </c>
      <c r="C4456" t="s">
        <v>17</v>
      </c>
      <c r="D4456" s="1">
        <v>41606</v>
      </c>
      <c r="E4456" s="1">
        <v>20591</v>
      </c>
      <c r="F4456" t="s">
        <v>29</v>
      </c>
      <c r="G4456" t="s">
        <v>19</v>
      </c>
      <c r="H4456">
        <v>-1</v>
      </c>
      <c r="I4456" t="s">
        <v>72</v>
      </c>
      <c r="J4456" t="s">
        <v>31</v>
      </c>
      <c r="K4456" t="s">
        <v>24</v>
      </c>
      <c r="L4456" t="s">
        <v>22</v>
      </c>
      <c r="M4456">
        <v>7607</v>
      </c>
      <c r="N4456">
        <v>7607</v>
      </c>
      <c r="O4456">
        <v>0</v>
      </c>
      <c r="P4456">
        <v>0</v>
      </c>
      <c r="Q4456" s="1">
        <v>41606</v>
      </c>
      <c r="R4456" t="s">
        <v>22</v>
      </c>
      <c r="S4456">
        <v>266</v>
      </c>
      <c r="T4456">
        <v>200</v>
      </c>
      <c r="U4456" t="b">
        <v>0</v>
      </c>
      <c r="V4456" t="b">
        <v>1</v>
      </c>
      <c r="W4456" t="s">
        <v>18</v>
      </c>
      <c r="X4456" s="1"/>
      <c r="Y4456" t="s">
        <v>18</v>
      </c>
      <c r="Z4456" t="s">
        <v>18</v>
      </c>
    </row>
    <row r="4457" spans="1:26" hidden="1" x14ac:dyDescent="0.4">
      <c r="A4457">
        <v>18434168373</v>
      </c>
      <c r="B4457" t="s">
        <v>16</v>
      </c>
      <c r="C4457" t="s">
        <v>28</v>
      </c>
      <c r="D4457" s="1">
        <v>41646</v>
      </c>
      <c r="E4457" s="1">
        <v>32617</v>
      </c>
      <c r="F4457" t="s">
        <v>25</v>
      </c>
      <c r="G4457" t="s">
        <v>19</v>
      </c>
      <c r="H4457">
        <v>0</v>
      </c>
      <c r="I4457" t="s">
        <v>189</v>
      </c>
      <c r="J4457" t="s">
        <v>31</v>
      </c>
      <c r="K4457" t="s">
        <v>24</v>
      </c>
      <c r="L4457" t="s">
        <v>22</v>
      </c>
      <c r="M4457">
        <v>95</v>
      </c>
      <c r="N4457">
        <v>0</v>
      </c>
      <c r="O4457">
        <v>95</v>
      </c>
      <c r="P4457">
        <v>100</v>
      </c>
      <c r="Q4457" s="1">
        <v>41646</v>
      </c>
      <c r="R4457" t="s">
        <v>22</v>
      </c>
      <c r="S4457">
        <v>2</v>
      </c>
      <c r="T4457">
        <v>2</v>
      </c>
      <c r="U4457" t="b">
        <v>0</v>
      </c>
      <c r="V4457" t="b">
        <v>0</v>
      </c>
      <c r="W4457" t="s">
        <v>18</v>
      </c>
      <c r="X4457" s="1"/>
      <c r="Y4457" t="s">
        <v>18</v>
      </c>
      <c r="Z4457" t="s">
        <v>18</v>
      </c>
    </row>
    <row r="4458" spans="1:26" hidden="1" x14ac:dyDescent="0.4">
      <c r="A4458">
        <v>12209695704</v>
      </c>
      <c r="B4458" t="s">
        <v>16</v>
      </c>
      <c r="C4458" t="s">
        <v>28</v>
      </c>
      <c r="D4458" s="1">
        <v>42737</v>
      </c>
      <c r="E4458" s="1">
        <v>31915</v>
      </c>
      <c r="F4458" t="s">
        <v>25</v>
      </c>
      <c r="G4458" t="s">
        <v>19</v>
      </c>
      <c r="H4458">
        <v>-1</v>
      </c>
      <c r="I4458" t="s">
        <v>20</v>
      </c>
      <c r="J4458" t="s">
        <v>21</v>
      </c>
      <c r="K4458" t="s">
        <v>23</v>
      </c>
      <c r="L4458" t="s">
        <v>22</v>
      </c>
      <c r="M4458">
        <v>1253</v>
      </c>
      <c r="N4458">
        <v>1253</v>
      </c>
      <c r="O4458">
        <v>0</v>
      </c>
      <c r="P4458">
        <v>0</v>
      </c>
      <c r="Q4458" s="1">
        <v>42738</v>
      </c>
      <c r="R4458" t="s">
        <v>22</v>
      </c>
      <c r="S4458">
        <v>184</v>
      </c>
      <c r="T4458">
        <v>24</v>
      </c>
      <c r="U4458" t="b">
        <v>1</v>
      </c>
      <c r="V4458" t="b">
        <v>1</v>
      </c>
      <c r="W4458" t="s">
        <v>18</v>
      </c>
      <c r="X4458" s="1"/>
      <c r="Y4458" t="s">
        <v>18</v>
      </c>
      <c r="Z4458" t="s">
        <v>18</v>
      </c>
    </row>
    <row r="4459" spans="1:26" hidden="1" x14ac:dyDescent="0.4">
      <c r="A4459">
        <v>10722589956</v>
      </c>
      <c r="B4459" t="s">
        <v>16</v>
      </c>
      <c r="C4459" t="s">
        <v>24</v>
      </c>
      <c r="D4459" s="1">
        <v>33915</v>
      </c>
      <c r="E4459" s="1">
        <v>20238</v>
      </c>
      <c r="G4459" t="s">
        <v>19</v>
      </c>
      <c r="H4459">
        <v>-1</v>
      </c>
      <c r="I4459" t="s">
        <v>37</v>
      </c>
      <c r="J4459" t="s">
        <v>38</v>
      </c>
      <c r="K4459" t="s">
        <v>16</v>
      </c>
      <c r="L4459" t="s">
        <v>22</v>
      </c>
      <c r="M4459">
        <v>4111</v>
      </c>
      <c r="N4459">
        <v>21</v>
      </c>
      <c r="O4459">
        <v>4090</v>
      </c>
      <c r="P4459">
        <v>100</v>
      </c>
      <c r="Q4459" s="1">
        <v>42708</v>
      </c>
      <c r="R4459" t="s">
        <v>22</v>
      </c>
      <c r="S4459">
        <v>2017</v>
      </c>
      <c r="T4459">
        <v>1560</v>
      </c>
      <c r="U4459" t="b">
        <v>1</v>
      </c>
      <c r="V4459" t="b">
        <v>1</v>
      </c>
      <c r="W4459" t="s">
        <v>18</v>
      </c>
      <c r="X4459" s="1"/>
      <c r="Y4459" t="s">
        <v>18</v>
      </c>
      <c r="Z4459" t="s">
        <v>18</v>
      </c>
    </row>
    <row r="4460" spans="1:26" hidden="1" x14ac:dyDescent="0.4">
      <c r="A4460">
        <v>10521170331</v>
      </c>
      <c r="B4460" t="s">
        <v>16</v>
      </c>
      <c r="C4460" t="s">
        <v>28</v>
      </c>
      <c r="D4460" s="1">
        <v>33956</v>
      </c>
      <c r="E4460" s="1">
        <v>21706</v>
      </c>
      <c r="F4460" t="s">
        <v>25</v>
      </c>
      <c r="G4460" t="s">
        <v>19</v>
      </c>
      <c r="H4460">
        <v>-1</v>
      </c>
      <c r="I4460" t="s">
        <v>718</v>
      </c>
      <c r="J4460" t="s">
        <v>38</v>
      </c>
      <c r="K4460" t="s">
        <v>16</v>
      </c>
      <c r="L4460" t="s">
        <v>22</v>
      </c>
      <c r="M4460">
        <v>1065</v>
      </c>
      <c r="N4460">
        <v>39</v>
      </c>
      <c r="O4460">
        <v>1026</v>
      </c>
      <c r="P4460">
        <v>100</v>
      </c>
      <c r="Q4460" s="1">
        <v>42360</v>
      </c>
      <c r="R4460" t="s">
        <v>22</v>
      </c>
      <c r="S4460">
        <v>152</v>
      </c>
      <c r="T4460">
        <v>58</v>
      </c>
      <c r="U4460" t="b">
        <v>1</v>
      </c>
      <c r="V4460" t="b">
        <v>1</v>
      </c>
      <c r="W4460" t="s">
        <v>18</v>
      </c>
      <c r="X4460" s="1"/>
      <c r="Y4460" t="s">
        <v>18</v>
      </c>
      <c r="Z4460" t="s">
        <v>18</v>
      </c>
    </row>
    <row r="4461" spans="1:26" hidden="1" x14ac:dyDescent="0.4">
      <c r="A4461">
        <v>17615872153</v>
      </c>
      <c r="B4461" t="s">
        <v>16</v>
      </c>
      <c r="C4461" t="s">
        <v>28</v>
      </c>
      <c r="D4461" s="1">
        <v>34165</v>
      </c>
      <c r="E4461" s="1">
        <v>27218</v>
      </c>
      <c r="G4461" t="s">
        <v>19</v>
      </c>
      <c r="H4461">
        <v>2</v>
      </c>
      <c r="I4461" t="s">
        <v>20</v>
      </c>
      <c r="J4461" t="s">
        <v>21</v>
      </c>
      <c r="K4461" t="s">
        <v>23</v>
      </c>
      <c r="L4461" t="s">
        <v>22</v>
      </c>
      <c r="M4461">
        <v>1257</v>
      </c>
      <c r="N4461">
        <v>1257</v>
      </c>
      <c r="O4461">
        <v>0</v>
      </c>
      <c r="P4461">
        <v>0</v>
      </c>
      <c r="R4461" t="s">
        <v>22</v>
      </c>
      <c r="S4461">
        <v>9</v>
      </c>
      <c r="T4461">
        <v>7</v>
      </c>
      <c r="U4461" t="b">
        <v>0</v>
      </c>
      <c r="V4461" t="b">
        <v>0</v>
      </c>
      <c r="W4461" t="s">
        <v>18</v>
      </c>
      <c r="X4461" s="1"/>
      <c r="Y4461" t="s">
        <v>18</v>
      </c>
      <c r="Z4461" t="s">
        <v>18</v>
      </c>
    </row>
    <row r="4462" spans="1:26" hidden="1" x14ac:dyDescent="0.4">
      <c r="A4462">
        <v>18273527341</v>
      </c>
      <c r="B4462" t="s">
        <v>16</v>
      </c>
      <c r="C4462" t="s">
        <v>17</v>
      </c>
      <c r="D4462" s="1">
        <v>34165</v>
      </c>
      <c r="E4462" s="1">
        <v>19051</v>
      </c>
      <c r="F4462" t="s">
        <v>29</v>
      </c>
      <c r="G4462" t="s">
        <v>19</v>
      </c>
      <c r="H4462">
        <v>2</v>
      </c>
      <c r="I4462" t="s">
        <v>35</v>
      </c>
      <c r="J4462" t="s">
        <v>21</v>
      </c>
      <c r="K4462" t="s">
        <v>23</v>
      </c>
      <c r="L4462" t="s">
        <v>22</v>
      </c>
      <c r="M4462">
        <v>11897</v>
      </c>
      <c r="N4462">
        <v>11485</v>
      </c>
      <c r="O4462">
        <v>412</v>
      </c>
      <c r="P4462">
        <v>100</v>
      </c>
      <c r="Q4462" s="1">
        <v>43629</v>
      </c>
      <c r="R4462" t="s">
        <v>22</v>
      </c>
      <c r="S4462">
        <v>1299</v>
      </c>
      <c r="T4462">
        <v>207</v>
      </c>
      <c r="U4462" t="b">
        <v>1</v>
      </c>
      <c r="V4462" t="b">
        <v>1</v>
      </c>
      <c r="W4462" t="s">
        <v>18</v>
      </c>
      <c r="X4462" s="1"/>
      <c r="Y4462" t="s">
        <v>18</v>
      </c>
      <c r="Z4462" t="s">
        <v>18</v>
      </c>
    </row>
    <row r="4463" spans="1:26" hidden="1" x14ac:dyDescent="0.4">
      <c r="A4463">
        <v>16854143565</v>
      </c>
      <c r="B4463" t="s">
        <v>16</v>
      </c>
      <c r="C4463" t="s">
        <v>28</v>
      </c>
      <c r="D4463" s="1">
        <v>35125</v>
      </c>
      <c r="E4463" s="1">
        <v>22648</v>
      </c>
      <c r="F4463" t="s">
        <v>25</v>
      </c>
      <c r="G4463" t="s">
        <v>19</v>
      </c>
      <c r="H4463">
        <v>1</v>
      </c>
      <c r="I4463" t="s">
        <v>35</v>
      </c>
      <c r="J4463" t="s">
        <v>21</v>
      </c>
      <c r="K4463" t="s">
        <v>23</v>
      </c>
      <c r="L4463" t="s">
        <v>22</v>
      </c>
      <c r="M4463">
        <v>9345</v>
      </c>
      <c r="N4463">
        <v>9268</v>
      </c>
      <c r="O4463">
        <v>77</v>
      </c>
      <c r="P4463">
        <v>100</v>
      </c>
      <c r="Q4463" s="1">
        <v>41885</v>
      </c>
      <c r="R4463" t="s">
        <v>22</v>
      </c>
      <c r="S4463">
        <v>120</v>
      </c>
      <c r="T4463">
        <v>67</v>
      </c>
      <c r="U4463" t="b">
        <v>0</v>
      </c>
      <c r="V4463" t="b">
        <v>0</v>
      </c>
      <c r="W4463" t="s">
        <v>18</v>
      </c>
      <c r="X4463" s="1"/>
      <c r="Y4463" t="s">
        <v>18</v>
      </c>
      <c r="Z4463" t="s">
        <v>18</v>
      </c>
    </row>
    <row r="4464" spans="1:26" hidden="1" x14ac:dyDescent="0.4">
      <c r="A4464">
        <v>15620941287</v>
      </c>
      <c r="B4464" t="s">
        <v>16</v>
      </c>
      <c r="C4464" t="s">
        <v>28</v>
      </c>
      <c r="D4464" s="1">
        <v>35587</v>
      </c>
      <c r="E4464" s="1">
        <v>28550</v>
      </c>
      <c r="G4464" t="s">
        <v>19</v>
      </c>
      <c r="H4464">
        <v>3</v>
      </c>
      <c r="I4464" t="s">
        <v>128</v>
      </c>
      <c r="J4464" t="s">
        <v>42</v>
      </c>
      <c r="K4464" t="s">
        <v>23</v>
      </c>
      <c r="L4464" t="s">
        <v>22</v>
      </c>
      <c r="M4464">
        <v>1067</v>
      </c>
      <c r="N4464">
        <v>1067</v>
      </c>
      <c r="O4464">
        <v>0</v>
      </c>
      <c r="P4464">
        <v>0</v>
      </c>
      <c r="R4464" t="s">
        <v>22</v>
      </c>
      <c r="S4464">
        <v>92</v>
      </c>
      <c r="T4464">
        <v>3</v>
      </c>
      <c r="U4464" t="b">
        <v>0</v>
      </c>
      <c r="V4464" t="b">
        <v>1</v>
      </c>
      <c r="W4464" t="s">
        <v>18</v>
      </c>
      <c r="X4464" s="1"/>
      <c r="Y4464" t="s">
        <v>18</v>
      </c>
      <c r="Z4464" t="s">
        <v>18</v>
      </c>
    </row>
    <row r="4465" spans="1:26" hidden="1" x14ac:dyDescent="0.4">
      <c r="A4465">
        <v>11867177140</v>
      </c>
      <c r="B4465" t="s">
        <v>16</v>
      </c>
      <c r="C4465" t="s">
        <v>24</v>
      </c>
      <c r="D4465" s="1">
        <v>33707</v>
      </c>
      <c r="E4465" s="1">
        <v>17821</v>
      </c>
      <c r="F4465" t="s">
        <v>25</v>
      </c>
      <c r="G4465" t="s">
        <v>19</v>
      </c>
      <c r="H4465">
        <v>4</v>
      </c>
      <c r="I4465" t="s">
        <v>54</v>
      </c>
      <c r="J4465" t="s">
        <v>31</v>
      </c>
      <c r="K4465" t="s">
        <v>24</v>
      </c>
      <c r="L4465" t="s">
        <v>22</v>
      </c>
      <c r="M4465">
        <v>5482</v>
      </c>
      <c r="N4465">
        <v>2277</v>
      </c>
      <c r="O4465">
        <v>3205</v>
      </c>
      <c r="P4465">
        <v>100</v>
      </c>
      <c r="Q4465" s="1">
        <v>43418</v>
      </c>
      <c r="R4465" t="s">
        <v>22</v>
      </c>
      <c r="S4465">
        <v>2736</v>
      </c>
      <c r="T4465">
        <v>1599</v>
      </c>
      <c r="U4465" t="b">
        <v>1</v>
      </c>
      <c r="V4465" t="b">
        <v>1</v>
      </c>
      <c r="W4465" t="s">
        <v>18</v>
      </c>
      <c r="X4465" s="1"/>
      <c r="Y4465" t="s">
        <v>18</v>
      </c>
      <c r="Z4465" t="s">
        <v>18</v>
      </c>
    </row>
    <row r="4466" spans="1:26" hidden="1" x14ac:dyDescent="0.4">
      <c r="A4466">
        <v>11567511086</v>
      </c>
      <c r="B4466" t="s">
        <v>16</v>
      </c>
      <c r="C4466" t="s">
        <v>17</v>
      </c>
      <c r="D4466" s="1">
        <v>35919</v>
      </c>
      <c r="E4466" s="1">
        <v>28738</v>
      </c>
      <c r="F4466" t="s">
        <v>25</v>
      </c>
      <c r="G4466" t="s">
        <v>19</v>
      </c>
      <c r="H4466">
        <v>-1</v>
      </c>
      <c r="I4466" t="s">
        <v>130</v>
      </c>
      <c r="J4466" t="s">
        <v>42</v>
      </c>
      <c r="K4466" t="s">
        <v>23</v>
      </c>
      <c r="L4466" t="s">
        <v>22</v>
      </c>
      <c r="M4466">
        <v>526</v>
      </c>
      <c r="N4466">
        <v>518</v>
      </c>
      <c r="O4466">
        <v>8</v>
      </c>
      <c r="P4466">
        <v>100</v>
      </c>
      <c r="Q4466" s="1">
        <v>41707</v>
      </c>
      <c r="R4466" t="s">
        <v>22</v>
      </c>
      <c r="S4466">
        <v>294</v>
      </c>
      <c r="T4466">
        <v>176</v>
      </c>
      <c r="U4466" t="b">
        <v>0</v>
      </c>
      <c r="V4466" t="b">
        <v>0</v>
      </c>
      <c r="W4466" t="s">
        <v>18</v>
      </c>
      <c r="X4466" s="1"/>
      <c r="Y4466" t="s">
        <v>18</v>
      </c>
      <c r="Z4466" t="s">
        <v>18</v>
      </c>
    </row>
    <row r="4467" spans="1:26" hidden="1" x14ac:dyDescent="0.4">
      <c r="A4467">
        <v>15898614238</v>
      </c>
      <c r="B4467" t="s">
        <v>16</v>
      </c>
      <c r="C4467" t="s">
        <v>17</v>
      </c>
      <c r="D4467" s="1">
        <v>37875</v>
      </c>
      <c r="E4467" s="1">
        <v>31387</v>
      </c>
      <c r="F4467" t="s">
        <v>29</v>
      </c>
      <c r="G4467" t="s">
        <v>19</v>
      </c>
      <c r="H4467">
        <v>-1</v>
      </c>
      <c r="I4467" t="s">
        <v>71</v>
      </c>
      <c r="J4467" t="s">
        <v>34</v>
      </c>
      <c r="K4467" t="s">
        <v>23</v>
      </c>
      <c r="L4467" t="s">
        <v>22</v>
      </c>
      <c r="M4467">
        <v>2170</v>
      </c>
      <c r="N4467">
        <v>2170</v>
      </c>
      <c r="O4467">
        <v>0</v>
      </c>
      <c r="P4467">
        <v>0</v>
      </c>
      <c r="Q4467" s="1">
        <v>43158</v>
      </c>
      <c r="R4467" t="s">
        <v>22</v>
      </c>
      <c r="S4467">
        <v>534</v>
      </c>
      <c r="T4467">
        <v>127</v>
      </c>
      <c r="U4467" t="b">
        <v>0</v>
      </c>
      <c r="V4467" t="b">
        <v>1</v>
      </c>
      <c r="W4467" t="s">
        <v>18</v>
      </c>
      <c r="X4467" s="1"/>
      <c r="Y4467" t="s">
        <v>18</v>
      </c>
      <c r="Z4467" t="s">
        <v>18</v>
      </c>
    </row>
    <row r="4468" spans="1:26" hidden="1" x14ac:dyDescent="0.4">
      <c r="A4468">
        <v>17320802927</v>
      </c>
      <c r="B4468" t="s">
        <v>16</v>
      </c>
      <c r="C4468" t="s">
        <v>17</v>
      </c>
      <c r="D4468" s="1">
        <v>33991</v>
      </c>
      <c r="E4468" s="1">
        <v>23414</v>
      </c>
      <c r="F4468" t="s">
        <v>29</v>
      </c>
      <c r="G4468" t="s">
        <v>19</v>
      </c>
      <c r="H4468">
        <v>-1</v>
      </c>
      <c r="I4468" t="s">
        <v>104</v>
      </c>
      <c r="J4468" t="s">
        <v>31</v>
      </c>
      <c r="K4468" t="s">
        <v>24</v>
      </c>
      <c r="L4468" t="s">
        <v>22</v>
      </c>
      <c r="M4468">
        <v>8357</v>
      </c>
      <c r="N4468">
        <v>8357</v>
      </c>
      <c r="O4468">
        <v>0</v>
      </c>
      <c r="P4468">
        <v>0</v>
      </c>
      <c r="R4468" t="s">
        <v>22</v>
      </c>
      <c r="S4468">
        <v>567</v>
      </c>
      <c r="T4468">
        <v>202</v>
      </c>
      <c r="U4468" t="b">
        <v>0</v>
      </c>
      <c r="V4468" t="b">
        <v>1</v>
      </c>
      <c r="W4468" t="s">
        <v>18</v>
      </c>
      <c r="X4468" s="1"/>
      <c r="Y4468" t="s">
        <v>18</v>
      </c>
      <c r="Z4468" t="s">
        <v>18</v>
      </c>
    </row>
    <row r="4469" spans="1:26" hidden="1" x14ac:dyDescent="0.4">
      <c r="A4469">
        <v>15135292730</v>
      </c>
      <c r="B4469" t="s">
        <v>16</v>
      </c>
      <c r="C4469" t="s">
        <v>28</v>
      </c>
      <c r="D4469" s="1">
        <v>35517</v>
      </c>
      <c r="E4469" s="1">
        <v>25611</v>
      </c>
      <c r="F4469" t="s">
        <v>25</v>
      </c>
      <c r="G4469" t="s">
        <v>19</v>
      </c>
      <c r="H4469">
        <v>-1</v>
      </c>
      <c r="I4469" t="s">
        <v>66</v>
      </c>
      <c r="J4469" t="s">
        <v>31</v>
      </c>
      <c r="K4469" t="s">
        <v>24</v>
      </c>
      <c r="L4469" t="s">
        <v>22</v>
      </c>
      <c r="M4469">
        <v>7</v>
      </c>
      <c r="N4469">
        <v>2</v>
      </c>
      <c r="O4469">
        <v>5</v>
      </c>
      <c r="P4469">
        <v>100</v>
      </c>
      <c r="Q4469" s="1">
        <v>43237</v>
      </c>
      <c r="R4469" t="s">
        <v>22</v>
      </c>
      <c r="S4469">
        <v>59</v>
      </c>
      <c r="T4469">
        <v>30</v>
      </c>
      <c r="U4469" t="b">
        <v>1</v>
      </c>
      <c r="V4469" t="b">
        <v>1</v>
      </c>
      <c r="W4469" t="s">
        <v>18</v>
      </c>
      <c r="X4469" s="1"/>
      <c r="Y4469" t="s">
        <v>18</v>
      </c>
      <c r="Z4469" t="s">
        <v>18</v>
      </c>
    </row>
    <row r="4470" spans="1:26" hidden="1" x14ac:dyDescent="0.4">
      <c r="A4470">
        <v>12394815434</v>
      </c>
      <c r="B4470" t="s">
        <v>16</v>
      </c>
      <c r="C4470" t="s">
        <v>28</v>
      </c>
      <c r="D4470" s="1">
        <v>36014</v>
      </c>
      <c r="E4470" s="1">
        <v>24469</v>
      </c>
      <c r="F4470" t="s">
        <v>29</v>
      </c>
      <c r="G4470" t="s">
        <v>19</v>
      </c>
      <c r="H4470">
        <v>-1</v>
      </c>
      <c r="I4470" t="s">
        <v>110</v>
      </c>
      <c r="J4470" t="s">
        <v>31</v>
      </c>
      <c r="K4470" t="s">
        <v>24</v>
      </c>
      <c r="L4470" t="s">
        <v>22</v>
      </c>
      <c r="M4470">
        <v>300</v>
      </c>
      <c r="N4470">
        <v>300</v>
      </c>
      <c r="O4470">
        <v>0</v>
      </c>
      <c r="P4470">
        <v>0</v>
      </c>
      <c r="R4470" t="s">
        <v>22</v>
      </c>
      <c r="S4470">
        <v>443</v>
      </c>
      <c r="T4470">
        <v>10</v>
      </c>
      <c r="U4470" t="b">
        <v>0</v>
      </c>
      <c r="V4470" t="b">
        <v>1</v>
      </c>
      <c r="W4470" t="s">
        <v>18</v>
      </c>
      <c r="X4470" s="1"/>
      <c r="Y4470" t="s">
        <v>18</v>
      </c>
      <c r="Z4470" t="s">
        <v>18</v>
      </c>
    </row>
    <row r="4471" spans="1:26" hidden="1" x14ac:dyDescent="0.4">
      <c r="A4471">
        <v>16438553847</v>
      </c>
      <c r="B4471" t="s">
        <v>16</v>
      </c>
      <c r="C4471" t="s">
        <v>28</v>
      </c>
      <c r="D4471" s="1">
        <v>36473</v>
      </c>
      <c r="E4471" s="1">
        <v>28890</v>
      </c>
      <c r="G4471" t="s">
        <v>19</v>
      </c>
      <c r="H4471">
        <v>-1</v>
      </c>
      <c r="I4471" t="s">
        <v>213</v>
      </c>
      <c r="J4471" t="s">
        <v>31</v>
      </c>
      <c r="K4471" t="s">
        <v>24</v>
      </c>
      <c r="L4471" t="s">
        <v>22</v>
      </c>
      <c r="M4471">
        <v>248</v>
      </c>
      <c r="N4471">
        <v>118</v>
      </c>
      <c r="O4471">
        <v>130</v>
      </c>
      <c r="P4471">
        <v>100</v>
      </c>
      <c r="Q4471" s="1">
        <v>41333</v>
      </c>
      <c r="R4471" t="s">
        <v>22</v>
      </c>
      <c r="S4471">
        <v>78</v>
      </c>
      <c r="T4471">
        <v>26</v>
      </c>
      <c r="U4471" t="b">
        <v>0</v>
      </c>
      <c r="V4471" t="b">
        <v>1</v>
      </c>
      <c r="W4471" t="s">
        <v>18</v>
      </c>
      <c r="X4471" s="1"/>
      <c r="Y4471" t="s">
        <v>18</v>
      </c>
      <c r="Z4471" t="s">
        <v>18</v>
      </c>
    </row>
    <row r="4472" spans="1:26" hidden="1" x14ac:dyDescent="0.4">
      <c r="A4472">
        <v>15135202766</v>
      </c>
      <c r="B4472" t="s">
        <v>16</v>
      </c>
      <c r="C4472" t="s">
        <v>28</v>
      </c>
      <c r="D4472" s="1">
        <v>36641</v>
      </c>
      <c r="E4472" s="1">
        <v>29421</v>
      </c>
      <c r="G4472" t="s">
        <v>19</v>
      </c>
      <c r="H4472">
        <v>-1</v>
      </c>
      <c r="I4472" t="s">
        <v>212</v>
      </c>
      <c r="J4472" t="s">
        <v>31</v>
      </c>
      <c r="K4472" t="s">
        <v>24</v>
      </c>
      <c r="L4472" t="s">
        <v>22</v>
      </c>
      <c r="M4472">
        <v>7992</v>
      </c>
      <c r="N4472">
        <v>7875</v>
      </c>
      <c r="O4472">
        <v>117</v>
      </c>
      <c r="P4472">
        <v>100</v>
      </c>
      <c r="Q4472" s="1">
        <v>42671</v>
      </c>
      <c r="R4472" t="s">
        <v>22</v>
      </c>
      <c r="S4472">
        <v>113</v>
      </c>
      <c r="T4472">
        <v>25</v>
      </c>
      <c r="U4472" t="b">
        <v>0</v>
      </c>
      <c r="V4472" t="b">
        <v>1</v>
      </c>
      <c r="W4472" t="s">
        <v>18</v>
      </c>
      <c r="X4472" s="1"/>
      <c r="Y4472" t="s">
        <v>18</v>
      </c>
      <c r="Z4472" t="s">
        <v>18</v>
      </c>
    </row>
    <row r="4473" spans="1:26" hidden="1" x14ac:dyDescent="0.4">
      <c r="A4473">
        <v>12147798142</v>
      </c>
      <c r="B4473" t="s">
        <v>16</v>
      </c>
      <c r="C4473" t="s">
        <v>28</v>
      </c>
      <c r="D4473" s="1">
        <v>35735</v>
      </c>
      <c r="E4473" s="1">
        <v>28657</v>
      </c>
      <c r="F4473" t="s">
        <v>29</v>
      </c>
      <c r="G4473" t="s">
        <v>19</v>
      </c>
      <c r="H4473">
        <v>-1</v>
      </c>
      <c r="I4473" t="s">
        <v>105</v>
      </c>
      <c r="J4473" t="s">
        <v>31</v>
      </c>
      <c r="K4473" t="s">
        <v>24</v>
      </c>
      <c r="L4473" t="s">
        <v>22</v>
      </c>
      <c r="M4473">
        <v>848</v>
      </c>
      <c r="N4473">
        <v>557</v>
      </c>
      <c r="O4473">
        <v>291</v>
      </c>
      <c r="P4473">
        <v>100</v>
      </c>
      <c r="Q4473" s="1">
        <v>42349</v>
      </c>
      <c r="R4473" t="s">
        <v>22</v>
      </c>
      <c r="S4473">
        <v>38</v>
      </c>
      <c r="T4473">
        <v>42</v>
      </c>
      <c r="U4473" t="b">
        <v>0</v>
      </c>
      <c r="V4473" t="b">
        <v>1</v>
      </c>
      <c r="W4473" t="s">
        <v>18</v>
      </c>
      <c r="X4473" s="1"/>
      <c r="Y4473" t="s">
        <v>18</v>
      </c>
      <c r="Z4473" t="s">
        <v>18</v>
      </c>
    </row>
    <row r="4474" spans="1:26" hidden="1" x14ac:dyDescent="0.4">
      <c r="A4474">
        <v>17050870481</v>
      </c>
      <c r="B4474" t="s">
        <v>16</v>
      </c>
      <c r="C4474" t="s">
        <v>28</v>
      </c>
      <c r="D4474" s="1">
        <v>36253</v>
      </c>
      <c r="E4474" s="1">
        <v>29107</v>
      </c>
      <c r="G4474" t="s">
        <v>19</v>
      </c>
      <c r="H4474">
        <v>4</v>
      </c>
      <c r="I4474" t="s">
        <v>104</v>
      </c>
      <c r="J4474" t="s">
        <v>31</v>
      </c>
      <c r="K4474" t="s">
        <v>24</v>
      </c>
      <c r="L4474" t="s">
        <v>22</v>
      </c>
      <c r="M4474">
        <v>3571</v>
      </c>
      <c r="N4474">
        <v>3477</v>
      </c>
      <c r="O4474">
        <v>94</v>
      </c>
      <c r="P4474">
        <v>50</v>
      </c>
      <c r="Q4474" s="1">
        <v>42895</v>
      </c>
      <c r="R4474" t="s">
        <v>22</v>
      </c>
      <c r="S4474">
        <v>93</v>
      </c>
      <c r="T4474">
        <v>23</v>
      </c>
      <c r="U4474" t="b">
        <v>0</v>
      </c>
      <c r="V4474" t="b">
        <v>0</v>
      </c>
      <c r="W4474" t="s">
        <v>18</v>
      </c>
      <c r="X4474" s="1"/>
      <c r="Y4474" t="s">
        <v>18</v>
      </c>
      <c r="Z4474" t="s">
        <v>18</v>
      </c>
    </row>
    <row r="4475" spans="1:26" hidden="1" x14ac:dyDescent="0.4">
      <c r="A4475">
        <v>14355836998</v>
      </c>
      <c r="B4475" t="s">
        <v>16</v>
      </c>
      <c r="C4475" t="s">
        <v>28</v>
      </c>
      <c r="D4475" s="1">
        <v>38428</v>
      </c>
      <c r="E4475" s="1">
        <v>29472</v>
      </c>
      <c r="G4475" t="s">
        <v>19</v>
      </c>
      <c r="H4475">
        <v>-1</v>
      </c>
      <c r="I4475" t="s">
        <v>20</v>
      </c>
      <c r="J4475" t="s">
        <v>21</v>
      </c>
      <c r="K4475" t="s">
        <v>23</v>
      </c>
      <c r="L4475" t="s">
        <v>22</v>
      </c>
      <c r="M4475">
        <v>4205</v>
      </c>
      <c r="N4475">
        <v>4205</v>
      </c>
      <c r="O4475">
        <v>0</v>
      </c>
      <c r="P4475">
        <v>0</v>
      </c>
      <c r="R4475" t="s">
        <v>22</v>
      </c>
      <c r="S4475">
        <v>179</v>
      </c>
      <c r="T4475">
        <v>47</v>
      </c>
      <c r="U4475" t="b">
        <v>1</v>
      </c>
      <c r="V4475" t="b">
        <v>1</v>
      </c>
      <c r="W4475" t="s">
        <v>18</v>
      </c>
      <c r="X4475" s="1"/>
      <c r="Y4475" t="s">
        <v>18</v>
      </c>
      <c r="Z4475" t="s">
        <v>18</v>
      </c>
    </row>
    <row r="4476" spans="1:26" hidden="1" x14ac:dyDescent="0.4">
      <c r="A4476">
        <v>17467136609</v>
      </c>
      <c r="B4476" t="s">
        <v>16</v>
      </c>
      <c r="C4476" t="s">
        <v>28</v>
      </c>
      <c r="D4476" s="1">
        <v>39223</v>
      </c>
      <c r="E4476" s="1">
        <v>26651</v>
      </c>
      <c r="F4476" t="s">
        <v>29</v>
      </c>
      <c r="G4476" t="s">
        <v>19</v>
      </c>
      <c r="H4476">
        <v>-1</v>
      </c>
      <c r="I4476" t="s">
        <v>39</v>
      </c>
      <c r="J4476" t="s">
        <v>31</v>
      </c>
      <c r="K4476" t="s">
        <v>24</v>
      </c>
      <c r="L4476" t="s">
        <v>22</v>
      </c>
      <c r="M4476">
        <v>3126</v>
      </c>
      <c r="N4476">
        <v>1837</v>
      </c>
      <c r="O4476">
        <v>1289</v>
      </c>
      <c r="P4476">
        <v>50</v>
      </c>
      <c r="Q4476" s="1">
        <v>43428</v>
      </c>
      <c r="R4476" t="s">
        <v>22</v>
      </c>
      <c r="S4476">
        <v>89</v>
      </c>
      <c r="T4476">
        <v>41</v>
      </c>
      <c r="U4476" t="b">
        <v>1</v>
      </c>
      <c r="V4476" t="b">
        <v>1</v>
      </c>
      <c r="W4476" t="s">
        <v>18</v>
      </c>
      <c r="X4476" s="1"/>
      <c r="Y4476" t="s">
        <v>18</v>
      </c>
      <c r="Z4476" t="s">
        <v>18</v>
      </c>
    </row>
    <row r="4477" spans="1:26" hidden="1" x14ac:dyDescent="0.4">
      <c r="A4477">
        <v>17913009638</v>
      </c>
      <c r="B4477" t="s">
        <v>16</v>
      </c>
      <c r="C4477" t="s">
        <v>17</v>
      </c>
      <c r="D4477" s="1">
        <v>39692</v>
      </c>
      <c r="E4477" s="1">
        <v>33049</v>
      </c>
      <c r="F4477" t="s">
        <v>25</v>
      </c>
      <c r="G4477" t="s">
        <v>19</v>
      </c>
      <c r="H4477">
        <v>-1</v>
      </c>
      <c r="I4477" t="s">
        <v>39</v>
      </c>
      <c r="J4477" t="s">
        <v>31</v>
      </c>
      <c r="K4477" t="s">
        <v>24</v>
      </c>
      <c r="L4477" t="s">
        <v>22</v>
      </c>
      <c r="M4477">
        <v>5857</v>
      </c>
      <c r="N4477">
        <v>5857</v>
      </c>
      <c r="O4477">
        <v>0</v>
      </c>
      <c r="P4477">
        <v>0</v>
      </c>
      <c r="R4477" t="s">
        <v>22</v>
      </c>
      <c r="S4477">
        <v>640</v>
      </c>
      <c r="T4477">
        <v>207</v>
      </c>
      <c r="U4477" t="b">
        <v>1</v>
      </c>
      <c r="W4477" t="s">
        <v>18</v>
      </c>
      <c r="X4477" s="1"/>
      <c r="Y4477" t="s">
        <v>18</v>
      </c>
      <c r="Z4477" t="s">
        <v>18</v>
      </c>
    </row>
    <row r="4478" spans="1:26" hidden="1" x14ac:dyDescent="0.4">
      <c r="A4478">
        <v>15289157956</v>
      </c>
      <c r="B4478" t="s">
        <v>16</v>
      </c>
      <c r="C4478" t="s">
        <v>28</v>
      </c>
      <c r="D4478" s="1">
        <v>38294</v>
      </c>
      <c r="E4478" s="1">
        <v>18207</v>
      </c>
      <c r="F4478" t="s">
        <v>25</v>
      </c>
      <c r="G4478" t="s">
        <v>19</v>
      </c>
      <c r="H4478">
        <v>-1</v>
      </c>
      <c r="I4478" t="s">
        <v>190</v>
      </c>
      <c r="J4478" t="s">
        <v>42</v>
      </c>
      <c r="K4478" t="s">
        <v>23</v>
      </c>
      <c r="L4478" t="s">
        <v>22</v>
      </c>
      <c r="M4478">
        <v>447</v>
      </c>
      <c r="N4478">
        <v>447</v>
      </c>
      <c r="O4478">
        <v>0</v>
      </c>
      <c r="P4478">
        <v>0</v>
      </c>
      <c r="R4478" t="s">
        <v>22</v>
      </c>
      <c r="S4478">
        <v>28</v>
      </c>
      <c r="T4478">
        <v>6</v>
      </c>
      <c r="U4478" t="b">
        <v>0</v>
      </c>
      <c r="V4478" t="b">
        <v>0</v>
      </c>
      <c r="W4478" t="s">
        <v>18</v>
      </c>
      <c r="X4478" s="1"/>
      <c r="Y4478" t="s">
        <v>18</v>
      </c>
      <c r="Z4478" t="s">
        <v>18</v>
      </c>
    </row>
    <row r="4479" spans="1:26" hidden="1" x14ac:dyDescent="0.4">
      <c r="A4479">
        <v>11572254798</v>
      </c>
      <c r="B4479" t="s">
        <v>16</v>
      </c>
      <c r="C4479" t="s">
        <v>24</v>
      </c>
      <c r="D4479" s="1">
        <v>35924</v>
      </c>
      <c r="E4479" s="1">
        <v>21724</v>
      </c>
      <c r="F4479" t="s">
        <v>29</v>
      </c>
      <c r="G4479" t="s">
        <v>25</v>
      </c>
      <c r="H4479">
        <v>-1</v>
      </c>
      <c r="I4479" t="s">
        <v>48</v>
      </c>
      <c r="J4479" t="s">
        <v>49</v>
      </c>
      <c r="K4479" t="s">
        <v>50</v>
      </c>
      <c r="L4479" t="s">
        <v>22</v>
      </c>
      <c r="M4479">
        <v>23625</v>
      </c>
      <c r="N4479">
        <v>23625</v>
      </c>
      <c r="O4479">
        <v>0</v>
      </c>
      <c r="P4479">
        <v>0</v>
      </c>
      <c r="R4479" t="s">
        <v>22</v>
      </c>
      <c r="S4479">
        <v>6415</v>
      </c>
      <c r="T4479">
        <v>5811</v>
      </c>
      <c r="U4479" t="b">
        <v>1</v>
      </c>
      <c r="V4479" t="b">
        <v>1</v>
      </c>
      <c r="W4479" t="s">
        <v>18</v>
      </c>
      <c r="X4479" s="1"/>
      <c r="Y4479" t="s">
        <v>18</v>
      </c>
      <c r="Z4479" t="s">
        <v>18</v>
      </c>
    </row>
    <row r="4480" spans="1:26" hidden="1" x14ac:dyDescent="0.4">
      <c r="A4480">
        <v>12832031003</v>
      </c>
      <c r="B4480" t="s">
        <v>16</v>
      </c>
      <c r="C4480" t="s">
        <v>17</v>
      </c>
      <c r="D4480" s="1">
        <v>40472</v>
      </c>
      <c r="E4480" s="1">
        <v>33574</v>
      </c>
      <c r="G4480" t="s">
        <v>19</v>
      </c>
      <c r="H4480">
        <v>-1</v>
      </c>
      <c r="I4480" t="s">
        <v>66</v>
      </c>
      <c r="J4480" t="s">
        <v>31</v>
      </c>
      <c r="K4480" t="s">
        <v>24</v>
      </c>
      <c r="L4480" t="s">
        <v>22</v>
      </c>
      <c r="M4480">
        <v>1234</v>
      </c>
      <c r="N4480">
        <v>1234</v>
      </c>
      <c r="O4480">
        <v>0</v>
      </c>
      <c r="P4480">
        <v>0</v>
      </c>
      <c r="R4480" t="s">
        <v>22</v>
      </c>
      <c r="S4480">
        <v>453</v>
      </c>
      <c r="T4480">
        <v>161</v>
      </c>
      <c r="U4480" t="b">
        <v>1</v>
      </c>
      <c r="V4480" t="b">
        <v>1</v>
      </c>
      <c r="W4480" t="s">
        <v>18</v>
      </c>
      <c r="X4480" s="1"/>
      <c r="Y4480" t="s">
        <v>18</v>
      </c>
      <c r="Z4480" t="s">
        <v>18</v>
      </c>
    </row>
    <row r="4481" spans="1:26" hidden="1" x14ac:dyDescent="0.4">
      <c r="A4481">
        <v>11881277452</v>
      </c>
      <c r="B4481" t="s">
        <v>16</v>
      </c>
      <c r="C4481" t="s">
        <v>24</v>
      </c>
      <c r="D4481" s="1">
        <v>41309</v>
      </c>
      <c r="E4481" s="1">
        <v>31263</v>
      </c>
      <c r="F4481" t="s">
        <v>29</v>
      </c>
      <c r="G4481" t="s">
        <v>19</v>
      </c>
      <c r="H4481">
        <v>-1</v>
      </c>
      <c r="I4481" t="s">
        <v>71</v>
      </c>
      <c r="J4481" t="s">
        <v>34</v>
      </c>
      <c r="K4481" t="s">
        <v>23</v>
      </c>
      <c r="L4481" t="s">
        <v>22</v>
      </c>
      <c r="M4481">
        <v>3158</v>
      </c>
      <c r="N4481">
        <v>3158</v>
      </c>
      <c r="O4481">
        <v>0</v>
      </c>
      <c r="P4481">
        <v>0</v>
      </c>
      <c r="R4481" t="s">
        <v>22</v>
      </c>
      <c r="S4481">
        <v>1272</v>
      </c>
      <c r="T4481">
        <v>932</v>
      </c>
      <c r="U4481" t="b">
        <v>1</v>
      </c>
      <c r="V4481" t="b">
        <v>1</v>
      </c>
      <c r="W4481" t="s">
        <v>18</v>
      </c>
      <c r="X4481" s="1"/>
      <c r="Y4481" t="s">
        <v>18</v>
      </c>
      <c r="Z4481" t="s">
        <v>18</v>
      </c>
    </row>
    <row r="4482" spans="1:26" hidden="1" x14ac:dyDescent="0.4">
      <c r="A4482">
        <v>14922115043</v>
      </c>
      <c r="B4482" t="s">
        <v>16</v>
      </c>
      <c r="C4482" t="s">
        <v>17</v>
      </c>
      <c r="D4482" s="1">
        <v>38254</v>
      </c>
      <c r="E4482" s="1">
        <v>20762</v>
      </c>
      <c r="F4482" t="s">
        <v>29</v>
      </c>
      <c r="G4482" t="s">
        <v>19</v>
      </c>
      <c r="H4482">
        <v>1</v>
      </c>
      <c r="I4482" t="s">
        <v>75</v>
      </c>
      <c r="J4482" t="s">
        <v>31</v>
      </c>
      <c r="K4482" t="s">
        <v>24</v>
      </c>
      <c r="L4482" t="s">
        <v>22</v>
      </c>
      <c r="M4482">
        <v>7939</v>
      </c>
      <c r="N4482">
        <v>4016</v>
      </c>
      <c r="O4482">
        <v>3923</v>
      </c>
      <c r="P4482">
        <v>100</v>
      </c>
      <c r="Q4482" s="1">
        <v>43067</v>
      </c>
      <c r="R4482" t="s">
        <v>22</v>
      </c>
      <c r="S4482">
        <v>827</v>
      </c>
      <c r="T4482">
        <v>1413</v>
      </c>
      <c r="U4482" t="b">
        <v>1</v>
      </c>
      <c r="V4482" t="b">
        <v>1</v>
      </c>
      <c r="W4482" t="s">
        <v>18</v>
      </c>
      <c r="X4482" s="1"/>
      <c r="Y4482" t="s">
        <v>18</v>
      </c>
      <c r="Z4482" t="s">
        <v>18</v>
      </c>
    </row>
    <row r="4483" spans="1:26" hidden="1" x14ac:dyDescent="0.4">
      <c r="A4483">
        <v>16366027043</v>
      </c>
      <c r="B4483" t="s">
        <v>16</v>
      </c>
      <c r="C4483" t="s">
        <v>24</v>
      </c>
      <c r="D4483" s="1">
        <v>38253</v>
      </c>
      <c r="E4483" s="1">
        <v>24103</v>
      </c>
      <c r="F4483" t="s">
        <v>29</v>
      </c>
      <c r="G4483" t="s">
        <v>19</v>
      </c>
      <c r="H4483">
        <v>4</v>
      </c>
      <c r="I4483" t="s">
        <v>20</v>
      </c>
      <c r="J4483" t="s">
        <v>21</v>
      </c>
      <c r="K4483" t="s">
        <v>23</v>
      </c>
      <c r="L4483" t="s">
        <v>22</v>
      </c>
      <c r="M4483">
        <v>8512</v>
      </c>
      <c r="N4483">
        <v>8184</v>
      </c>
      <c r="O4483">
        <v>328</v>
      </c>
      <c r="P4483">
        <v>20</v>
      </c>
      <c r="Q4483" s="1">
        <v>42734</v>
      </c>
      <c r="R4483" t="s">
        <v>22</v>
      </c>
      <c r="S4483">
        <v>1870</v>
      </c>
      <c r="T4483">
        <v>1774</v>
      </c>
      <c r="U4483" t="b">
        <v>1</v>
      </c>
      <c r="V4483" t="b">
        <v>1</v>
      </c>
      <c r="W4483" t="s">
        <v>18</v>
      </c>
      <c r="X4483" s="1"/>
      <c r="Y4483" t="s">
        <v>18</v>
      </c>
      <c r="Z4483" t="s">
        <v>18</v>
      </c>
    </row>
    <row r="4484" spans="1:26" hidden="1" x14ac:dyDescent="0.4">
      <c r="A4484">
        <v>16696136330</v>
      </c>
      <c r="B4484" t="s">
        <v>16</v>
      </c>
      <c r="C4484" t="s">
        <v>17</v>
      </c>
      <c r="D4484" s="1">
        <v>38679</v>
      </c>
      <c r="E4484" s="1">
        <v>23645</v>
      </c>
      <c r="F4484" t="s">
        <v>29</v>
      </c>
      <c r="G4484" t="s">
        <v>19</v>
      </c>
      <c r="H4484">
        <v>0</v>
      </c>
      <c r="I4484" t="s">
        <v>121</v>
      </c>
      <c r="J4484" t="s">
        <v>42</v>
      </c>
      <c r="K4484" t="s">
        <v>23</v>
      </c>
      <c r="L4484" t="s">
        <v>22</v>
      </c>
      <c r="M4484">
        <v>6195</v>
      </c>
      <c r="N4484">
        <v>4593</v>
      </c>
      <c r="O4484">
        <v>1602</v>
      </c>
      <c r="P4484">
        <v>0</v>
      </c>
      <c r="Q4484" s="1">
        <v>43344</v>
      </c>
      <c r="R4484" t="s">
        <v>22</v>
      </c>
      <c r="S4484">
        <v>487</v>
      </c>
      <c r="T4484">
        <v>79</v>
      </c>
      <c r="U4484" t="b">
        <v>1</v>
      </c>
      <c r="V4484" t="b">
        <v>1</v>
      </c>
      <c r="W4484" t="s">
        <v>18</v>
      </c>
      <c r="X4484" s="1"/>
      <c r="Y4484" t="s">
        <v>18</v>
      </c>
      <c r="Z4484" t="s">
        <v>18</v>
      </c>
    </row>
    <row r="4485" spans="1:26" hidden="1" x14ac:dyDescent="0.4">
      <c r="A4485">
        <v>16789917688</v>
      </c>
      <c r="B4485" t="s">
        <v>16</v>
      </c>
      <c r="C4485" t="s">
        <v>28</v>
      </c>
      <c r="D4485" s="1">
        <v>38740</v>
      </c>
      <c r="E4485" s="1">
        <v>26584</v>
      </c>
      <c r="F4485" t="s">
        <v>29</v>
      </c>
      <c r="G4485" t="s">
        <v>19</v>
      </c>
      <c r="H4485">
        <v>1</v>
      </c>
      <c r="I4485" t="s">
        <v>41</v>
      </c>
      <c r="J4485" t="s">
        <v>42</v>
      </c>
      <c r="K4485" t="s">
        <v>23</v>
      </c>
      <c r="L4485" t="s">
        <v>22</v>
      </c>
      <c r="M4485">
        <v>592</v>
      </c>
      <c r="N4485">
        <v>326</v>
      </c>
      <c r="O4485">
        <v>266</v>
      </c>
      <c r="P4485">
        <v>100</v>
      </c>
      <c r="Q4485" s="1">
        <v>41040</v>
      </c>
      <c r="R4485" t="s">
        <v>22</v>
      </c>
      <c r="S4485">
        <v>2</v>
      </c>
      <c r="T4485">
        <v>1</v>
      </c>
      <c r="U4485" t="b">
        <v>0</v>
      </c>
      <c r="V4485" t="b">
        <v>1</v>
      </c>
      <c r="W4485" t="s">
        <v>18</v>
      </c>
      <c r="X4485" s="1"/>
      <c r="Y4485" t="s">
        <v>18</v>
      </c>
      <c r="Z4485" t="s">
        <v>18</v>
      </c>
    </row>
    <row r="4486" spans="1:26" hidden="1" x14ac:dyDescent="0.4">
      <c r="A4486">
        <v>17158091341</v>
      </c>
      <c r="B4486" t="s">
        <v>16</v>
      </c>
      <c r="C4486" t="s">
        <v>28</v>
      </c>
      <c r="D4486" s="1">
        <v>38758</v>
      </c>
      <c r="E4486" s="1">
        <v>31068</v>
      </c>
      <c r="F4486" t="s">
        <v>25</v>
      </c>
      <c r="G4486" t="s">
        <v>19</v>
      </c>
      <c r="H4486">
        <v>-1</v>
      </c>
      <c r="I4486" t="s">
        <v>220</v>
      </c>
      <c r="J4486" t="s">
        <v>21</v>
      </c>
      <c r="K4486" t="s">
        <v>23</v>
      </c>
      <c r="L4486" t="s">
        <v>22</v>
      </c>
      <c r="M4486">
        <v>3790</v>
      </c>
      <c r="N4486">
        <v>3790</v>
      </c>
      <c r="O4486">
        <v>0</v>
      </c>
      <c r="P4486">
        <v>0</v>
      </c>
      <c r="R4486" t="s">
        <v>22</v>
      </c>
      <c r="S4486">
        <v>139</v>
      </c>
      <c r="T4486">
        <v>8</v>
      </c>
      <c r="U4486" t="b">
        <v>0</v>
      </c>
      <c r="V4486" t="b">
        <v>1</v>
      </c>
      <c r="W4486" t="s">
        <v>18</v>
      </c>
      <c r="X4486" s="1"/>
      <c r="Y4486" t="s">
        <v>18</v>
      </c>
      <c r="Z4486" t="s">
        <v>18</v>
      </c>
    </row>
    <row r="4487" spans="1:26" hidden="1" x14ac:dyDescent="0.4">
      <c r="A4487">
        <v>12218665209</v>
      </c>
      <c r="B4487" t="s">
        <v>16</v>
      </c>
      <c r="C4487" t="s">
        <v>28</v>
      </c>
      <c r="D4487" s="1">
        <v>39325</v>
      </c>
      <c r="E4487" s="1">
        <v>30114</v>
      </c>
      <c r="G4487" t="s">
        <v>19</v>
      </c>
      <c r="H4487">
        <v>-1</v>
      </c>
      <c r="I4487" t="s">
        <v>719</v>
      </c>
      <c r="J4487" t="s">
        <v>21</v>
      </c>
      <c r="K4487" t="s">
        <v>23</v>
      </c>
      <c r="L4487" t="s">
        <v>22</v>
      </c>
      <c r="M4487">
        <v>5256</v>
      </c>
      <c r="N4487">
        <v>5256</v>
      </c>
      <c r="O4487">
        <v>0</v>
      </c>
      <c r="P4487">
        <v>0</v>
      </c>
      <c r="R4487" t="s">
        <v>22</v>
      </c>
      <c r="S4487">
        <v>206</v>
      </c>
      <c r="T4487">
        <v>100</v>
      </c>
      <c r="U4487" t="b">
        <v>1</v>
      </c>
      <c r="V4487" t="b">
        <v>1</v>
      </c>
      <c r="W4487" t="s">
        <v>18</v>
      </c>
      <c r="X4487" s="1"/>
      <c r="Y4487" t="s">
        <v>18</v>
      </c>
      <c r="Z4487" t="s">
        <v>18</v>
      </c>
    </row>
    <row r="4488" spans="1:26" hidden="1" x14ac:dyDescent="0.4">
      <c r="A4488">
        <v>18835024944</v>
      </c>
      <c r="B4488" t="s">
        <v>16</v>
      </c>
      <c r="C4488" t="s">
        <v>17</v>
      </c>
      <c r="D4488" s="1">
        <v>39543</v>
      </c>
      <c r="E4488" s="1">
        <v>23816</v>
      </c>
      <c r="G4488" t="s">
        <v>19</v>
      </c>
      <c r="H4488">
        <v>-1</v>
      </c>
      <c r="I4488" t="s">
        <v>179</v>
      </c>
      <c r="J4488" t="s">
        <v>38</v>
      </c>
      <c r="K4488" t="s">
        <v>16</v>
      </c>
      <c r="L4488" t="s">
        <v>22</v>
      </c>
      <c r="M4488">
        <v>10586</v>
      </c>
      <c r="N4488">
        <v>2455</v>
      </c>
      <c r="O4488">
        <v>8131</v>
      </c>
      <c r="P4488">
        <v>100</v>
      </c>
      <c r="Q4488" s="1">
        <v>42597</v>
      </c>
      <c r="R4488" t="s">
        <v>22</v>
      </c>
      <c r="S4488">
        <v>540</v>
      </c>
      <c r="T4488">
        <v>1288</v>
      </c>
      <c r="U4488" t="b">
        <v>0</v>
      </c>
      <c r="V4488" t="b">
        <v>1</v>
      </c>
      <c r="W4488" t="s">
        <v>18</v>
      </c>
      <c r="X4488" s="1"/>
      <c r="Y4488" t="s">
        <v>18</v>
      </c>
      <c r="Z4488" t="s">
        <v>18</v>
      </c>
    </row>
    <row r="4489" spans="1:26" hidden="1" x14ac:dyDescent="0.4">
      <c r="A4489">
        <v>15643876283</v>
      </c>
      <c r="B4489" t="s">
        <v>16</v>
      </c>
      <c r="C4489" t="s">
        <v>17</v>
      </c>
      <c r="D4489" s="1">
        <v>39970</v>
      </c>
      <c r="E4489" s="1">
        <v>28878</v>
      </c>
      <c r="G4489" t="s">
        <v>19</v>
      </c>
      <c r="H4489">
        <v>-1</v>
      </c>
      <c r="I4489" t="s">
        <v>720</v>
      </c>
      <c r="J4489" t="s">
        <v>27</v>
      </c>
      <c r="K4489" t="s">
        <v>16</v>
      </c>
      <c r="L4489" t="s">
        <v>22</v>
      </c>
      <c r="M4489">
        <v>6590</v>
      </c>
      <c r="N4489">
        <v>6590</v>
      </c>
      <c r="O4489">
        <v>0</v>
      </c>
      <c r="P4489">
        <v>0</v>
      </c>
      <c r="R4489" t="s">
        <v>22</v>
      </c>
      <c r="S4489">
        <v>398</v>
      </c>
      <c r="T4489">
        <v>1278</v>
      </c>
      <c r="U4489" t="b">
        <v>1</v>
      </c>
      <c r="V4489" t="b">
        <v>1</v>
      </c>
      <c r="W4489" t="s">
        <v>18</v>
      </c>
      <c r="X4489" s="1"/>
      <c r="Y4489" t="s">
        <v>18</v>
      </c>
      <c r="Z4489" t="s">
        <v>18</v>
      </c>
    </row>
    <row r="4490" spans="1:26" hidden="1" x14ac:dyDescent="0.4">
      <c r="A4490">
        <v>10129505676</v>
      </c>
      <c r="B4490" t="s">
        <v>16</v>
      </c>
      <c r="C4490" t="s">
        <v>24</v>
      </c>
      <c r="D4490" s="1">
        <v>43023</v>
      </c>
      <c r="E4490" s="1">
        <v>34251</v>
      </c>
      <c r="F4490" t="s">
        <v>29</v>
      </c>
      <c r="G4490" t="s">
        <v>19</v>
      </c>
      <c r="H4490">
        <v>0</v>
      </c>
      <c r="I4490" t="s">
        <v>39</v>
      </c>
      <c r="J4490" t="s">
        <v>31</v>
      </c>
      <c r="K4490" t="s">
        <v>24</v>
      </c>
      <c r="L4490" t="s">
        <v>22</v>
      </c>
      <c r="M4490">
        <v>84</v>
      </c>
      <c r="N4490">
        <v>33</v>
      </c>
      <c r="O4490">
        <v>51</v>
      </c>
      <c r="P4490">
        <v>0</v>
      </c>
      <c r="R4490" t="s">
        <v>22</v>
      </c>
      <c r="S4490">
        <v>1290</v>
      </c>
      <c r="T4490">
        <v>804</v>
      </c>
      <c r="U4490" t="b">
        <v>1</v>
      </c>
      <c r="V4490" t="b">
        <v>1</v>
      </c>
      <c r="W4490" t="s">
        <v>18</v>
      </c>
      <c r="X4490" s="1"/>
      <c r="Y4490" t="s">
        <v>18</v>
      </c>
      <c r="Z4490" t="s">
        <v>18</v>
      </c>
    </row>
    <row r="4491" spans="1:26" hidden="1" x14ac:dyDescent="0.4">
      <c r="A4491">
        <v>16800520268</v>
      </c>
      <c r="B4491" t="s">
        <v>16</v>
      </c>
      <c r="C4491" t="s">
        <v>28</v>
      </c>
      <c r="D4491" s="1">
        <v>43164</v>
      </c>
      <c r="E4491" s="1">
        <v>29988</v>
      </c>
      <c r="F4491" t="s">
        <v>25</v>
      </c>
      <c r="G4491" t="s">
        <v>19</v>
      </c>
      <c r="H4491">
        <v>-1</v>
      </c>
      <c r="I4491" t="s">
        <v>323</v>
      </c>
      <c r="J4491" t="s">
        <v>42</v>
      </c>
      <c r="K4491" t="s">
        <v>23</v>
      </c>
      <c r="L4491" t="s">
        <v>22</v>
      </c>
      <c r="M4491">
        <v>126</v>
      </c>
      <c r="N4491">
        <v>61</v>
      </c>
      <c r="O4491">
        <v>65</v>
      </c>
      <c r="P4491">
        <v>50</v>
      </c>
      <c r="Q4491" s="1">
        <v>43164</v>
      </c>
      <c r="R4491" t="s">
        <v>22</v>
      </c>
      <c r="S4491">
        <v>35</v>
      </c>
      <c r="T4491">
        <v>12</v>
      </c>
      <c r="U4491" t="b">
        <v>0</v>
      </c>
      <c r="V4491" t="b">
        <v>0</v>
      </c>
      <c r="W4491" t="s">
        <v>18</v>
      </c>
      <c r="X4491" s="1"/>
      <c r="Y4491" t="s">
        <v>18</v>
      </c>
      <c r="Z4491" t="s">
        <v>18</v>
      </c>
    </row>
    <row r="4492" spans="1:26" hidden="1" x14ac:dyDescent="0.4">
      <c r="A4492">
        <v>12925754697</v>
      </c>
      <c r="B4492" t="s">
        <v>16</v>
      </c>
      <c r="C4492" t="s">
        <v>17</v>
      </c>
      <c r="D4492" s="1">
        <v>34674</v>
      </c>
      <c r="E4492" s="1">
        <v>29104</v>
      </c>
      <c r="G4492" t="s">
        <v>19</v>
      </c>
      <c r="H4492">
        <v>-1</v>
      </c>
      <c r="I4492" t="s">
        <v>104</v>
      </c>
      <c r="J4492" t="s">
        <v>31</v>
      </c>
      <c r="K4492" t="s">
        <v>24</v>
      </c>
      <c r="L4492" t="s">
        <v>22</v>
      </c>
      <c r="M4492">
        <v>9001</v>
      </c>
      <c r="N4492">
        <v>9001</v>
      </c>
      <c r="O4492">
        <v>0</v>
      </c>
      <c r="P4492">
        <v>0</v>
      </c>
      <c r="Q4492" s="1">
        <v>42618</v>
      </c>
      <c r="R4492" t="s">
        <v>22</v>
      </c>
      <c r="S4492">
        <v>618</v>
      </c>
      <c r="T4492">
        <v>1320</v>
      </c>
      <c r="U4492" t="b">
        <v>1</v>
      </c>
      <c r="V4492" t="b">
        <v>1</v>
      </c>
      <c r="W4492" t="s">
        <v>18</v>
      </c>
      <c r="X4492" s="1"/>
      <c r="Y4492" t="s">
        <v>18</v>
      </c>
      <c r="Z4492" t="s">
        <v>18</v>
      </c>
    </row>
    <row r="4493" spans="1:26" hidden="1" x14ac:dyDescent="0.4">
      <c r="A4493">
        <v>10389824890</v>
      </c>
      <c r="B4493" t="s">
        <v>16</v>
      </c>
      <c r="C4493" t="s">
        <v>28</v>
      </c>
      <c r="D4493" s="1">
        <v>33722</v>
      </c>
      <c r="E4493" s="1">
        <v>25362</v>
      </c>
      <c r="F4493" t="s">
        <v>25</v>
      </c>
      <c r="G4493" t="s">
        <v>19</v>
      </c>
      <c r="H4493">
        <v>-1</v>
      </c>
      <c r="I4493" t="s">
        <v>126</v>
      </c>
      <c r="J4493" t="s">
        <v>31</v>
      </c>
      <c r="K4493" t="s">
        <v>24</v>
      </c>
      <c r="L4493" t="s">
        <v>22</v>
      </c>
      <c r="M4493">
        <v>2234</v>
      </c>
      <c r="N4493">
        <v>474</v>
      </c>
      <c r="O4493">
        <v>1760</v>
      </c>
      <c r="P4493">
        <v>100</v>
      </c>
      <c r="Q4493" s="1">
        <v>42704</v>
      </c>
      <c r="R4493" t="s">
        <v>22</v>
      </c>
      <c r="S4493">
        <v>142</v>
      </c>
      <c r="T4493">
        <v>61</v>
      </c>
      <c r="U4493" t="b">
        <v>1</v>
      </c>
      <c r="V4493" t="b">
        <v>1</v>
      </c>
      <c r="W4493" t="s">
        <v>18</v>
      </c>
      <c r="X4493" s="1"/>
      <c r="Y4493" t="s">
        <v>18</v>
      </c>
      <c r="Z4493" t="s">
        <v>18</v>
      </c>
    </row>
    <row r="4494" spans="1:26" hidden="1" x14ac:dyDescent="0.4">
      <c r="A4494">
        <v>18967052552</v>
      </c>
      <c r="B4494" t="s">
        <v>16</v>
      </c>
      <c r="C4494" t="s">
        <v>17</v>
      </c>
      <c r="D4494" s="1">
        <v>33723</v>
      </c>
      <c r="E4494" s="1">
        <v>22092</v>
      </c>
      <c r="F4494" t="s">
        <v>29</v>
      </c>
      <c r="G4494" t="s">
        <v>19</v>
      </c>
      <c r="H4494">
        <v>-1</v>
      </c>
      <c r="I4494" t="s">
        <v>78</v>
      </c>
      <c r="J4494" t="s">
        <v>42</v>
      </c>
      <c r="K4494" t="s">
        <v>23</v>
      </c>
      <c r="L4494" t="s">
        <v>22</v>
      </c>
      <c r="M4494">
        <v>24</v>
      </c>
      <c r="N4494">
        <v>0</v>
      </c>
      <c r="O4494">
        <v>24</v>
      </c>
      <c r="P4494">
        <v>100</v>
      </c>
      <c r="Q4494" s="1">
        <v>42377</v>
      </c>
      <c r="R4494" t="s">
        <v>22</v>
      </c>
      <c r="S4494">
        <v>1808</v>
      </c>
      <c r="T4494">
        <v>40</v>
      </c>
      <c r="U4494" t="b">
        <v>1</v>
      </c>
      <c r="V4494" t="b">
        <v>1</v>
      </c>
      <c r="W4494" t="s">
        <v>18</v>
      </c>
      <c r="X4494" s="1"/>
      <c r="Y4494" t="s">
        <v>18</v>
      </c>
      <c r="Z4494" t="s">
        <v>18</v>
      </c>
    </row>
    <row r="4495" spans="1:26" hidden="1" x14ac:dyDescent="0.4">
      <c r="A4495">
        <v>14473420758</v>
      </c>
      <c r="B4495" t="s">
        <v>16</v>
      </c>
      <c r="C4495" t="s">
        <v>17</v>
      </c>
      <c r="D4495" s="1">
        <v>33817</v>
      </c>
      <c r="E4495" s="1">
        <v>20641</v>
      </c>
      <c r="F4495" t="s">
        <v>25</v>
      </c>
      <c r="G4495" t="s">
        <v>19</v>
      </c>
      <c r="H4495">
        <v>-1</v>
      </c>
      <c r="I4495" t="s">
        <v>721</v>
      </c>
      <c r="J4495" t="s">
        <v>31</v>
      </c>
      <c r="K4495" t="s">
        <v>24</v>
      </c>
      <c r="L4495" t="s">
        <v>22</v>
      </c>
      <c r="M4495">
        <v>532</v>
      </c>
      <c r="N4495">
        <v>532</v>
      </c>
      <c r="O4495">
        <v>0</v>
      </c>
      <c r="P4495">
        <v>0</v>
      </c>
      <c r="R4495" t="s">
        <v>22</v>
      </c>
      <c r="S4495">
        <v>154</v>
      </c>
      <c r="T4495">
        <v>42</v>
      </c>
      <c r="U4495" t="b">
        <v>1</v>
      </c>
      <c r="V4495" t="b">
        <v>1</v>
      </c>
      <c r="W4495" t="s">
        <v>18</v>
      </c>
      <c r="X4495" s="1"/>
      <c r="Y4495" t="s">
        <v>18</v>
      </c>
      <c r="Z4495" t="s">
        <v>18</v>
      </c>
    </row>
    <row r="4496" spans="1:26" hidden="1" x14ac:dyDescent="0.4">
      <c r="A4496">
        <v>13031082245</v>
      </c>
      <c r="B4496" t="s">
        <v>16</v>
      </c>
      <c r="C4496" t="s">
        <v>24</v>
      </c>
      <c r="D4496" s="1">
        <v>33912</v>
      </c>
      <c r="E4496" s="1">
        <v>21913</v>
      </c>
      <c r="G4496" t="s">
        <v>19</v>
      </c>
      <c r="H4496">
        <v>-1</v>
      </c>
      <c r="I4496" t="s">
        <v>249</v>
      </c>
      <c r="J4496" t="s">
        <v>42</v>
      </c>
      <c r="K4496" t="s">
        <v>23</v>
      </c>
      <c r="L4496" t="s">
        <v>22</v>
      </c>
      <c r="M4496">
        <v>1026</v>
      </c>
      <c r="N4496">
        <v>1026</v>
      </c>
      <c r="O4496">
        <v>0</v>
      </c>
      <c r="P4496">
        <v>0</v>
      </c>
      <c r="Q4496" s="1">
        <v>43607</v>
      </c>
      <c r="R4496" t="s">
        <v>22</v>
      </c>
      <c r="S4496">
        <v>1838</v>
      </c>
      <c r="T4496">
        <v>780</v>
      </c>
      <c r="U4496" t="b">
        <v>0</v>
      </c>
      <c r="V4496" t="b">
        <v>0</v>
      </c>
      <c r="W4496" t="s">
        <v>18</v>
      </c>
      <c r="X4496" s="1"/>
      <c r="Y4496" t="s">
        <v>18</v>
      </c>
      <c r="Z4496" t="s">
        <v>18</v>
      </c>
    </row>
    <row r="4497" spans="1:26" hidden="1" x14ac:dyDescent="0.4">
      <c r="A4497">
        <v>13075464560</v>
      </c>
      <c r="B4497" t="s">
        <v>16</v>
      </c>
      <c r="C4497" t="s">
        <v>17</v>
      </c>
      <c r="D4497" s="1">
        <v>34780</v>
      </c>
      <c r="E4497" s="1">
        <v>22704</v>
      </c>
      <c r="G4497" t="s">
        <v>19</v>
      </c>
      <c r="H4497">
        <v>-1</v>
      </c>
      <c r="I4497" t="s">
        <v>79</v>
      </c>
      <c r="J4497" t="s">
        <v>31</v>
      </c>
      <c r="K4497" t="s">
        <v>24</v>
      </c>
      <c r="L4497" t="s">
        <v>22</v>
      </c>
      <c r="M4497">
        <v>948</v>
      </c>
      <c r="N4497">
        <v>797</v>
      </c>
      <c r="O4497">
        <v>151</v>
      </c>
      <c r="P4497">
        <v>100</v>
      </c>
      <c r="Q4497" s="1">
        <v>42650</v>
      </c>
      <c r="R4497" t="s">
        <v>22</v>
      </c>
      <c r="S4497">
        <v>412</v>
      </c>
      <c r="T4497">
        <v>886</v>
      </c>
      <c r="U4497" t="b">
        <v>1</v>
      </c>
      <c r="V4497" t="b">
        <v>1</v>
      </c>
      <c r="W4497" t="s">
        <v>18</v>
      </c>
      <c r="X4497" s="1"/>
      <c r="Y4497" t="s">
        <v>18</v>
      </c>
      <c r="Z4497" t="s">
        <v>18</v>
      </c>
    </row>
    <row r="4498" spans="1:26" hidden="1" x14ac:dyDescent="0.4">
      <c r="A4498">
        <v>13522050028</v>
      </c>
      <c r="B4498" t="s">
        <v>16</v>
      </c>
      <c r="C4498" t="s">
        <v>24</v>
      </c>
      <c r="D4498" s="1">
        <v>35555</v>
      </c>
      <c r="E4498" s="1">
        <v>27447</v>
      </c>
      <c r="F4498" t="s">
        <v>29</v>
      </c>
      <c r="G4498" t="s">
        <v>19</v>
      </c>
      <c r="H4498">
        <v>3</v>
      </c>
      <c r="I4498" t="s">
        <v>344</v>
      </c>
      <c r="J4498" t="s">
        <v>49</v>
      </c>
      <c r="K4498" t="s">
        <v>50</v>
      </c>
      <c r="L4498" t="s">
        <v>22</v>
      </c>
      <c r="M4498">
        <v>5669</v>
      </c>
      <c r="N4498">
        <v>5669</v>
      </c>
      <c r="O4498">
        <v>0</v>
      </c>
      <c r="P4498">
        <v>0</v>
      </c>
      <c r="R4498" t="s">
        <v>22</v>
      </c>
      <c r="S4498">
        <v>1605</v>
      </c>
      <c r="T4498">
        <v>987</v>
      </c>
      <c r="U4498" t="b">
        <v>0</v>
      </c>
      <c r="V4498" t="b">
        <v>1</v>
      </c>
      <c r="W4498" t="s">
        <v>18</v>
      </c>
      <c r="X4498" s="1"/>
      <c r="Y4498" t="s">
        <v>18</v>
      </c>
      <c r="Z4498" t="s">
        <v>18</v>
      </c>
    </row>
    <row r="4499" spans="1:26" hidden="1" x14ac:dyDescent="0.4">
      <c r="A4499">
        <v>10531379212</v>
      </c>
      <c r="B4499" t="s">
        <v>16</v>
      </c>
      <c r="C4499" t="s">
        <v>17</v>
      </c>
      <c r="D4499" s="1">
        <v>35698</v>
      </c>
      <c r="E4499" s="1">
        <v>24733</v>
      </c>
      <c r="F4499" t="s">
        <v>25</v>
      </c>
      <c r="G4499" t="s">
        <v>19</v>
      </c>
      <c r="H4499">
        <v>2</v>
      </c>
      <c r="I4499" t="s">
        <v>36</v>
      </c>
      <c r="J4499" t="s">
        <v>31</v>
      </c>
      <c r="K4499" t="s">
        <v>24</v>
      </c>
      <c r="L4499" t="s">
        <v>22</v>
      </c>
      <c r="M4499">
        <v>290</v>
      </c>
      <c r="N4499">
        <v>170</v>
      </c>
      <c r="O4499">
        <v>120</v>
      </c>
      <c r="P4499">
        <v>100</v>
      </c>
      <c r="Q4499" s="1">
        <v>43172</v>
      </c>
      <c r="R4499" t="s">
        <v>22</v>
      </c>
      <c r="S4499">
        <v>55</v>
      </c>
      <c r="T4499">
        <v>22</v>
      </c>
      <c r="U4499" t="b">
        <v>0</v>
      </c>
      <c r="V4499" t="b">
        <v>1</v>
      </c>
      <c r="W4499" t="s">
        <v>18</v>
      </c>
      <c r="X4499" s="1"/>
      <c r="Y4499" t="s">
        <v>18</v>
      </c>
      <c r="Z4499" t="s">
        <v>18</v>
      </c>
    </row>
    <row r="4500" spans="1:26" hidden="1" x14ac:dyDescent="0.4">
      <c r="A4500">
        <v>14688411562</v>
      </c>
      <c r="B4500" t="s">
        <v>16</v>
      </c>
      <c r="C4500" t="s">
        <v>28</v>
      </c>
      <c r="D4500" s="1">
        <v>36341</v>
      </c>
      <c r="E4500" s="1">
        <v>29395</v>
      </c>
      <c r="F4500" t="s">
        <v>25</v>
      </c>
      <c r="G4500" t="s">
        <v>19</v>
      </c>
      <c r="H4500">
        <v>3</v>
      </c>
      <c r="I4500" t="s">
        <v>35</v>
      </c>
      <c r="J4500" t="s">
        <v>21</v>
      </c>
      <c r="K4500" t="s">
        <v>23</v>
      </c>
      <c r="L4500" t="s">
        <v>22</v>
      </c>
      <c r="M4500">
        <v>76</v>
      </c>
      <c r="N4500">
        <v>76</v>
      </c>
      <c r="O4500">
        <v>0</v>
      </c>
      <c r="P4500">
        <v>0</v>
      </c>
      <c r="R4500" t="s">
        <v>22</v>
      </c>
      <c r="S4500">
        <v>15</v>
      </c>
      <c r="T4500">
        <v>12</v>
      </c>
      <c r="U4500" t="b">
        <v>0</v>
      </c>
      <c r="V4500" t="b">
        <v>1</v>
      </c>
      <c r="W4500" t="s">
        <v>18</v>
      </c>
      <c r="X4500" s="1"/>
      <c r="Y4500" t="s">
        <v>18</v>
      </c>
      <c r="Z4500" t="s">
        <v>18</v>
      </c>
    </row>
    <row r="4501" spans="1:26" hidden="1" x14ac:dyDescent="0.4">
      <c r="A4501">
        <v>16635516575</v>
      </c>
      <c r="B4501" t="s">
        <v>16</v>
      </c>
      <c r="C4501" t="s">
        <v>28</v>
      </c>
      <c r="D4501" s="1">
        <v>36741</v>
      </c>
      <c r="E4501" s="1">
        <v>27331</v>
      </c>
      <c r="F4501" t="s">
        <v>25</v>
      </c>
      <c r="G4501" t="s">
        <v>19</v>
      </c>
      <c r="H4501">
        <v>2</v>
      </c>
      <c r="I4501" t="s">
        <v>66</v>
      </c>
      <c r="J4501" t="s">
        <v>31</v>
      </c>
      <c r="K4501" t="s">
        <v>24</v>
      </c>
      <c r="L4501" t="s">
        <v>22</v>
      </c>
      <c r="M4501">
        <v>489</v>
      </c>
      <c r="N4501">
        <v>7</v>
      </c>
      <c r="O4501">
        <v>482</v>
      </c>
      <c r="P4501">
        <v>100</v>
      </c>
      <c r="Q4501" s="1">
        <v>42628</v>
      </c>
      <c r="R4501" t="s">
        <v>22</v>
      </c>
      <c r="S4501">
        <v>110</v>
      </c>
      <c r="T4501">
        <v>10</v>
      </c>
      <c r="U4501" t="b">
        <v>0</v>
      </c>
      <c r="V4501" t="b">
        <v>1</v>
      </c>
      <c r="W4501" t="s">
        <v>18</v>
      </c>
      <c r="X4501" s="1"/>
      <c r="Y4501" t="s">
        <v>18</v>
      </c>
      <c r="Z4501" t="s">
        <v>18</v>
      </c>
    </row>
    <row r="4502" spans="1:26" hidden="1" x14ac:dyDescent="0.4">
      <c r="A4502">
        <v>18672133952</v>
      </c>
      <c r="B4502" t="s">
        <v>16</v>
      </c>
      <c r="C4502" t="s">
        <v>24</v>
      </c>
      <c r="D4502" s="1">
        <v>36976</v>
      </c>
      <c r="E4502" s="1">
        <v>28986</v>
      </c>
      <c r="F4502" t="s">
        <v>29</v>
      </c>
      <c r="G4502" t="s">
        <v>19</v>
      </c>
      <c r="H4502">
        <v>-1</v>
      </c>
      <c r="I4502" t="s">
        <v>722</v>
      </c>
      <c r="J4502" t="s">
        <v>31</v>
      </c>
      <c r="K4502" t="s">
        <v>24</v>
      </c>
      <c r="L4502" t="s">
        <v>22</v>
      </c>
      <c r="M4502">
        <v>9149</v>
      </c>
      <c r="N4502">
        <v>9148</v>
      </c>
      <c r="O4502">
        <v>1</v>
      </c>
      <c r="P4502">
        <v>0</v>
      </c>
      <c r="Q4502" s="1">
        <v>43426</v>
      </c>
      <c r="R4502" t="s">
        <v>22</v>
      </c>
      <c r="S4502">
        <v>1909</v>
      </c>
      <c r="T4502">
        <v>1887</v>
      </c>
      <c r="U4502" t="b">
        <v>1</v>
      </c>
      <c r="V4502" t="b">
        <v>1</v>
      </c>
      <c r="W4502" t="s">
        <v>18</v>
      </c>
      <c r="X4502" s="1"/>
      <c r="Y4502" t="s">
        <v>18</v>
      </c>
      <c r="Z4502" t="s">
        <v>18</v>
      </c>
    </row>
    <row r="4503" spans="1:26" hidden="1" x14ac:dyDescent="0.4">
      <c r="A4503">
        <v>15173608505</v>
      </c>
      <c r="B4503" t="s">
        <v>16</v>
      </c>
      <c r="C4503" t="s">
        <v>24</v>
      </c>
      <c r="D4503" s="1">
        <v>38526</v>
      </c>
      <c r="E4503" s="1">
        <v>27524</v>
      </c>
      <c r="F4503" t="s">
        <v>25</v>
      </c>
      <c r="G4503" t="s">
        <v>19</v>
      </c>
      <c r="H4503">
        <v>2</v>
      </c>
      <c r="I4503" t="s">
        <v>35</v>
      </c>
      <c r="J4503" t="s">
        <v>21</v>
      </c>
      <c r="K4503" t="s">
        <v>23</v>
      </c>
      <c r="L4503" t="s">
        <v>22</v>
      </c>
      <c r="M4503">
        <v>1893</v>
      </c>
      <c r="N4503">
        <v>1853</v>
      </c>
      <c r="O4503">
        <v>40</v>
      </c>
      <c r="P4503">
        <v>0</v>
      </c>
      <c r="Q4503" s="1">
        <v>42443</v>
      </c>
      <c r="R4503" t="s">
        <v>22</v>
      </c>
      <c r="S4503">
        <v>683</v>
      </c>
      <c r="T4503">
        <v>1785</v>
      </c>
      <c r="U4503" t="b">
        <v>1</v>
      </c>
      <c r="V4503" t="b">
        <v>1</v>
      </c>
      <c r="W4503" t="s">
        <v>18</v>
      </c>
      <c r="X4503" s="1"/>
      <c r="Y4503" t="s">
        <v>18</v>
      </c>
      <c r="Z4503" t="s">
        <v>18</v>
      </c>
    </row>
    <row r="4504" spans="1:26" hidden="1" x14ac:dyDescent="0.4">
      <c r="A4504">
        <v>13751229170</v>
      </c>
      <c r="B4504" t="s">
        <v>16</v>
      </c>
      <c r="C4504" t="s">
        <v>17</v>
      </c>
      <c r="D4504" s="1">
        <v>41396</v>
      </c>
      <c r="E4504" s="1">
        <v>34014</v>
      </c>
      <c r="F4504" t="s">
        <v>29</v>
      </c>
      <c r="G4504" t="s">
        <v>19</v>
      </c>
      <c r="H4504">
        <v>-1</v>
      </c>
      <c r="I4504" t="s">
        <v>88</v>
      </c>
      <c r="J4504" t="s">
        <v>31</v>
      </c>
      <c r="K4504" t="s">
        <v>24</v>
      </c>
      <c r="L4504" t="s">
        <v>22</v>
      </c>
      <c r="M4504">
        <v>49</v>
      </c>
      <c r="N4504">
        <v>11</v>
      </c>
      <c r="O4504">
        <v>38</v>
      </c>
      <c r="P4504">
        <v>100</v>
      </c>
      <c r="Q4504" s="1">
        <v>41894</v>
      </c>
      <c r="R4504" t="s">
        <v>22</v>
      </c>
      <c r="S4504">
        <v>323</v>
      </c>
      <c r="T4504">
        <v>663</v>
      </c>
      <c r="U4504" t="b">
        <v>0</v>
      </c>
      <c r="V4504" t="b">
        <v>1</v>
      </c>
      <c r="W4504" t="s">
        <v>18</v>
      </c>
      <c r="X4504" s="1"/>
      <c r="Y4504" t="s">
        <v>18</v>
      </c>
      <c r="Z4504" t="s">
        <v>18</v>
      </c>
    </row>
    <row r="4505" spans="1:26" hidden="1" x14ac:dyDescent="0.4">
      <c r="A4505">
        <v>17490930708</v>
      </c>
      <c r="B4505" t="s">
        <v>16</v>
      </c>
      <c r="C4505" t="s">
        <v>17</v>
      </c>
      <c r="D4505" s="1">
        <v>41528</v>
      </c>
      <c r="E4505" s="1">
        <v>27194</v>
      </c>
      <c r="F4505" t="s">
        <v>25</v>
      </c>
      <c r="G4505" t="s">
        <v>19</v>
      </c>
      <c r="H4505">
        <v>-1</v>
      </c>
      <c r="I4505" t="s">
        <v>168</v>
      </c>
      <c r="J4505" t="s">
        <v>31</v>
      </c>
      <c r="K4505" t="s">
        <v>24</v>
      </c>
      <c r="L4505" t="s">
        <v>22</v>
      </c>
      <c r="M4505">
        <v>3626</v>
      </c>
      <c r="N4505">
        <v>2871</v>
      </c>
      <c r="O4505">
        <v>755</v>
      </c>
      <c r="P4505">
        <v>60</v>
      </c>
      <c r="Q4505" s="1">
        <v>41528</v>
      </c>
      <c r="R4505" t="s">
        <v>22</v>
      </c>
      <c r="S4505">
        <v>418</v>
      </c>
      <c r="T4505">
        <v>103</v>
      </c>
      <c r="U4505" t="b">
        <v>1</v>
      </c>
      <c r="V4505" t="b">
        <v>1</v>
      </c>
      <c r="W4505" t="s">
        <v>18</v>
      </c>
      <c r="X4505" s="1"/>
      <c r="Y4505" t="s">
        <v>18</v>
      </c>
      <c r="Z4505" t="s">
        <v>18</v>
      </c>
    </row>
    <row r="4506" spans="1:26" hidden="1" x14ac:dyDescent="0.4">
      <c r="A4506">
        <v>15956379324</v>
      </c>
      <c r="B4506" t="s">
        <v>16</v>
      </c>
      <c r="C4506" t="s">
        <v>17</v>
      </c>
      <c r="D4506" s="1">
        <v>41836</v>
      </c>
      <c r="E4506" s="1">
        <v>35169</v>
      </c>
      <c r="F4506" t="s">
        <v>29</v>
      </c>
      <c r="G4506" t="s">
        <v>19</v>
      </c>
      <c r="H4506">
        <v>0</v>
      </c>
      <c r="I4506" t="s">
        <v>114</v>
      </c>
      <c r="J4506" t="s">
        <v>31</v>
      </c>
      <c r="K4506" t="s">
        <v>24</v>
      </c>
      <c r="L4506" t="s">
        <v>22</v>
      </c>
      <c r="M4506">
        <v>4399</v>
      </c>
      <c r="N4506">
        <v>2982</v>
      </c>
      <c r="O4506">
        <v>1417</v>
      </c>
      <c r="P4506">
        <v>50</v>
      </c>
      <c r="Q4506" s="1">
        <v>43542</v>
      </c>
      <c r="R4506" t="s">
        <v>22</v>
      </c>
      <c r="S4506">
        <v>300</v>
      </c>
      <c r="T4506">
        <v>121</v>
      </c>
      <c r="U4506" t="b">
        <v>0</v>
      </c>
      <c r="V4506" t="b">
        <v>1</v>
      </c>
      <c r="W4506" t="s">
        <v>18</v>
      </c>
      <c r="X4506" s="1"/>
      <c r="Y4506" t="s">
        <v>18</v>
      </c>
      <c r="Z4506" t="s">
        <v>18</v>
      </c>
    </row>
    <row r="4507" spans="1:26" hidden="1" x14ac:dyDescent="0.4">
      <c r="A4507">
        <v>17639536665</v>
      </c>
      <c r="B4507" t="s">
        <v>16</v>
      </c>
      <c r="C4507" t="s">
        <v>17</v>
      </c>
      <c r="D4507" s="1">
        <v>34383</v>
      </c>
      <c r="E4507" s="1">
        <v>24302</v>
      </c>
      <c r="F4507" t="s">
        <v>25</v>
      </c>
      <c r="G4507" t="s">
        <v>19</v>
      </c>
      <c r="H4507">
        <v>2</v>
      </c>
      <c r="I4507" t="s">
        <v>108</v>
      </c>
      <c r="J4507" t="s">
        <v>42</v>
      </c>
      <c r="K4507" t="s">
        <v>23</v>
      </c>
      <c r="L4507" t="s">
        <v>22</v>
      </c>
      <c r="M4507">
        <v>2459</v>
      </c>
      <c r="N4507">
        <v>2459</v>
      </c>
      <c r="O4507">
        <v>0</v>
      </c>
      <c r="P4507">
        <v>0</v>
      </c>
      <c r="R4507" t="s">
        <v>22</v>
      </c>
      <c r="S4507">
        <v>500</v>
      </c>
      <c r="T4507">
        <v>101</v>
      </c>
      <c r="U4507" t="b">
        <v>1</v>
      </c>
      <c r="V4507" t="b">
        <v>1</v>
      </c>
      <c r="W4507" t="s">
        <v>18</v>
      </c>
      <c r="X4507" s="1"/>
      <c r="Y4507" t="s">
        <v>18</v>
      </c>
      <c r="Z4507" t="s">
        <v>18</v>
      </c>
    </row>
    <row r="4508" spans="1:26" hidden="1" x14ac:dyDescent="0.4">
      <c r="A4508">
        <v>10929084235</v>
      </c>
      <c r="B4508" t="s">
        <v>16</v>
      </c>
      <c r="C4508" t="s">
        <v>17</v>
      </c>
      <c r="D4508" s="1">
        <v>34850</v>
      </c>
      <c r="E4508" s="1">
        <v>27243</v>
      </c>
      <c r="F4508" t="s">
        <v>25</v>
      </c>
      <c r="G4508" t="s">
        <v>19</v>
      </c>
      <c r="H4508">
        <v>2</v>
      </c>
      <c r="I4508" t="s">
        <v>51</v>
      </c>
      <c r="J4508" t="s">
        <v>31</v>
      </c>
      <c r="K4508" t="s">
        <v>24</v>
      </c>
      <c r="L4508" t="s">
        <v>22</v>
      </c>
      <c r="M4508">
        <v>5082</v>
      </c>
      <c r="N4508">
        <v>53</v>
      </c>
      <c r="O4508">
        <v>5029</v>
      </c>
      <c r="P4508">
        <v>100</v>
      </c>
      <c r="Q4508" s="1">
        <v>41323</v>
      </c>
      <c r="R4508" t="s">
        <v>22</v>
      </c>
      <c r="S4508">
        <v>261</v>
      </c>
      <c r="T4508">
        <v>110</v>
      </c>
      <c r="U4508" t="b">
        <v>0</v>
      </c>
      <c r="V4508" t="b">
        <v>0</v>
      </c>
      <c r="W4508" t="s">
        <v>18</v>
      </c>
      <c r="X4508" s="1"/>
      <c r="Y4508" t="s">
        <v>18</v>
      </c>
      <c r="Z4508" t="s">
        <v>18</v>
      </c>
    </row>
    <row r="4509" spans="1:26" hidden="1" x14ac:dyDescent="0.4">
      <c r="A4509">
        <v>17232486396</v>
      </c>
      <c r="B4509" t="s">
        <v>16</v>
      </c>
      <c r="C4509" t="s">
        <v>28</v>
      </c>
      <c r="D4509" s="1">
        <v>34606</v>
      </c>
      <c r="E4509" s="1">
        <v>22893</v>
      </c>
      <c r="F4509" t="s">
        <v>29</v>
      </c>
      <c r="G4509" t="s">
        <v>19</v>
      </c>
      <c r="H4509">
        <v>4</v>
      </c>
      <c r="I4509" t="s">
        <v>45</v>
      </c>
      <c r="J4509" t="s">
        <v>42</v>
      </c>
      <c r="K4509" t="s">
        <v>23</v>
      </c>
      <c r="L4509" t="s">
        <v>22</v>
      </c>
      <c r="M4509">
        <v>10997</v>
      </c>
      <c r="N4509">
        <v>10997</v>
      </c>
      <c r="O4509">
        <v>0</v>
      </c>
      <c r="P4509">
        <v>0</v>
      </c>
      <c r="R4509" t="s">
        <v>22</v>
      </c>
      <c r="S4509">
        <v>12</v>
      </c>
      <c r="T4509">
        <v>3</v>
      </c>
      <c r="U4509" t="b">
        <v>0</v>
      </c>
      <c r="V4509" t="b">
        <v>1</v>
      </c>
      <c r="W4509" t="s">
        <v>18</v>
      </c>
      <c r="X4509" s="1"/>
      <c r="Y4509" t="s">
        <v>18</v>
      </c>
      <c r="Z4509" t="s">
        <v>18</v>
      </c>
    </row>
    <row r="4510" spans="1:26" hidden="1" x14ac:dyDescent="0.4">
      <c r="A4510">
        <v>11574820163</v>
      </c>
      <c r="B4510" t="s">
        <v>16</v>
      </c>
      <c r="C4510" t="s">
        <v>17</v>
      </c>
      <c r="D4510" s="1">
        <v>36374</v>
      </c>
      <c r="E4510" s="1">
        <v>29642</v>
      </c>
      <c r="G4510" t="s">
        <v>19</v>
      </c>
      <c r="H4510">
        <v>1</v>
      </c>
      <c r="I4510" t="s">
        <v>111</v>
      </c>
      <c r="J4510" t="s">
        <v>58</v>
      </c>
      <c r="K4510" t="s">
        <v>16</v>
      </c>
      <c r="L4510" t="s">
        <v>22</v>
      </c>
      <c r="M4510">
        <v>2286</v>
      </c>
      <c r="N4510">
        <v>2212</v>
      </c>
      <c r="O4510">
        <v>74</v>
      </c>
      <c r="P4510">
        <v>0</v>
      </c>
      <c r="Q4510" s="1">
        <v>43065</v>
      </c>
      <c r="R4510" t="s">
        <v>22</v>
      </c>
      <c r="S4510">
        <v>181</v>
      </c>
      <c r="T4510">
        <v>1436</v>
      </c>
      <c r="U4510" t="b">
        <v>1</v>
      </c>
      <c r="V4510" t="b">
        <v>1</v>
      </c>
      <c r="W4510" t="s">
        <v>18</v>
      </c>
      <c r="X4510" s="1"/>
      <c r="Y4510" t="s">
        <v>18</v>
      </c>
      <c r="Z4510" t="s">
        <v>18</v>
      </c>
    </row>
    <row r="4511" spans="1:26" x14ac:dyDescent="0.4">
      <c r="A4511">
        <v>15132139069</v>
      </c>
      <c r="B4511" t="s">
        <v>16</v>
      </c>
      <c r="C4511" t="s">
        <v>17</v>
      </c>
      <c r="D4511" s="1">
        <v>36430</v>
      </c>
      <c r="E4511" t="s">
        <v>60</v>
      </c>
      <c r="G4511" t="s">
        <v>19</v>
      </c>
      <c r="H4511">
        <v>4</v>
      </c>
      <c r="I4511" t="s">
        <v>105</v>
      </c>
      <c r="J4511" t="s">
        <v>31</v>
      </c>
      <c r="K4511" t="s">
        <v>24</v>
      </c>
      <c r="L4511" t="s">
        <v>22</v>
      </c>
      <c r="M4511">
        <v>2800</v>
      </c>
      <c r="N4511">
        <v>2800</v>
      </c>
      <c r="O4511">
        <v>0</v>
      </c>
      <c r="P4511">
        <v>0</v>
      </c>
      <c r="R4511" t="s">
        <v>22</v>
      </c>
      <c r="S4511">
        <v>883</v>
      </c>
      <c r="T4511">
        <v>277</v>
      </c>
      <c r="U4511" t="b">
        <v>1</v>
      </c>
      <c r="V4511" t="b">
        <v>1</v>
      </c>
      <c r="W4511" t="s">
        <v>18</v>
      </c>
      <c r="X4511" s="1"/>
      <c r="Y4511" t="s">
        <v>18</v>
      </c>
      <c r="Z4511" t="s">
        <v>18</v>
      </c>
    </row>
    <row r="4512" spans="1:26" hidden="1" x14ac:dyDescent="0.4">
      <c r="A4512">
        <v>16739808839</v>
      </c>
      <c r="B4512" t="s">
        <v>16</v>
      </c>
      <c r="C4512" t="s">
        <v>17</v>
      </c>
      <c r="D4512" s="1">
        <v>34670</v>
      </c>
      <c r="E4512" s="1">
        <v>27401</v>
      </c>
      <c r="F4512" t="s">
        <v>25</v>
      </c>
      <c r="G4512" t="s">
        <v>19</v>
      </c>
      <c r="H4512">
        <v>2</v>
      </c>
      <c r="I4512" t="s">
        <v>67</v>
      </c>
      <c r="J4512" t="s">
        <v>49</v>
      </c>
      <c r="K4512" t="s">
        <v>50</v>
      </c>
      <c r="L4512" t="s">
        <v>22</v>
      </c>
      <c r="M4512">
        <v>15256</v>
      </c>
      <c r="N4512">
        <v>11324</v>
      </c>
      <c r="O4512">
        <v>3932</v>
      </c>
      <c r="P4512">
        <v>100</v>
      </c>
      <c r="Q4512" s="1">
        <v>41849</v>
      </c>
      <c r="R4512" t="s">
        <v>22</v>
      </c>
      <c r="S4512">
        <v>230</v>
      </c>
      <c r="T4512">
        <v>1294</v>
      </c>
      <c r="U4512" t="b">
        <v>1</v>
      </c>
      <c r="V4512" t="b">
        <v>1</v>
      </c>
      <c r="W4512" t="s">
        <v>18</v>
      </c>
      <c r="X4512" s="1"/>
      <c r="Y4512" t="s">
        <v>18</v>
      </c>
      <c r="Z4512" t="s">
        <v>18</v>
      </c>
    </row>
    <row r="4513" spans="1:26" hidden="1" x14ac:dyDescent="0.4">
      <c r="A4513">
        <v>17939399546</v>
      </c>
      <c r="B4513" t="s">
        <v>16</v>
      </c>
      <c r="C4513" t="s">
        <v>24</v>
      </c>
      <c r="D4513" s="1">
        <v>35302</v>
      </c>
      <c r="E4513" s="1">
        <v>25119</v>
      </c>
      <c r="F4513" t="s">
        <v>29</v>
      </c>
      <c r="G4513" t="s">
        <v>19</v>
      </c>
      <c r="H4513">
        <v>4</v>
      </c>
      <c r="I4513" t="s">
        <v>137</v>
      </c>
      <c r="J4513" t="s">
        <v>38</v>
      </c>
      <c r="K4513" t="s">
        <v>16</v>
      </c>
      <c r="L4513" t="s">
        <v>22</v>
      </c>
      <c r="M4513">
        <v>16183</v>
      </c>
      <c r="N4513">
        <v>16183</v>
      </c>
      <c r="O4513">
        <v>0</v>
      </c>
      <c r="P4513">
        <v>0</v>
      </c>
      <c r="Q4513" s="1">
        <v>41415</v>
      </c>
      <c r="R4513" t="s">
        <v>22</v>
      </c>
      <c r="S4513">
        <v>4095</v>
      </c>
      <c r="T4513">
        <v>1940</v>
      </c>
      <c r="U4513" t="b">
        <v>1</v>
      </c>
      <c r="V4513" t="b">
        <v>1</v>
      </c>
      <c r="W4513" t="s">
        <v>18</v>
      </c>
      <c r="X4513" s="1"/>
      <c r="Y4513" t="s">
        <v>18</v>
      </c>
      <c r="Z4513" t="s">
        <v>18</v>
      </c>
    </row>
    <row r="4514" spans="1:26" hidden="1" x14ac:dyDescent="0.4">
      <c r="A4514">
        <v>10531461327</v>
      </c>
      <c r="B4514" t="s">
        <v>16</v>
      </c>
      <c r="C4514" t="s">
        <v>17</v>
      </c>
      <c r="D4514" s="1">
        <v>35117</v>
      </c>
      <c r="E4514" s="1">
        <v>27017</v>
      </c>
      <c r="F4514" t="s">
        <v>25</v>
      </c>
      <c r="G4514" t="s">
        <v>19</v>
      </c>
      <c r="H4514">
        <v>-1</v>
      </c>
      <c r="I4514" t="s">
        <v>723</v>
      </c>
      <c r="J4514" t="s">
        <v>38</v>
      </c>
      <c r="K4514" t="s">
        <v>16</v>
      </c>
      <c r="L4514" t="s">
        <v>22</v>
      </c>
      <c r="M4514">
        <v>4739</v>
      </c>
      <c r="N4514">
        <v>4739</v>
      </c>
      <c r="O4514">
        <v>0</v>
      </c>
      <c r="P4514">
        <v>0</v>
      </c>
      <c r="R4514" t="s">
        <v>22</v>
      </c>
      <c r="S4514">
        <v>1111</v>
      </c>
      <c r="T4514">
        <v>437</v>
      </c>
      <c r="U4514" t="b">
        <v>1</v>
      </c>
      <c r="V4514" t="b">
        <v>1</v>
      </c>
      <c r="W4514" t="s">
        <v>18</v>
      </c>
      <c r="X4514" s="1"/>
      <c r="Y4514" t="s">
        <v>18</v>
      </c>
      <c r="Z4514" t="s">
        <v>18</v>
      </c>
    </row>
    <row r="4515" spans="1:26" hidden="1" x14ac:dyDescent="0.4">
      <c r="A4515">
        <v>18383048996</v>
      </c>
      <c r="B4515" t="s">
        <v>16</v>
      </c>
      <c r="C4515" t="s">
        <v>28</v>
      </c>
      <c r="D4515" s="1">
        <v>35510</v>
      </c>
      <c r="E4515" s="1">
        <v>27646</v>
      </c>
      <c r="F4515" t="s">
        <v>25</v>
      </c>
      <c r="G4515" t="s">
        <v>19</v>
      </c>
      <c r="H4515">
        <v>-1</v>
      </c>
      <c r="I4515" t="s">
        <v>39</v>
      </c>
      <c r="J4515" t="s">
        <v>31</v>
      </c>
      <c r="K4515" t="s">
        <v>24</v>
      </c>
      <c r="L4515" t="s">
        <v>22</v>
      </c>
      <c r="M4515">
        <v>2719</v>
      </c>
      <c r="N4515">
        <v>2719</v>
      </c>
      <c r="O4515">
        <v>0</v>
      </c>
      <c r="P4515">
        <v>0</v>
      </c>
      <c r="R4515" t="s">
        <v>22</v>
      </c>
      <c r="S4515">
        <v>118</v>
      </c>
      <c r="T4515">
        <v>48</v>
      </c>
      <c r="U4515" t="b">
        <v>0</v>
      </c>
      <c r="V4515" t="b">
        <v>1</v>
      </c>
      <c r="W4515" t="s">
        <v>18</v>
      </c>
      <c r="X4515" s="1"/>
      <c r="Y4515" t="s">
        <v>18</v>
      </c>
      <c r="Z4515" t="s">
        <v>18</v>
      </c>
    </row>
    <row r="4516" spans="1:26" hidden="1" x14ac:dyDescent="0.4">
      <c r="A4516">
        <v>16930372229</v>
      </c>
      <c r="B4516" t="s">
        <v>16</v>
      </c>
      <c r="C4516" t="s">
        <v>28</v>
      </c>
      <c r="D4516" s="1">
        <v>35476</v>
      </c>
      <c r="E4516" s="1">
        <v>28067</v>
      </c>
      <c r="F4516" t="s">
        <v>29</v>
      </c>
      <c r="G4516" t="s">
        <v>19</v>
      </c>
      <c r="H4516">
        <v>1</v>
      </c>
      <c r="I4516" t="s">
        <v>30</v>
      </c>
      <c r="J4516" t="s">
        <v>31</v>
      </c>
      <c r="K4516" t="s">
        <v>24</v>
      </c>
      <c r="L4516" t="s">
        <v>22</v>
      </c>
      <c r="M4516">
        <v>4727</v>
      </c>
      <c r="N4516">
        <v>4727</v>
      </c>
      <c r="O4516">
        <v>0</v>
      </c>
      <c r="P4516">
        <v>0</v>
      </c>
      <c r="R4516" t="s">
        <v>22</v>
      </c>
      <c r="S4516">
        <v>102</v>
      </c>
      <c r="T4516">
        <v>37</v>
      </c>
      <c r="U4516" t="b">
        <v>0</v>
      </c>
      <c r="V4516" t="b">
        <v>1</v>
      </c>
      <c r="W4516" t="s">
        <v>18</v>
      </c>
      <c r="X4516" s="1"/>
      <c r="Y4516" t="s">
        <v>18</v>
      </c>
      <c r="Z4516" t="s">
        <v>18</v>
      </c>
    </row>
    <row r="4517" spans="1:26" hidden="1" x14ac:dyDescent="0.4">
      <c r="A4517">
        <v>12365172159</v>
      </c>
      <c r="B4517" t="s">
        <v>16</v>
      </c>
      <c r="C4517" t="s">
        <v>28</v>
      </c>
      <c r="D4517" s="1">
        <v>34611</v>
      </c>
      <c r="E4517" s="1">
        <v>28858</v>
      </c>
      <c r="F4517" t="s">
        <v>25</v>
      </c>
      <c r="G4517" t="s">
        <v>19</v>
      </c>
      <c r="H4517">
        <v>1</v>
      </c>
      <c r="I4517" t="s">
        <v>190</v>
      </c>
      <c r="J4517" t="s">
        <v>42</v>
      </c>
      <c r="K4517" t="s">
        <v>23</v>
      </c>
      <c r="L4517" t="s">
        <v>22</v>
      </c>
      <c r="M4517">
        <v>1223</v>
      </c>
      <c r="N4517">
        <v>1223</v>
      </c>
      <c r="O4517">
        <v>0</v>
      </c>
      <c r="P4517">
        <v>0</v>
      </c>
      <c r="R4517" t="s">
        <v>22</v>
      </c>
      <c r="S4517">
        <v>10</v>
      </c>
      <c r="T4517">
        <v>4</v>
      </c>
      <c r="U4517" t="b">
        <v>1</v>
      </c>
      <c r="V4517" t="b">
        <v>1</v>
      </c>
      <c r="W4517" t="s">
        <v>18</v>
      </c>
      <c r="X4517" s="1"/>
      <c r="Y4517" t="s">
        <v>18</v>
      </c>
      <c r="Z4517" t="s">
        <v>18</v>
      </c>
    </row>
    <row r="4518" spans="1:26" hidden="1" x14ac:dyDescent="0.4">
      <c r="A4518">
        <v>12317019869</v>
      </c>
      <c r="B4518" t="s">
        <v>16</v>
      </c>
      <c r="C4518" t="s">
        <v>28</v>
      </c>
      <c r="D4518" s="1">
        <v>35679</v>
      </c>
      <c r="E4518" s="1">
        <v>25145</v>
      </c>
      <c r="F4518" t="s">
        <v>29</v>
      </c>
      <c r="G4518" t="s">
        <v>19</v>
      </c>
      <c r="H4518">
        <v>-1</v>
      </c>
      <c r="I4518" t="s">
        <v>39</v>
      </c>
      <c r="J4518" t="s">
        <v>31</v>
      </c>
      <c r="K4518" t="s">
        <v>24</v>
      </c>
      <c r="L4518" t="s">
        <v>22</v>
      </c>
      <c r="M4518">
        <v>4720</v>
      </c>
      <c r="N4518">
        <v>4720</v>
      </c>
      <c r="O4518">
        <v>0</v>
      </c>
      <c r="P4518">
        <v>0</v>
      </c>
      <c r="Q4518" s="1">
        <v>42037</v>
      </c>
      <c r="R4518" t="s">
        <v>22</v>
      </c>
      <c r="S4518">
        <v>10</v>
      </c>
      <c r="T4518">
        <v>2</v>
      </c>
      <c r="U4518" t="b">
        <v>0</v>
      </c>
      <c r="V4518" t="b">
        <v>1</v>
      </c>
      <c r="W4518" t="s">
        <v>18</v>
      </c>
      <c r="X4518" s="1"/>
      <c r="Y4518" t="s">
        <v>18</v>
      </c>
      <c r="Z4518" t="s">
        <v>18</v>
      </c>
    </row>
    <row r="4519" spans="1:26" hidden="1" x14ac:dyDescent="0.4">
      <c r="A4519">
        <v>12179625186</v>
      </c>
      <c r="B4519" t="s">
        <v>16</v>
      </c>
      <c r="C4519" t="s">
        <v>24</v>
      </c>
      <c r="D4519" s="1">
        <v>35903</v>
      </c>
      <c r="E4519" s="1">
        <v>27137</v>
      </c>
      <c r="F4519" t="s">
        <v>25</v>
      </c>
      <c r="G4519" t="s">
        <v>19</v>
      </c>
      <c r="H4519">
        <v>-1</v>
      </c>
      <c r="I4519" t="s">
        <v>168</v>
      </c>
      <c r="J4519" t="s">
        <v>31</v>
      </c>
      <c r="K4519" t="s">
        <v>24</v>
      </c>
      <c r="L4519" t="s">
        <v>22</v>
      </c>
      <c r="M4519">
        <v>85</v>
      </c>
      <c r="N4519">
        <v>16</v>
      </c>
      <c r="O4519">
        <v>69</v>
      </c>
      <c r="P4519">
        <v>100</v>
      </c>
      <c r="Q4519" s="1">
        <v>43224</v>
      </c>
      <c r="R4519" t="s">
        <v>22</v>
      </c>
      <c r="S4519">
        <v>2697</v>
      </c>
      <c r="T4519">
        <v>1284</v>
      </c>
      <c r="U4519" t="b">
        <v>1</v>
      </c>
      <c r="V4519" t="b">
        <v>1</v>
      </c>
      <c r="W4519" t="s">
        <v>18</v>
      </c>
      <c r="X4519" s="1"/>
      <c r="Y4519" t="s">
        <v>18</v>
      </c>
      <c r="Z4519" t="s">
        <v>18</v>
      </c>
    </row>
    <row r="4520" spans="1:26" hidden="1" x14ac:dyDescent="0.4">
      <c r="A4520">
        <v>13376359951</v>
      </c>
      <c r="B4520" t="s">
        <v>16</v>
      </c>
      <c r="C4520" t="s">
        <v>28</v>
      </c>
      <c r="D4520" s="1">
        <v>36762</v>
      </c>
      <c r="E4520" s="1">
        <v>29578</v>
      </c>
      <c r="G4520" t="s">
        <v>19</v>
      </c>
      <c r="H4520">
        <v>-1</v>
      </c>
      <c r="I4520" t="s">
        <v>178</v>
      </c>
      <c r="J4520" t="s">
        <v>31</v>
      </c>
      <c r="K4520" t="s">
        <v>24</v>
      </c>
      <c r="L4520" t="s">
        <v>22</v>
      </c>
      <c r="M4520">
        <v>2154</v>
      </c>
      <c r="N4520">
        <v>2154</v>
      </c>
      <c r="O4520">
        <v>0</v>
      </c>
      <c r="P4520">
        <v>0</v>
      </c>
      <c r="R4520" t="s">
        <v>22</v>
      </c>
      <c r="S4520">
        <v>19</v>
      </c>
      <c r="T4520">
        <v>22</v>
      </c>
      <c r="U4520" t="b">
        <v>0</v>
      </c>
      <c r="V4520" t="b">
        <v>1</v>
      </c>
      <c r="W4520" t="s">
        <v>18</v>
      </c>
      <c r="X4520" s="1"/>
      <c r="Y4520" t="s">
        <v>18</v>
      </c>
      <c r="Z4520" t="s">
        <v>18</v>
      </c>
    </row>
    <row r="4521" spans="1:26" hidden="1" x14ac:dyDescent="0.4">
      <c r="A4521">
        <v>16949190551</v>
      </c>
      <c r="B4521" t="s">
        <v>16</v>
      </c>
      <c r="C4521" t="s">
        <v>17</v>
      </c>
      <c r="D4521" s="1">
        <v>36183</v>
      </c>
      <c r="E4521" s="1">
        <v>24283</v>
      </c>
      <c r="F4521" t="s">
        <v>25</v>
      </c>
      <c r="G4521" t="s">
        <v>19</v>
      </c>
      <c r="H4521">
        <v>-1</v>
      </c>
      <c r="I4521" t="s">
        <v>51</v>
      </c>
      <c r="J4521" t="s">
        <v>31</v>
      </c>
      <c r="K4521" t="s">
        <v>24</v>
      </c>
      <c r="L4521" t="s">
        <v>22</v>
      </c>
      <c r="M4521">
        <v>673</v>
      </c>
      <c r="N4521">
        <v>612</v>
      </c>
      <c r="O4521">
        <v>61</v>
      </c>
      <c r="P4521">
        <v>100</v>
      </c>
      <c r="Q4521" s="1">
        <v>41105</v>
      </c>
      <c r="R4521" t="s">
        <v>22</v>
      </c>
      <c r="S4521">
        <v>82</v>
      </c>
      <c r="T4521">
        <v>51</v>
      </c>
      <c r="U4521" t="b">
        <v>0</v>
      </c>
      <c r="V4521" t="b">
        <v>1</v>
      </c>
      <c r="W4521" t="s">
        <v>18</v>
      </c>
      <c r="X4521" s="1"/>
      <c r="Y4521" t="s">
        <v>18</v>
      </c>
      <c r="Z4521" t="s">
        <v>18</v>
      </c>
    </row>
    <row r="4522" spans="1:26" hidden="1" x14ac:dyDescent="0.4">
      <c r="A4522">
        <v>11043482360</v>
      </c>
      <c r="B4522" t="s">
        <v>16</v>
      </c>
      <c r="C4522" t="s">
        <v>17</v>
      </c>
      <c r="D4522" s="1">
        <v>37205</v>
      </c>
      <c r="E4522" s="1">
        <v>24785</v>
      </c>
      <c r="F4522" t="s">
        <v>25</v>
      </c>
      <c r="G4522" t="s">
        <v>19</v>
      </c>
      <c r="H4522">
        <v>-1</v>
      </c>
      <c r="I4522" t="s">
        <v>137</v>
      </c>
      <c r="J4522" t="s">
        <v>38</v>
      </c>
      <c r="K4522" t="s">
        <v>16</v>
      </c>
      <c r="L4522" t="s">
        <v>22</v>
      </c>
      <c r="M4522">
        <v>4473</v>
      </c>
      <c r="N4522">
        <v>4473</v>
      </c>
      <c r="O4522">
        <v>0</v>
      </c>
      <c r="P4522">
        <v>0</v>
      </c>
      <c r="R4522" t="s">
        <v>22</v>
      </c>
      <c r="S4522">
        <v>646</v>
      </c>
      <c r="T4522">
        <v>182</v>
      </c>
      <c r="U4522" t="b">
        <v>1</v>
      </c>
      <c r="V4522" t="b">
        <v>1</v>
      </c>
      <c r="W4522" t="s">
        <v>18</v>
      </c>
      <c r="X4522" s="1"/>
      <c r="Y4522" t="s">
        <v>18</v>
      </c>
      <c r="Z4522" t="s">
        <v>18</v>
      </c>
    </row>
    <row r="4523" spans="1:26" hidden="1" x14ac:dyDescent="0.4">
      <c r="A4523">
        <v>10327376944</v>
      </c>
      <c r="B4523" t="s">
        <v>16</v>
      </c>
      <c r="C4523" t="s">
        <v>24</v>
      </c>
      <c r="D4523" s="1">
        <v>36942</v>
      </c>
      <c r="E4523" s="1">
        <v>27805</v>
      </c>
      <c r="F4523" t="s">
        <v>25</v>
      </c>
      <c r="G4523" t="s">
        <v>19</v>
      </c>
      <c r="H4523">
        <v>-1</v>
      </c>
      <c r="I4523" t="s">
        <v>141</v>
      </c>
      <c r="J4523" t="s">
        <v>27</v>
      </c>
      <c r="K4523" t="s">
        <v>16</v>
      </c>
      <c r="L4523" t="s">
        <v>22</v>
      </c>
      <c r="M4523">
        <v>21336</v>
      </c>
      <c r="N4523">
        <v>21336</v>
      </c>
      <c r="O4523">
        <v>0</v>
      </c>
      <c r="P4523">
        <v>0</v>
      </c>
      <c r="Q4523" s="1">
        <v>41316</v>
      </c>
      <c r="R4523" t="s">
        <v>22</v>
      </c>
      <c r="S4523">
        <v>2810</v>
      </c>
      <c r="T4523">
        <v>1649</v>
      </c>
      <c r="U4523" t="b">
        <v>1</v>
      </c>
      <c r="W4523" t="s">
        <v>18</v>
      </c>
      <c r="X4523" s="1"/>
      <c r="Y4523" t="s">
        <v>18</v>
      </c>
      <c r="Z4523" t="s">
        <v>18</v>
      </c>
    </row>
    <row r="4524" spans="1:26" hidden="1" x14ac:dyDescent="0.4">
      <c r="A4524">
        <v>18758681166</v>
      </c>
      <c r="B4524" t="s">
        <v>16</v>
      </c>
      <c r="C4524" t="s">
        <v>28</v>
      </c>
      <c r="D4524" s="1">
        <v>37902</v>
      </c>
      <c r="E4524" s="1">
        <v>22998</v>
      </c>
      <c r="F4524" t="s">
        <v>25</v>
      </c>
      <c r="G4524" t="s">
        <v>19</v>
      </c>
      <c r="H4524">
        <v>-1</v>
      </c>
      <c r="I4524" t="s">
        <v>45</v>
      </c>
      <c r="J4524" t="s">
        <v>42</v>
      </c>
      <c r="K4524" t="s">
        <v>23</v>
      </c>
      <c r="L4524" t="s">
        <v>22</v>
      </c>
      <c r="M4524">
        <v>1103</v>
      </c>
      <c r="N4524">
        <v>1008</v>
      </c>
      <c r="O4524">
        <v>95</v>
      </c>
      <c r="P4524">
        <v>100</v>
      </c>
      <c r="Q4524" s="1">
        <v>42935</v>
      </c>
      <c r="R4524" t="s">
        <v>22</v>
      </c>
      <c r="S4524">
        <v>4</v>
      </c>
      <c r="T4524">
        <v>2</v>
      </c>
      <c r="U4524" t="b">
        <v>0</v>
      </c>
      <c r="V4524" t="b">
        <v>1</v>
      </c>
      <c r="W4524" t="s">
        <v>18</v>
      </c>
      <c r="X4524" s="1"/>
      <c r="Y4524" t="s">
        <v>18</v>
      </c>
      <c r="Z4524" t="s">
        <v>18</v>
      </c>
    </row>
    <row r="4525" spans="1:26" hidden="1" x14ac:dyDescent="0.4">
      <c r="A4525">
        <v>15260004020</v>
      </c>
      <c r="B4525" t="s">
        <v>16</v>
      </c>
      <c r="C4525" t="s">
        <v>24</v>
      </c>
      <c r="D4525" s="1">
        <v>38136</v>
      </c>
      <c r="E4525" s="1">
        <v>30058</v>
      </c>
      <c r="F4525" t="s">
        <v>25</v>
      </c>
      <c r="G4525" t="s">
        <v>25</v>
      </c>
      <c r="H4525">
        <v>1</v>
      </c>
      <c r="I4525" t="s">
        <v>131</v>
      </c>
      <c r="J4525" t="s">
        <v>27</v>
      </c>
      <c r="K4525" t="s">
        <v>16</v>
      </c>
      <c r="L4525" t="s">
        <v>22</v>
      </c>
      <c r="M4525">
        <v>3287</v>
      </c>
      <c r="N4525">
        <v>3281</v>
      </c>
      <c r="O4525">
        <v>6</v>
      </c>
      <c r="P4525">
        <v>0</v>
      </c>
      <c r="Q4525" s="1">
        <v>41658</v>
      </c>
      <c r="R4525" t="s">
        <v>22</v>
      </c>
      <c r="S4525">
        <v>1449</v>
      </c>
      <c r="T4525">
        <v>2641</v>
      </c>
      <c r="U4525" t="b">
        <v>1</v>
      </c>
      <c r="V4525" t="b">
        <v>1</v>
      </c>
      <c r="W4525" t="s">
        <v>18</v>
      </c>
      <c r="X4525" s="1"/>
      <c r="Y4525" t="s">
        <v>18</v>
      </c>
      <c r="Z4525" t="s">
        <v>18</v>
      </c>
    </row>
    <row r="4526" spans="1:26" hidden="1" x14ac:dyDescent="0.4">
      <c r="A4526">
        <v>11587632926</v>
      </c>
      <c r="B4526" t="s">
        <v>16</v>
      </c>
      <c r="C4526" t="s">
        <v>17</v>
      </c>
      <c r="D4526" s="1">
        <v>37949</v>
      </c>
      <c r="E4526" s="1">
        <v>29022</v>
      </c>
      <c r="F4526" t="s">
        <v>29</v>
      </c>
      <c r="G4526" t="s">
        <v>19</v>
      </c>
      <c r="H4526">
        <v>-1</v>
      </c>
      <c r="I4526" t="s">
        <v>110</v>
      </c>
      <c r="J4526" t="s">
        <v>31</v>
      </c>
      <c r="K4526" t="s">
        <v>24</v>
      </c>
      <c r="L4526" t="s">
        <v>22</v>
      </c>
      <c r="M4526">
        <v>587</v>
      </c>
      <c r="N4526">
        <v>341</v>
      </c>
      <c r="O4526">
        <v>246</v>
      </c>
      <c r="P4526">
        <v>100</v>
      </c>
      <c r="Q4526" s="1">
        <v>41450</v>
      </c>
      <c r="R4526" t="s">
        <v>22</v>
      </c>
      <c r="S4526">
        <v>177</v>
      </c>
      <c r="T4526">
        <v>186</v>
      </c>
      <c r="U4526" t="b">
        <v>0</v>
      </c>
      <c r="W4526" t="s">
        <v>18</v>
      </c>
      <c r="X4526" s="1"/>
      <c r="Y4526" t="s">
        <v>18</v>
      </c>
      <c r="Z4526" t="s">
        <v>18</v>
      </c>
    </row>
    <row r="4527" spans="1:26" hidden="1" x14ac:dyDescent="0.4">
      <c r="A4527">
        <v>18161620649</v>
      </c>
      <c r="B4527" t="s">
        <v>16</v>
      </c>
      <c r="C4527" t="s">
        <v>28</v>
      </c>
      <c r="D4527" s="1">
        <v>38012</v>
      </c>
      <c r="E4527" s="1">
        <v>29666</v>
      </c>
      <c r="F4527" t="s">
        <v>25</v>
      </c>
      <c r="G4527" t="s">
        <v>19</v>
      </c>
      <c r="H4527">
        <v>-1</v>
      </c>
      <c r="I4527" t="s">
        <v>45</v>
      </c>
      <c r="J4527" t="s">
        <v>42</v>
      </c>
      <c r="K4527" t="s">
        <v>23</v>
      </c>
      <c r="L4527" t="s">
        <v>22</v>
      </c>
      <c r="M4527">
        <v>2448</v>
      </c>
      <c r="N4527">
        <v>2448</v>
      </c>
      <c r="O4527">
        <v>0</v>
      </c>
      <c r="P4527">
        <v>0</v>
      </c>
      <c r="R4527" t="s">
        <v>22</v>
      </c>
      <c r="S4527">
        <v>128</v>
      </c>
      <c r="T4527">
        <v>49</v>
      </c>
      <c r="V4527" t="b">
        <v>0</v>
      </c>
      <c r="W4527" t="s">
        <v>18</v>
      </c>
      <c r="X4527" s="1"/>
      <c r="Y4527" t="s">
        <v>18</v>
      </c>
      <c r="Z4527" t="s">
        <v>18</v>
      </c>
    </row>
    <row r="4528" spans="1:26" hidden="1" x14ac:dyDescent="0.4">
      <c r="A4528">
        <v>11010405082</v>
      </c>
      <c r="B4528" t="s">
        <v>16</v>
      </c>
      <c r="C4528" t="s">
        <v>17</v>
      </c>
      <c r="D4528" s="1">
        <v>38457</v>
      </c>
      <c r="E4528" s="1">
        <v>29496</v>
      </c>
      <c r="F4528" t="s">
        <v>29</v>
      </c>
      <c r="G4528" t="s">
        <v>19</v>
      </c>
      <c r="H4528">
        <v>-1</v>
      </c>
      <c r="I4528" t="s">
        <v>102</v>
      </c>
      <c r="J4528" t="s">
        <v>31</v>
      </c>
      <c r="K4528" t="s">
        <v>24</v>
      </c>
      <c r="L4528" t="s">
        <v>22</v>
      </c>
      <c r="M4528">
        <v>2853</v>
      </c>
      <c r="N4528">
        <v>2756</v>
      </c>
      <c r="O4528">
        <v>97</v>
      </c>
      <c r="P4528">
        <v>30</v>
      </c>
      <c r="Q4528" s="1">
        <v>41845</v>
      </c>
      <c r="R4528" t="s">
        <v>22</v>
      </c>
      <c r="S4528">
        <v>113</v>
      </c>
      <c r="T4528">
        <v>556</v>
      </c>
      <c r="U4528" t="b">
        <v>0</v>
      </c>
      <c r="V4528" t="b">
        <v>1</v>
      </c>
      <c r="W4528" t="s">
        <v>18</v>
      </c>
      <c r="X4528" s="1"/>
      <c r="Y4528" t="s">
        <v>18</v>
      </c>
      <c r="Z4528" t="s">
        <v>18</v>
      </c>
    </row>
    <row r="4529" spans="1:26" hidden="1" x14ac:dyDescent="0.4">
      <c r="A4529">
        <v>16111542998</v>
      </c>
      <c r="B4529" t="s">
        <v>16</v>
      </c>
      <c r="C4529" t="s">
        <v>17</v>
      </c>
      <c r="D4529" s="1">
        <v>38546</v>
      </c>
      <c r="E4529" s="1">
        <v>26984</v>
      </c>
      <c r="F4529" t="s">
        <v>29</v>
      </c>
      <c r="G4529" t="s">
        <v>19</v>
      </c>
      <c r="H4529">
        <v>-1</v>
      </c>
      <c r="I4529" t="s">
        <v>51</v>
      </c>
      <c r="J4529" t="s">
        <v>31</v>
      </c>
      <c r="K4529" t="s">
        <v>24</v>
      </c>
      <c r="L4529" t="s">
        <v>22</v>
      </c>
      <c r="M4529">
        <v>8256</v>
      </c>
      <c r="N4529">
        <v>8256</v>
      </c>
      <c r="O4529">
        <v>0</v>
      </c>
      <c r="P4529">
        <v>0</v>
      </c>
      <c r="R4529" t="s">
        <v>22</v>
      </c>
      <c r="S4529">
        <v>405</v>
      </c>
      <c r="T4529">
        <v>127</v>
      </c>
      <c r="U4529" t="b">
        <v>0</v>
      </c>
      <c r="V4529" t="b">
        <v>1</v>
      </c>
      <c r="W4529" t="s">
        <v>18</v>
      </c>
      <c r="X4529" s="1"/>
      <c r="Y4529" t="s">
        <v>18</v>
      </c>
      <c r="Z4529" t="s">
        <v>18</v>
      </c>
    </row>
    <row r="4530" spans="1:26" hidden="1" x14ac:dyDescent="0.4">
      <c r="A4530">
        <v>16254558584</v>
      </c>
      <c r="B4530" t="s">
        <v>16</v>
      </c>
      <c r="C4530" t="s">
        <v>28</v>
      </c>
      <c r="D4530" s="1">
        <v>38838</v>
      </c>
      <c r="E4530" s="1">
        <v>31404</v>
      </c>
      <c r="F4530" t="s">
        <v>25</v>
      </c>
      <c r="G4530" t="s">
        <v>19</v>
      </c>
      <c r="H4530">
        <v>-1</v>
      </c>
      <c r="I4530" t="s">
        <v>69</v>
      </c>
      <c r="J4530" t="s">
        <v>21</v>
      </c>
      <c r="K4530" t="s">
        <v>23</v>
      </c>
      <c r="L4530" t="s">
        <v>22</v>
      </c>
      <c r="M4530">
        <v>255</v>
      </c>
      <c r="N4530">
        <v>167</v>
      </c>
      <c r="O4530">
        <v>88</v>
      </c>
      <c r="P4530">
        <v>100</v>
      </c>
      <c r="Q4530" s="1">
        <v>43163</v>
      </c>
      <c r="R4530" t="s">
        <v>22</v>
      </c>
      <c r="S4530">
        <v>128</v>
      </c>
      <c r="T4530">
        <v>40</v>
      </c>
      <c r="U4530" t="b">
        <v>0</v>
      </c>
      <c r="V4530" t="b">
        <v>1</v>
      </c>
      <c r="W4530" t="s">
        <v>18</v>
      </c>
      <c r="X4530" s="1"/>
      <c r="Y4530" t="s">
        <v>18</v>
      </c>
      <c r="Z4530" t="s">
        <v>18</v>
      </c>
    </row>
    <row r="4531" spans="1:26" hidden="1" x14ac:dyDescent="0.4">
      <c r="A4531">
        <v>11931865989</v>
      </c>
      <c r="B4531" t="s">
        <v>16</v>
      </c>
      <c r="C4531" t="s">
        <v>28</v>
      </c>
      <c r="D4531" s="1">
        <v>38922</v>
      </c>
      <c r="E4531" s="1">
        <v>27733</v>
      </c>
      <c r="F4531" t="s">
        <v>25</v>
      </c>
      <c r="G4531" t="s">
        <v>19</v>
      </c>
      <c r="H4531">
        <v>-1</v>
      </c>
      <c r="I4531" t="s">
        <v>55</v>
      </c>
      <c r="J4531" t="s">
        <v>31</v>
      </c>
      <c r="K4531" t="s">
        <v>24</v>
      </c>
      <c r="L4531" t="s">
        <v>22</v>
      </c>
      <c r="M4531">
        <v>1610</v>
      </c>
      <c r="N4531">
        <v>1581</v>
      </c>
      <c r="O4531">
        <v>29</v>
      </c>
      <c r="P4531">
        <v>50</v>
      </c>
      <c r="Q4531" s="1">
        <v>40961</v>
      </c>
      <c r="R4531" t="s">
        <v>22</v>
      </c>
      <c r="S4531">
        <v>175</v>
      </c>
      <c r="T4531">
        <v>49</v>
      </c>
      <c r="U4531" t="b">
        <v>0</v>
      </c>
      <c r="V4531" t="b">
        <v>1</v>
      </c>
      <c r="W4531" t="s">
        <v>18</v>
      </c>
      <c r="X4531" s="1"/>
      <c r="Y4531" t="s">
        <v>18</v>
      </c>
      <c r="Z4531" t="s">
        <v>18</v>
      </c>
    </row>
    <row r="4532" spans="1:26" hidden="1" x14ac:dyDescent="0.4">
      <c r="A4532">
        <v>17300518656</v>
      </c>
      <c r="B4532" t="s">
        <v>16</v>
      </c>
      <c r="C4532" t="s">
        <v>28</v>
      </c>
      <c r="D4532" s="1">
        <v>39100</v>
      </c>
      <c r="E4532" s="1">
        <v>30608</v>
      </c>
      <c r="F4532" t="s">
        <v>25</v>
      </c>
      <c r="G4532" t="s">
        <v>19</v>
      </c>
      <c r="H4532">
        <v>2</v>
      </c>
      <c r="I4532" t="s">
        <v>110</v>
      </c>
      <c r="J4532" t="s">
        <v>31</v>
      </c>
      <c r="K4532" t="s">
        <v>24</v>
      </c>
      <c r="L4532" t="s">
        <v>22</v>
      </c>
      <c r="M4532">
        <v>392</v>
      </c>
      <c r="N4532">
        <v>98</v>
      </c>
      <c r="O4532">
        <v>294</v>
      </c>
      <c r="P4532">
        <v>100</v>
      </c>
      <c r="Q4532" s="1">
        <v>42825</v>
      </c>
      <c r="R4532" t="s">
        <v>22</v>
      </c>
      <c r="S4532">
        <v>173</v>
      </c>
      <c r="T4532">
        <v>56</v>
      </c>
      <c r="U4532" t="b">
        <v>0</v>
      </c>
      <c r="V4532" t="b">
        <v>0</v>
      </c>
      <c r="W4532" t="s">
        <v>18</v>
      </c>
      <c r="X4532" s="1"/>
      <c r="Y4532" t="s">
        <v>18</v>
      </c>
      <c r="Z4532" t="s">
        <v>18</v>
      </c>
    </row>
    <row r="4533" spans="1:26" hidden="1" x14ac:dyDescent="0.4">
      <c r="A4533">
        <v>16495504600</v>
      </c>
      <c r="B4533" t="s">
        <v>16</v>
      </c>
      <c r="C4533" t="s">
        <v>28</v>
      </c>
      <c r="D4533" s="1">
        <v>39910</v>
      </c>
      <c r="E4533" s="1">
        <v>28305</v>
      </c>
      <c r="F4533" t="s">
        <v>29</v>
      </c>
      <c r="G4533" t="s">
        <v>25</v>
      </c>
      <c r="H4533">
        <v>-1</v>
      </c>
      <c r="I4533" t="s">
        <v>90</v>
      </c>
      <c r="J4533" t="s">
        <v>49</v>
      </c>
      <c r="K4533" t="s">
        <v>50</v>
      </c>
      <c r="L4533" t="s">
        <v>22</v>
      </c>
      <c r="M4533">
        <v>1174</v>
      </c>
      <c r="N4533">
        <v>1174</v>
      </c>
      <c r="O4533">
        <v>0</v>
      </c>
      <c r="P4533">
        <v>0</v>
      </c>
      <c r="R4533" t="s">
        <v>22</v>
      </c>
      <c r="S4533">
        <v>66</v>
      </c>
      <c r="T4533">
        <v>28</v>
      </c>
      <c r="U4533" t="b">
        <v>1</v>
      </c>
      <c r="V4533" t="b">
        <v>1</v>
      </c>
      <c r="W4533" t="s">
        <v>18</v>
      </c>
      <c r="X4533" s="1"/>
      <c r="Y4533" t="s">
        <v>18</v>
      </c>
      <c r="Z4533" t="s">
        <v>18</v>
      </c>
    </row>
    <row r="4534" spans="1:26" hidden="1" x14ac:dyDescent="0.4">
      <c r="A4534">
        <v>10649164108</v>
      </c>
      <c r="B4534" t="s">
        <v>16</v>
      </c>
      <c r="C4534" t="s">
        <v>28</v>
      </c>
      <c r="D4534" s="1">
        <v>43028</v>
      </c>
      <c r="E4534" s="1">
        <v>34869</v>
      </c>
      <c r="F4534" t="s">
        <v>25</v>
      </c>
      <c r="G4534" t="s">
        <v>25</v>
      </c>
      <c r="H4534">
        <v>-1</v>
      </c>
      <c r="I4534" t="s">
        <v>724</v>
      </c>
      <c r="J4534" t="s">
        <v>49</v>
      </c>
      <c r="K4534" t="s">
        <v>50</v>
      </c>
      <c r="L4534" t="s">
        <v>22</v>
      </c>
      <c r="M4534">
        <v>415</v>
      </c>
      <c r="N4534">
        <v>26</v>
      </c>
      <c r="O4534">
        <v>389</v>
      </c>
      <c r="P4534">
        <v>100</v>
      </c>
      <c r="Q4534" s="1">
        <v>43129</v>
      </c>
      <c r="R4534" t="s">
        <v>22</v>
      </c>
      <c r="S4534">
        <v>153</v>
      </c>
      <c r="T4534">
        <v>39</v>
      </c>
      <c r="U4534" t="b">
        <v>1</v>
      </c>
      <c r="V4534" t="b">
        <v>1</v>
      </c>
      <c r="W4534" t="s">
        <v>18</v>
      </c>
      <c r="X4534" s="1"/>
      <c r="Y4534" t="s">
        <v>18</v>
      </c>
      <c r="Z4534" t="s">
        <v>18</v>
      </c>
    </row>
    <row r="4535" spans="1:26" hidden="1" x14ac:dyDescent="0.4">
      <c r="A4535">
        <v>13115755489</v>
      </c>
      <c r="B4535" t="s">
        <v>16</v>
      </c>
      <c r="C4535" t="s">
        <v>17</v>
      </c>
      <c r="D4535" s="1">
        <v>41829</v>
      </c>
      <c r="E4535" s="1">
        <v>34705</v>
      </c>
      <c r="F4535" t="s">
        <v>29</v>
      </c>
      <c r="G4535" t="s">
        <v>19</v>
      </c>
      <c r="H4535">
        <v>0</v>
      </c>
      <c r="I4535" t="s">
        <v>244</v>
      </c>
      <c r="J4535" t="s">
        <v>31</v>
      </c>
      <c r="K4535" t="s">
        <v>24</v>
      </c>
      <c r="L4535" t="s">
        <v>22</v>
      </c>
      <c r="M4535">
        <v>3180</v>
      </c>
      <c r="N4535">
        <v>3163</v>
      </c>
      <c r="O4535">
        <v>17</v>
      </c>
      <c r="P4535">
        <v>100</v>
      </c>
      <c r="Q4535" s="1">
        <v>43003</v>
      </c>
      <c r="R4535" t="s">
        <v>22</v>
      </c>
      <c r="S4535">
        <v>946</v>
      </c>
      <c r="T4535">
        <v>202</v>
      </c>
      <c r="U4535" t="b">
        <v>0</v>
      </c>
      <c r="V4535" t="b">
        <v>0</v>
      </c>
      <c r="W4535" t="s">
        <v>18</v>
      </c>
      <c r="X4535" s="1"/>
      <c r="Y4535" t="s">
        <v>18</v>
      </c>
      <c r="Z4535" t="s">
        <v>18</v>
      </c>
    </row>
    <row r="4536" spans="1:26" hidden="1" x14ac:dyDescent="0.4">
      <c r="A4536">
        <v>18858225226</v>
      </c>
      <c r="B4536" t="s">
        <v>16</v>
      </c>
      <c r="C4536" t="s">
        <v>24</v>
      </c>
      <c r="D4536" s="1">
        <v>35846</v>
      </c>
      <c r="E4536" s="1">
        <v>25939</v>
      </c>
      <c r="F4536" t="s">
        <v>29</v>
      </c>
      <c r="G4536" t="s">
        <v>19</v>
      </c>
      <c r="H4536">
        <v>-1</v>
      </c>
      <c r="I4536" t="s">
        <v>66</v>
      </c>
      <c r="J4536" t="s">
        <v>31</v>
      </c>
      <c r="K4536" t="s">
        <v>24</v>
      </c>
      <c r="L4536" t="s">
        <v>22</v>
      </c>
      <c r="M4536">
        <v>25410</v>
      </c>
      <c r="N4536">
        <v>24466</v>
      </c>
      <c r="O4536">
        <v>944</v>
      </c>
      <c r="P4536">
        <v>0</v>
      </c>
      <c r="Q4536" s="1">
        <v>43463</v>
      </c>
      <c r="R4536" t="s">
        <v>22</v>
      </c>
      <c r="S4536">
        <v>824</v>
      </c>
      <c r="T4536">
        <v>1480</v>
      </c>
      <c r="U4536" t="b">
        <v>0</v>
      </c>
      <c r="V4536" t="b">
        <v>1</v>
      </c>
      <c r="W4536" t="s">
        <v>18</v>
      </c>
      <c r="X4536" s="1"/>
      <c r="Y4536" t="s">
        <v>18</v>
      </c>
      <c r="Z4536" t="s">
        <v>18</v>
      </c>
    </row>
    <row r="4537" spans="1:26" hidden="1" x14ac:dyDescent="0.4">
      <c r="A4537">
        <v>13235792963</v>
      </c>
      <c r="B4537" t="s">
        <v>16</v>
      </c>
      <c r="C4537" t="s">
        <v>17</v>
      </c>
      <c r="D4537" s="1">
        <v>33746</v>
      </c>
      <c r="E4537" s="1">
        <v>23288</v>
      </c>
      <c r="F4537" t="s">
        <v>29</v>
      </c>
      <c r="G4537" t="s">
        <v>19</v>
      </c>
      <c r="H4537">
        <v>-1</v>
      </c>
      <c r="I4537" t="s">
        <v>189</v>
      </c>
      <c r="J4537" t="s">
        <v>31</v>
      </c>
      <c r="K4537" t="s">
        <v>24</v>
      </c>
      <c r="L4537" t="s">
        <v>22</v>
      </c>
      <c r="M4537">
        <v>9397</v>
      </c>
      <c r="N4537">
        <v>9397</v>
      </c>
      <c r="O4537">
        <v>0</v>
      </c>
      <c r="P4537">
        <v>0</v>
      </c>
      <c r="Q4537" s="1">
        <v>42034</v>
      </c>
      <c r="R4537" t="s">
        <v>22</v>
      </c>
      <c r="S4537">
        <v>1443</v>
      </c>
      <c r="T4537">
        <v>531</v>
      </c>
      <c r="U4537" t="b">
        <v>0</v>
      </c>
      <c r="V4537" t="b">
        <v>1</v>
      </c>
      <c r="W4537" t="s">
        <v>18</v>
      </c>
      <c r="X4537" s="1"/>
      <c r="Y4537" t="s">
        <v>18</v>
      </c>
      <c r="Z4537" t="s">
        <v>18</v>
      </c>
    </row>
    <row r="4538" spans="1:26" hidden="1" x14ac:dyDescent="0.4">
      <c r="A4538">
        <v>14549529973</v>
      </c>
      <c r="B4538" t="s">
        <v>16</v>
      </c>
      <c r="C4538" t="s">
        <v>28</v>
      </c>
      <c r="D4538" s="1">
        <v>35922</v>
      </c>
      <c r="E4538" s="1">
        <v>27319</v>
      </c>
      <c r="F4538" t="s">
        <v>29</v>
      </c>
      <c r="G4538" t="s">
        <v>19</v>
      </c>
      <c r="H4538">
        <v>-1</v>
      </c>
      <c r="I4538" t="s">
        <v>67</v>
      </c>
      <c r="J4538" t="s">
        <v>49</v>
      </c>
      <c r="K4538" t="s">
        <v>50</v>
      </c>
      <c r="L4538" t="s">
        <v>22</v>
      </c>
      <c r="M4538">
        <v>348</v>
      </c>
      <c r="N4538">
        <v>105</v>
      </c>
      <c r="O4538">
        <v>243</v>
      </c>
      <c r="P4538">
        <v>100</v>
      </c>
      <c r="Q4538" s="1">
        <v>41927</v>
      </c>
      <c r="R4538" t="s">
        <v>22</v>
      </c>
      <c r="S4538">
        <v>69</v>
      </c>
      <c r="T4538">
        <v>25</v>
      </c>
      <c r="U4538" t="b">
        <v>0</v>
      </c>
      <c r="V4538" t="b">
        <v>1</v>
      </c>
      <c r="W4538" t="s">
        <v>18</v>
      </c>
      <c r="X4538" s="1"/>
      <c r="Y4538" t="s">
        <v>18</v>
      </c>
      <c r="Z4538" t="s">
        <v>18</v>
      </c>
    </row>
    <row r="4539" spans="1:26" hidden="1" x14ac:dyDescent="0.4">
      <c r="A4539">
        <v>14409167458</v>
      </c>
      <c r="B4539" t="s">
        <v>16</v>
      </c>
      <c r="C4539" t="s">
        <v>28</v>
      </c>
      <c r="D4539" s="1">
        <v>34381</v>
      </c>
      <c r="E4539" s="1">
        <v>27501</v>
      </c>
      <c r="F4539" t="s">
        <v>25</v>
      </c>
      <c r="G4539" t="s">
        <v>19</v>
      </c>
      <c r="H4539">
        <v>0</v>
      </c>
      <c r="I4539" t="s">
        <v>121</v>
      </c>
      <c r="J4539" t="s">
        <v>42</v>
      </c>
      <c r="K4539" t="s">
        <v>23</v>
      </c>
      <c r="L4539" t="s">
        <v>22</v>
      </c>
      <c r="M4539">
        <v>236</v>
      </c>
      <c r="N4539">
        <v>236</v>
      </c>
      <c r="O4539">
        <v>0</v>
      </c>
      <c r="P4539">
        <v>0</v>
      </c>
      <c r="R4539" t="s">
        <v>22</v>
      </c>
      <c r="S4539">
        <v>219</v>
      </c>
      <c r="T4539">
        <v>199</v>
      </c>
      <c r="U4539" t="b">
        <v>0</v>
      </c>
      <c r="V4539" t="b">
        <v>1</v>
      </c>
      <c r="W4539" t="s">
        <v>18</v>
      </c>
      <c r="X4539" s="1"/>
      <c r="Y4539" t="s">
        <v>18</v>
      </c>
      <c r="Z4539" t="s">
        <v>18</v>
      </c>
    </row>
    <row r="4540" spans="1:26" hidden="1" x14ac:dyDescent="0.4">
      <c r="A4540">
        <v>17693074123</v>
      </c>
      <c r="B4540" t="s">
        <v>16</v>
      </c>
      <c r="C4540" t="s">
        <v>17</v>
      </c>
      <c r="D4540" s="1">
        <v>35199</v>
      </c>
      <c r="E4540" s="1">
        <v>25665</v>
      </c>
      <c r="F4540" t="s">
        <v>29</v>
      </c>
      <c r="G4540" t="s">
        <v>19</v>
      </c>
      <c r="H4540">
        <v>-1</v>
      </c>
      <c r="I4540" t="s">
        <v>68</v>
      </c>
      <c r="J4540" t="s">
        <v>31</v>
      </c>
      <c r="K4540" t="s">
        <v>24</v>
      </c>
      <c r="L4540" t="s">
        <v>22</v>
      </c>
      <c r="M4540">
        <v>8014</v>
      </c>
      <c r="N4540">
        <v>8014</v>
      </c>
      <c r="O4540">
        <v>0</v>
      </c>
      <c r="P4540">
        <v>0</v>
      </c>
      <c r="R4540" t="s">
        <v>22</v>
      </c>
      <c r="S4540">
        <v>219</v>
      </c>
      <c r="T4540">
        <v>503</v>
      </c>
      <c r="U4540" t="b">
        <v>0</v>
      </c>
      <c r="V4540" t="b">
        <v>1</v>
      </c>
      <c r="W4540" t="s">
        <v>18</v>
      </c>
      <c r="X4540" s="1"/>
      <c r="Y4540" t="s">
        <v>18</v>
      </c>
      <c r="Z4540" t="s">
        <v>18</v>
      </c>
    </row>
    <row r="4541" spans="1:26" hidden="1" x14ac:dyDescent="0.4">
      <c r="A4541">
        <v>16666762952</v>
      </c>
      <c r="B4541" t="s">
        <v>16</v>
      </c>
      <c r="C4541" t="s">
        <v>28</v>
      </c>
      <c r="D4541" s="1">
        <v>41360</v>
      </c>
      <c r="E4541" s="1">
        <v>27528</v>
      </c>
      <c r="F4541" t="s">
        <v>29</v>
      </c>
      <c r="G4541" t="s">
        <v>19</v>
      </c>
      <c r="H4541">
        <v>1</v>
      </c>
      <c r="I4541" t="s">
        <v>35</v>
      </c>
      <c r="J4541" t="s">
        <v>21</v>
      </c>
      <c r="K4541" t="s">
        <v>23</v>
      </c>
      <c r="L4541" t="s">
        <v>18</v>
      </c>
      <c r="M4541">
        <v>556</v>
      </c>
      <c r="N4541">
        <v>417</v>
      </c>
      <c r="O4541">
        <v>139</v>
      </c>
      <c r="P4541">
        <v>50</v>
      </c>
      <c r="Q4541" s="1">
        <v>41360</v>
      </c>
      <c r="R4541" t="s">
        <v>22</v>
      </c>
      <c r="S4541">
        <v>36</v>
      </c>
      <c r="T4541">
        <v>4</v>
      </c>
      <c r="U4541" t="b">
        <v>0</v>
      </c>
      <c r="V4541" t="b">
        <v>0</v>
      </c>
      <c r="W4541" t="s">
        <v>18</v>
      </c>
      <c r="X4541" s="1"/>
      <c r="Y4541" t="s">
        <v>18</v>
      </c>
      <c r="Z4541" t="s">
        <v>18</v>
      </c>
    </row>
    <row r="4542" spans="1:26" hidden="1" x14ac:dyDescent="0.4">
      <c r="A4542">
        <v>14519387048</v>
      </c>
      <c r="B4542" t="s">
        <v>16</v>
      </c>
      <c r="C4542" t="s">
        <v>24</v>
      </c>
      <c r="D4542" s="1">
        <v>41505</v>
      </c>
      <c r="E4542" s="1">
        <v>24031</v>
      </c>
      <c r="F4542" t="s">
        <v>29</v>
      </c>
      <c r="G4542" t="s">
        <v>19</v>
      </c>
      <c r="H4542">
        <v>-1</v>
      </c>
      <c r="I4542" t="s">
        <v>37</v>
      </c>
      <c r="J4542" t="s">
        <v>38</v>
      </c>
      <c r="K4542" t="s">
        <v>16</v>
      </c>
      <c r="L4542" t="s">
        <v>22</v>
      </c>
      <c r="M4542">
        <v>15723</v>
      </c>
      <c r="N4542">
        <v>10433</v>
      </c>
      <c r="O4542">
        <v>5290</v>
      </c>
      <c r="P4542">
        <v>0</v>
      </c>
      <c r="Q4542" s="1">
        <v>43355</v>
      </c>
      <c r="R4542" t="s">
        <v>22</v>
      </c>
      <c r="S4542">
        <v>2484</v>
      </c>
      <c r="T4542">
        <v>716</v>
      </c>
      <c r="U4542" t="b">
        <v>1</v>
      </c>
      <c r="V4542" t="b">
        <v>1</v>
      </c>
      <c r="W4542" t="s">
        <v>18</v>
      </c>
      <c r="X4542" s="1"/>
      <c r="Y4542" t="s">
        <v>18</v>
      </c>
      <c r="Z4542" t="s">
        <v>18</v>
      </c>
    </row>
    <row r="4543" spans="1:26" hidden="1" x14ac:dyDescent="0.4">
      <c r="A4543">
        <v>15966408041</v>
      </c>
      <c r="B4543" t="s">
        <v>16</v>
      </c>
      <c r="C4543" t="s">
        <v>28</v>
      </c>
      <c r="D4543" s="1">
        <v>42558</v>
      </c>
      <c r="E4543" s="1">
        <v>33363</v>
      </c>
      <c r="F4543" t="s">
        <v>25</v>
      </c>
      <c r="G4543" t="s">
        <v>25</v>
      </c>
      <c r="H4543">
        <v>-1</v>
      </c>
      <c r="I4543" t="s">
        <v>145</v>
      </c>
      <c r="J4543" t="s">
        <v>49</v>
      </c>
      <c r="K4543" t="s">
        <v>50</v>
      </c>
      <c r="L4543" t="s">
        <v>22</v>
      </c>
      <c r="M4543">
        <v>29</v>
      </c>
      <c r="N4543">
        <v>23</v>
      </c>
      <c r="O4543">
        <v>6</v>
      </c>
      <c r="P4543">
        <v>100</v>
      </c>
      <c r="Q4543" s="1">
        <v>42704</v>
      </c>
      <c r="R4543" t="s">
        <v>22</v>
      </c>
      <c r="S4543">
        <v>157</v>
      </c>
      <c r="T4543">
        <v>10</v>
      </c>
      <c r="U4543" t="b">
        <v>0</v>
      </c>
      <c r="V4543" t="b">
        <v>0</v>
      </c>
      <c r="W4543" t="s">
        <v>18</v>
      </c>
      <c r="X4543" s="1"/>
      <c r="Y4543" t="s">
        <v>18</v>
      </c>
      <c r="Z4543" t="s">
        <v>18</v>
      </c>
    </row>
    <row r="4544" spans="1:26" hidden="1" x14ac:dyDescent="0.4">
      <c r="A4544">
        <v>18274456900</v>
      </c>
      <c r="B4544" t="s">
        <v>16</v>
      </c>
      <c r="C4544" t="s">
        <v>28</v>
      </c>
      <c r="D4544" s="1">
        <v>33739</v>
      </c>
      <c r="E4544" s="1">
        <v>23307</v>
      </c>
      <c r="F4544" t="s">
        <v>25</v>
      </c>
      <c r="G4544" t="s">
        <v>19</v>
      </c>
      <c r="H4544">
        <v>4</v>
      </c>
      <c r="I4544" t="s">
        <v>35</v>
      </c>
      <c r="J4544" t="s">
        <v>21</v>
      </c>
      <c r="K4544" t="s">
        <v>23</v>
      </c>
      <c r="L4544" t="s">
        <v>22</v>
      </c>
      <c r="M4544">
        <v>364</v>
      </c>
      <c r="N4544">
        <v>1</v>
      </c>
      <c r="O4544">
        <v>363</v>
      </c>
      <c r="P4544">
        <v>100</v>
      </c>
      <c r="Q4544" s="1">
        <v>42302</v>
      </c>
      <c r="R4544" t="s">
        <v>22</v>
      </c>
      <c r="S4544">
        <v>151</v>
      </c>
      <c r="T4544">
        <v>6</v>
      </c>
      <c r="U4544" t="b">
        <v>0</v>
      </c>
      <c r="V4544" t="b">
        <v>1</v>
      </c>
      <c r="W4544" t="s">
        <v>18</v>
      </c>
      <c r="X4544" s="1"/>
      <c r="Y4544" t="s">
        <v>18</v>
      </c>
      <c r="Z4544" t="s">
        <v>18</v>
      </c>
    </row>
    <row r="4545" spans="1:26" hidden="1" x14ac:dyDescent="0.4">
      <c r="A4545">
        <v>14155174047</v>
      </c>
      <c r="B4545" t="s">
        <v>16</v>
      </c>
      <c r="C4545" t="s">
        <v>17</v>
      </c>
      <c r="D4545" s="1">
        <v>33782</v>
      </c>
      <c r="E4545" s="1">
        <v>24079</v>
      </c>
      <c r="F4545" t="s">
        <v>25</v>
      </c>
      <c r="G4545" t="s">
        <v>19</v>
      </c>
      <c r="H4545">
        <v>1</v>
      </c>
      <c r="I4545" t="s">
        <v>71</v>
      </c>
      <c r="J4545" t="s">
        <v>34</v>
      </c>
      <c r="K4545" t="s">
        <v>23</v>
      </c>
      <c r="L4545" t="s">
        <v>22</v>
      </c>
      <c r="M4545">
        <v>2368</v>
      </c>
      <c r="N4545">
        <v>2368</v>
      </c>
      <c r="O4545">
        <v>0</v>
      </c>
      <c r="P4545">
        <v>0</v>
      </c>
      <c r="R4545" t="s">
        <v>22</v>
      </c>
      <c r="S4545">
        <v>1285</v>
      </c>
      <c r="T4545">
        <v>48</v>
      </c>
      <c r="U4545" t="b">
        <v>1</v>
      </c>
      <c r="V4545" t="b">
        <v>1</v>
      </c>
      <c r="W4545" t="s">
        <v>18</v>
      </c>
      <c r="X4545" s="1"/>
      <c r="Y4545" t="s">
        <v>18</v>
      </c>
      <c r="Z4545" t="s">
        <v>18</v>
      </c>
    </row>
    <row r="4546" spans="1:26" hidden="1" x14ac:dyDescent="0.4">
      <c r="A4546">
        <v>13574674164</v>
      </c>
      <c r="B4546" t="s">
        <v>16</v>
      </c>
      <c r="C4546" t="s">
        <v>17</v>
      </c>
      <c r="D4546" s="1">
        <v>33887</v>
      </c>
      <c r="E4546" s="1">
        <v>20386</v>
      </c>
      <c r="F4546" t="s">
        <v>25</v>
      </c>
      <c r="G4546" t="s">
        <v>19</v>
      </c>
      <c r="H4546">
        <v>0</v>
      </c>
      <c r="I4546" t="s">
        <v>45</v>
      </c>
      <c r="J4546" t="s">
        <v>42</v>
      </c>
      <c r="K4546" t="s">
        <v>23</v>
      </c>
      <c r="L4546" t="s">
        <v>22</v>
      </c>
      <c r="M4546">
        <v>11723</v>
      </c>
      <c r="N4546">
        <v>11723</v>
      </c>
      <c r="O4546">
        <v>0</v>
      </c>
      <c r="P4546">
        <v>0</v>
      </c>
      <c r="R4546" t="s">
        <v>22</v>
      </c>
      <c r="S4546">
        <v>196</v>
      </c>
      <c r="T4546">
        <v>808</v>
      </c>
      <c r="U4546" t="b">
        <v>1</v>
      </c>
      <c r="V4546" t="b">
        <v>1</v>
      </c>
      <c r="W4546" t="s">
        <v>18</v>
      </c>
      <c r="X4546" s="1"/>
      <c r="Y4546" t="s">
        <v>18</v>
      </c>
      <c r="Z4546" t="s">
        <v>18</v>
      </c>
    </row>
    <row r="4547" spans="1:26" hidden="1" x14ac:dyDescent="0.4">
      <c r="A4547">
        <v>17448664043</v>
      </c>
      <c r="B4547" t="s">
        <v>16</v>
      </c>
      <c r="C4547" t="s">
        <v>28</v>
      </c>
      <c r="D4547" s="1">
        <v>33705</v>
      </c>
      <c r="E4547" s="1">
        <v>24931</v>
      </c>
      <c r="F4547" t="s">
        <v>25</v>
      </c>
      <c r="G4547" t="s">
        <v>19</v>
      </c>
      <c r="H4547">
        <v>4</v>
      </c>
      <c r="I4547" t="s">
        <v>20</v>
      </c>
      <c r="J4547" t="s">
        <v>21</v>
      </c>
      <c r="K4547" t="s">
        <v>23</v>
      </c>
      <c r="L4547" t="s">
        <v>22</v>
      </c>
      <c r="M4547">
        <v>732</v>
      </c>
      <c r="N4547">
        <v>731</v>
      </c>
      <c r="O4547">
        <v>1</v>
      </c>
      <c r="P4547">
        <v>0</v>
      </c>
      <c r="R4547" t="s">
        <v>22</v>
      </c>
      <c r="S4547">
        <v>40</v>
      </c>
      <c r="T4547">
        <v>3</v>
      </c>
      <c r="U4547" t="b">
        <v>0</v>
      </c>
      <c r="V4547" t="b">
        <v>0</v>
      </c>
      <c r="W4547" t="s">
        <v>18</v>
      </c>
      <c r="X4547" s="1"/>
      <c r="Y4547" t="s">
        <v>18</v>
      </c>
      <c r="Z4547" t="s">
        <v>18</v>
      </c>
    </row>
    <row r="4548" spans="1:26" hidden="1" x14ac:dyDescent="0.4">
      <c r="A4548">
        <v>12834867910</v>
      </c>
      <c r="B4548" t="s">
        <v>16</v>
      </c>
      <c r="C4548" t="s">
        <v>24</v>
      </c>
      <c r="D4548" s="1">
        <v>34606</v>
      </c>
      <c r="E4548" s="1">
        <v>28077</v>
      </c>
      <c r="F4548" t="s">
        <v>25</v>
      </c>
      <c r="G4548" t="s">
        <v>19</v>
      </c>
      <c r="H4548">
        <v>-1</v>
      </c>
      <c r="I4548" t="s">
        <v>47</v>
      </c>
      <c r="J4548" t="s">
        <v>42</v>
      </c>
      <c r="K4548" t="s">
        <v>23</v>
      </c>
      <c r="L4548" t="s">
        <v>22</v>
      </c>
      <c r="M4548">
        <v>10780</v>
      </c>
      <c r="N4548">
        <v>10697</v>
      </c>
      <c r="O4548">
        <v>83</v>
      </c>
      <c r="P4548">
        <v>0</v>
      </c>
      <c r="Q4548" s="1">
        <v>42310</v>
      </c>
      <c r="R4548" t="s">
        <v>22</v>
      </c>
      <c r="S4548">
        <v>7055</v>
      </c>
      <c r="T4548">
        <v>1294</v>
      </c>
      <c r="U4548" t="b">
        <v>1</v>
      </c>
      <c r="V4548" t="b">
        <v>0</v>
      </c>
      <c r="W4548" t="s">
        <v>18</v>
      </c>
      <c r="X4548" s="1"/>
      <c r="Y4548" t="s">
        <v>18</v>
      </c>
      <c r="Z4548" t="s">
        <v>18</v>
      </c>
    </row>
    <row r="4549" spans="1:26" hidden="1" x14ac:dyDescent="0.4">
      <c r="A4549">
        <v>14303021055</v>
      </c>
      <c r="B4549" t="s">
        <v>16</v>
      </c>
      <c r="C4549" t="s">
        <v>28</v>
      </c>
      <c r="D4549" s="1">
        <v>34554</v>
      </c>
      <c r="E4549" s="1">
        <v>25044</v>
      </c>
      <c r="F4549" t="s">
        <v>25</v>
      </c>
      <c r="G4549" t="s">
        <v>19</v>
      </c>
      <c r="H4549">
        <v>0</v>
      </c>
      <c r="I4549" t="s">
        <v>190</v>
      </c>
      <c r="J4549" t="s">
        <v>42</v>
      </c>
      <c r="K4549" t="s">
        <v>23</v>
      </c>
      <c r="L4549" t="s">
        <v>22</v>
      </c>
      <c r="M4549">
        <v>127</v>
      </c>
      <c r="N4549">
        <v>127</v>
      </c>
      <c r="O4549">
        <v>0</v>
      </c>
      <c r="P4549">
        <v>0</v>
      </c>
      <c r="R4549" t="s">
        <v>22</v>
      </c>
      <c r="S4549">
        <v>60</v>
      </c>
      <c r="T4549">
        <v>8</v>
      </c>
      <c r="U4549" t="b">
        <v>0</v>
      </c>
      <c r="V4549" t="b">
        <v>0</v>
      </c>
      <c r="W4549" t="s">
        <v>18</v>
      </c>
      <c r="X4549" s="1"/>
      <c r="Y4549" t="s">
        <v>18</v>
      </c>
      <c r="Z4549" t="s">
        <v>18</v>
      </c>
    </row>
    <row r="4550" spans="1:26" hidden="1" x14ac:dyDescent="0.4">
      <c r="A4550">
        <v>10881473234</v>
      </c>
      <c r="B4550" t="s">
        <v>16</v>
      </c>
      <c r="C4550" t="s">
        <v>24</v>
      </c>
      <c r="D4550" s="1">
        <v>36335</v>
      </c>
      <c r="E4550" s="1">
        <v>28717</v>
      </c>
      <c r="G4550" t="s">
        <v>19</v>
      </c>
      <c r="H4550">
        <v>-1</v>
      </c>
      <c r="I4550" t="s">
        <v>171</v>
      </c>
      <c r="J4550" t="s">
        <v>58</v>
      </c>
      <c r="K4550" t="s">
        <v>16</v>
      </c>
      <c r="L4550" t="s">
        <v>22</v>
      </c>
      <c r="M4550">
        <v>21226</v>
      </c>
      <c r="N4550">
        <v>21226</v>
      </c>
      <c r="O4550">
        <v>0</v>
      </c>
      <c r="P4550">
        <v>0</v>
      </c>
      <c r="R4550" t="s">
        <v>22</v>
      </c>
      <c r="S4550">
        <v>3133</v>
      </c>
      <c r="T4550">
        <v>1845</v>
      </c>
      <c r="U4550" t="b">
        <v>1</v>
      </c>
      <c r="V4550" t="b">
        <v>1</v>
      </c>
      <c r="W4550" t="s">
        <v>18</v>
      </c>
      <c r="X4550" s="1"/>
      <c r="Y4550" t="s">
        <v>18</v>
      </c>
      <c r="Z4550" t="s">
        <v>18</v>
      </c>
    </row>
    <row r="4551" spans="1:26" hidden="1" x14ac:dyDescent="0.4">
      <c r="A4551">
        <v>16101795319</v>
      </c>
      <c r="B4551" t="s">
        <v>16</v>
      </c>
      <c r="C4551" t="s">
        <v>28</v>
      </c>
      <c r="D4551" s="1">
        <v>34917</v>
      </c>
      <c r="E4551" s="1">
        <v>25526</v>
      </c>
      <c r="F4551" t="s">
        <v>29</v>
      </c>
      <c r="G4551" t="s">
        <v>19</v>
      </c>
      <c r="H4551">
        <v>2</v>
      </c>
      <c r="I4551" t="s">
        <v>226</v>
      </c>
      <c r="J4551" t="s">
        <v>92</v>
      </c>
      <c r="K4551" t="s">
        <v>16</v>
      </c>
      <c r="L4551" t="s">
        <v>22</v>
      </c>
      <c r="M4551">
        <v>161</v>
      </c>
      <c r="N4551">
        <v>1</v>
      </c>
      <c r="O4551">
        <v>160</v>
      </c>
      <c r="P4551">
        <v>100</v>
      </c>
      <c r="Q4551" s="1">
        <v>42663</v>
      </c>
      <c r="R4551" t="s">
        <v>22</v>
      </c>
      <c r="S4551">
        <v>20</v>
      </c>
      <c r="T4551">
        <v>50</v>
      </c>
      <c r="U4551" t="b">
        <v>0</v>
      </c>
      <c r="V4551" t="b">
        <v>0</v>
      </c>
      <c r="W4551" t="s">
        <v>18</v>
      </c>
      <c r="X4551" s="1"/>
      <c r="Y4551" t="s">
        <v>18</v>
      </c>
      <c r="Z4551" t="s">
        <v>18</v>
      </c>
    </row>
    <row r="4552" spans="1:26" hidden="1" x14ac:dyDescent="0.4">
      <c r="A4552">
        <v>15606210385</v>
      </c>
      <c r="B4552" t="s">
        <v>16</v>
      </c>
      <c r="C4552" t="s">
        <v>28</v>
      </c>
      <c r="D4552" s="1">
        <v>35752</v>
      </c>
      <c r="E4552" s="1">
        <v>19614</v>
      </c>
      <c r="F4552" t="s">
        <v>29</v>
      </c>
      <c r="G4552" t="s">
        <v>19</v>
      </c>
      <c r="H4552">
        <v>-1</v>
      </c>
      <c r="I4552" t="s">
        <v>53</v>
      </c>
      <c r="J4552" t="s">
        <v>31</v>
      </c>
      <c r="K4552" t="s">
        <v>24</v>
      </c>
      <c r="L4552" t="s">
        <v>22</v>
      </c>
      <c r="M4552">
        <v>202</v>
      </c>
      <c r="N4552">
        <v>71</v>
      </c>
      <c r="O4552">
        <v>131</v>
      </c>
      <c r="P4552">
        <v>100</v>
      </c>
      <c r="Q4552" s="1">
        <v>41109</v>
      </c>
      <c r="R4552" t="s">
        <v>22</v>
      </c>
      <c r="S4552">
        <v>123</v>
      </c>
      <c r="T4552">
        <v>64</v>
      </c>
      <c r="U4552" t="b">
        <v>0</v>
      </c>
      <c r="V4552" t="b">
        <v>1</v>
      </c>
      <c r="W4552" t="s">
        <v>18</v>
      </c>
      <c r="X4552" s="1"/>
      <c r="Y4552" t="s">
        <v>18</v>
      </c>
      <c r="Z4552" t="s">
        <v>18</v>
      </c>
    </row>
    <row r="4553" spans="1:26" hidden="1" x14ac:dyDescent="0.4">
      <c r="A4553">
        <v>14216610696</v>
      </c>
      <c r="B4553" t="s">
        <v>16</v>
      </c>
      <c r="C4553" t="s">
        <v>28</v>
      </c>
      <c r="D4553" s="1">
        <v>35703</v>
      </c>
      <c r="E4553" s="1">
        <v>27010</v>
      </c>
      <c r="F4553" t="s">
        <v>25</v>
      </c>
      <c r="G4553" t="s">
        <v>19</v>
      </c>
      <c r="H4553">
        <v>3</v>
      </c>
      <c r="I4553" t="s">
        <v>498</v>
      </c>
      <c r="J4553" t="s">
        <v>31</v>
      </c>
      <c r="K4553" t="s">
        <v>24</v>
      </c>
      <c r="L4553" t="s">
        <v>22</v>
      </c>
      <c r="M4553">
        <v>1528</v>
      </c>
      <c r="N4553">
        <v>1184</v>
      </c>
      <c r="O4553">
        <v>344</v>
      </c>
      <c r="P4553">
        <v>100</v>
      </c>
      <c r="Q4553" s="1">
        <v>43426</v>
      </c>
      <c r="R4553" t="s">
        <v>22</v>
      </c>
      <c r="S4553">
        <v>194</v>
      </c>
      <c r="T4553">
        <v>21</v>
      </c>
      <c r="U4553" t="b">
        <v>0</v>
      </c>
      <c r="V4553" t="b">
        <v>1</v>
      </c>
      <c r="W4553" t="s">
        <v>18</v>
      </c>
      <c r="X4553" s="1"/>
      <c r="Y4553" t="s">
        <v>18</v>
      </c>
      <c r="Z4553" t="s">
        <v>18</v>
      </c>
    </row>
    <row r="4554" spans="1:26" hidden="1" x14ac:dyDescent="0.4">
      <c r="A4554">
        <v>10084029940</v>
      </c>
      <c r="B4554" t="s">
        <v>16</v>
      </c>
      <c r="C4554" t="s">
        <v>17</v>
      </c>
      <c r="D4554" s="1">
        <v>37097</v>
      </c>
      <c r="E4554" s="1">
        <v>29818</v>
      </c>
      <c r="F4554" t="s">
        <v>25</v>
      </c>
      <c r="G4554" t="s">
        <v>19</v>
      </c>
      <c r="H4554">
        <v>-1</v>
      </c>
      <c r="I4554" t="s">
        <v>40</v>
      </c>
      <c r="J4554" t="s">
        <v>31</v>
      </c>
      <c r="K4554" t="s">
        <v>24</v>
      </c>
      <c r="L4554" t="s">
        <v>22</v>
      </c>
      <c r="M4554">
        <v>9026</v>
      </c>
      <c r="N4554">
        <v>9026</v>
      </c>
      <c r="O4554">
        <v>0</v>
      </c>
      <c r="P4554">
        <v>0</v>
      </c>
      <c r="R4554" t="s">
        <v>22</v>
      </c>
      <c r="S4554">
        <v>328</v>
      </c>
      <c r="T4554">
        <v>694</v>
      </c>
      <c r="U4554" t="b">
        <v>1</v>
      </c>
      <c r="V4554" t="b">
        <v>1</v>
      </c>
      <c r="W4554" t="s">
        <v>18</v>
      </c>
      <c r="X4554" s="1"/>
      <c r="Y4554" t="s">
        <v>18</v>
      </c>
      <c r="Z4554" t="s">
        <v>18</v>
      </c>
    </row>
    <row r="4555" spans="1:26" x14ac:dyDescent="0.4">
      <c r="A4555">
        <v>15036422376</v>
      </c>
      <c r="B4555" t="s">
        <v>16</v>
      </c>
      <c r="C4555" t="s">
        <v>28</v>
      </c>
      <c r="D4555" s="1">
        <v>35963</v>
      </c>
      <c r="E4555" t="s">
        <v>60</v>
      </c>
      <c r="F4555" t="s">
        <v>25</v>
      </c>
      <c r="G4555" t="s">
        <v>19</v>
      </c>
      <c r="H4555">
        <v>-1</v>
      </c>
      <c r="I4555" t="s">
        <v>54</v>
      </c>
      <c r="J4555" t="s">
        <v>31</v>
      </c>
      <c r="K4555" t="s">
        <v>24</v>
      </c>
      <c r="L4555" t="s">
        <v>18</v>
      </c>
      <c r="M4555">
        <v>187</v>
      </c>
      <c r="N4555">
        <v>95</v>
      </c>
      <c r="O4555">
        <v>92</v>
      </c>
      <c r="P4555">
        <v>100</v>
      </c>
      <c r="Q4555" s="1">
        <v>40991</v>
      </c>
      <c r="R4555" t="s">
        <v>22</v>
      </c>
      <c r="S4555">
        <v>259</v>
      </c>
      <c r="T4555">
        <v>249</v>
      </c>
      <c r="U4555" t="b">
        <v>0</v>
      </c>
      <c r="V4555" t="b">
        <v>1</v>
      </c>
      <c r="W4555" t="s">
        <v>18</v>
      </c>
      <c r="X4555" s="1"/>
      <c r="Y4555" t="s">
        <v>18</v>
      </c>
      <c r="Z4555" t="s">
        <v>18</v>
      </c>
    </row>
    <row r="4556" spans="1:26" hidden="1" x14ac:dyDescent="0.4">
      <c r="A4556">
        <v>17664418945</v>
      </c>
      <c r="B4556" t="s">
        <v>16</v>
      </c>
      <c r="C4556" t="s">
        <v>17</v>
      </c>
      <c r="D4556" s="1">
        <v>37205</v>
      </c>
      <c r="E4556" s="1">
        <v>25224</v>
      </c>
      <c r="F4556" t="s">
        <v>29</v>
      </c>
      <c r="G4556" t="s">
        <v>19</v>
      </c>
      <c r="H4556">
        <v>-1</v>
      </c>
      <c r="I4556" t="s">
        <v>725</v>
      </c>
      <c r="J4556" t="s">
        <v>58</v>
      </c>
      <c r="K4556" t="s">
        <v>16</v>
      </c>
      <c r="L4556" t="s">
        <v>22</v>
      </c>
      <c r="M4556">
        <v>4453</v>
      </c>
      <c r="N4556">
        <v>4453</v>
      </c>
      <c r="O4556">
        <v>0</v>
      </c>
      <c r="P4556">
        <v>0</v>
      </c>
      <c r="R4556" t="s">
        <v>22</v>
      </c>
      <c r="S4556">
        <v>461</v>
      </c>
      <c r="T4556">
        <v>108</v>
      </c>
      <c r="U4556" t="b">
        <v>0</v>
      </c>
      <c r="W4556" t="s">
        <v>18</v>
      </c>
      <c r="X4556" s="1"/>
      <c r="Y4556" t="s">
        <v>18</v>
      </c>
      <c r="Z4556" t="s">
        <v>18</v>
      </c>
    </row>
    <row r="4557" spans="1:26" hidden="1" x14ac:dyDescent="0.4">
      <c r="A4557">
        <v>11035200997</v>
      </c>
      <c r="B4557" t="s">
        <v>16</v>
      </c>
      <c r="C4557" t="s">
        <v>28</v>
      </c>
      <c r="D4557" s="1">
        <v>37786</v>
      </c>
      <c r="E4557" s="1">
        <v>25746</v>
      </c>
      <c r="F4557" t="s">
        <v>25</v>
      </c>
      <c r="G4557" t="s">
        <v>19</v>
      </c>
      <c r="H4557">
        <v>-1</v>
      </c>
      <c r="I4557" t="s">
        <v>726</v>
      </c>
      <c r="J4557" t="s">
        <v>38</v>
      </c>
      <c r="K4557" t="s">
        <v>16</v>
      </c>
      <c r="L4557" t="s">
        <v>22</v>
      </c>
      <c r="M4557">
        <v>262</v>
      </c>
      <c r="N4557">
        <v>94</v>
      </c>
      <c r="O4557">
        <v>168</v>
      </c>
      <c r="P4557">
        <v>100</v>
      </c>
      <c r="Q4557" s="1">
        <v>42574</v>
      </c>
      <c r="R4557" t="s">
        <v>22</v>
      </c>
      <c r="S4557">
        <v>110</v>
      </c>
      <c r="T4557">
        <v>21</v>
      </c>
      <c r="U4557" t="b">
        <v>0</v>
      </c>
      <c r="W4557" t="s">
        <v>18</v>
      </c>
      <c r="X4557" s="1"/>
      <c r="Y4557" t="s">
        <v>18</v>
      </c>
      <c r="Z4557" t="s">
        <v>18</v>
      </c>
    </row>
    <row r="4558" spans="1:26" hidden="1" x14ac:dyDescent="0.4">
      <c r="A4558">
        <v>11791211749</v>
      </c>
      <c r="B4558" t="s">
        <v>16</v>
      </c>
      <c r="C4558" t="s">
        <v>17</v>
      </c>
      <c r="D4558" s="1">
        <v>37876</v>
      </c>
      <c r="E4558" s="1">
        <v>28947</v>
      </c>
      <c r="F4558" t="s">
        <v>25</v>
      </c>
      <c r="G4558" t="s">
        <v>19</v>
      </c>
      <c r="H4558">
        <v>-1</v>
      </c>
      <c r="I4558" t="s">
        <v>111</v>
      </c>
      <c r="J4558" t="s">
        <v>58</v>
      </c>
      <c r="K4558" t="s">
        <v>16</v>
      </c>
      <c r="L4558" t="s">
        <v>22</v>
      </c>
      <c r="M4558">
        <v>7250</v>
      </c>
      <c r="N4558">
        <v>5401</v>
      </c>
      <c r="O4558">
        <v>1849</v>
      </c>
      <c r="P4558">
        <v>20</v>
      </c>
      <c r="Q4558" s="1">
        <v>43176</v>
      </c>
      <c r="R4558" t="s">
        <v>22</v>
      </c>
      <c r="S4558">
        <v>511</v>
      </c>
      <c r="T4558">
        <v>190</v>
      </c>
      <c r="U4558" t="b">
        <v>0</v>
      </c>
      <c r="V4558" t="b">
        <v>1</v>
      </c>
      <c r="W4558" t="s">
        <v>18</v>
      </c>
      <c r="X4558" s="1"/>
      <c r="Y4558" t="s">
        <v>18</v>
      </c>
      <c r="Z4558" t="s">
        <v>18</v>
      </c>
    </row>
    <row r="4559" spans="1:26" hidden="1" x14ac:dyDescent="0.4">
      <c r="A4559">
        <v>16757162777</v>
      </c>
      <c r="B4559" t="s">
        <v>16</v>
      </c>
      <c r="C4559" t="s">
        <v>17</v>
      </c>
      <c r="D4559" s="1">
        <v>40294</v>
      </c>
      <c r="E4559" s="1">
        <v>27274</v>
      </c>
      <c r="F4559" t="s">
        <v>25</v>
      </c>
      <c r="G4559" t="s">
        <v>19</v>
      </c>
      <c r="H4559">
        <v>-1</v>
      </c>
      <c r="I4559" t="s">
        <v>45</v>
      </c>
      <c r="J4559" t="s">
        <v>42</v>
      </c>
      <c r="K4559" t="s">
        <v>23</v>
      </c>
      <c r="L4559" t="s">
        <v>22</v>
      </c>
      <c r="M4559">
        <v>1660</v>
      </c>
      <c r="N4559">
        <v>1563</v>
      </c>
      <c r="O4559">
        <v>97</v>
      </c>
      <c r="P4559">
        <v>100</v>
      </c>
      <c r="Q4559" s="1">
        <v>42567</v>
      </c>
      <c r="R4559" t="s">
        <v>22</v>
      </c>
      <c r="S4559">
        <v>851</v>
      </c>
      <c r="T4559">
        <v>748</v>
      </c>
      <c r="U4559" t="b">
        <v>0</v>
      </c>
      <c r="V4559" t="b">
        <v>1</v>
      </c>
      <c r="W4559" t="s">
        <v>18</v>
      </c>
      <c r="X4559" s="1"/>
      <c r="Y4559" t="s">
        <v>18</v>
      </c>
      <c r="Z4559" t="s">
        <v>18</v>
      </c>
    </row>
    <row r="4560" spans="1:26" x14ac:dyDescent="0.4">
      <c r="A4560">
        <v>11134705622</v>
      </c>
      <c r="B4560" t="s">
        <v>16</v>
      </c>
      <c r="C4560" t="s">
        <v>28</v>
      </c>
      <c r="D4560" s="1">
        <v>42299</v>
      </c>
      <c r="E4560" t="s">
        <v>60</v>
      </c>
      <c r="G4560" t="s">
        <v>19</v>
      </c>
      <c r="H4560">
        <v>-1</v>
      </c>
      <c r="I4560" t="s">
        <v>79</v>
      </c>
      <c r="J4560" t="s">
        <v>31</v>
      </c>
      <c r="K4560" t="s">
        <v>24</v>
      </c>
      <c r="L4560" t="s">
        <v>22</v>
      </c>
      <c r="M4560">
        <v>107</v>
      </c>
      <c r="N4560">
        <v>107</v>
      </c>
      <c r="O4560">
        <v>0</v>
      </c>
      <c r="P4560">
        <v>0</v>
      </c>
      <c r="R4560" t="s">
        <v>22</v>
      </c>
      <c r="S4560">
        <v>150</v>
      </c>
      <c r="T4560">
        <v>28</v>
      </c>
      <c r="U4560" t="b">
        <v>0</v>
      </c>
      <c r="W4560" t="s">
        <v>18</v>
      </c>
      <c r="X4560" s="1"/>
      <c r="Y4560" t="s">
        <v>18</v>
      </c>
      <c r="Z4560" t="s">
        <v>18</v>
      </c>
    </row>
    <row r="4561" spans="1:26" hidden="1" x14ac:dyDescent="0.4">
      <c r="A4561">
        <v>18986990772</v>
      </c>
      <c r="B4561" t="s">
        <v>16</v>
      </c>
      <c r="C4561" t="s">
        <v>28</v>
      </c>
      <c r="D4561" s="1">
        <v>37650</v>
      </c>
      <c r="E4561" s="1">
        <v>31074</v>
      </c>
      <c r="F4561" t="s">
        <v>25</v>
      </c>
      <c r="G4561" t="s">
        <v>19</v>
      </c>
      <c r="H4561">
        <v>2</v>
      </c>
      <c r="I4561" t="s">
        <v>71</v>
      </c>
      <c r="J4561" t="s">
        <v>34</v>
      </c>
      <c r="K4561" t="s">
        <v>23</v>
      </c>
      <c r="L4561" t="s">
        <v>22</v>
      </c>
      <c r="M4561">
        <v>430</v>
      </c>
      <c r="N4561">
        <v>353</v>
      </c>
      <c r="O4561">
        <v>77</v>
      </c>
      <c r="P4561">
        <v>50</v>
      </c>
      <c r="Q4561" s="1">
        <v>42676</v>
      </c>
      <c r="R4561" t="s">
        <v>22</v>
      </c>
      <c r="S4561">
        <v>20</v>
      </c>
      <c r="T4561">
        <v>8</v>
      </c>
      <c r="U4561" t="b">
        <v>1</v>
      </c>
      <c r="V4561" t="b">
        <v>1</v>
      </c>
      <c r="W4561" t="s">
        <v>18</v>
      </c>
      <c r="X4561" s="1"/>
      <c r="Y4561" t="s">
        <v>18</v>
      </c>
      <c r="Z4561" t="s">
        <v>18</v>
      </c>
    </row>
    <row r="4562" spans="1:26" hidden="1" x14ac:dyDescent="0.4">
      <c r="A4562">
        <v>16464034519</v>
      </c>
      <c r="B4562" t="s">
        <v>16</v>
      </c>
      <c r="C4562" t="s">
        <v>28</v>
      </c>
      <c r="D4562" s="1">
        <v>38117</v>
      </c>
      <c r="E4562" s="1">
        <v>30075</v>
      </c>
      <c r="G4562" t="s">
        <v>19</v>
      </c>
      <c r="H4562">
        <v>-1</v>
      </c>
      <c r="I4562" t="s">
        <v>130</v>
      </c>
      <c r="J4562" t="s">
        <v>42</v>
      </c>
      <c r="K4562" t="s">
        <v>23</v>
      </c>
      <c r="L4562" t="s">
        <v>22</v>
      </c>
      <c r="M4562">
        <v>3268</v>
      </c>
      <c r="N4562">
        <v>655</v>
      </c>
      <c r="O4562">
        <v>2613</v>
      </c>
      <c r="P4562">
        <v>100</v>
      </c>
      <c r="Q4562" s="1">
        <v>42358</v>
      </c>
      <c r="R4562" t="s">
        <v>22</v>
      </c>
      <c r="S4562">
        <v>176</v>
      </c>
      <c r="T4562">
        <v>6</v>
      </c>
      <c r="U4562" t="b">
        <v>1</v>
      </c>
      <c r="V4562" t="b">
        <v>1</v>
      </c>
      <c r="W4562" t="s">
        <v>18</v>
      </c>
      <c r="X4562" s="1"/>
      <c r="Y4562" t="s">
        <v>18</v>
      </c>
      <c r="Z4562" t="s">
        <v>18</v>
      </c>
    </row>
    <row r="4563" spans="1:26" hidden="1" x14ac:dyDescent="0.4">
      <c r="A4563">
        <v>15133364408</v>
      </c>
      <c r="B4563" t="s">
        <v>16</v>
      </c>
      <c r="C4563" t="s">
        <v>28</v>
      </c>
      <c r="D4563" s="1">
        <v>38230</v>
      </c>
      <c r="E4563" s="1">
        <v>30712</v>
      </c>
      <c r="G4563" t="s">
        <v>25</v>
      </c>
      <c r="H4563">
        <v>-1</v>
      </c>
      <c r="I4563" t="s">
        <v>131</v>
      </c>
      <c r="J4563" t="s">
        <v>27</v>
      </c>
      <c r="K4563" t="s">
        <v>16</v>
      </c>
      <c r="L4563" t="s">
        <v>22</v>
      </c>
      <c r="M4563">
        <v>1892</v>
      </c>
      <c r="N4563">
        <v>1854</v>
      </c>
      <c r="O4563">
        <v>38</v>
      </c>
      <c r="P4563">
        <v>0</v>
      </c>
      <c r="Q4563" s="1">
        <v>43491</v>
      </c>
      <c r="R4563" t="s">
        <v>22</v>
      </c>
      <c r="S4563">
        <v>91</v>
      </c>
      <c r="T4563">
        <v>11</v>
      </c>
      <c r="U4563" t="b">
        <v>0</v>
      </c>
      <c r="V4563" t="b">
        <v>1</v>
      </c>
      <c r="W4563" t="s">
        <v>18</v>
      </c>
      <c r="X4563" s="1"/>
      <c r="Y4563" t="s">
        <v>18</v>
      </c>
      <c r="Z4563" t="s">
        <v>18</v>
      </c>
    </row>
    <row r="4564" spans="1:26" hidden="1" x14ac:dyDescent="0.4">
      <c r="A4564">
        <v>13431908754</v>
      </c>
      <c r="B4564" t="s">
        <v>16</v>
      </c>
      <c r="C4564" t="s">
        <v>28</v>
      </c>
      <c r="D4564" s="1">
        <v>38379</v>
      </c>
      <c r="E4564" s="1">
        <v>16817</v>
      </c>
      <c r="G4564" t="s">
        <v>19</v>
      </c>
      <c r="H4564">
        <v>-1</v>
      </c>
      <c r="I4564" t="s">
        <v>20</v>
      </c>
      <c r="J4564" t="s">
        <v>21</v>
      </c>
      <c r="K4564" t="s">
        <v>23</v>
      </c>
      <c r="L4564" t="s">
        <v>22</v>
      </c>
      <c r="M4564">
        <v>2511</v>
      </c>
      <c r="N4564">
        <v>2511</v>
      </c>
      <c r="O4564">
        <v>0</v>
      </c>
      <c r="P4564">
        <v>0</v>
      </c>
      <c r="R4564" t="s">
        <v>22</v>
      </c>
      <c r="S4564">
        <v>96</v>
      </c>
      <c r="T4564">
        <v>8</v>
      </c>
      <c r="U4564" t="b">
        <v>0</v>
      </c>
      <c r="V4564" t="b">
        <v>1</v>
      </c>
      <c r="W4564" t="s">
        <v>18</v>
      </c>
      <c r="X4564" s="1"/>
      <c r="Y4564" t="s">
        <v>18</v>
      </c>
      <c r="Z4564" t="s">
        <v>18</v>
      </c>
    </row>
    <row r="4565" spans="1:26" hidden="1" x14ac:dyDescent="0.4">
      <c r="A4565">
        <v>17196665329</v>
      </c>
      <c r="B4565" t="s">
        <v>16</v>
      </c>
      <c r="C4565" t="s">
        <v>17</v>
      </c>
      <c r="D4565" s="1">
        <v>39057</v>
      </c>
      <c r="E4565" s="1">
        <v>30019</v>
      </c>
      <c r="F4565" t="s">
        <v>25</v>
      </c>
      <c r="G4565" t="s">
        <v>19</v>
      </c>
      <c r="H4565">
        <v>3</v>
      </c>
      <c r="I4565" t="s">
        <v>651</v>
      </c>
      <c r="J4565" t="s">
        <v>42</v>
      </c>
      <c r="K4565" t="s">
        <v>23</v>
      </c>
      <c r="L4565" t="s">
        <v>22</v>
      </c>
      <c r="M4565">
        <v>1674</v>
      </c>
      <c r="N4565">
        <v>1674</v>
      </c>
      <c r="O4565">
        <v>0</v>
      </c>
      <c r="P4565">
        <v>0</v>
      </c>
      <c r="R4565" t="s">
        <v>22</v>
      </c>
      <c r="S4565">
        <v>374</v>
      </c>
      <c r="T4565">
        <v>160</v>
      </c>
      <c r="U4565" t="b">
        <v>1</v>
      </c>
      <c r="V4565" t="b">
        <v>1</v>
      </c>
      <c r="W4565" t="s">
        <v>18</v>
      </c>
      <c r="X4565" s="1"/>
      <c r="Y4565" t="s">
        <v>18</v>
      </c>
      <c r="Z4565" t="s">
        <v>18</v>
      </c>
    </row>
    <row r="4566" spans="1:26" hidden="1" x14ac:dyDescent="0.4">
      <c r="A4566">
        <v>10593813999</v>
      </c>
      <c r="B4566" t="s">
        <v>16</v>
      </c>
      <c r="C4566" t="s">
        <v>28</v>
      </c>
      <c r="D4566" s="1">
        <v>39737</v>
      </c>
      <c r="E4566" s="1">
        <v>32147</v>
      </c>
      <c r="G4566" t="s">
        <v>19</v>
      </c>
      <c r="H4566">
        <v>-1</v>
      </c>
      <c r="I4566" t="s">
        <v>79</v>
      </c>
      <c r="J4566" t="s">
        <v>31</v>
      </c>
      <c r="K4566" t="s">
        <v>24</v>
      </c>
      <c r="L4566" t="s">
        <v>22</v>
      </c>
      <c r="M4566">
        <v>387</v>
      </c>
      <c r="N4566">
        <v>216</v>
      </c>
      <c r="O4566">
        <v>171</v>
      </c>
      <c r="P4566">
        <v>100</v>
      </c>
      <c r="Q4566" s="1">
        <v>42639</v>
      </c>
      <c r="R4566" t="s">
        <v>22</v>
      </c>
      <c r="S4566">
        <v>20</v>
      </c>
      <c r="T4566">
        <v>9</v>
      </c>
      <c r="U4566" t="b">
        <v>1</v>
      </c>
      <c r="V4566" t="b">
        <v>1</v>
      </c>
      <c r="W4566" t="s">
        <v>18</v>
      </c>
      <c r="X4566" s="1"/>
      <c r="Y4566" t="s">
        <v>18</v>
      </c>
      <c r="Z4566" t="s">
        <v>18</v>
      </c>
    </row>
    <row r="4567" spans="1:26" hidden="1" x14ac:dyDescent="0.4">
      <c r="A4567">
        <v>11209144896</v>
      </c>
      <c r="B4567" t="s">
        <v>16</v>
      </c>
      <c r="C4567" t="s">
        <v>28</v>
      </c>
      <c r="D4567" s="1">
        <v>39834</v>
      </c>
      <c r="E4567" s="1">
        <v>29800</v>
      </c>
      <c r="G4567" t="s">
        <v>19</v>
      </c>
      <c r="H4567">
        <v>0</v>
      </c>
      <c r="I4567" t="s">
        <v>54</v>
      </c>
      <c r="J4567" t="s">
        <v>31</v>
      </c>
      <c r="K4567" t="s">
        <v>24</v>
      </c>
      <c r="L4567" t="s">
        <v>22</v>
      </c>
      <c r="M4567">
        <v>245</v>
      </c>
      <c r="N4567">
        <v>245</v>
      </c>
      <c r="O4567">
        <v>0</v>
      </c>
      <c r="P4567">
        <v>0</v>
      </c>
      <c r="R4567" t="s">
        <v>22</v>
      </c>
      <c r="S4567">
        <v>8</v>
      </c>
      <c r="T4567">
        <v>6</v>
      </c>
      <c r="U4567" t="b">
        <v>0</v>
      </c>
      <c r="W4567" t="s">
        <v>18</v>
      </c>
      <c r="X4567" s="1"/>
      <c r="Y4567" t="s">
        <v>18</v>
      </c>
      <c r="Z4567" t="s">
        <v>18</v>
      </c>
    </row>
    <row r="4568" spans="1:26" hidden="1" x14ac:dyDescent="0.4">
      <c r="A4568">
        <v>17617341094</v>
      </c>
      <c r="B4568" t="s">
        <v>16</v>
      </c>
      <c r="C4568" t="s">
        <v>28</v>
      </c>
      <c r="D4568" s="1">
        <v>40614</v>
      </c>
      <c r="E4568" s="1">
        <v>27263</v>
      </c>
      <c r="F4568" t="s">
        <v>25</v>
      </c>
      <c r="G4568" t="s">
        <v>19</v>
      </c>
      <c r="H4568">
        <v>-1</v>
      </c>
      <c r="I4568" t="s">
        <v>727</v>
      </c>
      <c r="J4568" t="s">
        <v>31</v>
      </c>
      <c r="K4568" t="s">
        <v>24</v>
      </c>
      <c r="L4568" t="s">
        <v>22</v>
      </c>
      <c r="M4568">
        <v>2073</v>
      </c>
      <c r="N4568">
        <v>2045</v>
      </c>
      <c r="O4568">
        <v>28</v>
      </c>
      <c r="P4568">
        <v>100</v>
      </c>
      <c r="Q4568" s="1">
        <v>43607</v>
      </c>
      <c r="R4568" t="s">
        <v>22</v>
      </c>
      <c r="S4568">
        <v>56</v>
      </c>
      <c r="T4568">
        <v>25</v>
      </c>
      <c r="U4568" t="b">
        <v>0</v>
      </c>
      <c r="V4568" t="b">
        <v>1</v>
      </c>
      <c r="W4568" t="s">
        <v>18</v>
      </c>
      <c r="X4568" s="1"/>
      <c r="Y4568" t="s">
        <v>18</v>
      </c>
      <c r="Z4568" t="s">
        <v>18</v>
      </c>
    </row>
    <row r="4569" spans="1:26" hidden="1" x14ac:dyDescent="0.4">
      <c r="A4569">
        <v>18534880390</v>
      </c>
      <c r="B4569" t="s">
        <v>16</v>
      </c>
      <c r="C4569" t="s">
        <v>28</v>
      </c>
      <c r="D4569" s="1">
        <v>41269</v>
      </c>
      <c r="E4569" s="1">
        <v>27771</v>
      </c>
      <c r="F4569" t="s">
        <v>25</v>
      </c>
      <c r="G4569" t="s">
        <v>19</v>
      </c>
      <c r="H4569">
        <v>-1</v>
      </c>
      <c r="I4569" t="s">
        <v>343</v>
      </c>
      <c r="J4569" t="s">
        <v>31</v>
      </c>
      <c r="K4569" t="s">
        <v>24</v>
      </c>
      <c r="L4569" t="s">
        <v>22</v>
      </c>
      <c r="M4569">
        <v>823</v>
      </c>
      <c r="N4569">
        <v>767</v>
      </c>
      <c r="O4569">
        <v>56</v>
      </c>
      <c r="P4569">
        <v>0</v>
      </c>
      <c r="Q4569" s="1">
        <v>43443</v>
      </c>
      <c r="R4569" t="s">
        <v>22</v>
      </c>
      <c r="S4569">
        <v>207</v>
      </c>
      <c r="T4569">
        <v>39</v>
      </c>
      <c r="U4569" t="b">
        <v>0</v>
      </c>
      <c r="V4569" t="b">
        <v>1</v>
      </c>
      <c r="W4569" t="s">
        <v>18</v>
      </c>
      <c r="X4569" s="1"/>
      <c r="Y4569" t="s">
        <v>18</v>
      </c>
      <c r="Z4569" t="s">
        <v>18</v>
      </c>
    </row>
    <row r="4570" spans="1:26" hidden="1" x14ac:dyDescent="0.4">
      <c r="A4570">
        <v>16195061769</v>
      </c>
      <c r="B4570" t="s">
        <v>16</v>
      </c>
      <c r="C4570" t="s">
        <v>28</v>
      </c>
      <c r="D4570" s="1">
        <v>42091</v>
      </c>
      <c r="E4570" s="1">
        <v>25238</v>
      </c>
      <c r="F4570" t="s">
        <v>25</v>
      </c>
      <c r="G4570" t="s">
        <v>19</v>
      </c>
      <c r="H4570">
        <v>-1</v>
      </c>
      <c r="I4570" t="s">
        <v>40</v>
      </c>
      <c r="J4570" t="s">
        <v>31</v>
      </c>
      <c r="K4570" t="s">
        <v>24</v>
      </c>
      <c r="L4570" t="s">
        <v>22</v>
      </c>
      <c r="M4570">
        <v>168</v>
      </c>
      <c r="N4570">
        <v>160</v>
      </c>
      <c r="O4570">
        <v>8</v>
      </c>
      <c r="P4570">
        <v>100</v>
      </c>
      <c r="Q4570" s="1">
        <v>43314</v>
      </c>
      <c r="R4570" t="s">
        <v>22</v>
      </c>
      <c r="S4570">
        <v>7</v>
      </c>
      <c r="T4570">
        <v>4</v>
      </c>
      <c r="U4570" t="b">
        <v>0</v>
      </c>
      <c r="V4570" t="b">
        <v>1</v>
      </c>
      <c r="W4570" t="s">
        <v>18</v>
      </c>
      <c r="X4570" s="1"/>
      <c r="Y4570" t="s">
        <v>18</v>
      </c>
      <c r="Z4570" t="s">
        <v>18</v>
      </c>
    </row>
    <row r="4571" spans="1:26" hidden="1" x14ac:dyDescent="0.4">
      <c r="A4571">
        <v>17544752101</v>
      </c>
      <c r="B4571" t="s">
        <v>16</v>
      </c>
      <c r="C4571" t="s">
        <v>28</v>
      </c>
      <c r="D4571" s="1">
        <v>34868</v>
      </c>
      <c r="E4571" s="1">
        <v>26574</v>
      </c>
      <c r="G4571" t="s">
        <v>19</v>
      </c>
      <c r="H4571">
        <v>-1</v>
      </c>
      <c r="I4571" t="s">
        <v>187</v>
      </c>
      <c r="J4571" t="s">
        <v>42</v>
      </c>
      <c r="K4571" t="s">
        <v>23</v>
      </c>
      <c r="L4571" t="s">
        <v>22</v>
      </c>
      <c r="M4571">
        <v>4065</v>
      </c>
      <c r="N4571">
        <v>4065</v>
      </c>
      <c r="O4571">
        <v>0</v>
      </c>
      <c r="P4571">
        <v>0</v>
      </c>
      <c r="R4571" t="s">
        <v>22</v>
      </c>
      <c r="S4571">
        <v>28</v>
      </c>
      <c r="T4571">
        <v>26</v>
      </c>
      <c r="U4571" t="b">
        <v>0</v>
      </c>
      <c r="V4571" t="b">
        <v>0</v>
      </c>
      <c r="W4571" t="s">
        <v>18</v>
      </c>
      <c r="X4571" s="1"/>
      <c r="Y4571" t="s">
        <v>18</v>
      </c>
      <c r="Z4571" t="s">
        <v>18</v>
      </c>
    </row>
    <row r="4572" spans="1:26" hidden="1" x14ac:dyDescent="0.4">
      <c r="A4572">
        <v>16174053423</v>
      </c>
      <c r="B4572" t="s">
        <v>16</v>
      </c>
      <c r="C4572" t="s">
        <v>17</v>
      </c>
      <c r="D4572" s="1">
        <v>43076</v>
      </c>
      <c r="E4572" s="1">
        <v>18660</v>
      </c>
      <c r="F4572" t="s">
        <v>25</v>
      </c>
      <c r="G4572" t="s">
        <v>19</v>
      </c>
      <c r="H4572">
        <v>-1</v>
      </c>
      <c r="I4572" t="s">
        <v>66</v>
      </c>
      <c r="J4572" t="s">
        <v>31</v>
      </c>
      <c r="K4572" t="s">
        <v>24</v>
      </c>
      <c r="L4572" t="s">
        <v>22</v>
      </c>
      <c r="M4572">
        <v>3728</v>
      </c>
      <c r="N4572">
        <v>0</v>
      </c>
      <c r="O4572">
        <v>3728</v>
      </c>
      <c r="P4572">
        <v>100</v>
      </c>
      <c r="Q4572" s="1">
        <v>43076</v>
      </c>
      <c r="R4572" t="s">
        <v>22</v>
      </c>
      <c r="S4572">
        <v>69</v>
      </c>
      <c r="T4572">
        <v>1361</v>
      </c>
      <c r="U4572" t="b">
        <v>1</v>
      </c>
      <c r="V4572" t="b">
        <v>1</v>
      </c>
      <c r="W4572" t="s">
        <v>18</v>
      </c>
      <c r="X4572" s="1"/>
      <c r="Y4572" t="s">
        <v>18</v>
      </c>
      <c r="Z4572" t="s">
        <v>18</v>
      </c>
    </row>
    <row r="4573" spans="1:26" hidden="1" x14ac:dyDescent="0.4">
      <c r="A4573">
        <v>17291184535</v>
      </c>
      <c r="B4573" t="s">
        <v>16</v>
      </c>
      <c r="C4573" t="s">
        <v>24</v>
      </c>
      <c r="D4573" s="1">
        <v>35531</v>
      </c>
      <c r="E4573" s="1">
        <v>27586</v>
      </c>
      <c r="F4573" t="s">
        <v>25</v>
      </c>
      <c r="G4573" t="s">
        <v>19</v>
      </c>
      <c r="H4573">
        <v>0</v>
      </c>
      <c r="I4573" t="s">
        <v>35</v>
      </c>
      <c r="J4573" t="s">
        <v>21</v>
      </c>
      <c r="K4573" t="s">
        <v>23</v>
      </c>
      <c r="L4573" t="s">
        <v>22</v>
      </c>
      <c r="M4573">
        <v>9889</v>
      </c>
      <c r="N4573">
        <v>9755</v>
      </c>
      <c r="O4573">
        <v>134</v>
      </c>
      <c r="P4573">
        <v>30</v>
      </c>
      <c r="Q4573" s="1">
        <v>42092</v>
      </c>
      <c r="R4573" t="s">
        <v>22</v>
      </c>
      <c r="S4573">
        <v>2245</v>
      </c>
      <c r="T4573">
        <v>1934</v>
      </c>
      <c r="U4573" t="b">
        <v>1</v>
      </c>
      <c r="V4573" t="b">
        <v>1</v>
      </c>
      <c r="W4573" t="s">
        <v>18</v>
      </c>
      <c r="X4573" s="1"/>
      <c r="Y4573" t="s">
        <v>18</v>
      </c>
      <c r="Z4573" t="s">
        <v>18</v>
      </c>
    </row>
    <row r="4574" spans="1:26" hidden="1" x14ac:dyDescent="0.4">
      <c r="A4574">
        <v>18365234272</v>
      </c>
      <c r="B4574" t="s">
        <v>16</v>
      </c>
      <c r="C4574" t="s">
        <v>17</v>
      </c>
      <c r="D4574" s="1">
        <v>36264</v>
      </c>
      <c r="E4574" s="1">
        <v>28268</v>
      </c>
      <c r="F4574" t="s">
        <v>25</v>
      </c>
      <c r="G4574" t="s">
        <v>19</v>
      </c>
      <c r="H4574">
        <v>0</v>
      </c>
      <c r="I4574" t="s">
        <v>728</v>
      </c>
      <c r="J4574" t="s">
        <v>58</v>
      </c>
      <c r="K4574" t="s">
        <v>16</v>
      </c>
      <c r="L4574" t="s">
        <v>22</v>
      </c>
      <c r="M4574">
        <v>1047</v>
      </c>
      <c r="N4574">
        <v>8</v>
      </c>
      <c r="O4574">
        <v>1039</v>
      </c>
      <c r="P4574">
        <v>100</v>
      </c>
      <c r="Q4574" s="1">
        <v>41257</v>
      </c>
      <c r="R4574" t="s">
        <v>22</v>
      </c>
      <c r="S4574">
        <v>313</v>
      </c>
      <c r="T4574">
        <v>94</v>
      </c>
      <c r="U4574" t="b">
        <v>1</v>
      </c>
      <c r="V4574" t="b">
        <v>1</v>
      </c>
      <c r="W4574" t="s">
        <v>18</v>
      </c>
      <c r="X4574" s="1"/>
      <c r="Y4574" t="s">
        <v>18</v>
      </c>
      <c r="Z4574" t="s">
        <v>18</v>
      </c>
    </row>
    <row r="4575" spans="1:26" hidden="1" x14ac:dyDescent="0.4">
      <c r="A4575">
        <v>17040316426</v>
      </c>
      <c r="B4575" t="s">
        <v>16</v>
      </c>
      <c r="C4575" t="s">
        <v>28</v>
      </c>
      <c r="D4575" s="1">
        <v>36261</v>
      </c>
      <c r="E4575" s="1">
        <v>20827</v>
      </c>
      <c r="F4575" t="s">
        <v>25</v>
      </c>
      <c r="G4575" t="s">
        <v>25</v>
      </c>
      <c r="H4575">
        <v>2</v>
      </c>
      <c r="I4575" t="s">
        <v>48</v>
      </c>
      <c r="J4575" t="s">
        <v>49</v>
      </c>
      <c r="K4575" t="s">
        <v>50</v>
      </c>
      <c r="L4575" t="s">
        <v>22</v>
      </c>
      <c r="M4575">
        <v>120</v>
      </c>
      <c r="N4575">
        <v>12</v>
      </c>
      <c r="O4575">
        <v>108</v>
      </c>
      <c r="P4575">
        <v>100</v>
      </c>
      <c r="Q4575" s="1">
        <v>41367</v>
      </c>
      <c r="R4575" t="s">
        <v>22</v>
      </c>
      <c r="S4575">
        <v>65</v>
      </c>
      <c r="T4575">
        <v>18</v>
      </c>
      <c r="U4575" t="b">
        <v>0</v>
      </c>
      <c r="V4575" t="b">
        <v>0</v>
      </c>
      <c r="W4575" t="s">
        <v>18</v>
      </c>
      <c r="X4575" s="1"/>
      <c r="Y4575" t="s">
        <v>18</v>
      </c>
      <c r="Z4575" t="s">
        <v>18</v>
      </c>
    </row>
    <row r="4576" spans="1:26" hidden="1" x14ac:dyDescent="0.4">
      <c r="A4576">
        <v>14562032267</v>
      </c>
      <c r="B4576" t="s">
        <v>16</v>
      </c>
      <c r="C4576" t="s">
        <v>17</v>
      </c>
      <c r="D4576" s="1">
        <v>36477</v>
      </c>
      <c r="E4576" s="1">
        <v>27051</v>
      </c>
      <c r="G4576" t="s">
        <v>19</v>
      </c>
      <c r="H4576">
        <v>-1</v>
      </c>
      <c r="I4576" t="s">
        <v>71</v>
      </c>
      <c r="J4576" t="s">
        <v>34</v>
      </c>
      <c r="K4576" t="s">
        <v>23</v>
      </c>
      <c r="L4576" t="s">
        <v>22</v>
      </c>
      <c r="M4576">
        <v>359</v>
      </c>
      <c r="N4576">
        <v>313</v>
      </c>
      <c r="O4576">
        <v>46</v>
      </c>
      <c r="P4576">
        <v>100</v>
      </c>
      <c r="Q4576" s="1">
        <v>43278</v>
      </c>
      <c r="R4576" t="s">
        <v>22</v>
      </c>
      <c r="S4576">
        <v>329</v>
      </c>
      <c r="T4576">
        <v>53</v>
      </c>
      <c r="U4576" t="b">
        <v>1</v>
      </c>
      <c r="V4576" t="b">
        <v>1</v>
      </c>
      <c r="W4576" t="s">
        <v>18</v>
      </c>
      <c r="X4576" s="1"/>
      <c r="Y4576" t="s">
        <v>18</v>
      </c>
      <c r="Z4576" t="s">
        <v>18</v>
      </c>
    </row>
    <row r="4577" spans="1:26" hidden="1" x14ac:dyDescent="0.4">
      <c r="A4577">
        <v>10514182292</v>
      </c>
      <c r="B4577" t="s">
        <v>16</v>
      </c>
      <c r="C4577" t="s">
        <v>28</v>
      </c>
      <c r="D4577" s="1">
        <v>37028</v>
      </c>
      <c r="E4577" s="1">
        <v>23924</v>
      </c>
      <c r="F4577" t="s">
        <v>25</v>
      </c>
      <c r="G4577" t="s">
        <v>19</v>
      </c>
      <c r="H4577">
        <v>0</v>
      </c>
      <c r="I4577" t="s">
        <v>167</v>
      </c>
      <c r="J4577" t="s">
        <v>38</v>
      </c>
      <c r="K4577" t="s">
        <v>16</v>
      </c>
      <c r="L4577" t="s">
        <v>22</v>
      </c>
      <c r="M4577">
        <v>253</v>
      </c>
      <c r="N4577">
        <v>141</v>
      </c>
      <c r="O4577">
        <v>112</v>
      </c>
      <c r="P4577">
        <v>100</v>
      </c>
      <c r="Q4577" s="1">
        <v>42351</v>
      </c>
      <c r="R4577" t="s">
        <v>22</v>
      </c>
      <c r="S4577">
        <v>63</v>
      </c>
      <c r="T4577">
        <v>62</v>
      </c>
      <c r="U4577" t="b">
        <v>0</v>
      </c>
      <c r="V4577" t="b">
        <v>1</v>
      </c>
      <c r="W4577" t="s">
        <v>18</v>
      </c>
      <c r="X4577" s="1"/>
      <c r="Y4577" t="s">
        <v>18</v>
      </c>
      <c r="Z4577" t="s">
        <v>18</v>
      </c>
    </row>
    <row r="4578" spans="1:26" hidden="1" x14ac:dyDescent="0.4">
      <c r="A4578">
        <v>15032751648</v>
      </c>
      <c r="B4578" t="s">
        <v>16</v>
      </c>
      <c r="C4578" t="s">
        <v>28</v>
      </c>
      <c r="D4578" s="1">
        <v>38446</v>
      </c>
      <c r="E4578" s="1">
        <v>28758</v>
      </c>
      <c r="F4578" t="s">
        <v>25</v>
      </c>
      <c r="G4578" t="s">
        <v>19</v>
      </c>
      <c r="H4578">
        <v>0</v>
      </c>
      <c r="I4578" t="s">
        <v>66</v>
      </c>
      <c r="J4578" t="s">
        <v>31</v>
      </c>
      <c r="K4578" t="s">
        <v>24</v>
      </c>
      <c r="L4578" t="s">
        <v>22</v>
      </c>
      <c r="M4578">
        <v>310</v>
      </c>
      <c r="N4578">
        <v>67</v>
      </c>
      <c r="O4578">
        <v>243</v>
      </c>
      <c r="P4578">
        <v>100</v>
      </c>
      <c r="Q4578" s="1">
        <v>41808</v>
      </c>
      <c r="R4578" t="s">
        <v>22</v>
      </c>
      <c r="S4578">
        <v>34</v>
      </c>
      <c r="T4578">
        <v>1</v>
      </c>
      <c r="U4578" t="b">
        <v>0</v>
      </c>
      <c r="V4578" t="b">
        <v>1</v>
      </c>
      <c r="W4578" t="s">
        <v>18</v>
      </c>
      <c r="X4578" s="1"/>
      <c r="Y4578" t="s">
        <v>18</v>
      </c>
      <c r="Z4578" t="s">
        <v>18</v>
      </c>
    </row>
    <row r="4579" spans="1:26" hidden="1" x14ac:dyDescent="0.4">
      <c r="A4579">
        <v>11116507598</v>
      </c>
      <c r="B4579" t="s">
        <v>16</v>
      </c>
      <c r="C4579" t="s">
        <v>28</v>
      </c>
      <c r="D4579" s="1">
        <v>40877</v>
      </c>
      <c r="E4579" s="1">
        <v>34300</v>
      </c>
      <c r="F4579" t="s">
        <v>25</v>
      </c>
      <c r="G4579" t="s">
        <v>19</v>
      </c>
      <c r="H4579">
        <v>-1</v>
      </c>
      <c r="I4579" t="s">
        <v>46</v>
      </c>
      <c r="J4579" t="s">
        <v>31</v>
      </c>
      <c r="K4579" t="s">
        <v>24</v>
      </c>
      <c r="L4579" t="s">
        <v>22</v>
      </c>
      <c r="M4579">
        <v>2596</v>
      </c>
      <c r="N4579">
        <v>2596</v>
      </c>
      <c r="O4579">
        <v>0</v>
      </c>
      <c r="P4579">
        <v>0</v>
      </c>
      <c r="R4579" t="s">
        <v>22</v>
      </c>
      <c r="S4579">
        <v>110</v>
      </c>
      <c r="T4579">
        <v>66</v>
      </c>
      <c r="U4579" t="b">
        <v>0</v>
      </c>
      <c r="W4579" t="s">
        <v>18</v>
      </c>
      <c r="X4579" s="1"/>
      <c r="Y4579" t="s">
        <v>18</v>
      </c>
      <c r="Z4579" t="s">
        <v>18</v>
      </c>
    </row>
    <row r="4580" spans="1:26" hidden="1" x14ac:dyDescent="0.4">
      <c r="A4580">
        <v>13545893596</v>
      </c>
      <c r="B4580" t="s">
        <v>16</v>
      </c>
      <c r="C4580" t="s">
        <v>17</v>
      </c>
      <c r="D4580" s="1">
        <v>41309</v>
      </c>
      <c r="E4580" s="1">
        <v>29540</v>
      </c>
      <c r="F4580" t="s">
        <v>29</v>
      </c>
      <c r="G4580" t="s">
        <v>19</v>
      </c>
      <c r="H4580">
        <v>-1</v>
      </c>
      <c r="I4580" t="s">
        <v>729</v>
      </c>
      <c r="J4580" t="s">
        <v>31</v>
      </c>
      <c r="K4580" t="s">
        <v>24</v>
      </c>
      <c r="L4580" t="s">
        <v>22</v>
      </c>
      <c r="M4580">
        <v>3153</v>
      </c>
      <c r="N4580">
        <v>293</v>
      </c>
      <c r="O4580">
        <v>2860</v>
      </c>
      <c r="P4580">
        <v>100</v>
      </c>
      <c r="Q4580" s="1">
        <v>43046</v>
      </c>
      <c r="R4580" t="s">
        <v>22</v>
      </c>
      <c r="S4580">
        <v>200</v>
      </c>
      <c r="T4580">
        <v>684</v>
      </c>
      <c r="U4580" t="b">
        <v>0</v>
      </c>
      <c r="W4580" t="s">
        <v>18</v>
      </c>
      <c r="X4580" s="1"/>
      <c r="Y4580" t="s">
        <v>18</v>
      </c>
      <c r="Z4580" t="s">
        <v>18</v>
      </c>
    </row>
    <row r="4581" spans="1:26" hidden="1" x14ac:dyDescent="0.4">
      <c r="A4581">
        <v>10340485261</v>
      </c>
      <c r="B4581" t="s">
        <v>16</v>
      </c>
      <c r="C4581" t="s">
        <v>28</v>
      </c>
      <c r="D4581" s="1">
        <v>41646</v>
      </c>
      <c r="E4581" s="1">
        <v>34253</v>
      </c>
      <c r="F4581" t="s">
        <v>29</v>
      </c>
      <c r="G4581" t="s">
        <v>19</v>
      </c>
      <c r="H4581">
        <v>2</v>
      </c>
      <c r="I4581" t="s">
        <v>20</v>
      </c>
      <c r="J4581" t="s">
        <v>21</v>
      </c>
      <c r="K4581" t="s">
        <v>23</v>
      </c>
      <c r="L4581" t="s">
        <v>22</v>
      </c>
      <c r="M4581">
        <v>717</v>
      </c>
      <c r="N4581">
        <v>648</v>
      </c>
      <c r="O4581">
        <v>69</v>
      </c>
      <c r="P4581">
        <v>0</v>
      </c>
      <c r="Q4581" s="1">
        <v>42554</v>
      </c>
      <c r="R4581" t="s">
        <v>22</v>
      </c>
      <c r="S4581">
        <v>131</v>
      </c>
      <c r="T4581">
        <v>0</v>
      </c>
      <c r="U4581" t="b">
        <v>0</v>
      </c>
      <c r="V4581" t="b">
        <v>0</v>
      </c>
      <c r="W4581" t="s">
        <v>18</v>
      </c>
      <c r="X4581" s="1"/>
      <c r="Y4581" t="s">
        <v>18</v>
      </c>
      <c r="Z4581" t="s">
        <v>18</v>
      </c>
    </row>
    <row r="4582" spans="1:26" hidden="1" x14ac:dyDescent="0.4">
      <c r="A4582">
        <v>16909001687</v>
      </c>
      <c r="B4582" t="s">
        <v>16</v>
      </c>
      <c r="C4582" t="s">
        <v>28</v>
      </c>
      <c r="D4582" s="1">
        <v>41705</v>
      </c>
      <c r="E4582" s="1">
        <v>27319</v>
      </c>
      <c r="F4582" t="s">
        <v>25</v>
      </c>
      <c r="G4582" t="s">
        <v>19</v>
      </c>
      <c r="H4582">
        <v>-1</v>
      </c>
      <c r="I4582" t="s">
        <v>720</v>
      </c>
      <c r="J4582" t="s">
        <v>27</v>
      </c>
      <c r="K4582" t="s">
        <v>16</v>
      </c>
      <c r="L4582" t="s">
        <v>22</v>
      </c>
      <c r="M4582">
        <v>507</v>
      </c>
      <c r="N4582">
        <v>507</v>
      </c>
      <c r="O4582">
        <v>0</v>
      </c>
      <c r="P4582">
        <v>0</v>
      </c>
      <c r="Q4582" s="1">
        <v>41705</v>
      </c>
      <c r="R4582" t="s">
        <v>22</v>
      </c>
      <c r="S4582">
        <v>169</v>
      </c>
      <c r="T4582">
        <v>72</v>
      </c>
      <c r="U4582" t="b">
        <v>0</v>
      </c>
      <c r="W4582" t="s">
        <v>18</v>
      </c>
      <c r="X4582" s="1"/>
      <c r="Y4582" t="s">
        <v>18</v>
      </c>
      <c r="Z4582" t="s">
        <v>18</v>
      </c>
    </row>
    <row r="4583" spans="1:26" hidden="1" x14ac:dyDescent="0.4">
      <c r="A4583">
        <v>10544228858</v>
      </c>
      <c r="B4583" t="s">
        <v>16</v>
      </c>
      <c r="C4583" t="s">
        <v>28</v>
      </c>
      <c r="D4583" s="1">
        <v>42231</v>
      </c>
      <c r="E4583" s="1">
        <v>30993</v>
      </c>
      <c r="F4583" t="s">
        <v>25</v>
      </c>
      <c r="G4583" t="s">
        <v>19</v>
      </c>
      <c r="H4583">
        <v>-1</v>
      </c>
      <c r="I4583" t="s">
        <v>90</v>
      </c>
      <c r="J4583" t="s">
        <v>49</v>
      </c>
      <c r="K4583" t="s">
        <v>50</v>
      </c>
      <c r="L4583" t="s">
        <v>22</v>
      </c>
      <c r="M4583">
        <v>122</v>
      </c>
      <c r="N4583">
        <v>79</v>
      </c>
      <c r="O4583">
        <v>43</v>
      </c>
      <c r="P4583">
        <v>100</v>
      </c>
      <c r="Q4583" s="1">
        <v>43032</v>
      </c>
      <c r="R4583" t="s">
        <v>22</v>
      </c>
      <c r="S4583">
        <v>191</v>
      </c>
      <c r="T4583">
        <v>9</v>
      </c>
      <c r="U4583" t="b">
        <v>0</v>
      </c>
      <c r="V4583" t="b">
        <v>0</v>
      </c>
      <c r="W4583" t="s">
        <v>18</v>
      </c>
      <c r="X4583" s="1"/>
      <c r="Y4583" t="s">
        <v>18</v>
      </c>
      <c r="Z4583" t="s">
        <v>18</v>
      </c>
    </row>
    <row r="4584" spans="1:26" hidden="1" x14ac:dyDescent="0.4">
      <c r="A4584">
        <v>18915871227</v>
      </c>
      <c r="B4584" t="s">
        <v>16</v>
      </c>
      <c r="C4584" t="s">
        <v>17</v>
      </c>
      <c r="D4584" s="1">
        <v>33919</v>
      </c>
      <c r="E4584" s="1">
        <v>25097</v>
      </c>
      <c r="F4584" t="s">
        <v>25</v>
      </c>
      <c r="G4584" t="s">
        <v>19</v>
      </c>
      <c r="H4584">
        <v>4</v>
      </c>
      <c r="I4584" t="s">
        <v>97</v>
      </c>
      <c r="J4584" t="s">
        <v>38</v>
      </c>
      <c r="K4584" t="s">
        <v>16</v>
      </c>
      <c r="L4584" t="s">
        <v>22</v>
      </c>
      <c r="M4584">
        <v>9850</v>
      </c>
      <c r="N4584">
        <v>9850</v>
      </c>
      <c r="O4584">
        <v>0</v>
      </c>
      <c r="P4584">
        <v>0</v>
      </c>
      <c r="Q4584" s="1">
        <v>41516</v>
      </c>
      <c r="R4584" t="s">
        <v>22</v>
      </c>
      <c r="S4584">
        <v>476</v>
      </c>
      <c r="T4584">
        <v>151</v>
      </c>
      <c r="U4584" t="b">
        <v>0</v>
      </c>
      <c r="V4584" t="b">
        <v>1</v>
      </c>
      <c r="W4584" t="s">
        <v>18</v>
      </c>
      <c r="X4584" s="1"/>
      <c r="Y4584" t="s">
        <v>18</v>
      </c>
      <c r="Z4584" t="s">
        <v>18</v>
      </c>
    </row>
    <row r="4585" spans="1:26" hidden="1" x14ac:dyDescent="0.4">
      <c r="A4585">
        <v>10448526257</v>
      </c>
      <c r="B4585" t="s">
        <v>16</v>
      </c>
      <c r="C4585" t="s">
        <v>17</v>
      </c>
      <c r="D4585" s="1">
        <v>33701</v>
      </c>
      <c r="E4585" s="1">
        <v>25795</v>
      </c>
      <c r="G4585" t="s">
        <v>19</v>
      </c>
      <c r="H4585">
        <v>3</v>
      </c>
      <c r="I4585" t="s">
        <v>71</v>
      </c>
      <c r="J4585" t="s">
        <v>34</v>
      </c>
      <c r="K4585" t="s">
        <v>23</v>
      </c>
      <c r="L4585" t="s">
        <v>22</v>
      </c>
      <c r="M4585">
        <v>5997</v>
      </c>
      <c r="N4585">
        <v>4519</v>
      </c>
      <c r="O4585">
        <v>1478</v>
      </c>
      <c r="P4585">
        <v>40</v>
      </c>
      <c r="Q4585" s="1">
        <v>41766</v>
      </c>
      <c r="R4585" t="s">
        <v>22</v>
      </c>
      <c r="S4585">
        <v>512</v>
      </c>
      <c r="T4585">
        <v>291</v>
      </c>
      <c r="U4585" t="b">
        <v>0</v>
      </c>
      <c r="V4585" t="b">
        <v>0</v>
      </c>
      <c r="W4585" t="s">
        <v>18</v>
      </c>
      <c r="X4585" s="1"/>
      <c r="Y4585" t="s">
        <v>18</v>
      </c>
      <c r="Z4585" t="s">
        <v>18</v>
      </c>
    </row>
    <row r="4586" spans="1:26" hidden="1" x14ac:dyDescent="0.4">
      <c r="A4586">
        <v>17435101594</v>
      </c>
      <c r="B4586" t="s">
        <v>16</v>
      </c>
      <c r="C4586" t="s">
        <v>17</v>
      </c>
      <c r="D4586" s="1">
        <v>35384</v>
      </c>
      <c r="E4586" s="1">
        <v>27800</v>
      </c>
      <c r="F4586" t="s">
        <v>29</v>
      </c>
      <c r="G4586" t="s">
        <v>19</v>
      </c>
      <c r="H4586">
        <v>-1</v>
      </c>
      <c r="I4586" t="s">
        <v>35</v>
      </c>
      <c r="J4586" t="s">
        <v>21</v>
      </c>
      <c r="K4586" t="s">
        <v>23</v>
      </c>
      <c r="L4586" t="s">
        <v>22</v>
      </c>
      <c r="M4586">
        <v>6400</v>
      </c>
      <c r="N4586">
        <v>6380</v>
      </c>
      <c r="O4586">
        <v>20</v>
      </c>
      <c r="P4586">
        <v>0</v>
      </c>
      <c r="Q4586" s="1">
        <v>42774</v>
      </c>
      <c r="R4586" t="s">
        <v>22</v>
      </c>
      <c r="S4586">
        <v>131</v>
      </c>
      <c r="T4586">
        <v>28</v>
      </c>
      <c r="U4586" t="b">
        <v>1</v>
      </c>
      <c r="V4586" t="b">
        <v>1</v>
      </c>
      <c r="W4586" t="s">
        <v>18</v>
      </c>
      <c r="X4586" s="1"/>
      <c r="Y4586" t="s">
        <v>18</v>
      </c>
      <c r="Z4586" t="s">
        <v>18</v>
      </c>
    </row>
    <row r="4587" spans="1:26" hidden="1" x14ac:dyDescent="0.4">
      <c r="A4587">
        <v>12250578172</v>
      </c>
      <c r="B4587" t="s">
        <v>16</v>
      </c>
      <c r="C4587" t="s">
        <v>24</v>
      </c>
      <c r="D4587" s="1">
        <v>35563</v>
      </c>
      <c r="E4587" s="1">
        <v>27354</v>
      </c>
      <c r="F4587" t="s">
        <v>25</v>
      </c>
      <c r="G4587" t="s">
        <v>19</v>
      </c>
      <c r="H4587">
        <v>4</v>
      </c>
      <c r="I4587" t="s">
        <v>118</v>
      </c>
      <c r="J4587" t="s">
        <v>42</v>
      </c>
      <c r="K4587" t="s">
        <v>23</v>
      </c>
      <c r="L4587" t="s">
        <v>22</v>
      </c>
      <c r="M4587">
        <v>3940</v>
      </c>
      <c r="N4587">
        <v>3690</v>
      </c>
      <c r="O4587">
        <v>250</v>
      </c>
      <c r="P4587">
        <v>10</v>
      </c>
      <c r="Q4587" s="1">
        <v>42996</v>
      </c>
      <c r="R4587" t="s">
        <v>22</v>
      </c>
      <c r="S4587">
        <v>1563</v>
      </c>
      <c r="T4587">
        <v>1391</v>
      </c>
      <c r="U4587" t="b">
        <v>0</v>
      </c>
      <c r="V4587" t="b">
        <v>1</v>
      </c>
      <c r="W4587" t="s">
        <v>18</v>
      </c>
      <c r="X4587" s="1"/>
      <c r="Y4587" t="s">
        <v>18</v>
      </c>
      <c r="Z4587" t="s">
        <v>18</v>
      </c>
    </row>
    <row r="4588" spans="1:26" hidden="1" x14ac:dyDescent="0.4">
      <c r="A4588">
        <v>12362037450</v>
      </c>
      <c r="B4588" t="s">
        <v>16</v>
      </c>
      <c r="C4588" t="s">
        <v>28</v>
      </c>
      <c r="D4588" s="1">
        <v>36409</v>
      </c>
      <c r="E4588" s="1">
        <v>28811</v>
      </c>
      <c r="F4588" t="s">
        <v>25</v>
      </c>
      <c r="G4588" t="s">
        <v>19</v>
      </c>
      <c r="H4588">
        <v>-1</v>
      </c>
      <c r="I4588" t="s">
        <v>203</v>
      </c>
      <c r="J4588" t="s">
        <v>31</v>
      </c>
      <c r="K4588" t="s">
        <v>24</v>
      </c>
      <c r="L4588" t="s">
        <v>22</v>
      </c>
      <c r="M4588">
        <v>701</v>
      </c>
      <c r="N4588">
        <v>701</v>
      </c>
      <c r="O4588">
        <v>0</v>
      </c>
      <c r="P4588">
        <v>0</v>
      </c>
      <c r="Q4588" s="1">
        <v>42622</v>
      </c>
      <c r="R4588" t="s">
        <v>22</v>
      </c>
      <c r="S4588">
        <v>21</v>
      </c>
      <c r="T4588">
        <v>2</v>
      </c>
      <c r="U4588" t="b">
        <v>0</v>
      </c>
      <c r="V4588" t="b">
        <v>1</v>
      </c>
      <c r="W4588" t="s">
        <v>18</v>
      </c>
      <c r="X4588" s="1"/>
      <c r="Y4588" t="s">
        <v>18</v>
      </c>
      <c r="Z4588" t="s">
        <v>18</v>
      </c>
    </row>
    <row r="4589" spans="1:26" hidden="1" x14ac:dyDescent="0.4">
      <c r="A4589">
        <v>18385273101</v>
      </c>
      <c r="B4589" t="s">
        <v>16</v>
      </c>
      <c r="C4589" t="s">
        <v>28</v>
      </c>
      <c r="D4589" s="1">
        <v>36377</v>
      </c>
      <c r="E4589" s="1">
        <v>28375</v>
      </c>
      <c r="F4589" t="s">
        <v>29</v>
      </c>
      <c r="G4589" t="s">
        <v>19</v>
      </c>
      <c r="H4589">
        <v>-1</v>
      </c>
      <c r="I4589" t="s">
        <v>104</v>
      </c>
      <c r="J4589" t="s">
        <v>31</v>
      </c>
      <c r="K4589" t="s">
        <v>24</v>
      </c>
      <c r="L4589" t="s">
        <v>22</v>
      </c>
      <c r="M4589">
        <v>158</v>
      </c>
      <c r="N4589">
        <v>5</v>
      </c>
      <c r="O4589">
        <v>153</v>
      </c>
      <c r="P4589">
        <v>100</v>
      </c>
      <c r="Q4589" s="1">
        <v>42714</v>
      </c>
      <c r="R4589" t="s">
        <v>22</v>
      </c>
      <c r="S4589">
        <v>1</v>
      </c>
      <c r="T4589">
        <v>2</v>
      </c>
      <c r="U4589" t="b">
        <v>0</v>
      </c>
      <c r="V4589" t="b">
        <v>1</v>
      </c>
      <c r="W4589" t="s">
        <v>18</v>
      </c>
      <c r="X4589" s="1"/>
      <c r="Y4589" t="s">
        <v>18</v>
      </c>
      <c r="Z4589" t="s">
        <v>18</v>
      </c>
    </row>
    <row r="4590" spans="1:26" hidden="1" x14ac:dyDescent="0.4">
      <c r="A4590">
        <v>16783893877</v>
      </c>
      <c r="B4590" t="s">
        <v>16</v>
      </c>
      <c r="C4590" t="s">
        <v>17</v>
      </c>
      <c r="D4590" s="1">
        <v>34681</v>
      </c>
      <c r="E4590" s="1">
        <v>27507</v>
      </c>
      <c r="F4590" t="s">
        <v>25</v>
      </c>
      <c r="G4590" t="s">
        <v>19</v>
      </c>
      <c r="H4590">
        <v>2</v>
      </c>
      <c r="I4590" t="s">
        <v>146</v>
      </c>
      <c r="J4590" t="s">
        <v>38</v>
      </c>
      <c r="K4590" t="s">
        <v>16</v>
      </c>
      <c r="L4590" t="s">
        <v>22</v>
      </c>
      <c r="M4590">
        <v>2491</v>
      </c>
      <c r="N4590">
        <v>2461</v>
      </c>
      <c r="O4590">
        <v>30</v>
      </c>
      <c r="P4590">
        <v>80</v>
      </c>
      <c r="Q4590" s="1">
        <v>42278</v>
      </c>
      <c r="R4590" t="s">
        <v>22</v>
      </c>
      <c r="S4590">
        <v>1187</v>
      </c>
      <c r="T4590">
        <v>354</v>
      </c>
      <c r="U4590" t="b">
        <v>0</v>
      </c>
      <c r="V4590" t="b">
        <v>1</v>
      </c>
      <c r="W4590" t="s">
        <v>18</v>
      </c>
      <c r="X4590" s="1"/>
      <c r="Y4590" t="s">
        <v>18</v>
      </c>
      <c r="Z4590" t="s">
        <v>18</v>
      </c>
    </row>
    <row r="4591" spans="1:26" hidden="1" x14ac:dyDescent="0.4">
      <c r="A4591">
        <v>16102223880</v>
      </c>
      <c r="B4591" t="s">
        <v>16</v>
      </c>
      <c r="C4591" t="s">
        <v>28</v>
      </c>
      <c r="D4591" s="1">
        <v>34989</v>
      </c>
      <c r="E4591" s="1">
        <v>27475</v>
      </c>
      <c r="F4591" t="s">
        <v>25</v>
      </c>
      <c r="G4591" t="s">
        <v>19</v>
      </c>
      <c r="H4591">
        <v>-1</v>
      </c>
      <c r="I4591" t="s">
        <v>51</v>
      </c>
      <c r="J4591" t="s">
        <v>31</v>
      </c>
      <c r="K4591" t="s">
        <v>24</v>
      </c>
      <c r="L4591" t="s">
        <v>22</v>
      </c>
      <c r="M4591">
        <v>228</v>
      </c>
      <c r="N4591">
        <v>190</v>
      </c>
      <c r="O4591">
        <v>38</v>
      </c>
      <c r="P4591">
        <v>100</v>
      </c>
      <c r="Q4591" s="1">
        <v>41877</v>
      </c>
      <c r="R4591" t="s">
        <v>22</v>
      </c>
      <c r="S4591">
        <v>5</v>
      </c>
      <c r="T4591">
        <v>1</v>
      </c>
      <c r="U4591" t="b">
        <v>0</v>
      </c>
      <c r="V4591" t="b">
        <v>1</v>
      </c>
      <c r="W4591" t="s">
        <v>18</v>
      </c>
      <c r="X4591" s="1"/>
      <c r="Y4591" t="s">
        <v>18</v>
      </c>
      <c r="Z4591" t="s">
        <v>18</v>
      </c>
    </row>
    <row r="4592" spans="1:26" hidden="1" x14ac:dyDescent="0.4">
      <c r="A4592">
        <v>11813613400</v>
      </c>
      <c r="B4592" t="s">
        <v>16</v>
      </c>
      <c r="C4592" t="s">
        <v>24</v>
      </c>
      <c r="D4592" s="1">
        <v>35819</v>
      </c>
      <c r="E4592" s="1">
        <v>25997</v>
      </c>
      <c r="F4592" t="s">
        <v>29</v>
      </c>
      <c r="G4592" t="s">
        <v>19</v>
      </c>
      <c r="H4592">
        <v>4</v>
      </c>
      <c r="I4592" t="s">
        <v>114</v>
      </c>
      <c r="J4592" t="s">
        <v>31</v>
      </c>
      <c r="K4592" t="s">
        <v>24</v>
      </c>
      <c r="L4592" t="s">
        <v>22</v>
      </c>
      <c r="M4592">
        <v>2029</v>
      </c>
      <c r="N4592">
        <v>65</v>
      </c>
      <c r="O4592">
        <v>1964</v>
      </c>
      <c r="P4592">
        <v>100</v>
      </c>
      <c r="Q4592" s="1">
        <v>42810</v>
      </c>
      <c r="R4592" t="s">
        <v>22</v>
      </c>
      <c r="S4592">
        <v>1738</v>
      </c>
      <c r="T4592">
        <v>1723</v>
      </c>
      <c r="U4592" t="b">
        <v>1</v>
      </c>
      <c r="V4592" t="b">
        <v>1</v>
      </c>
      <c r="W4592" t="s">
        <v>18</v>
      </c>
      <c r="X4592" s="1"/>
      <c r="Y4592" t="s">
        <v>18</v>
      </c>
      <c r="Z4592" t="s">
        <v>18</v>
      </c>
    </row>
    <row r="4593" spans="1:26" hidden="1" x14ac:dyDescent="0.4">
      <c r="A4593">
        <v>18154237258</v>
      </c>
      <c r="B4593" t="s">
        <v>16</v>
      </c>
      <c r="C4593" t="s">
        <v>28</v>
      </c>
      <c r="D4593" s="1">
        <v>35720</v>
      </c>
      <c r="E4593" s="1">
        <v>29364</v>
      </c>
      <c r="F4593" t="s">
        <v>29</v>
      </c>
      <c r="G4593" t="s">
        <v>19</v>
      </c>
      <c r="H4593">
        <v>-1</v>
      </c>
      <c r="I4593" t="s">
        <v>30</v>
      </c>
      <c r="J4593" t="s">
        <v>31</v>
      </c>
      <c r="K4593" t="s">
        <v>24</v>
      </c>
      <c r="L4593" t="s">
        <v>22</v>
      </c>
      <c r="M4593">
        <v>7562</v>
      </c>
      <c r="N4593">
        <v>7562</v>
      </c>
      <c r="O4593">
        <v>0</v>
      </c>
      <c r="P4593">
        <v>0</v>
      </c>
      <c r="R4593" t="s">
        <v>22</v>
      </c>
      <c r="S4593">
        <v>93</v>
      </c>
      <c r="T4593">
        <v>20</v>
      </c>
      <c r="U4593" t="b">
        <v>0</v>
      </c>
      <c r="V4593" t="b">
        <v>1</v>
      </c>
      <c r="W4593" t="s">
        <v>18</v>
      </c>
      <c r="X4593" s="1"/>
      <c r="Y4593" t="s">
        <v>18</v>
      </c>
      <c r="Z4593" t="s">
        <v>18</v>
      </c>
    </row>
    <row r="4594" spans="1:26" hidden="1" x14ac:dyDescent="0.4">
      <c r="A4594">
        <v>14661440491</v>
      </c>
      <c r="B4594" t="s">
        <v>16</v>
      </c>
      <c r="C4594" t="s">
        <v>24</v>
      </c>
      <c r="D4594" s="1">
        <v>36652</v>
      </c>
      <c r="E4594" s="1">
        <v>24796</v>
      </c>
      <c r="F4594" t="s">
        <v>29</v>
      </c>
      <c r="G4594" t="s">
        <v>19</v>
      </c>
      <c r="H4594">
        <v>4</v>
      </c>
      <c r="I4594" t="s">
        <v>106</v>
      </c>
      <c r="J4594" t="s">
        <v>31</v>
      </c>
      <c r="K4594" t="s">
        <v>24</v>
      </c>
      <c r="L4594" t="s">
        <v>22</v>
      </c>
      <c r="M4594">
        <v>887</v>
      </c>
      <c r="N4594">
        <v>887</v>
      </c>
      <c r="O4594">
        <v>0</v>
      </c>
      <c r="P4594">
        <v>0</v>
      </c>
      <c r="R4594" t="s">
        <v>22</v>
      </c>
      <c r="S4594">
        <v>1370</v>
      </c>
      <c r="T4594">
        <v>1765</v>
      </c>
      <c r="U4594" t="b">
        <v>1</v>
      </c>
      <c r="V4594" t="b">
        <v>1</v>
      </c>
      <c r="W4594" t="s">
        <v>18</v>
      </c>
      <c r="X4594" s="1"/>
      <c r="Y4594" t="s">
        <v>18</v>
      </c>
      <c r="Z4594" t="s">
        <v>18</v>
      </c>
    </row>
    <row r="4595" spans="1:26" hidden="1" x14ac:dyDescent="0.4">
      <c r="A4595">
        <v>18014768969</v>
      </c>
      <c r="B4595" t="s">
        <v>16</v>
      </c>
      <c r="C4595" t="s">
        <v>28</v>
      </c>
      <c r="D4595" s="1">
        <v>36817</v>
      </c>
      <c r="E4595" s="1">
        <v>27205</v>
      </c>
      <c r="F4595" t="s">
        <v>25</v>
      </c>
      <c r="G4595" t="s">
        <v>19</v>
      </c>
      <c r="H4595">
        <v>-1</v>
      </c>
      <c r="I4595" t="s">
        <v>110</v>
      </c>
      <c r="J4595" t="s">
        <v>31</v>
      </c>
      <c r="K4595" t="s">
        <v>24</v>
      </c>
      <c r="L4595" t="s">
        <v>22</v>
      </c>
      <c r="M4595">
        <v>815</v>
      </c>
      <c r="N4595">
        <v>385</v>
      </c>
      <c r="O4595">
        <v>430</v>
      </c>
      <c r="P4595">
        <v>100</v>
      </c>
      <c r="Q4595" s="1">
        <v>42641</v>
      </c>
      <c r="R4595" t="s">
        <v>22</v>
      </c>
      <c r="S4595">
        <v>46</v>
      </c>
      <c r="T4595">
        <v>55</v>
      </c>
      <c r="U4595" t="b">
        <v>0</v>
      </c>
      <c r="V4595" t="b">
        <v>1</v>
      </c>
      <c r="W4595" t="s">
        <v>18</v>
      </c>
      <c r="X4595" s="1"/>
      <c r="Y4595" t="s">
        <v>18</v>
      </c>
      <c r="Z4595" t="s">
        <v>18</v>
      </c>
    </row>
    <row r="4596" spans="1:26" hidden="1" x14ac:dyDescent="0.4">
      <c r="A4596">
        <v>14353891049</v>
      </c>
      <c r="B4596" t="s">
        <v>16</v>
      </c>
      <c r="C4596" t="s">
        <v>28</v>
      </c>
      <c r="D4596" s="1">
        <v>37295</v>
      </c>
      <c r="E4596" s="1">
        <v>29999</v>
      </c>
      <c r="F4596" t="s">
        <v>25</v>
      </c>
      <c r="G4596" t="s">
        <v>25</v>
      </c>
      <c r="H4596">
        <v>0</v>
      </c>
      <c r="I4596" t="s">
        <v>730</v>
      </c>
      <c r="J4596" t="s">
        <v>49</v>
      </c>
      <c r="K4596" t="s">
        <v>50</v>
      </c>
      <c r="L4596" t="s">
        <v>22</v>
      </c>
      <c r="M4596">
        <v>261</v>
      </c>
      <c r="N4596">
        <v>169</v>
      </c>
      <c r="O4596">
        <v>92</v>
      </c>
      <c r="P4596">
        <v>100</v>
      </c>
      <c r="Q4596" s="1">
        <v>42805</v>
      </c>
      <c r="R4596" t="s">
        <v>22</v>
      </c>
      <c r="S4596">
        <v>102</v>
      </c>
      <c r="T4596">
        <v>26</v>
      </c>
      <c r="U4596" t="b">
        <v>0</v>
      </c>
      <c r="V4596" t="b">
        <v>0</v>
      </c>
      <c r="W4596" t="s">
        <v>18</v>
      </c>
      <c r="X4596" s="1"/>
      <c r="Y4596" t="s">
        <v>18</v>
      </c>
      <c r="Z4596" t="s">
        <v>18</v>
      </c>
    </row>
    <row r="4597" spans="1:26" x14ac:dyDescent="0.4">
      <c r="A4597">
        <v>16008088526</v>
      </c>
      <c r="B4597" t="s">
        <v>16</v>
      </c>
      <c r="C4597" t="s">
        <v>28</v>
      </c>
      <c r="D4597" s="1">
        <v>37321</v>
      </c>
      <c r="E4597" t="s">
        <v>60</v>
      </c>
      <c r="G4597" t="s">
        <v>25</v>
      </c>
      <c r="H4597">
        <v>-1</v>
      </c>
      <c r="I4597" t="s">
        <v>731</v>
      </c>
      <c r="J4597" t="s">
        <v>21</v>
      </c>
      <c r="K4597" t="s">
        <v>23</v>
      </c>
      <c r="L4597" t="s">
        <v>22</v>
      </c>
      <c r="M4597">
        <v>1469</v>
      </c>
      <c r="N4597">
        <v>1469</v>
      </c>
      <c r="O4597">
        <v>0</v>
      </c>
      <c r="P4597">
        <v>0</v>
      </c>
      <c r="R4597" t="s">
        <v>22</v>
      </c>
      <c r="S4597">
        <v>37</v>
      </c>
      <c r="T4597">
        <v>16</v>
      </c>
      <c r="U4597" t="b">
        <v>0</v>
      </c>
      <c r="W4597" t="s">
        <v>18</v>
      </c>
      <c r="X4597" s="1"/>
      <c r="Y4597" t="s">
        <v>18</v>
      </c>
      <c r="Z4597" t="s">
        <v>18</v>
      </c>
    </row>
    <row r="4598" spans="1:26" hidden="1" x14ac:dyDescent="0.4">
      <c r="A4598">
        <v>13597545643</v>
      </c>
      <c r="B4598" t="s">
        <v>16</v>
      </c>
      <c r="C4598" t="s">
        <v>17</v>
      </c>
      <c r="D4598" s="1">
        <v>37205</v>
      </c>
      <c r="E4598" s="1">
        <v>23701</v>
      </c>
      <c r="F4598" t="s">
        <v>25</v>
      </c>
      <c r="G4598" t="s">
        <v>19</v>
      </c>
      <c r="H4598">
        <v>-1</v>
      </c>
      <c r="I4598" t="s">
        <v>459</v>
      </c>
      <c r="J4598" t="s">
        <v>38</v>
      </c>
      <c r="K4598" t="s">
        <v>16</v>
      </c>
      <c r="L4598" t="s">
        <v>22</v>
      </c>
      <c r="M4598">
        <v>2963</v>
      </c>
      <c r="N4598">
        <v>2864</v>
      </c>
      <c r="O4598">
        <v>99</v>
      </c>
      <c r="P4598">
        <v>80</v>
      </c>
      <c r="Q4598" s="1">
        <v>41367</v>
      </c>
      <c r="R4598" t="s">
        <v>22</v>
      </c>
      <c r="S4598">
        <v>492</v>
      </c>
      <c r="T4598">
        <v>113</v>
      </c>
      <c r="U4598" t="b">
        <v>0</v>
      </c>
      <c r="V4598" t="b">
        <v>1</v>
      </c>
      <c r="W4598" t="s">
        <v>18</v>
      </c>
      <c r="X4598" s="1"/>
      <c r="Y4598" t="s">
        <v>18</v>
      </c>
      <c r="Z4598" t="s">
        <v>18</v>
      </c>
    </row>
    <row r="4599" spans="1:26" hidden="1" x14ac:dyDescent="0.4">
      <c r="A4599">
        <v>10926949189</v>
      </c>
      <c r="B4599" t="s">
        <v>16</v>
      </c>
      <c r="C4599" t="s">
        <v>17</v>
      </c>
      <c r="D4599" s="1">
        <v>37344</v>
      </c>
      <c r="E4599" s="1">
        <v>29308</v>
      </c>
      <c r="F4599" t="s">
        <v>25</v>
      </c>
      <c r="G4599" t="s">
        <v>19</v>
      </c>
      <c r="H4599">
        <v>-1</v>
      </c>
      <c r="I4599" t="s">
        <v>39</v>
      </c>
      <c r="J4599" t="s">
        <v>31</v>
      </c>
      <c r="K4599" t="s">
        <v>24</v>
      </c>
      <c r="L4599" t="s">
        <v>22</v>
      </c>
      <c r="M4599">
        <v>110</v>
      </c>
      <c r="N4599">
        <v>6</v>
      </c>
      <c r="O4599">
        <v>104</v>
      </c>
      <c r="P4599">
        <v>100</v>
      </c>
      <c r="Q4599" s="1">
        <v>41102</v>
      </c>
      <c r="R4599" t="s">
        <v>22</v>
      </c>
      <c r="S4599">
        <v>219</v>
      </c>
      <c r="T4599">
        <v>169</v>
      </c>
      <c r="U4599" t="b">
        <v>1</v>
      </c>
      <c r="V4599" t="b">
        <v>1</v>
      </c>
      <c r="W4599" t="s">
        <v>18</v>
      </c>
      <c r="X4599" s="1"/>
      <c r="Y4599" t="s">
        <v>18</v>
      </c>
      <c r="Z4599" t="s">
        <v>18</v>
      </c>
    </row>
    <row r="4600" spans="1:26" hidden="1" x14ac:dyDescent="0.4">
      <c r="A4600">
        <v>13132981311</v>
      </c>
      <c r="B4600" t="s">
        <v>16</v>
      </c>
      <c r="C4600" t="s">
        <v>28</v>
      </c>
      <c r="D4600" s="1">
        <v>38099</v>
      </c>
      <c r="E4600" s="1">
        <v>30861</v>
      </c>
      <c r="F4600" t="s">
        <v>29</v>
      </c>
      <c r="G4600" t="s">
        <v>19</v>
      </c>
      <c r="H4600">
        <v>-1</v>
      </c>
      <c r="I4600" t="s">
        <v>20</v>
      </c>
      <c r="J4600" t="s">
        <v>21</v>
      </c>
      <c r="K4600" t="s">
        <v>23</v>
      </c>
      <c r="L4600" t="s">
        <v>22</v>
      </c>
      <c r="M4600">
        <v>2010</v>
      </c>
      <c r="N4600">
        <v>2010</v>
      </c>
      <c r="O4600">
        <v>0</v>
      </c>
      <c r="P4600">
        <v>0</v>
      </c>
      <c r="R4600" t="s">
        <v>22</v>
      </c>
      <c r="S4600">
        <v>87</v>
      </c>
      <c r="T4600">
        <v>132</v>
      </c>
      <c r="U4600" t="b">
        <v>1</v>
      </c>
      <c r="V4600" t="b">
        <v>1</v>
      </c>
      <c r="W4600" t="s">
        <v>18</v>
      </c>
      <c r="X4600" s="1"/>
      <c r="Y4600" t="s">
        <v>18</v>
      </c>
      <c r="Z4600" t="s">
        <v>18</v>
      </c>
    </row>
    <row r="4601" spans="1:26" hidden="1" x14ac:dyDescent="0.4">
      <c r="A4601">
        <v>17548219939</v>
      </c>
      <c r="B4601" t="s">
        <v>16</v>
      </c>
      <c r="C4601" t="s">
        <v>17</v>
      </c>
      <c r="D4601" s="1">
        <v>38910</v>
      </c>
      <c r="E4601" s="1">
        <v>31093</v>
      </c>
      <c r="F4601" t="s">
        <v>29</v>
      </c>
      <c r="G4601" t="s">
        <v>19</v>
      </c>
      <c r="H4601">
        <v>-1</v>
      </c>
      <c r="I4601" t="s">
        <v>575</v>
      </c>
      <c r="J4601" t="s">
        <v>31</v>
      </c>
      <c r="K4601" t="s">
        <v>24</v>
      </c>
      <c r="L4601" t="s">
        <v>22</v>
      </c>
      <c r="M4601">
        <v>11210</v>
      </c>
      <c r="N4601">
        <v>11204</v>
      </c>
      <c r="O4601">
        <v>6</v>
      </c>
      <c r="P4601">
        <v>0</v>
      </c>
      <c r="Q4601" s="1">
        <v>42746</v>
      </c>
      <c r="R4601" t="s">
        <v>22</v>
      </c>
      <c r="S4601">
        <v>324</v>
      </c>
      <c r="T4601">
        <v>140</v>
      </c>
      <c r="U4601" t="b">
        <v>1</v>
      </c>
      <c r="V4601" t="b">
        <v>0</v>
      </c>
      <c r="W4601" t="s">
        <v>18</v>
      </c>
      <c r="X4601" s="1"/>
      <c r="Y4601" t="s">
        <v>18</v>
      </c>
      <c r="Z4601" t="s">
        <v>18</v>
      </c>
    </row>
    <row r="4602" spans="1:26" hidden="1" x14ac:dyDescent="0.4">
      <c r="A4602">
        <v>12271603470</v>
      </c>
      <c r="B4602" t="s">
        <v>16</v>
      </c>
      <c r="C4602" t="s">
        <v>28</v>
      </c>
      <c r="D4602" s="1">
        <v>38978</v>
      </c>
      <c r="E4602" s="1">
        <v>27265</v>
      </c>
      <c r="G4602" t="s">
        <v>25</v>
      </c>
      <c r="H4602">
        <v>4</v>
      </c>
      <c r="I4602" t="s">
        <v>544</v>
      </c>
      <c r="J4602" t="s">
        <v>31</v>
      </c>
      <c r="K4602" t="s">
        <v>24</v>
      </c>
      <c r="L4602" t="s">
        <v>22</v>
      </c>
      <c r="M4602">
        <v>873</v>
      </c>
      <c r="N4602">
        <v>873</v>
      </c>
      <c r="O4602">
        <v>0</v>
      </c>
      <c r="P4602">
        <v>0</v>
      </c>
      <c r="R4602" t="s">
        <v>22</v>
      </c>
      <c r="S4602">
        <v>262</v>
      </c>
      <c r="T4602">
        <v>18</v>
      </c>
      <c r="U4602" t="b">
        <v>0</v>
      </c>
      <c r="V4602" t="b">
        <v>0</v>
      </c>
      <c r="W4602" t="s">
        <v>18</v>
      </c>
      <c r="X4602" s="1"/>
      <c r="Y4602" t="s">
        <v>18</v>
      </c>
      <c r="Z4602" t="s">
        <v>18</v>
      </c>
    </row>
    <row r="4603" spans="1:26" hidden="1" x14ac:dyDescent="0.4">
      <c r="A4603">
        <v>13412776261</v>
      </c>
      <c r="B4603" t="s">
        <v>16</v>
      </c>
      <c r="C4603" t="s">
        <v>28</v>
      </c>
      <c r="D4603" s="1">
        <v>38393</v>
      </c>
      <c r="E4603" s="1">
        <v>31442</v>
      </c>
      <c r="F4603" t="s">
        <v>25</v>
      </c>
      <c r="G4603" t="s">
        <v>19</v>
      </c>
      <c r="H4603">
        <v>-1</v>
      </c>
      <c r="I4603" t="s">
        <v>342</v>
      </c>
      <c r="J4603" t="s">
        <v>42</v>
      </c>
      <c r="K4603" t="s">
        <v>23</v>
      </c>
      <c r="L4603" t="s">
        <v>22</v>
      </c>
      <c r="M4603">
        <v>10376</v>
      </c>
      <c r="N4603">
        <v>10376</v>
      </c>
      <c r="O4603">
        <v>0</v>
      </c>
      <c r="P4603">
        <v>0</v>
      </c>
      <c r="R4603" t="s">
        <v>22</v>
      </c>
      <c r="S4603">
        <v>161</v>
      </c>
      <c r="T4603">
        <v>49</v>
      </c>
      <c r="U4603" t="b">
        <v>0</v>
      </c>
      <c r="W4603" t="s">
        <v>18</v>
      </c>
      <c r="X4603" s="1"/>
      <c r="Y4603" t="s">
        <v>18</v>
      </c>
      <c r="Z4603" t="s">
        <v>18</v>
      </c>
    </row>
    <row r="4604" spans="1:26" hidden="1" x14ac:dyDescent="0.4">
      <c r="A4604">
        <v>18887141022</v>
      </c>
      <c r="B4604" t="s">
        <v>16</v>
      </c>
      <c r="C4604" t="s">
        <v>28</v>
      </c>
      <c r="D4604" s="1">
        <v>39011</v>
      </c>
      <c r="E4604" s="1">
        <v>29827</v>
      </c>
      <c r="F4604" t="s">
        <v>25</v>
      </c>
      <c r="G4604" t="s">
        <v>25</v>
      </c>
      <c r="H4604">
        <v>-1</v>
      </c>
      <c r="I4604" t="s">
        <v>702</v>
      </c>
      <c r="J4604" t="s">
        <v>49</v>
      </c>
      <c r="K4604" t="s">
        <v>50</v>
      </c>
      <c r="L4604" t="s">
        <v>22</v>
      </c>
      <c r="M4604">
        <v>3214</v>
      </c>
      <c r="N4604">
        <v>2796</v>
      </c>
      <c r="O4604">
        <v>418</v>
      </c>
      <c r="P4604">
        <v>100</v>
      </c>
      <c r="Q4604" s="1">
        <v>41767</v>
      </c>
      <c r="R4604" t="s">
        <v>22</v>
      </c>
      <c r="S4604">
        <v>209</v>
      </c>
      <c r="T4604">
        <v>41</v>
      </c>
      <c r="U4604" t="b">
        <v>0</v>
      </c>
      <c r="V4604" t="b">
        <v>1</v>
      </c>
      <c r="W4604" t="s">
        <v>18</v>
      </c>
      <c r="X4604" s="1"/>
      <c r="Y4604" t="s">
        <v>18</v>
      </c>
      <c r="Z4604" t="s">
        <v>18</v>
      </c>
    </row>
    <row r="4605" spans="1:26" hidden="1" x14ac:dyDescent="0.4">
      <c r="A4605">
        <v>15136106196</v>
      </c>
      <c r="B4605" t="s">
        <v>16</v>
      </c>
      <c r="C4605" t="s">
        <v>17</v>
      </c>
      <c r="D4605" s="1">
        <v>37855</v>
      </c>
      <c r="E4605" s="1">
        <v>29798</v>
      </c>
      <c r="F4605" t="s">
        <v>25</v>
      </c>
      <c r="G4605" t="s">
        <v>25</v>
      </c>
      <c r="H4605">
        <v>-1</v>
      </c>
      <c r="I4605" t="s">
        <v>70</v>
      </c>
      <c r="J4605" t="s">
        <v>49</v>
      </c>
      <c r="K4605" t="s">
        <v>50</v>
      </c>
      <c r="L4605" t="s">
        <v>22</v>
      </c>
      <c r="M4605">
        <v>5213</v>
      </c>
      <c r="N4605">
        <v>434</v>
      </c>
      <c r="O4605">
        <v>4779</v>
      </c>
      <c r="P4605">
        <v>100</v>
      </c>
      <c r="Q4605" s="1">
        <v>41466</v>
      </c>
      <c r="R4605" t="s">
        <v>22</v>
      </c>
      <c r="S4605">
        <v>448</v>
      </c>
      <c r="T4605">
        <v>151</v>
      </c>
      <c r="U4605" t="b">
        <v>0</v>
      </c>
      <c r="W4605" t="s">
        <v>18</v>
      </c>
      <c r="X4605" s="1"/>
      <c r="Y4605" t="s">
        <v>18</v>
      </c>
      <c r="Z4605" t="s">
        <v>18</v>
      </c>
    </row>
    <row r="4606" spans="1:26" hidden="1" x14ac:dyDescent="0.4">
      <c r="A4606">
        <v>16640102488</v>
      </c>
      <c r="B4606" t="s">
        <v>16</v>
      </c>
      <c r="C4606" t="s">
        <v>17</v>
      </c>
      <c r="D4606" s="1">
        <v>38545</v>
      </c>
      <c r="E4606" s="1">
        <v>29719</v>
      </c>
      <c r="F4606" t="s">
        <v>29</v>
      </c>
      <c r="G4606" t="s">
        <v>19</v>
      </c>
      <c r="H4606">
        <v>4</v>
      </c>
      <c r="I4606" t="s">
        <v>78</v>
      </c>
      <c r="J4606" t="s">
        <v>42</v>
      </c>
      <c r="K4606" t="s">
        <v>23</v>
      </c>
      <c r="L4606" t="s">
        <v>22</v>
      </c>
      <c r="M4606">
        <v>8010</v>
      </c>
      <c r="N4606">
        <v>7433</v>
      </c>
      <c r="O4606">
        <v>577</v>
      </c>
      <c r="P4606">
        <v>30</v>
      </c>
      <c r="Q4606" s="1">
        <v>42798</v>
      </c>
      <c r="R4606" t="s">
        <v>22</v>
      </c>
      <c r="S4606">
        <v>754</v>
      </c>
      <c r="T4606">
        <v>942</v>
      </c>
      <c r="U4606" t="b">
        <v>0</v>
      </c>
      <c r="V4606" t="b">
        <v>1</v>
      </c>
      <c r="W4606" t="s">
        <v>18</v>
      </c>
      <c r="X4606" s="1"/>
      <c r="Y4606" t="s">
        <v>18</v>
      </c>
      <c r="Z4606" t="s">
        <v>18</v>
      </c>
    </row>
    <row r="4607" spans="1:26" hidden="1" x14ac:dyDescent="0.4">
      <c r="A4607">
        <v>13510125098</v>
      </c>
      <c r="B4607" t="s">
        <v>16</v>
      </c>
      <c r="C4607" t="s">
        <v>28</v>
      </c>
      <c r="D4607" s="1">
        <v>38812</v>
      </c>
      <c r="E4607" s="1">
        <v>28639</v>
      </c>
      <c r="G4607" t="s">
        <v>19</v>
      </c>
      <c r="H4607">
        <v>1</v>
      </c>
      <c r="I4607" t="s">
        <v>36</v>
      </c>
      <c r="J4607" t="s">
        <v>31</v>
      </c>
      <c r="K4607" t="s">
        <v>24</v>
      </c>
      <c r="L4607" t="s">
        <v>22</v>
      </c>
      <c r="M4607">
        <v>214</v>
      </c>
      <c r="N4607">
        <v>158</v>
      </c>
      <c r="O4607">
        <v>56</v>
      </c>
      <c r="P4607">
        <v>100</v>
      </c>
      <c r="Q4607" s="1">
        <v>41846</v>
      </c>
      <c r="R4607" t="s">
        <v>22</v>
      </c>
      <c r="S4607">
        <v>9</v>
      </c>
      <c r="T4607">
        <v>101</v>
      </c>
      <c r="U4607" t="b">
        <v>0</v>
      </c>
      <c r="V4607" t="b">
        <v>1</v>
      </c>
      <c r="W4607" t="s">
        <v>18</v>
      </c>
      <c r="X4607" s="1"/>
      <c r="Y4607" t="s">
        <v>18</v>
      </c>
      <c r="Z4607" t="s">
        <v>18</v>
      </c>
    </row>
    <row r="4608" spans="1:26" hidden="1" x14ac:dyDescent="0.4">
      <c r="A4608">
        <v>15232980137</v>
      </c>
      <c r="B4608" t="s">
        <v>16</v>
      </c>
      <c r="C4608" t="s">
        <v>28</v>
      </c>
      <c r="D4608" s="1">
        <v>38834</v>
      </c>
      <c r="E4608" s="1">
        <v>21056</v>
      </c>
      <c r="F4608" t="s">
        <v>25</v>
      </c>
      <c r="G4608" t="s">
        <v>19</v>
      </c>
      <c r="H4608">
        <v>2</v>
      </c>
      <c r="I4608" t="s">
        <v>616</v>
      </c>
      <c r="J4608" t="s">
        <v>49</v>
      </c>
      <c r="K4608" t="s">
        <v>50</v>
      </c>
      <c r="L4608" t="s">
        <v>22</v>
      </c>
      <c r="M4608">
        <v>426</v>
      </c>
      <c r="N4608">
        <v>426</v>
      </c>
      <c r="O4608">
        <v>0</v>
      </c>
      <c r="P4608">
        <v>0</v>
      </c>
      <c r="R4608" t="s">
        <v>22</v>
      </c>
      <c r="S4608">
        <v>7</v>
      </c>
      <c r="T4608">
        <v>1</v>
      </c>
      <c r="U4608" t="b">
        <v>1</v>
      </c>
      <c r="V4608" t="b">
        <v>1</v>
      </c>
      <c r="W4608" t="s">
        <v>18</v>
      </c>
      <c r="X4608" s="1"/>
      <c r="Y4608" t="s">
        <v>18</v>
      </c>
      <c r="Z4608" t="s">
        <v>18</v>
      </c>
    </row>
    <row r="4609" spans="1:26" hidden="1" x14ac:dyDescent="0.4">
      <c r="A4609">
        <v>14482954740</v>
      </c>
      <c r="B4609" t="s">
        <v>16</v>
      </c>
      <c r="C4609" t="s">
        <v>28</v>
      </c>
      <c r="D4609" s="1">
        <v>39393</v>
      </c>
      <c r="E4609" s="1">
        <v>30301</v>
      </c>
      <c r="G4609" t="s">
        <v>19</v>
      </c>
      <c r="H4609">
        <v>-1</v>
      </c>
      <c r="I4609" t="s">
        <v>51</v>
      </c>
      <c r="J4609" t="s">
        <v>31</v>
      </c>
      <c r="K4609" t="s">
        <v>24</v>
      </c>
      <c r="L4609" t="s">
        <v>22</v>
      </c>
      <c r="M4609">
        <v>1754</v>
      </c>
      <c r="N4609">
        <v>1712</v>
      </c>
      <c r="O4609">
        <v>42</v>
      </c>
      <c r="P4609">
        <v>100</v>
      </c>
      <c r="Q4609" s="1">
        <v>43490</v>
      </c>
      <c r="R4609" t="s">
        <v>22</v>
      </c>
      <c r="S4609">
        <v>34</v>
      </c>
      <c r="T4609">
        <v>17</v>
      </c>
      <c r="U4609" t="b">
        <v>1</v>
      </c>
      <c r="V4609" t="b">
        <v>1</v>
      </c>
      <c r="W4609" t="s">
        <v>18</v>
      </c>
      <c r="X4609" s="1"/>
      <c r="Y4609" t="s">
        <v>18</v>
      </c>
      <c r="Z4609" t="s">
        <v>18</v>
      </c>
    </row>
    <row r="4610" spans="1:26" hidden="1" x14ac:dyDescent="0.4">
      <c r="A4610">
        <v>13633489181</v>
      </c>
      <c r="B4610" t="s">
        <v>16</v>
      </c>
      <c r="C4610" t="s">
        <v>28</v>
      </c>
      <c r="D4610" s="1">
        <v>39652</v>
      </c>
      <c r="E4610" s="1">
        <v>30235</v>
      </c>
      <c r="G4610" t="s">
        <v>19</v>
      </c>
      <c r="H4610">
        <v>-1</v>
      </c>
      <c r="I4610" t="s">
        <v>39</v>
      </c>
      <c r="J4610" t="s">
        <v>31</v>
      </c>
      <c r="K4610" t="s">
        <v>24</v>
      </c>
      <c r="L4610" t="s">
        <v>22</v>
      </c>
      <c r="M4610">
        <v>3825</v>
      </c>
      <c r="N4610">
        <v>3825</v>
      </c>
      <c r="O4610">
        <v>0</v>
      </c>
      <c r="P4610">
        <v>0</v>
      </c>
      <c r="R4610" t="s">
        <v>22</v>
      </c>
      <c r="S4610">
        <v>78</v>
      </c>
      <c r="T4610">
        <v>28</v>
      </c>
      <c r="U4610" t="b">
        <v>1</v>
      </c>
      <c r="V4610" t="b">
        <v>1</v>
      </c>
      <c r="W4610" t="s">
        <v>18</v>
      </c>
      <c r="X4610" s="1"/>
      <c r="Y4610" t="s">
        <v>18</v>
      </c>
      <c r="Z4610" t="s">
        <v>18</v>
      </c>
    </row>
    <row r="4611" spans="1:26" hidden="1" x14ac:dyDescent="0.4">
      <c r="A4611">
        <v>13829245799</v>
      </c>
      <c r="B4611" t="s">
        <v>16</v>
      </c>
      <c r="C4611" t="s">
        <v>17</v>
      </c>
      <c r="D4611" s="1">
        <v>40145</v>
      </c>
      <c r="E4611" s="1">
        <v>29824</v>
      </c>
      <c r="G4611" t="s">
        <v>19</v>
      </c>
      <c r="H4611">
        <v>-1</v>
      </c>
      <c r="I4611" t="s">
        <v>191</v>
      </c>
      <c r="J4611" t="s">
        <v>21</v>
      </c>
      <c r="K4611" t="s">
        <v>23</v>
      </c>
      <c r="L4611" t="s">
        <v>22</v>
      </c>
      <c r="M4611">
        <v>11802</v>
      </c>
      <c r="N4611">
        <v>11802</v>
      </c>
      <c r="O4611">
        <v>0</v>
      </c>
      <c r="P4611">
        <v>0</v>
      </c>
      <c r="Q4611" s="1">
        <v>41774</v>
      </c>
      <c r="R4611" t="s">
        <v>22</v>
      </c>
      <c r="S4611">
        <v>288</v>
      </c>
      <c r="T4611">
        <v>573</v>
      </c>
      <c r="U4611" t="b">
        <v>1</v>
      </c>
      <c r="V4611" t="b">
        <v>1</v>
      </c>
      <c r="W4611" t="s">
        <v>18</v>
      </c>
      <c r="X4611" s="1"/>
      <c r="Y4611" t="s">
        <v>18</v>
      </c>
      <c r="Z4611" t="s">
        <v>18</v>
      </c>
    </row>
    <row r="4612" spans="1:26" hidden="1" x14ac:dyDescent="0.4">
      <c r="A4612">
        <v>12616110198</v>
      </c>
      <c r="B4612" t="s">
        <v>16</v>
      </c>
      <c r="C4612" t="s">
        <v>17</v>
      </c>
      <c r="D4612" s="1">
        <v>40110</v>
      </c>
      <c r="E4612" s="1">
        <v>28289</v>
      </c>
      <c r="G4612" t="s">
        <v>19</v>
      </c>
      <c r="H4612">
        <v>-1</v>
      </c>
      <c r="I4612" t="s">
        <v>114</v>
      </c>
      <c r="J4612" t="s">
        <v>31</v>
      </c>
      <c r="K4612" t="s">
        <v>24</v>
      </c>
      <c r="L4612" t="s">
        <v>22</v>
      </c>
      <c r="M4612">
        <v>671</v>
      </c>
      <c r="N4612">
        <v>485</v>
      </c>
      <c r="O4612">
        <v>186</v>
      </c>
      <c r="P4612">
        <v>100</v>
      </c>
      <c r="Q4612" s="1">
        <v>42235</v>
      </c>
      <c r="R4612" t="s">
        <v>22</v>
      </c>
      <c r="S4612">
        <v>249</v>
      </c>
      <c r="T4612">
        <v>125</v>
      </c>
      <c r="U4612" t="b">
        <v>0</v>
      </c>
      <c r="V4612" t="b">
        <v>1</v>
      </c>
      <c r="W4612" t="s">
        <v>18</v>
      </c>
      <c r="X4612" s="1"/>
      <c r="Y4612" t="s">
        <v>18</v>
      </c>
      <c r="Z4612" t="s">
        <v>18</v>
      </c>
    </row>
    <row r="4613" spans="1:26" hidden="1" x14ac:dyDescent="0.4">
      <c r="A4613">
        <v>12072484912</v>
      </c>
      <c r="B4613" t="s">
        <v>16</v>
      </c>
      <c r="C4613" t="s">
        <v>24</v>
      </c>
      <c r="D4613" s="1">
        <v>40085</v>
      </c>
      <c r="E4613" s="1">
        <v>29103</v>
      </c>
      <c r="G4613" t="s">
        <v>19</v>
      </c>
      <c r="H4613">
        <v>4</v>
      </c>
      <c r="I4613" t="s">
        <v>72</v>
      </c>
      <c r="J4613" t="s">
        <v>31</v>
      </c>
      <c r="K4613" t="s">
        <v>24</v>
      </c>
      <c r="L4613" t="s">
        <v>22</v>
      </c>
      <c r="M4613">
        <v>133</v>
      </c>
      <c r="N4613">
        <v>13</v>
      </c>
      <c r="O4613">
        <v>120</v>
      </c>
      <c r="P4613">
        <v>100</v>
      </c>
      <c r="Q4613" s="1">
        <v>41818</v>
      </c>
      <c r="R4613" t="s">
        <v>22</v>
      </c>
      <c r="S4613">
        <v>1604</v>
      </c>
      <c r="T4613">
        <v>1492</v>
      </c>
      <c r="U4613" t="b">
        <v>1</v>
      </c>
      <c r="V4613" t="b">
        <v>1</v>
      </c>
      <c r="W4613" t="s">
        <v>18</v>
      </c>
      <c r="X4613" s="1"/>
      <c r="Y4613" t="s">
        <v>18</v>
      </c>
      <c r="Z4613" t="s">
        <v>18</v>
      </c>
    </row>
    <row r="4614" spans="1:26" hidden="1" x14ac:dyDescent="0.4">
      <c r="A4614">
        <v>12454680114</v>
      </c>
      <c r="B4614" t="s">
        <v>16</v>
      </c>
      <c r="C4614" t="s">
        <v>17</v>
      </c>
      <c r="D4614" s="1">
        <v>40005</v>
      </c>
      <c r="E4614" s="1">
        <v>30579</v>
      </c>
      <c r="G4614" t="s">
        <v>19</v>
      </c>
      <c r="H4614">
        <v>2</v>
      </c>
      <c r="I4614" t="s">
        <v>70</v>
      </c>
      <c r="J4614" t="s">
        <v>49</v>
      </c>
      <c r="K4614" t="s">
        <v>50</v>
      </c>
      <c r="L4614" t="s">
        <v>22</v>
      </c>
      <c r="M4614">
        <v>546</v>
      </c>
      <c r="N4614">
        <v>428</v>
      </c>
      <c r="O4614">
        <v>118</v>
      </c>
      <c r="P4614">
        <v>50</v>
      </c>
      <c r="Q4614" s="1">
        <v>42057</v>
      </c>
      <c r="R4614" t="s">
        <v>22</v>
      </c>
      <c r="S4614">
        <v>46</v>
      </c>
      <c r="T4614">
        <v>8</v>
      </c>
      <c r="U4614" t="b">
        <v>0</v>
      </c>
      <c r="V4614" t="b">
        <v>1</v>
      </c>
      <c r="W4614" t="s">
        <v>18</v>
      </c>
      <c r="X4614" s="1"/>
      <c r="Y4614" t="s">
        <v>18</v>
      </c>
      <c r="Z4614" t="s">
        <v>18</v>
      </c>
    </row>
    <row r="4615" spans="1:26" hidden="1" x14ac:dyDescent="0.4">
      <c r="A4615">
        <v>18018018903</v>
      </c>
      <c r="B4615" t="s">
        <v>16</v>
      </c>
      <c r="C4615" t="s">
        <v>28</v>
      </c>
      <c r="D4615" s="1">
        <v>42620</v>
      </c>
      <c r="E4615" s="1">
        <v>34510</v>
      </c>
      <c r="F4615" t="s">
        <v>25</v>
      </c>
      <c r="G4615" t="s">
        <v>19</v>
      </c>
      <c r="H4615">
        <v>-1</v>
      </c>
      <c r="I4615" t="s">
        <v>102</v>
      </c>
      <c r="J4615" t="s">
        <v>31</v>
      </c>
      <c r="K4615" t="s">
        <v>24</v>
      </c>
      <c r="L4615" t="s">
        <v>22</v>
      </c>
      <c r="M4615">
        <v>241</v>
      </c>
      <c r="N4615">
        <v>226</v>
      </c>
      <c r="O4615">
        <v>15</v>
      </c>
      <c r="P4615">
        <v>0</v>
      </c>
      <c r="Q4615" s="1">
        <v>42621</v>
      </c>
      <c r="R4615" t="s">
        <v>22</v>
      </c>
      <c r="S4615">
        <v>25</v>
      </c>
      <c r="T4615">
        <v>22</v>
      </c>
      <c r="U4615" t="b">
        <v>0</v>
      </c>
      <c r="W4615" t="s">
        <v>18</v>
      </c>
      <c r="X4615" s="1"/>
      <c r="Y4615" t="s">
        <v>18</v>
      </c>
      <c r="Z4615" t="s">
        <v>18</v>
      </c>
    </row>
    <row r="4616" spans="1:26" hidden="1" x14ac:dyDescent="0.4">
      <c r="A4616">
        <v>15746263093</v>
      </c>
      <c r="B4616" t="s">
        <v>16</v>
      </c>
      <c r="C4616" t="s">
        <v>28</v>
      </c>
      <c r="D4616" s="1">
        <v>35674</v>
      </c>
      <c r="E4616" s="1">
        <v>27483</v>
      </c>
      <c r="F4616" t="s">
        <v>25</v>
      </c>
      <c r="G4616" t="s">
        <v>19</v>
      </c>
      <c r="H4616">
        <v>-1</v>
      </c>
      <c r="I4616" t="s">
        <v>30</v>
      </c>
      <c r="J4616" t="s">
        <v>31</v>
      </c>
      <c r="K4616" t="s">
        <v>24</v>
      </c>
      <c r="L4616" t="s">
        <v>22</v>
      </c>
      <c r="M4616">
        <v>2885</v>
      </c>
      <c r="N4616">
        <v>2885</v>
      </c>
      <c r="O4616">
        <v>0</v>
      </c>
      <c r="P4616">
        <v>0</v>
      </c>
      <c r="R4616" t="s">
        <v>22</v>
      </c>
      <c r="S4616">
        <v>1</v>
      </c>
      <c r="T4616">
        <v>101</v>
      </c>
      <c r="U4616" t="b">
        <v>1</v>
      </c>
      <c r="V4616" t="b">
        <v>1</v>
      </c>
      <c r="W4616" t="s">
        <v>18</v>
      </c>
      <c r="X4616" s="1"/>
      <c r="Y4616" t="s">
        <v>18</v>
      </c>
      <c r="Z4616" t="s">
        <v>18</v>
      </c>
    </row>
    <row r="4617" spans="1:26" hidden="1" x14ac:dyDescent="0.4">
      <c r="A4617">
        <v>15078250220</v>
      </c>
      <c r="B4617" t="s">
        <v>16</v>
      </c>
      <c r="C4617" t="s">
        <v>28</v>
      </c>
      <c r="D4617" s="1">
        <v>43137</v>
      </c>
      <c r="E4617" s="1">
        <v>25969</v>
      </c>
      <c r="F4617" t="s">
        <v>25</v>
      </c>
      <c r="G4617" t="s">
        <v>19</v>
      </c>
      <c r="H4617">
        <v>-1</v>
      </c>
      <c r="I4617" t="s">
        <v>732</v>
      </c>
      <c r="J4617" t="s">
        <v>31</v>
      </c>
      <c r="K4617" t="s">
        <v>24</v>
      </c>
      <c r="L4617" t="s">
        <v>22</v>
      </c>
      <c r="M4617">
        <v>102</v>
      </c>
      <c r="N4617">
        <v>0</v>
      </c>
      <c r="O4617">
        <v>102</v>
      </c>
      <c r="P4617">
        <v>100</v>
      </c>
      <c r="Q4617" s="1">
        <v>43137</v>
      </c>
      <c r="R4617" t="s">
        <v>22</v>
      </c>
      <c r="S4617">
        <v>120</v>
      </c>
      <c r="T4617">
        <v>5</v>
      </c>
      <c r="U4617" t="b">
        <v>1</v>
      </c>
      <c r="V4617" t="b">
        <v>1</v>
      </c>
      <c r="W4617" t="s">
        <v>18</v>
      </c>
      <c r="X4617" s="1"/>
      <c r="Y4617" t="s">
        <v>18</v>
      </c>
      <c r="Z4617" t="s">
        <v>18</v>
      </c>
    </row>
    <row r="4618" spans="1:26" hidden="1" x14ac:dyDescent="0.4">
      <c r="A4618">
        <v>12970778667</v>
      </c>
      <c r="B4618" t="s">
        <v>16</v>
      </c>
      <c r="C4618" t="s">
        <v>24</v>
      </c>
      <c r="D4618" s="1">
        <v>33920</v>
      </c>
      <c r="E4618" s="1">
        <v>19411</v>
      </c>
      <c r="G4618" t="s">
        <v>19</v>
      </c>
      <c r="H4618">
        <v>-1</v>
      </c>
      <c r="I4618" t="s">
        <v>66</v>
      </c>
      <c r="J4618" t="s">
        <v>31</v>
      </c>
      <c r="K4618" t="s">
        <v>24</v>
      </c>
      <c r="L4618" t="s">
        <v>22</v>
      </c>
      <c r="M4618">
        <v>5341</v>
      </c>
      <c r="N4618">
        <v>5109</v>
      </c>
      <c r="O4618">
        <v>232</v>
      </c>
      <c r="P4618">
        <v>10</v>
      </c>
      <c r="Q4618" s="1">
        <v>43548</v>
      </c>
      <c r="R4618" t="s">
        <v>22</v>
      </c>
      <c r="S4618">
        <v>5086</v>
      </c>
      <c r="T4618">
        <v>1918</v>
      </c>
      <c r="U4618" t="b">
        <v>1</v>
      </c>
      <c r="V4618" t="b">
        <v>1</v>
      </c>
      <c r="W4618" t="s">
        <v>18</v>
      </c>
      <c r="X4618" s="1"/>
      <c r="Y4618" t="s">
        <v>18</v>
      </c>
      <c r="Z4618" t="s">
        <v>18</v>
      </c>
    </row>
    <row r="4619" spans="1:26" hidden="1" x14ac:dyDescent="0.4">
      <c r="A4619">
        <v>10626428861</v>
      </c>
      <c r="B4619" t="s">
        <v>16</v>
      </c>
      <c r="C4619" t="s">
        <v>17</v>
      </c>
      <c r="D4619" s="1">
        <v>35482</v>
      </c>
      <c r="E4619" s="1">
        <v>17803</v>
      </c>
      <c r="F4619" t="s">
        <v>25</v>
      </c>
      <c r="G4619" t="s">
        <v>19</v>
      </c>
      <c r="H4619">
        <v>2</v>
      </c>
      <c r="I4619" t="s">
        <v>720</v>
      </c>
      <c r="J4619" t="s">
        <v>27</v>
      </c>
      <c r="K4619" t="s">
        <v>16</v>
      </c>
      <c r="L4619" t="s">
        <v>22</v>
      </c>
      <c r="M4619">
        <v>219</v>
      </c>
      <c r="N4619">
        <v>189</v>
      </c>
      <c r="O4619">
        <v>30</v>
      </c>
      <c r="P4619">
        <v>100</v>
      </c>
      <c r="Q4619" s="1">
        <v>42329</v>
      </c>
      <c r="R4619" t="s">
        <v>22</v>
      </c>
      <c r="S4619">
        <v>217</v>
      </c>
      <c r="T4619">
        <v>79</v>
      </c>
      <c r="U4619" t="b">
        <v>1</v>
      </c>
      <c r="V4619" t="b">
        <v>1</v>
      </c>
      <c r="W4619" t="s">
        <v>18</v>
      </c>
      <c r="X4619" s="1"/>
      <c r="Y4619" t="s">
        <v>18</v>
      </c>
      <c r="Z4619" t="s">
        <v>18</v>
      </c>
    </row>
    <row r="4620" spans="1:26" hidden="1" x14ac:dyDescent="0.4">
      <c r="A4620">
        <v>13738410457</v>
      </c>
      <c r="B4620" t="s">
        <v>16</v>
      </c>
      <c r="C4620" t="s">
        <v>17</v>
      </c>
      <c r="D4620" s="1">
        <v>35763</v>
      </c>
      <c r="E4620" s="1">
        <v>22529</v>
      </c>
      <c r="F4620" t="s">
        <v>29</v>
      </c>
      <c r="G4620" t="s">
        <v>19</v>
      </c>
      <c r="H4620">
        <v>-1</v>
      </c>
      <c r="I4620" t="s">
        <v>151</v>
      </c>
      <c r="J4620" t="s">
        <v>31</v>
      </c>
      <c r="K4620" t="s">
        <v>24</v>
      </c>
      <c r="L4620" t="s">
        <v>22</v>
      </c>
      <c r="M4620">
        <v>6487</v>
      </c>
      <c r="N4620">
        <v>6334</v>
      </c>
      <c r="O4620">
        <v>153</v>
      </c>
      <c r="P4620">
        <v>50</v>
      </c>
      <c r="Q4620" s="1">
        <v>40919</v>
      </c>
      <c r="R4620" t="s">
        <v>22</v>
      </c>
      <c r="S4620">
        <v>661</v>
      </c>
      <c r="T4620">
        <v>578</v>
      </c>
      <c r="U4620" t="b">
        <v>0</v>
      </c>
      <c r="V4620" t="b">
        <v>1</v>
      </c>
      <c r="W4620" t="s">
        <v>18</v>
      </c>
      <c r="X4620" s="1"/>
      <c r="Y4620" t="s">
        <v>18</v>
      </c>
      <c r="Z4620" t="s">
        <v>18</v>
      </c>
    </row>
    <row r="4621" spans="1:26" hidden="1" x14ac:dyDescent="0.4">
      <c r="A4621">
        <v>12131101986</v>
      </c>
      <c r="B4621" t="s">
        <v>16</v>
      </c>
      <c r="C4621" t="s">
        <v>17</v>
      </c>
      <c r="D4621" s="1">
        <v>35774</v>
      </c>
      <c r="E4621" s="1">
        <v>26646</v>
      </c>
      <c r="F4621" t="s">
        <v>29</v>
      </c>
      <c r="G4621" t="s">
        <v>19</v>
      </c>
      <c r="H4621">
        <v>1</v>
      </c>
      <c r="I4621" t="s">
        <v>88</v>
      </c>
      <c r="J4621" t="s">
        <v>31</v>
      </c>
      <c r="K4621" t="s">
        <v>24</v>
      </c>
      <c r="L4621" t="s">
        <v>22</v>
      </c>
      <c r="M4621">
        <v>1645</v>
      </c>
      <c r="N4621">
        <v>1645</v>
      </c>
      <c r="O4621">
        <v>0</v>
      </c>
      <c r="P4621">
        <v>0</v>
      </c>
      <c r="R4621" t="s">
        <v>22</v>
      </c>
      <c r="S4621">
        <v>265</v>
      </c>
      <c r="T4621">
        <v>55</v>
      </c>
      <c r="U4621" t="b">
        <v>1</v>
      </c>
      <c r="V4621" t="b">
        <v>1</v>
      </c>
      <c r="W4621" t="s">
        <v>18</v>
      </c>
      <c r="X4621" s="1"/>
      <c r="Y4621" t="s">
        <v>18</v>
      </c>
      <c r="Z4621" t="s">
        <v>18</v>
      </c>
    </row>
    <row r="4622" spans="1:26" hidden="1" x14ac:dyDescent="0.4">
      <c r="A4622">
        <v>17053633527</v>
      </c>
      <c r="B4622" t="s">
        <v>16</v>
      </c>
      <c r="C4622" t="s">
        <v>17</v>
      </c>
      <c r="D4622" s="1">
        <v>35894</v>
      </c>
      <c r="E4622" s="1">
        <v>20750</v>
      </c>
      <c r="F4622" t="s">
        <v>29</v>
      </c>
      <c r="G4622" t="s">
        <v>19</v>
      </c>
      <c r="H4622">
        <v>-1</v>
      </c>
      <c r="I4622" t="s">
        <v>115</v>
      </c>
      <c r="J4622" t="s">
        <v>31</v>
      </c>
      <c r="K4622" t="s">
        <v>24</v>
      </c>
      <c r="L4622" t="s">
        <v>22</v>
      </c>
      <c r="M4622">
        <v>7359</v>
      </c>
      <c r="N4622">
        <v>962</v>
      </c>
      <c r="O4622">
        <v>6397</v>
      </c>
      <c r="P4622">
        <v>50</v>
      </c>
      <c r="Q4622" s="1">
        <v>43595</v>
      </c>
      <c r="R4622" t="s">
        <v>22</v>
      </c>
      <c r="S4622">
        <v>520</v>
      </c>
      <c r="T4622">
        <v>1360</v>
      </c>
      <c r="U4622" t="b">
        <v>0</v>
      </c>
      <c r="V4622" t="b">
        <v>1</v>
      </c>
      <c r="W4622" t="s">
        <v>18</v>
      </c>
      <c r="X4622" s="1"/>
      <c r="Y4622" t="s">
        <v>18</v>
      </c>
      <c r="Z4622" t="s">
        <v>18</v>
      </c>
    </row>
    <row r="4623" spans="1:26" hidden="1" x14ac:dyDescent="0.4">
      <c r="A4623">
        <v>12598850857</v>
      </c>
      <c r="B4623" t="s">
        <v>16</v>
      </c>
      <c r="C4623" t="s">
        <v>28</v>
      </c>
      <c r="D4623" s="1">
        <v>36188</v>
      </c>
      <c r="E4623" s="1">
        <v>23683</v>
      </c>
      <c r="G4623" t="s">
        <v>19</v>
      </c>
      <c r="H4623">
        <v>0</v>
      </c>
      <c r="I4623" t="s">
        <v>107</v>
      </c>
      <c r="J4623" t="s">
        <v>42</v>
      </c>
      <c r="K4623" t="s">
        <v>23</v>
      </c>
      <c r="L4623" t="s">
        <v>22</v>
      </c>
      <c r="M4623">
        <v>931</v>
      </c>
      <c r="N4623">
        <v>295</v>
      </c>
      <c r="O4623">
        <v>636</v>
      </c>
      <c r="P4623">
        <v>100</v>
      </c>
      <c r="Q4623" s="1">
        <v>41559</v>
      </c>
      <c r="R4623" t="s">
        <v>22</v>
      </c>
      <c r="S4623">
        <v>2</v>
      </c>
      <c r="T4623">
        <v>6</v>
      </c>
      <c r="U4623" t="b">
        <v>0</v>
      </c>
      <c r="V4623" t="b">
        <v>1</v>
      </c>
      <c r="W4623" t="s">
        <v>18</v>
      </c>
      <c r="X4623" s="1"/>
      <c r="Y4623" t="s">
        <v>18</v>
      </c>
      <c r="Z4623" t="s">
        <v>18</v>
      </c>
    </row>
    <row r="4624" spans="1:26" hidden="1" x14ac:dyDescent="0.4">
      <c r="A4624">
        <v>13244714166</v>
      </c>
      <c r="B4624" t="s">
        <v>16</v>
      </c>
      <c r="C4624" t="s">
        <v>17</v>
      </c>
      <c r="D4624" s="1">
        <v>36203</v>
      </c>
      <c r="E4624" s="1">
        <v>23421</v>
      </c>
      <c r="F4624" t="s">
        <v>25</v>
      </c>
      <c r="G4624" t="s">
        <v>19</v>
      </c>
      <c r="H4624">
        <v>-1</v>
      </c>
      <c r="I4624" t="s">
        <v>51</v>
      </c>
      <c r="J4624" t="s">
        <v>31</v>
      </c>
      <c r="K4624" t="s">
        <v>24</v>
      </c>
      <c r="L4624" t="s">
        <v>22</v>
      </c>
      <c r="M4624">
        <v>366</v>
      </c>
      <c r="N4624">
        <v>354</v>
      </c>
      <c r="O4624">
        <v>12</v>
      </c>
      <c r="P4624">
        <v>0</v>
      </c>
      <c r="Q4624" s="1">
        <v>42001</v>
      </c>
      <c r="R4624" t="s">
        <v>22</v>
      </c>
      <c r="S4624">
        <v>152</v>
      </c>
      <c r="T4624">
        <v>43</v>
      </c>
      <c r="U4624" t="b">
        <v>1</v>
      </c>
      <c r="V4624" t="b">
        <v>0</v>
      </c>
      <c r="W4624" t="s">
        <v>18</v>
      </c>
      <c r="X4624" s="1"/>
      <c r="Y4624" t="s">
        <v>18</v>
      </c>
      <c r="Z4624" t="s">
        <v>18</v>
      </c>
    </row>
    <row r="4625" spans="1:26" hidden="1" x14ac:dyDescent="0.4">
      <c r="A4625">
        <v>14104026831</v>
      </c>
      <c r="B4625" t="s">
        <v>16</v>
      </c>
      <c r="C4625" t="s">
        <v>28</v>
      </c>
      <c r="D4625" s="1">
        <v>36333</v>
      </c>
      <c r="E4625" s="1">
        <v>26752</v>
      </c>
      <c r="F4625" t="s">
        <v>25</v>
      </c>
      <c r="G4625" t="s">
        <v>19</v>
      </c>
      <c r="H4625">
        <v>1</v>
      </c>
      <c r="I4625" t="s">
        <v>118</v>
      </c>
      <c r="J4625" t="s">
        <v>42</v>
      </c>
      <c r="K4625" t="s">
        <v>23</v>
      </c>
      <c r="L4625" t="s">
        <v>22</v>
      </c>
      <c r="M4625">
        <v>760</v>
      </c>
      <c r="N4625">
        <v>715</v>
      </c>
      <c r="O4625">
        <v>45</v>
      </c>
      <c r="P4625">
        <v>0</v>
      </c>
      <c r="Q4625" s="1">
        <v>41223</v>
      </c>
      <c r="R4625" t="s">
        <v>22</v>
      </c>
      <c r="S4625">
        <v>63</v>
      </c>
      <c r="T4625">
        <v>2</v>
      </c>
      <c r="U4625" t="b">
        <v>0</v>
      </c>
      <c r="V4625" t="b">
        <v>1</v>
      </c>
      <c r="W4625" t="s">
        <v>18</v>
      </c>
      <c r="X4625" s="1"/>
      <c r="Y4625" t="s">
        <v>18</v>
      </c>
      <c r="Z4625" t="s">
        <v>18</v>
      </c>
    </row>
    <row r="4626" spans="1:26" hidden="1" x14ac:dyDescent="0.4">
      <c r="A4626">
        <v>13891216622</v>
      </c>
      <c r="B4626" t="s">
        <v>16</v>
      </c>
      <c r="C4626" t="s">
        <v>17</v>
      </c>
      <c r="D4626" s="1">
        <v>36358</v>
      </c>
      <c r="E4626" s="1">
        <v>23516</v>
      </c>
      <c r="F4626" t="s">
        <v>29</v>
      </c>
      <c r="G4626" t="s">
        <v>19</v>
      </c>
      <c r="H4626">
        <v>2</v>
      </c>
      <c r="I4626" t="s">
        <v>220</v>
      </c>
      <c r="J4626" t="s">
        <v>21</v>
      </c>
      <c r="K4626" t="s">
        <v>23</v>
      </c>
      <c r="L4626" t="s">
        <v>22</v>
      </c>
      <c r="M4626">
        <v>131</v>
      </c>
      <c r="N4626">
        <v>22</v>
      </c>
      <c r="O4626">
        <v>109</v>
      </c>
      <c r="P4626">
        <v>100</v>
      </c>
      <c r="Q4626" s="1">
        <v>42725</v>
      </c>
      <c r="R4626" t="s">
        <v>22</v>
      </c>
      <c r="S4626">
        <v>291</v>
      </c>
      <c r="T4626">
        <v>147</v>
      </c>
      <c r="U4626" t="b">
        <v>0</v>
      </c>
      <c r="V4626" t="b">
        <v>1</v>
      </c>
      <c r="W4626" t="s">
        <v>18</v>
      </c>
      <c r="X4626" s="1"/>
      <c r="Y4626" t="s">
        <v>18</v>
      </c>
      <c r="Z4626" t="s">
        <v>18</v>
      </c>
    </row>
    <row r="4627" spans="1:26" hidden="1" x14ac:dyDescent="0.4">
      <c r="A4627">
        <v>16712048698</v>
      </c>
      <c r="B4627" t="s">
        <v>16</v>
      </c>
      <c r="C4627" t="s">
        <v>28</v>
      </c>
      <c r="D4627" s="1">
        <v>36657</v>
      </c>
      <c r="E4627" s="1">
        <v>16967</v>
      </c>
      <c r="F4627" t="s">
        <v>29</v>
      </c>
      <c r="G4627" t="s">
        <v>25</v>
      </c>
      <c r="H4627">
        <v>-1</v>
      </c>
      <c r="I4627" t="s">
        <v>733</v>
      </c>
      <c r="J4627" t="s">
        <v>49</v>
      </c>
      <c r="K4627" t="s">
        <v>50</v>
      </c>
      <c r="L4627" t="s">
        <v>22</v>
      </c>
      <c r="M4627">
        <v>199</v>
      </c>
      <c r="N4627">
        <v>150</v>
      </c>
      <c r="O4627">
        <v>49</v>
      </c>
      <c r="P4627">
        <v>100</v>
      </c>
      <c r="Q4627" s="1">
        <v>41182</v>
      </c>
      <c r="R4627" t="s">
        <v>22</v>
      </c>
      <c r="S4627">
        <v>5</v>
      </c>
      <c r="T4627">
        <v>1</v>
      </c>
      <c r="U4627" t="b">
        <v>0</v>
      </c>
      <c r="W4627" t="s">
        <v>18</v>
      </c>
      <c r="X4627" s="1"/>
      <c r="Y4627" t="s">
        <v>18</v>
      </c>
      <c r="Z4627" t="s">
        <v>18</v>
      </c>
    </row>
    <row r="4628" spans="1:26" hidden="1" x14ac:dyDescent="0.4">
      <c r="A4628">
        <v>12142451721</v>
      </c>
      <c r="B4628" t="s">
        <v>16</v>
      </c>
      <c r="C4628" t="s">
        <v>17</v>
      </c>
      <c r="D4628" s="1">
        <v>37515</v>
      </c>
      <c r="E4628" s="1">
        <v>30242</v>
      </c>
      <c r="F4628" t="s">
        <v>25</v>
      </c>
      <c r="G4628" t="s">
        <v>19</v>
      </c>
      <c r="H4628">
        <v>2</v>
      </c>
      <c r="I4628" t="s">
        <v>20</v>
      </c>
      <c r="J4628" t="s">
        <v>21</v>
      </c>
      <c r="K4628" t="s">
        <v>23</v>
      </c>
      <c r="L4628" t="s">
        <v>22</v>
      </c>
      <c r="M4628">
        <v>4636</v>
      </c>
      <c r="N4628">
        <v>4425</v>
      </c>
      <c r="O4628">
        <v>211</v>
      </c>
      <c r="P4628">
        <v>50</v>
      </c>
      <c r="Q4628" s="1">
        <v>40944</v>
      </c>
      <c r="R4628" t="s">
        <v>22</v>
      </c>
      <c r="S4628">
        <v>584</v>
      </c>
      <c r="T4628">
        <v>256</v>
      </c>
      <c r="U4628" t="b">
        <v>1</v>
      </c>
      <c r="V4628" t="b">
        <v>1</v>
      </c>
      <c r="W4628" t="s">
        <v>18</v>
      </c>
      <c r="X4628" s="1"/>
      <c r="Y4628" t="s">
        <v>18</v>
      </c>
      <c r="Z4628" t="s">
        <v>18</v>
      </c>
    </row>
    <row r="4629" spans="1:26" hidden="1" x14ac:dyDescent="0.4">
      <c r="A4629">
        <v>12705687644</v>
      </c>
      <c r="B4629" t="s">
        <v>16</v>
      </c>
      <c r="C4629" t="s">
        <v>24</v>
      </c>
      <c r="D4629" s="1">
        <v>33804</v>
      </c>
      <c r="E4629" s="1">
        <v>22104</v>
      </c>
      <c r="F4629" t="s">
        <v>29</v>
      </c>
      <c r="G4629" t="s">
        <v>19</v>
      </c>
      <c r="H4629">
        <v>2</v>
      </c>
      <c r="I4629" t="s">
        <v>540</v>
      </c>
      <c r="J4629" t="s">
        <v>42</v>
      </c>
      <c r="K4629" t="s">
        <v>23</v>
      </c>
      <c r="L4629" t="s">
        <v>22</v>
      </c>
      <c r="M4629">
        <v>2531</v>
      </c>
      <c r="N4629">
        <v>2531</v>
      </c>
      <c r="O4629">
        <v>0</v>
      </c>
      <c r="P4629">
        <v>0</v>
      </c>
      <c r="R4629" t="s">
        <v>22</v>
      </c>
      <c r="S4629">
        <v>1181</v>
      </c>
      <c r="T4629">
        <v>960</v>
      </c>
      <c r="U4629" t="b">
        <v>0</v>
      </c>
      <c r="V4629" t="b">
        <v>1</v>
      </c>
      <c r="W4629" t="s">
        <v>18</v>
      </c>
      <c r="X4629" s="1"/>
      <c r="Y4629" t="s">
        <v>18</v>
      </c>
      <c r="Z4629" t="s">
        <v>18</v>
      </c>
    </row>
    <row r="4630" spans="1:26" hidden="1" x14ac:dyDescent="0.4">
      <c r="A4630">
        <v>10520703086</v>
      </c>
      <c r="B4630" t="s">
        <v>16</v>
      </c>
      <c r="C4630" t="s">
        <v>28</v>
      </c>
      <c r="D4630" s="1">
        <v>40274</v>
      </c>
      <c r="E4630" s="1">
        <v>29201</v>
      </c>
      <c r="G4630" t="s">
        <v>19</v>
      </c>
      <c r="H4630">
        <v>-1</v>
      </c>
      <c r="I4630" t="s">
        <v>20</v>
      </c>
      <c r="J4630" t="s">
        <v>21</v>
      </c>
      <c r="K4630" t="s">
        <v>23</v>
      </c>
      <c r="L4630" t="s">
        <v>22</v>
      </c>
      <c r="M4630">
        <v>938</v>
      </c>
      <c r="N4630">
        <v>825</v>
      </c>
      <c r="O4630">
        <v>113</v>
      </c>
      <c r="P4630">
        <v>50</v>
      </c>
      <c r="Q4630" s="1">
        <v>42988</v>
      </c>
      <c r="R4630" t="s">
        <v>22</v>
      </c>
      <c r="S4630">
        <v>52</v>
      </c>
      <c r="T4630">
        <v>34</v>
      </c>
      <c r="U4630" t="b">
        <v>0</v>
      </c>
      <c r="V4630" t="b">
        <v>0</v>
      </c>
      <c r="W4630" t="s">
        <v>18</v>
      </c>
      <c r="X4630" s="1"/>
      <c r="Y4630" t="s">
        <v>18</v>
      </c>
      <c r="Z4630" t="s">
        <v>18</v>
      </c>
    </row>
    <row r="4631" spans="1:26" hidden="1" x14ac:dyDescent="0.4">
      <c r="A4631">
        <v>14627124925</v>
      </c>
      <c r="B4631" t="s">
        <v>16</v>
      </c>
      <c r="C4631" t="s">
        <v>28</v>
      </c>
      <c r="D4631" s="1">
        <v>40932</v>
      </c>
      <c r="E4631" s="1">
        <v>32157</v>
      </c>
      <c r="F4631" t="s">
        <v>25</v>
      </c>
      <c r="G4631" t="s">
        <v>19</v>
      </c>
      <c r="H4631">
        <v>-1</v>
      </c>
      <c r="I4631" t="s">
        <v>20</v>
      </c>
      <c r="J4631" t="s">
        <v>21</v>
      </c>
      <c r="K4631" t="s">
        <v>23</v>
      </c>
      <c r="L4631" t="s">
        <v>22</v>
      </c>
      <c r="M4631">
        <v>108</v>
      </c>
      <c r="N4631">
        <v>1</v>
      </c>
      <c r="O4631">
        <v>107</v>
      </c>
      <c r="P4631">
        <v>100</v>
      </c>
      <c r="Q4631" s="1">
        <v>43176</v>
      </c>
      <c r="R4631" t="s">
        <v>22</v>
      </c>
      <c r="S4631">
        <v>15</v>
      </c>
      <c r="T4631">
        <v>39</v>
      </c>
      <c r="U4631" t="b">
        <v>0</v>
      </c>
      <c r="V4631" t="b">
        <v>0</v>
      </c>
      <c r="W4631" t="s">
        <v>18</v>
      </c>
      <c r="X4631" s="1"/>
      <c r="Y4631" t="s">
        <v>18</v>
      </c>
      <c r="Z4631" t="s">
        <v>18</v>
      </c>
    </row>
    <row r="4632" spans="1:26" hidden="1" x14ac:dyDescent="0.4">
      <c r="A4632">
        <v>11207298813</v>
      </c>
      <c r="B4632" t="s">
        <v>16</v>
      </c>
      <c r="C4632" t="s">
        <v>24</v>
      </c>
      <c r="D4632" s="1">
        <v>41034</v>
      </c>
      <c r="E4632" s="1">
        <v>33514</v>
      </c>
      <c r="F4632" t="s">
        <v>25</v>
      </c>
      <c r="G4632" t="s">
        <v>19</v>
      </c>
      <c r="H4632">
        <v>4</v>
      </c>
      <c r="I4632" t="s">
        <v>142</v>
      </c>
      <c r="J4632" t="s">
        <v>58</v>
      </c>
      <c r="K4632" t="s">
        <v>16</v>
      </c>
      <c r="L4632" t="s">
        <v>22</v>
      </c>
      <c r="M4632">
        <v>10376</v>
      </c>
      <c r="N4632">
        <v>10242</v>
      </c>
      <c r="O4632">
        <v>134</v>
      </c>
      <c r="P4632">
        <v>0</v>
      </c>
      <c r="Q4632" s="1">
        <v>41575</v>
      </c>
      <c r="R4632" t="s">
        <v>22</v>
      </c>
      <c r="S4632">
        <v>3727</v>
      </c>
      <c r="T4632">
        <v>2004</v>
      </c>
      <c r="U4632" t="b">
        <v>1</v>
      </c>
      <c r="V4632" t="b">
        <v>1</v>
      </c>
      <c r="W4632" t="s">
        <v>18</v>
      </c>
      <c r="X4632" s="1"/>
      <c r="Y4632" t="s">
        <v>18</v>
      </c>
      <c r="Z4632" t="s">
        <v>18</v>
      </c>
    </row>
    <row r="4633" spans="1:26" hidden="1" x14ac:dyDescent="0.4">
      <c r="A4633">
        <v>12237082802</v>
      </c>
      <c r="B4633" t="s">
        <v>16</v>
      </c>
      <c r="C4633" t="s">
        <v>28</v>
      </c>
      <c r="D4633" s="1">
        <v>41472</v>
      </c>
      <c r="E4633" s="1">
        <v>34737</v>
      </c>
      <c r="F4633" t="s">
        <v>25</v>
      </c>
      <c r="G4633" t="s">
        <v>19</v>
      </c>
      <c r="H4633">
        <v>-1</v>
      </c>
      <c r="I4633" t="s">
        <v>47</v>
      </c>
      <c r="J4633" t="s">
        <v>42</v>
      </c>
      <c r="K4633" t="s">
        <v>23</v>
      </c>
      <c r="L4633" t="s">
        <v>22</v>
      </c>
      <c r="M4633">
        <v>641</v>
      </c>
      <c r="N4633">
        <v>394</v>
      </c>
      <c r="O4633">
        <v>247</v>
      </c>
      <c r="P4633">
        <v>80</v>
      </c>
      <c r="Q4633" s="1">
        <v>41472</v>
      </c>
      <c r="R4633" t="s">
        <v>22</v>
      </c>
      <c r="S4633">
        <v>79</v>
      </c>
      <c r="T4633">
        <v>80</v>
      </c>
      <c r="U4633" t="b">
        <v>0</v>
      </c>
      <c r="V4633" t="b">
        <v>0</v>
      </c>
      <c r="W4633" t="s">
        <v>18</v>
      </c>
      <c r="X4633" s="1"/>
      <c r="Y4633" t="s">
        <v>18</v>
      </c>
      <c r="Z4633" t="s">
        <v>18</v>
      </c>
    </row>
    <row r="4634" spans="1:26" hidden="1" x14ac:dyDescent="0.4">
      <c r="A4634">
        <v>17483365049</v>
      </c>
      <c r="B4634" t="s">
        <v>16</v>
      </c>
      <c r="C4634" t="s">
        <v>28</v>
      </c>
      <c r="D4634" s="1">
        <v>41543</v>
      </c>
      <c r="E4634" s="1">
        <v>28327</v>
      </c>
      <c r="F4634" t="s">
        <v>25</v>
      </c>
      <c r="G4634" t="s">
        <v>19</v>
      </c>
      <c r="H4634">
        <v>-1</v>
      </c>
      <c r="I4634" t="s">
        <v>45</v>
      </c>
      <c r="J4634" t="s">
        <v>42</v>
      </c>
      <c r="K4634" t="s">
        <v>23</v>
      </c>
      <c r="L4634" t="s">
        <v>22</v>
      </c>
      <c r="M4634">
        <v>144</v>
      </c>
      <c r="N4634">
        <v>0</v>
      </c>
      <c r="O4634">
        <v>144</v>
      </c>
      <c r="P4634">
        <v>100</v>
      </c>
      <c r="Q4634" s="1">
        <v>41543</v>
      </c>
      <c r="R4634" t="s">
        <v>22</v>
      </c>
      <c r="S4634">
        <v>12</v>
      </c>
      <c r="T4634">
        <v>4</v>
      </c>
      <c r="U4634" t="b">
        <v>1</v>
      </c>
      <c r="V4634" t="b">
        <v>1</v>
      </c>
      <c r="W4634" t="s">
        <v>18</v>
      </c>
      <c r="X4634" s="1"/>
      <c r="Y4634" t="s">
        <v>18</v>
      </c>
      <c r="Z4634" t="s">
        <v>18</v>
      </c>
    </row>
    <row r="4635" spans="1:26" hidden="1" x14ac:dyDescent="0.4">
      <c r="A4635">
        <v>11848638203</v>
      </c>
      <c r="B4635" t="s">
        <v>16</v>
      </c>
      <c r="C4635" t="s">
        <v>28</v>
      </c>
      <c r="D4635" s="1">
        <v>43030</v>
      </c>
      <c r="E4635" s="1">
        <v>31919</v>
      </c>
      <c r="F4635" t="s">
        <v>25</v>
      </c>
      <c r="G4635" t="s">
        <v>19</v>
      </c>
      <c r="H4635">
        <v>-1</v>
      </c>
      <c r="I4635" t="s">
        <v>53</v>
      </c>
      <c r="J4635" t="s">
        <v>31</v>
      </c>
      <c r="K4635" t="s">
        <v>24</v>
      </c>
      <c r="L4635" t="s">
        <v>22</v>
      </c>
      <c r="M4635">
        <v>144</v>
      </c>
      <c r="N4635">
        <v>58</v>
      </c>
      <c r="O4635">
        <v>86</v>
      </c>
      <c r="P4635">
        <v>100</v>
      </c>
      <c r="Q4635" s="1">
        <v>43420</v>
      </c>
      <c r="R4635" t="s">
        <v>22</v>
      </c>
      <c r="S4635">
        <v>2</v>
      </c>
      <c r="T4635">
        <v>2</v>
      </c>
      <c r="U4635" t="b">
        <v>0</v>
      </c>
      <c r="V4635" t="b">
        <v>0</v>
      </c>
      <c r="W4635" t="s">
        <v>18</v>
      </c>
      <c r="X4635" s="1"/>
      <c r="Y4635" t="s">
        <v>18</v>
      </c>
      <c r="Z4635" t="s">
        <v>18</v>
      </c>
    </row>
    <row r="4636" spans="1:26" hidden="1" x14ac:dyDescent="0.4">
      <c r="A4636">
        <v>17414896395</v>
      </c>
      <c r="B4636" t="s">
        <v>16</v>
      </c>
      <c r="C4636" t="s">
        <v>17</v>
      </c>
      <c r="D4636" s="1">
        <v>33897</v>
      </c>
      <c r="E4636" s="1">
        <v>25119</v>
      </c>
      <c r="G4636" t="s">
        <v>19</v>
      </c>
      <c r="H4636">
        <v>-1</v>
      </c>
      <c r="I4636" t="s">
        <v>35</v>
      </c>
      <c r="J4636" t="s">
        <v>21</v>
      </c>
      <c r="K4636" t="s">
        <v>23</v>
      </c>
      <c r="L4636" t="s">
        <v>22</v>
      </c>
      <c r="M4636">
        <v>442</v>
      </c>
      <c r="N4636">
        <v>427</v>
      </c>
      <c r="O4636">
        <v>15</v>
      </c>
      <c r="P4636">
        <v>0</v>
      </c>
      <c r="Q4636" s="1">
        <v>41261</v>
      </c>
      <c r="R4636" t="s">
        <v>22</v>
      </c>
      <c r="S4636">
        <v>105</v>
      </c>
      <c r="T4636">
        <v>652</v>
      </c>
      <c r="U4636" t="b">
        <v>1</v>
      </c>
      <c r="V4636" t="b">
        <v>1</v>
      </c>
      <c r="W4636" t="s">
        <v>18</v>
      </c>
      <c r="X4636" s="1"/>
      <c r="Y4636" t="s">
        <v>18</v>
      </c>
      <c r="Z4636" t="s">
        <v>18</v>
      </c>
    </row>
    <row r="4637" spans="1:26" hidden="1" x14ac:dyDescent="0.4">
      <c r="A4637">
        <v>13498490738</v>
      </c>
      <c r="B4637" t="s">
        <v>16</v>
      </c>
      <c r="C4637" t="s">
        <v>24</v>
      </c>
      <c r="D4637" s="1">
        <v>33954</v>
      </c>
      <c r="E4637" s="1">
        <v>23254</v>
      </c>
      <c r="F4637" t="s">
        <v>29</v>
      </c>
      <c r="G4637" t="s">
        <v>19</v>
      </c>
      <c r="H4637">
        <v>3</v>
      </c>
      <c r="I4637" t="s">
        <v>51</v>
      </c>
      <c r="J4637" t="s">
        <v>31</v>
      </c>
      <c r="K4637" t="s">
        <v>24</v>
      </c>
      <c r="L4637" t="s">
        <v>22</v>
      </c>
      <c r="M4637">
        <v>5471</v>
      </c>
      <c r="N4637">
        <v>5471</v>
      </c>
      <c r="O4637">
        <v>0</v>
      </c>
      <c r="P4637">
        <v>0</v>
      </c>
      <c r="R4637" t="s">
        <v>22</v>
      </c>
      <c r="S4637">
        <v>1705</v>
      </c>
      <c r="T4637">
        <v>1923</v>
      </c>
      <c r="U4637" t="b">
        <v>1</v>
      </c>
      <c r="V4637" t="b">
        <v>1</v>
      </c>
      <c r="W4637" t="s">
        <v>18</v>
      </c>
      <c r="X4637" s="1"/>
      <c r="Y4637" t="s">
        <v>18</v>
      </c>
      <c r="Z4637" t="s">
        <v>18</v>
      </c>
    </row>
    <row r="4638" spans="1:26" hidden="1" x14ac:dyDescent="0.4">
      <c r="A4638">
        <v>18541302056</v>
      </c>
      <c r="B4638" t="s">
        <v>16</v>
      </c>
      <c r="C4638" t="s">
        <v>24</v>
      </c>
      <c r="D4638" s="1">
        <v>33777</v>
      </c>
      <c r="E4638" s="1">
        <v>18631</v>
      </c>
      <c r="F4638" t="s">
        <v>25</v>
      </c>
      <c r="G4638" t="s">
        <v>19</v>
      </c>
      <c r="H4638">
        <v>1</v>
      </c>
      <c r="I4638" t="s">
        <v>734</v>
      </c>
      <c r="J4638" t="s">
        <v>34</v>
      </c>
      <c r="K4638" t="s">
        <v>23</v>
      </c>
      <c r="L4638" t="s">
        <v>22</v>
      </c>
      <c r="M4638">
        <v>20022</v>
      </c>
      <c r="N4638">
        <v>19194</v>
      </c>
      <c r="O4638">
        <v>828</v>
      </c>
      <c r="P4638">
        <v>90</v>
      </c>
      <c r="Q4638" s="1">
        <v>43650</v>
      </c>
      <c r="R4638" t="s">
        <v>22</v>
      </c>
      <c r="S4638">
        <v>3440</v>
      </c>
      <c r="T4638">
        <v>263</v>
      </c>
      <c r="U4638" t="b">
        <v>1</v>
      </c>
      <c r="V4638" t="b">
        <v>1</v>
      </c>
      <c r="W4638" t="s">
        <v>18</v>
      </c>
      <c r="X4638" s="1"/>
      <c r="Y4638" t="s">
        <v>18</v>
      </c>
      <c r="Z4638" t="s">
        <v>18</v>
      </c>
    </row>
    <row r="4639" spans="1:26" hidden="1" x14ac:dyDescent="0.4">
      <c r="A4639">
        <v>14695183831</v>
      </c>
      <c r="B4639" t="s">
        <v>16</v>
      </c>
      <c r="C4639" t="s">
        <v>17</v>
      </c>
      <c r="D4639" s="1">
        <v>33885</v>
      </c>
      <c r="E4639" s="1">
        <v>24248</v>
      </c>
      <c r="F4639" t="s">
        <v>25</v>
      </c>
      <c r="G4639" t="s">
        <v>19</v>
      </c>
      <c r="H4639">
        <v>0</v>
      </c>
      <c r="I4639" t="s">
        <v>35</v>
      </c>
      <c r="J4639" t="s">
        <v>21</v>
      </c>
      <c r="K4639" t="s">
        <v>23</v>
      </c>
      <c r="L4639" t="s">
        <v>22</v>
      </c>
      <c r="M4639">
        <v>6668</v>
      </c>
      <c r="N4639">
        <v>4666</v>
      </c>
      <c r="O4639">
        <v>2002</v>
      </c>
      <c r="P4639">
        <v>10</v>
      </c>
      <c r="Q4639" s="1">
        <v>43649</v>
      </c>
      <c r="R4639" t="s">
        <v>22</v>
      </c>
      <c r="S4639">
        <v>1453</v>
      </c>
      <c r="T4639">
        <v>607</v>
      </c>
      <c r="U4639" t="b">
        <v>1</v>
      </c>
      <c r="V4639" t="b">
        <v>1</v>
      </c>
      <c r="W4639" t="s">
        <v>18</v>
      </c>
      <c r="X4639" s="1"/>
      <c r="Y4639" t="s">
        <v>18</v>
      </c>
      <c r="Z4639" t="s">
        <v>18</v>
      </c>
    </row>
    <row r="4640" spans="1:26" hidden="1" x14ac:dyDescent="0.4">
      <c r="A4640">
        <v>12342652681</v>
      </c>
      <c r="B4640" t="s">
        <v>16</v>
      </c>
      <c r="C4640" t="s">
        <v>17</v>
      </c>
      <c r="D4640" s="1">
        <v>34348</v>
      </c>
      <c r="E4640" s="1">
        <v>27133</v>
      </c>
      <c r="F4640" t="s">
        <v>29</v>
      </c>
      <c r="G4640" t="s">
        <v>19</v>
      </c>
      <c r="H4640">
        <v>-1</v>
      </c>
      <c r="I4640" t="s">
        <v>121</v>
      </c>
      <c r="J4640" t="s">
        <v>42</v>
      </c>
      <c r="K4640" t="s">
        <v>23</v>
      </c>
      <c r="L4640" t="s">
        <v>22</v>
      </c>
      <c r="M4640">
        <v>7538</v>
      </c>
      <c r="N4640">
        <v>7538</v>
      </c>
      <c r="O4640">
        <v>0</v>
      </c>
      <c r="P4640">
        <v>0</v>
      </c>
      <c r="Q4640" s="1">
        <v>41889</v>
      </c>
      <c r="R4640" t="s">
        <v>22</v>
      </c>
      <c r="S4640">
        <v>122</v>
      </c>
      <c r="T4640">
        <v>42</v>
      </c>
      <c r="U4640" t="b">
        <v>0</v>
      </c>
      <c r="V4640" t="b">
        <v>1</v>
      </c>
      <c r="W4640" t="s">
        <v>18</v>
      </c>
      <c r="X4640" s="1"/>
      <c r="Y4640" t="s">
        <v>18</v>
      </c>
      <c r="Z4640" t="s">
        <v>18</v>
      </c>
    </row>
    <row r="4641" spans="1:26" hidden="1" x14ac:dyDescent="0.4">
      <c r="A4641">
        <v>13666106302</v>
      </c>
      <c r="B4641" t="s">
        <v>16</v>
      </c>
      <c r="C4641" t="s">
        <v>17</v>
      </c>
      <c r="D4641" s="1">
        <v>35312</v>
      </c>
      <c r="E4641" s="1">
        <v>26270</v>
      </c>
      <c r="F4641" t="s">
        <v>25</v>
      </c>
      <c r="G4641" t="s">
        <v>19</v>
      </c>
      <c r="H4641">
        <v>3</v>
      </c>
      <c r="I4641" t="s">
        <v>523</v>
      </c>
      <c r="J4641" t="s">
        <v>31</v>
      </c>
      <c r="K4641" t="s">
        <v>24</v>
      </c>
      <c r="L4641" t="s">
        <v>22</v>
      </c>
      <c r="M4641">
        <v>121</v>
      </c>
      <c r="N4641">
        <v>100</v>
      </c>
      <c r="O4641">
        <v>21</v>
      </c>
      <c r="P4641">
        <v>0</v>
      </c>
      <c r="Q4641" s="1">
        <v>43566</v>
      </c>
      <c r="R4641" t="s">
        <v>22</v>
      </c>
      <c r="S4641">
        <v>301</v>
      </c>
      <c r="T4641">
        <v>77</v>
      </c>
      <c r="U4641" t="b">
        <v>1</v>
      </c>
      <c r="V4641" t="b">
        <v>1</v>
      </c>
      <c r="W4641" t="s">
        <v>18</v>
      </c>
      <c r="X4641" s="1"/>
      <c r="Y4641" t="s">
        <v>18</v>
      </c>
      <c r="Z4641" t="s">
        <v>18</v>
      </c>
    </row>
    <row r="4642" spans="1:26" hidden="1" x14ac:dyDescent="0.4">
      <c r="A4642">
        <v>10081203720</v>
      </c>
      <c r="B4642" t="s">
        <v>16</v>
      </c>
      <c r="C4642" t="s">
        <v>28</v>
      </c>
      <c r="D4642" s="1">
        <v>35738</v>
      </c>
      <c r="E4642" s="1">
        <v>21413</v>
      </c>
      <c r="F4642" t="s">
        <v>25</v>
      </c>
      <c r="G4642" t="s">
        <v>19</v>
      </c>
      <c r="H4642">
        <v>2</v>
      </c>
      <c r="I4642" t="s">
        <v>526</v>
      </c>
      <c r="J4642" t="s">
        <v>31</v>
      </c>
      <c r="K4642" t="s">
        <v>24</v>
      </c>
      <c r="L4642" t="s">
        <v>22</v>
      </c>
      <c r="M4642">
        <v>165</v>
      </c>
      <c r="N4642">
        <v>41</v>
      </c>
      <c r="O4642">
        <v>124</v>
      </c>
      <c r="P4642">
        <v>100</v>
      </c>
      <c r="Q4642" s="1">
        <v>43457</v>
      </c>
      <c r="R4642" t="s">
        <v>22</v>
      </c>
      <c r="S4642">
        <v>92</v>
      </c>
      <c r="T4642">
        <v>16</v>
      </c>
      <c r="U4642" t="b">
        <v>0</v>
      </c>
      <c r="V4642" t="b">
        <v>1</v>
      </c>
      <c r="W4642" t="s">
        <v>18</v>
      </c>
      <c r="X4642" s="1"/>
      <c r="Y4642" t="s">
        <v>18</v>
      </c>
      <c r="Z4642" t="s">
        <v>18</v>
      </c>
    </row>
    <row r="4643" spans="1:26" hidden="1" x14ac:dyDescent="0.4">
      <c r="A4643">
        <v>15471830404</v>
      </c>
      <c r="B4643" t="s">
        <v>16</v>
      </c>
      <c r="C4643" t="s">
        <v>28</v>
      </c>
      <c r="D4643" s="1">
        <v>36538</v>
      </c>
      <c r="E4643" s="1">
        <v>29854</v>
      </c>
      <c r="F4643" t="s">
        <v>25</v>
      </c>
      <c r="G4643" t="s">
        <v>19</v>
      </c>
      <c r="H4643">
        <v>-1</v>
      </c>
      <c r="I4643" t="s">
        <v>124</v>
      </c>
      <c r="J4643" t="s">
        <v>31</v>
      </c>
      <c r="K4643" t="s">
        <v>24</v>
      </c>
      <c r="L4643" t="s">
        <v>18</v>
      </c>
      <c r="M4643">
        <v>599</v>
      </c>
      <c r="N4643">
        <v>599</v>
      </c>
      <c r="O4643">
        <v>0</v>
      </c>
      <c r="P4643">
        <v>0</v>
      </c>
      <c r="R4643" t="s">
        <v>22</v>
      </c>
      <c r="S4643">
        <v>2</v>
      </c>
      <c r="T4643">
        <v>2</v>
      </c>
      <c r="U4643" t="b">
        <v>0</v>
      </c>
      <c r="W4643" t="s">
        <v>18</v>
      </c>
      <c r="X4643" s="1"/>
      <c r="Y4643" t="s">
        <v>18</v>
      </c>
      <c r="Z4643" t="s">
        <v>18</v>
      </c>
    </row>
    <row r="4644" spans="1:26" hidden="1" x14ac:dyDescent="0.4">
      <c r="A4644">
        <v>17805331629</v>
      </c>
      <c r="B4644" t="s">
        <v>16</v>
      </c>
      <c r="C4644" t="s">
        <v>28</v>
      </c>
      <c r="D4644" s="1">
        <v>37104</v>
      </c>
      <c r="E4644" s="1">
        <v>29168</v>
      </c>
      <c r="F4644" t="s">
        <v>25</v>
      </c>
      <c r="G4644" t="s">
        <v>19</v>
      </c>
      <c r="H4644">
        <v>-1</v>
      </c>
      <c r="I4644" t="s">
        <v>79</v>
      </c>
      <c r="J4644" t="s">
        <v>31</v>
      </c>
      <c r="K4644" t="s">
        <v>24</v>
      </c>
      <c r="L4644" t="s">
        <v>22</v>
      </c>
      <c r="M4644">
        <v>4264</v>
      </c>
      <c r="N4644">
        <v>4264</v>
      </c>
      <c r="O4644">
        <v>0</v>
      </c>
      <c r="P4644">
        <v>0</v>
      </c>
      <c r="R4644" t="s">
        <v>22</v>
      </c>
      <c r="S4644">
        <v>257</v>
      </c>
      <c r="T4644">
        <v>59</v>
      </c>
      <c r="U4644" t="b">
        <v>0</v>
      </c>
      <c r="V4644" t="b">
        <v>0</v>
      </c>
      <c r="W4644" t="s">
        <v>18</v>
      </c>
      <c r="X4644" s="1"/>
      <c r="Y4644" t="s">
        <v>18</v>
      </c>
      <c r="Z4644" t="s">
        <v>18</v>
      </c>
    </row>
    <row r="4645" spans="1:26" hidden="1" x14ac:dyDescent="0.4">
      <c r="A4645">
        <v>12153330409</v>
      </c>
      <c r="B4645" t="s">
        <v>16</v>
      </c>
      <c r="C4645" t="s">
        <v>28</v>
      </c>
      <c r="D4645" s="1">
        <v>35020</v>
      </c>
      <c r="E4645" s="1">
        <v>28973</v>
      </c>
      <c r="F4645" t="s">
        <v>25</v>
      </c>
      <c r="G4645" t="s">
        <v>19</v>
      </c>
      <c r="H4645">
        <v>-1</v>
      </c>
      <c r="I4645" t="s">
        <v>63</v>
      </c>
      <c r="J4645" t="s">
        <v>64</v>
      </c>
      <c r="K4645" t="s">
        <v>23</v>
      </c>
      <c r="L4645" t="s">
        <v>22</v>
      </c>
      <c r="M4645">
        <v>2595</v>
      </c>
      <c r="N4645">
        <v>2595</v>
      </c>
      <c r="O4645">
        <v>0</v>
      </c>
      <c r="P4645">
        <v>0</v>
      </c>
      <c r="R4645" t="s">
        <v>22</v>
      </c>
      <c r="S4645">
        <v>30</v>
      </c>
      <c r="T4645">
        <v>22</v>
      </c>
      <c r="U4645" t="b">
        <v>0</v>
      </c>
      <c r="W4645" t="s">
        <v>18</v>
      </c>
      <c r="X4645" s="1"/>
      <c r="Y4645" t="s">
        <v>18</v>
      </c>
      <c r="Z4645" t="s">
        <v>18</v>
      </c>
    </row>
    <row r="4646" spans="1:26" hidden="1" x14ac:dyDescent="0.4">
      <c r="A4646">
        <v>11749882024</v>
      </c>
      <c r="B4646" t="s">
        <v>16</v>
      </c>
      <c r="C4646" t="s">
        <v>17</v>
      </c>
      <c r="D4646" s="1">
        <v>33793</v>
      </c>
      <c r="E4646" s="1">
        <v>24175</v>
      </c>
      <c r="F4646" t="s">
        <v>25</v>
      </c>
      <c r="G4646" t="s">
        <v>19</v>
      </c>
      <c r="H4646">
        <v>4</v>
      </c>
      <c r="I4646" t="s">
        <v>323</v>
      </c>
      <c r="J4646" t="s">
        <v>42</v>
      </c>
      <c r="K4646" t="s">
        <v>23</v>
      </c>
      <c r="L4646" t="s">
        <v>22</v>
      </c>
      <c r="M4646">
        <v>4256</v>
      </c>
      <c r="N4646">
        <v>4256</v>
      </c>
      <c r="O4646">
        <v>0</v>
      </c>
      <c r="P4646">
        <v>0</v>
      </c>
      <c r="Q4646" s="1">
        <v>42623</v>
      </c>
      <c r="R4646" t="s">
        <v>22</v>
      </c>
      <c r="S4646">
        <v>68</v>
      </c>
      <c r="T4646">
        <v>36</v>
      </c>
      <c r="U4646" t="b">
        <v>1</v>
      </c>
      <c r="V4646" t="b">
        <v>1</v>
      </c>
      <c r="W4646" t="s">
        <v>18</v>
      </c>
      <c r="X4646" s="1"/>
      <c r="Y4646" t="s">
        <v>18</v>
      </c>
      <c r="Z4646" t="s">
        <v>18</v>
      </c>
    </row>
    <row r="4647" spans="1:26" hidden="1" x14ac:dyDescent="0.4">
      <c r="A4647">
        <v>15505860310</v>
      </c>
      <c r="B4647" t="s">
        <v>16</v>
      </c>
      <c r="C4647" t="s">
        <v>28</v>
      </c>
      <c r="D4647" s="1">
        <v>35672</v>
      </c>
      <c r="E4647" s="1">
        <v>19488</v>
      </c>
      <c r="G4647" t="s">
        <v>19</v>
      </c>
      <c r="H4647">
        <v>-1</v>
      </c>
      <c r="I4647" t="s">
        <v>88</v>
      </c>
      <c r="J4647" t="s">
        <v>31</v>
      </c>
      <c r="K4647" t="s">
        <v>24</v>
      </c>
      <c r="L4647" t="s">
        <v>22</v>
      </c>
      <c r="M4647">
        <v>1441</v>
      </c>
      <c r="N4647">
        <v>1441</v>
      </c>
      <c r="O4647">
        <v>0</v>
      </c>
      <c r="P4647">
        <v>0</v>
      </c>
      <c r="R4647" t="s">
        <v>22</v>
      </c>
      <c r="S4647">
        <v>74</v>
      </c>
      <c r="T4647">
        <v>44</v>
      </c>
      <c r="U4647" t="b">
        <v>0</v>
      </c>
      <c r="V4647" t="b">
        <v>1</v>
      </c>
      <c r="W4647" t="s">
        <v>18</v>
      </c>
      <c r="X4647" s="1"/>
      <c r="Y4647" t="s">
        <v>18</v>
      </c>
      <c r="Z4647" t="s">
        <v>18</v>
      </c>
    </row>
    <row r="4648" spans="1:26" hidden="1" x14ac:dyDescent="0.4">
      <c r="A4648">
        <v>16168200627</v>
      </c>
      <c r="B4648" t="s">
        <v>16</v>
      </c>
      <c r="C4648" t="s">
        <v>28</v>
      </c>
      <c r="D4648" s="1">
        <v>35742</v>
      </c>
      <c r="E4648" s="1">
        <v>21382</v>
      </c>
      <c r="F4648" t="s">
        <v>29</v>
      </c>
      <c r="G4648" t="s">
        <v>19</v>
      </c>
      <c r="H4648">
        <v>-1</v>
      </c>
      <c r="I4648" t="s">
        <v>39</v>
      </c>
      <c r="J4648" t="s">
        <v>31</v>
      </c>
      <c r="K4648" t="s">
        <v>24</v>
      </c>
      <c r="L4648" t="s">
        <v>22</v>
      </c>
      <c r="M4648">
        <v>1428</v>
      </c>
      <c r="N4648">
        <v>1428</v>
      </c>
      <c r="O4648">
        <v>0</v>
      </c>
      <c r="P4648">
        <v>0</v>
      </c>
      <c r="R4648" t="s">
        <v>22</v>
      </c>
      <c r="S4648">
        <v>203</v>
      </c>
      <c r="T4648">
        <v>226</v>
      </c>
      <c r="U4648" t="b">
        <v>1</v>
      </c>
      <c r="V4648" t="b">
        <v>1</v>
      </c>
      <c r="W4648" t="s">
        <v>18</v>
      </c>
      <c r="X4648" s="1"/>
      <c r="Y4648" t="s">
        <v>18</v>
      </c>
      <c r="Z4648" t="s">
        <v>18</v>
      </c>
    </row>
    <row r="4649" spans="1:26" hidden="1" x14ac:dyDescent="0.4">
      <c r="A4649">
        <v>15322658592</v>
      </c>
      <c r="B4649" t="s">
        <v>16</v>
      </c>
      <c r="C4649" t="s">
        <v>17</v>
      </c>
      <c r="D4649" s="1">
        <v>35969</v>
      </c>
      <c r="E4649" s="1">
        <v>28873</v>
      </c>
      <c r="G4649" t="s">
        <v>19</v>
      </c>
      <c r="H4649">
        <v>3</v>
      </c>
      <c r="I4649" t="s">
        <v>104</v>
      </c>
      <c r="J4649" t="s">
        <v>31</v>
      </c>
      <c r="K4649" t="s">
        <v>24</v>
      </c>
      <c r="L4649" t="s">
        <v>22</v>
      </c>
      <c r="M4649">
        <v>9979</v>
      </c>
      <c r="N4649">
        <v>7925</v>
      </c>
      <c r="O4649">
        <v>2054</v>
      </c>
      <c r="P4649">
        <v>100</v>
      </c>
      <c r="Q4649" s="1">
        <v>43361</v>
      </c>
      <c r="R4649" t="s">
        <v>22</v>
      </c>
      <c r="S4649">
        <v>1244</v>
      </c>
      <c r="T4649">
        <v>10</v>
      </c>
      <c r="U4649" t="b">
        <v>1</v>
      </c>
      <c r="V4649" t="b">
        <v>0</v>
      </c>
      <c r="W4649" t="s">
        <v>18</v>
      </c>
      <c r="X4649" s="1"/>
      <c r="Y4649" t="s">
        <v>18</v>
      </c>
      <c r="Z4649" t="s">
        <v>18</v>
      </c>
    </row>
    <row r="4650" spans="1:26" hidden="1" x14ac:dyDescent="0.4">
      <c r="A4650">
        <v>11605335597</v>
      </c>
      <c r="B4650" t="s">
        <v>16</v>
      </c>
      <c r="C4650" t="s">
        <v>28</v>
      </c>
      <c r="D4650" s="1">
        <v>37212</v>
      </c>
      <c r="E4650" s="1">
        <v>22332</v>
      </c>
      <c r="F4650" t="s">
        <v>25</v>
      </c>
      <c r="G4650" t="s">
        <v>19</v>
      </c>
      <c r="H4650">
        <v>-1</v>
      </c>
      <c r="I4650" t="s">
        <v>167</v>
      </c>
      <c r="J4650" t="s">
        <v>38</v>
      </c>
      <c r="K4650" t="s">
        <v>16</v>
      </c>
      <c r="L4650" t="s">
        <v>22</v>
      </c>
      <c r="M4650">
        <v>74</v>
      </c>
      <c r="N4650">
        <v>4</v>
      </c>
      <c r="O4650">
        <v>70</v>
      </c>
      <c r="P4650">
        <v>100</v>
      </c>
      <c r="Q4650" s="1">
        <v>41325</v>
      </c>
      <c r="R4650" t="s">
        <v>22</v>
      </c>
      <c r="S4650">
        <v>236</v>
      </c>
      <c r="T4650">
        <v>58</v>
      </c>
      <c r="U4650" t="b">
        <v>0</v>
      </c>
      <c r="V4650" t="b">
        <v>1</v>
      </c>
      <c r="W4650" t="s">
        <v>18</v>
      </c>
      <c r="X4650" s="1"/>
      <c r="Y4650" t="s">
        <v>18</v>
      </c>
      <c r="Z4650" t="s">
        <v>18</v>
      </c>
    </row>
    <row r="4651" spans="1:26" hidden="1" x14ac:dyDescent="0.4">
      <c r="A4651">
        <v>11489583130</v>
      </c>
      <c r="B4651" t="s">
        <v>16</v>
      </c>
      <c r="C4651" t="s">
        <v>24</v>
      </c>
      <c r="D4651" s="1">
        <v>37470</v>
      </c>
      <c r="E4651" s="1">
        <v>27618</v>
      </c>
      <c r="G4651" t="s">
        <v>19</v>
      </c>
      <c r="H4651">
        <v>-1</v>
      </c>
      <c r="I4651" t="s">
        <v>88</v>
      </c>
      <c r="J4651" t="s">
        <v>31</v>
      </c>
      <c r="K4651" t="s">
        <v>24</v>
      </c>
      <c r="L4651" t="s">
        <v>22</v>
      </c>
      <c r="M4651">
        <v>5878</v>
      </c>
      <c r="N4651">
        <v>5878</v>
      </c>
      <c r="O4651">
        <v>0</v>
      </c>
      <c r="P4651">
        <v>0</v>
      </c>
      <c r="R4651" t="s">
        <v>22</v>
      </c>
      <c r="S4651">
        <v>1518</v>
      </c>
      <c r="T4651">
        <v>1173</v>
      </c>
      <c r="U4651" t="b">
        <v>1</v>
      </c>
      <c r="V4651" t="b">
        <v>1</v>
      </c>
      <c r="W4651" t="s">
        <v>18</v>
      </c>
      <c r="X4651" s="1"/>
      <c r="Y4651" t="s">
        <v>18</v>
      </c>
      <c r="Z4651" t="s">
        <v>18</v>
      </c>
    </row>
    <row r="4652" spans="1:26" hidden="1" x14ac:dyDescent="0.4">
      <c r="A4652">
        <v>18539242766</v>
      </c>
      <c r="B4652" t="s">
        <v>16</v>
      </c>
      <c r="C4652" t="s">
        <v>24</v>
      </c>
      <c r="D4652" s="1">
        <v>41530</v>
      </c>
      <c r="E4652" s="1">
        <v>32654</v>
      </c>
      <c r="F4652" t="s">
        <v>29</v>
      </c>
      <c r="G4652" t="s">
        <v>19</v>
      </c>
      <c r="H4652">
        <v>-1</v>
      </c>
      <c r="I4652" t="s">
        <v>51</v>
      </c>
      <c r="J4652" t="s">
        <v>31</v>
      </c>
      <c r="K4652" t="s">
        <v>24</v>
      </c>
      <c r="L4652" t="s">
        <v>22</v>
      </c>
      <c r="M4652">
        <v>2087</v>
      </c>
      <c r="N4652">
        <v>2087</v>
      </c>
      <c r="O4652">
        <v>0</v>
      </c>
      <c r="P4652">
        <v>0</v>
      </c>
      <c r="R4652" t="s">
        <v>22</v>
      </c>
      <c r="S4652">
        <v>590</v>
      </c>
      <c r="T4652">
        <v>116</v>
      </c>
      <c r="U4652" t="b">
        <v>1</v>
      </c>
      <c r="V4652" t="b">
        <v>1</v>
      </c>
      <c r="W4652" t="s">
        <v>18</v>
      </c>
      <c r="X4652" s="1"/>
      <c r="Y4652" t="s">
        <v>18</v>
      </c>
      <c r="Z4652" t="s">
        <v>18</v>
      </c>
    </row>
    <row r="4653" spans="1:26" hidden="1" x14ac:dyDescent="0.4">
      <c r="A4653">
        <v>15923552338</v>
      </c>
      <c r="B4653" t="s">
        <v>16</v>
      </c>
      <c r="C4653" t="s">
        <v>28</v>
      </c>
      <c r="D4653" s="1">
        <v>37431</v>
      </c>
      <c r="E4653" s="1">
        <v>29995</v>
      </c>
      <c r="F4653" t="s">
        <v>25</v>
      </c>
      <c r="G4653" t="s">
        <v>19</v>
      </c>
      <c r="H4653">
        <v>0</v>
      </c>
      <c r="I4653" t="s">
        <v>35</v>
      </c>
      <c r="J4653" t="s">
        <v>21</v>
      </c>
      <c r="K4653" t="s">
        <v>23</v>
      </c>
      <c r="L4653" t="s">
        <v>22</v>
      </c>
      <c r="M4653">
        <v>1590</v>
      </c>
      <c r="N4653">
        <v>1374</v>
      </c>
      <c r="O4653">
        <v>216</v>
      </c>
      <c r="P4653">
        <v>80</v>
      </c>
      <c r="Q4653" s="1">
        <v>42099</v>
      </c>
      <c r="R4653" t="s">
        <v>22</v>
      </c>
      <c r="S4653">
        <v>64</v>
      </c>
      <c r="T4653">
        <v>6</v>
      </c>
      <c r="U4653" t="b">
        <v>0</v>
      </c>
      <c r="V4653" t="b">
        <v>1</v>
      </c>
      <c r="W4653" t="s">
        <v>18</v>
      </c>
      <c r="X4653" s="1"/>
      <c r="Y4653" t="s">
        <v>18</v>
      </c>
      <c r="Z4653" t="s">
        <v>18</v>
      </c>
    </row>
    <row r="4654" spans="1:26" hidden="1" x14ac:dyDescent="0.4">
      <c r="A4654">
        <v>14314454760</v>
      </c>
      <c r="B4654" t="s">
        <v>16</v>
      </c>
      <c r="C4654" t="s">
        <v>28</v>
      </c>
      <c r="D4654" s="1">
        <v>37727</v>
      </c>
      <c r="E4654" s="1">
        <v>29325</v>
      </c>
      <c r="F4654" t="s">
        <v>25</v>
      </c>
      <c r="G4654" t="s">
        <v>19</v>
      </c>
      <c r="H4654">
        <v>0</v>
      </c>
      <c r="I4654" t="s">
        <v>35</v>
      </c>
      <c r="J4654" t="s">
        <v>21</v>
      </c>
      <c r="K4654" t="s">
        <v>23</v>
      </c>
      <c r="L4654" t="s">
        <v>22</v>
      </c>
      <c r="M4654">
        <v>3376</v>
      </c>
      <c r="N4654">
        <v>3376</v>
      </c>
      <c r="O4654">
        <v>0</v>
      </c>
      <c r="P4654">
        <v>0</v>
      </c>
      <c r="R4654" t="s">
        <v>22</v>
      </c>
      <c r="S4654">
        <v>47</v>
      </c>
      <c r="T4654">
        <v>12</v>
      </c>
      <c r="U4654" t="b">
        <v>0</v>
      </c>
      <c r="V4654" t="b">
        <v>0</v>
      </c>
      <c r="W4654" t="s">
        <v>18</v>
      </c>
      <c r="X4654" s="1"/>
      <c r="Y4654" t="s">
        <v>18</v>
      </c>
      <c r="Z4654" t="s">
        <v>18</v>
      </c>
    </row>
    <row r="4655" spans="1:26" hidden="1" x14ac:dyDescent="0.4">
      <c r="A4655">
        <v>17037586680</v>
      </c>
      <c r="B4655" t="s">
        <v>16</v>
      </c>
      <c r="C4655" t="s">
        <v>28</v>
      </c>
      <c r="D4655" s="1">
        <v>37747</v>
      </c>
      <c r="E4655" s="1">
        <v>30850</v>
      </c>
      <c r="F4655" t="s">
        <v>25</v>
      </c>
      <c r="G4655" t="s">
        <v>25</v>
      </c>
      <c r="H4655">
        <v>1</v>
      </c>
      <c r="I4655" t="s">
        <v>385</v>
      </c>
      <c r="J4655" t="s">
        <v>49</v>
      </c>
      <c r="K4655" t="s">
        <v>50</v>
      </c>
      <c r="L4655" t="s">
        <v>22</v>
      </c>
      <c r="M4655">
        <v>559</v>
      </c>
      <c r="N4655">
        <v>199</v>
      </c>
      <c r="O4655">
        <v>360</v>
      </c>
      <c r="P4655">
        <v>100</v>
      </c>
      <c r="Q4655" s="1">
        <v>42424</v>
      </c>
      <c r="R4655" t="s">
        <v>22</v>
      </c>
      <c r="S4655">
        <v>10</v>
      </c>
      <c r="T4655">
        <v>5</v>
      </c>
      <c r="U4655" t="b">
        <v>0</v>
      </c>
      <c r="V4655" t="b">
        <v>1</v>
      </c>
      <c r="W4655" t="s">
        <v>18</v>
      </c>
      <c r="X4655" s="1"/>
      <c r="Y4655" t="s">
        <v>18</v>
      </c>
      <c r="Z4655" t="s">
        <v>18</v>
      </c>
    </row>
    <row r="4656" spans="1:26" hidden="1" x14ac:dyDescent="0.4">
      <c r="A4656">
        <v>15206249040</v>
      </c>
      <c r="B4656" t="s">
        <v>16</v>
      </c>
      <c r="C4656" t="s">
        <v>24</v>
      </c>
      <c r="D4656" s="1">
        <v>38079</v>
      </c>
      <c r="E4656" s="1">
        <v>24154</v>
      </c>
      <c r="F4656" t="s">
        <v>25</v>
      </c>
      <c r="G4656" t="s">
        <v>19</v>
      </c>
      <c r="H4656">
        <v>1</v>
      </c>
      <c r="I4656" t="s">
        <v>30</v>
      </c>
      <c r="J4656" t="s">
        <v>31</v>
      </c>
      <c r="K4656" t="s">
        <v>24</v>
      </c>
      <c r="L4656" t="s">
        <v>22</v>
      </c>
      <c r="M4656">
        <v>2927</v>
      </c>
      <c r="N4656">
        <v>414</v>
      </c>
      <c r="O4656">
        <v>2513</v>
      </c>
      <c r="P4656">
        <v>100</v>
      </c>
      <c r="Q4656" s="1">
        <v>40920</v>
      </c>
      <c r="R4656" t="s">
        <v>22</v>
      </c>
      <c r="S4656">
        <v>647</v>
      </c>
      <c r="T4656">
        <v>376</v>
      </c>
      <c r="U4656" t="b">
        <v>1</v>
      </c>
      <c r="V4656" t="b">
        <v>0</v>
      </c>
      <c r="W4656" t="s">
        <v>18</v>
      </c>
      <c r="X4656" s="1"/>
      <c r="Y4656" t="s">
        <v>18</v>
      </c>
      <c r="Z4656" t="s">
        <v>18</v>
      </c>
    </row>
    <row r="4657" spans="1:26" hidden="1" x14ac:dyDescent="0.4">
      <c r="A4657">
        <v>11767758881</v>
      </c>
      <c r="B4657" t="s">
        <v>16</v>
      </c>
      <c r="C4657" t="s">
        <v>28</v>
      </c>
      <c r="D4657" s="1">
        <v>38096</v>
      </c>
      <c r="E4657" s="1">
        <v>31361</v>
      </c>
      <c r="F4657" t="s">
        <v>25</v>
      </c>
      <c r="G4657" t="s">
        <v>19</v>
      </c>
      <c r="H4657">
        <v>-1</v>
      </c>
      <c r="I4657" t="s">
        <v>71</v>
      </c>
      <c r="J4657" t="s">
        <v>34</v>
      </c>
      <c r="K4657" t="s">
        <v>23</v>
      </c>
      <c r="L4657" t="s">
        <v>22</v>
      </c>
      <c r="M4657">
        <v>451</v>
      </c>
      <c r="N4657">
        <v>451</v>
      </c>
      <c r="O4657">
        <v>0</v>
      </c>
      <c r="P4657">
        <v>0</v>
      </c>
      <c r="R4657" t="s">
        <v>22</v>
      </c>
      <c r="S4657">
        <v>3</v>
      </c>
      <c r="T4657">
        <v>2</v>
      </c>
      <c r="U4657" t="b">
        <v>0</v>
      </c>
      <c r="W4657" t="s">
        <v>18</v>
      </c>
      <c r="X4657" s="1"/>
      <c r="Y4657" t="s">
        <v>18</v>
      </c>
      <c r="Z4657" t="s">
        <v>18</v>
      </c>
    </row>
    <row r="4658" spans="1:26" hidden="1" x14ac:dyDescent="0.4">
      <c r="A4658">
        <v>14810061895</v>
      </c>
      <c r="B4658" t="s">
        <v>16</v>
      </c>
      <c r="C4658" t="s">
        <v>28</v>
      </c>
      <c r="D4658" s="1">
        <v>38622</v>
      </c>
      <c r="E4658" s="1">
        <v>27342</v>
      </c>
      <c r="F4658" t="s">
        <v>25</v>
      </c>
      <c r="G4658" t="s">
        <v>19</v>
      </c>
      <c r="H4658">
        <v>-1</v>
      </c>
      <c r="I4658" t="s">
        <v>20</v>
      </c>
      <c r="J4658" t="s">
        <v>21</v>
      </c>
      <c r="K4658" t="s">
        <v>23</v>
      </c>
      <c r="L4658" t="s">
        <v>22</v>
      </c>
      <c r="M4658">
        <v>1516</v>
      </c>
      <c r="N4658">
        <v>1428</v>
      </c>
      <c r="O4658">
        <v>88</v>
      </c>
      <c r="P4658">
        <v>0</v>
      </c>
      <c r="Q4658" s="1">
        <v>43334</v>
      </c>
      <c r="R4658" t="s">
        <v>22</v>
      </c>
      <c r="S4658">
        <v>27</v>
      </c>
      <c r="T4658">
        <v>13</v>
      </c>
      <c r="U4658" t="b">
        <v>0</v>
      </c>
      <c r="V4658" t="b">
        <v>0</v>
      </c>
      <c r="W4658" t="s">
        <v>18</v>
      </c>
      <c r="X4658" s="1"/>
      <c r="Y4658" t="s">
        <v>18</v>
      </c>
      <c r="Z4658" t="s">
        <v>18</v>
      </c>
    </row>
    <row r="4659" spans="1:26" hidden="1" x14ac:dyDescent="0.4">
      <c r="A4659">
        <v>16136548464</v>
      </c>
      <c r="B4659" t="s">
        <v>16</v>
      </c>
      <c r="C4659" t="s">
        <v>28</v>
      </c>
      <c r="D4659" s="1">
        <v>38740</v>
      </c>
      <c r="E4659" s="1">
        <v>28311</v>
      </c>
      <c r="G4659" t="s">
        <v>19</v>
      </c>
      <c r="H4659">
        <v>-1</v>
      </c>
      <c r="I4659" t="s">
        <v>47</v>
      </c>
      <c r="J4659" t="s">
        <v>42</v>
      </c>
      <c r="K4659" t="s">
        <v>23</v>
      </c>
      <c r="L4659" t="s">
        <v>22</v>
      </c>
      <c r="M4659">
        <v>1754</v>
      </c>
      <c r="N4659">
        <v>1754</v>
      </c>
      <c r="O4659">
        <v>0</v>
      </c>
      <c r="P4659">
        <v>0</v>
      </c>
      <c r="R4659" t="s">
        <v>22</v>
      </c>
      <c r="S4659">
        <v>29</v>
      </c>
      <c r="T4659">
        <v>4</v>
      </c>
      <c r="U4659" t="b">
        <v>1</v>
      </c>
      <c r="V4659" t="b">
        <v>1</v>
      </c>
      <c r="W4659" t="s">
        <v>18</v>
      </c>
      <c r="X4659" s="1"/>
      <c r="Y4659" t="s">
        <v>18</v>
      </c>
      <c r="Z4659" t="s">
        <v>18</v>
      </c>
    </row>
    <row r="4660" spans="1:26" hidden="1" x14ac:dyDescent="0.4">
      <c r="A4660">
        <v>10725734341</v>
      </c>
      <c r="B4660" t="s">
        <v>16</v>
      </c>
      <c r="C4660" t="s">
        <v>24</v>
      </c>
      <c r="D4660" s="1">
        <v>39522</v>
      </c>
      <c r="E4660" s="1">
        <v>28937</v>
      </c>
      <c r="F4660" t="s">
        <v>25</v>
      </c>
      <c r="G4660" t="s">
        <v>19</v>
      </c>
      <c r="H4660">
        <v>-1</v>
      </c>
      <c r="I4660" t="s">
        <v>131</v>
      </c>
      <c r="J4660" t="s">
        <v>27</v>
      </c>
      <c r="K4660" t="s">
        <v>16</v>
      </c>
      <c r="L4660" t="s">
        <v>22</v>
      </c>
      <c r="M4660">
        <v>1363</v>
      </c>
      <c r="N4660">
        <v>1358</v>
      </c>
      <c r="O4660">
        <v>5</v>
      </c>
      <c r="P4660">
        <v>20</v>
      </c>
      <c r="Q4660" s="1">
        <v>43539</v>
      </c>
      <c r="R4660" t="s">
        <v>22</v>
      </c>
      <c r="S4660">
        <v>2193</v>
      </c>
      <c r="T4660">
        <v>1587</v>
      </c>
      <c r="U4660" t="b">
        <v>1</v>
      </c>
      <c r="V4660" t="b">
        <v>1</v>
      </c>
      <c r="W4660" t="s">
        <v>18</v>
      </c>
      <c r="X4660" s="1"/>
      <c r="Y4660" t="s">
        <v>18</v>
      </c>
      <c r="Z4660" t="s">
        <v>18</v>
      </c>
    </row>
    <row r="4661" spans="1:26" hidden="1" x14ac:dyDescent="0.4">
      <c r="A4661">
        <v>16551925161</v>
      </c>
      <c r="B4661" t="s">
        <v>16</v>
      </c>
      <c r="C4661" t="s">
        <v>28</v>
      </c>
      <c r="D4661" s="1">
        <v>39261</v>
      </c>
      <c r="E4661" s="1">
        <v>31561</v>
      </c>
      <c r="F4661" t="s">
        <v>29</v>
      </c>
      <c r="G4661" t="s">
        <v>19</v>
      </c>
      <c r="H4661">
        <v>0</v>
      </c>
      <c r="I4661" t="s">
        <v>141</v>
      </c>
      <c r="J4661" t="s">
        <v>27</v>
      </c>
      <c r="K4661" t="s">
        <v>16</v>
      </c>
      <c r="L4661" t="s">
        <v>22</v>
      </c>
      <c r="M4661">
        <v>2958</v>
      </c>
      <c r="N4661">
        <v>2958</v>
      </c>
      <c r="O4661">
        <v>0</v>
      </c>
      <c r="P4661">
        <v>0</v>
      </c>
      <c r="Q4661" s="1">
        <v>42075</v>
      </c>
      <c r="R4661" t="s">
        <v>22</v>
      </c>
      <c r="S4661">
        <v>312</v>
      </c>
      <c r="T4661">
        <v>12</v>
      </c>
      <c r="U4661" t="b">
        <v>0</v>
      </c>
      <c r="V4661" t="b">
        <v>1</v>
      </c>
      <c r="W4661" t="s">
        <v>18</v>
      </c>
      <c r="X4661" s="1"/>
      <c r="Y4661" t="s">
        <v>18</v>
      </c>
      <c r="Z4661" t="s">
        <v>18</v>
      </c>
    </row>
    <row r="4662" spans="1:26" hidden="1" x14ac:dyDescent="0.4">
      <c r="A4662">
        <v>16937199512</v>
      </c>
      <c r="B4662" t="s">
        <v>16</v>
      </c>
      <c r="C4662" t="s">
        <v>28</v>
      </c>
      <c r="D4662" s="1">
        <v>39444</v>
      </c>
      <c r="E4662" s="1">
        <v>23887</v>
      </c>
      <c r="G4662" t="s">
        <v>19</v>
      </c>
      <c r="H4662">
        <v>-1</v>
      </c>
      <c r="I4662" t="s">
        <v>151</v>
      </c>
      <c r="J4662" t="s">
        <v>31</v>
      </c>
      <c r="K4662" t="s">
        <v>24</v>
      </c>
      <c r="L4662" t="s">
        <v>22</v>
      </c>
      <c r="M4662">
        <v>317</v>
      </c>
      <c r="N4662">
        <v>107</v>
      </c>
      <c r="O4662">
        <v>210</v>
      </c>
      <c r="P4662">
        <v>80</v>
      </c>
      <c r="Q4662" s="1">
        <v>41557</v>
      </c>
      <c r="R4662" t="s">
        <v>22</v>
      </c>
      <c r="S4662">
        <v>12</v>
      </c>
      <c r="T4662">
        <v>3</v>
      </c>
      <c r="U4662" t="b">
        <v>0</v>
      </c>
      <c r="V4662" t="b">
        <v>1</v>
      </c>
      <c r="W4662" t="s">
        <v>18</v>
      </c>
      <c r="X4662" s="1"/>
      <c r="Y4662" t="s">
        <v>18</v>
      </c>
      <c r="Z4662" t="s">
        <v>18</v>
      </c>
    </row>
    <row r="4663" spans="1:26" hidden="1" x14ac:dyDescent="0.4">
      <c r="A4663">
        <v>18376233038</v>
      </c>
      <c r="B4663" t="s">
        <v>16</v>
      </c>
      <c r="C4663" t="s">
        <v>17</v>
      </c>
      <c r="D4663" s="1">
        <v>40067</v>
      </c>
      <c r="E4663" s="1">
        <v>29568</v>
      </c>
      <c r="G4663" t="s">
        <v>19</v>
      </c>
      <c r="H4663">
        <v>-1</v>
      </c>
      <c r="I4663" t="s">
        <v>35</v>
      </c>
      <c r="J4663" t="s">
        <v>21</v>
      </c>
      <c r="K4663" t="s">
        <v>23</v>
      </c>
      <c r="L4663" t="s">
        <v>22</v>
      </c>
      <c r="M4663">
        <v>834</v>
      </c>
      <c r="N4663">
        <v>834</v>
      </c>
      <c r="O4663">
        <v>0</v>
      </c>
      <c r="P4663">
        <v>0</v>
      </c>
      <c r="Q4663" s="1">
        <v>42655</v>
      </c>
      <c r="R4663" t="s">
        <v>22</v>
      </c>
      <c r="S4663">
        <v>345</v>
      </c>
      <c r="T4663">
        <v>165</v>
      </c>
      <c r="U4663" t="b">
        <v>1</v>
      </c>
      <c r="V4663" t="b">
        <v>1</v>
      </c>
      <c r="W4663" t="s">
        <v>18</v>
      </c>
      <c r="X4663" s="1"/>
      <c r="Y4663" t="s">
        <v>18</v>
      </c>
      <c r="Z4663" t="s">
        <v>18</v>
      </c>
    </row>
    <row r="4664" spans="1:26" hidden="1" x14ac:dyDescent="0.4">
      <c r="A4664">
        <v>10965200264</v>
      </c>
      <c r="B4664" t="s">
        <v>16</v>
      </c>
      <c r="C4664" t="s">
        <v>24</v>
      </c>
      <c r="D4664" s="1">
        <v>40000</v>
      </c>
      <c r="E4664" s="1">
        <v>29633</v>
      </c>
      <c r="G4664" t="s">
        <v>19</v>
      </c>
      <c r="H4664">
        <v>-1</v>
      </c>
      <c r="I4664" t="s">
        <v>121</v>
      </c>
      <c r="J4664" t="s">
        <v>42</v>
      </c>
      <c r="K4664" t="s">
        <v>23</v>
      </c>
      <c r="L4664" t="s">
        <v>22</v>
      </c>
      <c r="M4664">
        <v>44</v>
      </c>
      <c r="N4664">
        <v>10</v>
      </c>
      <c r="O4664">
        <v>34</v>
      </c>
      <c r="P4664">
        <v>100</v>
      </c>
      <c r="Q4664" s="1">
        <v>42109</v>
      </c>
      <c r="R4664" t="s">
        <v>22</v>
      </c>
      <c r="S4664">
        <v>645</v>
      </c>
      <c r="T4664">
        <v>1368</v>
      </c>
      <c r="U4664" t="b">
        <v>1</v>
      </c>
      <c r="V4664" t="b">
        <v>0</v>
      </c>
      <c r="W4664" t="s">
        <v>18</v>
      </c>
      <c r="X4664" s="1"/>
      <c r="Y4664" t="s">
        <v>18</v>
      </c>
      <c r="Z4664" t="s">
        <v>18</v>
      </c>
    </row>
    <row r="4665" spans="1:26" hidden="1" x14ac:dyDescent="0.4">
      <c r="A4665">
        <v>13019364602</v>
      </c>
      <c r="B4665" t="s">
        <v>16</v>
      </c>
      <c r="C4665" t="s">
        <v>28</v>
      </c>
      <c r="D4665" s="1">
        <v>40326</v>
      </c>
      <c r="E4665" s="1">
        <v>25931</v>
      </c>
      <c r="F4665" t="s">
        <v>25</v>
      </c>
      <c r="G4665" t="s">
        <v>19</v>
      </c>
      <c r="H4665">
        <v>-1</v>
      </c>
      <c r="I4665" t="s">
        <v>51</v>
      </c>
      <c r="J4665" t="s">
        <v>31</v>
      </c>
      <c r="K4665" t="s">
        <v>24</v>
      </c>
      <c r="L4665" t="s">
        <v>22</v>
      </c>
      <c r="M4665">
        <v>91</v>
      </c>
      <c r="N4665">
        <v>4</v>
      </c>
      <c r="O4665">
        <v>87</v>
      </c>
      <c r="P4665">
        <v>100</v>
      </c>
      <c r="Q4665" s="1">
        <v>41101</v>
      </c>
      <c r="R4665" t="s">
        <v>22</v>
      </c>
      <c r="S4665">
        <v>20</v>
      </c>
      <c r="T4665">
        <v>29</v>
      </c>
      <c r="U4665" t="b">
        <v>0</v>
      </c>
      <c r="V4665" t="b">
        <v>1</v>
      </c>
      <c r="W4665" t="s">
        <v>18</v>
      </c>
      <c r="X4665" s="1"/>
      <c r="Y4665" t="s">
        <v>18</v>
      </c>
      <c r="Z4665" t="s">
        <v>18</v>
      </c>
    </row>
    <row r="4666" spans="1:26" hidden="1" x14ac:dyDescent="0.4">
      <c r="A4666">
        <v>15387635287</v>
      </c>
      <c r="B4666" t="s">
        <v>16</v>
      </c>
      <c r="C4666" t="s">
        <v>28</v>
      </c>
      <c r="D4666" s="1">
        <v>40853</v>
      </c>
      <c r="E4666" s="1">
        <v>26730</v>
      </c>
      <c r="F4666" t="s">
        <v>29</v>
      </c>
      <c r="G4666" t="s">
        <v>19</v>
      </c>
      <c r="H4666">
        <v>-1</v>
      </c>
      <c r="I4666" t="s">
        <v>20</v>
      </c>
      <c r="J4666" t="s">
        <v>21</v>
      </c>
      <c r="K4666" t="s">
        <v>23</v>
      </c>
      <c r="L4666" t="s">
        <v>22</v>
      </c>
      <c r="M4666">
        <v>3700</v>
      </c>
      <c r="N4666">
        <v>3685</v>
      </c>
      <c r="O4666">
        <v>15</v>
      </c>
      <c r="P4666">
        <v>40</v>
      </c>
      <c r="Q4666" s="1">
        <v>43537</v>
      </c>
      <c r="R4666" t="s">
        <v>22</v>
      </c>
      <c r="S4666">
        <v>47</v>
      </c>
      <c r="T4666">
        <v>7</v>
      </c>
      <c r="U4666" t="b">
        <v>0</v>
      </c>
      <c r="V4666" t="b">
        <v>1</v>
      </c>
      <c r="W4666" t="s">
        <v>18</v>
      </c>
      <c r="X4666" s="1"/>
      <c r="Y4666" t="s">
        <v>18</v>
      </c>
      <c r="Z4666" t="s">
        <v>18</v>
      </c>
    </row>
    <row r="4667" spans="1:26" hidden="1" x14ac:dyDescent="0.4">
      <c r="A4667">
        <v>15196134725</v>
      </c>
      <c r="B4667" t="s">
        <v>16</v>
      </c>
      <c r="C4667" t="s">
        <v>28</v>
      </c>
      <c r="D4667" s="1">
        <v>41428</v>
      </c>
      <c r="E4667" s="1">
        <v>27324</v>
      </c>
      <c r="F4667" t="s">
        <v>25</v>
      </c>
      <c r="G4667" t="s">
        <v>25</v>
      </c>
      <c r="H4667">
        <v>0</v>
      </c>
      <c r="I4667" t="s">
        <v>48</v>
      </c>
      <c r="J4667" t="s">
        <v>49</v>
      </c>
      <c r="K4667" t="s">
        <v>50</v>
      </c>
      <c r="L4667" t="s">
        <v>22</v>
      </c>
      <c r="M4667">
        <v>2954</v>
      </c>
      <c r="N4667">
        <v>1037</v>
      </c>
      <c r="O4667">
        <v>1917</v>
      </c>
      <c r="P4667">
        <v>0</v>
      </c>
      <c r="Q4667" s="1">
        <v>42851</v>
      </c>
      <c r="R4667" t="s">
        <v>22</v>
      </c>
      <c r="S4667">
        <v>32</v>
      </c>
      <c r="T4667">
        <v>1</v>
      </c>
      <c r="U4667" t="b">
        <v>0</v>
      </c>
      <c r="V4667" t="b">
        <v>1</v>
      </c>
      <c r="W4667" t="s">
        <v>18</v>
      </c>
      <c r="X4667" s="1"/>
      <c r="Y4667" t="s">
        <v>18</v>
      </c>
      <c r="Z4667" t="s">
        <v>18</v>
      </c>
    </row>
    <row r="4668" spans="1:26" hidden="1" x14ac:dyDescent="0.4">
      <c r="A4668">
        <v>15938297744</v>
      </c>
      <c r="B4668" t="s">
        <v>16</v>
      </c>
      <c r="C4668" t="s">
        <v>28</v>
      </c>
      <c r="D4668" s="1">
        <v>38965</v>
      </c>
      <c r="E4668" s="1">
        <v>26216</v>
      </c>
      <c r="G4668" t="s">
        <v>19</v>
      </c>
      <c r="H4668">
        <v>-1</v>
      </c>
      <c r="I4668" t="s">
        <v>39</v>
      </c>
      <c r="J4668" t="s">
        <v>31</v>
      </c>
      <c r="K4668" t="s">
        <v>24</v>
      </c>
      <c r="L4668" t="s">
        <v>22</v>
      </c>
      <c r="M4668">
        <v>4044</v>
      </c>
      <c r="N4668">
        <v>4044</v>
      </c>
      <c r="O4668">
        <v>0</v>
      </c>
      <c r="P4668">
        <v>0</v>
      </c>
      <c r="R4668" t="s">
        <v>22</v>
      </c>
      <c r="S4668">
        <v>107</v>
      </c>
      <c r="T4668">
        <v>31</v>
      </c>
      <c r="U4668" t="b">
        <v>0</v>
      </c>
      <c r="V4668" t="b">
        <v>1</v>
      </c>
      <c r="W4668" t="s">
        <v>18</v>
      </c>
      <c r="X4668" s="1"/>
      <c r="Y4668" t="s">
        <v>18</v>
      </c>
      <c r="Z4668" t="s">
        <v>18</v>
      </c>
    </row>
    <row r="4669" spans="1:26" hidden="1" x14ac:dyDescent="0.4">
      <c r="A4669">
        <v>12385983856</v>
      </c>
      <c r="B4669" t="s">
        <v>16</v>
      </c>
      <c r="C4669" t="s">
        <v>17</v>
      </c>
      <c r="D4669" s="1">
        <v>38952</v>
      </c>
      <c r="E4669" s="1">
        <v>29063</v>
      </c>
      <c r="G4669" t="s">
        <v>19</v>
      </c>
      <c r="H4669">
        <v>-1</v>
      </c>
      <c r="I4669" t="s">
        <v>735</v>
      </c>
      <c r="J4669" t="s">
        <v>42</v>
      </c>
      <c r="K4669" t="s">
        <v>23</v>
      </c>
      <c r="L4669" t="s">
        <v>22</v>
      </c>
      <c r="M4669">
        <v>31</v>
      </c>
      <c r="N4669">
        <v>13</v>
      </c>
      <c r="O4669">
        <v>18</v>
      </c>
      <c r="P4669">
        <v>100</v>
      </c>
      <c r="Q4669" s="1">
        <v>42110</v>
      </c>
      <c r="R4669" t="s">
        <v>22</v>
      </c>
      <c r="S4669">
        <v>497</v>
      </c>
      <c r="T4669">
        <v>61</v>
      </c>
      <c r="U4669" t="b">
        <v>0</v>
      </c>
      <c r="W4669" t="s">
        <v>18</v>
      </c>
      <c r="X4669" s="1"/>
      <c r="Y4669" t="s">
        <v>18</v>
      </c>
      <c r="Z4669" t="s">
        <v>18</v>
      </c>
    </row>
    <row r="4670" spans="1:26" hidden="1" x14ac:dyDescent="0.4">
      <c r="A4670">
        <v>12081010439</v>
      </c>
      <c r="B4670" t="s">
        <v>16</v>
      </c>
      <c r="C4670" t="s">
        <v>28</v>
      </c>
      <c r="D4670" s="1">
        <v>43108</v>
      </c>
      <c r="E4670" s="1">
        <v>32957</v>
      </c>
      <c r="F4670" t="s">
        <v>25</v>
      </c>
      <c r="G4670" t="s">
        <v>25</v>
      </c>
      <c r="H4670">
        <v>-1</v>
      </c>
      <c r="I4670" t="s">
        <v>67</v>
      </c>
      <c r="J4670" t="s">
        <v>49</v>
      </c>
      <c r="K4670" t="s">
        <v>50</v>
      </c>
      <c r="L4670" t="s">
        <v>22</v>
      </c>
      <c r="M4670">
        <v>126</v>
      </c>
      <c r="N4670">
        <v>108</v>
      </c>
      <c r="O4670">
        <v>18</v>
      </c>
      <c r="P4670">
        <v>0</v>
      </c>
      <c r="Q4670" s="1">
        <v>43136</v>
      </c>
      <c r="R4670" t="s">
        <v>22</v>
      </c>
      <c r="S4670">
        <v>19</v>
      </c>
      <c r="T4670">
        <v>12</v>
      </c>
      <c r="U4670" t="b">
        <v>0</v>
      </c>
      <c r="V4670" t="b">
        <v>0</v>
      </c>
      <c r="W4670" t="s">
        <v>18</v>
      </c>
      <c r="X4670" s="1"/>
      <c r="Y4670" t="s">
        <v>18</v>
      </c>
      <c r="Z4670" t="s">
        <v>18</v>
      </c>
    </row>
    <row r="4671" spans="1:26" hidden="1" x14ac:dyDescent="0.4">
      <c r="A4671">
        <v>15731746412</v>
      </c>
      <c r="B4671" t="s">
        <v>16</v>
      </c>
      <c r="C4671" t="s">
        <v>17</v>
      </c>
      <c r="D4671" s="1">
        <v>34746</v>
      </c>
      <c r="E4671" s="1">
        <v>20428</v>
      </c>
      <c r="G4671" t="s">
        <v>19</v>
      </c>
      <c r="H4671">
        <v>4</v>
      </c>
      <c r="I4671" t="s">
        <v>39</v>
      </c>
      <c r="J4671" t="s">
        <v>31</v>
      </c>
      <c r="K4671" t="s">
        <v>24</v>
      </c>
      <c r="L4671" t="s">
        <v>22</v>
      </c>
      <c r="M4671">
        <v>12721</v>
      </c>
      <c r="N4671">
        <v>12721</v>
      </c>
      <c r="O4671">
        <v>0</v>
      </c>
      <c r="P4671">
        <v>0</v>
      </c>
      <c r="R4671" t="s">
        <v>22</v>
      </c>
      <c r="S4671">
        <v>1299</v>
      </c>
      <c r="T4671">
        <v>33</v>
      </c>
      <c r="U4671" t="b">
        <v>0</v>
      </c>
      <c r="W4671" t="s">
        <v>18</v>
      </c>
      <c r="X4671" s="1"/>
      <c r="Y4671" t="s">
        <v>18</v>
      </c>
      <c r="Z4671" t="s">
        <v>18</v>
      </c>
    </row>
    <row r="4672" spans="1:26" hidden="1" x14ac:dyDescent="0.4">
      <c r="A4672">
        <v>15752961756</v>
      </c>
      <c r="B4672" t="s">
        <v>16</v>
      </c>
      <c r="C4672" t="s">
        <v>17</v>
      </c>
      <c r="D4672" s="1">
        <v>33939</v>
      </c>
      <c r="E4672" s="1">
        <v>14999</v>
      </c>
      <c r="F4672" t="s">
        <v>25</v>
      </c>
      <c r="G4672" t="s">
        <v>19</v>
      </c>
      <c r="H4672">
        <v>-1</v>
      </c>
      <c r="I4672" t="s">
        <v>66</v>
      </c>
      <c r="J4672" t="s">
        <v>31</v>
      </c>
      <c r="K4672" t="s">
        <v>24</v>
      </c>
      <c r="L4672" t="s">
        <v>22</v>
      </c>
      <c r="M4672">
        <v>13337</v>
      </c>
      <c r="N4672">
        <v>13337</v>
      </c>
      <c r="O4672">
        <v>0</v>
      </c>
      <c r="P4672">
        <v>0</v>
      </c>
      <c r="R4672" t="s">
        <v>22</v>
      </c>
      <c r="S4672">
        <v>220</v>
      </c>
      <c r="T4672">
        <v>183</v>
      </c>
      <c r="U4672" t="b">
        <v>0</v>
      </c>
      <c r="V4672" t="b">
        <v>1</v>
      </c>
      <c r="W4672" t="s">
        <v>18</v>
      </c>
      <c r="X4672" s="1"/>
      <c r="Y4672" t="s">
        <v>18</v>
      </c>
      <c r="Z4672" t="s">
        <v>18</v>
      </c>
    </row>
    <row r="4673" spans="1:26" hidden="1" x14ac:dyDescent="0.4">
      <c r="A4673">
        <v>10566110818</v>
      </c>
      <c r="B4673" t="s">
        <v>16</v>
      </c>
      <c r="C4673" t="s">
        <v>28</v>
      </c>
      <c r="D4673" s="1">
        <v>35899</v>
      </c>
      <c r="E4673" s="1">
        <v>26234</v>
      </c>
      <c r="F4673" t="s">
        <v>29</v>
      </c>
      <c r="G4673" t="s">
        <v>19</v>
      </c>
      <c r="H4673">
        <v>4</v>
      </c>
      <c r="I4673" t="s">
        <v>72</v>
      </c>
      <c r="J4673" t="s">
        <v>31</v>
      </c>
      <c r="K4673" t="s">
        <v>24</v>
      </c>
      <c r="L4673" t="s">
        <v>22</v>
      </c>
      <c r="M4673">
        <v>2707</v>
      </c>
      <c r="N4673">
        <v>2707</v>
      </c>
      <c r="O4673">
        <v>0</v>
      </c>
      <c r="P4673">
        <v>0</v>
      </c>
      <c r="R4673" t="s">
        <v>22</v>
      </c>
      <c r="S4673">
        <v>30</v>
      </c>
      <c r="T4673">
        <v>11</v>
      </c>
      <c r="U4673" t="b">
        <v>0</v>
      </c>
      <c r="V4673" t="b">
        <v>1</v>
      </c>
      <c r="W4673" t="s">
        <v>18</v>
      </c>
      <c r="X4673" s="1"/>
      <c r="Y4673" t="s">
        <v>18</v>
      </c>
      <c r="Z4673" t="s">
        <v>18</v>
      </c>
    </row>
    <row r="4674" spans="1:26" hidden="1" x14ac:dyDescent="0.4">
      <c r="A4674">
        <v>10384007881</v>
      </c>
      <c r="B4674" t="s">
        <v>16</v>
      </c>
      <c r="C4674" t="s">
        <v>28</v>
      </c>
      <c r="D4674" s="1">
        <v>35920</v>
      </c>
      <c r="E4674" s="1">
        <v>20845</v>
      </c>
      <c r="F4674" t="s">
        <v>25</v>
      </c>
      <c r="G4674" t="s">
        <v>19</v>
      </c>
      <c r="H4674">
        <v>1</v>
      </c>
      <c r="I4674" t="s">
        <v>103</v>
      </c>
      <c r="J4674" t="s">
        <v>64</v>
      </c>
      <c r="K4674" t="s">
        <v>23</v>
      </c>
      <c r="L4674" t="s">
        <v>22</v>
      </c>
      <c r="M4674">
        <v>4140</v>
      </c>
      <c r="N4674">
        <v>4140</v>
      </c>
      <c r="O4674">
        <v>0</v>
      </c>
      <c r="P4674">
        <v>0</v>
      </c>
      <c r="R4674" t="s">
        <v>22</v>
      </c>
      <c r="S4674">
        <v>12</v>
      </c>
      <c r="T4674">
        <v>9</v>
      </c>
      <c r="U4674" t="b">
        <v>1</v>
      </c>
      <c r="V4674" t="b">
        <v>0</v>
      </c>
      <c r="W4674" t="s">
        <v>18</v>
      </c>
      <c r="X4674" s="1"/>
      <c r="Y4674" t="s">
        <v>18</v>
      </c>
      <c r="Z4674" t="s">
        <v>18</v>
      </c>
    </row>
    <row r="4675" spans="1:26" hidden="1" x14ac:dyDescent="0.4">
      <c r="A4675">
        <v>11879922409</v>
      </c>
      <c r="B4675" t="s">
        <v>16</v>
      </c>
      <c r="C4675" t="s">
        <v>17</v>
      </c>
      <c r="D4675" s="1">
        <v>35947</v>
      </c>
      <c r="E4675" s="1">
        <v>22039</v>
      </c>
      <c r="F4675" t="s">
        <v>25</v>
      </c>
      <c r="G4675" t="s">
        <v>25</v>
      </c>
      <c r="H4675">
        <v>-1</v>
      </c>
      <c r="I4675" t="s">
        <v>181</v>
      </c>
      <c r="J4675" t="s">
        <v>49</v>
      </c>
      <c r="K4675" t="s">
        <v>50</v>
      </c>
      <c r="L4675" t="s">
        <v>22</v>
      </c>
      <c r="M4675">
        <v>2459</v>
      </c>
      <c r="N4675">
        <v>855</v>
      </c>
      <c r="O4675">
        <v>1604</v>
      </c>
      <c r="P4675">
        <v>80</v>
      </c>
      <c r="Q4675" s="1">
        <v>42282</v>
      </c>
      <c r="R4675" t="s">
        <v>22</v>
      </c>
      <c r="S4675">
        <v>436</v>
      </c>
      <c r="T4675">
        <v>444</v>
      </c>
      <c r="U4675" t="b">
        <v>1</v>
      </c>
      <c r="V4675" t="b">
        <v>1</v>
      </c>
      <c r="W4675" t="s">
        <v>18</v>
      </c>
      <c r="X4675" s="1"/>
      <c r="Y4675" t="s">
        <v>18</v>
      </c>
      <c r="Z4675" t="s">
        <v>18</v>
      </c>
    </row>
    <row r="4676" spans="1:26" hidden="1" x14ac:dyDescent="0.4">
      <c r="A4676">
        <v>12710199551</v>
      </c>
      <c r="B4676" t="s">
        <v>16</v>
      </c>
      <c r="C4676" t="s">
        <v>28</v>
      </c>
      <c r="D4676" s="1">
        <v>38812</v>
      </c>
      <c r="E4676" s="1">
        <v>23272</v>
      </c>
      <c r="F4676" t="s">
        <v>25</v>
      </c>
      <c r="G4676" t="s">
        <v>25</v>
      </c>
      <c r="H4676">
        <v>-1</v>
      </c>
      <c r="I4676" t="s">
        <v>67</v>
      </c>
      <c r="J4676" t="s">
        <v>49</v>
      </c>
      <c r="K4676" t="s">
        <v>50</v>
      </c>
      <c r="L4676" t="s">
        <v>22</v>
      </c>
      <c r="M4676">
        <v>241</v>
      </c>
      <c r="N4676">
        <v>131</v>
      </c>
      <c r="O4676">
        <v>110</v>
      </c>
      <c r="P4676">
        <v>100</v>
      </c>
      <c r="Q4676" s="1">
        <v>41796</v>
      </c>
      <c r="R4676" t="s">
        <v>22</v>
      </c>
      <c r="S4676">
        <v>41</v>
      </c>
      <c r="T4676">
        <v>31</v>
      </c>
      <c r="U4676" t="b">
        <v>0</v>
      </c>
      <c r="V4676" t="b">
        <v>0</v>
      </c>
      <c r="W4676" t="s">
        <v>18</v>
      </c>
      <c r="X4676" s="1"/>
      <c r="Y4676" t="s">
        <v>18</v>
      </c>
      <c r="Z4676" t="s">
        <v>18</v>
      </c>
    </row>
    <row r="4677" spans="1:26" hidden="1" x14ac:dyDescent="0.4">
      <c r="A4677">
        <v>16283234580</v>
      </c>
      <c r="B4677" t="s">
        <v>16</v>
      </c>
      <c r="C4677" t="s">
        <v>28</v>
      </c>
      <c r="D4677" s="1">
        <v>40487</v>
      </c>
      <c r="E4677" s="1">
        <v>33174</v>
      </c>
      <c r="G4677" t="s">
        <v>19</v>
      </c>
      <c r="H4677">
        <v>-1</v>
      </c>
      <c r="I4677" t="s">
        <v>196</v>
      </c>
      <c r="J4677" t="s">
        <v>64</v>
      </c>
      <c r="K4677" t="s">
        <v>23</v>
      </c>
      <c r="L4677" t="s">
        <v>22</v>
      </c>
      <c r="M4677">
        <v>3067</v>
      </c>
      <c r="N4677">
        <v>3029</v>
      </c>
      <c r="O4677">
        <v>38</v>
      </c>
      <c r="P4677">
        <v>0</v>
      </c>
      <c r="Q4677" s="1">
        <v>42419</v>
      </c>
      <c r="R4677" t="s">
        <v>22</v>
      </c>
      <c r="S4677">
        <v>20</v>
      </c>
      <c r="T4677">
        <v>134</v>
      </c>
      <c r="U4677" t="b">
        <v>1</v>
      </c>
      <c r="V4677" t="b">
        <v>0</v>
      </c>
      <c r="W4677" t="s">
        <v>18</v>
      </c>
      <c r="X4677" s="1"/>
      <c r="Y4677" t="s">
        <v>18</v>
      </c>
      <c r="Z4677" t="s">
        <v>18</v>
      </c>
    </row>
    <row r="4678" spans="1:26" hidden="1" x14ac:dyDescent="0.4">
      <c r="A4678">
        <v>10669783331</v>
      </c>
      <c r="B4678" t="s">
        <v>16</v>
      </c>
      <c r="C4678" t="s">
        <v>28</v>
      </c>
      <c r="D4678" s="1">
        <v>40489</v>
      </c>
      <c r="E4678" s="1">
        <v>22502</v>
      </c>
      <c r="G4678" t="s">
        <v>19</v>
      </c>
      <c r="H4678">
        <v>-1</v>
      </c>
      <c r="I4678" t="s">
        <v>45</v>
      </c>
      <c r="J4678" t="s">
        <v>42</v>
      </c>
      <c r="K4678" t="s">
        <v>23</v>
      </c>
      <c r="L4678" t="s">
        <v>22</v>
      </c>
      <c r="M4678">
        <v>1337</v>
      </c>
      <c r="N4678">
        <v>1337</v>
      </c>
      <c r="O4678">
        <v>0</v>
      </c>
      <c r="P4678">
        <v>0</v>
      </c>
      <c r="R4678" t="s">
        <v>22</v>
      </c>
      <c r="S4678">
        <v>60</v>
      </c>
      <c r="T4678">
        <v>17</v>
      </c>
      <c r="U4678" t="b">
        <v>0</v>
      </c>
      <c r="V4678" t="b">
        <v>0</v>
      </c>
      <c r="W4678" t="s">
        <v>18</v>
      </c>
      <c r="X4678" s="1"/>
      <c r="Y4678" t="s">
        <v>18</v>
      </c>
      <c r="Z4678" t="s">
        <v>18</v>
      </c>
    </row>
    <row r="4679" spans="1:26" hidden="1" x14ac:dyDescent="0.4">
      <c r="A4679">
        <v>13078106653</v>
      </c>
      <c r="B4679" t="s">
        <v>16</v>
      </c>
      <c r="C4679" t="s">
        <v>17</v>
      </c>
      <c r="D4679" s="1">
        <v>40961</v>
      </c>
      <c r="E4679" s="1">
        <v>28266</v>
      </c>
      <c r="F4679" t="s">
        <v>29</v>
      </c>
      <c r="G4679" t="s">
        <v>19</v>
      </c>
      <c r="H4679">
        <v>-1</v>
      </c>
      <c r="I4679" t="s">
        <v>178</v>
      </c>
      <c r="J4679" t="s">
        <v>31</v>
      </c>
      <c r="K4679" t="s">
        <v>24</v>
      </c>
      <c r="L4679" t="s">
        <v>22</v>
      </c>
      <c r="M4679">
        <v>1762</v>
      </c>
      <c r="N4679">
        <v>1586</v>
      </c>
      <c r="O4679">
        <v>176</v>
      </c>
      <c r="P4679">
        <v>0</v>
      </c>
      <c r="Q4679" s="1">
        <v>43538</v>
      </c>
      <c r="R4679" t="s">
        <v>22</v>
      </c>
      <c r="S4679">
        <v>4</v>
      </c>
      <c r="T4679">
        <v>7</v>
      </c>
      <c r="U4679" t="b">
        <v>1</v>
      </c>
      <c r="V4679" t="b">
        <v>1</v>
      </c>
      <c r="W4679" t="s">
        <v>18</v>
      </c>
      <c r="X4679" s="1"/>
      <c r="Y4679" t="s">
        <v>18</v>
      </c>
      <c r="Z4679" t="s">
        <v>18</v>
      </c>
    </row>
    <row r="4680" spans="1:26" hidden="1" x14ac:dyDescent="0.4">
      <c r="A4680">
        <v>15182877715</v>
      </c>
      <c r="B4680" t="s">
        <v>16</v>
      </c>
      <c r="C4680" t="s">
        <v>17</v>
      </c>
      <c r="D4680" s="1">
        <v>41035</v>
      </c>
      <c r="E4680" s="1">
        <v>31303</v>
      </c>
      <c r="F4680" t="s">
        <v>25</v>
      </c>
      <c r="G4680" t="s">
        <v>19</v>
      </c>
      <c r="H4680">
        <v>1</v>
      </c>
      <c r="I4680" t="s">
        <v>51</v>
      </c>
      <c r="J4680" t="s">
        <v>31</v>
      </c>
      <c r="K4680" t="s">
        <v>24</v>
      </c>
      <c r="L4680" t="s">
        <v>22</v>
      </c>
      <c r="M4680">
        <v>3568</v>
      </c>
      <c r="N4680">
        <v>3361</v>
      </c>
      <c r="O4680">
        <v>207</v>
      </c>
      <c r="P4680">
        <v>30</v>
      </c>
      <c r="Q4680" s="1">
        <v>41036</v>
      </c>
      <c r="R4680" t="s">
        <v>22</v>
      </c>
      <c r="S4680">
        <v>3507</v>
      </c>
      <c r="T4680">
        <v>201</v>
      </c>
      <c r="U4680" t="b">
        <v>0</v>
      </c>
      <c r="V4680" t="b">
        <v>1</v>
      </c>
      <c r="W4680" t="s">
        <v>18</v>
      </c>
      <c r="X4680" s="1"/>
      <c r="Y4680" t="s">
        <v>18</v>
      </c>
      <c r="Z4680" t="s">
        <v>18</v>
      </c>
    </row>
    <row r="4681" spans="1:26" hidden="1" x14ac:dyDescent="0.4">
      <c r="A4681">
        <v>15289259022</v>
      </c>
      <c r="B4681" t="s">
        <v>16</v>
      </c>
      <c r="C4681" t="s">
        <v>28</v>
      </c>
      <c r="D4681" s="1">
        <v>41783</v>
      </c>
      <c r="E4681" s="1">
        <v>25719</v>
      </c>
      <c r="F4681" t="s">
        <v>29</v>
      </c>
      <c r="G4681" t="s">
        <v>19</v>
      </c>
      <c r="H4681">
        <v>-1</v>
      </c>
      <c r="I4681" t="s">
        <v>35</v>
      </c>
      <c r="J4681" t="s">
        <v>21</v>
      </c>
      <c r="K4681" t="s">
        <v>23</v>
      </c>
      <c r="L4681" t="s">
        <v>18</v>
      </c>
      <c r="M4681">
        <v>1127</v>
      </c>
      <c r="N4681">
        <v>1123</v>
      </c>
      <c r="O4681">
        <v>4</v>
      </c>
      <c r="P4681">
        <v>0</v>
      </c>
      <c r="Q4681" s="1">
        <v>42267</v>
      </c>
      <c r="R4681" t="s">
        <v>22</v>
      </c>
      <c r="S4681">
        <v>146</v>
      </c>
      <c r="T4681">
        <v>37</v>
      </c>
      <c r="U4681" t="b">
        <v>0</v>
      </c>
      <c r="W4681" t="s">
        <v>18</v>
      </c>
      <c r="X4681" s="1"/>
      <c r="Y4681" t="s">
        <v>18</v>
      </c>
      <c r="Z4681" t="s">
        <v>18</v>
      </c>
    </row>
    <row r="4682" spans="1:26" hidden="1" x14ac:dyDescent="0.4">
      <c r="A4682">
        <v>17406558388</v>
      </c>
      <c r="B4682" t="s">
        <v>16</v>
      </c>
      <c r="C4682" t="s">
        <v>17</v>
      </c>
      <c r="D4682" s="1">
        <v>42334</v>
      </c>
      <c r="E4682" s="1">
        <v>25415</v>
      </c>
      <c r="F4682" t="s">
        <v>29</v>
      </c>
      <c r="G4682" t="s">
        <v>19</v>
      </c>
      <c r="H4682">
        <v>-1</v>
      </c>
      <c r="I4682" t="s">
        <v>215</v>
      </c>
      <c r="J4682" t="s">
        <v>31</v>
      </c>
      <c r="K4682" t="s">
        <v>24</v>
      </c>
      <c r="L4682" t="s">
        <v>22</v>
      </c>
      <c r="M4682">
        <v>144</v>
      </c>
      <c r="N4682">
        <v>25</v>
      </c>
      <c r="O4682">
        <v>119</v>
      </c>
      <c r="P4682">
        <v>100</v>
      </c>
      <c r="Q4682" s="1">
        <v>42335</v>
      </c>
      <c r="R4682" t="s">
        <v>22</v>
      </c>
      <c r="S4682">
        <v>685</v>
      </c>
      <c r="T4682">
        <v>204</v>
      </c>
      <c r="U4682" t="b">
        <v>1</v>
      </c>
      <c r="V4682" t="b">
        <v>1</v>
      </c>
      <c r="W4682" t="s">
        <v>18</v>
      </c>
      <c r="X4682" s="1"/>
      <c r="Y4682" t="s">
        <v>18</v>
      </c>
      <c r="Z4682" t="s">
        <v>18</v>
      </c>
    </row>
    <row r="4683" spans="1:26" hidden="1" x14ac:dyDescent="0.4">
      <c r="A4683">
        <v>15545411244</v>
      </c>
      <c r="B4683" t="s">
        <v>16</v>
      </c>
      <c r="C4683" t="s">
        <v>28</v>
      </c>
      <c r="D4683" s="1">
        <v>42696</v>
      </c>
      <c r="E4683" s="1">
        <v>22647</v>
      </c>
      <c r="F4683" t="s">
        <v>25</v>
      </c>
      <c r="G4683" t="s">
        <v>19</v>
      </c>
      <c r="H4683">
        <v>-1</v>
      </c>
      <c r="I4683" t="s">
        <v>104</v>
      </c>
      <c r="J4683" t="s">
        <v>31</v>
      </c>
      <c r="K4683" t="s">
        <v>24</v>
      </c>
      <c r="L4683" t="s">
        <v>22</v>
      </c>
      <c r="M4683">
        <v>279</v>
      </c>
      <c r="N4683">
        <v>279</v>
      </c>
      <c r="O4683">
        <v>0</v>
      </c>
      <c r="P4683">
        <v>0</v>
      </c>
      <c r="Q4683" s="1">
        <v>42697</v>
      </c>
      <c r="R4683" t="s">
        <v>22</v>
      </c>
      <c r="S4683">
        <v>24</v>
      </c>
      <c r="T4683">
        <v>21</v>
      </c>
      <c r="U4683" t="b">
        <v>0</v>
      </c>
      <c r="V4683" t="b">
        <v>0</v>
      </c>
      <c r="W4683" t="s">
        <v>18</v>
      </c>
      <c r="X4683" s="1"/>
      <c r="Y4683" t="s">
        <v>18</v>
      </c>
      <c r="Z4683" t="s">
        <v>18</v>
      </c>
    </row>
    <row r="4684" spans="1:26" hidden="1" x14ac:dyDescent="0.4">
      <c r="A4684">
        <v>17066764184</v>
      </c>
      <c r="B4684" t="s">
        <v>16</v>
      </c>
      <c r="C4684" t="s">
        <v>28</v>
      </c>
      <c r="D4684" s="1">
        <v>42779</v>
      </c>
      <c r="E4684" s="1">
        <v>24702</v>
      </c>
      <c r="F4684" t="s">
        <v>25</v>
      </c>
      <c r="G4684" t="s">
        <v>19</v>
      </c>
      <c r="H4684">
        <v>-1</v>
      </c>
      <c r="I4684" t="s">
        <v>249</v>
      </c>
      <c r="J4684" t="s">
        <v>42</v>
      </c>
      <c r="K4684" t="s">
        <v>23</v>
      </c>
      <c r="L4684" t="s">
        <v>22</v>
      </c>
      <c r="M4684">
        <v>424</v>
      </c>
      <c r="N4684">
        <v>424</v>
      </c>
      <c r="O4684">
        <v>0</v>
      </c>
      <c r="P4684">
        <v>0</v>
      </c>
      <c r="Q4684" s="1">
        <v>42780</v>
      </c>
      <c r="R4684" t="s">
        <v>22</v>
      </c>
      <c r="S4684">
        <v>1</v>
      </c>
      <c r="T4684">
        <v>6</v>
      </c>
      <c r="U4684" t="b">
        <v>0</v>
      </c>
      <c r="W4684" t="s">
        <v>18</v>
      </c>
      <c r="X4684" s="1"/>
      <c r="Y4684" t="s">
        <v>18</v>
      </c>
      <c r="Z4684" t="s">
        <v>18</v>
      </c>
    </row>
    <row r="4685" spans="1:26" hidden="1" x14ac:dyDescent="0.4">
      <c r="A4685">
        <v>10995944586</v>
      </c>
      <c r="B4685" t="s">
        <v>16</v>
      </c>
      <c r="C4685" t="s">
        <v>24</v>
      </c>
      <c r="D4685" s="1">
        <v>33723</v>
      </c>
      <c r="E4685" s="1">
        <v>19012</v>
      </c>
      <c r="F4685" t="s">
        <v>25</v>
      </c>
      <c r="G4685" t="s">
        <v>19</v>
      </c>
      <c r="H4685">
        <v>3</v>
      </c>
      <c r="I4685" t="s">
        <v>71</v>
      </c>
      <c r="J4685" t="s">
        <v>34</v>
      </c>
      <c r="K4685" t="s">
        <v>23</v>
      </c>
      <c r="L4685" t="s">
        <v>22</v>
      </c>
      <c r="M4685">
        <v>16619</v>
      </c>
      <c r="N4685">
        <v>16619</v>
      </c>
      <c r="O4685">
        <v>0</v>
      </c>
      <c r="P4685">
        <v>0</v>
      </c>
      <c r="R4685" t="s">
        <v>22</v>
      </c>
      <c r="S4685">
        <v>1891</v>
      </c>
      <c r="T4685">
        <v>701</v>
      </c>
      <c r="U4685" t="b">
        <v>0</v>
      </c>
      <c r="V4685" t="b">
        <v>1</v>
      </c>
      <c r="W4685" t="s">
        <v>18</v>
      </c>
      <c r="X4685" s="1"/>
      <c r="Y4685" t="s">
        <v>18</v>
      </c>
      <c r="Z4685" t="s">
        <v>18</v>
      </c>
    </row>
    <row r="4686" spans="1:26" x14ac:dyDescent="0.4">
      <c r="A4686">
        <v>18970577268</v>
      </c>
      <c r="B4686" t="s">
        <v>16</v>
      </c>
      <c r="C4686" t="s">
        <v>28</v>
      </c>
      <c r="D4686" s="1">
        <v>37439</v>
      </c>
      <c r="E4686" t="s">
        <v>60</v>
      </c>
      <c r="F4686" t="s">
        <v>25</v>
      </c>
      <c r="G4686" t="s">
        <v>19</v>
      </c>
      <c r="H4686">
        <v>-1</v>
      </c>
      <c r="I4686" t="s">
        <v>141</v>
      </c>
      <c r="J4686" t="s">
        <v>27</v>
      </c>
      <c r="K4686" t="s">
        <v>16</v>
      </c>
      <c r="L4686" t="s">
        <v>22</v>
      </c>
      <c r="M4686">
        <v>1027</v>
      </c>
      <c r="N4686">
        <v>1027</v>
      </c>
      <c r="O4686">
        <v>0</v>
      </c>
      <c r="P4686">
        <v>0</v>
      </c>
      <c r="R4686" t="s">
        <v>22</v>
      </c>
      <c r="S4686">
        <v>36</v>
      </c>
      <c r="T4686">
        <v>4</v>
      </c>
      <c r="U4686" t="b">
        <v>0</v>
      </c>
      <c r="W4686" t="s">
        <v>18</v>
      </c>
      <c r="X4686" s="1"/>
      <c r="Y4686" t="s">
        <v>18</v>
      </c>
      <c r="Z4686" t="s">
        <v>18</v>
      </c>
    </row>
    <row r="4687" spans="1:26" hidden="1" x14ac:dyDescent="0.4">
      <c r="A4687">
        <v>15344261530</v>
      </c>
      <c r="B4687" t="s">
        <v>16</v>
      </c>
      <c r="C4687" t="s">
        <v>17</v>
      </c>
      <c r="D4687" s="1">
        <v>34446</v>
      </c>
      <c r="E4687" s="1">
        <v>20286</v>
      </c>
      <c r="G4687" t="s">
        <v>19</v>
      </c>
      <c r="H4687">
        <v>1</v>
      </c>
      <c r="I4687" t="s">
        <v>121</v>
      </c>
      <c r="J4687" t="s">
        <v>42</v>
      </c>
      <c r="K4687" t="s">
        <v>23</v>
      </c>
      <c r="L4687" t="s">
        <v>22</v>
      </c>
      <c r="M4687">
        <v>199</v>
      </c>
      <c r="N4687">
        <v>6</v>
      </c>
      <c r="O4687">
        <v>193</v>
      </c>
      <c r="P4687">
        <v>100</v>
      </c>
      <c r="Q4687" s="1">
        <v>41089</v>
      </c>
      <c r="R4687" t="s">
        <v>22</v>
      </c>
      <c r="S4687">
        <v>549</v>
      </c>
      <c r="T4687">
        <v>881</v>
      </c>
      <c r="U4687" t="b">
        <v>0</v>
      </c>
      <c r="V4687" t="b">
        <v>1</v>
      </c>
      <c r="W4687" t="s">
        <v>18</v>
      </c>
      <c r="X4687" s="1"/>
      <c r="Y4687" t="s">
        <v>18</v>
      </c>
      <c r="Z4687" t="s">
        <v>18</v>
      </c>
    </row>
    <row r="4688" spans="1:26" hidden="1" x14ac:dyDescent="0.4">
      <c r="A4688">
        <v>15800136190</v>
      </c>
      <c r="B4688" t="s">
        <v>16</v>
      </c>
      <c r="C4688" t="s">
        <v>17</v>
      </c>
      <c r="D4688" s="1">
        <v>34459</v>
      </c>
      <c r="E4688" s="1">
        <v>22221</v>
      </c>
      <c r="F4688" t="s">
        <v>29</v>
      </c>
      <c r="G4688" t="s">
        <v>19</v>
      </c>
      <c r="H4688">
        <v>1</v>
      </c>
      <c r="I4688" t="s">
        <v>20</v>
      </c>
      <c r="J4688" t="s">
        <v>21</v>
      </c>
      <c r="K4688" t="s">
        <v>23</v>
      </c>
      <c r="L4688" t="s">
        <v>22</v>
      </c>
      <c r="M4688">
        <v>2411</v>
      </c>
      <c r="N4688">
        <v>2383</v>
      </c>
      <c r="O4688">
        <v>28</v>
      </c>
      <c r="P4688">
        <v>50</v>
      </c>
      <c r="Q4688" s="1">
        <v>41956</v>
      </c>
      <c r="R4688" t="s">
        <v>22</v>
      </c>
      <c r="S4688">
        <v>471</v>
      </c>
      <c r="T4688">
        <v>19</v>
      </c>
      <c r="U4688" t="b">
        <v>1</v>
      </c>
      <c r="V4688" t="b">
        <v>1</v>
      </c>
      <c r="W4688" t="s">
        <v>18</v>
      </c>
      <c r="X4688" s="1"/>
      <c r="Y4688" t="s">
        <v>18</v>
      </c>
      <c r="Z4688" t="s">
        <v>18</v>
      </c>
    </row>
    <row r="4689" spans="1:26" hidden="1" x14ac:dyDescent="0.4">
      <c r="A4689">
        <v>14189003387</v>
      </c>
      <c r="B4689" t="s">
        <v>16</v>
      </c>
      <c r="C4689" t="s">
        <v>24</v>
      </c>
      <c r="D4689" s="1">
        <v>34039</v>
      </c>
      <c r="E4689" s="1">
        <v>27325</v>
      </c>
      <c r="F4689" t="s">
        <v>25</v>
      </c>
      <c r="G4689" t="s">
        <v>19</v>
      </c>
      <c r="H4689">
        <v>-1</v>
      </c>
      <c r="I4689" t="s">
        <v>97</v>
      </c>
      <c r="J4689" t="s">
        <v>38</v>
      </c>
      <c r="K4689" t="s">
        <v>16</v>
      </c>
      <c r="L4689" t="s">
        <v>22</v>
      </c>
      <c r="M4689">
        <v>5606</v>
      </c>
      <c r="N4689">
        <v>5606</v>
      </c>
      <c r="O4689">
        <v>0</v>
      </c>
      <c r="P4689">
        <v>0</v>
      </c>
      <c r="R4689" t="s">
        <v>22</v>
      </c>
      <c r="S4689">
        <v>1686</v>
      </c>
      <c r="T4689">
        <v>558</v>
      </c>
      <c r="U4689" t="b">
        <v>1</v>
      </c>
      <c r="V4689" t="b">
        <v>1</v>
      </c>
      <c r="W4689" t="s">
        <v>18</v>
      </c>
      <c r="X4689" s="1"/>
      <c r="Y4689" t="s">
        <v>18</v>
      </c>
      <c r="Z4689" t="s">
        <v>18</v>
      </c>
    </row>
    <row r="4690" spans="1:26" hidden="1" x14ac:dyDescent="0.4">
      <c r="A4690">
        <v>16212852274</v>
      </c>
      <c r="B4690" t="s">
        <v>16</v>
      </c>
      <c r="C4690" t="s">
        <v>17</v>
      </c>
      <c r="D4690" s="1">
        <v>35412</v>
      </c>
      <c r="E4690" s="1">
        <v>26068</v>
      </c>
      <c r="F4690" t="s">
        <v>29</v>
      </c>
      <c r="G4690" t="s">
        <v>19</v>
      </c>
      <c r="H4690">
        <v>2</v>
      </c>
      <c r="I4690" t="s">
        <v>215</v>
      </c>
      <c r="J4690" t="s">
        <v>31</v>
      </c>
      <c r="K4690" t="s">
        <v>24</v>
      </c>
      <c r="L4690" t="s">
        <v>22</v>
      </c>
      <c r="M4690">
        <v>5944</v>
      </c>
      <c r="N4690">
        <v>5944</v>
      </c>
      <c r="O4690">
        <v>0</v>
      </c>
      <c r="P4690">
        <v>0</v>
      </c>
      <c r="R4690" t="s">
        <v>22</v>
      </c>
      <c r="S4690">
        <v>36</v>
      </c>
      <c r="T4690">
        <v>13</v>
      </c>
      <c r="U4690" t="b">
        <v>1</v>
      </c>
      <c r="V4690" t="b">
        <v>0</v>
      </c>
      <c r="W4690" t="s">
        <v>18</v>
      </c>
      <c r="X4690" s="1"/>
      <c r="Y4690" t="s">
        <v>18</v>
      </c>
      <c r="Z4690" t="s">
        <v>18</v>
      </c>
    </row>
    <row r="4691" spans="1:26" hidden="1" x14ac:dyDescent="0.4">
      <c r="A4691">
        <v>16649945572</v>
      </c>
      <c r="B4691" t="s">
        <v>16</v>
      </c>
      <c r="C4691" t="s">
        <v>17</v>
      </c>
      <c r="D4691" s="1">
        <v>35710</v>
      </c>
      <c r="E4691" s="1">
        <v>27338</v>
      </c>
      <c r="F4691" t="s">
        <v>25</v>
      </c>
      <c r="G4691" t="s">
        <v>19</v>
      </c>
      <c r="H4691">
        <v>4</v>
      </c>
      <c r="I4691" t="s">
        <v>39</v>
      </c>
      <c r="J4691" t="s">
        <v>31</v>
      </c>
      <c r="K4691" t="s">
        <v>24</v>
      </c>
      <c r="L4691" t="s">
        <v>22</v>
      </c>
      <c r="M4691">
        <v>8126</v>
      </c>
      <c r="N4691">
        <v>8126</v>
      </c>
      <c r="O4691">
        <v>0</v>
      </c>
      <c r="P4691">
        <v>0</v>
      </c>
      <c r="R4691" t="s">
        <v>22</v>
      </c>
      <c r="S4691">
        <v>333</v>
      </c>
      <c r="T4691">
        <v>184</v>
      </c>
      <c r="U4691" t="b">
        <v>0</v>
      </c>
      <c r="V4691" t="b">
        <v>0</v>
      </c>
      <c r="W4691" t="s">
        <v>18</v>
      </c>
      <c r="X4691" s="1"/>
      <c r="Y4691" t="s">
        <v>18</v>
      </c>
      <c r="Z4691" t="s">
        <v>18</v>
      </c>
    </row>
    <row r="4692" spans="1:26" hidden="1" x14ac:dyDescent="0.4">
      <c r="A4692">
        <v>13481098560</v>
      </c>
      <c r="B4692" t="s">
        <v>16</v>
      </c>
      <c r="C4692" t="s">
        <v>17</v>
      </c>
      <c r="D4692" s="1">
        <v>34037</v>
      </c>
      <c r="E4692" s="1">
        <v>17901</v>
      </c>
      <c r="G4692" t="s">
        <v>25</v>
      </c>
      <c r="H4692">
        <v>2</v>
      </c>
      <c r="I4692" t="s">
        <v>736</v>
      </c>
      <c r="J4692" t="s">
        <v>49</v>
      </c>
      <c r="K4692" t="s">
        <v>50</v>
      </c>
      <c r="L4692" t="s">
        <v>22</v>
      </c>
      <c r="M4692">
        <v>266</v>
      </c>
      <c r="N4692">
        <v>137</v>
      </c>
      <c r="O4692">
        <v>129</v>
      </c>
      <c r="P4692">
        <v>100</v>
      </c>
      <c r="Q4692" s="1">
        <v>42606</v>
      </c>
      <c r="R4692" t="s">
        <v>22</v>
      </c>
      <c r="S4692">
        <v>206</v>
      </c>
      <c r="T4692">
        <v>64</v>
      </c>
      <c r="U4692" t="b">
        <v>0</v>
      </c>
      <c r="V4692" t="b">
        <v>1</v>
      </c>
      <c r="W4692" t="s">
        <v>18</v>
      </c>
      <c r="X4692" s="1"/>
      <c r="Y4692" t="s">
        <v>18</v>
      </c>
      <c r="Z4692" t="s">
        <v>18</v>
      </c>
    </row>
    <row r="4693" spans="1:26" hidden="1" x14ac:dyDescent="0.4">
      <c r="A4693">
        <v>12310431407</v>
      </c>
      <c r="B4693" t="s">
        <v>16</v>
      </c>
      <c r="C4693" t="s">
        <v>28</v>
      </c>
      <c r="D4693" s="1">
        <v>37307</v>
      </c>
      <c r="E4693" s="1">
        <v>23106</v>
      </c>
      <c r="G4693" t="s">
        <v>25</v>
      </c>
      <c r="H4693">
        <v>-1</v>
      </c>
      <c r="I4693" t="s">
        <v>48</v>
      </c>
      <c r="J4693" t="s">
        <v>49</v>
      </c>
      <c r="K4693" t="s">
        <v>50</v>
      </c>
      <c r="L4693" t="s">
        <v>22</v>
      </c>
      <c r="M4693">
        <v>360</v>
      </c>
      <c r="N4693">
        <v>329</v>
      </c>
      <c r="O4693">
        <v>31</v>
      </c>
      <c r="P4693">
        <v>100</v>
      </c>
      <c r="Q4693" s="1">
        <v>43164</v>
      </c>
      <c r="R4693" t="s">
        <v>22</v>
      </c>
      <c r="S4693">
        <v>6</v>
      </c>
      <c r="T4693">
        <v>1</v>
      </c>
      <c r="U4693" t="b">
        <v>0</v>
      </c>
      <c r="W4693" t="s">
        <v>18</v>
      </c>
      <c r="X4693" s="1"/>
      <c r="Y4693" t="s">
        <v>18</v>
      </c>
      <c r="Z4693" t="s">
        <v>18</v>
      </c>
    </row>
    <row r="4694" spans="1:26" hidden="1" x14ac:dyDescent="0.4">
      <c r="A4694">
        <v>16583812931</v>
      </c>
      <c r="B4694" t="s">
        <v>16</v>
      </c>
      <c r="C4694" t="s">
        <v>24</v>
      </c>
      <c r="D4694" s="1">
        <v>38646</v>
      </c>
      <c r="E4694" s="1">
        <v>26442</v>
      </c>
      <c r="G4694" t="s">
        <v>19</v>
      </c>
      <c r="H4694">
        <v>-1</v>
      </c>
      <c r="I4694" t="s">
        <v>214</v>
      </c>
      <c r="J4694" t="s">
        <v>31</v>
      </c>
      <c r="K4694" t="s">
        <v>24</v>
      </c>
      <c r="L4694" t="s">
        <v>22</v>
      </c>
      <c r="M4694">
        <v>6955</v>
      </c>
      <c r="N4694">
        <v>6955</v>
      </c>
      <c r="O4694">
        <v>0</v>
      </c>
      <c r="P4694">
        <v>0</v>
      </c>
      <c r="R4694" t="s">
        <v>22</v>
      </c>
      <c r="S4694">
        <v>1233</v>
      </c>
      <c r="T4694">
        <v>501</v>
      </c>
      <c r="U4694" t="b">
        <v>1</v>
      </c>
      <c r="V4694" t="b">
        <v>1</v>
      </c>
      <c r="W4694" t="s">
        <v>18</v>
      </c>
      <c r="X4694" s="1"/>
      <c r="Y4694" t="s">
        <v>18</v>
      </c>
      <c r="Z4694" t="s">
        <v>18</v>
      </c>
    </row>
    <row r="4695" spans="1:26" hidden="1" x14ac:dyDescent="0.4">
      <c r="A4695">
        <v>16384402835</v>
      </c>
      <c r="B4695" t="s">
        <v>16</v>
      </c>
      <c r="C4695" t="s">
        <v>28</v>
      </c>
      <c r="D4695" s="1">
        <v>39884</v>
      </c>
      <c r="E4695" s="1">
        <v>29464</v>
      </c>
      <c r="F4695" t="s">
        <v>25</v>
      </c>
      <c r="G4695" t="s">
        <v>19</v>
      </c>
      <c r="H4695">
        <v>-1</v>
      </c>
      <c r="I4695" t="s">
        <v>20</v>
      </c>
      <c r="J4695" t="s">
        <v>21</v>
      </c>
      <c r="K4695" t="s">
        <v>23</v>
      </c>
      <c r="L4695" t="s">
        <v>22</v>
      </c>
      <c r="M4695">
        <v>2498</v>
      </c>
      <c r="N4695">
        <v>2498</v>
      </c>
      <c r="O4695">
        <v>0</v>
      </c>
      <c r="P4695">
        <v>0</v>
      </c>
      <c r="Q4695" s="1">
        <v>42705</v>
      </c>
      <c r="R4695" t="s">
        <v>22</v>
      </c>
      <c r="S4695">
        <v>3</v>
      </c>
      <c r="T4695">
        <v>1</v>
      </c>
      <c r="U4695" t="b">
        <v>0</v>
      </c>
      <c r="V4695" t="b">
        <v>1</v>
      </c>
      <c r="W4695" t="s">
        <v>18</v>
      </c>
      <c r="X4695" s="1"/>
      <c r="Y4695" t="s">
        <v>18</v>
      </c>
      <c r="Z4695" t="s">
        <v>18</v>
      </c>
    </row>
    <row r="4696" spans="1:26" hidden="1" x14ac:dyDescent="0.4">
      <c r="A4696">
        <v>15857722417</v>
      </c>
      <c r="B4696" t="s">
        <v>16</v>
      </c>
      <c r="C4696" t="s">
        <v>28</v>
      </c>
      <c r="D4696" s="1">
        <v>37408</v>
      </c>
      <c r="E4696" s="1">
        <v>20888</v>
      </c>
      <c r="F4696" t="s">
        <v>25</v>
      </c>
      <c r="G4696" t="s">
        <v>19</v>
      </c>
      <c r="H4696">
        <v>-1</v>
      </c>
      <c r="I4696" t="s">
        <v>146</v>
      </c>
      <c r="J4696" t="s">
        <v>38</v>
      </c>
      <c r="K4696" t="s">
        <v>16</v>
      </c>
      <c r="L4696" t="s">
        <v>22</v>
      </c>
      <c r="M4696">
        <v>436</v>
      </c>
      <c r="N4696">
        <v>355</v>
      </c>
      <c r="O4696">
        <v>81</v>
      </c>
      <c r="P4696">
        <v>0</v>
      </c>
      <c r="Q4696" s="1">
        <v>43413</v>
      </c>
      <c r="R4696" t="s">
        <v>22</v>
      </c>
      <c r="S4696">
        <v>127</v>
      </c>
      <c r="T4696">
        <v>234</v>
      </c>
      <c r="U4696" t="b">
        <v>0</v>
      </c>
      <c r="V4696" t="b">
        <v>1</v>
      </c>
      <c r="W4696" t="s">
        <v>18</v>
      </c>
      <c r="X4696" s="1"/>
      <c r="Y4696" t="s">
        <v>18</v>
      </c>
      <c r="Z4696" t="s">
        <v>18</v>
      </c>
    </row>
    <row r="4697" spans="1:26" hidden="1" x14ac:dyDescent="0.4">
      <c r="A4697">
        <v>10709739388</v>
      </c>
      <c r="B4697" t="s">
        <v>16</v>
      </c>
      <c r="C4697" t="s">
        <v>28</v>
      </c>
      <c r="D4697" s="1">
        <v>37843</v>
      </c>
      <c r="E4697" s="1">
        <v>24552</v>
      </c>
      <c r="F4697" t="s">
        <v>29</v>
      </c>
      <c r="G4697" t="s">
        <v>25</v>
      </c>
      <c r="H4697">
        <v>3</v>
      </c>
      <c r="I4697" t="s">
        <v>181</v>
      </c>
      <c r="J4697" t="s">
        <v>49</v>
      </c>
      <c r="K4697" t="s">
        <v>50</v>
      </c>
      <c r="L4697" t="s">
        <v>22</v>
      </c>
      <c r="M4697">
        <v>283</v>
      </c>
      <c r="N4697">
        <v>15</v>
      </c>
      <c r="O4697">
        <v>268</v>
      </c>
      <c r="P4697">
        <v>100</v>
      </c>
      <c r="Q4697" s="1">
        <v>41685</v>
      </c>
      <c r="R4697" t="s">
        <v>22</v>
      </c>
      <c r="S4697">
        <v>39</v>
      </c>
      <c r="T4697">
        <v>12</v>
      </c>
      <c r="U4697" t="b">
        <v>0</v>
      </c>
      <c r="V4697" t="b">
        <v>0</v>
      </c>
      <c r="W4697" t="s">
        <v>18</v>
      </c>
      <c r="X4697" s="1"/>
      <c r="Y4697" t="s">
        <v>18</v>
      </c>
      <c r="Z4697" t="s">
        <v>18</v>
      </c>
    </row>
    <row r="4698" spans="1:26" hidden="1" x14ac:dyDescent="0.4">
      <c r="A4698">
        <v>17503404381</v>
      </c>
      <c r="B4698" t="s">
        <v>16</v>
      </c>
      <c r="C4698" t="s">
        <v>28</v>
      </c>
      <c r="D4698" s="1">
        <v>38243</v>
      </c>
      <c r="E4698" s="1">
        <v>30165</v>
      </c>
      <c r="F4698" t="s">
        <v>25</v>
      </c>
      <c r="G4698" t="s">
        <v>19</v>
      </c>
      <c r="H4698">
        <v>-1</v>
      </c>
      <c r="I4698" t="s">
        <v>67</v>
      </c>
      <c r="J4698" t="s">
        <v>49</v>
      </c>
      <c r="K4698" t="s">
        <v>50</v>
      </c>
      <c r="L4698" t="s">
        <v>22</v>
      </c>
      <c r="M4698">
        <v>383</v>
      </c>
      <c r="N4698">
        <v>173</v>
      </c>
      <c r="O4698">
        <v>210</v>
      </c>
      <c r="P4698">
        <v>100</v>
      </c>
      <c r="Q4698" s="1">
        <v>42809</v>
      </c>
      <c r="R4698" t="s">
        <v>22</v>
      </c>
      <c r="S4698">
        <v>18</v>
      </c>
      <c r="T4698">
        <v>13</v>
      </c>
      <c r="U4698" t="b">
        <v>0</v>
      </c>
      <c r="V4698" t="b">
        <v>1</v>
      </c>
      <c r="W4698" t="s">
        <v>18</v>
      </c>
      <c r="X4698" s="1"/>
      <c r="Y4698" t="s">
        <v>18</v>
      </c>
      <c r="Z4698" t="s">
        <v>18</v>
      </c>
    </row>
    <row r="4699" spans="1:26" hidden="1" x14ac:dyDescent="0.4">
      <c r="A4699">
        <v>13974593927</v>
      </c>
      <c r="B4699" t="s">
        <v>16</v>
      </c>
      <c r="C4699" t="s">
        <v>17</v>
      </c>
      <c r="D4699" s="1">
        <v>38155</v>
      </c>
      <c r="E4699" s="1">
        <v>27347</v>
      </c>
      <c r="F4699" t="s">
        <v>29</v>
      </c>
      <c r="G4699" t="s">
        <v>19</v>
      </c>
      <c r="H4699">
        <v>-1</v>
      </c>
      <c r="I4699" t="s">
        <v>51</v>
      </c>
      <c r="J4699" t="s">
        <v>31</v>
      </c>
      <c r="K4699" t="s">
        <v>24</v>
      </c>
      <c r="L4699" t="s">
        <v>22</v>
      </c>
      <c r="M4699">
        <v>16977</v>
      </c>
      <c r="N4699">
        <v>16977</v>
      </c>
      <c r="O4699">
        <v>0</v>
      </c>
      <c r="P4699">
        <v>0</v>
      </c>
      <c r="R4699" t="s">
        <v>22</v>
      </c>
      <c r="S4699">
        <v>391</v>
      </c>
      <c r="T4699">
        <v>118</v>
      </c>
      <c r="U4699" t="b">
        <v>1</v>
      </c>
      <c r="V4699" t="b">
        <v>1</v>
      </c>
      <c r="W4699" t="s">
        <v>18</v>
      </c>
      <c r="X4699" s="1"/>
      <c r="Y4699" t="s">
        <v>18</v>
      </c>
      <c r="Z4699" t="s">
        <v>18</v>
      </c>
    </row>
    <row r="4700" spans="1:26" hidden="1" x14ac:dyDescent="0.4">
      <c r="A4700">
        <v>18477525616</v>
      </c>
      <c r="B4700" t="s">
        <v>16</v>
      </c>
      <c r="C4700" t="s">
        <v>28</v>
      </c>
      <c r="D4700" s="1">
        <v>38177</v>
      </c>
      <c r="E4700" s="1">
        <v>26287</v>
      </c>
      <c r="F4700" t="s">
        <v>29</v>
      </c>
      <c r="G4700" t="s">
        <v>19</v>
      </c>
      <c r="H4700">
        <v>2</v>
      </c>
      <c r="I4700" t="s">
        <v>507</v>
      </c>
      <c r="J4700" t="s">
        <v>49</v>
      </c>
      <c r="K4700" t="s">
        <v>50</v>
      </c>
      <c r="L4700" t="s">
        <v>22</v>
      </c>
      <c r="M4700">
        <v>340</v>
      </c>
      <c r="N4700">
        <v>338</v>
      </c>
      <c r="O4700">
        <v>2</v>
      </c>
      <c r="P4700">
        <v>100</v>
      </c>
      <c r="Q4700" s="1">
        <v>42578</v>
      </c>
      <c r="R4700" t="s">
        <v>22</v>
      </c>
      <c r="S4700">
        <v>41</v>
      </c>
      <c r="T4700">
        <v>11</v>
      </c>
      <c r="U4700" t="b">
        <v>0</v>
      </c>
      <c r="V4700" t="b">
        <v>0</v>
      </c>
      <c r="W4700" t="s">
        <v>18</v>
      </c>
      <c r="X4700" s="1"/>
      <c r="Y4700" t="s">
        <v>18</v>
      </c>
      <c r="Z4700" t="s">
        <v>18</v>
      </c>
    </row>
    <row r="4701" spans="1:26" hidden="1" x14ac:dyDescent="0.4">
      <c r="A4701">
        <v>16796007879</v>
      </c>
      <c r="B4701" t="s">
        <v>16</v>
      </c>
      <c r="C4701" t="s">
        <v>24</v>
      </c>
      <c r="D4701" s="1">
        <v>38392</v>
      </c>
      <c r="E4701" s="1">
        <v>31394</v>
      </c>
      <c r="F4701" t="s">
        <v>25</v>
      </c>
      <c r="G4701" t="s">
        <v>19</v>
      </c>
      <c r="H4701">
        <v>4</v>
      </c>
      <c r="I4701" t="s">
        <v>658</v>
      </c>
      <c r="J4701" t="s">
        <v>42</v>
      </c>
      <c r="K4701" t="s">
        <v>23</v>
      </c>
      <c r="L4701" t="s">
        <v>22</v>
      </c>
      <c r="M4701">
        <v>12220</v>
      </c>
      <c r="N4701">
        <v>12141</v>
      </c>
      <c r="O4701">
        <v>79</v>
      </c>
      <c r="P4701">
        <v>0</v>
      </c>
      <c r="Q4701" s="1">
        <v>41776</v>
      </c>
      <c r="R4701" t="s">
        <v>22</v>
      </c>
      <c r="S4701">
        <v>3215</v>
      </c>
      <c r="T4701">
        <v>935</v>
      </c>
      <c r="U4701" t="b">
        <v>1</v>
      </c>
      <c r="V4701" t="b">
        <v>1</v>
      </c>
      <c r="W4701" t="s">
        <v>18</v>
      </c>
      <c r="X4701" s="1"/>
      <c r="Y4701" t="s">
        <v>18</v>
      </c>
      <c r="Z4701" t="s">
        <v>18</v>
      </c>
    </row>
    <row r="4702" spans="1:26" hidden="1" x14ac:dyDescent="0.4">
      <c r="A4702">
        <v>12886911960</v>
      </c>
      <c r="B4702" t="s">
        <v>16</v>
      </c>
      <c r="C4702" t="s">
        <v>17</v>
      </c>
      <c r="D4702" s="1">
        <v>34347</v>
      </c>
      <c r="E4702" s="1">
        <v>28792</v>
      </c>
      <c r="F4702" t="s">
        <v>25</v>
      </c>
      <c r="G4702" t="s">
        <v>19</v>
      </c>
      <c r="H4702">
        <v>3</v>
      </c>
      <c r="I4702" t="s">
        <v>61</v>
      </c>
      <c r="J4702" t="s">
        <v>31</v>
      </c>
      <c r="K4702" t="s">
        <v>24</v>
      </c>
      <c r="L4702" t="s">
        <v>22</v>
      </c>
      <c r="M4702">
        <v>4276</v>
      </c>
      <c r="N4702">
        <v>879</v>
      </c>
      <c r="O4702">
        <v>3397</v>
      </c>
      <c r="P4702">
        <v>100</v>
      </c>
      <c r="Q4702" s="1">
        <v>43644</v>
      </c>
      <c r="R4702" t="s">
        <v>22</v>
      </c>
      <c r="S4702">
        <v>586</v>
      </c>
      <c r="T4702">
        <v>843</v>
      </c>
      <c r="U4702" t="b">
        <v>1</v>
      </c>
      <c r="V4702" t="b">
        <v>1</v>
      </c>
      <c r="W4702" t="s">
        <v>18</v>
      </c>
      <c r="X4702" s="1"/>
      <c r="Y4702" t="s">
        <v>18</v>
      </c>
      <c r="Z4702" t="s">
        <v>18</v>
      </c>
    </row>
    <row r="4703" spans="1:26" hidden="1" x14ac:dyDescent="0.4">
      <c r="A4703">
        <v>15122786551</v>
      </c>
      <c r="B4703" t="s">
        <v>16</v>
      </c>
      <c r="C4703" t="s">
        <v>28</v>
      </c>
      <c r="D4703" s="1">
        <v>38722</v>
      </c>
      <c r="E4703" s="1">
        <v>29284</v>
      </c>
      <c r="F4703" t="s">
        <v>29</v>
      </c>
      <c r="G4703" t="s">
        <v>19</v>
      </c>
      <c r="H4703">
        <v>-1</v>
      </c>
      <c r="I4703" t="s">
        <v>696</v>
      </c>
      <c r="J4703" t="s">
        <v>34</v>
      </c>
      <c r="K4703" t="s">
        <v>23</v>
      </c>
      <c r="L4703" t="s">
        <v>22</v>
      </c>
      <c r="M4703">
        <v>800</v>
      </c>
      <c r="N4703">
        <v>705</v>
      </c>
      <c r="O4703">
        <v>95</v>
      </c>
      <c r="P4703">
        <v>0</v>
      </c>
      <c r="R4703" t="s">
        <v>22</v>
      </c>
      <c r="S4703">
        <v>79</v>
      </c>
      <c r="T4703">
        <v>31</v>
      </c>
      <c r="U4703" t="b">
        <v>0</v>
      </c>
      <c r="V4703" t="b">
        <v>0</v>
      </c>
      <c r="W4703" t="s">
        <v>18</v>
      </c>
      <c r="X4703" s="1"/>
      <c r="Y4703" t="s">
        <v>18</v>
      </c>
      <c r="Z4703" t="s">
        <v>18</v>
      </c>
    </row>
    <row r="4704" spans="1:26" hidden="1" x14ac:dyDescent="0.4">
      <c r="A4704">
        <v>17809864065</v>
      </c>
      <c r="B4704" t="s">
        <v>16</v>
      </c>
      <c r="C4704" t="s">
        <v>28</v>
      </c>
      <c r="D4704" s="1">
        <v>38735</v>
      </c>
      <c r="E4704" s="1">
        <v>25982</v>
      </c>
      <c r="F4704" t="s">
        <v>29</v>
      </c>
      <c r="G4704" t="s">
        <v>19</v>
      </c>
      <c r="H4704">
        <v>-1</v>
      </c>
      <c r="I4704" t="s">
        <v>128</v>
      </c>
      <c r="J4704" t="s">
        <v>42</v>
      </c>
      <c r="K4704" t="s">
        <v>23</v>
      </c>
      <c r="L4704" t="s">
        <v>22</v>
      </c>
      <c r="M4704">
        <v>104</v>
      </c>
      <c r="N4704">
        <v>65</v>
      </c>
      <c r="O4704">
        <v>39</v>
      </c>
      <c r="P4704">
        <v>100</v>
      </c>
      <c r="Q4704" s="1">
        <v>42421</v>
      </c>
      <c r="R4704" t="s">
        <v>22</v>
      </c>
      <c r="S4704">
        <v>11</v>
      </c>
      <c r="T4704">
        <v>7</v>
      </c>
      <c r="U4704" t="b">
        <v>0</v>
      </c>
      <c r="V4704" t="b">
        <v>1</v>
      </c>
      <c r="W4704" t="s">
        <v>18</v>
      </c>
      <c r="X4704" s="1"/>
      <c r="Y4704" t="s">
        <v>18</v>
      </c>
      <c r="Z4704" t="s">
        <v>18</v>
      </c>
    </row>
    <row r="4705" spans="1:26" hidden="1" x14ac:dyDescent="0.4">
      <c r="A4705">
        <v>18667211319</v>
      </c>
      <c r="B4705" t="s">
        <v>16</v>
      </c>
      <c r="C4705" t="s">
        <v>28</v>
      </c>
      <c r="D4705" s="1">
        <v>38967</v>
      </c>
      <c r="E4705" s="1">
        <v>31811</v>
      </c>
      <c r="F4705" t="s">
        <v>29</v>
      </c>
      <c r="G4705" t="s">
        <v>19</v>
      </c>
      <c r="H4705">
        <v>1</v>
      </c>
      <c r="I4705" t="s">
        <v>213</v>
      </c>
      <c r="J4705" t="s">
        <v>31</v>
      </c>
      <c r="K4705" t="s">
        <v>24</v>
      </c>
      <c r="L4705" t="s">
        <v>22</v>
      </c>
      <c r="M4705">
        <v>662</v>
      </c>
      <c r="N4705">
        <v>662</v>
      </c>
      <c r="O4705">
        <v>0</v>
      </c>
      <c r="P4705">
        <v>0</v>
      </c>
      <c r="R4705" t="s">
        <v>22</v>
      </c>
      <c r="S4705">
        <v>41</v>
      </c>
      <c r="T4705">
        <v>2</v>
      </c>
      <c r="U4705" t="b">
        <v>1</v>
      </c>
      <c r="V4705" t="b">
        <v>1</v>
      </c>
      <c r="W4705" t="s">
        <v>18</v>
      </c>
      <c r="X4705" s="1"/>
      <c r="Y4705" t="s">
        <v>18</v>
      </c>
      <c r="Z4705" t="s">
        <v>18</v>
      </c>
    </row>
    <row r="4706" spans="1:26" hidden="1" x14ac:dyDescent="0.4">
      <c r="A4706">
        <v>10351337843</v>
      </c>
      <c r="B4706" t="s">
        <v>16</v>
      </c>
      <c r="C4706" t="s">
        <v>28</v>
      </c>
      <c r="D4706" s="1">
        <v>39435</v>
      </c>
      <c r="E4706" s="1">
        <v>24732</v>
      </c>
      <c r="F4706" t="s">
        <v>29</v>
      </c>
      <c r="G4706" t="s">
        <v>25</v>
      </c>
      <c r="H4706">
        <v>-1</v>
      </c>
      <c r="I4706" t="s">
        <v>67</v>
      </c>
      <c r="J4706" t="s">
        <v>49</v>
      </c>
      <c r="K4706" t="s">
        <v>50</v>
      </c>
      <c r="L4706" t="s">
        <v>22</v>
      </c>
      <c r="M4706">
        <v>430</v>
      </c>
      <c r="N4706">
        <v>304</v>
      </c>
      <c r="O4706">
        <v>126</v>
      </c>
      <c r="P4706">
        <v>100</v>
      </c>
      <c r="Q4706" s="1">
        <v>41317</v>
      </c>
      <c r="R4706" t="s">
        <v>22</v>
      </c>
      <c r="S4706">
        <v>3</v>
      </c>
      <c r="T4706">
        <v>25</v>
      </c>
      <c r="U4706" t="b">
        <v>0</v>
      </c>
      <c r="V4706" t="b">
        <v>0</v>
      </c>
      <c r="W4706" t="s">
        <v>18</v>
      </c>
      <c r="X4706" s="1"/>
      <c r="Y4706" t="s">
        <v>18</v>
      </c>
      <c r="Z4706" t="s">
        <v>18</v>
      </c>
    </row>
    <row r="4707" spans="1:26" hidden="1" x14ac:dyDescent="0.4">
      <c r="A4707">
        <v>18334033324</v>
      </c>
      <c r="B4707" t="s">
        <v>16</v>
      </c>
      <c r="C4707" t="s">
        <v>17</v>
      </c>
      <c r="D4707" s="1">
        <v>40072</v>
      </c>
      <c r="E4707" s="1">
        <v>27286</v>
      </c>
      <c r="F4707" t="s">
        <v>25</v>
      </c>
      <c r="G4707" t="s">
        <v>19</v>
      </c>
      <c r="H4707">
        <v>-1</v>
      </c>
      <c r="I4707" t="s">
        <v>78</v>
      </c>
      <c r="J4707" t="s">
        <v>42</v>
      </c>
      <c r="K4707" t="s">
        <v>23</v>
      </c>
      <c r="L4707" t="s">
        <v>22</v>
      </c>
      <c r="M4707">
        <v>824</v>
      </c>
      <c r="N4707">
        <v>325</v>
      </c>
      <c r="O4707">
        <v>499</v>
      </c>
      <c r="P4707">
        <v>100</v>
      </c>
      <c r="Q4707" s="1">
        <v>42986</v>
      </c>
      <c r="R4707" t="s">
        <v>22</v>
      </c>
      <c r="S4707">
        <v>556</v>
      </c>
      <c r="T4707">
        <v>191</v>
      </c>
      <c r="U4707" t="b">
        <v>1</v>
      </c>
      <c r="V4707" t="b">
        <v>1</v>
      </c>
      <c r="W4707" t="s">
        <v>18</v>
      </c>
      <c r="X4707" s="1"/>
      <c r="Y4707" t="s">
        <v>18</v>
      </c>
      <c r="Z4707" t="s">
        <v>18</v>
      </c>
    </row>
    <row r="4708" spans="1:26" hidden="1" x14ac:dyDescent="0.4">
      <c r="A4708">
        <v>15001850971</v>
      </c>
      <c r="B4708" t="s">
        <v>16</v>
      </c>
      <c r="C4708" t="s">
        <v>17</v>
      </c>
      <c r="D4708" s="1">
        <v>41339</v>
      </c>
      <c r="E4708" s="1">
        <v>27338</v>
      </c>
      <c r="F4708" t="s">
        <v>25</v>
      </c>
      <c r="G4708" t="s">
        <v>19</v>
      </c>
      <c r="H4708">
        <v>0</v>
      </c>
      <c r="I4708" t="s">
        <v>20</v>
      </c>
      <c r="J4708" t="s">
        <v>21</v>
      </c>
      <c r="K4708" t="s">
        <v>23</v>
      </c>
      <c r="L4708" t="s">
        <v>22</v>
      </c>
      <c r="M4708">
        <v>515</v>
      </c>
      <c r="N4708">
        <v>271</v>
      </c>
      <c r="O4708">
        <v>244</v>
      </c>
      <c r="P4708">
        <v>100</v>
      </c>
      <c r="Q4708" s="1">
        <v>42035</v>
      </c>
      <c r="R4708" t="s">
        <v>22</v>
      </c>
      <c r="S4708">
        <v>195</v>
      </c>
      <c r="T4708">
        <v>175</v>
      </c>
      <c r="U4708" t="b">
        <v>0</v>
      </c>
      <c r="V4708" t="b">
        <v>1</v>
      </c>
      <c r="W4708" t="s">
        <v>18</v>
      </c>
      <c r="X4708" s="1"/>
      <c r="Y4708" t="s">
        <v>18</v>
      </c>
      <c r="Z4708" t="s">
        <v>18</v>
      </c>
    </row>
    <row r="4709" spans="1:26" hidden="1" x14ac:dyDescent="0.4">
      <c r="A4709">
        <v>10354143410</v>
      </c>
      <c r="B4709" t="s">
        <v>16</v>
      </c>
      <c r="C4709" t="s">
        <v>17</v>
      </c>
      <c r="D4709" s="1">
        <v>41866</v>
      </c>
      <c r="E4709" s="1">
        <v>19708</v>
      </c>
      <c r="F4709" t="s">
        <v>25</v>
      </c>
      <c r="G4709" t="s">
        <v>25</v>
      </c>
      <c r="H4709">
        <v>2</v>
      </c>
      <c r="I4709" t="s">
        <v>676</v>
      </c>
      <c r="J4709" t="s">
        <v>49</v>
      </c>
      <c r="K4709" t="s">
        <v>50</v>
      </c>
      <c r="L4709" t="s">
        <v>22</v>
      </c>
      <c r="M4709">
        <v>2018</v>
      </c>
      <c r="N4709">
        <v>0</v>
      </c>
      <c r="O4709">
        <v>2018</v>
      </c>
      <c r="P4709">
        <v>100</v>
      </c>
      <c r="Q4709" s="1">
        <v>41866</v>
      </c>
      <c r="R4709" t="s">
        <v>22</v>
      </c>
      <c r="S4709">
        <v>255</v>
      </c>
      <c r="T4709">
        <v>679</v>
      </c>
      <c r="U4709" t="b">
        <v>0</v>
      </c>
      <c r="V4709" t="b">
        <v>1</v>
      </c>
      <c r="W4709" t="s">
        <v>18</v>
      </c>
      <c r="X4709" s="1"/>
      <c r="Y4709" t="s">
        <v>18</v>
      </c>
      <c r="Z4709" t="s">
        <v>18</v>
      </c>
    </row>
    <row r="4710" spans="1:26" hidden="1" x14ac:dyDescent="0.4">
      <c r="A4710">
        <v>18113437566</v>
      </c>
      <c r="B4710" t="s">
        <v>16</v>
      </c>
      <c r="C4710" t="s">
        <v>28</v>
      </c>
      <c r="D4710" s="1">
        <v>42311</v>
      </c>
      <c r="E4710" s="1">
        <v>27044</v>
      </c>
      <c r="F4710" t="s">
        <v>29</v>
      </c>
      <c r="G4710" t="s">
        <v>19</v>
      </c>
      <c r="H4710">
        <v>-1</v>
      </c>
      <c r="I4710" t="s">
        <v>74</v>
      </c>
      <c r="J4710" t="s">
        <v>27</v>
      </c>
      <c r="K4710" t="s">
        <v>16</v>
      </c>
      <c r="L4710" t="s">
        <v>22</v>
      </c>
      <c r="M4710">
        <v>986</v>
      </c>
      <c r="N4710">
        <v>986</v>
      </c>
      <c r="O4710">
        <v>0</v>
      </c>
      <c r="P4710">
        <v>0</v>
      </c>
      <c r="R4710" t="s">
        <v>22</v>
      </c>
      <c r="S4710">
        <v>101</v>
      </c>
      <c r="T4710">
        <v>9</v>
      </c>
      <c r="U4710" t="b">
        <v>0</v>
      </c>
      <c r="V4710" t="b">
        <v>0</v>
      </c>
      <c r="W4710" t="s">
        <v>18</v>
      </c>
      <c r="X4710" s="1"/>
      <c r="Y4710" t="s">
        <v>18</v>
      </c>
      <c r="Z4710" t="s">
        <v>18</v>
      </c>
    </row>
    <row r="4711" spans="1:26" hidden="1" x14ac:dyDescent="0.4">
      <c r="A4711">
        <v>12884321405</v>
      </c>
      <c r="B4711" t="s">
        <v>16</v>
      </c>
      <c r="C4711" t="s">
        <v>28</v>
      </c>
      <c r="D4711" s="1">
        <v>35914</v>
      </c>
      <c r="E4711" s="1">
        <v>30670</v>
      </c>
      <c r="G4711" t="s">
        <v>19</v>
      </c>
      <c r="H4711">
        <v>-1</v>
      </c>
      <c r="I4711" t="s">
        <v>121</v>
      </c>
      <c r="J4711" t="s">
        <v>42</v>
      </c>
      <c r="K4711" t="s">
        <v>23</v>
      </c>
      <c r="L4711" t="s">
        <v>22</v>
      </c>
      <c r="M4711">
        <v>319</v>
      </c>
      <c r="N4711">
        <v>260</v>
      </c>
      <c r="O4711">
        <v>59</v>
      </c>
      <c r="P4711">
        <v>100</v>
      </c>
      <c r="Q4711" s="1">
        <v>41957</v>
      </c>
      <c r="R4711" t="s">
        <v>22</v>
      </c>
      <c r="S4711">
        <v>2</v>
      </c>
      <c r="T4711">
        <v>1</v>
      </c>
      <c r="U4711" t="b">
        <v>0</v>
      </c>
      <c r="V4711" t="b">
        <v>1</v>
      </c>
      <c r="W4711" t="s">
        <v>18</v>
      </c>
      <c r="X4711" s="1"/>
      <c r="Y4711" t="s">
        <v>18</v>
      </c>
      <c r="Z4711" t="s">
        <v>18</v>
      </c>
    </row>
    <row r="4712" spans="1:26" hidden="1" x14ac:dyDescent="0.4">
      <c r="A4712">
        <v>12292817482</v>
      </c>
      <c r="B4712" t="s">
        <v>16</v>
      </c>
      <c r="C4712" t="s">
        <v>28</v>
      </c>
      <c r="D4712" s="1">
        <v>36101</v>
      </c>
      <c r="E4712" s="1">
        <v>29250</v>
      </c>
      <c r="F4712" t="s">
        <v>25</v>
      </c>
      <c r="G4712" t="s">
        <v>19</v>
      </c>
      <c r="H4712">
        <v>2</v>
      </c>
      <c r="I4712" t="s">
        <v>103</v>
      </c>
      <c r="J4712" t="s">
        <v>64</v>
      </c>
      <c r="K4712" t="s">
        <v>23</v>
      </c>
      <c r="L4712" t="s">
        <v>22</v>
      </c>
      <c r="M4712">
        <v>913</v>
      </c>
      <c r="N4712">
        <v>913</v>
      </c>
      <c r="O4712">
        <v>0</v>
      </c>
      <c r="P4712">
        <v>0</v>
      </c>
      <c r="R4712" t="s">
        <v>22</v>
      </c>
      <c r="S4712">
        <v>7</v>
      </c>
      <c r="T4712">
        <v>162</v>
      </c>
      <c r="U4712" t="b">
        <v>0</v>
      </c>
      <c r="V4712" t="b">
        <v>1</v>
      </c>
      <c r="W4712" t="s">
        <v>18</v>
      </c>
      <c r="X4712" s="1"/>
      <c r="Y4712" t="s">
        <v>18</v>
      </c>
      <c r="Z4712" t="s">
        <v>18</v>
      </c>
    </row>
    <row r="4713" spans="1:26" hidden="1" x14ac:dyDescent="0.4">
      <c r="A4713">
        <v>15864518944</v>
      </c>
      <c r="B4713" t="s">
        <v>16</v>
      </c>
      <c r="C4713" t="s">
        <v>17</v>
      </c>
      <c r="D4713" s="1">
        <v>33865</v>
      </c>
      <c r="E4713" s="1">
        <v>21284</v>
      </c>
      <c r="F4713" t="s">
        <v>25</v>
      </c>
      <c r="G4713" t="s">
        <v>19</v>
      </c>
      <c r="H4713">
        <v>-1</v>
      </c>
      <c r="I4713" t="s">
        <v>737</v>
      </c>
      <c r="J4713" t="s">
        <v>27</v>
      </c>
      <c r="K4713" t="s">
        <v>16</v>
      </c>
      <c r="L4713" t="s">
        <v>22</v>
      </c>
      <c r="M4713">
        <v>14966</v>
      </c>
      <c r="N4713">
        <v>14966</v>
      </c>
      <c r="O4713">
        <v>0</v>
      </c>
      <c r="P4713">
        <v>0</v>
      </c>
      <c r="R4713" t="s">
        <v>22</v>
      </c>
      <c r="S4713">
        <v>1020</v>
      </c>
      <c r="T4713">
        <v>380</v>
      </c>
      <c r="U4713" t="b">
        <v>1</v>
      </c>
      <c r="V4713" t="b">
        <v>0</v>
      </c>
      <c r="W4713" t="s">
        <v>18</v>
      </c>
      <c r="X4713" s="1"/>
      <c r="Y4713" t="s">
        <v>18</v>
      </c>
      <c r="Z4713" t="s">
        <v>18</v>
      </c>
    </row>
    <row r="4714" spans="1:26" hidden="1" x14ac:dyDescent="0.4">
      <c r="A4714">
        <v>12555924981</v>
      </c>
      <c r="B4714" t="s">
        <v>16</v>
      </c>
      <c r="C4714" t="s">
        <v>28</v>
      </c>
      <c r="D4714" s="1">
        <v>34019</v>
      </c>
      <c r="E4714" s="1">
        <v>25237</v>
      </c>
      <c r="F4714" t="s">
        <v>25</v>
      </c>
      <c r="G4714" t="s">
        <v>19</v>
      </c>
      <c r="H4714">
        <v>2</v>
      </c>
      <c r="I4714" t="s">
        <v>383</v>
      </c>
      <c r="J4714" t="s">
        <v>49</v>
      </c>
      <c r="K4714" t="s">
        <v>50</v>
      </c>
      <c r="L4714" t="s">
        <v>22</v>
      </c>
      <c r="M4714">
        <v>1165</v>
      </c>
      <c r="N4714">
        <v>1041</v>
      </c>
      <c r="O4714">
        <v>124</v>
      </c>
      <c r="P4714">
        <v>80</v>
      </c>
      <c r="Q4714" s="1">
        <v>42071</v>
      </c>
      <c r="R4714" t="s">
        <v>22</v>
      </c>
      <c r="S4714">
        <v>231</v>
      </c>
      <c r="T4714">
        <v>34</v>
      </c>
      <c r="U4714" t="b">
        <v>0</v>
      </c>
      <c r="V4714" t="b">
        <v>0</v>
      </c>
      <c r="W4714" t="s">
        <v>18</v>
      </c>
      <c r="X4714" s="1"/>
      <c r="Y4714" t="s">
        <v>18</v>
      </c>
      <c r="Z4714" t="s">
        <v>18</v>
      </c>
    </row>
    <row r="4715" spans="1:26" hidden="1" x14ac:dyDescent="0.4">
      <c r="A4715">
        <v>10892693398</v>
      </c>
      <c r="B4715" t="s">
        <v>16</v>
      </c>
      <c r="C4715" t="s">
        <v>24</v>
      </c>
      <c r="D4715" s="1">
        <v>34050</v>
      </c>
      <c r="E4715" s="1">
        <v>24889</v>
      </c>
      <c r="F4715" t="s">
        <v>25</v>
      </c>
      <c r="G4715" t="s">
        <v>19</v>
      </c>
      <c r="H4715">
        <v>-1</v>
      </c>
      <c r="I4715" t="s">
        <v>47</v>
      </c>
      <c r="J4715" t="s">
        <v>42</v>
      </c>
      <c r="K4715" t="s">
        <v>23</v>
      </c>
      <c r="L4715" t="s">
        <v>22</v>
      </c>
      <c r="M4715">
        <v>30959</v>
      </c>
      <c r="N4715">
        <v>30959</v>
      </c>
      <c r="O4715">
        <v>0</v>
      </c>
      <c r="P4715">
        <v>0</v>
      </c>
      <c r="R4715" t="s">
        <v>22</v>
      </c>
      <c r="S4715">
        <v>4536</v>
      </c>
      <c r="T4715">
        <v>2490</v>
      </c>
      <c r="U4715" t="b">
        <v>1</v>
      </c>
      <c r="V4715" t="b">
        <v>1</v>
      </c>
      <c r="W4715" t="s">
        <v>18</v>
      </c>
      <c r="X4715" s="1"/>
      <c r="Y4715" t="s">
        <v>18</v>
      </c>
      <c r="Z4715" t="s">
        <v>18</v>
      </c>
    </row>
    <row r="4716" spans="1:26" hidden="1" x14ac:dyDescent="0.4">
      <c r="A4716">
        <v>12250084445</v>
      </c>
      <c r="B4716" t="s">
        <v>16</v>
      </c>
      <c r="C4716" t="s">
        <v>28</v>
      </c>
      <c r="D4716" s="1">
        <v>35576</v>
      </c>
      <c r="E4716" s="1">
        <v>27901</v>
      </c>
      <c r="F4716" t="s">
        <v>29</v>
      </c>
      <c r="G4716" t="s">
        <v>19</v>
      </c>
      <c r="H4716">
        <v>3</v>
      </c>
      <c r="I4716" t="s">
        <v>75</v>
      </c>
      <c r="J4716" t="s">
        <v>31</v>
      </c>
      <c r="K4716" t="s">
        <v>24</v>
      </c>
      <c r="L4716" t="s">
        <v>22</v>
      </c>
      <c r="M4716">
        <v>194</v>
      </c>
      <c r="N4716">
        <v>99</v>
      </c>
      <c r="O4716">
        <v>95</v>
      </c>
      <c r="P4716">
        <v>100</v>
      </c>
      <c r="Q4716" s="1">
        <v>42590</v>
      </c>
      <c r="R4716" t="s">
        <v>22</v>
      </c>
      <c r="S4716">
        <v>45</v>
      </c>
      <c r="T4716">
        <v>11</v>
      </c>
      <c r="V4716" t="b">
        <v>1</v>
      </c>
      <c r="W4716" t="s">
        <v>18</v>
      </c>
      <c r="X4716" s="1"/>
      <c r="Y4716" t="s">
        <v>18</v>
      </c>
      <c r="Z4716" t="s">
        <v>18</v>
      </c>
    </row>
    <row r="4717" spans="1:26" hidden="1" x14ac:dyDescent="0.4">
      <c r="A4717">
        <v>11897797460</v>
      </c>
      <c r="B4717" t="s">
        <v>16</v>
      </c>
      <c r="C4717" t="s">
        <v>28</v>
      </c>
      <c r="D4717" s="1">
        <v>36421</v>
      </c>
      <c r="E4717" s="1">
        <v>30809</v>
      </c>
      <c r="F4717" t="s">
        <v>25</v>
      </c>
      <c r="G4717" t="s">
        <v>19</v>
      </c>
      <c r="H4717">
        <v>-1</v>
      </c>
      <c r="I4717" t="s">
        <v>71</v>
      </c>
      <c r="J4717" t="s">
        <v>34</v>
      </c>
      <c r="K4717" t="s">
        <v>23</v>
      </c>
      <c r="L4717" t="s">
        <v>22</v>
      </c>
      <c r="M4717">
        <v>1369</v>
      </c>
      <c r="N4717">
        <v>1369</v>
      </c>
      <c r="O4717">
        <v>0</v>
      </c>
      <c r="P4717">
        <v>0</v>
      </c>
      <c r="Q4717" s="1">
        <v>42301</v>
      </c>
      <c r="R4717" t="s">
        <v>22</v>
      </c>
      <c r="S4717">
        <v>33</v>
      </c>
      <c r="T4717">
        <v>8</v>
      </c>
      <c r="U4717" t="b">
        <v>0</v>
      </c>
      <c r="V4717" t="b">
        <v>1</v>
      </c>
      <c r="W4717" t="s">
        <v>18</v>
      </c>
      <c r="X4717" s="1"/>
      <c r="Y4717" t="s">
        <v>18</v>
      </c>
      <c r="Z4717" t="s">
        <v>18</v>
      </c>
    </row>
    <row r="4718" spans="1:26" hidden="1" x14ac:dyDescent="0.4">
      <c r="A4718">
        <v>17247588772</v>
      </c>
      <c r="B4718" t="s">
        <v>16</v>
      </c>
      <c r="C4718" t="s">
        <v>28</v>
      </c>
      <c r="D4718" s="1">
        <v>36466</v>
      </c>
      <c r="E4718" s="1">
        <v>24833</v>
      </c>
      <c r="F4718" t="s">
        <v>29</v>
      </c>
      <c r="G4718" t="s">
        <v>19</v>
      </c>
      <c r="H4718">
        <v>-1</v>
      </c>
      <c r="I4718" t="s">
        <v>125</v>
      </c>
      <c r="J4718" t="s">
        <v>31</v>
      </c>
      <c r="K4718" t="s">
        <v>24</v>
      </c>
      <c r="L4718" t="s">
        <v>22</v>
      </c>
      <c r="M4718">
        <v>5398</v>
      </c>
      <c r="N4718">
        <v>3376</v>
      </c>
      <c r="O4718">
        <v>2022</v>
      </c>
      <c r="P4718">
        <v>100</v>
      </c>
      <c r="Q4718" s="1">
        <v>42595</v>
      </c>
      <c r="R4718" t="s">
        <v>22</v>
      </c>
      <c r="S4718">
        <v>120</v>
      </c>
      <c r="T4718">
        <v>37</v>
      </c>
      <c r="U4718" t="b">
        <v>1</v>
      </c>
      <c r="V4718" t="b">
        <v>1</v>
      </c>
      <c r="W4718" t="s">
        <v>18</v>
      </c>
      <c r="X4718" s="1"/>
      <c r="Y4718" t="s">
        <v>18</v>
      </c>
      <c r="Z4718" t="s">
        <v>18</v>
      </c>
    </row>
    <row r="4719" spans="1:26" hidden="1" x14ac:dyDescent="0.4">
      <c r="A4719">
        <v>12927059326</v>
      </c>
      <c r="B4719" t="s">
        <v>16</v>
      </c>
      <c r="C4719" t="s">
        <v>17</v>
      </c>
      <c r="D4719" s="1">
        <v>37361</v>
      </c>
      <c r="E4719" s="1">
        <v>17569</v>
      </c>
      <c r="F4719" t="s">
        <v>25</v>
      </c>
      <c r="G4719" t="s">
        <v>19</v>
      </c>
      <c r="H4719">
        <v>2</v>
      </c>
      <c r="I4719" t="s">
        <v>323</v>
      </c>
      <c r="J4719" t="s">
        <v>42</v>
      </c>
      <c r="K4719" t="s">
        <v>23</v>
      </c>
      <c r="L4719" t="s">
        <v>22</v>
      </c>
      <c r="M4719">
        <v>3791</v>
      </c>
      <c r="N4719">
        <v>3791</v>
      </c>
      <c r="O4719">
        <v>0</v>
      </c>
      <c r="P4719">
        <v>0</v>
      </c>
      <c r="Q4719" s="1">
        <v>41284</v>
      </c>
      <c r="R4719" t="s">
        <v>22</v>
      </c>
      <c r="S4719">
        <v>105</v>
      </c>
      <c r="T4719">
        <v>17</v>
      </c>
      <c r="U4719" t="b">
        <v>1</v>
      </c>
      <c r="V4719" t="b">
        <v>0</v>
      </c>
      <c r="W4719" t="s">
        <v>18</v>
      </c>
      <c r="X4719" s="1"/>
      <c r="Y4719" t="s">
        <v>18</v>
      </c>
      <c r="Z4719" t="s">
        <v>18</v>
      </c>
    </row>
    <row r="4720" spans="1:26" hidden="1" x14ac:dyDescent="0.4">
      <c r="A4720">
        <v>10237825025</v>
      </c>
      <c r="B4720" t="s">
        <v>16</v>
      </c>
      <c r="C4720" t="s">
        <v>24</v>
      </c>
      <c r="D4720" s="1">
        <v>37669</v>
      </c>
      <c r="E4720" s="1">
        <v>30450</v>
      </c>
      <c r="F4720" t="s">
        <v>25</v>
      </c>
      <c r="G4720" t="s">
        <v>19</v>
      </c>
      <c r="H4720">
        <v>-1</v>
      </c>
      <c r="I4720" t="s">
        <v>95</v>
      </c>
      <c r="J4720" t="s">
        <v>31</v>
      </c>
      <c r="K4720" t="s">
        <v>24</v>
      </c>
      <c r="L4720" t="s">
        <v>22</v>
      </c>
      <c r="M4720">
        <v>17566</v>
      </c>
      <c r="N4720">
        <v>17566</v>
      </c>
      <c r="O4720">
        <v>0</v>
      </c>
      <c r="P4720">
        <v>0</v>
      </c>
      <c r="R4720" t="s">
        <v>22</v>
      </c>
      <c r="S4720">
        <v>3364</v>
      </c>
      <c r="T4720">
        <v>1792</v>
      </c>
      <c r="U4720" t="b">
        <v>1</v>
      </c>
      <c r="V4720" t="b">
        <v>1</v>
      </c>
      <c r="W4720" t="s">
        <v>18</v>
      </c>
      <c r="X4720" s="1"/>
      <c r="Y4720" t="s">
        <v>18</v>
      </c>
      <c r="Z4720" t="s">
        <v>18</v>
      </c>
    </row>
    <row r="4721" spans="1:26" hidden="1" x14ac:dyDescent="0.4">
      <c r="A4721">
        <v>18791630196</v>
      </c>
      <c r="B4721" t="s">
        <v>16</v>
      </c>
      <c r="C4721" t="s">
        <v>28</v>
      </c>
      <c r="D4721" s="1">
        <v>37779</v>
      </c>
      <c r="E4721" s="1">
        <v>23997</v>
      </c>
      <c r="F4721" t="s">
        <v>25</v>
      </c>
      <c r="G4721" t="s">
        <v>19</v>
      </c>
      <c r="H4721">
        <v>-1</v>
      </c>
      <c r="I4721" t="s">
        <v>101</v>
      </c>
      <c r="J4721" t="s">
        <v>31</v>
      </c>
      <c r="K4721" t="s">
        <v>24</v>
      </c>
      <c r="L4721" t="s">
        <v>22</v>
      </c>
      <c r="M4721">
        <v>334</v>
      </c>
      <c r="N4721">
        <v>300</v>
      </c>
      <c r="O4721">
        <v>34</v>
      </c>
      <c r="P4721">
        <v>100</v>
      </c>
      <c r="Q4721" s="1">
        <v>43023</v>
      </c>
      <c r="R4721" t="s">
        <v>22</v>
      </c>
      <c r="S4721">
        <v>217</v>
      </c>
      <c r="T4721">
        <v>3</v>
      </c>
      <c r="U4721" t="b">
        <v>1</v>
      </c>
      <c r="V4721" t="b">
        <v>1</v>
      </c>
      <c r="W4721" t="s">
        <v>18</v>
      </c>
      <c r="X4721" s="1"/>
      <c r="Y4721" t="s">
        <v>18</v>
      </c>
      <c r="Z4721" t="s">
        <v>18</v>
      </c>
    </row>
    <row r="4722" spans="1:26" hidden="1" x14ac:dyDescent="0.4">
      <c r="A4722">
        <v>17462964684</v>
      </c>
      <c r="B4722" t="s">
        <v>16</v>
      </c>
      <c r="C4722" t="s">
        <v>17</v>
      </c>
      <c r="D4722" s="1">
        <v>40543</v>
      </c>
      <c r="E4722" s="1">
        <v>33374</v>
      </c>
      <c r="G4722" t="s">
        <v>19</v>
      </c>
      <c r="H4722">
        <v>-1</v>
      </c>
      <c r="I4722" t="s">
        <v>54</v>
      </c>
      <c r="J4722" t="s">
        <v>31</v>
      </c>
      <c r="K4722" t="s">
        <v>24</v>
      </c>
      <c r="L4722" t="s">
        <v>22</v>
      </c>
      <c r="M4722">
        <v>667</v>
      </c>
      <c r="N4722">
        <v>596</v>
      </c>
      <c r="O4722">
        <v>71</v>
      </c>
      <c r="P4722">
        <v>0</v>
      </c>
      <c r="Q4722" s="1">
        <v>43031</v>
      </c>
      <c r="R4722" t="s">
        <v>22</v>
      </c>
      <c r="S4722">
        <v>669</v>
      </c>
      <c r="T4722">
        <v>724</v>
      </c>
      <c r="U4722" t="b">
        <v>1</v>
      </c>
      <c r="V4722" t="b">
        <v>1</v>
      </c>
      <c r="W4722" t="s">
        <v>18</v>
      </c>
      <c r="X4722" s="1"/>
      <c r="Y4722" t="s">
        <v>18</v>
      </c>
      <c r="Z4722" t="s">
        <v>18</v>
      </c>
    </row>
    <row r="4723" spans="1:26" hidden="1" x14ac:dyDescent="0.4">
      <c r="A4723">
        <v>15848664229</v>
      </c>
      <c r="B4723" t="s">
        <v>16</v>
      </c>
      <c r="C4723" t="s">
        <v>28</v>
      </c>
      <c r="D4723" s="1">
        <v>40743</v>
      </c>
      <c r="E4723" s="1">
        <v>29851</v>
      </c>
      <c r="F4723" t="s">
        <v>25</v>
      </c>
      <c r="G4723" t="s">
        <v>19</v>
      </c>
      <c r="H4723">
        <v>-1</v>
      </c>
      <c r="I4723" t="s">
        <v>61</v>
      </c>
      <c r="J4723" t="s">
        <v>31</v>
      </c>
      <c r="K4723" t="s">
        <v>24</v>
      </c>
      <c r="L4723" t="s">
        <v>22</v>
      </c>
      <c r="M4723">
        <v>534</v>
      </c>
      <c r="N4723">
        <v>534</v>
      </c>
      <c r="O4723">
        <v>0</v>
      </c>
      <c r="P4723">
        <v>0</v>
      </c>
      <c r="R4723" t="s">
        <v>22</v>
      </c>
      <c r="S4723">
        <v>80</v>
      </c>
      <c r="T4723">
        <v>35</v>
      </c>
      <c r="U4723" t="b">
        <v>0</v>
      </c>
      <c r="W4723" t="s">
        <v>18</v>
      </c>
      <c r="X4723" s="1"/>
      <c r="Y4723" t="s">
        <v>18</v>
      </c>
      <c r="Z4723" t="s">
        <v>18</v>
      </c>
    </row>
    <row r="4724" spans="1:26" hidden="1" x14ac:dyDescent="0.4">
      <c r="A4724">
        <v>16269451287</v>
      </c>
      <c r="B4724" t="s">
        <v>16</v>
      </c>
      <c r="C4724" t="s">
        <v>28</v>
      </c>
      <c r="D4724" s="1">
        <v>41967</v>
      </c>
      <c r="E4724" s="1">
        <v>30017</v>
      </c>
      <c r="F4724" t="s">
        <v>25</v>
      </c>
      <c r="G4724" t="s">
        <v>19</v>
      </c>
      <c r="H4724">
        <v>1</v>
      </c>
      <c r="I4724" t="s">
        <v>190</v>
      </c>
      <c r="J4724" t="s">
        <v>42</v>
      </c>
      <c r="K4724" t="s">
        <v>23</v>
      </c>
      <c r="L4724" t="s">
        <v>22</v>
      </c>
      <c r="M4724">
        <v>172</v>
      </c>
      <c r="N4724">
        <v>0</v>
      </c>
      <c r="O4724">
        <v>172</v>
      </c>
      <c r="P4724">
        <v>100</v>
      </c>
      <c r="Q4724" s="1">
        <v>41967</v>
      </c>
      <c r="R4724" t="s">
        <v>22</v>
      </c>
      <c r="S4724">
        <v>65</v>
      </c>
      <c r="T4724">
        <v>26</v>
      </c>
      <c r="U4724" t="b">
        <v>0</v>
      </c>
      <c r="W4724" t="s">
        <v>18</v>
      </c>
      <c r="X4724" s="1"/>
      <c r="Y4724" t="s">
        <v>18</v>
      </c>
      <c r="Z4724" t="s">
        <v>18</v>
      </c>
    </row>
    <row r="4725" spans="1:26" hidden="1" x14ac:dyDescent="0.4">
      <c r="A4725">
        <v>18307204421</v>
      </c>
      <c r="B4725" t="s">
        <v>16</v>
      </c>
      <c r="C4725" t="s">
        <v>17</v>
      </c>
      <c r="D4725" s="1">
        <v>37205</v>
      </c>
      <c r="E4725" s="1">
        <v>27566</v>
      </c>
      <c r="F4725" t="s">
        <v>25</v>
      </c>
      <c r="G4725" t="s">
        <v>19</v>
      </c>
      <c r="H4725">
        <v>-1</v>
      </c>
      <c r="I4725" t="s">
        <v>720</v>
      </c>
      <c r="J4725" t="s">
        <v>27</v>
      </c>
      <c r="K4725" t="s">
        <v>16</v>
      </c>
      <c r="L4725" t="s">
        <v>22</v>
      </c>
      <c r="M4725">
        <v>376</v>
      </c>
      <c r="N4725">
        <v>85</v>
      </c>
      <c r="O4725">
        <v>291</v>
      </c>
      <c r="P4725">
        <v>100</v>
      </c>
      <c r="Q4725" s="1">
        <v>42004</v>
      </c>
      <c r="R4725" t="s">
        <v>22</v>
      </c>
      <c r="S4725">
        <v>108</v>
      </c>
      <c r="T4725">
        <v>42</v>
      </c>
      <c r="U4725" t="b">
        <v>0</v>
      </c>
      <c r="V4725" t="b">
        <v>0</v>
      </c>
      <c r="W4725" t="s">
        <v>18</v>
      </c>
      <c r="X4725" s="1"/>
      <c r="Y4725" t="s">
        <v>18</v>
      </c>
      <c r="Z4725" t="s">
        <v>18</v>
      </c>
    </row>
    <row r="4726" spans="1:26" hidden="1" x14ac:dyDescent="0.4">
      <c r="A4726">
        <v>14343380675</v>
      </c>
      <c r="B4726" t="s">
        <v>16</v>
      </c>
      <c r="C4726" t="s">
        <v>28</v>
      </c>
      <c r="D4726" s="1">
        <v>42035</v>
      </c>
      <c r="E4726" s="1">
        <v>31071</v>
      </c>
      <c r="F4726" t="s">
        <v>25</v>
      </c>
      <c r="G4726" t="s">
        <v>19</v>
      </c>
      <c r="H4726">
        <v>0</v>
      </c>
      <c r="I4726" t="s">
        <v>40</v>
      </c>
      <c r="J4726" t="s">
        <v>31</v>
      </c>
      <c r="K4726" t="s">
        <v>24</v>
      </c>
      <c r="L4726" t="s">
        <v>22</v>
      </c>
      <c r="M4726">
        <v>305</v>
      </c>
      <c r="N4726">
        <v>240</v>
      </c>
      <c r="O4726">
        <v>65</v>
      </c>
      <c r="P4726">
        <v>50</v>
      </c>
      <c r="Q4726" s="1">
        <v>43454</v>
      </c>
      <c r="R4726" t="s">
        <v>22</v>
      </c>
      <c r="S4726">
        <v>61</v>
      </c>
      <c r="T4726">
        <v>31</v>
      </c>
      <c r="U4726" t="b">
        <v>1</v>
      </c>
      <c r="V4726" t="b">
        <v>1</v>
      </c>
      <c r="W4726" t="s">
        <v>18</v>
      </c>
      <c r="X4726" s="1"/>
      <c r="Y4726" t="s">
        <v>18</v>
      </c>
      <c r="Z4726" t="s">
        <v>18</v>
      </c>
    </row>
    <row r="4727" spans="1:26" hidden="1" x14ac:dyDescent="0.4">
      <c r="A4727">
        <v>18258251187</v>
      </c>
      <c r="B4727" t="s">
        <v>16</v>
      </c>
      <c r="C4727" t="s">
        <v>28</v>
      </c>
      <c r="D4727" s="1">
        <v>34111</v>
      </c>
      <c r="E4727" s="1">
        <v>25259</v>
      </c>
      <c r="F4727" t="s">
        <v>25</v>
      </c>
      <c r="G4727" t="s">
        <v>19</v>
      </c>
      <c r="H4727">
        <v>-1</v>
      </c>
      <c r="I4727" t="s">
        <v>30</v>
      </c>
      <c r="J4727" t="s">
        <v>31</v>
      </c>
      <c r="K4727" t="s">
        <v>24</v>
      </c>
      <c r="L4727" t="s">
        <v>22</v>
      </c>
      <c r="M4727">
        <v>709</v>
      </c>
      <c r="N4727">
        <v>611</v>
      </c>
      <c r="O4727">
        <v>98</v>
      </c>
      <c r="P4727">
        <v>100</v>
      </c>
      <c r="Q4727" s="1">
        <v>42899</v>
      </c>
      <c r="R4727" t="s">
        <v>22</v>
      </c>
      <c r="S4727">
        <v>3</v>
      </c>
      <c r="T4727">
        <v>1</v>
      </c>
      <c r="U4727" t="b">
        <v>0</v>
      </c>
      <c r="V4727" t="b">
        <v>1</v>
      </c>
      <c r="W4727" t="s">
        <v>18</v>
      </c>
      <c r="X4727" s="1"/>
      <c r="Y4727" t="s">
        <v>18</v>
      </c>
      <c r="Z4727" t="s">
        <v>18</v>
      </c>
    </row>
    <row r="4728" spans="1:26" hidden="1" x14ac:dyDescent="0.4">
      <c r="A4728">
        <v>10310121642</v>
      </c>
      <c r="B4728" t="s">
        <v>16</v>
      </c>
      <c r="C4728" t="s">
        <v>28</v>
      </c>
      <c r="D4728" s="1">
        <v>34415</v>
      </c>
      <c r="E4728" s="1">
        <v>20251</v>
      </c>
      <c r="F4728" t="s">
        <v>25</v>
      </c>
      <c r="G4728" t="s">
        <v>25</v>
      </c>
      <c r="H4728">
        <v>3</v>
      </c>
      <c r="I4728" t="s">
        <v>282</v>
      </c>
      <c r="J4728" t="s">
        <v>49</v>
      </c>
      <c r="K4728" t="s">
        <v>50</v>
      </c>
      <c r="L4728" t="s">
        <v>22</v>
      </c>
      <c r="M4728">
        <v>1403</v>
      </c>
      <c r="N4728">
        <v>1356</v>
      </c>
      <c r="O4728">
        <v>47</v>
      </c>
      <c r="P4728">
        <v>0</v>
      </c>
      <c r="Q4728" s="1">
        <v>42702</v>
      </c>
      <c r="R4728" t="s">
        <v>22</v>
      </c>
      <c r="S4728">
        <v>9</v>
      </c>
      <c r="T4728">
        <v>11</v>
      </c>
      <c r="U4728" t="b">
        <v>0</v>
      </c>
      <c r="V4728" t="b">
        <v>0</v>
      </c>
      <c r="W4728" t="s">
        <v>18</v>
      </c>
      <c r="X4728" s="1"/>
      <c r="Y4728" t="s">
        <v>18</v>
      </c>
      <c r="Z4728" t="s">
        <v>18</v>
      </c>
    </row>
    <row r="4729" spans="1:26" hidden="1" x14ac:dyDescent="0.4">
      <c r="A4729">
        <v>11218096402</v>
      </c>
      <c r="B4729" t="s">
        <v>16</v>
      </c>
      <c r="C4729" t="s">
        <v>24</v>
      </c>
      <c r="D4729" s="1">
        <v>37104</v>
      </c>
      <c r="E4729" s="1">
        <v>31021</v>
      </c>
      <c r="F4729" t="s">
        <v>29</v>
      </c>
      <c r="G4729" t="s">
        <v>19</v>
      </c>
      <c r="H4729">
        <v>-1</v>
      </c>
      <c r="I4729" t="s">
        <v>104</v>
      </c>
      <c r="J4729" t="s">
        <v>31</v>
      </c>
      <c r="K4729" t="s">
        <v>24</v>
      </c>
      <c r="L4729" t="s">
        <v>22</v>
      </c>
      <c r="M4729">
        <v>8717</v>
      </c>
      <c r="N4729">
        <v>8711</v>
      </c>
      <c r="O4729">
        <v>6</v>
      </c>
      <c r="P4729">
        <v>0</v>
      </c>
      <c r="Q4729" s="1">
        <v>42248</v>
      </c>
      <c r="R4729" t="s">
        <v>22</v>
      </c>
      <c r="S4729">
        <v>1494</v>
      </c>
      <c r="T4729">
        <v>1643</v>
      </c>
      <c r="U4729" t="b">
        <v>1</v>
      </c>
      <c r="V4729" t="b">
        <v>1</v>
      </c>
      <c r="W4729" t="s">
        <v>18</v>
      </c>
      <c r="X4729" s="1"/>
      <c r="Y4729" t="s">
        <v>18</v>
      </c>
      <c r="Z4729" t="s">
        <v>18</v>
      </c>
    </row>
    <row r="4730" spans="1:26" hidden="1" x14ac:dyDescent="0.4">
      <c r="A4730">
        <v>17055719856</v>
      </c>
      <c r="B4730" t="s">
        <v>16</v>
      </c>
      <c r="C4730" t="s">
        <v>17</v>
      </c>
      <c r="D4730" s="1">
        <v>35577</v>
      </c>
      <c r="E4730" s="1">
        <v>20642</v>
      </c>
      <c r="F4730" t="s">
        <v>25</v>
      </c>
      <c r="G4730" t="s">
        <v>19</v>
      </c>
      <c r="H4730">
        <v>-1</v>
      </c>
      <c r="I4730" t="s">
        <v>110</v>
      </c>
      <c r="J4730" t="s">
        <v>31</v>
      </c>
      <c r="K4730" t="s">
        <v>24</v>
      </c>
      <c r="L4730" t="s">
        <v>22</v>
      </c>
      <c r="M4730">
        <v>1707</v>
      </c>
      <c r="N4730">
        <v>7</v>
      </c>
      <c r="O4730">
        <v>1700</v>
      </c>
      <c r="P4730">
        <v>100</v>
      </c>
      <c r="Q4730" s="1">
        <v>41601</v>
      </c>
      <c r="R4730" t="s">
        <v>22</v>
      </c>
      <c r="S4730">
        <v>261</v>
      </c>
      <c r="T4730">
        <v>129</v>
      </c>
      <c r="U4730" t="b">
        <v>0</v>
      </c>
      <c r="V4730" t="b">
        <v>1</v>
      </c>
      <c r="W4730" t="s">
        <v>18</v>
      </c>
      <c r="X4730" s="1"/>
      <c r="Y4730" t="s">
        <v>18</v>
      </c>
      <c r="Z4730" t="s">
        <v>18</v>
      </c>
    </row>
    <row r="4731" spans="1:26" hidden="1" x14ac:dyDescent="0.4">
      <c r="A4731">
        <v>15439047346</v>
      </c>
      <c r="B4731" t="s">
        <v>16</v>
      </c>
      <c r="C4731" t="s">
        <v>28</v>
      </c>
      <c r="D4731" s="1">
        <v>35700</v>
      </c>
      <c r="E4731" s="1">
        <v>21806</v>
      </c>
      <c r="F4731" t="s">
        <v>25</v>
      </c>
      <c r="G4731" t="s">
        <v>19</v>
      </c>
      <c r="H4731">
        <v>-1</v>
      </c>
      <c r="I4731" t="s">
        <v>51</v>
      </c>
      <c r="J4731" t="s">
        <v>31</v>
      </c>
      <c r="K4731" t="s">
        <v>24</v>
      </c>
      <c r="L4731" t="s">
        <v>22</v>
      </c>
      <c r="M4731">
        <v>146</v>
      </c>
      <c r="N4731">
        <v>87</v>
      </c>
      <c r="O4731">
        <v>59</v>
      </c>
      <c r="P4731">
        <v>80</v>
      </c>
      <c r="Q4731" s="1">
        <v>43319</v>
      </c>
      <c r="R4731" t="s">
        <v>22</v>
      </c>
      <c r="S4731">
        <v>194</v>
      </c>
      <c r="T4731">
        <v>221</v>
      </c>
      <c r="U4731" t="b">
        <v>0</v>
      </c>
      <c r="V4731" t="b">
        <v>1</v>
      </c>
      <c r="W4731" t="s">
        <v>18</v>
      </c>
      <c r="X4731" s="1"/>
      <c r="Y4731" t="s">
        <v>18</v>
      </c>
      <c r="Z4731" t="s">
        <v>18</v>
      </c>
    </row>
    <row r="4732" spans="1:26" hidden="1" x14ac:dyDescent="0.4">
      <c r="A4732">
        <v>14078006116</v>
      </c>
      <c r="B4732" t="s">
        <v>16</v>
      </c>
      <c r="C4732" t="s">
        <v>17</v>
      </c>
      <c r="D4732" s="1">
        <v>35665</v>
      </c>
      <c r="E4732" s="1">
        <v>22940</v>
      </c>
      <c r="G4732" t="s">
        <v>19</v>
      </c>
      <c r="H4732">
        <v>1</v>
      </c>
      <c r="I4732" t="s">
        <v>98</v>
      </c>
      <c r="J4732" t="s">
        <v>31</v>
      </c>
      <c r="K4732" t="s">
        <v>24</v>
      </c>
      <c r="L4732" t="s">
        <v>22</v>
      </c>
      <c r="M4732">
        <v>519</v>
      </c>
      <c r="N4732">
        <v>468</v>
      </c>
      <c r="O4732">
        <v>51</v>
      </c>
      <c r="P4732">
        <v>90</v>
      </c>
      <c r="Q4732" s="1">
        <v>42469</v>
      </c>
      <c r="R4732" t="s">
        <v>22</v>
      </c>
      <c r="S4732">
        <v>242</v>
      </c>
      <c r="T4732">
        <v>117</v>
      </c>
      <c r="U4732" t="b">
        <v>0</v>
      </c>
      <c r="V4732" t="b">
        <v>0</v>
      </c>
      <c r="W4732" t="s">
        <v>18</v>
      </c>
      <c r="X4732" s="1"/>
      <c r="Y4732" t="s">
        <v>18</v>
      </c>
      <c r="Z4732" t="s">
        <v>18</v>
      </c>
    </row>
    <row r="4733" spans="1:26" hidden="1" x14ac:dyDescent="0.4">
      <c r="A4733">
        <v>10282590515</v>
      </c>
      <c r="B4733" t="s">
        <v>16</v>
      </c>
      <c r="C4733" t="s">
        <v>17</v>
      </c>
      <c r="D4733" s="1">
        <v>37788</v>
      </c>
      <c r="E4733" s="1">
        <v>26860</v>
      </c>
      <c r="F4733" t="s">
        <v>25</v>
      </c>
      <c r="G4733" t="s">
        <v>19</v>
      </c>
      <c r="H4733">
        <v>1</v>
      </c>
      <c r="I4733" t="s">
        <v>105</v>
      </c>
      <c r="J4733" t="s">
        <v>31</v>
      </c>
      <c r="K4733" t="s">
        <v>24</v>
      </c>
      <c r="L4733" t="s">
        <v>22</v>
      </c>
      <c r="M4733">
        <v>422</v>
      </c>
      <c r="N4733">
        <v>252</v>
      </c>
      <c r="O4733">
        <v>170</v>
      </c>
      <c r="P4733">
        <v>100</v>
      </c>
      <c r="Q4733" s="1">
        <v>40930</v>
      </c>
      <c r="R4733" t="s">
        <v>22</v>
      </c>
      <c r="S4733">
        <v>1238</v>
      </c>
      <c r="T4733">
        <v>2277</v>
      </c>
      <c r="U4733" t="b">
        <v>1</v>
      </c>
      <c r="V4733" t="b">
        <v>1</v>
      </c>
      <c r="W4733" t="s">
        <v>18</v>
      </c>
      <c r="X4733" s="1"/>
      <c r="Y4733" t="s">
        <v>18</v>
      </c>
      <c r="Z4733" t="s">
        <v>18</v>
      </c>
    </row>
    <row r="4734" spans="1:26" hidden="1" x14ac:dyDescent="0.4">
      <c r="A4734">
        <v>12171148286</v>
      </c>
      <c r="B4734" t="s">
        <v>16</v>
      </c>
      <c r="C4734" t="s">
        <v>17</v>
      </c>
      <c r="D4734" s="1">
        <v>36783</v>
      </c>
      <c r="E4734" s="1">
        <v>26717</v>
      </c>
      <c r="F4734" t="s">
        <v>25</v>
      </c>
      <c r="G4734" t="s">
        <v>19</v>
      </c>
      <c r="H4734">
        <v>3</v>
      </c>
      <c r="I4734" t="s">
        <v>20</v>
      </c>
      <c r="J4734" t="s">
        <v>21</v>
      </c>
      <c r="K4734" t="s">
        <v>23</v>
      </c>
      <c r="L4734" t="s">
        <v>22</v>
      </c>
      <c r="M4734">
        <v>217</v>
      </c>
      <c r="N4734">
        <v>72</v>
      </c>
      <c r="O4734">
        <v>145</v>
      </c>
      <c r="P4734">
        <v>100</v>
      </c>
      <c r="Q4734" s="1">
        <v>42780</v>
      </c>
      <c r="R4734" t="s">
        <v>22</v>
      </c>
      <c r="S4734">
        <v>389</v>
      </c>
      <c r="T4734">
        <v>115</v>
      </c>
      <c r="U4734" t="b">
        <v>0</v>
      </c>
      <c r="V4734" t="b">
        <v>1</v>
      </c>
      <c r="W4734" t="s">
        <v>18</v>
      </c>
      <c r="X4734" s="1"/>
      <c r="Y4734" t="s">
        <v>18</v>
      </c>
      <c r="Z4734" t="s">
        <v>18</v>
      </c>
    </row>
    <row r="4735" spans="1:26" hidden="1" x14ac:dyDescent="0.4">
      <c r="A4735">
        <v>12040289011</v>
      </c>
      <c r="B4735" t="s">
        <v>16</v>
      </c>
      <c r="C4735" t="s">
        <v>28</v>
      </c>
      <c r="D4735" s="1">
        <v>36685</v>
      </c>
      <c r="E4735" s="1">
        <v>29542</v>
      </c>
      <c r="F4735" t="s">
        <v>25</v>
      </c>
      <c r="G4735" t="s">
        <v>19</v>
      </c>
      <c r="H4735">
        <v>-1</v>
      </c>
      <c r="I4735" t="s">
        <v>675</v>
      </c>
      <c r="J4735" t="s">
        <v>31</v>
      </c>
      <c r="K4735" t="s">
        <v>24</v>
      </c>
      <c r="L4735" t="s">
        <v>22</v>
      </c>
      <c r="M4735">
        <v>39</v>
      </c>
      <c r="N4735">
        <v>22</v>
      </c>
      <c r="O4735">
        <v>17</v>
      </c>
      <c r="P4735">
        <v>100</v>
      </c>
      <c r="Q4735" s="1">
        <v>41170</v>
      </c>
      <c r="R4735" t="s">
        <v>22</v>
      </c>
      <c r="S4735">
        <v>42</v>
      </c>
      <c r="T4735">
        <v>7</v>
      </c>
      <c r="U4735" t="b">
        <v>0</v>
      </c>
      <c r="V4735" t="b">
        <v>0</v>
      </c>
      <c r="W4735" t="s">
        <v>18</v>
      </c>
      <c r="X4735" s="1"/>
      <c r="Y4735" t="s">
        <v>18</v>
      </c>
      <c r="Z4735" t="s">
        <v>18</v>
      </c>
    </row>
    <row r="4736" spans="1:26" x14ac:dyDescent="0.4">
      <c r="A4736">
        <v>15665438674</v>
      </c>
      <c r="B4736" t="s">
        <v>16</v>
      </c>
      <c r="C4736" t="s">
        <v>28</v>
      </c>
      <c r="D4736" s="1">
        <v>37213</v>
      </c>
      <c r="E4736" t="s">
        <v>60</v>
      </c>
      <c r="G4736" t="s">
        <v>25</v>
      </c>
      <c r="H4736">
        <v>2</v>
      </c>
      <c r="I4736" t="s">
        <v>67</v>
      </c>
      <c r="J4736" t="s">
        <v>49</v>
      </c>
      <c r="K4736" t="s">
        <v>50</v>
      </c>
      <c r="L4736" t="s">
        <v>22</v>
      </c>
      <c r="M4736">
        <v>2369</v>
      </c>
      <c r="N4736">
        <v>2369</v>
      </c>
      <c r="O4736">
        <v>0</v>
      </c>
      <c r="P4736">
        <v>0</v>
      </c>
      <c r="Q4736" s="1">
        <v>41136</v>
      </c>
      <c r="R4736" t="s">
        <v>22</v>
      </c>
      <c r="S4736">
        <v>130</v>
      </c>
      <c r="T4736">
        <v>25</v>
      </c>
      <c r="U4736" t="b">
        <v>0</v>
      </c>
      <c r="V4736" t="b">
        <v>0</v>
      </c>
      <c r="W4736" t="s">
        <v>18</v>
      </c>
      <c r="X4736" s="1"/>
      <c r="Y4736" t="s">
        <v>18</v>
      </c>
      <c r="Z4736" t="s">
        <v>18</v>
      </c>
    </row>
    <row r="4737" spans="1:26" hidden="1" x14ac:dyDescent="0.4">
      <c r="A4737">
        <v>16573836925</v>
      </c>
      <c r="B4737" t="s">
        <v>16</v>
      </c>
      <c r="C4737" t="s">
        <v>28</v>
      </c>
      <c r="D4737" s="1">
        <v>37277</v>
      </c>
      <c r="E4737" s="1">
        <v>29660</v>
      </c>
      <c r="F4737" t="s">
        <v>25</v>
      </c>
      <c r="G4737" t="s">
        <v>19</v>
      </c>
      <c r="H4737">
        <v>-1</v>
      </c>
      <c r="I4737" t="s">
        <v>51</v>
      </c>
      <c r="J4737" t="s">
        <v>31</v>
      </c>
      <c r="K4737" t="s">
        <v>24</v>
      </c>
      <c r="L4737" t="s">
        <v>22</v>
      </c>
      <c r="M4737">
        <v>1126</v>
      </c>
      <c r="N4737">
        <v>1126</v>
      </c>
      <c r="O4737">
        <v>0</v>
      </c>
      <c r="P4737">
        <v>0</v>
      </c>
      <c r="R4737" t="s">
        <v>22</v>
      </c>
      <c r="S4737">
        <v>9</v>
      </c>
      <c r="T4737">
        <v>6</v>
      </c>
      <c r="U4737" t="b">
        <v>0</v>
      </c>
      <c r="V4737" t="b">
        <v>0</v>
      </c>
      <c r="W4737" t="s">
        <v>18</v>
      </c>
      <c r="X4737" s="1"/>
      <c r="Y4737" t="s">
        <v>18</v>
      </c>
      <c r="Z4737" t="s">
        <v>18</v>
      </c>
    </row>
    <row r="4738" spans="1:26" hidden="1" x14ac:dyDescent="0.4">
      <c r="A4738">
        <v>14817741923</v>
      </c>
      <c r="B4738" t="s">
        <v>16</v>
      </c>
      <c r="C4738" t="s">
        <v>28</v>
      </c>
      <c r="D4738" s="1">
        <v>37373</v>
      </c>
      <c r="E4738" s="1">
        <v>29528</v>
      </c>
      <c r="F4738" t="s">
        <v>25</v>
      </c>
      <c r="G4738" t="s">
        <v>25</v>
      </c>
      <c r="H4738">
        <v>-1</v>
      </c>
      <c r="I4738" t="s">
        <v>181</v>
      </c>
      <c r="J4738" t="s">
        <v>49</v>
      </c>
      <c r="K4738" t="s">
        <v>50</v>
      </c>
      <c r="L4738" t="s">
        <v>22</v>
      </c>
      <c r="M4738">
        <v>186</v>
      </c>
      <c r="N4738">
        <v>173</v>
      </c>
      <c r="O4738">
        <v>13</v>
      </c>
      <c r="P4738">
        <v>100</v>
      </c>
      <c r="Q4738" s="1">
        <v>40973</v>
      </c>
      <c r="R4738" t="s">
        <v>22</v>
      </c>
      <c r="S4738">
        <v>23</v>
      </c>
      <c r="T4738">
        <v>31</v>
      </c>
      <c r="U4738" t="b">
        <v>0</v>
      </c>
      <c r="V4738" t="b">
        <v>1</v>
      </c>
      <c r="W4738" t="s">
        <v>18</v>
      </c>
      <c r="X4738" s="1"/>
      <c r="Y4738" t="s">
        <v>18</v>
      </c>
      <c r="Z4738" t="s">
        <v>18</v>
      </c>
    </row>
    <row r="4739" spans="1:26" hidden="1" x14ac:dyDescent="0.4">
      <c r="A4739">
        <v>15736514826</v>
      </c>
      <c r="B4739" t="s">
        <v>16</v>
      </c>
      <c r="C4739" t="s">
        <v>24</v>
      </c>
      <c r="D4739" s="1">
        <v>37380</v>
      </c>
      <c r="E4739" s="1">
        <v>30061</v>
      </c>
      <c r="F4739" t="s">
        <v>25</v>
      </c>
      <c r="G4739" t="s">
        <v>19</v>
      </c>
      <c r="H4739">
        <v>-1</v>
      </c>
      <c r="I4739" t="s">
        <v>559</v>
      </c>
      <c r="J4739" t="s">
        <v>58</v>
      </c>
      <c r="K4739" t="s">
        <v>16</v>
      </c>
      <c r="L4739" t="s">
        <v>22</v>
      </c>
      <c r="M4739">
        <v>19135</v>
      </c>
      <c r="N4739">
        <v>19135</v>
      </c>
      <c r="O4739">
        <v>0</v>
      </c>
      <c r="P4739">
        <v>0</v>
      </c>
      <c r="R4739" t="s">
        <v>22</v>
      </c>
      <c r="S4739">
        <v>3583</v>
      </c>
      <c r="T4739">
        <v>2393</v>
      </c>
      <c r="U4739" t="b">
        <v>1</v>
      </c>
      <c r="V4739" t="b">
        <v>0</v>
      </c>
      <c r="W4739" t="s">
        <v>18</v>
      </c>
      <c r="X4739" s="1"/>
      <c r="Y4739" t="s">
        <v>18</v>
      </c>
      <c r="Z4739" t="s">
        <v>18</v>
      </c>
    </row>
    <row r="4740" spans="1:26" hidden="1" x14ac:dyDescent="0.4">
      <c r="A4740">
        <v>11427822214</v>
      </c>
      <c r="B4740" t="s">
        <v>16</v>
      </c>
      <c r="C4740" t="s">
        <v>28</v>
      </c>
      <c r="D4740" s="1">
        <v>38653</v>
      </c>
      <c r="E4740" s="1">
        <v>28334</v>
      </c>
      <c r="F4740" t="s">
        <v>25</v>
      </c>
      <c r="G4740" t="s">
        <v>19</v>
      </c>
      <c r="H4740">
        <v>-1</v>
      </c>
      <c r="I4740" t="s">
        <v>35</v>
      </c>
      <c r="J4740" t="s">
        <v>21</v>
      </c>
      <c r="K4740" t="s">
        <v>23</v>
      </c>
      <c r="L4740" t="s">
        <v>22</v>
      </c>
      <c r="M4740">
        <v>51</v>
      </c>
      <c r="N4740">
        <v>29</v>
      </c>
      <c r="O4740">
        <v>22</v>
      </c>
      <c r="P4740">
        <v>100</v>
      </c>
      <c r="Q4740" s="1">
        <v>41968</v>
      </c>
      <c r="R4740" t="s">
        <v>22</v>
      </c>
      <c r="S4740">
        <v>56</v>
      </c>
      <c r="T4740">
        <v>57</v>
      </c>
      <c r="U4740" t="b">
        <v>0</v>
      </c>
      <c r="V4740" t="b">
        <v>0</v>
      </c>
      <c r="W4740" t="s">
        <v>18</v>
      </c>
      <c r="X4740" s="1"/>
      <c r="Y4740" t="s">
        <v>18</v>
      </c>
      <c r="Z4740" t="s">
        <v>18</v>
      </c>
    </row>
    <row r="4741" spans="1:26" hidden="1" x14ac:dyDescent="0.4">
      <c r="A4741">
        <v>10831776410</v>
      </c>
      <c r="B4741" t="s">
        <v>16</v>
      </c>
      <c r="C4741" t="s">
        <v>17</v>
      </c>
      <c r="D4741" s="1">
        <v>38057</v>
      </c>
      <c r="E4741" s="1">
        <v>30711</v>
      </c>
      <c r="G4741" t="s">
        <v>19</v>
      </c>
      <c r="H4741">
        <v>1</v>
      </c>
      <c r="I4741" t="s">
        <v>105</v>
      </c>
      <c r="J4741" t="s">
        <v>31</v>
      </c>
      <c r="K4741" t="s">
        <v>24</v>
      </c>
      <c r="L4741" t="s">
        <v>22</v>
      </c>
      <c r="M4741">
        <v>4976</v>
      </c>
      <c r="N4741">
        <v>4976</v>
      </c>
      <c r="O4741">
        <v>0</v>
      </c>
      <c r="P4741">
        <v>0</v>
      </c>
      <c r="Q4741" s="1">
        <v>42796</v>
      </c>
      <c r="R4741" t="s">
        <v>22</v>
      </c>
      <c r="S4741">
        <v>445</v>
      </c>
      <c r="T4741">
        <v>142</v>
      </c>
      <c r="U4741" t="b">
        <v>0</v>
      </c>
      <c r="V4741" t="b">
        <v>1</v>
      </c>
      <c r="W4741" t="s">
        <v>18</v>
      </c>
      <c r="X4741" s="1"/>
      <c r="Y4741" t="s">
        <v>18</v>
      </c>
      <c r="Z4741" t="s">
        <v>18</v>
      </c>
    </row>
    <row r="4742" spans="1:26" hidden="1" x14ac:dyDescent="0.4">
      <c r="A4742">
        <v>14355861349</v>
      </c>
      <c r="B4742" t="s">
        <v>16</v>
      </c>
      <c r="C4742" t="s">
        <v>28</v>
      </c>
      <c r="D4742" s="1">
        <v>41676</v>
      </c>
      <c r="E4742" s="1">
        <v>31475</v>
      </c>
      <c r="F4742" t="s">
        <v>25</v>
      </c>
      <c r="G4742" t="s">
        <v>19</v>
      </c>
      <c r="H4742">
        <v>-1</v>
      </c>
      <c r="I4742" t="s">
        <v>338</v>
      </c>
      <c r="J4742" t="s">
        <v>31</v>
      </c>
      <c r="K4742" t="s">
        <v>24</v>
      </c>
      <c r="L4742" t="s">
        <v>22</v>
      </c>
      <c r="M4742">
        <v>1407</v>
      </c>
      <c r="N4742">
        <v>1407</v>
      </c>
      <c r="O4742">
        <v>0</v>
      </c>
      <c r="P4742">
        <v>0</v>
      </c>
      <c r="R4742" t="s">
        <v>22</v>
      </c>
      <c r="S4742">
        <v>53</v>
      </c>
      <c r="T4742">
        <v>24</v>
      </c>
      <c r="U4742" t="b">
        <v>0</v>
      </c>
      <c r="V4742" t="b">
        <v>1</v>
      </c>
      <c r="W4742" t="s">
        <v>18</v>
      </c>
      <c r="X4742" s="1"/>
      <c r="Y4742" t="s">
        <v>18</v>
      </c>
      <c r="Z4742" t="s">
        <v>18</v>
      </c>
    </row>
    <row r="4743" spans="1:26" hidden="1" x14ac:dyDescent="0.4">
      <c r="A4743">
        <v>14941354113</v>
      </c>
      <c r="B4743" t="s">
        <v>16</v>
      </c>
      <c r="C4743" t="s">
        <v>28</v>
      </c>
      <c r="D4743" s="1">
        <v>37639</v>
      </c>
      <c r="E4743" s="1">
        <v>30885</v>
      </c>
      <c r="F4743" t="s">
        <v>25</v>
      </c>
      <c r="G4743" t="s">
        <v>19</v>
      </c>
      <c r="H4743">
        <v>2</v>
      </c>
      <c r="I4743" t="s">
        <v>97</v>
      </c>
      <c r="J4743" t="s">
        <v>38</v>
      </c>
      <c r="K4743" t="s">
        <v>16</v>
      </c>
      <c r="L4743" t="s">
        <v>22</v>
      </c>
      <c r="M4743">
        <v>427</v>
      </c>
      <c r="N4743">
        <v>383</v>
      </c>
      <c r="O4743">
        <v>44</v>
      </c>
      <c r="P4743">
        <v>0</v>
      </c>
      <c r="Q4743" s="1">
        <v>43434</v>
      </c>
      <c r="R4743" t="s">
        <v>22</v>
      </c>
      <c r="S4743">
        <v>86</v>
      </c>
      <c r="T4743">
        <v>19</v>
      </c>
      <c r="U4743" t="b">
        <v>0</v>
      </c>
      <c r="V4743" t="b">
        <v>1</v>
      </c>
      <c r="W4743" t="s">
        <v>18</v>
      </c>
      <c r="X4743" s="1"/>
      <c r="Y4743" t="s">
        <v>18</v>
      </c>
      <c r="Z4743" t="s">
        <v>18</v>
      </c>
    </row>
    <row r="4744" spans="1:26" hidden="1" x14ac:dyDescent="0.4">
      <c r="A4744">
        <v>11758817571</v>
      </c>
      <c r="B4744" t="s">
        <v>16</v>
      </c>
      <c r="C4744" t="s">
        <v>17</v>
      </c>
      <c r="D4744" s="1">
        <v>37614</v>
      </c>
      <c r="E4744" s="1">
        <v>27651</v>
      </c>
      <c r="F4744" t="s">
        <v>29</v>
      </c>
      <c r="G4744" t="s">
        <v>19</v>
      </c>
      <c r="H4744">
        <v>3</v>
      </c>
      <c r="I4744" t="s">
        <v>107</v>
      </c>
      <c r="J4744" t="s">
        <v>42</v>
      </c>
      <c r="K4744" t="s">
        <v>23</v>
      </c>
      <c r="L4744" t="s">
        <v>22</v>
      </c>
      <c r="M4744">
        <v>6400</v>
      </c>
      <c r="N4744">
        <v>6400</v>
      </c>
      <c r="O4744">
        <v>0</v>
      </c>
      <c r="P4744">
        <v>0</v>
      </c>
      <c r="R4744" t="s">
        <v>22</v>
      </c>
      <c r="S4744">
        <v>779</v>
      </c>
      <c r="T4744">
        <v>97</v>
      </c>
      <c r="U4744" t="b">
        <v>1</v>
      </c>
      <c r="V4744" t="b">
        <v>1</v>
      </c>
      <c r="W4744" t="s">
        <v>18</v>
      </c>
      <c r="X4744" s="1"/>
      <c r="Y4744" t="s">
        <v>18</v>
      </c>
      <c r="Z4744" t="s">
        <v>18</v>
      </c>
    </row>
    <row r="4745" spans="1:26" hidden="1" x14ac:dyDescent="0.4">
      <c r="A4745">
        <v>15142309363</v>
      </c>
      <c r="B4745" t="s">
        <v>16</v>
      </c>
      <c r="C4745" t="s">
        <v>28</v>
      </c>
      <c r="D4745" s="1">
        <v>37723</v>
      </c>
      <c r="E4745" s="1">
        <v>30544</v>
      </c>
      <c r="F4745" t="s">
        <v>25</v>
      </c>
      <c r="G4745" t="s">
        <v>19</v>
      </c>
      <c r="H4745">
        <v>0</v>
      </c>
      <c r="I4745" t="s">
        <v>111</v>
      </c>
      <c r="J4745" t="s">
        <v>58</v>
      </c>
      <c r="K4745" t="s">
        <v>16</v>
      </c>
      <c r="L4745" t="s">
        <v>22</v>
      </c>
      <c r="M4745">
        <v>1757</v>
      </c>
      <c r="N4745">
        <v>1705</v>
      </c>
      <c r="O4745">
        <v>52</v>
      </c>
      <c r="P4745">
        <v>0</v>
      </c>
      <c r="Q4745" s="1">
        <v>41884</v>
      </c>
      <c r="R4745" t="s">
        <v>22</v>
      </c>
      <c r="S4745">
        <v>118</v>
      </c>
      <c r="T4745">
        <v>26</v>
      </c>
      <c r="U4745" t="b">
        <v>0</v>
      </c>
      <c r="V4745" t="b">
        <v>1</v>
      </c>
      <c r="W4745" t="s">
        <v>18</v>
      </c>
      <c r="X4745" s="1"/>
      <c r="Y4745" t="s">
        <v>18</v>
      </c>
      <c r="Z4745" t="s">
        <v>18</v>
      </c>
    </row>
    <row r="4746" spans="1:26" hidden="1" x14ac:dyDescent="0.4">
      <c r="A4746">
        <v>15461444941</v>
      </c>
      <c r="B4746" t="s">
        <v>16</v>
      </c>
      <c r="C4746" t="s">
        <v>24</v>
      </c>
      <c r="D4746" s="1">
        <v>38384</v>
      </c>
      <c r="E4746" s="1">
        <v>31602</v>
      </c>
      <c r="F4746" t="s">
        <v>29</v>
      </c>
      <c r="G4746" t="s">
        <v>19</v>
      </c>
      <c r="H4746">
        <v>2</v>
      </c>
      <c r="I4746" t="s">
        <v>66</v>
      </c>
      <c r="J4746" t="s">
        <v>31</v>
      </c>
      <c r="K4746" t="s">
        <v>24</v>
      </c>
      <c r="L4746" t="s">
        <v>22</v>
      </c>
      <c r="M4746">
        <v>1814</v>
      </c>
      <c r="N4746">
        <v>1758</v>
      </c>
      <c r="O4746">
        <v>56</v>
      </c>
      <c r="P4746">
        <v>0</v>
      </c>
      <c r="Q4746" s="1">
        <v>43176</v>
      </c>
      <c r="R4746" t="s">
        <v>22</v>
      </c>
      <c r="S4746">
        <v>1177</v>
      </c>
      <c r="T4746">
        <v>389</v>
      </c>
      <c r="U4746" t="b">
        <v>0</v>
      </c>
      <c r="V4746" t="b">
        <v>1</v>
      </c>
      <c r="W4746" t="s">
        <v>18</v>
      </c>
      <c r="X4746" s="1"/>
      <c r="Y4746" t="s">
        <v>18</v>
      </c>
      <c r="Z4746" t="s">
        <v>18</v>
      </c>
    </row>
    <row r="4747" spans="1:26" hidden="1" x14ac:dyDescent="0.4">
      <c r="A4747">
        <v>16556332865</v>
      </c>
      <c r="B4747" t="s">
        <v>16</v>
      </c>
      <c r="C4747" t="s">
        <v>28</v>
      </c>
      <c r="D4747" s="1">
        <v>38488</v>
      </c>
      <c r="E4747" s="1">
        <v>30883</v>
      </c>
      <c r="F4747" t="s">
        <v>25</v>
      </c>
      <c r="G4747" t="s">
        <v>19</v>
      </c>
      <c r="H4747">
        <v>0</v>
      </c>
      <c r="I4747" t="s">
        <v>115</v>
      </c>
      <c r="J4747" t="s">
        <v>31</v>
      </c>
      <c r="K4747" t="s">
        <v>24</v>
      </c>
      <c r="L4747" t="s">
        <v>22</v>
      </c>
      <c r="M4747">
        <v>249</v>
      </c>
      <c r="N4747">
        <v>245</v>
      </c>
      <c r="O4747">
        <v>4</v>
      </c>
      <c r="P4747">
        <v>100</v>
      </c>
      <c r="Q4747" s="1">
        <v>42698</v>
      </c>
      <c r="R4747" t="s">
        <v>22</v>
      </c>
      <c r="S4747">
        <v>40</v>
      </c>
      <c r="T4747">
        <v>10</v>
      </c>
      <c r="U4747" t="b">
        <v>0</v>
      </c>
      <c r="V4747" t="b">
        <v>0</v>
      </c>
      <c r="W4747" t="s">
        <v>18</v>
      </c>
      <c r="X4747" s="1"/>
      <c r="Y4747" t="s">
        <v>18</v>
      </c>
      <c r="Z4747" t="s">
        <v>18</v>
      </c>
    </row>
    <row r="4748" spans="1:26" hidden="1" x14ac:dyDescent="0.4">
      <c r="A4748">
        <v>11634923488</v>
      </c>
      <c r="B4748" t="s">
        <v>16</v>
      </c>
      <c r="C4748" t="s">
        <v>17</v>
      </c>
      <c r="D4748" s="1">
        <v>38702</v>
      </c>
      <c r="E4748" s="1">
        <v>21896</v>
      </c>
      <c r="F4748" t="s">
        <v>29</v>
      </c>
      <c r="G4748" t="s">
        <v>19</v>
      </c>
      <c r="H4748">
        <v>-1</v>
      </c>
      <c r="I4748" t="s">
        <v>105</v>
      </c>
      <c r="J4748" t="s">
        <v>31</v>
      </c>
      <c r="K4748" t="s">
        <v>24</v>
      </c>
      <c r="L4748" t="s">
        <v>22</v>
      </c>
      <c r="M4748">
        <v>1940</v>
      </c>
      <c r="N4748">
        <v>40</v>
      </c>
      <c r="O4748">
        <v>1900</v>
      </c>
      <c r="P4748">
        <v>100</v>
      </c>
      <c r="Q4748" s="1">
        <v>41447</v>
      </c>
      <c r="R4748" t="s">
        <v>22</v>
      </c>
      <c r="S4748">
        <v>110</v>
      </c>
      <c r="T4748">
        <v>168</v>
      </c>
      <c r="U4748" t="b">
        <v>1</v>
      </c>
      <c r="V4748" t="b">
        <v>1</v>
      </c>
      <c r="W4748" t="s">
        <v>18</v>
      </c>
      <c r="X4748" s="1"/>
      <c r="Y4748" t="s">
        <v>18</v>
      </c>
      <c r="Z4748" t="s">
        <v>18</v>
      </c>
    </row>
    <row r="4749" spans="1:26" hidden="1" x14ac:dyDescent="0.4">
      <c r="A4749">
        <v>11004886757</v>
      </c>
      <c r="B4749" t="s">
        <v>16</v>
      </c>
      <c r="C4749" t="s">
        <v>28</v>
      </c>
      <c r="D4749" s="1">
        <v>38838</v>
      </c>
      <c r="E4749" s="1">
        <v>26732</v>
      </c>
      <c r="F4749" t="s">
        <v>29</v>
      </c>
      <c r="G4749" t="s">
        <v>19</v>
      </c>
      <c r="H4749">
        <v>-1</v>
      </c>
      <c r="I4749" t="s">
        <v>111</v>
      </c>
      <c r="J4749" t="s">
        <v>58</v>
      </c>
      <c r="K4749" t="s">
        <v>16</v>
      </c>
      <c r="L4749" t="s">
        <v>22</v>
      </c>
      <c r="M4749">
        <v>2824</v>
      </c>
      <c r="N4749">
        <v>2824</v>
      </c>
      <c r="O4749">
        <v>0</v>
      </c>
      <c r="P4749">
        <v>0</v>
      </c>
      <c r="Q4749" s="1">
        <v>42615</v>
      </c>
      <c r="R4749" t="s">
        <v>22</v>
      </c>
      <c r="S4749">
        <v>84</v>
      </c>
      <c r="T4749">
        <v>8</v>
      </c>
      <c r="U4749" t="b">
        <v>0</v>
      </c>
      <c r="V4749" t="b">
        <v>1</v>
      </c>
      <c r="W4749" t="s">
        <v>18</v>
      </c>
      <c r="X4749" s="1"/>
      <c r="Y4749" t="s">
        <v>18</v>
      </c>
      <c r="Z4749" t="s">
        <v>18</v>
      </c>
    </row>
    <row r="4750" spans="1:26" hidden="1" x14ac:dyDescent="0.4">
      <c r="A4750">
        <v>15749546411</v>
      </c>
      <c r="B4750" t="s">
        <v>16</v>
      </c>
      <c r="C4750" t="s">
        <v>17</v>
      </c>
      <c r="D4750" s="1">
        <v>39485</v>
      </c>
      <c r="E4750" s="1">
        <v>32548</v>
      </c>
      <c r="G4750" t="s">
        <v>19</v>
      </c>
      <c r="H4750">
        <v>4</v>
      </c>
      <c r="I4750" t="s">
        <v>738</v>
      </c>
      <c r="J4750" t="s">
        <v>64</v>
      </c>
      <c r="K4750" t="s">
        <v>23</v>
      </c>
      <c r="L4750" t="s">
        <v>22</v>
      </c>
      <c r="M4750">
        <v>3933</v>
      </c>
      <c r="N4750">
        <v>3933</v>
      </c>
      <c r="O4750">
        <v>0</v>
      </c>
      <c r="P4750">
        <v>0</v>
      </c>
      <c r="R4750" t="s">
        <v>22</v>
      </c>
      <c r="S4750">
        <v>734</v>
      </c>
      <c r="T4750">
        <v>58</v>
      </c>
      <c r="U4750" t="b">
        <v>1</v>
      </c>
      <c r="V4750" t="b">
        <v>1</v>
      </c>
      <c r="W4750" t="s">
        <v>18</v>
      </c>
      <c r="X4750" s="1"/>
      <c r="Y4750" t="s">
        <v>18</v>
      </c>
      <c r="Z4750" t="s">
        <v>18</v>
      </c>
    </row>
    <row r="4751" spans="1:26" hidden="1" x14ac:dyDescent="0.4">
      <c r="A4751">
        <v>16935531225</v>
      </c>
      <c r="B4751" t="s">
        <v>16</v>
      </c>
      <c r="C4751" t="s">
        <v>17</v>
      </c>
      <c r="D4751" s="1">
        <v>39492</v>
      </c>
      <c r="E4751" s="1">
        <v>30342</v>
      </c>
      <c r="G4751" t="s">
        <v>19</v>
      </c>
      <c r="H4751">
        <v>0</v>
      </c>
      <c r="I4751" t="s">
        <v>97</v>
      </c>
      <c r="J4751" t="s">
        <v>38</v>
      </c>
      <c r="K4751" t="s">
        <v>16</v>
      </c>
      <c r="L4751" t="s">
        <v>22</v>
      </c>
      <c r="M4751">
        <v>30</v>
      </c>
      <c r="N4751">
        <v>0</v>
      </c>
      <c r="O4751">
        <v>30</v>
      </c>
      <c r="P4751">
        <v>100</v>
      </c>
      <c r="Q4751" s="1">
        <v>42958</v>
      </c>
      <c r="R4751" t="s">
        <v>22</v>
      </c>
      <c r="S4751">
        <v>328</v>
      </c>
      <c r="T4751">
        <v>87</v>
      </c>
      <c r="U4751" t="b">
        <v>0</v>
      </c>
      <c r="V4751" t="b">
        <v>1</v>
      </c>
      <c r="W4751" t="s">
        <v>18</v>
      </c>
      <c r="X4751" s="1"/>
      <c r="Y4751" t="s">
        <v>18</v>
      </c>
      <c r="Z4751" t="s">
        <v>18</v>
      </c>
    </row>
    <row r="4752" spans="1:26" hidden="1" x14ac:dyDescent="0.4">
      <c r="A4752">
        <v>15701465697</v>
      </c>
      <c r="B4752" t="s">
        <v>16</v>
      </c>
      <c r="C4752" t="s">
        <v>28</v>
      </c>
      <c r="D4752" s="1">
        <v>39700</v>
      </c>
      <c r="E4752" s="1">
        <v>28497</v>
      </c>
      <c r="G4752" t="s">
        <v>19</v>
      </c>
      <c r="H4752">
        <v>-1</v>
      </c>
      <c r="I4752" t="s">
        <v>66</v>
      </c>
      <c r="J4752" t="s">
        <v>31</v>
      </c>
      <c r="K4752" t="s">
        <v>24</v>
      </c>
      <c r="L4752" t="s">
        <v>22</v>
      </c>
      <c r="M4752">
        <v>3648</v>
      </c>
      <c r="N4752">
        <v>3648</v>
      </c>
      <c r="O4752">
        <v>0</v>
      </c>
      <c r="P4752">
        <v>0</v>
      </c>
      <c r="Q4752" s="1">
        <v>42286</v>
      </c>
      <c r="R4752" t="s">
        <v>22</v>
      </c>
      <c r="S4752">
        <v>225</v>
      </c>
      <c r="T4752">
        <v>128</v>
      </c>
      <c r="U4752" t="b">
        <v>1</v>
      </c>
      <c r="V4752" t="b">
        <v>1</v>
      </c>
      <c r="W4752" t="s">
        <v>18</v>
      </c>
      <c r="X4752" s="1"/>
      <c r="Y4752" t="s">
        <v>18</v>
      </c>
      <c r="Z4752" t="s">
        <v>18</v>
      </c>
    </row>
    <row r="4753" spans="1:26" hidden="1" x14ac:dyDescent="0.4">
      <c r="A4753">
        <v>16056525029</v>
      </c>
      <c r="B4753" t="s">
        <v>16</v>
      </c>
      <c r="C4753" t="s">
        <v>28</v>
      </c>
      <c r="D4753" s="1">
        <v>39546</v>
      </c>
      <c r="E4753" s="1">
        <v>29493</v>
      </c>
      <c r="F4753" t="s">
        <v>25</v>
      </c>
      <c r="G4753" t="s">
        <v>19</v>
      </c>
      <c r="H4753">
        <v>-1</v>
      </c>
      <c r="I4753" t="s">
        <v>71</v>
      </c>
      <c r="J4753" t="s">
        <v>34</v>
      </c>
      <c r="K4753" t="s">
        <v>23</v>
      </c>
      <c r="L4753" t="s">
        <v>22</v>
      </c>
      <c r="M4753">
        <v>208</v>
      </c>
      <c r="N4753">
        <v>204</v>
      </c>
      <c r="O4753">
        <v>4</v>
      </c>
      <c r="P4753">
        <v>100</v>
      </c>
      <c r="Q4753" s="1">
        <v>42138</v>
      </c>
      <c r="R4753" t="s">
        <v>22</v>
      </c>
      <c r="S4753">
        <v>52</v>
      </c>
      <c r="T4753">
        <v>9</v>
      </c>
      <c r="U4753" t="b">
        <v>0</v>
      </c>
      <c r="V4753" t="b">
        <v>1</v>
      </c>
      <c r="W4753" t="s">
        <v>18</v>
      </c>
      <c r="X4753" s="1"/>
      <c r="Y4753" t="s">
        <v>18</v>
      </c>
      <c r="Z4753" t="s">
        <v>18</v>
      </c>
    </row>
    <row r="4754" spans="1:26" hidden="1" x14ac:dyDescent="0.4">
      <c r="A4754">
        <v>10598046789</v>
      </c>
      <c r="B4754" t="s">
        <v>16</v>
      </c>
      <c r="C4754" t="s">
        <v>28</v>
      </c>
      <c r="D4754" s="1">
        <v>42244</v>
      </c>
      <c r="E4754" s="1">
        <v>33960</v>
      </c>
      <c r="F4754" t="s">
        <v>25</v>
      </c>
      <c r="G4754" t="s">
        <v>19</v>
      </c>
      <c r="H4754">
        <v>-1</v>
      </c>
      <c r="I4754" t="s">
        <v>20</v>
      </c>
      <c r="J4754" t="s">
        <v>21</v>
      </c>
      <c r="K4754" t="s">
        <v>23</v>
      </c>
      <c r="L4754" t="s">
        <v>18</v>
      </c>
      <c r="M4754">
        <v>259</v>
      </c>
      <c r="N4754">
        <v>259</v>
      </c>
      <c r="O4754">
        <v>0</v>
      </c>
      <c r="P4754">
        <v>0</v>
      </c>
      <c r="Q4754" s="1">
        <v>42245</v>
      </c>
      <c r="R4754" t="s">
        <v>22</v>
      </c>
      <c r="S4754">
        <v>2</v>
      </c>
      <c r="T4754">
        <v>9</v>
      </c>
      <c r="U4754" t="b">
        <v>0</v>
      </c>
      <c r="V4754" t="b">
        <v>0</v>
      </c>
      <c r="W4754" t="s">
        <v>18</v>
      </c>
      <c r="X4754" s="1"/>
      <c r="Y4754" t="s">
        <v>18</v>
      </c>
      <c r="Z4754" t="s">
        <v>18</v>
      </c>
    </row>
    <row r="4755" spans="1:26" hidden="1" x14ac:dyDescent="0.4">
      <c r="A4755">
        <v>11021978206</v>
      </c>
      <c r="B4755" t="s">
        <v>16</v>
      </c>
      <c r="C4755" t="s">
        <v>28</v>
      </c>
      <c r="D4755" s="1">
        <v>35587</v>
      </c>
      <c r="E4755" s="1">
        <v>25909</v>
      </c>
      <c r="G4755" t="s">
        <v>19</v>
      </c>
      <c r="H4755">
        <v>-1</v>
      </c>
      <c r="I4755" t="s">
        <v>121</v>
      </c>
      <c r="J4755" t="s">
        <v>42</v>
      </c>
      <c r="K4755" t="s">
        <v>23</v>
      </c>
      <c r="L4755" t="s">
        <v>22</v>
      </c>
      <c r="M4755">
        <v>932</v>
      </c>
      <c r="N4755">
        <v>45</v>
      </c>
      <c r="O4755">
        <v>887</v>
      </c>
      <c r="P4755">
        <v>100</v>
      </c>
      <c r="Q4755" s="1">
        <v>42024</v>
      </c>
      <c r="R4755" t="s">
        <v>22</v>
      </c>
      <c r="S4755">
        <v>150</v>
      </c>
      <c r="T4755">
        <v>40</v>
      </c>
      <c r="U4755" t="b">
        <v>0</v>
      </c>
      <c r="V4755" t="b">
        <v>1</v>
      </c>
      <c r="W4755" t="s">
        <v>18</v>
      </c>
      <c r="X4755" s="1"/>
      <c r="Y4755" t="s">
        <v>18</v>
      </c>
      <c r="Z4755" t="s">
        <v>18</v>
      </c>
    </row>
    <row r="4756" spans="1:26" hidden="1" x14ac:dyDescent="0.4">
      <c r="A4756">
        <v>18820061975</v>
      </c>
      <c r="B4756" t="s">
        <v>16</v>
      </c>
      <c r="C4756" t="s">
        <v>28</v>
      </c>
      <c r="D4756" s="1">
        <v>35163</v>
      </c>
      <c r="E4756" s="1">
        <v>28568</v>
      </c>
      <c r="G4756" t="s">
        <v>19</v>
      </c>
      <c r="H4756">
        <v>-1</v>
      </c>
      <c r="I4756" t="s">
        <v>739</v>
      </c>
      <c r="J4756" t="s">
        <v>21</v>
      </c>
      <c r="K4756" t="s">
        <v>23</v>
      </c>
      <c r="L4756" t="s">
        <v>22</v>
      </c>
      <c r="M4756">
        <v>941</v>
      </c>
      <c r="N4756">
        <v>923</v>
      </c>
      <c r="O4756">
        <v>18</v>
      </c>
      <c r="P4756">
        <v>100</v>
      </c>
      <c r="Q4756" s="1">
        <v>42088</v>
      </c>
      <c r="R4756" t="s">
        <v>22</v>
      </c>
      <c r="S4756">
        <v>106</v>
      </c>
      <c r="T4756">
        <v>1</v>
      </c>
      <c r="U4756" t="b">
        <v>0</v>
      </c>
      <c r="V4756" t="b">
        <v>1</v>
      </c>
      <c r="W4756" t="s">
        <v>18</v>
      </c>
      <c r="X4756" s="1"/>
      <c r="Y4756" t="s">
        <v>18</v>
      </c>
      <c r="Z4756" t="s">
        <v>18</v>
      </c>
    </row>
    <row r="4757" spans="1:26" hidden="1" x14ac:dyDescent="0.4">
      <c r="A4757">
        <v>16667858320</v>
      </c>
      <c r="B4757" t="s">
        <v>16</v>
      </c>
      <c r="C4757" t="s">
        <v>28</v>
      </c>
      <c r="D4757" s="1">
        <v>43109</v>
      </c>
      <c r="E4757" s="1">
        <v>27100</v>
      </c>
      <c r="F4757" t="s">
        <v>29</v>
      </c>
      <c r="G4757" t="s">
        <v>19</v>
      </c>
      <c r="H4757">
        <v>-1</v>
      </c>
      <c r="I4757" t="s">
        <v>71</v>
      </c>
      <c r="J4757" t="s">
        <v>34</v>
      </c>
      <c r="K4757" t="s">
        <v>23</v>
      </c>
      <c r="L4757" t="s">
        <v>22</v>
      </c>
      <c r="M4757">
        <v>4</v>
      </c>
      <c r="N4757">
        <v>0</v>
      </c>
      <c r="O4757">
        <v>4</v>
      </c>
      <c r="P4757">
        <v>100</v>
      </c>
      <c r="Q4757" s="1">
        <v>43109</v>
      </c>
      <c r="R4757" t="s">
        <v>22</v>
      </c>
      <c r="S4757">
        <v>23</v>
      </c>
      <c r="T4757">
        <v>7</v>
      </c>
      <c r="U4757" t="b">
        <v>1</v>
      </c>
      <c r="V4757" t="b">
        <v>1</v>
      </c>
      <c r="W4757" t="s">
        <v>18</v>
      </c>
      <c r="X4757" s="1"/>
      <c r="Y4757" t="s">
        <v>18</v>
      </c>
      <c r="Z4757" t="s">
        <v>18</v>
      </c>
    </row>
    <row r="4758" spans="1:26" hidden="1" x14ac:dyDescent="0.4">
      <c r="A4758">
        <v>10514674155</v>
      </c>
      <c r="B4758" t="s">
        <v>16</v>
      </c>
      <c r="C4758" t="s">
        <v>28</v>
      </c>
      <c r="D4758" s="1">
        <v>43193</v>
      </c>
      <c r="E4758" s="1">
        <v>36600</v>
      </c>
      <c r="F4758" t="s">
        <v>25</v>
      </c>
      <c r="G4758" t="s">
        <v>19</v>
      </c>
      <c r="H4758">
        <v>-1</v>
      </c>
      <c r="I4758" t="s">
        <v>167</v>
      </c>
      <c r="J4758" t="s">
        <v>38</v>
      </c>
      <c r="K4758" t="s">
        <v>16</v>
      </c>
      <c r="L4758" t="s">
        <v>22</v>
      </c>
      <c r="M4758">
        <v>99</v>
      </c>
      <c r="N4758">
        <v>0</v>
      </c>
      <c r="O4758">
        <v>99</v>
      </c>
      <c r="P4758">
        <v>100</v>
      </c>
      <c r="Q4758" s="1">
        <v>43193</v>
      </c>
      <c r="R4758" t="s">
        <v>22</v>
      </c>
      <c r="S4758">
        <v>16</v>
      </c>
      <c r="T4758">
        <v>15</v>
      </c>
      <c r="U4758" t="b">
        <v>0</v>
      </c>
      <c r="V4758" t="b">
        <v>0</v>
      </c>
      <c r="W4758" t="s">
        <v>18</v>
      </c>
      <c r="X4758" s="1"/>
      <c r="Y4758" t="s">
        <v>18</v>
      </c>
      <c r="Z4758" t="s">
        <v>18</v>
      </c>
    </row>
    <row r="4759" spans="1:26" hidden="1" x14ac:dyDescent="0.4">
      <c r="A4759">
        <v>10620606826</v>
      </c>
      <c r="B4759" t="s">
        <v>16</v>
      </c>
      <c r="C4759" t="s">
        <v>17</v>
      </c>
      <c r="D4759" s="1">
        <v>34318</v>
      </c>
      <c r="E4759" s="1">
        <v>21777</v>
      </c>
      <c r="F4759" t="s">
        <v>29</v>
      </c>
      <c r="G4759" t="s">
        <v>19</v>
      </c>
      <c r="H4759">
        <v>3</v>
      </c>
      <c r="I4759" t="s">
        <v>35</v>
      </c>
      <c r="J4759" t="s">
        <v>21</v>
      </c>
      <c r="K4759" t="s">
        <v>23</v>
      </c>
      <c r="L4759" t="s">
        <v>22</v>
      </c>
      <c r="M4759">
        <v>8968</v>
      </c>
      <c r="N4759">
        <v>8968</v>
      </c>
      <c r="O4759">
        <v>0</v>
      </c>
      <c r="P4759">
        <v>0</v>
      </c>
      <c r="R4759" t="s">
        <v>22</v>
      </c>
      <c r="S4759">
        <v>917</v>
      </c>
      <c r="T4759">
        <v>544</v>
      </c>
      <c r="U4759" t="b">
        <v>1</v>
      </c>
      <c r="V4759" t="b">
        <v>1</v>
      </c>
      <c r="W4759" t="s">
        <v>18</v>
      </c>
      <c r="X4759" s="1"/>
      <c r="Y4759" t="s">
        <v>18</v>
      </c>
      <c r="Z4759" t="s">
        <v>18</v>
      </c>
    </row>
    <row r="4760" spans="1:26" hidden="1" x14ac:dyDescent="0.4">
      <c r="A4760">
        <v>17358278857</v>
      </c>
      <c r="B4760" t="s">
        <v>16</v>
      </c>
      <c r="C4760" t="s">
        <v>28</v>
      </c>
      <c r="D4760" s="1">
        <v>34108</v>
      </c>
      <c r="E4760" s="1">
        <v>26645</v>
      </c>
      <c r="F4760" t="s">
        <v>29</v>
      </c>
      <c r="G4760" t="s">
        <v>19</v>
      </c>
      <c r="H4760">
        <v>-1</v>
      </c>
      <c r="I4760" t="s">
        <v>126</v>
      </c>
      <c r="J4760" t="s">
        <v>31</v>
      </c>
      <c r="K4760" t="s">
        <v>24</v>
      </c>
      <c r="L4760" t="s">
        <v>22</v>
      </c>
      <c r="M4760">
        <v>4443</v>
      </c>
      <c r="N4760">
        <v>2467</v>
      </c>
      <c r="O4760">
        <v>1976</v>
      </c>
      <c r="P4760">
        <v>100</v>
      </c>
      <c r="Q4760" s="1">
        <v>42586</v>
      </c>
      <c r="R4760" t="s">
        <v>22</v>
      </c>
      <c r="S4760">
        <v>66</v>
      </c>
      <c r="T4760">
        <v>17</v>
      </c>
      <c r="U4760" t="b">
        <v>0</v>
      </c>
      <c r="V4760" t="b">
        <v>1</v>
      </c>
      <c r="W4760" t="s">
        <v>18</v>
      </c>
      <c r="X4760" s="1"/>
      <c r="Y4760" t="s">
        <v>18</v>
      </c>
      <c r="Z4760" t="s">
        <v>18</v>
      </c>
    </row>
    <row r="4761" spans="1:26" hidden="1" x14ac:dyDescent="0.4">
      <c r="A4761">
        <v>18208594736</v>
      </c>
      <c r="B4761" t="s">
        <v>16</v>
      </c>
      <c r="C4761" t="s">
        <v>28</v>
      </c>
      <c r="D4761" s="1">
        <v>36573</v>
      </c>
      <c r="E4761" s="1">
        <v>28515</v>
      </c>
      <c r="F4761" t="s">
        <v>29</v>
      </c>
      <c r="G4761" t="s">
        <v>19</v>
      </c>
      <c r="H4761">
        <v>-1</v>
      </c>
      <c r="I4761" t="s">
        <v>279</v>
      </c>
      <c r="J4761" t="s">
        <v>31</v>
      </c>
      <c r="K4761" t="s">
        <v>24</v>
      </c>
      <c r="L4761" t="s">
        <v>22</v>
      </c>
      <c r="M4761">
        <v>905</v>
      </c>
      <c r="N4761">
        <v>11</v>
      </c>
      <c r="O4761">
        <v>894</v>
      </c>
      <c r="P4761">
        <v>100</v>
      </c>
      <c r="Q4761" s="1">
        <v>42172</v>
      </c>
      <c r="R4761" t="s">
        <v>22</v>
      </c>
      <c r="S4761">
        <v>34</v>
      </c>
      <c r="T4761">
        <v>18</v>
      </c>
      <c r="U4761" t="b">
        <v>0</v>
      </c>
      <c r="V4761" t="b">
        <v>1</v>
      </c>
      <c r="W4761" t="s">
        <v>18</v>
      </c>
      <c r="X4761" s="1"/>
      <c r="Y4761" t="s">
        <v>18</v>
      </c>
      <c r="Z4761" t="s">
        <v>18</v>
      </c>
    </row>
    <row r="4762" spans="1:26" hidden="1" x14ac:dyDescent="0.4">
      <c r="A4762">
        <v>17996123533</v>
      </c>
      <c r="B4762" t="s">
        <v>16</v>
      </c>
      <c r="C4762" t="s">
        <v>17</v>
      </c>
      <c r="D4762" s="1">
        <v>34213</v>
      </c>
      <c r="E4762" s="1">
        <v>21618</v>
      </c>
      <c r="F4762" t="s">
        <v>25</v>
      </c>
      <c r="G4762" t="s">
        <v>19</v>
      </c>
      <c r="H4762">
        <v>0</v>
      </c>
      <c r="I4762" t="s">
        <v>99</v>
      </c>
      <c r="J4762" t="s">
        <v>31</v>
      </c>
      <c r="K4762" t="s">
        <v>24</v>
      </c>
      <c r="L4762" t="s">
        <v>22</v>
      </c>
      <c r="M4762">
        <v>2359</v>
      </c>
      <c r="N4762">
        <v>2359</v>
      </c>
      <c r="O4762">
        <v>0</v>
      </c>
      <c r="P4762">
        <v>0</v>
      </c>
      <c r="R4762" t="s">
        <v>22</v>
      </c>
      <c r="S4762">
        <v>98</v>
      </c>
      <c r="T4762">
        <v>73</v>
      </c>
      <c r="U4762" t="b">
        <v>1</v>
      </c>
      <c r="V4762" t="b">
        <v>0</v>
      </c>
      <c r="W4762" t="s">
        <v>18</v>
      </c>
      <c r="X4762" s="1"/>
      <c r="Y4762" t="s">
        <v>18</v>
      </c>
      <c r="Z4762" t="s">
        <v>18</v>
      </c>
    </row>
    <row r="4763" spans="1:26" hidden="1" x14ac:dyDescent="0.4">
      <c r="A4763">
        <v>14652488180</v>
      </c>
      <c r="B4763" t="s">
        <v>16</v>
      </c>
      <c r="C4763" t="s">
        <v>28</v>
      </c>
      <c r="D4763" s="1">
        <v>35924</v>
      </c>
      <c r="E4763" s="1">
        <v>29568</v>
      </c>
      <c r="F4763" t="s">
        <v>25</v>
      </c>
      <c r="G4763" t="s">
        <v>19</v>
      </c>
      <c r="H4763">
        <v>-1</v>
      </c>
      <c r="I4763" t="s">
        <v>54</v>
      </c>
      <c r="J4763" t="s">
        <v>31</v>
      </c>
      <c r="K4763" t="s">
        <v>24</v>
      </c>
      <c r="L4763" t="s">
        <v>22</v>
      </c>
      <c r="M4763">
        <v>924</v>
      </c>
      <c r="N4763">
        <v>922</v>
      </c>
      <c r="O4763">
        <v>2</v>
      </c>
      <c r="P4763">
        <v>0</v>
      </c>
      <c r="Q4763" s="1">
        <v>42574</v>
      </c>
      <c r="R4763" t="s">
        <v>22</v>
      </c>
      <c r="S4763">
        <v>9</v>
      </c>
      <c r="T4763">
        <v>27</v>
      </c>
      <c r="U4763" t="b">
        <v>0</v>
      </c>
      <c r="V4763" t="b">
        <v>1</v>
      </c>
      <c r="W4763" t="s">
        <v>18</v>
      </c>
      <c r="X4763" s="1"/>
      <c r="Y4763" t="s">
        <v>18</v>
      </c>
      <c r="Z4763" t="s">
        <v>18</v>
      </c>
    </row>
    <row r="4764" spans="1:26" hidden="1" x14ac:dyDescent="0.4">
      <c r="A4764">
        <v>15726599113</v>
      </c>
      <c r="B4764" t="s">
        <v>16</v>
      </c>
      <c r="C4764" t="s">
        <v>17</v>
      </c>
      <c r="D4764" s="1">
        <v>36004</v>
      </c>
      <c r="E4764" s="1">
        <v>27211</v>
      </c>
      <c r="F4764" t="s">
        <v>29</v>
      </c>
      <c r="G4764" t="s">
        <v>19</v>
      </c>
      <c r="H4764">
        <v>4</v>
      </c>
      <c r="I4764" t="s">
        <v>142</v>
      </c>
      <c r="J4764" t="s">
        <v>58</v>
      </c>
      <c r="K4764" t="s">
        <v>16</v>
      </c>
      <c r="L4764" t="s">
        <v>22</v>
      </c>
      <c r="M4764">
        <v>4388</v>
      </c>
      <c r="N4764">
        <v>128</v>
      </c>
      <c r="O4764">
        <v>4260</v>
      </c>
      <c r="P4764">
        <v>100</v>
      </c>
      <c r="Q4764" s="1">
        <v>42623</v>
      </c>
      <c r="R4764" t="s">
        <v>22</v>
      </c>
      <c r="S4764">
        <v>514</v>
      </c>
      <c r="T4764">
        <v>1346</v>
      </c>
      <c r="U4764" t="b">
        <v>0</v>
      </c>
      <c r="V4764" t="b">
        <v>1</v>
      </c>
      <c r="W4764" t="s">
        <v>18</v>
      </c>
      <c r="X4764" s="1"/>
      <c r="Y4764" t="s">
        <v>18</v>
      </c>
      <c r="Z4764" t="s">
        <v>18</v>
      </c>
    </row>
    <row r="4765" spans="1:26" x14ac:dyDescent="0.4">
      <c r="A4765">
        <v>11082922883</v>
      </c>
      <c r="B4765" t="s">
        <v>16</v>
      </c>
      <c r="C4765" t="s">
        <v>28</v>
      </c>
      <c r="D4765" s="1">
        <v>36237</v>
      </c>
      <c r="E4765" t="s">
        <v>60</v>
      </c>
      <c r="F4765" t="s">
        <v>29</v>
      </c>
      <c r="G4765" t="s">
        <v>19</v>
      </c>
      <c r="H4765">
        <v>-1</v>
      </c>
      <c r="I4765" t="s">
        <v>740</v>
      </c>
      <c r="J4765" t="s">
        <v>31</v>
      </c>
      <c r="K4765" t="s">
        <v>24</v>
      </c>
      <c r="L4765" t="s">
        <v>22</v>
      </c>
      <c r="M4765">
        <v>4261</v>
      </c>
      <c r="N4765">
        <v>4261</v>
      </c>
      <c r="O4765">
        <v>0</v>
      </c>
      <c r="P4765">
        <v>0</v>
      </c>
      <c r="R4765" t="s">
        <v>22</v>
      </c>
      <c r="S4765">
        <v>193</v>
      </c>
      <c r="T4765">
        <v>39</v>
      </c>
      <c r="U4765" t="b">
        <v>0</v>
      </c>
      <c r="V4765" t="b">
        <v>1</v>
      </c>
      <c r="W4765" t="s">
        <v>18</v>
      </c>
      <c r="X4765" s="1"/>
      <c r="Y4765" t="s">
        <v>18</v>
      </c>
      <c r="Z4765" t="s">
        <v>18</v>
      </c>
    </row>
    <row r="4766" spans="1:26" hidden="1" x14ac:dyDescent="0.4">
      <c r="A4766">
        <v>18831991337</v>
      </c>
      <c r="B4766" t="s">
        <v>16</v>
      </c>
      <c r="C4766" t="s">
        <v>28</v>
      </c>
      <c r="D4766" s="1">
        <v>37139</v>
      </c>
      <c r="E4766" s="1">
        <v>24291</v>
      </c>
      <c r="F4766" t="s">
        <v>25</v>
      </c>
      <c r="G4766" t="s">
        <v>19</v>
      </c>
      <c r="H4766">
        <v>2</v>
      </c>
      <c r="I4766" t="s">
        <v>741</v>
      </c>
      <c r="J4766" t="s">
        <v>31</v>
      </c>
      <c r="K4766" t="s">
        <v>24</v>
      </c>
      <c r="L4766" t="s">
        <v>22</v>
      </c>
      <c r="M4766">
        <v>938</v>
      </c>
      <c r="N4766">
        <v>938</v>
      </c>
      <c r="O4766">
        <v>0</v>
      </c>
      <c r="P4766">
        <v>0</v>
      </c>
      <c r="R4766" t="s">
        <v>22</v>
      </c>
      <c r="S4766">
        <v>119</v>
      </c>
      <c r="T4766">
        <v>4</v>
      </c>
      <c r="U4766" t="b">
        <v>0</v>
      </c>
      <c r="W4766" t="s">
        <v>18</v>
      </c>
      <c r="X4766" s="1"/>
      <c r="Y4766" t="s">
        <v>18</v>
      </c>
      <c r="Z4766" t="s">
        <v>18</v>
      </c>
    </row>
    <row r="4767" spans="1:26" hidden="1" x14ac:dyDescent="0.4">
      <c r="A4767">
        <v>13251840753</v>
      </c>
      <c r="B4767" t="s">
        <v>16</v>
      </c>
      <c r="C4767" t="s">
        <v>28</v>
      </c>
      <c r="D4767" s="1">
        <v>37271</v>
      </c>
      <c r="E4767" s="1">
        <v>26770</v>
      </c>
      <c r="F4767" t="s">
        <v>25</v>
      </c>
      <c r="G4767" t="s">
        <v>19</v>
      </c>
      <c r="H4767">
        <v>1</v>
      </c>
      <c r="I4767" t="s">
        <v>167</v>
      </c>
      <c r="J4767" t="s">
        <v>38</v>
      </c>
      <c r="K4767" t="s">
        <v>16</v>
      </c>
      <c r="L4767" t="s">
        <v>22</v>
      </c>
      <c r="M4767">
        <v>16</v>
      </c>
      <c r="N4767">
        <v>7</v>
      </c>
      <c r="O4767">
        <v>9</v>
      </c>
      <c r="P4767">
        <v>100</v>
      </c>
      <c r="Q4767" s="1">
        <v>42909</v>
      </c>
      <c r="R4767" t="s">
        <v>22</v>
      </c>
      <c r="S4767">
        <v>6</v>
      </c>
      <c r="T4767">
        <v>2</v>
      </c>
      <c r="U4767" t="b">
        <v>0</v>
      </c>
      <c r="V4767" t="b">
        <v>1</v>
      </c>
      <c r="W4767" t="s">
        <v>18</v>
      </c>
      <c r="X4767" s="1"/>
      <c r="Y4767" t="s">
        <v>18</v>
      </c>
      <c r="Z4767" t="s">
        <v>18</v>
      </c>
    </row>
    <row r="4768" spans="1:26" hidden="1" x14ac:dyDescent="0.4">
      <c r="A4768">
        <v>18436106141</v>
      </c>
      <c r="B4768" t="s">
        <v>16</v>
      </c>
      <c r="C4768" t="s">
        <v>24</v>
      </c>
      <c r="D4768" s="1">
        <v>37992</v>
      </c>
      <c r="E4768" s="1">
        <v>29675</v>
      </c>
      <c r="G4768" t="s">
        <v>19</v>
      </c>
      <c r="H4768">
        <v>-1</v>
      </c>
      <c r="I4768" t="s">
        <v>30</v>
      </c>
      <c r="J4768" t="s">
        <v>31</v>
      </c>
      <c r="K4768" t="s">
        <v>24</v>
      </c>
      <c r="L4768" t="s">
        <v>22</v>
      </c>
      <c r="M4768">
        <v>14531</v>
      </c>
      <c r="N4768">
        <v>14434</v>
      </c>
      <c r="O4768">
        <v>97</v>
      </c>
      <c r="P4768">
        <v>10</v>
      </c>
      <c r="Q4768" s="1">
        <v>43444</v>
      </c>
      <c r="R4768" t="s">
        <v>22</v>
      </c>
      <c r="S4768">
        <v>798</v>
      </c>
      <c r="T4768">
        <v>7378</v>
      </c>
      <c r="U4768" t="b">
        <v>1</v>
      </c>
      <c r="V4768" t="b">
        <v>1</v>
      </c>
      <c r="W4768" t="s">
        <v>18</v>
      </c>
      <c r="X4768" s="1"/>
      <c r="Y4768" t="s">
        <v>18</v>
      </c>
      <c r="Z4768" t="s">
        <v>18</v>
      </c>
    </row>
    <row r="4769" spans="1:26" hidden="1" x14ac:dyDescent="0.4">
      <c r="A4769">
        <v>15057830290</v>
      </c>
      <c r="B4769" t="s">
        <v>16</v>
      </c>
      <c r="C4769" t="s">
        <v>17</v>
      </c>
      <c r="D4769" s="1">
        <v>36190</v>
      </c>
      <c r="E4769" s="1">
        <v>22277</v>
      </c>
      <c r="F4769" t="s">
        <v>25</v>
      </c>
      <c r="G4769" t="s">
        <v>19</v>
      </c>
      <c r="H4769">
        <v>-1</v>
      </c>
      <c r="I4769" t="s">
        <v>56</v>
      </c>
      <c r="J4769" t="s">
        <v>31</v>
      </c>
      <c r="K4769" t="s">
        <v>24</v>
      </c>
      <c r="L4769" t="s">
        <v>22</v>
      </c>
      <c r="M4769">
        <v>574</v>
      </c>
      <c r="N4769">
        <v>23</v>
      </c>
      <c r="O4769">
        <v>551</v>
      </c>
      <c r="P4769">
        <v>100</v>
      </c>
      <c r="Q4769" s="1">
        <v>42706</v>
      </c>
      <c r="R4769" t="s">
        <v>22</v>
      </c>
      <c r="S4769">
        <v>337</v>
      </c>
      <c r="T4769">
        <v>746</v>
      </c>
      <c r="U4769" t="b">
        <v>1</v>
      </c>
      <c r="W4769" t="s">
        <v>18</v>
      </c>
      <c r="X4769" s="1"/>
      <c r="Y4769" t="s">
        <v>18</v>
      </c>
      <c r="Z4769" t="s">
        <v>18</v>
      </c>
    </row>
    <row r="4770" spans="1:26" hidden="1" x14ac:dyDescent="0.4">
      <c r="A4770">
        <v>18153598890</v>
      </c>
      <c r="B4770" t="s">
        <v>16</v>
      </c>
      <c r="C4770" t="s">
        <v>28</v>
      </c>
      <c r="D4770" s="1">
        <v>40298</v>
      </c>
      <c r="E4770" s="1">
        <v>29879</v>
      </c>
      <c r="G4770" t="s">
        <v>19</v>
      </c>
      <c r="H4770">
        <v>1</v>
      </c>
      <c r="I4770" t="s">
        <v>36</v>
      </c>
      <c r="J4770" t="s">
        <v>31</v>
      </c>
      <c r="K4770" t="s">
        <v>24</v>
      </c>
      <c r="L4770" t="s">
        <v>22</v>
      </c>
      <c r="M4770">
        <v>35</v>
      </c>
      <c r="N4770">
        <v>0</v>
      </c>
      <c r="O4770">
        <v>35</v>
      </c>
      <c r="P4770">
        <v>100</v>
      </c>
      <c r="Q4770" s="1">
        <v>41892</v>
      </c>
      <c r="R4770" t="s">
        <v>22</v>
      </c>
      <c r="S4770">
        <v>1</v>
      </c>
      <c r="T4770">
        <v>3</v>
      </c>
      <c r="U4770" t="b">
        <v>0</v>
      </c>
      <c r="V4770" t="b">
        <v>1</v>
      </c>
      <c r="W4770" t="s">
        <v>18</v>
      </c>
      <c r="X4770" s="1"/>
      <c r="Y4770" t="s">
        <v>18</v>
      </c>
      <c r="Z4770" t="s">
        <v>18</v>
      </c>
    </row>
    <row r="4771" spans="1:26" hidden="1" x14ac:dyDescent="0.4">
      <c r="A4771">
        <v>18159308930</v>
      </c>
      <c r="B4771" t="s">
        <v>16</v>
      </c>
      <c r="C4771" t="s">
        <v>28</v>
      </c>
      <c r="D4771" s="1">
        <v>40786</v>
      </c>
      <c r="E4771" s="1">
        <v>20038</v>
      </c>
      <c r="F4771" t="s">
        <v>25</v>
      </c>
      <c r="G4771" t="s">
        <v>19</v>
      </c>
      <c r="H4771">
        <v>0</v>
      </c>
      <c r="I4771" t="s">
        <v>394</v>
      </c>
      <c r="J4771" t="s">
        <v>49</v>
      </c>
      <c r="K4771" t="s">
        <v>50</v>
      </c>
      <c r="L4771" t="s">
        <v>22</v>
      </c>
      <c r="M4771">
        <v>203</v>
      </c>
      <c r="N4771">
        <v>186</v>
      </c>
      <c r="O4771">
        <v>17</v>
      </c>
      <c r="P4771">
        <v>100</v>
      </c>
      <c r="Q4771" s="1">
        <v>42517</v>
      </c>
      <c r="R4771" t="s">
        <v>22</v>
      </c>
      <c r="S4771">
        <v>7</v>
      </c>
      <c r="T4771">
        <v>2</v>
      </c>
      <c r="U4771" t="b">
        <v>0</v>
      </c>
      <c r="W4771" t="s">
        <v>18</v>
      </c>
      <c r="X4771" s="1"/>
      <c r="Y4771" t="s">
        <v>18</v>
      </c>
      <c r="Z4771" t="s">
        <v>18</v>
      </c>
    </row>
    <row r="4772" spans="1:26" hidden="1" x14ac:dyDescent="0.4">
      <c r="A4772">
        <v>14460389825</v>
      </c>
      <c r="B4772" t="s">
        <v>16</v>
      </c>
      <c r="C4772" t="s">
        <v>24</v>
      </c>
      <c r="D4772" s="1">
        <v>41162</v>
      </c>
      <c r="E4772" s="1">
        <v>33063</v>
      </c>
      <c r="F4772" t="s">
        <v>29</v>
      </c>
      <c r="G4772" t="s">
        <v>19</v>
      </c>
      <c r="H4772">
        <v>-1</v>
      </c>
      <c r="I4772" t="s">
        <v>36</v>
      </c>
      <c r="J4772" t="s">
        <v>31</v>
      </c>
      <c r="K4772" t="s">
        <v>24</v>
      </c>
      <c r="L4772" t="s">
        <v>22</v>
      </c>
      <c r="M4772">
        <v>10809</v>
      </c>
      <c r="N4772">
        <v>10107</v>
      </c>
      <c r="O4772">
        <v>702</v>
      </c>
      <c r="P4772">
        <v>100</v>
      </c>
      <c r="Q4772" s="1">
        <v>43634</v>
      </c>
      <c r="R4772" t="s">
        <v>22</v>
      </c>
      <c r="S4772">
        <v>233</v>
      </c>
      <c r="T4772">
        <v>1326</v>
      </c>
      <c r="U4772" t="b">
        <v>1</v>
      </c>
      <c r="V4772" t="b">
        <v>1</v>
      </c>
      <c r="W4772" t="s">
        <v>18</v>
      </c>
      <c r="X4772" s="1"/>
      <c r="Y4772" t="s">
        <v>18</v>
      </c>
      <c r="Z4772" t="s">
        <v>18</v>
      </c>
    </row>
    <row r="4773" spans="1:26" hidden="1" x14ac:dyDescent="0.4">
      <c r="A4773">
        <v>18249377030</v>
      </c>
      <c r="B4773" t="s">
        <v>16</v>
      </c>
      <c r="C4773" t="s">
        <v>28</v>
      </c>
      <c r="D4773" s="1">
        <v>41186</v>
      </c>
      <c r="E4773" s="1">
        <v>29587</v>
      </c>
      <c r="F4773" t="s">
        <v>25</v>
      </c>
      <c r="G4773" t="s">
        <v>19</v>
      </c>
      <c r="H4773">
        <v>-1</v>
      </c>
      <c r="I4773" t="s">
        <v>103</v>
      </c>
      <c r="J4773" t="s">
        <v>64</v>
      </c>
      <c r="K4773" t="s">
        <v>23</v>
      </c>
      <c r="L4773" t="s">
        <v>22</v>
      </c>
      <c r="M4773">
        <v>787</v>
      </c>
      <c r="N4773">
        <v>684</v>
      </c>
      <c r="O4773">
        <v>103</v>
      </c>
      <c r="P4773">
        <v>100</v>
      </c>
      <c r="Q4773" s="1">
        <v>42645</v>
      </c>
      <c r="R4773" t="s">
        <v>22</v>
      </c>
      <c r="S4773">
        <v>46</v>
      </c>
      <c r="T4773">
        <v>10</v>
      </c>
      <c r="U4773" t="b">
        <v>1</v>
      </c>
      <c r="V4773" t="b">
        <v>0</v>
      </c>
      <c r="W4773" t="s">
        <v>18</v>
      </c>
      <c r="X4773" s="1"/>
      <c r="Y4773" t="s">
        <v>18</v>
      </c>
      <c r="Z4773" t="s">
        <v>18</v>
      </c>
    </row>
    <row r="4774" spans="1:26" hidden="1" x14ac:dyDescent="0.4">
      <c r="A4774">
        <v>14109551071</v>
      </c>
      <c r="B4774" t="s">
        <v>16</v>
      </c>
      <c r="C4774" t="s">
        <v>17</v>
      </c>
      <c r="D4774" s="1">
        <v>41202</v>
      </c>
      <c r="E4774" s="1">
        <v>28871</v>
      </c>
      <c r="F4774" t="s">
        <v>29</v>
      </c>
      <c r="G4774" t="s">
        <v>25</v>
      </c>
      <c r="H4774">
        <v>-1</v>
      </c>
      <c r="I4774" t="s">
        <v>48</v>
      </c>
      <c r="J4774" t="s">
        <v>49</v>
      </c>
      <c r="K4774" t="s">
        <v>50</v>
      </c>
      <c r="L4774" t="s">
        <v>22</v>
      </c>
      <c r="M4774">
        <v>5242</v>
      </c>
      <c r="N4774">
        <v>0</v>
      </c>
      <c r="O4774">
        <v>5242</v>
      </c>
      <c r="P4774">
        <v>100</v>
      </c>
      <c r="Q4774" s="1">
        <v>41202</v>
      </c>
      <c r="R4774" t="s">
        <v>22</v>
      </c>
      <c r="S4774">
        <v>254</v>
      </c>
      <c r="T4774">
        <v>1339</v>
      </c>
      <c r="U4774" t="b">
        <v>1</v>
      </c>
      <c r="V4774" t="b">
        <v>1</v>
      </c>
      <c r="W4774" t="s">
        <v>18</v>
      </c>
      <c r="X4774" s="1"/>
      <c r="Y4774" t="s">
        <v>18</v>
      </c>
      <c r="Z4774" t="s">
        <v>18</v>
      </c>
    </row>
    <row r="4775" spans="1:26" hidden="1" x14ac:dyDescent="0.4">
      <c r="A4775">
        <v>14886460230</v>
      </c>
      <c r="B4775" t="s">
        <v>16</v>
      </c>
      <c r="C4775" t="s">
        <v>17</v>
      </c>
      <c r="D4775" s="1">
        <v>41538</v>
      </c>
      <c r="E4775" s="1">
        <v>27703</v>
      </c>
      <c r="F4775" t="s">
        <v>29</v>
      </c>
      <c r="G4775" t="s">
        <v>19</v>
      </c>
      <c r="H4775">
        <v>4</v>
      </c>
      <c r="I4775" t="s">
        <v>71</v>
      </c>
      <c r="J4775" t="s">
        <v>34</v>
      </c>
      <c r="K4775" t="s">
        <v>23</v>
      </c>
      <c r="L4775" t="s">
        <v>22</v>
      </c>
      <c r="M4775">
        <v>8503</v>
      </c>
      <c r="N4775">
        <v>8172</v>
      </c>
      <c r="O4775">
        <v>331</v>
      </c>
      <c r="P4775">
        <v>30</v>
      </c>
      <c r="Q4775" s="1">
        <v>43101</v>
      </c>
      <c r="R4775" t="s">
        <v>22</v>
      </c>
      <c r="S4775">
        <v>858</v>
      </c>
      <c r="T4775">
        <v>1369</v>
      </c>
      <c r="U4775" t="b">
        <v>1</v>
      </c>
      <c r="V4775" t="b">
        <v>1</v>
      </c>
      <c r="W4775" t="s">
        <v>18</v>
      </c>
      <c r="X4775" s="1"/>
      <c r="Y4775" t="s">
        <v>18</v>
      </c>
      <c r="Z4775" t="s">
        <v>18</v>
      </c>
    </row>
    <row r="4776" spans="1:26" hidden="1" x14ac:dyDescent="0.4">
      <c r="A4776">
        <v>18051927865</v>
      </c>
      <c r="B4776" t="s">
        <v>16</v>
      </c>
      <c r="C4776" t="s">
        <v>28</v>
      </c>
      <c r="D4776" s="1">
        <v>42325</v>
      </c>
      <c r="E4776" s="1">
        <v>26067</v>
      </c>
      <c r="F4776" t="s">
        <v>25</v>
      </c>
      <c r="G4776" t="s">
        <v>19</v>
      </c>
      <c r="H4776">
        <v>-1</v>
      </c>
      <c r="I4776" t="s">
        <v>47</v>
      </c>
      <c r="J4776" t="s">
        <v>42</v>
      </c>
      <c r="K4776" t="s">
        <v>23</v>
      </c>
      <c r="L4776" t="s">
        <v>22</v>
      </c>
      <c r="M4776">
        <v>366</v>
      </c>
      <c r="N4776">
        <v>311</v>
      </c>
      <c r="O4776">
        <v>55</v>
      </c>
      <c r="P4776">
        <v>50</v>
      </c>
      <c r="Q4776" s="1">
        <v>42326</v>
      </c>
      <c r="R4776" t="s">
        <v>22</v>
      </c>
      <c r="S4776">
        <v>25</v>
      </c>
      <c r="T4776">
        <v>11</v>
      </c>
      <c r="U4776" t="b">
        <v>0</v>
      </c>
      <c r="V4776" t="b">
        <v>1</v>
      </c>
      <c r="W4776" t="s">
        <v>18</v>
      </c>
      <c r="X4776" s="1"/>
      <c r="Y4776" t="s">
        <v>18</v>
      </c>
      <c r="Z4776" t="s">
        <v>18</v>
      </c>
    </row>
    <row r="4777" spans="1:26" hidden="1" x14ac:dyDescent="0.4">
      <c r="A4777">
        <v>11007384957</v>
      </c>
      <c r="B4777" t="s">
        <v>16</v>
      </c>
      <c r="C4777" t="s">
        <v>17</v>
      </c>
      <c r="D4777" s="1">
        <v>42347</v>
      </c>
      <c r="E4777" s="1">
        <v>33866</v>
      </c>
      <c r="F4777" t="s">
        <v>25</v>
      </c>
      <c r="G4777" t="s">
        <v>19</v>
      </c>
      <c r="H4777">
        <v>-1</v>
      </c>
      <c r="I4777" t="s">
        <v>20</v>
      </c>
      <c r="J4777" t="s">
        <v>21</v>
      </c>
      <c r="K4777" t="s">
        <v>23</v>
      </c>
      <c r="L4777" t="s">
        <v>22</v>
      </c>
      <c r="M4777">
        <v>9001</v>
      </c>
      <c r="N4777">
        <v>8983</v>
      </c>
      <c r="O4777">
        <v>18</v>
      </c>
      <c r="P4777">
        <v>0</v>
      </c>
      <c r="Q4777" s="1">
        <v>42641</v>
      </c>
      <c r="R4777" t="s">
        <v>22</v>
      </c>
      <c r="S4777">
        <v>781</v>
      </c>
      <c r="T4777">
        <v>45</v>
      </c>
      <c r="U4777" t="b">
        <v>0</v>
      </c>
      <c r="V4777" t="b">
        <v>1</v>
      </c>
      <c r="W4777" t="s">
        <v>18</v>
      </c>
      <c r="X4777" s="1"/>
      <c r="Y4777" t="s">
        <v>18</v>
      </c>
      <c r="Z4777" t="s">
        <v>18</v>
      </c>
    </row>
    <row r="4778" spans="1:26" hidden="1" x14ac:dyDescent="0.4">
      <c r="A4778">
        <v>14516141885</v>
      </c>
      <c r="B4778" t="s">
        <v>16</v>
      </c>
      <c r="C4778" t="s">
        <v>17</v>
      </c>
      <c r="D4778" s="1">
        <v>42808</v>
      </c>
      <c r="E4778" s="1">
        <v>25972</v>
      </c>
      <c r="F4778" t="s">
        <v>25</v>
      </c>
      <c r="G4778" t="s">
        <v>19</v>
      </c>
      <c r="H4778">
        <v>-1</v>
      </c>
      <c r="I4778" t="s">
        <v>319</v>
      </c>
      <c r="J4778" t="s">
        <v>21</v>
      </c>
      <c r="K4778" t="s">
        <v>23</v>
      </c>
      <c r="L4778" t="s">
        <v>22</v>
      </c>
      <c r="M4778">
        <v>5670</v>
      </c>
      <c r="N4778">
        <v>5670</v>
      </c>
      <c r="O4778">
        <v>0</v>
      </c>
      <c r="P4778">
        <v>0</v>
      </c>
      <c r="Q4778" s="1">
        <v>42809</v>
      </c>
      <c r="R4778" t="s">
        <v>22</v>
      </c>
      <c r="S4778">
        <v>490</v>
      </c>
      <c r="T4778">
        <v>32</v>
      </c>
      <c r="U4778" t="b">
        <v>0</v>
      </c>
      <c r="V4778" t="b">
        <v>0</v>
      </c>
      <c r="W4778" t="s">
        <v>18</v>
      </c>
      <c r="X4778" s="1"/>
      <c r="Y4778" t="s">
        <v>18</v>
      </c>
      <c r="Z4778" t="s">
        <v>18</v>
      </c>
    </row>
    <row r="4779" spans="1:26" hidden="1" x14ac:dyDescent="0.4">
      <c r="A4779">
        <v>13912409471</v>
      </c>
      <c r="B4779" t="s">
        <v>16</v>
      </c>
      <c r="C4779" t="s">
        <v>28</v>
      </c>
      <c r="D4779" s="1">
        <v>42999</v>
      </c>
      <c r="E4779" s="1">
        <v>34690</v>
      </c>
      <c r="F4779" t="s">
        <v>29</v>
      </c>
      <c r="G4779" t="s">
        <v>19</v>
      </c>
      <c r="H4779">
        <v>-1</v>
      </c>
      <c r="I4779" t="s">
        <v>272</v>
      </c>
      <c r="J4779" t="s">
        <v>31</v>
      </c>
      <c r="K4779" t="s">
        <v>24</v>
      </c>
      <c r="L4779" t="s">
        <v>22</v>
      </c>
      <c r="M4779">
        <v>71</v>
      </c>
      <c r="N4779">
        <v>15</v>
      </c>
      <c r="O4779">
        <v>56</v>
      </c>
      <c r="P4779">
        <v>100</v>
      </c>
      <c r="Q4779" s="1">
        <v>43000</v>
      </c>
      <c r="R4779" t="s">
        <v>22</v>
      </c>
      <c r="S4779">
        <v>41</v>
      </c>
      <c r="T4779">
        <v>11</v>
      </c>
      <c r="U4779" t="b">
        <v>0</v>
      </c>
      <c r="V4779" t="b">
        <v>0</v>
      </c>
      <c r="W4779" t="s">
        <v>18</v>
      </c>
      <c r="X4779" s="1"/>
      <c r="Y4779" t="s">
        <v>18</v>
      </c>
      <c r="Z4779" t="s">
        <v>18</v>
      </c>
    </row>
    <row r="4780" spans="1:26" hidden="1" x14ac:dyDescent="0.4">
      <c r="A4780">
        <v>17593516990</v>
      </c>
      <c r="B4780" t="s">
        <v>16</v>
      </c>
      <c r="C4780" t="s">
        <v>28</v>
      </c>
      <c r="D4780" s="1">
        <v>43040</v>
      </c>
      <c r="E4780" s="1">
        <v>33036</v>
      </c>
      <c r="F4780" t="s">
        <v>25</v>
      </c>
      <c r="G4780" t="s">
        <v>19</v>
      </c>
      <c r="H4780">
        <v>1</v>
      </c>
      <c r="I4780" t="s">
        <v>88</v>
      </c>
      <c r="J4780" t="s">
        <v>31</v>
      </c>
      <c r="K4780" t="s">
        <v>24</v>
      </c>
      <c r="L4780" t="s">
        <v>22</v>
      </c>
      <c r="M4780">
        <v>193</v>
      </c>
      <c r="N4780">
        <v>157</v>
      </c>
      <c r="O4780">
        <v>36</v>
      </c>
      <c r="P4780">
        <v>20</v>
      </c>
      <c r="Q4780" s="1">
        <v>43041</v>
      </c>
      <c r="R4780" t="s">
        <v>22</v>
      </c>
      <c r="S4780">
        <v>5</v>
      </c>
      <c r="T4780">
        <v>12</v>
      </c>
      <c r="U4780" t="b">
        <v>0</v>
      </c>
      <c r="V4780" t="b">
        <v>1</v>
      </c>
      <c r="W4780" t="s">
        <v>18</v>
      </c>
      <c r="X4780" s="1"/>
      <c r="Y4780" t="s">
        <v>18</v>
      </c>
      <c r="Z4780" t="s">
        <v>18</v>
      </c>
    </row>
    <row r="4781" spans="1:26" hidden="1" x14ac:dyDescent="0.4">
      <c r="A4781">
        <v>16744534830</v>
      </c>
      <c r="B4781" t="s">
        <v>16</v>
      </c>
      <c r="C4781" t="s">
        <v>28</v>
      </c>
      <c r="D4781" s="1">
        <v>33805</v>
      </c>
      <c r="E4781" s="1">
        <v>26664</v>
      </c>
      <c r="F4781" t="s">
        <v>25</v>
      </c>
      <c r="G4781" t="s">
        <v>19</v>
      </c>
      <c r="H4781">
        <v>2</v>
      </c>
      <c r="I4781" t="s">
        <v>63</v>
      </c>
      <c r="J4781" t="s">
        <v>64</v>
      </c>
      <c r="K4781" t="s">
        <v>23</v>
      </c>
      <c r="L4781" t="s">
        <v>22</v>
      </c>
      <c r="M4781">
        <v>698</v>
      </c>
      <c r="N4781">
        <v>656</v>
      </c>
      <c r="O4781">
        <v>42</v>
      </c>
      <c r="P4781">
        <v>0</v>
      </c>
      <c r="R4781" t="s">
        <v>22</v>
      </c>
      <c r="S4781">
        <v>67</v>
      </c>
      <c r="T4781">
        <v>15</v>
      </c>
      <c r="U4781" t="b">
        <v>0</v>
      </c>
      <c r="V4781" t="b">
        <v>1</v>
      </c>
      <c r="W4781" t="s">
        <v>18</v>
      </c>
      <c r="X4781" s="1"/>
      <c r="Y4781" t="s">
        <v>18</v>
      </c>
      <c r="Z4781" t="s">
        <v>18</v>
      </c>
    </row>
    <row r="4782" spans="1:26" hidden="1" x14ac:dyDescent="0.4">
      <c r="A4782">
        <v>11382875440</v>
      </c>
      <c r="B4782" t="s">
        <v>16</v>
      </c>
      <c r="C4782" t="s">
        <v>17</v>
      </c>
      <c r="D4782" s="1">
        <v>33877</v>
      </c>
      <c r="E4782" s="1">
        <v>18915</v>
      </c>
      <c r="F4782" t="s">
        <v>29</v>
      </c>
      <c r="G4782" t="s">
        <v>19</v>
      </c>
      <c r="H4782">
        <v>-1</v>
      </c>
      <c r="I4782" t="s">
        <v>103</v>
      </c>
      <c r="J4782" t="s">
        <v>64</v>
      </c>
      <c r="K4782" t="s">
        <v>23</v>
      </c>
      <c r="L4782" t="s">
        <v>22</v>
      </c>
      <c r="M4782">
        <v>7469</v>
      </c>
      <c r="N4782">
        <v>7469</v>
      </c>
      <c r="O4782">
        <v>0</v>
      </c>
      <c r="P4782">
        <v>0</v>
      </c>
      <c r="R4782" t="s">
        <v>22</v>
      </c>
      <c r="S4782">
        <v>661</v>
      </c>
      <c r="T4782">
        <v>27</v>
      </c>
      <c r="U4782" t="b">
        <v>1</v>
      </c>
      <c r="V4782" t="b">
        <v>1</v>
      </c>
      <c r="W4782" t="s">
        <v>18</v>
      </c>
      <c r="X4782" s="1"/>
      <c r="Y4782" t="s">
        <v>18</v>
      </c>
      <c r="Z4782" t="s">
        <v>18</v>
      </c>
    </row>
    <row r="4783" spans="1:26" hidden="1" x14ac:dyDescent="0.4">
      <c r="A4783">
        <v>12350002558</v>
      </c>
      <c r="B4783" t="s">
        <v>16</v>
      </c>
      <c r="C4783" t="s">
        <v>28</v>
      </c>
      <c r="D4783" s="1">
        <v>34711</v>
      </c>
      <c r="E4783" s="1">
        <v>25951</v>
      </c>
      <c r="F4783" t="s">
        <v>25</v>
      </c>
      <c r="G4783" t="s">
        <v>19</v>
      </c>
      <c r="H4783">
        <v>-1</v>
      </c>
      <c r="I4783" t="s">
        <v>103</v>
      </c>
      <c r="J4783" t="s">
        <v>64</v>
      </c>
      <c r="K4783" t="s">
        <v>23</v>
      </c>
      <c r="L4783" t="s">
        <v>22</v>
      </c>
      <c r="M4783">
        <v>3266</v>
      </c>
      <c r="N4783">
        <v>3266</v>
      </c>
      <c r="O4783">
        <v>0</v>
      </c>
      <c r="P4783">
        <v>0</v>
      </c>
      <c r="R4783" t="s">
        <v>22</v>
      </c>
      <c r="S4783">
        <v>101</v>
      </c>
      <c r="T4783">
        <v>83</v>
      </c>
      <c r="U4783" t="b">
        <v>1</v>
      </c>
      <c r="V4783" t="b">
        <v>1</v>
      </c>
      <c r="W4783" t="s">
        <v>18</v>
      </c>
      <c r="X4783" s="1"/>
      <c r="Y4783" t="s">
        <v>18</v>
      </c>
      <c r="Z4783" t="s">
        <v>18</v>
      </c>
    </row>
    <row r="4784" spans="1:26" hidden="1" x14ac:dyDescent="0.4">
      <c r="A4784">
        <v>14066335468</v>
      </c>
      <c r="B4784" t="s">
        <v>16</v>
      </c>
      <c r="C4784" t="s">
        <v>17</v>
      </c>
      <c r="D4784" s="1">
        <v>37439</v>
      </c>
      <c r="E4784" s="1">
        <v>29446</v>
      </c>
      <c r="F4784" t="s">
        <v>25</v>
      </c>
      <c r="G4784" t="s">
        <v>19</v>
      </c>
      <c r="H4784">
        <v>4</v>
      </c>
      <c r="I4784" t="s">
        <v>120</v>
      </c>
      <c r="J4784" t="s">
        <v>42</v>
      </c>
      <c r="K4784" t="s">
        <v>23</v>
      </c>
      <c r="L4784" t="s">
        <v>22</v>
      </c>
      <c r="M4784">
        <v>1561</v>
      </c>
      <c r="N4784">
        <v>505</v>
      </c>
      <c r="O4784">
        <v>1056</v>
      </c>
      <c r="P4784">
        <v>100</v>
      </c>
      <c r="Q4784" s="1">
        <v>42961</v>
      </c>
      <c r="R4784" t="s">
        <v>22</v>
      </c>
      <c r="S4784">
        <v>435</v>
      </c>
      <c r="T4784">
        <v>221</v>
      </c>
      <c r="U4784" t="b">
        <v>0</v>
      </c>
      <c r="V4784" t="b">
        <v>0</v>
      </c>
      <c r="W4784" t="s">
        <v>18</v>
      </c>
      <c r="X4784" s="1"/>
      <c r="Y4784" t="s">
        <v>18</v>
      </c>
      <c r="Z4784" t="s">
        <v>18</v>
      </c>
    </row>
    <row r="4785" spans="1:26" hidden="1" x14ac:dyDescent="0.4">
      <c r="A4785">
        <v>12112147988</v>
      </c>
      <c r="B4785" t="s">
        <v>16</v>
      </c>
      <c r="C4785" t="s">
        <v>24</v>
      </c>
      <c r="D4785" s="1">
        <v>37469</v>
      </c>
      <c r="E4785" s="1">
        <v>28761</v>
      </c>
      <c r="F4785" t="s">
        <v>29</v>
      </c>
      <c r="G4785" t="s">
        <v>19</v>
      </c>
      <c r="H4785">
        <v>3</v>
      </c>
      <c r="I4785" t="s">
        <v>20</v>
      </c>
      <c r="J4785" t="s">
        <v>21</v>
      </c>
      <c r="K4785" t="s">
        <v>23</v>
      </c>
      <c r="L4785" t="s">
        <v>22</v>
      </c>
      <c r="M4785">
        <v>7146</v>
      </c>
      <c r="N4785">
        <v>7146</v>
      </c>
      <c r="O4785">
        <v>0</v>
      </c>
      <c r="P4785">
        <v>0</v>
      </c>
      <c r="R4785" t="s">
        <v>22</v>
      </c>
      <c r="S4785">
        <v>2327</v>
      </c>
      <c r="T4785">
        <v>815</v>
      </c>
      <c r="U4785" t="b">
        <v>1</v>
      </c>
      <c r="V4785" t="b">
        <v>1</v>
      </c>
      <c r="W4785" t="s">
        <v>18</v>
      </c>
      <c r="X4785" s="1"/>
      <c r="Y4785" t="s">
        <v>18</v>
      </c>
      <c r="Z4785" t="s">
        <v>18</v>
      </c>
    </row>
    <row r="4786" spans="1:26" hidden="1" x14ac:dyDescent="0.4">
      <c r="A4786">
        <v>12830034136</v>
      </c>
      <c r="B4786" t="s">
        <v>16</v>
      </c>
      <c r="C4786" t="s">
        <v>28</v>
      </c>
      <c r="D4786" s="1">
        <v>33697</v>
      </c>
      <c r="E4786" s="1">
        <v>19039</v>
      </c>
      <c r="F4786" t="s">
        <v>25</v>
      </c>
      <c r="G4786" t="s">
        <v>19</v>
      </c>
      <c r="H4786">
        <v>2</v>
      </c>
      <c r="I4786" t="s">
        <v>207</v>
      </c>
      <c r="J4786" t="s">
        <v>49</v>
      </c>
      <c r="K4786" t="s">
        <v>50</v>
      </c>
      <c r="L4786" t="s">
        <v>22</v>
      </c>
      <c r="M4786">
        <v>1598</v>
      </c>
      <c r="N4786">
        <v>1376</v>
      </c>
      <c r="O4786">
        <v>222</v>
      </c>
      <c r="P4786">
        <v>80</v>
      </c>
      <c r="Q4786" s="1">
        <v>41600</v>
      </c>
      <c r="R4786" t="s">
        <v>22</v>
      </c>
      <c r="S4786">
        <v>237</v>
      </c>
      <c r="T4786">
        <v>103</v>
      </c>
      <c r="U4786" t="b">
        <v>0</v>
      </c>
      <c r="V4786" t="b">
        <v>1</v>
      </c>
      <c r="W4786" t="s">
        <v>18</v>
      </c>
      <c r="X4786" s="1"/>
      <c r="Y4786" t="s">
        <v>18</v>
      </c>
      <c r="Z4786" t="s">
        <v>18</v>
      </c>
    </row>
    <row r="4787" spans="1:26" hidden="1" x14ac:dyDescent="0.4">
      <c r="A4787">
        <v>15680888969</v>
      </c>
      <c r="B4787" t="s">
        <v>16</v>
      </c>
      <c r="C4787" t="s">
        <v>24</v>
      </c>
      <c r="D4787" s="1">
        <v>33764</v>
      </c>
      <c r="E4787" s="1">
        <v>23577</v>
      </c>
      <c r="F4787" t="s">
        <v>25</v>
      </c>
      <c r="G4787" t="s">
        <v>19</v>
      </c>
      <c r="H4787">
        <v>1</v>
      </c>
      <c r="I4787" t="s">
        <v>20</v>
      </c>
      <c r="J4787" t="s">
        <v>21</v>
      </c>
      <c r="K4787" t="s">
        <v>23</v>
      </c>
      <c r="L4787" t="s">
        <v>22</v>
      </c>
      <c r="M4787">
        <v>10382</v>
      </c>
      <c r="N4787">
        <v>10382</v>
      </c>
      <c r="O4787">
        <v>0</v>
      </c>
      <c r="P4787">
        <v>0</v>
      </c>
      <c r="R4787" t="s">
        <v>22</v>
      </c>
      <c r="S4787">
        <v>3939</v>
      </c>
      <c r="T4787">
        <v>1640</v>
      </c>
      <c r="U4787" t="b">
        <v>1</v>
      </c>
      <c r="V4787" t="b">
        <v>1</v>
      </c>
      <c r="W4787" t="s">
        <v>18</v>
      </c>
      <c r="X4787" s="1"/>
      <c r="Y4787" t="s">
        <v>18</v>
      </c>
      <c r="Z4787" t="s">
        <v>18</v>
      </c>
    </row>
    <row r="4788" spans="1:26" hidden="1" x14ac:dyDescent="0.4">
      <c r="A4788">
        <v>18046059096</v>
      </c>
      <c r="B4788" t="s">
        <v>16</v>
      </c>
      <c r="C4788" t="s">
        <v>24</v>
      </c>
      <c r="D4788" s="1">
        <v>34006</v>
      </c>
      <c r="E4788" s="1">
        <v>19111</v>
      </c>
      <c r="G4788" t="s">
        <v>19</v>
      </c>
      <c r="H4788">
        <v>3</v>
      </c>
      <c r="I4788" t="s">
        <v>44</v>
      </c>
      <c r="J4788" t="s">
        <v>42</v>
      </c>
      <c r="K4788" t="s">
        <v>23</v>
      </c>
      <c r="L4788" t="s">
        <v>22</v>
      </c>
      <c r="M4788">
        <v>28859</v>
      </c>
      <c r="N4788">
        <v>28853</v>
      </c>
      <c r="O4788">
        <v>6</v>
      </c>
      <c r="P4788">
        <v>0</v>
      </c>
      <c r="Q4788" s="1">
        <v>43572</v>
      </c>
      <c r="R4788" t="s">
        <v>22</v>
      </c>
      <c r="S4788">
        <v>2607</v>
      </c>
      <c r="T4788">
        <v>1312</v>
      </c>
      <c r="U4788" t="b">
        <v>1</v>
      </c>
      <c r="V4788" t="b">
        <v>1</v>
      </c>
      <c r="W4788" t="s">
        <v>18</v>
      </c>
      <c r="X4788" s="1"/>
      <c r="Y4788" t="s">
        <v>18</v>
      </c>
      <c r="Z4788" t="s">
        <v>18</v>
      </c>
    </row>
    <row r="4789" spans="1:26" hidden="1" x14ac:dyDescent="0.4">
      <c r="A4789">
        <v>17320357496</v>
      </c>
      <c r="B4789" t="s">
        <v>16</v>
      </c>
      <c r="C4789" t="s">
        <v>24</v>
      </c>
      <c r="D4789" s="1">
        <v>34189</v>
      </c>
      <c r="E4789" s="1">
        <v>19179</v>
      </c>
      <c r="G4789" t="s">
        <v>19</v>
      </c>
      <c r="H4789">
        <v>-1</v>
      </c>
      <c r="I4789" t="s">
        <v>61</v>
      </c>
      <c r="J4789" t="s">
        <v>31</v>
      </c>
      <c r="K4789" t="s">
        <v>24</v>
      </c>
      <c r="L4789" t="s">
        <v>22</v>
      </c>
      <c r="M4789">
        <v>28026</v>
      </c>
      <c r="N4789">
        <v>23804</v>
      </c>
      <c r="O4789">
        <v>4222</v>
      </c>
      <c r="P4789">
        <v>0</v>
      </c>
      <c r="Q4789" s="1">
        <v>43145</v>
      </c>
      <c r="R4789" t="s">
        <v>22</v>
      </c>
      <c r="S4789">
        <v>3586</v>
      </c>
      <c r="T4789">
        <v>3121</v>
      </c>
      <c r="U4789" t="b">
        <v>1</v>
      </c>
      <c r="V4789" t="b">
        <v>1</v>
      </c>
      <c r="W4789" t="s">
        <v>18</v>
      </c>
      <c r="X4789" s="1"/>
      <c r="Y4789" t="s">
        <v>18</v>
      </c>
      <c r="Z4789" t="s">
        <v>18</v>
      </c>
    </row>
    <row r="4790" spans="1:26" hidden="1" x14ac:dyDescent="0.4">
      <c r="A4790">
        <v>13269982886</v>
      </c>
      <c r="B4790" t="s">
        <v>16</v>
      </c>
      <c r="C4790" t="s">
        <v>28</v>
      </c>
      <c r="D4790" s="1">
        <v>36542</v>
      </c>
      <c r="E4790" s="1">
        <v>22426</v>
      </c>
      <c r="G4790" t="s">
        <v>25</v>
      </c>
      <c r="H4790">
        <v>-1</v>
      </c>
      <c r="I4790" t="s">
        <v>90</v>
      </c>
      <c r="J4790" t="s">
        <v>49</v>
      </c>
      <c r="K4790" t="s">
        <v>50</v>
      </c>
      <c r="L4790" t="s">
        <v>22</v>
      </c>
      <c r="M4790">
        <v>36</v>
      </c>
      <c r="N4790">
        <v>3</v>
      </c>
      <c r="O4790">
        <v>33</v>
      </c>
      <c r="P4790">
        <v>100</v>
      </c>
      <c r="Q4790" s="1">
        <v>41141</v>
      </c>
      <c r="R4790" t="s">
        <v>22</v>
      </c>
      <c r="S4790">
        <v>128</v>
      </c>
      <c r="T4790">
        <v>2</v>
      </c>
      <c r="U4790" t="b">
        <v>1</v>
      </c>
      <c r="V4790" t="b">
        <v>1</v>
      </c>
      <c r="W4790" t="s">
        <v>18</v>
      </c>
      <c r="X4790" s="1"/>
      <c r="Y4790" t="s">
        <v>18</v>
      </c>
      <c r="Z4790" t="s">
        <v>18</v>
      </c>
    </row>
    <row r="4791" spans="1:26" hidden="1" x14ac:dyDescent="0.4">
      <c r="A4791">
        <v>11735582957</v>
      </c>
      <c r="B4791" t="s">
        <v>16</v>
      </c>
      <c r="C4791" t="s">
        <v>24</v>
      </c>
      <c r="D4791" s="1">
        <v>37188</v>
      </c>
      <c r="E4791" s="1">
        <v>25956</v>
      </c>
      <c r="F4791" t="s">
        <v>29</v>
      </c>
      <c r="G4791" t="s">
        <v>19</v>
      </c>
      <c r="H4791">
        <v>2</v>
      </c>
      <c r="I4791" t="s">
        <v>509</v>
      </c>
      <c r="J4791" t="s">
        <v>38</v>
      </c>
      <c r="K4791" t="s">
        <v>16</v>
      </c>
      <c r="L4791" t="s">
        <v>22</v>
      </c>
      <c r="M4791">
        <v>4306</v>
      </c>
      <c r="N4791">
        <v>4306</v>
      </c>
      <c r="O4791">
        <v>0</v>
      </c>
      <c r="P4791">
        <v>0</v>
      </c>
      <c r="Q4791" s="1">
        <v>42417</v>
      </c>
      <c r="R4791" t="s">
        <v>22</v>
      </c>
      <c r="S4791">
        <v>784</v>
      </c>
      <c r="T4791">
        <v>536</v>
      </c>
      <c r="U4791" t="b">
        <v>1</v>
      </c>
      <c r="V4791" t="b">
        <v>1</v>
      </c>
      <c r="W4791" t="s">
        <v>18</v>
      </c>
      <c r="X4791" s="1"/>
      <c r="Y4791" t="s">
        <v>18</v>
      </c>
      <c r="Z4791" t="s">
        <v>18</v>
      </c>
    </row>
    <row r="4792" spans="1:26" hidden="1" x14ac:dyDescent="0.4">
      <c r="A4792">
        <v>11867697119</v>
      </c>
      <c r="B4792" t="s">
        <v>16</v>
      </c>
      <c r="C4792" t="s">
        <v>28</v>
      </c>
      <c r="D4792" s="1">
        <v>34451</v>
      </c>
      <c r="E4792" s="1">
        <v>26467</v>
      </c>
      <c r="F4792" t="s">
        <v>29</v>
      </c>
      <c r="G4792" t="s">
        <v>25</v>
      </c>
      <c r="H4792">
        <v>4</v>
      </c>
      <c r="I4792" t="s">
        <v>67</v>
      </c>
      <c r="J4792" t="s">
        <v>49</v>
      </c>
      <c r="K4792" t="s">
        <v>50</v>
      </c>
      <c r="L4792" t="s">
        <v>22</v>
      </c>
      <c r="M4792">
        <v>1017</v>
      </c>
      <c r="N4792">
        <v>2</v>
      </c>
      <c r="O4792">
        <v>1015</v>
      </c>
      <c r="P4792">
        <v>100</v>
      </c>
      <c r="Q4792" s="1">
        <v>40964</v>
      </c>
      <c r="R4792" t="s">
        <v>22</v>
      </c>
      <c r="S4792">
        <v>40</v>
      </c>
      <c r="T4792">
        <v>11</v>
      </c>
      <c r="U4792" t="b">
        <v>0</v>
      </c>
      <c r="V4792" t="b">
        <v>1</v>
      </c>
      <c r="W4792" t="s">
        <v>18</v>
      </c>
      <c r="X4792" s="1"/>
      <c r="Y4792" t="s">
        <v>18</v>
      </c>
      <c r="Z4792" t="s">
        <v>18</v>
      </c>
    </row>
    <row r="4793" spans="1:26" hidden="1" x14ac:dyDescent="0.4">
      <c r="A4793">
        <v>16782973202</v>
      </c>
      <c r="B4793" t="s">
        <v>16</v>
      </c>
      <c r="C4793" t="s">
        <v>17</v>
      </c>
      <c r="D4793" s="1">
        <v>33927</v>
      </c>
      <c r="E4793" s="1">
        <v>23571</v>
      </c>
      <c r="F4793" t="s">
        <v>25</v>
      </c>
      <c r="G4793" t="s">
        <v>19</v>
      </c>
      <c r="H4793">
        <v>-1</v>
      </c>
      <c r="I4793" t="s">
        <v>141</v>
      </c>
      <c r="J4793" t="s">
        <v>27</v>
      </c>
      <c r="K4793" t="s">
        <v>16</v>
      </c>
      <c r="L4793" t="s">
        <v>22</v>
      </c>
      <c r="M4793">
        <v>641</v>
      </c>
      <c r="N4793">
        <v>250</v>
      </c>
      <c r="O4793">
        <v>391</v>
      </c>
      <c r="P4793">
        <v>90</v>
      </c>
      <c r="Q4793" s="1">
        <v>41449</v>
      </c>
      <c r="R4793" t="s">
        <v>22</v>
      </c>
      <c r="S4793">
        <v>80</v>
      </c>
      <c r="T4793">
        <v>7</v>
      </c>
      <c r="U4793" t="b">
        <v>1</v>
      </c>
      <c r="V4793" t="b">
        <v>1</v>
      </c>
      <c r="W4793" t="s">
        <v>18</v>
      </c>
      <c r="X4793" s="1"/>
      <c r="Y4793" t="s">
        <v>18</v>
      </c>
      <c r="Z4793" t="s">
        <v>18</v>
      </c>
    </row>
    <row r="4794" spans="1:26" hidden="1" x14ac:dyDescent="0.4">
      <c r="A4794">
        <v>16200666200</v>
      </c>
      <c r="B4794" t="s">
        <v>16</v>
      </c>
      <c r="C4794" t="s">
        <v>17</v>
      </c>
      <c r="D4794" s="1">
        <v>35476</v>
      </c>
      <c r="E4794" s="1">
        <v>25986</v>
      </c>
      <c r="F4794" t="s">
        <v>25</v>
      </c>
      <c r="G4794" t="s">
        <v>19</v>
      </c>
      <c r="H4794">
        <v>-1</v>
      </c>
      <c r="I4794" t="s">
        <v>236</v>
      </c>
      <c r="J4794" t="s">
        <v>38</v>
      </c>
      <c r="K4794" t="s">
        <v>16</v>
      </c>
      <c r="L4794" t="s">
        <v>22</v>
      </c>
      <c r="M4794">
        <v>104</v>
      </c>
      <c r="N4794">
        <v>58</v>
      </c>
      <c r="O4794">
        <v>46</v>
      </c>
      <c r="P4794">
        <v>100</v>
      </c>
      <c r="Q4794" s="1">
        <v>41923</v>
      </c>
      <c r="R4794" t="s">
        <v>22</v>
      </c>
      <c r="S4794">
        <v>2305</v>
      </c>
      <c r="T4794">
        <v>422</v>
      </c>
      <c r="U4794" t="b">
        <v>1</v>
      </c>
      <c r="V4794" t="b">
        <v>1</v>
      </c>
      <c r="W4794" t="s">
        <v>18</v>
      </c>
      <c r="X4794" s="1"/>
      <c r="Y4794" t="s">
        <v>18</v>
      </c>
      <c r="Z4794" t="s">
        <v>18</v>
      </c>
    </row>
    <row r="4795" spans="1:26" hidden="1" x14ac:dyDescent="0.4">
      <c r="A4795">
        <v>17668122264</v>
      </c>
      <c r="B4795" t="s">
        <v>16</v>
      </c>
      <c r="C4795" t="s">
        <v>17</v>
      </c>
      <c r="D4795" s="1">
        <v>35539</v>
      </c>
      <c r="E4795" s="1">
        <v>24682</v>
      </c>
      <c r="G4795" t="s">
        <v>19</v>
      </c>
      <c r="H4795">
        <v>-1</v>
      </c>
      <c r="I4795" t="s">
        <v>464</v>
      </c>
      <c r="J4795" t="s">
        <v>31</v>
      </c>
      <c r="K4795" t="s">
        <v>24</v>
      </c>
      <c r="L4795" t="s">
        <v>22</v>
      </c>
      <c r="M4795">
        <v>6796</v>
      </c>
      <c r="N4795">
        <v>48</v>
      </c>
      <c r="O4795">
        <v>6748</v>
      </c>
      <c r="P4795">
        <v>100</v>
      </c>
      <c r="Q4795" s="1">
        <v>42992</v>
      </c>
      <c r="R4795" t="s">
        <v>22</v>
      </c>
      <c r="S4795">
        <v>156</v>
      </c>
      <c r="T4795">
        <v>6</v>
      </c>
      <c r="U4795" t="b">
        <v>0</v>
      </c>
      <c r="V4795" t="b">
        <v>1</v>
      </c>
      <c r="W4795" t="s">
        <v>18</v>
      </c>
      <c r="X4795" s="1"/>
      <c r="Y4795" t="s">
        <v>18</v>
      </c>
      <c r="Z4795" t="s">
        <v>18</v>
      </c>
    </row>
    <row r="4796" spans="1:26" hidden="1" x14ac:dyDescent="0.4">
      <c r="A4796">
        <v>17353998418</v>
      </c>
      <c r="B4796" t="s">
        <v>16</v>
      </c>
      <c r="C4796" t="s">
        <v>17</v>
      </c>
      <c r="D4796" s="1">
        <v>35803</v>
      </c>
      <c r="E4796" s="1">
        <v>27289</v>
      </c>
      <c r="F4796" t="s">
        <v>29</v>
      </c>
      <c r="G4796" t="s">
        <v>19</v>
      </c>
      <c r="H4796">
        <v>1</v>
      </c>
      <c r="I4796" t="s">
        <v>114</v>
      </c>
      <c r="J4796" t="s">
        <v>31</v>
      </c>
      <c r="K4796" t="s">
        <v>24</v>
      </c>
      <c r="L4796" t="s">
        <v>22</v>
      </c>
      <c r="M4796">
        <v>9023</v>
      </c>
      <c r="N4796">
        <v>8927</v>
      </c>
      <c r="O4796">
        <v>96</v>
      </c>
      <c r="P4796">
        <v>0</v>
      </c>
      <c r="Q4796" s="1">
        <v>43452</v>
      </c>
      <c r="R4796" t="s">
        <v>22</v>
      </c>
      <c r="S4796">
        <v>1051</v>
      </c>
      <c r="T4796">
        <v>658</v>
      </c>
      <c r="U4796" t="b">
        <v>1</v>
      </c>
      <c r="V4796" t="b">
        <v>1</v>
      </c>
      <c r="W4796" t="s">
        <v>18</v>
      </c>
      <c r="X4796" s="1"/>
      <c r="Y4796" t="s">
        <v>18</v>
      </c>
      <c r="Z4796" t="s">
        <v>18</v>
      </c>
    </row>
    <row r="4797" spans="1:26" x14ac:dyDescent="0.4">
      <c r="A4797">
        <v>15562449121</v>
      </c>
      <c r="B4797" t="s">
        <v>16</v>
      </c>
      <c r="C4797" t="s">
        <v>28</v>
      </c>
      <c r="D4797" s="1">
        <v>36517</v>
      </c>
      <c r="E4797" t="s">
        <v>60</v>
      </c>
      <c r="G4797" t="s">
        <v>19</v>
      </c>
      <c r="H4797">
        <v>-1</v>
      </c>
      <c r="I4797" t="s">
        <v>88</v>
      </c>
      <c r="J4797" t="s">
        <v>31</v>
      </c>
      <c r="K4797" t="s">
        <v>24</v>
      </c>
      <c r="L4797" t="s">
        <v>22</v>
      </c>
      <c r="M4797">
        <v>164</v>
      </c>
      <c r="N4797">
        <v>109</v>
      </c>
      <c r="O4797">
        <v>55</v>
      </c>
      <c r="P4797">
        <v>100</v>
      </c>
      <c r="Q4797" s="1">
        <v>40993</v>
      </c>
      <c r="R4797" t="s">
        <v>22</v>
      </c>
      <c r="S4797">
        <v>113</v>
      </c>
      <c r="T4797">
        <v>7</v>
      </c>
      <c r="U4797" t="b">
        <v>0</v>
      </c>
      <c r="V4797" t="b">
        <v>1</v>
      </c>
      <c r="W4797" t="s">
        <v>18</v>
      </c>
      <c r="X4797" s="1"/>
      <c r="Y4797" t="s">
        <v>18</v>
      </c>
      <c r="Z4797" t="s">
        <v>18</v>
      </c>
    </row>
    <row r="4798" spans="1:26" hidden="1" x14ac:dyDescent="0.4">
      <c r="A4798">
        <v>18653500527</v>
      </c>
      <c r="B4798" t="s">
        <v>16</v>
      </c>
      <c r="C4798" t="s">
        <v>28</v>
      </c>
      <c r="D4798" s="1">
        <v>36731</v>
      </c>
      <c r="E4798" s="1">
        <v>29712</v>
      </c>
      <c r="G4798" t="s">
        <v>19</v>
      </c>
      <c r="H4798">
        <v>4</v>
      </c>
      <c r="I4798" t="s">
        <v>88</v>
      </c>
      <c r="J4798" t="s">
        <v>31</v>
      </c>
      <c r="K4798" t="s">
        <v>24</v>
      </c>
      <c r="L4798" t="s">
        <v>22</v>
      </c>
      <c r="M4798">
        <v>834</v>
      </c>
      <c r="N4798">
        <v>444</v>
      </c>
      <c r="O4798">
        <v>390</v>
      </c>
      <c r="P4798">
        <v>50</v>
      </c>
      <c r="Q4798" s="1">
        <v>42757</v>
      </c>
      <c r="R4798" t="s">
        <v>22</v>
      </c>
      <c r="S4798">
        <v>35</v>
      </c>
      <c r="T4798">
        <v>63</v>
      </c>
      <c r="U4798" t="b">
        <v>1</v>
      </c>
      <c r="V4798" t="b">
        <v>1</v>
      </c>
      <c r="W4798" t="s">
        <v>18</v>
      </c>
      <c r="X4798" s="1"/>
      <c r="Y4798" t="s">
        <v>18</v>
      </c>
      <c r="Z4798" t="s">
        <v>18</v>
      </c>
    </row>
    <row r="4799" spans="1:26" hidden="1" x14ac:dyDescent="0.4">
      <c r="A4799">
        <v>11164132220</v>
      </c>
      <c r="B4799" t="s">
        <v>16</v>
      </c>
      <c r="C4799" t="s">
        <v>17</v>
      </c>
      <c r="D4799" s="1">
        <v>37205</v>
      </c>
      <c r="E4799" s="1">
        <v>28989</v>
      </c>
      <c r="F4799" t="s">
        <v>25</v>
      </c>
      <c r="G4799" t="s">
        <v>19</v>
      </c>
      <c r="H4799">
        <v>-1</v>
      </c>
      <c r="I4799" t="s">
        <v>742</v>
      </c>
      <c r="J4799" t="s">
        <v>38</v>
      </c>
      <c r="K4799" t="s">
        <v>16</v>
      </c>
      <c r="L4799" t="s">
        <v>22</v>
      </c>
      <c r="M4799">
        <v>2218</v>
      </c>
      <c r="N4799">
        <v>2150</v>
      </c>
      <c r="O4799">
        <v>68</v>
      </c>
      <c r="P4799">
        <v>0</v>
      </c>
      <c r="Q4799" s="1">
        <v>43145</v>
      </c>
      <c r="R4799" t="s">
        <v>22</v>
      </c>
      <c r="S4799">
        <v>216</v>
      </c>
      <c r="T4799">
        <v>692</v>
      </c>
      <c r="U4799" t="b">
        <v>0</v>
      </c>
      <c r="V4799" t="b">
        <v>1</v>
      </c>
      <c r="W4799" t="s">
        <v>18</v>
      </c>
      <c r="X4799" s="1"/>
      <c r="Y4799" t="s">
        <v>18</v>
      </c>
      <c r="Z4799" t="s">
        <v>18</v>
      </c>
    </row>
    <row r="4800" spans="1:26" hidden="1" x14ac:dyDescent="0.4">
      <c r="A4800">
        <v>13558813543</v>
      </c>
      <c r="B4800" t="s">
        <v>16</v>
      </c>
      <c r="C4800" t="s">
        <v>17</v>
      </c>
      <c r="D4800" s="1">
        <v>36085</v>
      </c>
      <c r="E4800" s="1">
        <v>29605</v>
      </c>
      <c r="F4800" t="s">
        <v>25</v>
      </c>
      <c r="G4800" t="s">
        <v>19</v>
      </c>
      <c r="H4800">
        <v>2</v>
      </c>
      <c r="I4800" t="s">
        <v>735</v>
      </c>
      <c r="J4800" t="s">
        <v>42</v>
      </c>
      <c r="K4800" t="s">
        <v>23</v>
      </c>
      <c r="L4800" t="s">
        <v>22</v>
      </c>
      <c r="M4800">
        <v>4585</v>
      </c>
      <c r="N4800">
        <v>4282</v>
      </c>
      <c r="O4800">
        <v>303</v>
      </c>
      <c r="P4800">
        <v>90</v>
      </c>
      <c r="Q4800" s="1">
        <v>43576</v>
      </c>
      <c r="R4800" t="s">
        <v>22</v>
      </c>
      <c r="S4800">
        <v>851</v>
      </c>
      <c r="T4800">
        <v>65</v>
      </c>
      <c r="U4800" t="b">
        <v>1</v>
      </c>
      <c r="V4800" t="b">
        <v>1</v>
      </c>
      <c r="W4800" t="s">
        <v>18</v>
      </c>
      <c r="X4800" s="1"/>
      <c r="Y4800" t="s">
        <v>18</v>
      </c>
      <c r="Z4800" t="s">
        <v>18</v>
      </c>
    </row>
    <row r="4801" spans="1:26" hidden="1" x14ac:dyDescent="0.4">
      <c r="A4801">
        <v>11561318725</v>
      </c>
      <c r="B4801" t="s">
        <v>16</v>
      </c>
      <c r="C4801" t="s">
        <v>17</v>
      </c>
      <c r="D4801" s="1">
        <v>38086</v>
      </c>
      <c r="E4801" s="1">
        <v>26800</v>
      </c>
      <c r="F4801" t="s">
        <v>25</v>
      </c>
      <c r="G4801" t="s">
        <v>19</v>
      </c>
      <c r="H4801">
        <v>-1</v>
      </c>
      <c r="I4801" t="s">
        <v>743</v>
      </c>
      <c r="J4801" t="s">
        <v>31</v>
      </c>
      <c r="K4801" t="s">
        <v>24</v>
      </c>
      <c r="L4801" t="s">
        <v>22</v>
      </c>
      <c r="M4801">
        <v>86</v>
      </c>
      <c r="N4801">
        <v>63</v>
      </c>
      <c r="O4801">
        <v>23</v>
      </c>
      <c r="P4801">
        <v>100</v>
      </c>
      <c r="Q4801" s="1">
        <v>43098</v>
      </c>
      <c r="R4801" t="s">
        <v>22</v>
      </c>
      <c r="S4801">
        <v>273</v>
      </c>
      <c r="T4801">
        <v>35</v>
      </c>
      <c r="U4801" t="b">
        <v>0</v>
      </c>
      <c r="V4801" t="b">
        <v>1</v>
      </c>
      <c r="W4801" t="s">
        <v>18</v>
      </c>
      <c r="X4801" s="1"/>
      <c r="Y4801" t="s">
        <v>18</v>
      </c>
      <c r="Z4801" t="s">
        <v>18</v>
      </c>
    </row>
    <row r="4802" spans="1:26" hidden="1" x14ac:dyDescent="0.4">
      <c r="A4802">
        <v>13304023451</v>
      </c>
      <c r="B4802" t="s">
        <v>16</v>
      </c>
      <c r="C4802" t="s">
        <v>17</v>
      </c>
      <c r="D4802" s="1">
        <v>37090</v>
      </c>
      <c r="E4802" s="1">
        <v>28845</v>
      </c>
      <c r="F4802" t="s">
        <v>25</v>
      </c>
      <c r="G4802" t="s">
        <v>19</v>
      </c>
      <c r="H4802">
        <v>4</v>
      </c>
      <c r="I4802" t="s">
        <v>744</v>
      </c>
      <c r="J4802" t="s">
        <v>31</v>
      </c>
      <c r="K4802" t="s">
        <v>24</v>
      </c>
      <c r="L4802" t="s">
        <v>22</v>
      </c>
      <c r="M4802">
        <v>5648</v>
      </c>
      <c r="N4802">
        <v>5648</v>
      </c>
      <c r="O4802">
        <v>0</v>
      </c>
      <c r="P4802">
        <v>0</v>
      </c>
      <c r="Q4802" s="1">
        <v>41378</v>
      </c>
      <c r="R4802" t="s">
        <v>22</v>
      </c>
      <c r="S4802">
        <v>267</v>
      </c>
      <c r="T4802">
        <v>27</v>
      </c>
      <c r="U4802" t="b">
        <v>1</v>
      </c>
      <c r="V4802" t="b">
        <v>1</v>
      </c>
      <c r="W4802" t="s">
        <v>18</v>
      </c>
      <c r="X4802" s="1"/>
      <c r="Y4802" t="s">
        <v>18</v>
      </c>
      <c r="Z4802" t="s">
        <v>18</v>
      </c>
    </row>
    <row r="4803" spans="1:26" hidden="1" x14ac:dyDescent="0.4">
      <c r="A4803">
        <v>18196979191</v>
      </c>
      <c r="B4803" t="s">
        <v>16</v>
      </c>
      <c r="C4803" t="s">
        <v>28</v>
      </c>
      <c r="D4803" s="1">
        <v>38023</v>
      </c>
      <c r="E4803" s="1">
        <v>30104</v>
      </c>
      <c r="F4803" t="s">
        <v>25</v>
      </c>
      <c r="G4803" t="s">
        <v>19</v>
      </c>
      <c r="H4803">
        <v>-1</v>
      </c>
      <c r="I4803" t="s">
        <v>111</v>
      </c>
      <c r="J4803" t="s">
        <v>58</v>
      </c>
      <c r="K4803" t="s">
        <v>16</v>
      </c>
      <c r="L4803" t="s">
        <v>22</v>
      </c>
      <c r="M4803">
        <v>193</v>
      </c>
      <c r="N4803">
        <v>189</v>
      </c>
      <c r="O4803">
        <v>4</v>
      </c>
      <c r="P4803">
        <v>60</v>
      </c>
      <c r="Q4803" s="1">
        <v>43236</v>
      </c>
      <c r="R4803" t="s">
        <v>22</v>
      </c>
      <c r="S4803">
        <v>57</v>
      </c>
      <c r="T4803">
        <v>10</v>
      </c>
      <c r="U4803" t="b">
        <v>0</v>
      </c>
      <c r="V4803" t="b">
        <v>1</v>
      </c>
      <c r="W4803" t="s">
        <v>18</v>
      </c>
      <c r="X4803" s="1"/>
      <c r="Y4803" t="s">
        <v>18</v>
      </c>
      <c r="Z4803" t="s">
        <v>18</v>
      </c>
    </row>
    <row r="4804" spans="1:26" hidden="1" x14ac:dyDescent="0.4">
      <c r="A4804">
        <v>15652222041</v>
      </c>
      <c r="B4804" t="s">
        <v>16</v>
      </c>
      <c r="C4804" t="s">
        <v>17</v>
      </c>
      <c r="D4804" s="1">
        <v>38106</v>
      </c>
      <c r="E4804" s="1">
        <v>29003</v>
      </c>
      <c r="F4804" t="s">
        <v>25</v>
      </c>
      <c r="G4804" t="s">
        <v>19</v>
      </c>
      <c r="H4804">
        <v>3</v>
      </c>
      <c r="I4804" t="s">
        <v>66</v>
      </c>
      <c r="J4804" t="s">
        <v>31</v>
      </c>
      <c r="K4804" t="s">
        <v>24</v>
      </c>
      <c r="L4804" t="s">
        <v>22</v>
      </c>
      <c r="M4804">
        <v>13129</v>
      </c>
      <c r="N4804">
        <v>13129</v>
      </c>
      <c r="O4804">
        <v>0</v>
      </c>
      <c r="P4804">
        <v>0</v>
      </c>
      <c r="Q4804" s="1">
        <v>42862</v>
      </c>
      <c r="R4804" t="s">
        <v>22</v>
      </c>
      <c r="S4804">
        <v>1295</v>
      </c>
      <c r="T4804">
        <v>120</v>
      </c>
      <c r="U4804" t="b">
        <v>0</v>
      </c>
      <c r="V4804" t="b">
        <v>0</v>
      </c>
      <c r="W4804" t="s">
        <v>18</v>
      </c>
      <c r="X4804" s="1"/>
      <c r="Y4804" t="s">
        <v>18</v>
      </c>
      <c r="Z4804" t="s">
        <v>18</v>
      </c>
    </row>
    <row r="4805" spans="1:26" hidden="1" x14ac:dyDescent="0.4">
      <c r="A4805">
        <v>17532199805</v>
      </c>
      <c r="B4805" t="s">
        <v>16</v>
      </c>
      <c r="C4805" t="s">
        <v>28</v>
      </c>
      <c r="D4805" s="1">
        <v>38693</v>
      </c>
      <c r="E4805" s="1">
        <v>32238</v>
      </c>
      <c r="F4805" t="s">
        <v>25</v>
      </c>
      <c r="G4805" t="s">
        <v>19</v>
      </c>
      <c r="H4805">
        <v>0</v>
      </c>
      <c r="I4805" t="s">
        <v>482</v>
      </c>
      <c r="J4805" t="s">
        <v>31</v>
      </c>
      <c r="K4805" t="s">
        <v>24</v>
      </c>
      <c r="L4805" t="s">
        <v>22</v>
      </c>
      <c r="M4805">
        <v>258</v>
      </c>
      <c r="N4805">
        <v>177</v>
      </c>
      <c r="O4805">
        <v>81</v>
      </c>
      <c r="P4805">
        <v>100</v>
      </c>
      <c r="Q4805" s="1">
        <v>42888</v>
      </c>
      <c r="R4805" t="s">
        <v>22</v>
      </c>
      <c r="S4805">
        <v>243</v>
      </c>
      <c r="T4805">
        <v>7</v>
      </c>
      <c r="U4805" t="b">
        <v>0</v>
      </c>
      <c r="V4805" t="b">
        <v>1</v>
      </c>
      <c r="W4805" t="s">
        <v>18</v>
      </c>
      <c r="X4805" s="1"/>
      <c r="Y4805" t="s">
        <v>18</v>
      </c>
      <c r="Z4805" t="s">
        <v>18</v>
      </c>
    </row>
    <row r="4806" spans="1:26" hidden="1" x14ac:dyDescent="0.4">
      <c r="A4806">
        <v>16892648468</v>
      </c>
      <c r="B4806" t="s">
        <v>16</v>
      </c>
      <c r="C4806" t="s">
        <v>28</v>
      </c>
      <c r="D4806" s="1">
        <v>38797</v>
      </c>
      <c r="E4806" s="1">
        <v>28307</v>
      </c>
      <c r="F4806" t="s">
        <v>29</v>
      </c>
      <c r="G4806" t="s">
        <v>19</v>
      </c>
      <c r="H4806">
        <v>1</v>
      </c>
      <c r="I4806" t="s">
        <v>745</v>
      </c>
      <c r="J4806" t="s">
        <v>21</v>
      </c>
      <c r="K4806" t="s">
        <v>23</v>
      </c>
      <c r="L4806" t="s">
        <v>22</v>
      </c>
      <c r="M4806">
        <v>2526</v>
      </c>
      <c r="N4806">
        <v>2526</v>
      </c>
      <c r="O4806">
        <v>0</v>
      </c>
      <c r="P4806">
        <v>0</v>
      </c>
      <c r="Q4806" s="1">
        <v>42877</v>
      </c>
      <c r="R4806" t="s">
        <v>22</v>
      </c>
      <c r="S4806">
        <v>167</v>
      </c>
      <c r="T4806">
        <v>2</v>
      </c>
      <c r="U4806" t="b">
        <v>0</v>
      </c>
      <c r="V4806" t="b">
        <v>0</v>
      </c>
      <c r="W4806" t="s">
        <v>18</v>
      </c>
      <c r="X4806" s="1"/>
      <c r="Y4806" t="s">
        <v>18</v>
      </c>
      <c r="Z4806" t="s">
        <v>18</v>
      </c>
    </row>
    <row r="4807" spans="1:26" hidden="1" x14ac:dyDescent="0.4">
      <c r="A4807">
        <v>12178921824</v>
      </c>
      <c r="B4807" t="s">
        <v>16</v>
      </c>
      <c r="C4807" t="s">
        <v>28</v>
      </c>
      <c r="D4807" s="1">
        <v>38908</v>
      </c>
      <c r="E4807" s="1">
        <v>27420</v>
      </c>
      <c r="F4807" t="s">
        <v>25</v>
      </c>
      <c r="G4807" t="s">
        <v>19</v>
      </c>
      <c r="H4807">
        <v>0</v>
      </c>
      <c r="I4807" t="s">
        <v>71</v>
      </c>
      <c r="J4807" t="s">
        <v>34</v>
      </c>
      <c r="K4807" t="s">
        <v>23</v>
      </c>
      <c r="L4807" t="s">
        <v>22</v>
      </c>
      <c r="M4807">
        <v>149</v>
      </c>
      <c r="N4807">
        <v>61</v>
      </c>
      <c r="O4807">
        <v>88</v>
      </c>
      <c r="P4807">
        <v>50</v>
      </c>
      <c r="Q4807" s="1">
        <v>43201</v>
      </c>
      <c r="R4807" t="s">
        <v>22</v>
      </c>
      <c r="S4807">
        <v>3</v>
      </c>
      <c r="T4807">
        <v>4</v>
      </c>
      <c r="V4807" t="b">
        <v>0</v>
      </c>
      <c r="W4807" t="s">
        <v>18</v>
      </c>
      <c r="X4807" s="1"/>
      <c r="Y4807" t="s">
        <v>18</v>
      </c>
      <c r="Z4807" t="s">
        <v>18</v>
      </c>
    </row>
    <row r="4808" spans="1:26" hidden="1" x14ac:dyDescent="0.4">
      <c r="A4808">
        <v>11251317420</v>
      </c>
      <c r="B4808" t="s">
        <v>16</v>
      </c>
      <c r="C4808" t="s">
        <v>17</v>
      </c>
      <c r="D4808" s="1">
        <v>38924</v>
      </c>
      <c r="E4808" s="1">
        <v>32282</v>
      </c>
      <c r="F4808" t="s">
        <v>25</v>
      </c>
      <c r="G4808" t="s">
        <v>19</v>
      </c>
      <c r="H4808">
        <v>-1</v>
      </c>
      <c r="I4808" t="s">
        <v>105</v>
      </c>
      <c r="J4808" t="s">
        <v>31</v>
      </c>
      <c r="K4808" t="s">
        <v>24</v>
      </c>
      <c r="L4808" t="s">
        <v>22</v>
      </c>
      <c r="M4808">
        <v>1783</v>
      </c>
      <c r="N4808">
        <v>1783</v>
      </c>
      <c r="O4808">
        <v>0</v>
      </c>
      <c r="P4808">
        <v>0</v>
      </c>
      <c r="R4808" t="s">
        <v>22</v>
      </c>
      <c r="S4808">
        <v>35</v>
      </c>
      <c r="T4808">
        <v>4</v>
      </c>
      <c r="U4808" t="b">
        <v>1</v>
      </c>
      <c r="W4808" t="s">
        <v>18</v>
      </c>
      <c r="X4808" s="1"/>
      <c r="Y4808" t="s">
        <v>18</v>
      </c>
      <c r="Z4808" t="s">
        <v>18</v>
      </c>
    </row>
    <row r="4809" spans="1:26" hidden="1" x14ac:dyDescent="0.4">
      <c r="A4809">
        <v>16264769605</v>
      </c>
      <c r="B4809" t="s">
        <v>16</v>
      </c>
      <c r="C4809" t="s">
        <v>28</v>
      </c>
      <c r="D4809" s="1">
        <v>39100</v>
      </c>
      <c r="E4809" s="1">
        <v>23274</v>
      </c>
      <c r="F4809" t="s">
        <v>25</v>
      </c>
      <c r="G4809" t="s">
        <v>19</v>
      </c>
      <c r="H4809">
        <v>2</v>
      </c>
      <c r="I4809" t="s">
        <v>20</v>
      </c>
      <c r="J4809" t="s">
        <v>21</v>
      </c>
      <c r="K4809" t="s">
        <v>23</v>
      </c>
      <c r="L4809" t="s">
        <v>18</v>
      </c>
      <c r="M4809">
        <v>5093</v>
      </c>
      <c r="N4809">
        <v>4978</v>
      </c>
      <c r="O4809">
        <v>115</v>
      </c>
      <c r="P4809">
        <v>30</v>
      </c>
      <c r="Q4809" s="1">
        <v>40973</v>
      </c>
      <c r="R4809" t="s">
        <v>22</v>
      </c>
      <c r="S4809">
        <v>72</v>
      </c>
      <c r="T4809">
        <v>10</v>
      </c>
      <c r="U4809" t="b">
        <v>0</v>
      </c>
      <c r="V4809" t="b">
        <v>1</v>
      </c>
      <c r="W4809" t="s">
        <v>18</v>
      </c>
      <c r="X4809" s="1"/>
      <c r="Y4809" t="s">
        <v>18</v>
      </c>
      <c r="Z4809" t="s">
        <v>18</v>
      </c>
    </row>
    <row r="4810" spans="1:26" hidden="1" x14ac:dyDescent="0.4">
      <c r="A4810">
        <v>10210224374</v>
      </c>
      <c r="B4810" t="s">
        <v>16</v>
      </c>
      <c r="C4810" t="s">
        <v>28</v>
      </c>
      <c r="D4810" s="1">
        <v>39922</v>
      </c>
      <c r="E4810" s="1">
        <v>24261</v>
      </c>
      <c r="G4810" t="s">
        <v>19</v>
      </c>
      <c r="H4810">
        <v>-1</v>
      </c>
      <c r="I4810" t="s">
        <v>746</v>
      </c>
      <c r="J4810" t="s">
        <v>38</v>
      </c>
      <c r="K4810" t="s">
        <v>16</v>
      </c>
      <c r="L4810" t="s">
        <v>22</v>
      </c>
      <c r="M4810">
        <v>2412</v>
      </c>
      <c r="N4810">
        <v>2412</v>
      </c>
      <c r="O4810">
        <v>0</v>
      </c>
      <c r="P4810">
        <v>0</v>
      </c>
      <c r="R4810" t="s">
        <v>22</v>
      </c>
      <c r="S4810">
        <v>69</v>
      </c>
      <c r="T4810">
        <v>36</v>
      </c>
      <c r="U4810" t="b">
        <v>0</v>
      </c>
      <c r="V4810" t="b">
        <v>1</v>
      </c>
      <c r="W4810" t="s">
        <v>18</v>
      </c>
      <c r="X4810" s="1"/>
      <c r="Y4810" t="s">
        <v>18</v>
      </c>
      <c r="Z4810" t="s">
        <v>18</v>
      </c>
    </row>
    <row r="4811" spans="1:26" hidden="1" x14ac:dyDescent="0.4">
      <c r="A4811">
        <v>16731856310</v>
      </c>
      <c r="B4811" t="s">
        <v>16</v>
      </c>
      <c r="C4811" t="s">
        <v>28</v>
      </c>
      <c r="D4811" s="1">
        <v>35895</v>
      </c>
      <c r="E4811" s="1">
        <v>22193</v>
      </c>
      <c r="F4811" t="s">
        <v>25</v>
      </c>
      <c r="G4811" t="s">
        <v>25</v>
      </c>
      <c r="H4811">
        <v>-1</v>
      </c>
      <c r="I4811" t="s">
        <v>67</v>
      </c>
      <c r="J4811" t="s">
        <v>49</v>
      </c>
      <c r="K4811" t="s">
        <v>50</v>
      </c>
      <c r="L4811" t="s">
        <v>22</v>
      </c>
      <c r="M4811">
        <v>224</v>
      </c>
      <c r="N4811">
        <v>220</v>
      </c>
      <c r="O4811">
        <v>4</v>
      </c>
      <c r="P4811">
        <v>100</v>
      </c>
      <c r="Q4811" s="1">
        <v>42309</v>
      </c>
      <c r="R4811" t="s">
        <v>22</v>
      </c>
      <c r="S4811">
        <v>150</v>
      </c>
      <c r="T4811">
        <v>52</v>
      </c>
      <c r="U4811" t="b">
        <v>0</v>
      </c>
      <c r="V4811" t="b">
        <v>1</v>
      </c>
      <c r="W4811" t="s">
        <v>18</v>
      </c>
      <c r="X4811" s="1"/>
      <c r="Y4811" t="s">
        <v>18</v>
      </c>
      <c r="Z4811" t="s">
        <v>18</v>
      </c>
    </row>
    <row r="4812" spans="1:26" hidden="1" x14ac:dyDescent="0.4">
      <c r="A4812">
        <v>10179669199</v>
      </c>
      <c r="B4812" t="s">
        <v>16</v>
      </c>
      <c r="C4812" t="s">
        <v>24</v>
      </c>
      <c r="D4812" s="1">
        <v>35552</v>
      </c>
      <c r="E4812" s="1">
        <v>26120</v>
      </c>
      <c r="F4812" t="s">
        <v>29</v>
      </c>
      <c r="G4812" t="s">
        <v>19</v>
      </c>
      <c r="H4812">
        <v>3</v>
      </c>
      <c r="I4812" t="s">
        <v>102</v>
      </c>
      <c r="J4812" t="s">
        <v>31</v>
      </c>
      <c r="K4812" t="s">
        <v>24</v>
      </c>
      <c r="L4812" t="s">
        <v>22</v>
      </c>
      <c r="M4812">
        <v>13712</v>
      </c>
      <c r="N4812">
        <v>13712</v>
      </c>
      <c r="O4812">
        <v>0</v>
      </c>
      <c r="P4812">
        <v>0</v>
      </c>
      <c r="Q4812" s="1">
        <v>42041</v>
      </c>
      <c r="R4812" t="s">
        <v>22</v>
      </c>
      <c r="S4812">
        <v>3980</v>
      </c>
      <c r="T4812">
        <v>1565</v>
      </c>
      <c r="U4812" t="b">
        <v>1</v>
      </c>
      <c r="V4812" t="b">
        <v>1</v>
      </c>
      <c r="W4812" t="s">
        <v>18</v>
      </c>
      <c r="X4812" s="1"/>
      <c r="Y4812" t="s">
        <v>18</v>
      </c>
      <c r="Z4812" t="s">
        <v>18</v>
      </c>
    </row>
    <row r="4813" spans="1:26" hidden="1" x14ac:dyDescent="0.4">
      <c r="A4813">
        <v>16891494974</v>
      </c>
      <c r="B4813" t="s">
        <v>16</v>
      </c>
      <c r="C4813" t="s">
        <v>17</v>
      </c>
      <c r="D4813" s="1">
        <v>37761</v>
      </c>
      <c r="E4813" s="1">
        <v>28422</v>
      </c>
      <c r="G4813" t="s">
        <v>19</v>
      </c>
      <c r="H4813">
        <v>-1</v>
      </c>
      <c r="I4813" t="s">
        <v>587</v>
      </c>
      <c r="J4813" t="s">
        <v>31</v>
      </c>
      <c r="K4813" t="s">
        <v>24</v>
      </c>
      <c r="L4813" t="s">
        <v>22</v>
      </c>
      <c r="M4813">
        <v>5439</v>
      </c>
      <c r="N4813">
        <v>5439</v>
      </c>
      <c r="O4813">
        <v>0</v>
      </c>
      <c r="P4813">
        <v>0</v>
      </c>
      <c r="R4813" t="s">
        <v>22</v>
      </c>
      <c r="S4813">
        <v>359</v>
      </c>
      <c r="T4813">
        <v>663</v>
      </c>
      <c r="U4813" t="b">
        <v>1</v>
      </c>
      <c r="V4813" t="b">
        <v>0</v>
      </c>
      <c r="W4813" t="s">
        <v>18</v>
      </c>
      <c r="X4813" s="1"/>
      <c r="Y4813" t="s">
        <v>18</v>
      </c>
      <c r="Z4813" t="s">
        <v>18</v>
      </c>
    </row>
    <row r="4814" spans="1:26" hidden="1" x14ac:dyDescent="0.4">
      <c r="A4814">
        <v>18422920117</v>
      </c>
      <c r="B4814" t="s">
        <v>16</v>
      </c>
      <c r="C4814" t="s">
        <v>28</v>
      </c>
      <c r="D4814" s="1">
        <v>33791</v>
      </c>
      <c r="E4814" s="1">
        <v>25939</v>
      </c>
      <c r="G4814" t="s">
        <v>19</v>
      </c>
      <c r="H4814">
        <v>-1</v>
      </c>
      <c r="I4814" t="s">
        <v>36</v>
      </c>
      <c r="J4814" t="s">
        <v>31</v>
      </c>
      <c r="K4814" t="s">
        <v>24</v>
      </c>
      <c r="L4814" t="s">
        <v>22</v>
      </c>
      <c r="M4814">
        <v>2525</v>
      </c>
      <c r="N4814">
        <v>2525</v>
      </c>
      <c r="O4814">
        <v>0</v>
      </c>
      <c r="P4814">
        <v>0</v>
      </c>
      <c r="R4814" t="s">
        <v>22</v>
      </c>
      <c r="S4814">
        <v>170</v>
      </c>
      <c r="T4814">
        <v>10</v>
      </c>
      <c r="U4814" t="b">
        <v>1</v>
      </c>
      <c r="V4814" t="b">
        <v>1</v>
      </c>
      <c r="W4814" t="s">
        <v>18</v>
      </c>
      <c r="X4814" s="1"/>
      <c r="Y4814" t="s">
        <v>18</v>
      </c>
      <c r="Z4814" t="s">
        <v>18</v>
      </c>
    </row>
    <row r="4815" spans="1:26" hidden="1" x14ac:dyDescent="0.4">
      <c r="A4815">
        <v>12879490955</v>
      </c>
      <c r="B4815" t="s">
        <v>16</v>
      </c>
      <c r="C4815" t="s">
        <v>24</v>
      </c>
      <c r="D4815" s="1">
        <v>33714</v>
      </c>
      <c r="E4815" s="1">
        <v>19898</v>
      </c>
      <c r="G4815" t="s">
        <v>19</v>
      </c>
      <c r="H4815">
        <v>-1</v>
      </c>
      <c r="I4815" t="s">
        <v>71</v>
      </c>
      <c r="J4815" t="s">
        <v>34</v>
      </c>
      <c r="K4815" t="s">
        <v>23</v>
      </c>
      <c r="L4815" t="s">
        <v>22</v>
      </c>
      <c r="M4815">
        <v>7144</v>
      </c>
      <c r="N4815">
        <v>7144</v>
      </c>
      <c r="O4815">
        <v>0</v>
      </c>
      <c r="P4815">
        <v>0</v>
      </c>
      <c r="Q4815" s="1">
        <v>42159</v>
      </c>
      <c r="R4815" t="s">
        <v>22</v>
      </c>
      <c r="S4815">
        <v>2754</v>
      </c>
      <c r="T4815">
        <v>714</v>
      </c>
      <c r="U4815" t="b">
        <v>1</v>
      </c>
      <c r="V4815" t="b">
        <v>1</v>
      </c>
      <c r="W4815" t="s">
        <v>18</v>
      </c>
      <c r="X4815" s="1"/>
      <c r="Y4815" t="s">
        <v>18</v>
      </c>
      <c r="Z4815" t="s">
        <v>18</v>
      </c>
    </row>
    <row r="4816" spans="1:26" hidden="1" x14ac:dyDescent="0.4">
      <c r="A4816">
        <v>12280614878</v>
      </c>
      <c r="B4816" t="s">
        <v>16</v>
      </c>
      <c r="C4816" t="s">
        <v>28</v>
      </c>
      <c r="D4816" s="1">
        <v>35450</v>
      </c>
      <c r="E4816" s="1">
        <v>24904</v>
      </c>
      <c r="F4816" t="s">
        <v>25</v>
      </c>
      <c r="G4816" t="s">
        <v>19</v>
      </c>
      <c r="H4816">
        <v>-1</v>
      </c>
      <c r="I4816" t="s">
        <v>747</v>
      </c>
      <c r="J4816" t="s">
        <v>31</v>
      </c>
      <c r="K4816" t="s">
        <v>24</v>
      </c>
      <c r="L4816" t="s">
        <v>22</v>
      </c>
      <c r="M4816">
        <v>1872</v>
      </c>
      <c r="N4816">
        <v>1808</v>
      </c>
      <c r="O4816">
        <v>64</v>
      </c>
      <c r="P4816">
        <v>100</v>
      </c>
      <c r="Q4816" s="1">
        <v>42457</v>
      </c>
      <c r="R4816" t="s">
        <v>22</v>
      </c>
      <c r="S4816">
        <v>3</v>
      </c>
      <c r="T4816">
        <v>1</v>
      </c>
      <c r="U4816" t="b">
        <v>0</v>
      </c>
      <c r="V4816" t="b">
        <v>1</v>
      </c>
      <c r="W4816" t="s">
        <v>18</v>
      </c>
      <c r="X4816" s="1"/>
      <c r="Y4816" t="s">
        <v>18</v>
      </c>
      <c r="Z4816" t="s">
        <v>18</v>
      </c>
    </row>
    <row r="4817" spans="1:26" hidden="1" x14ac:dyDescent="0.4">
      <c r="A4817">
        <v>17109070396</v>
      </c>
      <c r="B4817" t="s">
        <v>16</v>
      </c>
      <c r="C4817" t="s">
        <v>28</v>
      </c>
      <c r="D4817" s="1">
        <v>35755</v>
      </c>
      <c r="E4817" s="1">
        <v>26706</v>
      </c>
      <c r="F4817" t="s">
        <v>25</v>
      </c>
      <c r="G4817" t="s">
        <v>19</v>
      </c>
      <c r="H4817">
        <v>4</v>
      </c>
      <c r="I4817" t="s">
        <v>168</v>
      </c>
      <c r="J4817" t="s">
        <v>31</v>
      </c>
      <c r="K4817" t="s">
        <v>24</v>
      </c>
      <c r="L4817" t="s">
        <v>22</v>
      </c>
      <c r="M4817">
        <v>405</v>
      </c>
      <c r="N4817">
        <v>105</v>
      </c>
      <c r="O4817">
        <v>300</v>
      </c>
      <c r="P4817">
        <v>100</v>
      </c>
      <c r="Q4817" s="1">
        <v>43123</v>
      </c>
      <c r="R4817" t="s">
        <v>22</v>
      </c>
      <c r="S4817">
        <v>44</v>
      </c>
      <c r="T4817">
        <v>26</v>
      </c>
      <c r="U4817" t="b">
        <v>0</v>
      </c>
      <c r="W4817" t="s">
        <v>18</v>
      </c>
      <c r="X4817" s="1"/>
      <c r="Y4817" t="s">
        <v>18</v>
      </c>
      <c r="Z4817" t="s">
        <v>18</v>
      </c>
    </row>
    <row r="4818" spans="1:26" hidden="1" x14ac:dyDescent="0.4">
      <c r="A4818">
        <v>17415136725</v>
      </c>
      <c r="B4818" t="s">
        <v>16</v>
      </c>
      <c r="C4818" t="s">
        <v>28</v>
      </c>
      <c r="D4818" s="1">
        <v>40784</v>
      </c>
      <c r="E4818" s="1">
        <v>27253</v>
      </c>
      <c r="F4818" t="s">
        <v>25</v>
      </c>
      <c r="G4818" t="s">
        <v>19</v>
      </c>
      <c r="H4818">
        <v>-1</v>
      </c>
      <c r="I4818" t="s">
        <v>111</v>
      </c>
      <c r="J4818" t="s">
        <v>58</v>
      </c>
      <c r="K4818" t="s">
        <v>16</v>
      </c>
      <c r="L4818" t="s">
        <v>22</v>
      </c>
      <c r="M4818">
        <v>225</v>
      </c>
      <c r="N4818">
        <v>106</v>
      </c>
      <c r="O4818">
        <v>119</v>
      </c>
      <c r="P4818">
        <v>100</v>
      </c>
      <c r="Q4818" s="1">
        <v>42705</v>
      </c>
      <c r="R4818" t="s">
        <v>22</v>
      </c>
      <c r="S4818">
        <v>45</v>
      </c>
      <c r="T4818">
        <v>34</v>
      </c>
      <c r="U4818" t="b">
        <v>0</v>
      </c>
      <c r="V4818" t="b">
        <v>1</v>
      </c>
      <c r="W4818" t="s">
        <v>18</v>
      </c>
      <c r="X4818" s="1"/>
      <c r="Y4818" t="s">
        <v>18</v>
      </c>
      <c r="Z4818" t="s">
        <v>18</v>
      </c>
    </row>
    <row r="4819" spans="1:26" hidden="1" x14ac:dyDescent="0.4">
      <c r="A4819">
        <v>11058233109</v>
      </c>
      <c r="B4819" t="s">
        <v>16</v>
      </c>
      <c r="C4819" t="s">
        <v>17</v>
      </c>
      <c r="D4819" s="1">
        <v>41577</v>
      </c>
      <c r="E4819" s="1">
        <v>25163</v>
      </c>
      <c r="F4819" t="s">
        <v>29</v>
      </c>
      <c r="G4819" t="s">
        <v>19</v>
      </c>
      <c r="H4819">
        <v>4</v>
      </c>
      <c r="I4819" t="s">
        <v>71</v>
      </c>
      <c r="J4819" t="s">
        <v>34</v>
      </c>
      <c r="K4819" t="s">
        <v>23</v>
      </c>
      <c r="L4819" t="s">
        <v>22</v>
      </c>
      <c r="M4819">
        <v>4805</v>
      </c>
      <c r="N4819">
        <v>4805</v>
      </c>
      <c r="O4819">
        <v>0</v>
      </c>
      <c r="P4819">
        <v>0</v>
      </c>
      <c r="Q4819" s="1">
        <v>41577</v>
      </c>
      <c r="R4819" t="s">
        <v>22</v>
      </c>
      <c r="S4819">
        <v>543</v>
      </c>
      <c r="T4819">
        <v>871</v>
      </c>
      <c r="U4819" t="b">
        <v>1</v>
      </c>
      <c r="V4819" t="b">
        <v>1</v>
      </c>
      <c r="W4819" t="s">
        <v>18</v>
      </c>
      <c r="X4819" s="1"/>
      <c r="Y4819" t="s">
        <v>18</v>
      </c>
      <c r="Z4819" t="s">
        <v>18</v>
      </c>
    </row>
    <row r="4820" spans="1:26" hidden="1" x14ac:dyDescent="0.4">
      <c r="A4820">
        <v>15225573793</v>
      </c>
      <c r="B4820" t="s">
        <v>16</v>
      </c>
      <c r="C4820" t="s">
        <v>17</v>
      </c>
      <c r="D4820" s="1">
        <v>42379</v>
      </c>
      <c r="E4820" s="1">
        <v>28813</v>
      </c>
      <c r="F4820" t="s">
        <v>25</v>
      </c>
      <c r="G4820" t="s">
        <v>19</v>
      </c>
      <c r="H4820">
        <v>-1</v>
      </c>
      <c r="I4820" t="s">
        <v>78</v>
      </c>
      <c r="J4820" t="s">
        <v>42</v>
      </c>
      <c r="K4820" t="s">
        <v>23</v>
      </c>
      <c r="L4820" t="s">
        <v>22</v>
      </c>
      <c r="M4820">
        <v>3977</v>
      </c>
      <c r="N4820">
        <v>3901</v>
      </c>
      <c r="O4820">
        <v>76</v>
      </c>
      <c r="P4820">
        <v>10</v>
      </c>
      <c r="Q4820" s="1">
        <v>43047</v>
      </c>
      <c r="R4820" t="s">
        <v>22</v>
      </c>
      <c r="S4820">
        <v>167</v>
      </c>
      <c r="T4820">
        <v>71</v>
      </c>
      <c r="U4820" t="b">
        <v>1</v>
      </c>
      <c r="V4820" t="b">
        <v>1</v>
      </c>
      <c r="W4820" t="s">
        <v>18</v>
      </c>
      <c r="X4820" s="1"/>
      <c r="Y4820" t="s">
        <v>18</v>
      </c>
      <c r="Z4820" t="s">
        <v>18</v>
      </c>
    </row>
    <row r="4821" spans="1:26" hidden="1" x14ac:dyDescent="0.4">
      <c r="A4821">
        <v>17885223840</v>
      </c>
      <c r="B4821" t="s">
        <v>16</v>
      </c>
      <c r="C4821" t="s">
        <v>17</v>
      </c>
      <c r="D4821" s="1">
        <v>34618</v>
      </c>
      <c r="E4821" s="1">
        <v>23576</v>
      </c>
      <c r="F4821" t="s">
        <v>25</v>
      </c>
      <c r="G4821" t="s">
        <v>25</v>
      </c>
      <c r="H4821">
        <v>1</v>
      </c>
      <c r="I4821" t="s">
        <v>748</v>
      </c>
      <c r="J4821" t="s">
        <v>49</v>
      </c>
      <c r="K4821" t="s">
        <v>50</v>
      </c>
      <c r="L4821" t="s">
        <v>22</v>
      </c>
      <c r="M4821">
        <v>746</v>
      </c>
      <c r="N4821">
        <v>746</v>
      </c>
      <c r="O4821">
        <v>0</v>
      </c>
      <c r="P4821">
        <v>0</v>
      </c>
      <c r="R4821" t="s">
        <v>22</v>
      </c>
      <c r="S4821">
        <v>336</v>
      </c>
      <c r="T4821">
        <v>78</v>
      </c>
      <c r="U4821" t="b">
        <v>1</v>
      </c>
      <c r="V4821" t="b">
        <v>1</v>
      </c>
      <c r="W4821" t="s">
        <v>18</v>
      </c>
      <c r="X4821" s="1"/>
      <c r="Y4821" t="s">
        <v>18</v>
      </c>
      <c r="Z4821" t="s">
        <v>18</v>
      </c>
    </row>
    <row r="4822" spans="1:26" hidden="1" x14ac:dyDescent="0.4">
      <c r="A4822">
        <v>12756931194</v>
      </c>
      <c r="B4822" t="s">
        <v>16</v>
      </c>
      <c r="C4822" t="s">
        <v>28</v>
      </c>
      <c r="D4822" s="1">
        <v>34031</v>
      </c>
      <c r="E4822" s="1">
        <v>25557</v>
      </c>
      <c r="G4822" t="s">
        <v>19</v>
      </c>
      <c r="H4822">
        <v>-1</v>
      </c>
      <c r="I4822" t="s">
        <v>114</v>
      </c>
      <c r="J4822" t="s">
        <v>31</v>
      </c>
      <c r="K4822" t="s">
        <v>24</v>
      </c>
      <c r="L4822" t="s">
        <v>22</v>
      </c>
      <c r="M4822">
        <v>3341</v>
      </c>
      <c r="N4822">
        <v>3341</v>
      </c>
      <c r="O4822">
        <v>0</v>
      </c>
      <c r="P4822">
        <v>0</v>
      </c>
      <c r="R4822" t="s">
        <v>22</v>
      </c>
      <c r="S4822">
        <v>170</v>
      </c>
      <c r="T4822">
        <v>8</v>
      </c>
      <c r="U4822" t="b">
        <v>1</v>
      </c>
      <c r="V4822" t="b">
        <v>1</v>
      </c>
      <c r="W4822" t="s">
        <v>18</v>
      </c>
      <c r="X4822" s="1"/>
      <c r="Y4822" t="s">
        <v>18</v>
      </c>
      <c r="Z4822" t="s">
        <v>18</v>
      </c>
    </row>
    <row r="4823" spans="1:26" hidden="1" x14ac:dyDescent="0.4">
      <c r="A4823">
        <v>14300225744</v>
      </c>
      <c r="B4823" t="s">
        <v>16</v>
      </c>
      <c r="C4823" t="s">
        <v>24</v>
      </c>
      <c r="D4823" s="1">
        <v>33711</v>
      </c>
      <c r="E4823" s="1">
        <v>18595</v>
      </c>
      <c r="F4823" t="s">
        <v>25</v>
      </c>
      <c r="G4823" t="s">
        <v>19</v>
      </c>
      <c r="H4823">
        <v>3</v>
      </c>
      <c r="I4823" t="s">
        <v>108</v>
      </c>
      <c r="J4823" t="s">
        <v>42</v>
      </c>
      <c r="K4823" t="s">
        <v>23</v>
      </c>
      <c r="L4823" t="s">
        <v>22</v>
      </c>
      <c r="M4823">
        <v>18455</v>
      </c>
      <c r="N4823">
        <v>18455</v>
      </c>
      <c r="O4823">
        <v>0</v>
      </c>
      <c r="P4823">
        <v>0</v>
      </c>
      <c r="R4823" t="s">
        <v>22</v>
      </c>
      <c r="S4823">
        <v>1787</v>
      </c>
      <c r="T4823">
        <v>957</v>
      </c>
      <c r="U4823" t="b">
        <v>1</v>
      </c>
      <c r="V4823" t="b">
        <v>1</v>
      </c>
      <c r="W4823" t="s">
        <v>18</v>
      </c>
      <c r="X4823" s="1"/>
      <c r="Y4823" t="s">
        <v>18</v>
      </c>
      <c r="Z4823" t="s">
        <v>18</v>
      </c>
    </row>
    <row r="4824" spans="1:26" hidden="1" x14ac:dyDescent="0.4">
      <c r="A4824">
        <v>18073550944</v>
      </c>
      <c r="B4824" t="s">
        <v>16</v>
      </c>
      <c r="C4824" t="s">
        <v>24</v>
      </c>
      <c r="D4824" s="1">
        <v>33726</v>
      </c>
      <c r="E4824" s="1">
        <v>25191</v>
      </c>
      <c r="F4824" t="s">
        <v>25</v>
      </c>
      <c r="G4824" t="s">
        <v>19</v>
      </c>
      <c r="H4824">
        <v>1</v>
      </c>
      <c r="I4824" t="s">
        <v>749</v>
      </c>
      <c r="J4824" t="s">
        <v>21</v>
      </c>
      <c r="K4824" t="s">
        <v>23</v>
      </c>
      <c r="L4824" t="s">
        <v>22</v>
      </c>
      <c r="M4824">
        <v>4235</v>
      </c>
      <c r="N4824">
        <v>4235</v>
      </c>
      <c r="O4824">
        <v>0</v>
      </c>
      <c r="P4824">
        <v>0</v>
      </c>
      <c r="R4824" t="s">
        <v>22</v>
      </c>
      <c r="S4824">
        <v>1454</v>
      </c>
      <c r="T4824">
        <v>382</v>
      </c>
      <c r="U4824" t="b">
        <v>0</v>
      </c>
      <c r="V4824" t="b">
        <v>1</v>
      </c>
      <c r="W4824" t="s">
        <v>18</v>
      </c>
      <c r="X4824" s="1"/>
      <c r="Y4824" t="s">
        <v>18</v>
      </c>
      <c r="Z4824" t="s">
        <v>18</v>
      </c>
    </row>
    <row r="4825" spans="1:26" hidden="1" x14ac:dyDescent="0.4">
      <c r="A4825">
        <v>16193635008</v>
      </c>
      <c r="B4825" t="s">
        <v>16</v>
      </c>
      <c r="C4825" t="s">
        <v>17</v>
      </c>
      <c r="D4825" s="1">
        <v>34319</v>
      </c>
      <c r="E4825" s="1">
        <v>24759</v>
      </c>
      <c r="G4825" t="s">
        <v>19</v>
      </c>
      <c r="H4825">
        <v>3</v>
      </c>
      <c r="I4825" t="s">
        <v>205</v>
      </c>
      <c r="J4825" t="s">
        <v>42</v>
      </c>
      <c r="K4825" t="s">
        <v>23</v>
      </c>
      <c r="L4825" t="s">
        <v>22</v>
      </c>
      <c r="M4825">
        <v>655</v>
      </c>
      <c r="N4825">
        <v>411</v>
      </c>
      <c r="O4825">
        <v>244</v>
      </c>
      <c r="P4825">
        <v>10</v>
      </c>
      <c r="Q4825" s="1">
        <v>42248</v>
      </c>
      <c r="R4825" t="s">
        <v>22</v>
      </c>
      <c r="S4825">
        <v>244</v>
      </c>
      <c r="T4825">
        <v>143</v>
      </c>
      <c r="U4825" t="b">
        <v>0</v>
      </c>
      <c r="V4825" t="b">
        <v>1</v>
      </c>
      <c r="W4825" t="s">
        <v>18</v>
      </c>
      <c r="X4825" s="1"/>
      <c r="Y4825" t="s">
        <v>18</v>
      </c>
      <c r="Z4825" t="s">
        <v>18</v>
      </c>
    </row>
    <row r="4826" spans="1:26" hidden="1" x14ac:dyDescent="0.4">
      <c r="A4826">
        <v>13084806138</v>
      </c>
      <c r="B4826" t="s">
        <v>16</v>
      </c>
      <c r="C4826" t="s">
        <v>28</v>
      </c>
      <c r="D4826" s="1">
        <v>34366</v>
      </c>
      <c r="E4826" s="1">
        <v>27185</v>
      </c>
      <c r="F4826" t="s">
        <v>25</v>
      </c>
      <c r="G4826" t="s">
        <v>25</v>
      </c>
      <c r="H4826">
        <v>-1</v>
      </c>
      <c r="I4826" t="s">
        <v>48</v>
      </c>
      <c r="J4826" t="s">
        <v>49</v>
      </c>
      <c r="K4826" t="s">
        <v>50</v>
      </c>
      <c r="L4826" t="s">
        <v>22</v>
      </c>
      <c r="M4826">
        <v>546</v>
      </c>
      <c r="N4826">
        <v>47</v>
      </c>
      <c r="O4826">
        <v>499</v>
      </c>
      <c r="P4826">
        <v>100</v>
      </c>
      <c r="Q4826" s="1">
        <v>41404</v>
      </c>
      <c r="R4826" t="s">
        <v>22</v>
      </c>
      <c r="S4826">
        <v>57</v>
      </c>
      <c r="T4826">
        <v>4</v>
      </c>
      <c r="U4826" t="b">
        <v>0</v>
      </c>
      <c r="V4826" t="b">
        <v>1</v>
      </c>
      <c r="W4826" t="s">
        <v>18</v>
      </c>
      <c r="X4826" s="1"/>
      <c r="Y4826" t="s">
        <v>18</v>
      </c>
      <c r="Z4826" t="s">
        <v>18</v>
      </c>
    </row>
    <row r="4827" spans="1:26" hidden="1" x14ac:dyDescent="0.4">
      <c r="A4827">
        <v>13843097867</v>
      </c>
      <c r="B4827" t="s">
        <v>16</v>
      </c>
      <c r="C4827" t="s">
        <v>28</v>
      </c>
      <c r="D4827" s="1">
        <v>34862</v>
      </c>
      <c r="E4827" s="1">
        <v>27559</v>
      </c>
      <c r="G4827" t="s">
        <v>19</v>
      </c>
      <c r="H4827">
        <v>-1</v>
      </c>
      <c r="I4827" t="s">
        <v>381</v>
      </c>
      <c r="J4827" t="s">
        <v>42</v>
      </c>
      <c r="K4827" t="s">
        <v>23</v>
      </c>
      <c r="L4827" t="s">
        <v>22</v>
      </c>
      <c r="M4827">
        <v>1468</v>
      </c>
      <c r="N4827">
        <v>1468</v>
      </c>
      <c r="O4827">
        <v>0</v>
      </c>
      <c r="P4827">
        <v>0</v>
      </c>
      <c r="R4827" t="s">
        <v>22</v>
      </c>
      <c r="S4827">
        <v>94</v>
      </c>
      <c r="T4827">
        <v>26</v>
      </c>
      <c r="U4827" t="b">
        <v>0</v>
      </c>
      <c r="V4827" t="b">
        <v>1</v>
      </c>
      <c r="W4827" t="s">
        <v>18</v>
      </c>
      <c r="X4827" s="1"/>
      <c r="Y4827" t="s">
        <v>18</v>
      </c>
      <c r="Z4827" t="s">
        <v>18</v>
      </c>
    </row>
    <row r="4828" spans="1:26" hidden="1" x14ac:dyDescent="0.4">
      <c r="A4828">
        <v>18714737211</v>
      </c>
      <c r="B4828" t="s">
        <v>16</v>
      </c>
      <c r="C4828" t="s">
        <v>28</v>
      </c>
      <c r="D4828" s="1">
        <v>35679</v>
      </c>
      <c r="E4828" s="1">
        <v>26834</v>
      </c>
      <c r="F4828" t="s">
        <v>29</v>
      </c>
      <c r="G4828" t="s">
        <v>19</v>
      </c>
      <c r="H4828">
        <v>3</v>
      </c>
      <c r="I4828" t="s">
        <v>147</v>
      </c>
      <c r="J4828" t="s">
        <v>31</v>
      </c>
      <c r="K4828" t="s">
        <v>24</v>
      </c>
      <c r="L4828" t="s">
        <v>22</v>
      </c>
      <c r="M4828">
        <v>1285</v>
      </c>
      <c r="N4828">
        <v>725</v>
      </c>
      <c r="O4828">
        <v>560</v>
      </c>
      <c r="P4828">
        <v>90</v>
      </c>
      <c r="Q4828" s="1">
        <v>42591</v>
      </c>
      <c r="R4828" t="s">
        <v>22</v>
      </c>
      <c r="S4828">
        <v>222</v>
      </c>
      <c r="T4828">
        <v>39</v>
      </c>
      <c r="U4828" t="b">
        <v>1</v>
      </c>
      <c r="V4828" t="b">
        <v>1</v>
      </c>
      <c r="W4828" t="s">
        <v>18</v>
      </c>
      <c r="X4828" s="1"/>
      <c r="Y4828" t="s">
        <v>18</v>
      </c>
      <c r="Z4828" t="s">
        <v>18</v>
      </c>
    </row>
    <row r="4829" spans="1:26" hidden="1" x14ac:dyDescent="0.4">
      <c r="A4829">
        <v>15906069629</v>
      </c>
      <c r="B4829" t="s">
        <v>16</v>
      </c>
      <c r="C4829" t="s">
        <v>28</v>
      </c>
      <c r="D4829" s="1">
        <v>36039</v>
      </c>
      <c r="E4829" s="1">
        <v>29189</v>
      </c>
      <c r="F4829" t="s">
        <v>25</v>
      </c>
      <c r="G4829" t="s">
        <v>19</v>
      </c>
      <c r="H4829">
        <v>-1</v>
      </c>
      <c r="I4829" t="s">
        <v>138</v>
      </c>
      <c r="J4829" t="s">
        <v>31</v>
      </c>
      <c r="K4829" t="s">
        <v>24</v>
      </c>
      <c r="L4829" t="s">
        <v>22</v>
      </c>
      <c r="M4829">
        <v>887</v>
      </c>
      <c r="N4829">
        <v>800</v>
      </c>
      <c r="O4829">
        <v>87</v>
      </c>
      <c r="P4829">
        <v>0</v>
      </c>
      <c r="Q4829" s="1">
        <v>42754</v>
      </c>
      <c r="R4829" t="s">
        <v>22</v>
      </c>
      <c r="S4829">
        <v>3</v>
      </c>
      <c r="T4829">
        <v>3</v>
      </c>
      <c r="U4829" t="b">
        <v>0</v>
      </c>
      <c r="V4829" t="b">
        <v>0</v>
      </c>
      <c r="W4829" t="s">
        <v>18</v>
      </c>
      <c r="X4829" s="1"/>
      <c r="Y4829" t="s">
        <v>18</v>
      </c>
      <c r="Z4829" t="s">
        <v>18</v>
      </c>
    </row>
    <row r="4830" spans="1:26" hidden="1" x14ac:dyDescent="0.4">
      <c r="A4830">
        <v>18666851570</v>
      </c>
      <c r="B4830" t="s">
        <v>16</v>
      </c>
      <c r="C4830" t="s">
        <v>17</v>
      </c>
      <c r="D4830" s="1">
        <v>39080</v>
      </c>
      <c r="E4830" s="1">
        <v>31070</v>
      </c>
      <c r="G4830" t="s">
        <v>19</v>
      </c>
      <c r="H4830">
        <v>1</v>
      </c>
      <c r="I4830" t="s">
        <v>70</v>
      </c>
      <c r="J4830" t="s">
        <v>49</v>
      </c>
      <c r="K4830" t="s">
        <v>50</v>
      </c>
      <c r="L4830" t="s">
        <v>22</v>
      </c>
      <c r="M4830">
        <v>6017</v>
      </c>
      <c r="N4830">
        <v>6017</v>
      </c>
      <c r="O4830">
        <v>0</v>
      </c>
      <c r="P4830">
        <v>0</v>
      </c>
      <c r="Q4830" s="1">
        <v>41408</v>
      </c>
      <c r="R4830" t="s">
        <v>22</v>
      </c>
      <c r="S4830">
        <v>290</v>
      </c>
      <c r="T4830">
        <v>67</v>
      </c>
      <c r="U4830" t="b">
        <v>1</v>
      </c>
      <c r="V4830" t="b">
        <v>1</v>
      </c>
      <c r="W4830" t="s">
        <v>18</v>
      </c>
      <c r="X4830" s="1"/>
      <c r="Y4830" t="s">
        <v>18</v>
      </c>
      <c r="Z4830" t="s">
        <v>18</v>
      </c>
    </row>
    <row r="4831" spans="1:26" hidden="1" x14ac:dyDescent="0.4">
      <c r="A4831">
        <v>14021852009</v>
      </c>
      <c r="B4831" t="s">
        <v>16</v>
      </c>
      <c r="C4831" t="s">
        <v>17</v>
      </c>
      <c r="D4831" s="1">
        <v>37388</v>
      </c>
      <c r="E4831" s="1">
        <v>25453</v>
      </c>
      <c r="F4831" t="s">
        <v>25</v>
      </c>
      <c r="G4831" t="s">
        <v>19</v>
      </c>
      <c r="H4831">
        <v>-1</v>
      </c>
      <c r="I4831" t="s">
        <v>53</v>
      </c>
      <c r="J4831" t="s">
        <v>31</v>
      </c>
      <c r="K4831" t="s">
        <v>24</v>
      </c>
      <c r="L4831" t="s">
        <v>22</v>
      </c>
      <c r="M4831">
        <v>5716</v>
      </c>
      <c r="N4831">
        <v>5716</v>
      </c>
      <c r="O4831">
        <v>0</v>
      </c>
      <c r="P4831">
        <v>0</v>
      </c>
      <c r="R4831" t="s">
        <v>22</v>
      </c>
      <c r="S4831">
        <v>243</v>
      </c>
      <c r="T4831">
        <v>214</v>
      </c>
      <c r="U4831" t="b">
        <v>1</v>
      </c>
      <c r="V4831" t="b">
        <v>1</v>
      </c>
      <c r="W4831" t="s">
        <v>18</v>
      </c>
      <c r="X4831" s="1"/>
      <c r="Y4831" t="s">
        <v>18</v>
      </c>
      <c r="Z4831" t="s">
        <v>18</v>
      </c>
    </row>
    <row r="4832" spans="1:26" hidden="1" x14ac:dyDescent="0.4">
      <c r="A4832">
        <v>17736958243</v>
      </c>
      <c r="B4832" t="s">
        <v>16</v>
      </c>
      <c r="C4832" t="s">
        <v>28</v>
      </c>
      <c r="D4832" s="1">
        <v>39363</v>
      </c>
      <c r="E4832" s="1">
        <v>28667</v>
      </c>
      <c r="F4832" t="s">
        <v>25</v>
      </c>
      <c r="G4832" t="s">
        <v>19</v>
      </c>
      <c r="H4832">
        <v>-1</v>
      </c>
      <c r="I4832" t="s">
        <v>47</v>
      </c>
      <c r="J4832" t="s">
        <v>42</v>
      </c>
      <c r="K4832" t="s">
        <v>23</v>
      </c>
      <c r="L4832" t="s">
        <v>22</v>
      </c>
      <c r="M4832">
        <v>727</v>
      </c>
      <c r="N4832">
        <v>684</v>
      </c>
      <c r="O4832">
        <v>43</v>
      </c>
      <c r="P4832">
        <v>20</v>
      </c>
      <c r="Q4832" s="1">
        <v>43261</v>
      </c>
      <c r="R4832" t="s">
        <v>22</v>
      </c>
      <c r="S4832">
        <v>34</v>
      </c>
      <c r="T4832">
        <v>40</v>
      </c>
      <c r="U4832" t="b">
        <v>0</v>
      </c>
      <c r="V4832" t="b">
        <v>1</v>
      </c>
      <c r="W4832" t="s">
        <v>18</v>
      </c>
      <c r="X4832" s="1"/>
      <c r="Y4832" t="s">
        <v>18</v>
      </c>
      <c r="Z4832" t="s">
        <v>18</v>
      </c>
    </row>
    <row r="4833" spans="1:26" hidden="1" x14ac:dyDescent="0.4">
      <c r="A4833">
        <v>15618438391</v>
      </c>
      <c r="B4833" t="s">
        <v>16</v>
      </c>
      <c r="C4833" t="s">
        <v>28</v>
      </c>
      <c r="D4833" s="1">
        <v>37779</v>
      </c>
      <c r="E4833" s="1">
        <v>29395</v>
      </c>
      <c r="F4833" t="s">
        <v>29</v>
      </c>
      <c r="G4833" t="s">
        <v>19</v>
      </c>
      <c r="H4833">
        <v>-1</v>
      </c>
      <c r="I4833" t="s">
        <v>47</v>
      </c>
      <c r="J4833" t="s">
        <v>42</v>
      </c>
      <c r="K4833" t="s">
        <v>23</v>
      </c>
      <c r="L4833" t="s">
        <v>18</v>
      </c>
      <c r="M4833">
        <v>951</v>
      </c>
      <c r="N4833">
        <v>951</v>
      </c>
      <c r="O4833">
        <v>0</v>
      </c>
      <c r="P4833">
        <v>0</v>
      </c>
      <c r="R4833" t="s">
        <v>22</v>
      </c>
      <c r="S4833">
        <v>23</v>
      </c>
      <c r="T4833">
        <v>3</v>
      </c>
      <c r="U4833" t="b">
        <v>0</v>
      </c>
      <c r="W4833" t="s">
        <v>18</v>
      </c>
      <c r="X4833" s="1"/>
      <c r="Y4833" t="s">
        <v>18</v>
      </c>
      <c r="Z4833" t="s">
        <v>18</v>
      </c>
    </row>
    <row r="4834" spans="1:26" hidden="1" x14ac:dyDescent="0.4">
      <c r="A4834">
        <v>14828116081</v>
      </c>
      <c r="B4834" t="s">
        <v>16</v>
      </c>
      <c r="C4834" t="s">
        <v>28</v>
      </c>
      <c r="D4834" s="1">
        <v>37933</v>
      </c>
      <c r="E4834" s="1">
        <v>30118</v>
      </c>
      <c r="F4834" t="s">
        <v>25</v>
      </c>
      <c r="G4834" t="s">
        <v>25</v>
      </c>
      <c r="H4834">
        <v>0</v>
      </c>
      <c r="I4834" t="s">
        <v>308</v>
      </c>
      <c r="J4834" t="s">
        <v>49</v>
      </c>
      <c r="K4834" t="s">
        <v>50</v>
      </c>
      <c r="L4834" t="s">
        <v>22</v>
      </c>
      <c r="M4834">
        <v>438</v>
      </c>
      <c r="N4834">
        <v>370</v>
      </c>
      <c r="O4834">
        <v>68</v>
      </c>
      <c r="P4834">
        <v>0</v>
      </c>
      <c r="Q4834" s="1">
        <v>42858</v>
      </c>
      <c r="R4834" t="s">
        <v>22</v>
      </c>
      <c r="S4834">
        <v>5</v>
      </c>
      <c r="T4834">
        <v>1</v>
      </c>
      <c r="U4834" t="b">
        <v>0</v>
      </c>
      <c r="V4834" t="b">
        <v>0</v>
      </c>
      <c r="W4834" t="s">
        <v>18</v>
      </c>
      <c r="X4834" s="1"/>
      <c r="Y4834" t="s">
        <v>18</v>
      </c>
      <c r="Z4834" t="s">
        <v>18</v>
      </c>
    </row>
    <row r="4835" spans="1:26" hidden="1" x14ac:dyDescent="0.4">
      <c r="A4835">
        <v>15160692602</v>
      </c>
      <c r="B4835" t="s">
        <v>16</v>
      </c>
      <c r="C4835" t="s">
        <v>28</v>
      </c>
      <c r="D4835" s="1">
        <v>39994</v>
      </c>
      <c r="E4835" s="1">
        <v>29575</v>
      </c>
      <c r="G4835" t="s">
        <v>19</v>
      </c>
      <c r="H4835">
        <v>-1</v>
      </c>
      <c r="I4835" t="s">
        <v>35</v>
      </c>
      <c r="J4835" t="s">
        <v>21</v>
      </c>
      <c r="K4835" t="s">
        <v>23</v>
      </c>
      <c r="L4835" t="s">
        <v>22</v>
      </c>
      <c r="M4835">
        <v>1314</v>
      </c>
      <c r="N4835">
        <v>1314</v>
      </c>
      <c r="O4835">
        <v>0</v>
      </c>
      <c r="P4835">
        <v>0</v>
      </c>
      <c r="R4835" t="s">
        <v>22</v>
      </c>
      <c r="S4835">
        <v>14</v>
      </c>
      <c r="T4835">
        <v>27</v>
      </c>
      <c r="U4835" t="b">
        <v>1</v>
      </c>
      <c r="V4835" t="b">
        <v>1</v>
      </c>
      <c r="W4835" t="s">
        <v>18</v>
      </c>
      <c r="X4835" s="1"/>
      <c r="Y4835" t="s">
        <v>18</v>
      </c>
      <c r="Z4835" t="s">
        <v>18</v>
      </c>
    </row>
    <row r="4836" spans="1:26" hidden="1" x14ac:dyDescent="0.4">
      <c r="A4836">
        <v>12346328350</v>
      </c>
      <c r="B4836" t="s">
        <v>16</v>
      </c>
      <c r="C4836" t="s">
        <v>28</v>
      </c>
      <c r="D4836" s="1">
        <v>41566</v>
      </c>
      <c r="E4836" s="1">
        <v>28847</v>
      </c>
      <c r="F4836" t="s">
        <v>25</v>
      </c>
      <c r="G4836" t="s">
        <v>19</v>
      </c>
      <c r="H4836">
        <v>0</v>
      </c>
      <c r="I4836" t="s">
        <v>131</v>
      </c>
      <c r="J4836" t="s">
        <v>27</v>
      </c>
      <c r="K4836" t="s">
        <v>16</v>
      </c>
      <c r="L4836" t="s">
        <v>22</v>
      </c>
      <c r="M4836">
        <v>80</v>
      </c>
      <c r="N4836">
        <v>52</v>
      </c>
      <c r="O4836">
        <v>28</v>
      </c>
      <c r="P4836">
        <v>100</v>
      </c>
      <c r="Q4836" s="1">
        <v>42677</v>
      </c>
      <c r="R4836" t="s">
        <v>22</v>
      </c>
      <c r="S4836">
        <v>51</v>
      </c>
      <c r="T4836">
        <v>5</v>
      </c>
      <c r="U4836" t="b">
        <v>0</v>
      </c>
      <c r="V4836" t="b">
        <v>1</v>
      </c>
      <c r="W4836" t="s">
        <v>18</v>
      </c>
      <c r="X4836" s="1"/>
      <c r="Y4836" t="s">
        <v>18</v>
      </c>
      <c r="Z4836" t="s">
        <v>18</v>
      </c>
    </row>
    <row r="4837" spans="1:26" hidden="1" x14ac:dyDescent="0.4">
      <c r="A4837">
        <v>11785614390</v>
      </c>
      <c r="B4837" t="s">
        <v>16</v>
      </c>
      <c r="C4837" t="s">
        <v>28</v>
      </c>
      <c r="D4837" s="1">
        <v>34270</v>
      </c>
      <c r="E4837" s="1">
        <v>27450</v>
      </c>
      <c r="F4837" t="s">
        <v>29</v>
      </c>
      <c r="G4837" t="s">
        <v>19</v>
      </c>
      <c r="H4837">
        <v>-1</v>
      </c>
      <c r="I4837" t="s">
        <v>99</v>
      </c>
      <c r="J4837" t="s">
        <v>31</v>
      </c>
      <c r="K4837" t="s">
        <v>24</v>
      </c>
      <c r="L4837" t="s">
        <v>22</v>
      </c>
      <c r="M4837">
        <v>3897</v>
      </c>
      <c r="N4837">
        <v>3897</v>
      </c>
      <c r="O4837">
        <v>0</v>
      </c>
      <c r="P4837">
        <v>0</v>
      </c>
      <c r="Q4837" s="1">
        <v>42124</v>
      </c>
      <c r="R4837" t="s">
        <v>22</v>
      </c>
      <c r="S4837">
        <v>5</v>
      </c>
      <c r="T4837">
        <v>5</v>
      </c>
      <c r="U4837" t="b">
        <v>0</v>
      </c>
      <c r="V4837" t="b">
        <v>1</v>
      </c>
      <c r="W4837" t="s">
        <v>18</v>
      </c>
      <c r="X4837" s="1"/>
      <c r="Y4837" t="s">
        <v>18</v>
      </c>
      <c r="Z4837" t="s">
        <v>18</v>
      </c>
    </row>
    <row r="4838" spans="1:26" hidden="1" x14ac:dyDescent="0.4">
      <c r="A4838">
        <v>18876806978</v>
      </c>
      <c r="B4838" t="s">
        <v>16</v>
      </c>
      <c r="C4838" t="s">
        <v>17</v>
      </c>
      <c r="D4838" s="1">
        <v>37475</v>
      </c>
      <c r="E4838" s="1">
        <v>23262</v>
      </c>
      <c r="F4838" t="s">
        <v>25</v>
      </c>
      <c r="G4838" t="s">
        <v>25</v>
      </c>
      <c r="H4838">
        <v>-1</v>
      </c>
      <c r="I4838" t="s">
        <v>67</v>
      </c>
      <c r="J4838" t="s">
        <v>49</v>
      </c>
      <c r="K4838" t="s">
        <v>50</v>
      </c>
      <c r="L4838" t="s">
        <v>22</v>
      </c>
      <c r="M4838">
        <v>3616</v>
      </c>
      <c r="N4838">
        <v>3616</v>
      </c>
      <c r="O4838">
        <v>0</v>
      </c>
      <c r="P4838">
        <v>0</v>
      </c>
      <c r="R4838" t="s">
        <v>22</v>
      </c>
      <c r="S4838">
        <v>413</v>
      </c>
      <c r="T4838">
        <v>361</v>
      </c>
      <c r="U4838" t="b">
        <v>0</v>
      </c>
      <c r="W4838" t="s">
        <v>18</v>
      </c>
      <c r="X4838" s="1"/>
      <c r="Y4838" t="s">
        <v>18</v>
      </c>
      <c r="Z4838" t="s">
        <v>18</v>
      </c>
    </row>
    <row r="4839" spans="1:26" hidden="1" x14ac:dyDescent="0.4">
      <c r="A4839">
        <v>10988230828</v>
      </c>
      <c r="B4839" t="s">
        <v>16</v>
      </c>
      <c r="C4839" t="s">
        <v>28</v>
      </c>
      <c r="D4839" s="1">
        <v>43113</v>
      </c>
      <c r="E4839" s="1">
        <v>28200</v>
      </c>
      <c r="F4839" t="s">
        <v>29</v>
      </c>
      <c r="G4839" t="s">
        <v>19</v>
      </c>
      <c r="H4839">
        <v>-1</v>
      </c>
      <c r="I4839" t="s">
        <v>71</v>
      </c>
      <c r="J4839" t="s">
        <v>34</v>
      </c>
      <c r="K4839" t="s">
        <v>23</v>
      </c>
      <c r="L4839" t="s">
        <v>22</v>
      </c>
      <c r="M4839">
        <v>49</v>
      </c>
      <c r="N4839">
        <v>26</v>
      </c>
      <c r="O4839">
        <v>23</v>
      </c>
      <c r="P4839">
        <v>0</v>
      </c>
      <c r="Q4839" s="1">
        <v>43201</v>
      </c>
      <c r="R4839" t="s">
        <v>22</v>
      </c>
      <c r="S4839">
        <v>9</v>
      </c>
      <c r="T4839">
        <v>1</v>
      </c>
      <c r="U4839" t="b">
        <v>0</v>
      </c>
      <c r="V4839" t="b">
        <v>1</v>
      </c>
      <c r="W4839" t="s">
        <v>18</v>
      </c>
      <c r="X4839" s="1"/>
      <c r="Y4839" t="s">
        <v>18</v>
      </c>
      <c r="Z4839" t="s">
        <v>18</v>
      </c>
    </row>
    <row r="4840" spans="1:26" hidden="1" x14ac:dyDescent="0.4">
      <c r="A4840">
        <v>10202598709</v>
      </c>
      <c r="B4840" t="s">
        <v>16</v>
      </c>
      <c r="C4840" t="s">
        <v>24</v>
      </c>
      <c r="D4840" s="1">
        <v>33738</v>
      </c>
      <c r="E4840" s="1">
        <v>19013</v>
      </c>
      <c r="F4840" t="s">
        <v>25</v>
      </c>
      <c r="G4840" t="s">
        <v>19</v>
      </c>
      <c r="H4840">
        <v>-1</v>
      </c>
      <c r="I4840" t="s">
        <v>91</v>
      </c>
      <c r="J4840" t="s">
        <v>92</v>
      </c>
      <c r="K4840" t="s">
        <v>16</v>
      </c>
      <c r="L4840" t="s">
        <v>22</v>
      </c>
      <c r="M4840">
        <v>25248</v>
      </c>
      <c r="N4840">
        <v>24950</v>
      </c>
      <c r="O4840">
        <v>298</v>
      </c>
      <c r="P4840">
        <v>0</v>
      </c>
      <c r="Q4840" s="1">
        <v>41940</v>
      </c>
      <c r="R4840" t="s">
        <v>22</v>
      </c>
      <c r="S4840">
        <v>1619</v>
      </c>
      <c r="T4840">
        <v>874</v>
      </c>
      <c r="U4840" t="b">
        <v>0</v>
      </c>
      <c r="V4840" t="b">
        <v>1</v>
      </c>
      <c r="W4840" t="s">
        <v>18</v>
      </c>
      <c r="X4840" s="1"/>
      <c r="Y4840" t="s">
        <v>18</v>
      </c>
      <c r="Z4840" t="s">
        <v>18</v>
      </c>
    </row>
    <row r="4841" spans="1:26" hidden="1" x14ac:dyDescent="0.4">
      <c r="A4841">
        <v>15427014545</v>
      </c>
      <c r="B4841" t="s">
        <v>16</v>
      </c>
      <c r="C4841" t="s">
        <v>17</v>
      </c>
      <c r="D4841" s="1">
        <v>35604</v>
      </c>
      <c r="E4841" s="1">
        <v>27435</v>
      </c>
      <c r="F4841" t="s">
        <v>29</v>
      </c>
      <c r="G4841" t="s">
        <v>19</v>
      </c>
      <c r="H4841">
        <v>-1</v>
      </c>
      <c r="I4841" t="s">
        <v>126</v>
      </c>
      <c r="J4841" t="s">
        <v>31</v>
      </c>
      <c r="K4841" t="s">
        <v>24</v>
      </c>
      <c r="L4841" t="s">
        <v>22</v>
      </c>
      <c r="M4841">
        <v>8915</v>
      </c>
      <c r="N4841">
        <v>7737</v>
      </c>
      <c r="O4841">
        <v>1178</v>
      </c>
      <c r="P4841">
        <v>100</v>
      </c>
      <c r="Q4841" s="1">
        <v>42397</v>
      </c>
      <c r="R4841" t="s">
        <v>22</v>
      </c>
      <c r="S4841">
        <v>585</v>
      </c>
      <c r="T4841">
        <v>244</v>
      </c>
      <c r="U4841" t="b">
        <v>1</v>
      </c>
      <c r="V4841" t="b">
        <v>1</v>
      </c>
      <c r="W4841" t="s">
        <v>18</v>
      </c>
      <c r="X4841" s="1"/>
      <c r="Y4841" t="s">
        <v>18</v>
      </c>
      <c r="Z4841" t="s">
        <v>18</v>
      </c>
    </row>
    <row r="4842" spans="1:26" hidden="1" x14ac:dyDescent="0.4">
      <c r="A4842">
        <v>10544545315</v>
      </c>
      <c r="B4842" t="s">
        <v>16</v>
      </c>
      <c r="C4842" t="s">
        <v>24</v>
      </c>
      <c r="D4842" s="1">
        <v>35802</v>
      </c>
      <c r="E4842" s="1">
        <v>22672</v>
      </c>
      <c r="G4842" t="s">
        <v>19</v>
      </c>
      <c r="H4842">
        <v>3</v>
      </c>
      <c r="I4842" t="s">
        <v>88</v>
      </c>
      <c r="J4842" t="s">
        <v>31</v>
      </c>
      <c r="K4842" t="s">
        <v>24</v>
      </c>
      <c r="L4842" t="s">
        <v>22</v>
      </c>
      <c r="M4842">
        <v>25441</v>
      </c>
      <c r="N4842">
        <v>25215</v>
      </c>
      <c r="O4842">
        <v>226</v>
      </c>
      <c r="P4842">
        <v>20</v>
      </c>
      <c r="Q4842" s="1">
        <v>42457</v>
      </c>
      <c r="R4842" t="s">
        <v>22</v>
      </c>
      <c r="S4842">
        <v>2865</v>
      </c>
      <c r="T4842">
        <v>2297</v>
      </c>
      <c r="U4842" t="b">
        <v>1</v>
      </c>
      <c r="V4842" t="b">
        <v>1</v>
      </c>
      <c r="W4842" t="s">
        <v>18</v>
      </c>
      <c r="X4842" s="1"/>
      <c r="Y4842" t="s">
        <v>18</v>
      </c>
      <c r="Z4842" t="s">
        <v>18</v>
      </c>
    </row>
    <row r="4843" spans="1:26" hidden="1" x14ac:dyDescent="0.4">
      <c r="A4843">
        <v>13905211420</v>
      </c>
      <c r="B4843" t="s">
        <v>16</v>
      </c>
      <c r="C4843" t="s">
        <v>28</v>
      </c>
      <c r="D4843" s="1">
        <v>35993</v>
      </c>
      <c r="E4843" s="1">
        <v>28630</v>
      </c>
      <c r="F4843" t="s">
        <v>29</v>
      </c>
      <c r="G4843" t="s">
        <v>19</v>
      </c>
      <c r="H4843">
        <v>-1</v>
      </c>
      <c r="I4843" t="s">
        <v>575</v>
      </c>
      <c r="J4843" t="s">
        <v>31</v>
      </c>
      <c r="K4843" t="s">
        <v>24</v>
      </c>
      <c r="L4843" t="s">
        <v>22</v>
      </c>
      <c r="M4843">
        <v>253</v>
      </c>
      <c r="N4843">
        <v>253</v>
      </c>
      <c r="O4843">
        <v>0</v>
      </c>
      <c r="P4843">
        <v>0</v>
      </c>
      <c r="R4843" t="s">
        <v>22</v>
      </c>
      <c r="S4843">
        <v>12</v>
      </c>
      <c r="T4843">
        <v>2</v>
      </c>
      <c r="U4843" t="b">
        <v>0</v>
      </c>
      <c r="W4843" t="s">
        <v>18</v>
      </c>
      <c r="X4843" s="1"/>
      <c r="Y4843" t="s">
        <v>18</v>
      </c>
      <c r="Z4843" t="s">
        <v>18</v>
      </c>
    </row>
    <row r="4844" spans="1:26" hidden="1" x14ac:dyDescent="0.4">
      <c r="A4844">
        <v>10059391200</v>
      </c>
      <c r="B4844" t="s">
        <v>16</v>
      </c>
      <c r="C4844" t="s">
        <v>17</v>
      </c>
      <c r="D4844" s="1">
        <v>36123</v>
      </c>
      <c r="E4844" s="1">
        <v>28219</v>
      </c>
      <c r="F4844" t="s">
        <v>25</v>
      </c>
      <c r="G4844" t="s">
        <v>25</v>
      </c>
      <c r="H4844">
        <v>0</v>
      </c>
      <c r="I4844" t="s">
        <v>282</v>
      </c>
      <c r="J4844" t="s">
        <v>49</v>
      </c>
      <c r="K4844" t="s">
        <v>50</v>
      </c>
      <c r="L4844" t="s">
        <v>22</v>
      </c>
      <c r="M4844">
        <v>22</v>
      </c>
      <c r="N4844">
        <v>19</v>
      </c>
      <c r="O4844">
        <v>3</v>
      </c>
      <c r="P4844">
        <v>100</v>
      </c>
      <c r="Q4844" s="1">
        <v>41979</v>
      </c>
      <c r="R4844" t="s">
        <v>22</v>
      </c>
      <c r="S4844">
        <v>82</v>
      </c>
      <c r="T4844">
        <v>854</v>
      </c>
      <c r="U4844" t="b">
        <v>0</v>
      </c>
      <c r="V4844" t="b">
        <v>0</v>
      </c>
      <c r="W4844" t="s">
        <v>18</v>
      </c>
      <c r="X4844" s="1"/>
      <c r="Y4844" t="s">
        <v>18</v>
      </c>
      <c r="Z4844" t="s">
        <v>18</v>
      </c>
    </row>
    <row r="4845" spans="1:26" hidden="1" x14ac:dyDescent="0.4">
      <c r="A4845">
        <v>13456496776</v>
      </c>
      <c r="B4845" t="s">
        <v>16</v>
      </c>
      <c r="C4845" t="s">
        <v>17</v>
      </c>
      <c r="D4845" s="1">
        <v>36644</v>
      </c>
      <c r="E4845" s="1">
        <v>23011</v>
      </c>
      <c r="G4845" t="s">
        <v>19</v>
      </c>
      <c r="H4845">
        <v>-1</v>
      </c>
      <c r="I4845" t="s">
        <v>263</v>
      </c>
      <c r="J4845" t="s">
        <v>21</v>
      </c>
      <c r="K4845" t="s">
        <v>23</v>
      </c>
      <c r="L4845" t="s">
        <v>22</v>
      </c>
      <c r="M4845">
        <v>1347</v>
      </c>
      <c r="N4845">
        <v>1347</v>
      </c>
      <c r="O4845">
        <v>0</v>
      </c>
      <c r="P4845">
        <v>0</v>
      </c>
      <c r="Q4845" s="1">
        <v>41912</v>
      </c>
      <c r="R4845" t="s">
        <v>22</v>
      </c>
      <c r="S4845">
        <v>484</v>
      </c>
      <c r="T4845">
        <v>26</v>
      </c>
      <c r="U4845" t="b">
        <v>1</v>
      </c>
      <c r="V4845" t="b">
        <v>1</v>
      </c>
      <c r="W4845" t="s">
        <v>18</v>
      </c>
      <c r="X4845" s="1"/>
      <c r="Y4845" t="s">
        <v>18</v>
      </c>
      <c r="Z4845" t="s">
        <v>18</v>
      </c>
    </row>
    <row r="4846" spans="1:26" hidden="1" x14ac:dyDescent="0.4">
      <c r="A4846">
        <v>11324545296</v>
      </c>
      <c r="B4846" t="s">
        <v>16</v>
      </c>
      <c r="C4846" t="s">
        <v>17</v>
      </c>
      <c r="D4846" s="1">
        <v>40878</v>
      </c>
      <c r="E4846" s="1">
        <v>31600</v>
      </c>
      <c r="F4846" t="s">
        <v>29</v>
      </c>
      <c r="G4846" t="s">
        <v>19</v>
      </c>
      <c r="H4846">
        <v>-1</v>
      </c>
      <c r="I4846" t="s">
        <v>66</v>
      </c>
      <c r="J4846" t="s">
        <v>31</v>
      </c>
      <c r="K4846" t="s">
        <v>24</v>
      </c>
      <c r="L4846" t="s">
        <v>22</v>
      </c>
      <c r="M4846">
        <v>46</v>
      </c>
      <c r="N4846">
        <v>21</v>
      </c>
      <c r="O4846">
        <v>25</v>
      </c>
      <c r="P4846">
        <v>100</v>
      </c>
      <c r="Q4846" s="1">
        <v>42009</v>
      </c>
      <c r="R4846" t="s">
        <v>22</v>
      </c>
      <c r="S4846">
        <v>68</v>
      </c>
      <c r="T4846">
        <v>30</v>
      </c>
      <c r="U4846" t="b">
        <v>1</v>
      </c>
      <c r="V4846" t="b">
        <v>1</v>
      </c>
      <c r="W4846" t="s">
        <v>18</v>
      </c>
      <c r="X4846" s="1"/>
      <c r="Y4846" t="s">
        <v>18</v>
      </c>
      <c r="Z4846" t="s">
        <v>18</v>
      </c>
    </row>
    <row r="4847" spans="1:26" hidden="1" x14ac:dyDescent="0.4">
      <c r="A4847">
        <v>11197950990</v>
      </c>
      <c r="B4847" t="s">
        <v>16</v>
      </c>
      <c r="C4847" t="s">
        <v>28</v>
      </c>
      <c r="D4847" s="1">
        <v>41341</v>
      </c>
      <c r="E4847" s="1">
        <v>27683</v>
      </c>
      <c r="F4847" t="s">
        <v>25</v>
      </c>
      <c r="G4847" t="s">
        <v>19</v>
      </c>
      <c r="H4847">
        <v>2</v>
      </c>
      <c r="I4847" t="s">
        <v>89</v>
      </c>
      <c r="J4847" t="s">
        <v>31</v>
      </c>
      <c r="K4847" t="s">
        <v>24</v>
      </c>
      <c r="L4847" t="s">
        <v>22</v>
      </c>
      <c r="M4847">
        <v>702</v>
      </c>
      <c r="N4847">
        <v>657</v>
      </c>
      <c r="O4847">
        <v>45</v>
      </c>
      <c r="P4847">
        <v>100</v>
      </c>
      <c r="Q4847" s="1">
        <v>42942</v>
      </c>
      <c r="R4847" t="s">
        <v>22</v>
      </c>
      <c r="S4847">
        <v>171</v>
      </c>
      <c r="T4847">
        <v>32</v>
      </c>
      <c r="U4847" t="b">
        <v>0</v>
      </c>
      <c r="V4847" t="b">
        <v>0</v>
      </c>
      <c r="W4847" t="s">
        <v>18</v>
      </c>
      <c r="X4847" s="1"/>
      <c r="Y4847" t="s">
        <v>18</v>
      </c>
      <c r="Z4847" t="s">
        <v>18</v>
      </c>
    </row>
    <row r="4848" spans="1:26" hidden="1" x14ac:dyDescent="0.4">
      <c r="A4848">
        <v>18656105436</v>
      </c>
      <c r="B4848" t="s">
        <v>16</v>
      </c>
      <c r="C4848" t="s">
        <v>28</v>
      </c>
      <c r="D4848" s="1">
        <v>41668</v>
      </c>
      <c r="E4848" s="1">
        <v>28858</v>
      </c>
      <c r="F4848" t="s">
        <v>25</v>
      </c>
      <c r="G4848" t="s">
        <v>19</v>
      </c>
      <c r="H4848">
        <v>0</v>
      </c>
      <c r="I4848" t="s">
        <v>87</v>
      </c>
      <c r="J4848" t="s">
        <v>42</v>
      </c>
      <c r="K4848" t="s">
        <v>23</v>
      </c>
      <c r="L4848" t="s">
        <v>18</v>
      </c>
      <c r="M4848">
        <v>234</v>
      </c>
      <c r="N4848">
        <v>233</v>
      </c>
      <c r="O4848">
        <v>1</v>
      </c>
      <c r="P4848">
        <v>100</v>
      </c>
      <c r="Q4848" s="1">
        <v>43008</v>
      </c>
      <c r="R4848" t="s">
        <v>22</v>
      </c>
      <c r="S4848">
        <v>40</v>
      </c>
      <c r="T4848">
        <v>21</v>
      </c>
      <c r="U4848" t="b">
        <v>1</v>
      </c>
      <c r="V4848" t="b">
        <v>1</v>
      </c>
      <c r="W4848" t="s">
        <v>18</v>
      </c>
      <c r="X4848" s="1"/>
      <c r="Y4848" t="s">
        <v>18</v>
      </c>
      <c r="Z4848" t="s">
        <v>18</v>
      </c>
    </row>
    <row r="4849" spans="1:26" hidden="1" x14ac:dyDescent="0.4">
      <c r="A4849">
        <v>17438496984</v>
      </c>
      <c r="B4849" t="s">
        <v>16</v>
      </c>
      <c r="C4849" t="s">
        <v>28</v>
      </c>
      <c r="D4849" s="1">
        <v>43001</v>
      </c>
      <c r="E4849" s="1">
        <v>34583</v>
      </c>
      <c r="F4849" t="s">
        <v>29</v>
      </c>
      <c r="G4849" t="s">
        <v>19</v>
      </c>
      <c r="H4849">
        <v>-1</v>
      </c>
      <c r="I4849" t="s">
        <v>750</v>
      </c>
      <c r="J4849" t="s">
        <v>31</v>
      </c>
      <c r="K4849" t="s">
        <v>24</v>
      </c>
      <c r="L4849" t="s">
        <v>22</v>
      </c>
      <c r="M4849">
        <v>165</v>
      </c>
      <c r="N4849">
        <v>70</v>
      </c>
      <c r="O4849">
        <v>95</v>
      </c>
      <c r="P4849">
        <v>50</v>
      </c>
      <c r="Q4849" s="1">
        <v>43002</v>
      </c>
      <c r="R4849" t="s">
        <v>22</v>
      </c>
      <c r="S4849">
        <v>10</v>
      </c>
      <c r="T4849">
        <v>8</v>
      </c>
      <c r="U4849" t="b">
        <v>0</v>
      </c>
      <c r="V4849" t="b">
        <v>0</v>
      </c>
      <c r="W4849" t="s">
        <v>18</v>
      </c>
      <c r="X4849" s="1"/>
      <c r="Y4849" t="s">
        <v>18</v>
      </c>
      <c r="Z4849" t="s">
        <v>18</v>
      </c>
    </row>
    <row r="4850" spans="1:26" hidden="1" x14ac:dyDescent="0.4">
      <c r="A4850">
        <v>14866978470</v>
      </c>
      <c r="B4850" t="s">
        <v>16</v>
      </c>
      <c r="C4850" t="s">
        <v>28</v>
      </c>
      <c r="D4850" s="1">
        <v>43037</v>
      </c>
      <c r="E4850" s="1">
        <v>32847</v>
      </c>
      <c r="F4850" t="s">
        <v>25</v>
      </c>
      <c r="G4850" t="s">
        <v>19</v>
      </c>
      <c r="H4850">
        <v>-1</v>
      </c>
      <c r="I4850" t="s">
        <v>88</v>
      </c>
      <c r="J4850" t="s">
        <v>31</v>
      </c>
      <c r="K4850" t="s">
        <v>24</v>
      </c>
      <c r="L4850" t="s">
        <v>22</v>
      </c>
      <c r="M4850">
        <v>55</v>
      </c>
      <c r="N4850">
        <v>15</v>
      </c>
      <c r="O4850">
        <v>40</v>
      </c>
      <c r="P4850">
        <v>100</v>
      </c>
      <c r="Q4850" s="1">
        <v>43038</v>
      </c>
      <c r="R4850" t="s">
        <v>22</v>
      </c>
      <c r="S4850">
        <v>4</v>
      </c>
      <c r="T4850">
        <v>2</v>
      </c>
      <c r="U4850" t="b">
        <v>0</v>
      </c>
      <c r="V4850" t="b">
        <v>0</v>
      </c>
      <c r="W4850" t="s">
        <v>18</v>
      </c>
      <c r="X4850" s="1"/>
      <c r="Y4850" t="s">
        <v>18</v>
      </c>
      <c r="Z4850" t="s">
        <v>18</v>
      </c>
    </row>
    <row r="4851" spans="1:26" hidden="1" x14ac:dyDescent="0.4">
      <c r="A4851">
        <v>17436106055</v>
      </c>
      <c r="B4851" t="s">
        <v>16</v>
      </c>
      <c r="C4851" t="s">
        <v>17</v>
      </c>
      <c r="D4851" s="1">
        <v>34244</v>
      </c>
      <c r="E4851" s="1">
        <v>26560</v>
      </c>
      <c r="F4851" t="s">
        <v>29</v>
      </c>
      <c r="G4851" t="s">
        <v>19</v>
      </c>
      <c r="H4851">
        <v>2</v>
      </c>
      <c r="I4851" t="s">
        <v>67</v>
      </c>
      <c r="J4851" t="s">
        <v>49</v>
      </c>
      <c r="K4851" t="s">
        <v>50</v>
      </c>
      <c r="L4851" t="s">
        <v>22</v>
      </c>
      <c r="M4851">
        <v>472</v>
      </c>
      <c r="N4851">
        <v>460</v>
      </c>
      <c r="O4851">
        <v>12</v>
      </c>
      <c r="P4851">
        <v>100</v>
      </c>
      <c r="Q4851" s="1">
        <v>43056</v>
      </c>
      <c r="R4851" t="s">
        <v>22</v>
      </c>
      <c r="S4851">
        <v>673</v>
      </c>
      <c r="T4851">
        <v>1330</v>
      </c>
      <c r="U4851" t="b">
        <v>1</v>
      </c>
      <c r="V4851" t="b">
        <v>1</v>
      </c>
      <c r="W4851" t="s">
        <v>18</v>
      </c>
      <c r="X4851" s="1"/>
      <c r="Y4851" t="s">
        <v>18</v>
      </c>
      <c r="Z4851" t="s">
        <v>18</v>
      </c>
    </row>
    <row r="4852" spans="1:26" hidden="1" x14ac:dyDescent="0.4">
      <c r="A4852">
        <v>16974831202</v>
      </c>
      <c r="B4852" t="s">
        <v>16</v>
      </c>
      <c r="C4852" t="s">
        <v>28</v>
      </c>
      <c r="D4852" s="1">
        <v>35003</v>
      </c>
      <c r="E4852" s="1">
        <v>25727</v>
      </c>
      <c r="F4852" t="s">
        <v>25</v>
      </c>
      <c r="G4852" t="s">
        <v>19</v>
      </c>
      <c r="H4852">
        <v>2</v>
      </c>
      <c r="I4852" t="s">
        <v>30</v>
      </c>
      <c r="J4852" t="s">
        <v>31</v>
      </c>
      <c r="K4852" t="s">
        <v>24</v>
      </c>
      <c r="L4852" t="s">
        <v>22</v>
      </c>
      <c r="M4852">
        <v>1632</v>
      </c>
      <c r="N4852">
        <v>1632</v>
      </c>
      <c r="O4852">
        <v>0</v>
      </c>
      <c r="P4852">
        <v>0</v>
      </c>
      <c r="R4852" t="s">
        <v>22</v>
      </c>
      <c r="S4852">
        <v>13</v>
      </c>
      <c r="T4852">
        <v>87</v>
      </c>
      <c r="U4852" t="b">
        <v>0</v>
      </c>
      <c r="V4852" t="b">
        <v>1</v>
      </c>
      <c r="W4852" t="s">
        <v>18</v>
      </c>
      <c r="X4852" s="1"/>
      <c r="Y4852" t="s">
        <v>18</v>
      </c>
      <c r="Z4852" t="s">
        <v>18</v>
      </c>
    </row>
    <row r="4853" spans="1:26" hidden="1" x14ac:dyDescent="0.4">
      <c r="A4853">
        <v>10502463385</v>
      </c>
      <c r="B4853" t="s">
        <v>16</v>
      </c>
      <c r="C4853" t="s">
        <v>17</v>
      </c>
      <c r="D4853" s="1">
        <v>33708</v>
      </c>
      <c r="E4853" s="1">
        <v>18932</v>
      </c>
      <c r="F4853" t="s">
        <v>29</v>
      </c>
      <c r="G4853" t="s">
        <v>19</v>
      </c>
      <c r="H4853">
        <v>2</v>
      </c>
      <c r="I4853" t="s">
        <v>20</v>
      </c>
      <c r="J4853" t="s">
        <v>21</v>
      </c>
      <c r="K4853" t="s">
        <v>23</v>
      </c>
      <c r="L4853" t="s">
        <v>22</v>
      </c>
      <c r="M4853">
        <v>7645</v>
      </c>
      <c r="N4853">
        <v>5876</v>
      </c>
      <c r="O4853">
        <v>1769</v>
      </c>
      <c r="P4853">
        <v>100</v>
      </c>
      <c r="Q4853" s="1">
        <v>42900</v>
      </c>
      <c r="R4853" t="s">
        <v>22</v>
      </c>
      <c r="S4853">
        <v>2240</v>
      </c>
      <c r="T4853">
        <v>1265</v>
      </c>
      <c r="U4853" t="b">
        <v>0</v>
      </c>
      <c r="V4853" t="b">
        <v>1</v>
      </c>
      <c r="W4853" t="s">
        <v>18</v>
      </c>
      <c r="X4853" s="1"/>
      <c r="Y4853" t="s">
        <v>18</v>
      </c>
      <c r="Z4853" t="s">
        <v>18</v>
      </c>
    </row>
    <row r="4854" spans="1:26" hidden="1" x14ac:dyDescent="0.4">
      <c r="A4854">
        <v>17970470943</v>
      </c>
      <c r="B4854" t="s">
        <v>16</v>
      </c>
      <c r="C4854" t="s">
        <v>17</v>
      </c>
      <c r="D4854" s="1">
        <v>34889</v>
      </c>
      <c r="E4854" s="1">
        <v>23748</v>
      </c>
      <c r="F4854" t="s">
        <v>25</v>
      </c>
      <c r="G4854" t="s">
        <v>19</v>
      </c>
      <c r="H4854">
        <v>-1</v>
      </c>
      <c r="I4854" t="s">
        <v>205</v>
      </c>
      <c r="J4854" t="s">
        <v>42</v>
      </c>
      <c r="K4854" t="s">
        <v>23</v>
      </c>
      <c r="L4854" t="s">
        <v>22</v>
      </c>
      <c r="M4854">
        <v>14896</v>
      </c>
      <c r="N4854">
        <v>14896</v>
      </c>
      <c r="O4854">
        <v>0</v>
      </c>
      <c r="P4854">
        <v>0</v>
      </c>
      <c r="R4854" t="s">
        <v>22</v>
      </c>
      <c r="S4854">
        <v>1085</v>
      </c>
      <c r="T4854">
        <v>366</v>
      </c>
      <c r="U4854" t="b">
        <v>1</v>
      </c>
      <c r="V4854" t="b">
        <v>1</v>
      </c>
      <c r="W4854" t="s">
        <v>18</v>
      </c>
      <c r="X4854" s="1"/>
      <c r="Y4854" t="s">
        <v>18</v>
      </c>
      <c r="Z4854" t="s">
        <v>18</v>
      </c>
    </row>
    <row r="4855" spans="1:26" hidden="1" x14ac:dyDescent="0.4">
      <c r="A4855">
        <v>12190836799</v>
      </c>
      <c r="B4855" t="s">
        <v>16</v>
      </c>
      <c r="C4855" t="s">
        <v>24</v>
      </c>
      <c r="D4855" s="1">
        <v>35318</v>
      </c>
      <c r="E4855" s="1">
        <v>25038</v>
      </c>
      <c r="F4855" t="s">
        <v>29</v>
      </c>
      <c r="G4855" t="s">
        <v>19</v>
      </c>
      <c r="H4855">
        <v>-1</v>
      </c>
      <c r="I4855" t="s">
        <v>89</v>
      </c>
      <c r="J4855" t="s">
        <v>31</v>
      </c>
      <c r="K4855" t="s">
        <v>24</v>
      </c>
      <c r="L4855" t="s">
        <v>22</v>
      </c>
      <c r="M4855">
        <v>549</v>
      </c>
      <c r="N4855">
        <v>21</v>
      </c>
      <c r="O4855">
        <v>528</v>
      </c>
      <c r="P4855">
        <v>100</v>
      </c>
      <c r="Q4855" s="1">
        <v>43265</v>
      </c>
      <c r="R4855" t="s">
        <v>22</v>
      </c>
      <c r="S4855">
        <v>7749</v>
      </c>
      <c r="T4855">
        <v>4386</v>
      </c>
      <c r="U4855" t="b">
        <v>1</v>
      </c>
      <c r="V4855" t="b">
        <v>1</v>
      </c>
      <c r="W4855" t="s">
        <v>18</v>
      </c>
      <c r="X4855" s="1"/>
      <c r="Y4855" t="s">
        <v>18</v>
      </c>
      <c r="Z4855" t="s">
        <v>18</v>
      </c>
    </row>
    <row r="4856" spans="1:26" hidden="1" x14ac:dyDescent="0.4">
      <c r="A4856">
        <v>11949162829</v>
      </c>
      <c r="B4856" t="s">
        <v>16</v>
      </c>
      <c r="C4856" t="s">
        <v>24</v>
      </c>
      <c r="D4856" s="1">
        <v>35748</v>
      </c>
      <c r="E4856" s="1">
        <v>26877</v>
      </c>
      <c r="F4856" t="s">
        <v>25</v>
      </c>
      <c r="G4856" t="s">
        <v>19</v>
      </c>
      <c r="H4856">
        <v>3</v>
      </c>
      <c r="I4856" t="s">
        <v>131</v>
      </c>
      <c r="J4856" t="s">
        <v>27</v>
      </c>
      <c r="K4856" t="s">
        <v>16</v>
      </c>
      <c r="L4856" t="s">
        <v>18</v>
      </c>
      <c r="M4856">
        <v>4866</v>
      </c>
      <c r="N4856">
        <v>4569</v>
      </c>
      <c r="O4856">
        <v>297</v>
      </c>
      <c r="P4856">
        <v>30</v>
      </c>
      <c r="Q4856" s="1">
        <v>42233</v>
      </c>
      <c r="R4856" t="s">
        <v>22</v>
      </c>
      <c r="S4856">
        <v>2024</v>
      </c>
      <c r="T4856">
        <v>1499</v>
      </c>
      <c r="U4856" t="b">
        <v>1</v>
      </c>
      <c r="V4856" t="b">
        <v>1</v>
      </c>
      <c r="W4856" t="s">
        <v>18</v>
      </c>
      <c r="X4856" s="1"/>
      <c r="Y4856" t="s">
        <v>18</v>
      </c>
      <c r="Z4856" t="s">
        <v>18</v>
      </c>
    </row>
    <row r="4857" spans="1:26" hidden="1" x14ac:dyDescent="0.4">
      <c r="A4857">
        <v>15577380529</v>
      </c>
      <c r="B4857" t="s">
        <v>16</v>
      </c>
      <c r="C4857" t="s">
        <v>24</v>
      </c>
      <c r="D4857" s="1">
        <v>36041</v>
      </c>
      <c r="E4857" s="1">
        <v>23444</v>
      </c>
      <c r="G4857" t="s">
        <v>19</v>
      </c>
      <c r="H4857">
        <v>-1</v>
      </c>
      <c r="I4857" t="s">
        <v>54</v>
      </c>
      <c r="J4857" t="s">
        <v>31</v>
      </c>
      <c r="K4857" t="s">
        <v>24</v>
      </c>
      <c r="L4857" t="s">
        <v>22</v>
      </c>
      <c r="M4857">
        <v>225</v>
      </c>
      <c r="N4857">
        <v>120</v>
      </c>
      <c r="O4857">
        <v>105</v>
      </c>
      <c r="P4857">
        <v>100</v>
      </c>
      <c r="Q4857" s="1">
        <v>43054</v>
      </c>
      <c r="R4857" t="s">
        <v>22</v>
      </c>
      <c r="S4857">
        <v>1413</v>
      </c>
      <c r="T4857">
        <v>1843</v>
      </c>
      <c r="U4857" t="b">
        <v>1</v>
      </c>
      <c r="V4857" t="b">
        <v>1</v>
      </c>
      <c r="W4857" t="s">
        <v>18</v>
      </c>
      <c r="X4857" s="1"/>
      <c r="Y4857" t="s">
        <v>18</v>
      </c>
      <c r="Z4857" t="s">
        <v>18</v>
      </c>
    </row>
    <row r="4858" spans="1:26" hidden="1" x14ac:dyDescent="0.4">
      <c r="A4858">
        <v>16562274565</v>
      </c>
      <c r="B4858" t="s">
        <v>16</v>
      </c>
      <c r="C4858" t="s">
        <v>24</v>
      </c>
      <c r="D4858" s="1">
        <v>36322</v>
      </c>
      <c r="E4858" s="1">
        <v>29124</v>
      </c>
      <c r="F4858" t="s">
        <v>25</v>
      </c>
      <c r="G4858" t="s">
        <v>19</v>
      </c>
      <c r="H4858">
        <v>-1</v>
      </c>
      <c r="I4858" t="s">
        <v>751</v>
      </c>
      <c r="J4858" t="s">
        <v>31</v>
      </c>
      <c r="K4858" t="s">
        <v>24</v>
      </c>
      <c r="L4858" t="s">
        <v>22</v>
      </c>
      <c r="M4858">
        <v>18006</v>
      </c>
      <c r="N4858">
        <v>18006</v>
      </c>
      <c r="O4858">
        <v>0</v>
      </c>
      <c r="P4858">
        <v>0</v>
      </c>
      <c r="Q4858" s="1">
        <v>42862</v>
      </c>
      <c r="R4858" t="s">
        <v>22</v>
      </c>
      <c r="S4858">
        <v>1753</v>
      </c>
      <c r="T4858">
        <v>969</v>
      </c>
      <c r="U4858" t="b">
        <v>1</v>
      </c>
      <c r="V4858" t="b">
        <v>1</v>
      </c>
      <c r="W4858" t="s">
        <v>18</v>
      </c>
      <c r="X4858" s="1"/>
      <c r="Y4858" t="s">
        <v>18</v>
      </c>
      <c r="Z4858" t="s">
        <v>18</v>
      </c>
    </row>
    <row r="4859" spans="1:26" hidden="1" x14ac:dyDescent="0.4">
      <c r="A4859">
        <v>13660965300</v>
      </c>
      <c r="B4859" t="s">
        <v>16</v>
      </c>
      <c r="C4859" t="s">
        <v>28</v>
      </c>
      <c r="D4859" s="1">
        <v>35056</v>
      </c>
      <c r="E4859" s="1">
        <v>23971</v>
      </c>
      <c r="F4859" t="s">
        <v>29</v>
      </c>
      <c r="G4859" t="s">
        <v>19</v>
      </c>
      <c r="H4859">
        <v>-1</v>
      </c>
      <c r="I4859" t="s">
        <v>74</v>
      </c>
      <c r="J4859" t="s">
        <v>27</v>
      </c>
      <c r="K4859" t="s">
        <v>16</v>
      </c>
      <c r="L4859" t="s">
        <v>22</v>
      </c>
      <c r="M4859">
        <v>12473</v>
      </c>
      <c r="N4859">
        <v>12473</v>
      </c>
      <c r="O4859">
        <v>0</v>
      </c>
      <c r="P4859">
        <v>0</v>
      </c>
      <c r="R4859" t="s">
        <v>22</v>
      </c>
      <c r="S4859">
        <v>98</v>
      </c>
      <c r="T4859">
        <v>28</v>
      </c>
      <c r="U4859" t="b">
        <v>0</v>
      </c>
      <c r="V4859" t="b">
        <v>0</v>
      </c>
      <c r="W4859" t="s">
        <v>18</v>
      </c>
      <c r="X4859" s="1"/>
      <c r="Y4859" t="s">
        <v>18</v>
      </c>
      <c r="Z4859" t="s">
        <v>18</v>
      </c>
    </row>
    <row r="4860" spans="1:26" hidden="1" x14ac:dyDescent="0.4">
      <c r="A4860">
        <v>10552238690</v>
      </c>
      <c r="B4860" t="s">
        <v>16</v>
      </c>
      <c r="C4860" t="s">
        <v>28</v>
      </c>
      <c r="D4860" s="1">
        <v>36675</v>
      </c>
      <c r="E4860" s="1">
        <v>28744</v>
      </c>
      <c r="F4860" t="s">
        <v>25</v>
      </c>
      <c r="G4860" t="s">
        <v>19</v>
      </c>
      <c r="H4860">
        <v>-1</v>
      </c>
      <c r="I4860" t="s">
        <v>752</v>
      </c>
      <c r="J4860" t="s">
        <v>38</v>
      </c>
      <c r="K4860" t="s">
        <v>16</v>
      </c>
      <c r="L4860" t="s">
        <v>22</v>
      </c>
      <c r="M4860">
        <v>2451</v>
      </c>
      <c r="N4860">
        <v>461</v>
      </c>
      <c r="O4860">
        <v>1990</v>
      </c>
      <c r="P4860">
        <v>50</v>
      </c>
      <c r="Q4860" s="1">
        <v>43524</v>
      </c>
      <c r="R4860" t="s">
        <v>22</v>
      </c>
      <c r="S4860">
        <v>206</v>
      </c>
      <c r="T4860">
        <v>115</v>
      </c>
      <c r="U4860" t="b">
        <v>0</v>
      </c>
      <c r="V4860" t="b">
        <v>1</v>
      </c>
      <c r="W4860" t="s">
        <v>18</v>
      </c>
      <c r="X4860" s="1"/>
      <c r="Y4860" t="s">
        <v>18</v>
      </c>
      <c r="Z4860" t="s">
        <v>18</v>
      </c>
    </row>
    <row r="4861" spans="1:26" hidden="1" x14ac:dyDescent="0.4">
      <c r="A4861">
        <v>16875812254</v>
      </c>
      <c r="B4861" t="s">
        <v>16</v>
      </c>
      <c r="C4861" t="s">
        <v>17</v>
      </c>
      <c r="D4861" s="1">
        <v>34865</v>
      </c>
      <c r="E4861" s="1">
        <v>28278</v>
      </c>
      <c r="F4861" t="s">
        <v>25</v>
      </c>
      <c r="G4861" t="s">
        <v>25</v>
      </c>
      <c r="H4861">
        <v>-1</v>
      </c>
      <c r="I4861" t="s">
        <v>333</v>
      </c>
      <c r="J4861" t="s">
        <v>49</v>
      </c>
      <c r="K4861" t="s">
        <v>50</v>
      </c>
      <c r="L4861" t="s">
        <v>22</v>
      </c>
      <c r="M4861">
        <v>4649</v>
      </c>
      <c r="N4861">
        <v>4624</v>
      </c>
      <c r="O4861">
        <v>25</v>
      </c>
      <c r="P4861">
        <v>0</v>
      </c>
      <c r="Q4861" s="1">
        <v>43025</v>
      </c>
      <c r="R4861" t="s">
        <v>22</v>
      </c>
      <c r="S4861">
        <v>332</v>
      </c>
      <c r="T4861">
        <v>1264</v>
      </c>
      <c r="U4861" t="b">
        <v>1</v>
      </c>
      <c r="V4861" t="b">
        <v>1</v>
      </c>
      <c r="W4861" t="s">
        <v>18</v>
      </c>
      <c r="X4861" s="1"/>
      <c r="Y4861" t="s">
        <v>18</v>
      </c>
      <c r="Z4861" t="s">
        <v>18</v>
      </c>
    </row>
    <row r="4862" spans="1:26" hidden="1" x14ac:dyDescent="0.4">
      <c r="A4862">
        <v>14235585429</v>
      </c>
      <c r="B4862" t="s">
        <v>16</v>
      </c>
      <c r="C4862" t="s">
        <v>28</v>
      </c>
      <c r="D4862" s="1">
        <v>37475</v>
      </c>
      <c r="E4862" s="1">
        <v>23071</v>
      </c>
      <c r="F4862" t="s">
        <v>25</v>
      </c>
      <c r="G4862" t="s">
        <v>19</v>
      </c>
      <c r="H4862">
        <v>0</v>
      </c>
      <c r="I4862" t="s">
        <v>753</v>
      </c>
      <c r="J4862" t="s">
        <v>31</v>
      </c>
      <c r="K4862" t="s">
        <v>24</v>
      </c>
      <c r="L4862" t="s">
        <v>22</v>
      </c>
      <c r="M4862">
        <v>79</v>
      </c>
      <c r="N4862">
        <v>61</v>
      </c>
      <c r="O4862">
        <v>18</v>
      </c>
      <c r="P4862">
        <v>100</v>
      </c>
      <c r="Q4862" s="1">
        <v>41970</v>
      </c>
      <c r="R4862" t="s">
        <v>22</v>
      </c>
      <c r="S4862">
        <v>28</v>
      </c>
      <c r="T4862">
        <v>11</v>
      </c>
      <c r="U4862" t="b">
        <v>0</v>
      </c>
      <c r="V4862" t="b">
        <v>1</v>
      </c>
      <c r="W4862" t="s">
        <v>18</v>
      </c>
      <c r="X4862" s="1"/>
      <c r="Y4862" t="s">
        <v>18</v>
      </c>
      <c r="Z4862" t="s">
        <v>18</v>
      </c>
    </row>
    <row r="4863" spans="1:26" hidden="1" x14ac:dyDescent="0.4">
      <c r="A4863">
        <v>12477219087</v>
      </c>
      <c r="B4863" t="s">
        <v>16</v>
      </c>
      <c r="C4863" t="s">
        <v>24</v>
      </c>
      <c r="D4863" s="1">
        <v>37205</v>
      </c>
      <c r="E4863" s="1">
        <v>21138</v>
      </c>
      <c r="F4863" t="s">
        <v>25</v>
      </c>
      <c r="G4863" t="s">
        <v>19</v>
      </c>
      <c r="H4863">
        <v>-1</v>
      </c>
      <c r="I4863" t="s">
        <v>159</v>
      </c>
      <c r="J4863" t="s">
        <v>27</v>
      </c>
      <c r="K4863" t="s">
        <v>16</v>
      </c>
      <c r="L4863" t="s">
        <v>22</v>
      </c>
      <c r="M4863">
        <v>19107</v>
      </c>
      <c r="N4863">
        <v>18676</v>
      </c>
      <c r="O4863">
        <v>431</v>
      </c>
      <c r="P4863">
        <v>10</v>
      </c>
      <c r="Q4863" s="1">
        <v>43357</v>
      </c>
      <c r="R4863" t="s">
        <v>22</v>
      </c>
      <c r="S4863">
        <v>693</v>
      </c>
      <c r="T4863">
        <v>1415</v>
      </c>
      <c r="U4863" t="b">
        <v>1</v>
      </c>
      <c r="V4863" t="b">
        <v>0</v>
      </c>
      <c r="W4863" t="s">
        <v>18</v>
      </c>
      <c r="X4863" s="1"/>
      <c r="Y4863" t="s">
        <v>18</v>
      </c>
      <c r="Z4863" t="s">
        <v>18</v>
      </c>
    </row>
    <row r="4864" spans="1:26" hidden="1" x14ac:dyDescent="0.4">
      <c r="A4864">
        <v>18742226721</v>
      </c>
      <c r="B4864" t="s">
        <v>16</v>
      </c>
      <c r="C4864" t="s">
        <v>28</v>
      </c>
      <c r="D4864" s="1">
        <v>37212</v>
      </c>
      <c r="E4864" s="1">
        <v>24548</v>
      </c>
      <c r="F4864" t="s">
        <v>25</v>
      </c>
      <c r="G4864" t="s">
        <v>19</v>
      </c>
      <c r="H4864">
        <v>2</v>
      </c>
      <c r="I4864" t="s">
        <v>37</v>
      </c>
      <c r="J4864" t="s">
        <v>38</v>
      </c>
      <c r="K4864" t="s">
        <v>16</v>
      </c>
      <c r="L4864" t="s">
        <v>22</v>
      </c>
      <c r="M4864">
        <v>97</v>
      </c>
      <c r="N4864">
        <v>23</v>
      </c>
      <c r="O4864">
        <v>74</v>
      </c>
      <c r="P4864">
        <v>100</v>
      </c>
      <c r="Q4864" s="1">
        <v>41285</v>
      </c>
      <c r="R4864" t="s">
        <v>22</v>
      </c>
      <c r="S4864">
        <v>48</v>
      </c>
      <c r="T4864">
        <v>24</v>
      </c>
      <c r="U4864" t="b">
        <v>1</v>
      </c>
      <c r="V4864" t="b">
        <v>1</v>
      </c>
      <c r="W4864" t="s">
        <v>18</v>
      </c>
      <c r="X4864" s="1"/>
      <c r="Y4864" t="s">
        <v>18</v>
      </c>
      <c r="Z4864" t="s">
        <v>18</v>
      </c>
    </row>
    <row r="4865" spans="1:26" hidden="1" x14ac:dyDescent="0.4">
      <c r="A4865">
        <v>17338299099</v>
      </c>
      <c r="B4865" t="s">
        <v>16</v>
      </c>
      <c r="C4865" t="s">
        <v>28</v>
      </c>
      <c r="D4865" s="1">
        <v>38278</v>
      </c>
      <c r="E4865" s="1">
        <v>31496</v>
      </c>
      <c r="F4865" t="s">
        <v>25</v>
      </c>
      <c r="G4865" t="s">
        <v>19</v>
      </c>
      <c r="H4865">
        <v>2</v>
      </c>
      <c r="I4865" t="s">
        <v>281</v>
      </c>
      <c r="J4865" t="s">
        <v>21</v>
      </c>
      <c r="K4865" t="s">
        <v>23</v>
      </c>
      <c r="L4865" t="s">
        <v>22</v>
      </c>
      <c r="M4865">
        <v>1113</v>
      </c>
      <c r="N4865">
        <v>1113</v>
      </c>
      <c r="O4865">
        <v>0</v>
      </c>
      <c r="P4865">
        <v>0</v>
      </c>
      <c r="R4865" t="s">
        <v>22</v>
      </c>
      <c r="S4865">
        <v>28</v>
      </c>
      <c r="T4865">
        <v>32</v>
      </c>
      <c r="U4865" t="b">
        <v>0</v>
      </c>
      <c r="V4865" t="b">
        <v>1</v>
      </c>
      <c r="W4865" t="s">
        <v>18</v>
      </c>
      <c r="X4865" s="1"/>
      <c r="Y4865" t="s">
        <v>18</v>
      </c>
      <c r="Z4865" t="s">
        <v>18</v>
      </c>
    </row>
    <row r="4866" spans="1:26" hidden="1" x14ac:dyDescent="0.4">
      <c r="A4866">
        <v>10499244153</v>
      </c>
      <c r="B4866" t="s">
        <v>16</v>
      </c>
      <c r="C4866" t="s">
        <v>28</v>
      </c>
      <c r="D4866" s="1">
        <v>38635</v>
      </c>
      <c r="E4866" s="1">
        <v>25501</v>
      </c>
      <c r="F4866" t="s">
        <v>25</v>
      </c>
      <c r="G4866" t="s">
        <v>19</v>
      </c>
      <c r="H4866">
        <v>-1</v>
      </c>
      <c r="I4866" t="s">
        <v>54</v>
      </c>
      <c r="J4866" t="s">
        <v>31</v>
      </c>
      <c r="K4866" t="s">
        <v>24</v>
      </c>
      <c r="L4866" t="s">
        <v>22</v>
      </c>
      <c r="M4866">
        <v>1170</v>
      </c>
      <c r="N4866">
        <v>1106</v>
      </c>
      <c r="O4866">
        <v>64</v>
      </c>
      <c r="P4866">
        <v>90</v>
      </c>
      <c r="Q4866" s="1">
        <v>42774</v>
      </c>
      <c r="R4866" t="s">
        <v>22</v>
      </c>
      <c r="S4866">
        <v>5</v>
      </c>
      <c r="T4866">
        <v>3</v>
      </c>
      <c r="U4866" t="b">
        <v>0</v>
      </c>
      <c r="V4866" t="b">
        <v>0</v>
      </c>
      <c r="W4866" t="s">
        <v>18</v>
      </c>
      <c r="X4866" s="1"/>
      <c r="Y4866" t="s">
        <v>18</v>
      </c>
      <c r="Z4866" t="s">
        <v>18</v>
      </c>
    </row>
    <row r="4867" spans="1:26" hidden="1" x14ac:dyDescent="0.4">
      <c r="A4867">
        <v>16391192498</v>
      </c>
      <c r="B4867" t="s">
        <v>16</v>
      </c>
      <c r="C4867" t="s">
        <v>17</v>
      </c>
      <c r="D4867" s="1">
        <v>38637</v>
      </c>
      <c r="E4867" s="1">
        <v>31117</v>
      </c>
      <c r="G4867" t="s">
        <v>19</v>
      </c>
      <c r="H4867">
        <v>-1</v>
      </c>
      <c r="I4867" t="s">
        <v>39</v>
      </c>
      <c r="J4867" t="s">
        <v>31</v>
      </c>
      <c r="K4867" t="s">
        <v>24</v>
      </c>
      <c r="L4867" t="s">
        <v>22</v>
      </c>
      <c r="M4867">
        <v>3476</v>
      </c>
      <c r="N4867">
        <v>3469</v>
      </c>
      <c r="O4867">
        <v>7</v>
      </c>
      <c r="P4867">
        <v>10</v>
      </c>
      <c r="Q4867" s="1">
        <v>43482</v>
      </c>
      <c r="R4867" t="s">
        <v>22</v>
      </c>
      <c r="S4867">
        <v>556</v>
      </c>
      <c r="T4867">
        <v>145</v>
      </c>
      <c r="U4867" t="b">
        <v>1</v>
      </c>
      <c r="V4867" t="b">
        <v>1</v>
      </c>
      <c r="W4867" t="s">
        <v>18</v>
      </c>
      <c r="X4867" s="1"/>
      <c r="Y4867" t="s">
        <v>18</v>
      </c>
      <c r="Z4867" t="s">
        <v>18</v>
      </c>
    </row>
    <row r="4868" spans="1:26" hidden="1" x14ac:dyDescent="0.4">
      <c r="A4868">
        <v>17236505220</v>
      </c>
      <c r="B4868" t="s">
        <v>16</v>
      </c>
      <c r="C4868" t="s">
        <v>28</v>
      </c>
      <c r="D4868" s="1">
        <v>39056</v>
      </c>
      <c r="E4868" s="1">
        <v>25125</v>
      </c>
      <c r="F4868" t="s">
        <v>25</v>
      </c>
      <c r="G4868" t="s">
        <v>19</v>
      </c>
      <c r="H4868">
        <v>3</v>
      </c>
      <c r="I4868" t="s">
        <v>39</v>
      </c>
      <c r="J4868" t="s">
        <v>31</v>
      </c>
      <c r="K4868" t="s">
        <v>24</v>
      </c>
      <c r="L4868" t="s">
        <v>18</v>
      </c>
      <c r="M4868">
        <v>80</v>
      </c>
      <c r="N4868">
        <v>30</v>
      </c>
      <c r="O4868">
        <v>50</v>
      </c>
      <c r="P4868">
        <v>100</v>
      </c>
      <c r="Q4868" s="1">
        <v>41439</v>
      </c>
      <c r="R4868" t="s">
        <v>22</v>
      </c>
      <c r="S4868">
        <v>48</v>
      </c>
      <c r="T4868">
        <v>5</v>
      </c>
      <c r="U4868" t="b">
        <v>0</v>
      </c>
      <c r="V4868" t="b">
        <v>0</v>
      </c>
      <c r="W4868" t="s">
        <v>18</v>
      </c>
      <c r="X4868" s="1"/>
      <c r="Y4868" t="s">
        <v>18</v>
      </c>
      <c r="Z4868" t="s">
        <v>18</v>
      </c>
    </row>
    <row r="4869" spans="1:26" hidden="1" x14ac:dyDescent="0.4">
      <c r="A4869">
        <v>18129700283</v>
      </c>
      <c r="B4869" t="s">
        <v>16</v>
      </c>
      <c r="C4869" t="s">
        <v>17</v>
      </c>
      <c r="D4869" s="1">
        <v>39059</v>
      </c>
      <c r="E4869" s="1">
        <v>27021</v>
      </c>
      <c r="F4869" t="s">
        <v>25</v>
      </c>
      <c r="G4869" t="s">
        <v>19</v>
      </c>
      <c r="H4869">
        <v>4</v>
      </c>
      <c r="I4869" t="s">
        <v>20</v>
      </c>
      <c r="J4869" t="s">
        <v>21</v>
      </c>
      <c r="K4869" t="s">
        <v>23</v>
      </c>
      <c r="L4869" t="s">
        <v>22</v>
      </c>
      <c r="M4869">
        <v>3496</v>
      </c>
      <c r="N4869">
        <v>3433</v>
      </c>
      <c r="O4869">
        <v>63</v>
      </c>
      <c r="P4869">
        <v>0</v>
      </c>
      <c r="Q4869" s="1">
        <v>42790</v>
      </c>
      <c r="R4869" t="s">
        <v>22</v>
      </c>
      <c r="S4869">
        <v>430</v>
      </c>
      <c r="T4869">
        <v>51</v>
      </c>
      <c r="U4869" t="b">
        <v>1</v>
      </c>
      <c r="V4869" t="b">
        <v>0</v>
      </c>
      <c r="W4869" t="s">
        <v>18</v>
      </c>
      <c r="X4869" s="1"/>
      <c r="Y4869" t="s">
        <v>18</v>
      </c>
      <c r="Z4869" t="s">
        <v>18</v>
      </c>
    </row>
    <row r="4870" spans="1:26" hidden="1" x14ac:dyDescent="0.4">
      <c r="A4870">
        <v>16299414743</v>
      </c>
      <c r="B4870" t="s">
        <v>16</v>
      </c>
      <c r="C4870" t="s">
        <v>28</v>
      </c>
      <c r="D4870" s="1">
        <v>39142</v>
      </c>
      <c r="E4870" s="1">
        <v>27905</v>
      </c>
      <c r="G4870" t="s">
        <v>19</v>
      </c>
      <c r="H4870">
        <v>-1</v>
      </c>
      <c r="I4870" t="s">
        <v>102</v>
      </c>
      <c r="J4870" t="s">
        <v>31</v>
      </c>
      <c r="K4870" t="s">
        <v>24</v>
      </c>
      <c r="L4870" t="s">
        <v>22</v>
      </c>
      <c r="M4870">
        <v>691</v>
      </c>
      <c r="N4870">
        <v>639</v>
      </c>
      <c r="O4870">
        <v>52</v>
      </c>
      <c r="P4870">
        <v>80</v>
      </c>
      <c r="Q4870" s="1">
        <v>41931</v>
      </c>
      <c r="R4870" t="s">
        <v>22</v>
      </c>
      <c r="S4870">
        <v>42</v>
      </c>
      <c r="T4870">
        <v>15</v>
      </c>
      <c r="U4870" t="b">
        <v>0</v>
      </c>
      <c r="V4870" t="b">
        <v>0</v>
      </c>
      <c r="W4870" t="s">
        <v>18</v>
      </c>
      <c r="X4870" s="1"/>
      <c r="Y4870" t="s">
        <v>18</v>
      </c>
      <c r="Z4870" t="s">
        <v>18</v>
      </c>
    </row>
    <row r="4871" spans="1:26" hidden="1" x14ac:dyDescent="0.4">
      <c r="A4871">
        <v>16108131935</v>
      </c>
      <c r="B4871" t="s">
        <v>16</v>
      </c>
      <c r="C4871" t="s">
        <v>17</v>
      </c>
      <c r="D4871" s="1">
        <v>37508</v>
      </c>
      <c r="E4871" s="1">
        <v>25827</v>
      </c>
      <c r="F4871" t="s">
        <v>25</v>
      </c>
      <c r="G4871" t="s">
        <v>25</v>
      </c>
      <c r="H4871">
        <v>-1</v>
      </c>
      <c r="I4871" t="s">
        <v>754</v>
      </c>
      <c r="J4871" t="s">
        <v>49</v>
      </c>
      <c r="K4871" t="s">
        <v>50</v>
      </c>
      <c r="L4871" t="s">
        <v>22</v>
      </c>
      <c r="M4871">
        <v>2248</v>
      </c>
      <c r="N4871">
        <v>2236</v>
      </c>
      <c r="O4871">
        <v>12</v>
      </c>
      <c r="P4871">
        <v>0</v>
      </c>
      <c r="Q4871" s="1">
        <v>42674</v>
      </c>
      <c r="R4871" t="s">
        <v>22</v>
      </c>
      <c r="S4871">
        <v>287</v>
      </c>
      <c r="T4871">
        <v>112</v>
      </c>
      <c r="U4871" t="b">
        <v>0</v>
      </c>
      <c r="V4871" t="b">
        <v>0</v>
      </c>
      <c r="W4871" t="s">
        <v>18</v>
      </c>
      <c r="X4871" s="1"/>
      <c r="Y4871" t="s">
        <v>18</v>
      </c>
      <c r="Z4871" t="s">
        <v>18</v>
      </c>
    </row>
    <row r="4872" spans="1:26" hidden="1" x14ac:dyDescent="0.4">
      <c r="A4872">
        <v>15137599845</v>
      </c>
      <c r="B4872" t="s">
        <v>16</v>
      </c>
      <c r="C4872" t="s">
        <v>17</v>
      </c>
      <c r="D4872" s="1">
        <v>39505</v>
      </c>
      <c r="E4872" s="1">
        <v>30176</v>
      </c>
      <c r="F4872" t="s">
        <v>25</v>
      </c>
      <c r="G4872" t="s">
        <v>19</v>
      </c>
      <c r="H4872">
        <v>-1</v>
      </c>
      <c r="I4872" t="s">
        <v>20</v>
      </c>
      <c r="J4872" t="s">
        <v>21</v>
      </c>
      <c r="K4872" t="s">
        <v>23</v>
      </c>
      <c r="L4872" t="s">
        <v>22</v>
      </c>
      <c r="M4872">
        <v>266</v>
      </c>
      <c r="N4872">
        <v>266</v>
      </c>
      <c r="O4872">
        <v>0</v>
      </c>
      <c r="P4872">
        <v>0</v>
      </c>
      <c r="Q4872" s="1">
        <v>42072</v>
      </c>
      <c r="R4872" t="s">
        <v>22</v>
      </c>
      <c r="S4872">
        <v>282</v>
      </c>
      <c r="T4872">
        <v>53</v>
      </c>
      <c r="U4872" t="b">
        <v>1</v>
      </c>
      <c r="V4872" t="b">
        <v>0</v>
      </c>
      <c r="W4872" t="s">
        <v>18</v>
      </c>
      <c r="X4872" s="1"/>
      <c r="Y4872" t="s">
        <v>18</v>
      </c>
      <c r="Z4872" t="s">
        <v>18</v>
      </c>
    </row>
    <row r="4873" spans="1:26" hidden="1" x14ac:dyDescent="0.4">
      <c r="A4873">
        <v>16218398793</v>
      </c>
      <c r="B4873" t="s">
        <v>16</v>
      </c>
      <c r="C4873" t="s">
        <v>28</v>
      </c>
      <c r="D4873" s="1">
        <v>39675</v>
      </c>
      <c r="E4873" s="1">
        <v>30947</v>
      </c>
      <c r="G4873" t="s">
        <v>19</v>
      </c>
      <c r="H4873">
        <v>-1</v>
      </c>
      <c r="I4873" t="s">
        <v>190</v>
      </c>
      <c r="J4873" t="s">
        <v>42</v>
      </c>
      <c r="K4873" t="s">
        <v>23</v>
      </c>
      <c r="L4873" t="s">
        <v>22</v>
      </c>
      <c r="M4873">
        <v>217</v>
      </c>
      <c r="N4873">
        <v>106</v>
      </c>
      <c r="O4873">
        <v>111</v>
      </c>
      <c r="P4873">
        <v>100</v>
      </c>
      <c r="Q4873" s="1">
        <v>41906</v>
      </c>
      <c r="R4873" t="s">
        <v>22</v>
      </c>
      <c r="S4873">
        <v>40</v>
      </c>
      <c r="T4873">
        <v>11</v>
      </c>
      <c r="U4873" t="b">
        <v>0</v>
      </c>
      <c r="V4873" t="b">
        <v>1</v>
      </c>
      <c r="W4873" t="s">
        <v>18</v>
      </c>
      <c r="X4873" s="1"/>
      <c r="Y4873" t="s">
        <v>18</v>
      </c>
      <c r="Z4873" t="s">
        <v>18</v>
      </c>
    </row>
    <row r="4874" spans="1:26" hidden="1" x14ac:dyDescent="0.4">
      <c r="A4874">
        <v>10141727861</v>
      </c>
      <c r="B4874" t="s">
        <v>16</v>
      </c>
      <c r="C4874" t="s">
        <v>17</v>
      </c>
      <c r="D4874" s="1">
        <v>39738</v>
      </c>
      <c r="E4874" s="1">
        <v>33044</v>
      </c>
      <c r="F4874" t="s">
        <v>25</v>
      </c>
      <c r="G4874" t="s">
        <v>19</v>
      </c>
      <c r="H4874">
        <v>3</v>
      </c>
      <c r="I4874" t="s">
        <v>66</v>
      </c>
      <c r="J4874" t="s">
        <v>31</v>
      </c>
      <c r="K4874" t="s">
        <v>24</v>
      </c>
      <c r="L4874" t="s">
        <v>22</v>
      </c>
      <c r="M4874">
        <v>12361</v>
      </c>
      <c r="N4874">
        <v>12361</v>
      </c>
      <c r="O4874">
        <v>0</v>
      </c>
      <c r="P4874">
        <v>0</v>
      </c>
      <c r="R4874" t="s">
        <v>22</v>
      </c>
      <c r="S4874">
        <v>1476</v>
      </c>
      <c r="T4874">
        <v>1028</v>
      </c>
      <c r="U4874" t="b">
        <v>0</v>
      </c>
      <c r="V4874" t="b">
        <v>1</v>
      </c>
      <c r="W4874" t="s">
        <v>18</v>
      </c>
      <c r="X4874" s="1"/>
      <c r="Y4874" t="s">
        <v>18</v>
      </c>
      <c r="Z4874" t="s">
        <v>18</v>
      </c>
    </row>
    <row r="4875" spans="1:26" hidden="1" x14ac:dyDescent="0.4">
      <c r="A4875">
        <v>10353393674</v>
      </c>
      <c r="B4875" t="s">
        <v>16</v>
      </c>
      <c r="C4875" t="s">
        <v>28</v>
      </c>
      <c r="D4875" s="1">
        <v>40038</v>
      </c>
      <c r="E4875" s="1">
        <v>31366</v>
      </c>
      <c r="G4875" t="s">
        <v>19</v>
      </c>
      <c r="H4875">
        <v>0</v>
      </c>
      <c r="I4875" t="s">
        <v>93</v>
      </c>
      <c r="J4875" t="s">
        <v>49</v>
      </c>
      <c r="K4875" t="s">
        <v>50</v>
      </c>
      <c r="L4875" t="s">
        <v>22</v>
      </c>
      <c r="M4875">
        <v>801</v>
      </c>
      <c r="N4875">
        <v>747</v>
      </c>
      <c r="O4875">
        <v>54</v>
      </c>
      <c r="P4875">
        <v>100</v>
      </c>
      <c r="Q4875" s="1">
        <v>43317</v>
      </c>
      <c r="R4875" t="s">
        <v>22</v>
      </c>
      <c r="S4875">
        <v>5</v>
      </c>
      <c r="T4875">
        <v>9</v>
      </c>
      <c r="U4875" t="b">
        <v>0</v>
      </c>
      <c r="V4875" t="b">
        <v>1</v>
      </c>
      <c r="W4875" t="s">
        <v>18</v>
      </c>
      <c r="X4875" s="1"/>
      <c r="Y4875" t="s">
        <v>18</v>
      </c>
      <c r="Z4875" t="s">
        <v>18</v>
      </c>
    </row>
    <row r="4876" spans="1:26" hidden="1" x14ac:dyDescent="0.4">
      <c r="A4876">
        <v>16840937152</v>
      </c>
      <c r="B4876" t="s">
        <v>16</v>
      </c>
      <c r="C4876" t="s">
        <v>28</v>
      </c>
      <c r="D4876" s="1">
        <v>41532</v>
      </c>
      <c r="E4876" s="1">
        <v>29169</v>
      </c>
      <c r="F4876" t="s">
        <v>25</v>
      </c>
      <c r="G4876" t="s">
        <v>19</v>
      </c>
      <c r="H4876">
        <v>3</v>
      </c>
      <c r="I4876" t="s">
        <v>40</v>
      </c>
      <c r="J4876" t="s">
        <v>31</v>
      </c>
      <c r="K4876" t="s">
        <v>24</v>
      </c>
      <c r="L4876" t="s">
        <v>22</v>
      </c>
      <c r="M4876">
        <v>51</v>
      </c>
      <c r="N4876">
        <v>51</v>
      </c>
      <c r="O4876">
        <v>0</v>
      </c>
      <c r="P4876">
        <v>0</v>
      </c>
      <c r="Q4876" s="1">
        <v>41533</v>
      </c>
      <c r="R4876" t="s">
        <v>22</v>
      </c>
      <c r="S4876">
        <v>21</v>
      </c>
      <c r="T4876">
        <v>8</v>
      </c>
      <c r="U4876" t="b">
        <v>1</v>
      </c>
      <c r="V4876" t="b">
        <v>1</v>
      </c>
      <c r="W4876" t="s">
        <v>18</v>
      </c>
      <c r="X4876" s="1"/>
      <c r="Y4876" t="s">
        <v>18</v>
      </c>
      <c r="Z4876" t="s">
        <v>18</v>
      </c>
    </row>
    <row r="4877" spans="1:26" hidden="1" x14ac:dyDescent="0.4">
      <c r="A4877">
        <v>10799804242</v>
      </c>
      <c r="B4877" t="s">
        <v>16</v>
      </c>
      <c r="C4877" t="s">
        <v>17</v>
      </c>
      <c r="D4877" s="1">
        <v>43014</v>
      </c>
      <c r="E4877" s="1">
        <v>35183</v>
      </c>
      <c r="F4877" t="s">
        <v>29</v>
      </c>
      <c r="G4877" t="s">
        <v>19</v>
      </c>
      <c r="H4877">
        <v>-1</v>
      </c>
      <c r="I4877" t="s">
        <v>114</v>
      </c>
      <c r="J4877" t="s">
        <v>31</v>
      </c>
      <c r="K4877" t="s">
        <v>24</v>
      </c>
      <c r="L4877" t="s">
        <v>22</v>
      </c>
      <c r="M4877">
        <v>55</v>
      </c>
      <c r="N4877">
        <v>0</v>
      </c>
      <c r="O4877">
        <v>55</v>
      </c>
      <c r="P4877">
        <v>100</v>
      </c>
      <c r="Q4877" s="1">
        <v>43126</v>
      </c>
      <c r="R4877" t="s">
        <v>22</v>
      </c>
      <c r="S4877">
        <v>2332</v>
      </c>
      <c r="T4877">
        <v>67</v>
      </c>
      <c r="U4877" t="b">
        <v>0</v>
      </c>
      <c r="V4877" t="b">
        <v>0</v>
      </c>
      <c r="W4877" t="s">
        <v>18</v>
      </c>
      <c r="X4877" s="1"/>
      <c r="Y4877" t="s">
        <v>18</v>
      </c>
      <c r="Z4877" t="s">
        <v>18</v>
      </c>
    </row>
    <row r="4878" spans="1:26" hidden="1" x14ac:dyDescent="0.4">
      <c r="A4878">
        <v>18233385156</v>
      </c>
      <c r="B4878" t="s">
        <v>16</v>
      </c>
      <c r="C4878" t="s">
        <v>28</v>
      </c>
      <c r="D4878" s="1">
        <v>36494</v>
      </c>
      <c r="E4878" s="1">
        <v>24293</v>
      </c>
      <c r="F4878" t="s">
        <v>29</v>
      </c>
      <c r="G4878" t="s">
        <v>19</v>
      </c>
      <c r="H4878">
        <v>-1</v>
      </c>
      <c r="I4878" t="s">
        <v>147</v>
      </c>
      <c r="J4878" t="s">
        <v>31</v>
      </c>
      <c r="K4878" t="s">
        <v>24</v>
      </c>
      <c r="L4878" t="s">
        <v>22</v>
      </c>
      <c r="M4878">
        <v>1099</v>
      </c>
      <c r="N4878">
        <v>1099</v>
      </c>
      <c r="O4878">
        <v>0</v>
      </c>
      <c r="P4878">
        <v>0</v>
      </c>
      <c r="R4878" t="s">
        <v>22</v>
      </c>
      <c r="S4878">
        <v>21</v>
      </c>
      <c r="T4878">
        <v>6</v>
      </c>
      <c r="U4878" t="b">
        <v>0</v>
      </c>
      <c r="V4878" t="b">
        <v>0</v>
      </c>
      <c r="W4878" t="s">
        <v>18</v>
      </c>
      <c r="X4878" s="1"/>
      <c r="Y4878" t="s">
        <v>18</v>
      </c>
      <c r="Z4878" t="s">
        <v>18</v>
      </c>
    </row>
    <row r="4879" spans="1:26" hidden="1" x14ac:dyDescent="0.4">
      <c r="A4879">
        <v>17518244254</v>
      </c>
      <c r="B4879" t="s">
        <v>16</v>
      </c>
      <c r="C4879" t="s">
        <v>24</v>
      </c>
      <c r="D4879" s="1">
        <v>37168</v>
      </c>
      <c r="E4879" s="1">
        <v>22254</v>
      </c>
      <c r="F4879" t="s">
        <v>29</v>
      </c>
      <c r="G4879" t="s">
        <v>19</v>
      </c>
      <c r="H4879">
        <v>2</v>
      </c>
      <c r="I4879" t="s">
        <v>35</v>
      </c>
      <c r="J4879" t="s">
        <v>21</v>
      </c>
      <c r="K4879" t="s">
        <v>23</v>
      </c>
      <c r="L4879" t="s">
        <v>22</v>
      </c>
      <c r="M4879">
        <v>17382</v>
      </c>
      <c r="N4879">
        <v>17382</v>
      </c>
      <c r="O4879">
        <v>0</v>
      </c>
      <c r="P4879">
        <v>0</v>
      </c>
      <c r="R4879" t="s">
        <v>22</v>
      </c>
      <c r="S4879">
        <v>4592</v>
      </c>
      <c r="T4879">
        <v>2759</v>
      </c>
      <c r="U4879" t="b">
        <v>1</v>
      </c>
      <c r="V4879" t="b">
        <v>1</v>
      </c>
      <c r="W4879" t="s">
        <v>18</v>
      </c>
      <c r="X4879" s="1"/>
      <c r="Y4879" t="s">
        <v>18</v>
      </c>
      <c r="Z4879" t="s">
        <v>18</v>
      </c>
    </row>
    <row r="4880" spans="1:26" hidden="1" x14ac:dyDescent="0.4">
      <c r="A4880">
        <v>11791707928</v>
      </c>
      <c r="B4880" t="s">
        <v>16</v>
      </c>
      <c r="C4880" t="s">
        <v>24</v>
      </c>
      <c r="D4880" s="1">
        <v>36432</v>
      </c>
      <c r="E4880" s="1">
        <v>22577</v>
      </c>
      <c r="G4880" t="s">
        <v>19</v>
      </c>
      <c r="H4880">
        <v>1</v>
      </c>
      <c r="I4880" t="s">
        <v>61</v>
      </c>
      <c r="J4880" t="s">
        <v>31</v>
      </c>
      <c r="K4880" t="s">
        <v>24</v>
      </c>
      <c r="L4880" t="s">
        <v>22</v>
      </c>
      <c r="M4880">
        <v>2500</v>
      </c>
      <c r="N4880">
        <v>1317</v>
      </c>
      <c r="O4880">
        <v>1183</v>
      </c>
      <c r="P4880">
        <v>100</v>
      </c>
      <c r="Q4880" s="1">
        <v>43454</v>
      </c>
      <c r="R4880" t="s">
        <v>22</v>
      </c>
      <c r="S4880">
        <v>351</v>
      </c>
      <c r="T4880">
        <v>70</v>
      </c>
      <c r="U4880" t="b">
        <v>1</v>
      </c>
      <c r="V4880" t="b">
        <v>1</v>
      </c>
      <c r="W4880" t="s">
        <v>18</v>
      </c>
      <c r="X4880" s="1"/>
      <c r="Y4880" t="s">
        <v>18</v>
      </c>
      <c r="Z4880" t="s">
        <v>18</v>
      </c>
    </row>
    <row r="4881" spans="1:26" hidden="1" x14ac:dyDescent="0.4">
      <c r="A4881">
        <v>15712942639</v>
      </c>
      <c r="B4881" t="s">
        <v>16</v>
      </c>
      <c r="C4881" t="s">
        <v>24</v>
      </c>
      <c r="D4881" s="1">
        <v>35990</v>
      </c>
      <c r="E4881" s="1">
        <v>26879</v>
      </c>
      <c r="F4881" t="s">
        <v>29</v>
      </c>
      <c r="G4881" t="s">
        <v>19</v>
      </c>
      <c r="H4881">
        <v>-1</v>
      </c>
      <c r="I4881" t="s">
        <v>47</v>
      </c>
      <c r="J4881" t="s">
        <v>42</v>
      </c>
      <c r="K4881" t="s">
        <v>23</v>
      </c>
      <c r="L4881" t="s">
        <v>22</v>
      </c>
      <c r="M4881">
        <v>5874</v>
      </c>
      <c r="N4881">
        <v>5874</v>
      </c>
      <c r="O4881">
        <v>0</v>
      </c>
      <c r="P4881">
        <v>0</v>
      </c>
      <c r="R4881" t="s">
        <v>22</v>
      </c>
      <c r="S4881">
        <v>6105</v>
      </c>
      <c r="T4881">
        <v>1541</v>
      </c>
      <c r="U4881" t="b">
        <v>1</v>
      </c>
      <c r="W4881" t="s">
        <v>18</v>
      </c>
      <c r="X4881" s="1"/>
      <c r="Y4881" t="s">
        <v>18</v>
      </c>
      <c r="Z4881" t="s">
        <v>18</v>
      </c>
    </row>
    <row r="4882" spans="1:26" hidden="1" x14ac:dyDescent="0.4">
      <c r="A4882">
        <v>10831504337</v>
      </c>
      <c r="B4882" t="s">
        <v>16</v>
      </c>
      <c r="C4882" t="s">
        <v>17</v>
      </c>
      <c r="D4882" s="1">
        <v>34114</v>
      </c>
      <c r="E4882" s="1">
        <v>26498</v>
      </c>
      <c r="F4882" t="s">
        <v>25</v>
      </c>
      <c r="G4882" t="s">
        <v>19</v>
      </c>
      <c r="H4882">
        <v>3</v>
      </c>
      <c r="I4882" t="s">
        <v>35</v>
      </c>
      <c r="J4882" t="s">
        <v>21</v>
      </c>
      <c r="K4882" t="s">
        <v>23</v>
      </c>
      <c r="L4882" t="s">
        <v>22</v>
      </c>
      <c r="M4882">
        <v>271</v>
      </c>
      <c r="N4882">
        <v>64</v>
      </c>
      <c r="O4882">
        <v>207</v>
      </c>
      <c r="P4882">
        <v>100</v>
      </c>
      <c r="Q4882" s="1">
        <v>41372</v>
      </c>
      <c r="R4882" t="s">
        <v>22</v>
      </c>
      <c r="S4882">
        <v>1232</v>
      </c>
      <c r="T4882">
        <v>28</v>
      </c>
      <c r="U4882" t="b">
        <v>0</v>
      </c>
      <c r="V4882" t="b">
        <v>1</v>
      </c>
      <c r="W4882" t="s">
        <v>18</v>
      </c>
      <c r="X4882" s="1"/>
      <c r="Y4882" t="s">
        <v>18</v>
      </c>
      <c r="Z4882" t="s">
        <v>18</v>
      </c>
    </row>
    <row r="4883" spans="1:26" hidden="1" x14ac:dyDescent="0.4">
      <c r="A4883">
        <v>13573582724</v>
      </c>
      <c r="B4883" t="s">
        <v>16</v>
      </c>
      <c r="C4883" t="s">
        <v>24</v>
      </c>
      <c r="D4883" s="1">
        <v>36475</v>
      </c>
      <c r="E4883" s="1">
        <v>29798</v>
      </c>
      <c r="F4883" t="s">
        <v>25</v>
      </c>
      <c r="G4883" t="s">
        <v>19</v>
      </c>
      <c r="H4883">
        <v>4</v>
      </c>
      <c r="I4883" t="s">
        <v>296</v>
      </c>
      <c r="J4883" t="s">
        <v>38</v>
      </c>
      <c r="K4883" t="s">
        <v>16</v>
      </c>
      <c r="L4883" t="s">
        <v>22</v>
      </c>
      <c r="M4883">
        <v>13809</v>
      </c>
      <c r="N4883">
        <v>13288</v>
      </c>
      <c r="O4883">
        <v>521</v>
      </c>
      <c r="P4883">
        <v>30</v>
      </c>
      <c r="Q4883" s="1">
        <v>43253</v>
      </c>
      <c r="R4883" t="s">
        <v>22</v>
      </c>
      <c r="S4883">
        <v>2875</v>
      </c>
      <c r="T4883">
        <v>747</v>
      </c>
      <c r="U4883" t="b">
        <v>1</v>
      </c>
      <c r="V4883" t="b">
        <v>1</v>
      </c>
      <c r="W4883" t="s">
        <v>18</v>
      </c>
      <c r="X4883" s="1"/>
      <c r="Y4883" t="s">
        <v>18</v>
      </c>
      <c r="Z4883" t="s">
        <v>18</v>
      </c>
    </row>
    <row r="4884" spans="1:26" hidden="1" x14ac:dyDescent="0.4">
      <c r="A4884">
        <v>18794724074</v>
      </c>
      <c r="B4884" t="s">
        <v>16</v>
      </c>
      <c r="C4884" t="s">
        <v>17</v>
      </c>
      <c r="D4884" s="1">
        <v>37214</v>
      </c>
      <c r="E4884" s="1">
        <v>26721</v>
      </c>
      <c r="F4884" t="s">
        <v>25</v>
      </c>
      <c r="G4884" t="s">
        <v>19</v>
      </c>
      <c r="H4884">
        <v>2</v>
      </c>
      <c r="I4884" t="s">
        <v>177</v>
      </c>
      <c r="J4884" t="s">
        <v>27</v>
      </c>
      <c r="K4884" t="s">
        <v>16</v>
      </c>
      <c r="L4884" t="s">
        <v>22</v>
      </c>
      <c r="M4884">
        <v>14591</v>
      </c>
      <c r="N4884">
        <v>14575</v>
      </c>
      <c r="O4884">
        <v>16</v>
      </c>
      <c r="P4884">
        <v>0</v>
      </c>
      <c r="Q4884" s="1">
        <v>42247</v>
      </c>
      <c r="R4884" t="s">
        <v>22</v>
      </c>
      <c r="S4884">
        <v>296</v>
      </c>
      <c r="T4884">
        <v>727</v>
      </c>
      <c r="U4884" t="b">
        <v>0</v>
      </c>
      <c r="V4884" t="b">
        <v>1</v>
      </c>
      <c r="W4884" t="s">
        <v>18</v>
      </c>
      <c r="X4884" s="1"/>
      <c r="Y4884" t="s">
        <v>18</v>
      </c>
      <c r="Z4884" t="s">
        <v>18</v>
      </c>
    </row>
    <row r="4885" spans="1:26" hidden="1" x14ac:dyDescent="0.4">
      <c r="A4885">
        <v>10113573403</v>
      </c>
      <c r="B4885" t="s">
        <v>16</v>
      </c>
      <c r="C4885" t="s">
        <v>24</v>
      </c>
      <c r="D4885" s="1">
        <v>38261</v>
      </c>
      <c r="E4885" s="1">
        <v>31008</v>
      </c>
      <c r="F4885" t="s">
        <v>25</v>
      </c>
      <c r="G4885" t="s">
        <v>19</v>
      </c>
      <c r="H4885">
        <v>2</v>
      </c>
      <c r="I4885" t="s">
        <v>249</v>
      </c>
      <c r="J4885" t="s">
        <v>42</v>
      </c>
      <c r="K4885" t="s">
        <v>23</v>
      </c>
      <c r="L4885" t="s">
        <v>22</v>
      </c>
      <c r="M4885">
        <v>3688</v>
      </c>
      <c r="N4885">
        <v>3688</v>
      </c>
      <c r="O4885">
        <v>0</v>
      </c>
      <c r="P4885">
        <v>0</v>
      </c>
      <c r="R4885" t="s">
        <v>22</v>
      </c>
      <c r="S4885">
        <v>976</v>
      </c>
      <c r="T4885">
        <v>1218</v>
      </c>
      <c r="U4885" t="b">
        <v>1</v>
      </c>
      <c r="V4885" t="b">
        <v>1</v>
      </c>
      <c r="W4885" t="s">
        <v>18</v>
      </c>
      <c r="X4885" s="1"/>
      <c r="Y4885" t="s">
        <v>18</v>
      </c>
      <c r="Z4885" t="s">
        <v>18</v>
      </c>
    </row>
    <row r="4886" spans="1:26" hidden="1" x14ac:dyDescent="0.4">
      <c r="A4886">
        <v>10992367218</v>
      </c>
      <c r="B4886" t="s">
        <v>16</v>
      </c>
      <c r="C4886" t="s">
        <v>28</v>
      </c>
      <c r="D4886" s="1">
        <v>40671</v>
      </c>
      <c r="E4886" s="1">
        <v>30062</v>
      </c>
      <c r="F4886" t="s">
        <v>29</v>
      </c>
      <c r="G4886" t="s">
        <v>19</v>
      </c>
      <c r="H4886">
        <v>-1</v>
      </c>
      <c r="I4886" t="s">
        <v>484</v>
      </c>
      <c r="J4886" t="s">
        <v>64</v>
      </c>
      <c r="K4886" t="s">
        <v>23</v>
      </c>
      <c r="L4886" t="s">
        <v>22</v>
      </c>
      <c r="M4886">
        <v>111</v>
      </c>
      <c r="N4886">
        <v>103</v>
      </c>
      <c r="O4886">
        <v>8</v>
      </c>
      <c r="P4886">
        <v>100</v>
      </c>
      <c r="Q4886" s="1">
        <v>43301</v>
      </c>
      <c r="R4886" t="s">
        <v>22</v>
      </c>
      <c r="S4886">
        <v>345</v>
      </c>
      <c r="T4886">
        <v>3</v>
      </c>
      <c r="U4886" t="b">
        <v>0</v>
      </c>
      <c r="V4886" t="b">
        <v>0</v>
      </c>
      <c r="W4886" t="s">
        <v>18</v>
      </c>
      <c r="X4886" s="1"/>
      <c r="Y4886" t="s">
        <v>18</v>
      </c>
      <c r="Z4886" t="s">
        <v>18</v>
      </c>
    </row>
    <row r="4887" spans="1:26" hidden="1" x14ac:dyDescent="0.4">
      <c r="A4887">
        <v>17415068574</v>
      </c>
      <c r="B4887" t="s">
        <v>16</v>
      </c>
      <c r="C4887" t="s">
        <v>17</v>
      </c>
      <c r="D4887" s="1">
        <v>40840</v>
      </c>
      <c r="E4887" s="1">
        <v>27211</v>
      </c>
      <c r="F4887" t="s">
        <v>29</v>
      </c>
      <c r="G4887" t="s">
        <v>19</v>
      </c>
      <c r="H4887">
        <v>-1</v>
      </c>
      <c r="I4887" t="s">
        <v>47</v>
      </c>
      <c r="J4887" t="s">
        <v>42</v>
      </c>
      <c r="K4887" t="s">
        <v>23</v>
      </c>
      <c r="L4887" t="s">
        <v>22</v>
      </c>
      <c r="M4887">
        <v>387</v>
      </c>
      <c r="N4887">
        <v>2</v>
      </c>
      <c r="O4887">
        <v>385</v>
      </c>
      <c r="P4887">
        <v>100</v>
      </c>
      <c r="Q4887" s="1">
        <v>40935</v>
      </c>
      <c r="R4887" t="s">
        <v>22</v>
      </c>
      <c r="S4887">
        <v>1327</v>
      </c>
      <c r="T4887">
        <v>416</v>
      </c>
      <c r="U4887" t="b">
        <v>0</v>
      </c>
      <c r="V4887" t="b">
        <v>1</v>
      </c>
      <c r="W4887" t="s">
        <v>18</v>
      </c>
      <c r="X4887" s="1"/>
      <c r="Y4887" t="s">
        <v>18</v>
      </c>
      <c r="Z4887" t="s">
        <v>18</v>
      </c>
    </row>
    <row r="4888" spans="1:26" hidden="1" x14ac:dyDescent="0.4">
      <c r="A4888">
        <v>17366938640</v>
      </c>
      <c r="B4888" t="s">
        <v>16</v>
      </c>
      <c r="C4888" t="s">
        <v>17</v>
      </c>
      <c r="D4888" s="1">
        <v>42015</v>
      </c>
      <c r="E4888" s="1">
        <v>29132</v>
      </c>
      <c r="F4888" t="s">
        <v>29</v>
      </c>
      <c r="G4888" t="s">
        <v>19</v>
      </c>
      <c r="H4888">
        <v>-1</v>
      </c>
      <c r="I4888" t="s">
        <v>45</v>
      </c>
      <c r="J4888" t="s">
        <v>42</v>
      </c>
      <c r="K4888" t="s">
        <v>23</v>
      </c>
      <c r="L4888" t="s">
        <v>22</v>
      </c>
      <c r="M4888">
        <v>2526</v>
      </c>
      <c r="N4888">
        <v>2526</v>
      </c>
      <c r="O4888">
        <v>0</v>
      </c>
      <c r="P4888">
        <v>0</v>
      </c>
      <c r="Q4888" s="1">
        <v>42015</v>
      </c>
      <c r="R4888" t="s">
        <v>22</v>
      </c>
      <c r="S4888">
        <v>181</v>
      </c>
      <c r="T4888">
        <v>12</v>
      </c>
      <c r="U4888" t="b">
        <v>1</v>
      </c>
      <c r="V4888" t="b">
        <v>1</v>
      </c>
      <c r="W4888" t="s">
        <v>18</v>
      </c>
      <c r="X4888" s="1"/>
      <c r="Y4888" t="s">
        <v>18</v>
      </c>
      <c r="Z4888" t="s">
        <v>18</v>
      </c>
    </row>
    <row r="4889" spans="1:26" hidden="1" x14ac:dyDescent="0.4">
      <c r="A4889">
        <v>16811559160</v>
      </c>
      <c r="B4889" t="s">
        <v>16</v>
      </c>
      <c r="C4889" t="s">
        <v>24</v>
      </c>
      <c r="D4889" s="1">
        <v>33697</v>
      </c>
      <c r="E4889" s="1">
        <v>20418</v>
      </c>
      <c r="F4889" t="s">
        <v>29</v>
      </c>
      <c r="G4889" t="s">
        <v>19</v>
      </c>
      <c r="H4889">
        <v>-1</v>
      </c>
      <c r="I4889" t="s">
        <v>755</v>
      </c>
      <c r="J4889" t="s">
        <v>42</v>
      </c>
      <c r="K4889" t="s">
        <v>23</v>
      </c>
      <c r="L4889" t="s">
        <v>22</v>
      </c>
      <c r="M4889">
        <v>18348</v>
      </c>
      <c r="N4889">
        <v>18348</v>
      </c>
      <c r="O4889">
        <v>0</v>
      </c>
      <c r="P4889">
        <v>0</v>
      </c>
      <c r="R4889" t="s">
        <v>22</v>
      </c>
      <c r="S4889">
        <v>1171</v>
      </c>
      <c r="T4889">
        <v>592</v>
      </c>
      <c r="U4889" t="b">
        <v>1</v>
      </c>
      <c r="V4889" t="b">
        <v>1</v>
      </c>
      <c r="W4889" t="s">
        <v>18</v>
      </c>
      <c r="X4889" s="1"/>
      <c r="Y4889" t="s">
        <v>18</v>
      </c>
      <c r="Z4889" t="s">
        <v>18</v>
      </c>
    </row>
    <row r="4890" spans="1:26" hidden="1" x14ac:dyDescent="0.4">
      <c r="A4890">
        <v>12067384496</v>
      </c>
      <c r="B4890" t="s">
        <v>16</v>
      </c>
      <c r="C4890" t="s">
        <v>17</v>
      </c>
      <c r="D4890" s="1">
        <v>42653</v>
      </c>
      <c r="E4890" s="1">
        <v>35547</v>
      </c>
      <c r="F4890" t="s">
        <v>29</v>
      </c>
      <c r="G4890" t="s">
        <v>19</v>
      </c>
      <c r="H4890">
        <v>-1</v>
      </c>
      <c r="I4890" t="s">
        <v>75</v>
      </c>
      <c r="J4890" t="s">
        <v>31</v>
      </c>
      <c r="K4890" t="s">
        <v>24</v>
      </c>
      <c r="L4890" t="s">
        <v>22</v>
      </c>
      <c r="M4890">
        <v>1289</v>
      </c>
      <c r="N4890">
        <v>1187</v>
      </c>
      <c r="O4890">
        <v>102</v>
      </c>
      <c r="P4890">
        <v>10</v>
      </c>
      <c r="Q4890" s="1">
        <v>43195</v>
      </c>
      <c r="R4890" t="s">
        <v>22</v>
      </c>
      <c r="S4890">
        <v>1431</v>
      </c>
      <c r="T4890">
        <v>27</v>
      </c>
      <c r="U4890" t="b">
        <v>0</v>
      </c>
      <c r="V4890" t="b">
        <v>1</v>
      </c>
      <c r="W4890" t="s">
        <v>18</v>
      </c>
      <c r="X4890" s="1"/>
      <c r="Y4890" t="s">
        <v>18</v>
      </c>
      <c r="Z4890" t="s">
        <v>18</v>
      </c>
    </row>
    <row r="4891" spans="1:26" hidden="1" x14ac:dyDescent="0.4">
      <c r="A4891">
        <v>12658850784</v>
      </c>
      <c r="B4891" t="s">
        <v>16</v>
      </c>
      <c r="C4891" t="s">
        <v>24</v>
      </c>
      <c r="D4891" s="1">
        <v>33864</v>
      </c>
      <c r="E4891" s="1">
        <v>25226</v>
      </c>
      <c r="F4891" t="s">
        <v>25</v>
      </c>
      <c r="G4891" t="s">
        <v>19</v>
      </c>
      <c r="H4891">
        <v>1</v>
      </c>
      <c r="I4891" t="s">
        <v>35</v>
      </c>
      <c r="J4891" t="s">
        <v>21</v>
      </c>
      <c r="K4891" t="s">
        <v>23</v>
      </c>
      <c r="L4891" t="s">
        <v>22</v>
      </c>
      <c r="M4891">
        <v>4619</v>
      </c>
      <c r="N4891">
        <v>4619</v>
      </c>
      <c r="O4891">
        <v>0</v>
      </c>
      <c r="P4891">
        <v>0</v>
      </c>
      <c r="R4891" t="s">
        <v>22</v>
      </c>
      <c r="S4891">
        <v>3204</v>
      </c>
      <c r="T4891">
        <v>1789</v>
      </c>
      <c r="U4891" t="b">
        <v>1</v>
      </c>
      <c r="V4891" t="b">
        <v>1</v>
      </c>
      <c r="W4891" t="s">
        <v>18</v>
      </c>
      <c r="X4891" s="1"/>
      <c r="Y4891" t="s">
        <v>18</v>
      </c>
      <c r="Z4891" t="s">
        <v>18</v>
      </c>
    </row>
    <row r="4892" spans="1:26" hidden="1" x14ac:dyDescent="0.4">
      <c r="A4892">
        <v>18636886908</v>
      </c>
      <c r="B4892" t="s">
        <v>16</v>
      </c>
      <c r="C4892" t="s">
        <v>24</v>
      </c>
      <c r="D4892" s="1">
        <v>34374</v>
      </c>
      <c r="E4892" s="1">
        <v>21669</v>
      </c>
      <c r="F4892" t="s">
        <v>25</v>
      </c>
      <c r="G4892" t="s">
        <v>19</v>
      </c>
      <c r="H4892">
        <v>4</v>
      </c>
      <c r="I4892" t="s">
        <v>63</v>
      </c>
      <c r="J4892" t="s">
        <v>64</v>
      </c>
      <c r="K4892" t="s">
        <v>23</v>
      </c>
      <c r="L4892" t="s">
        <v>22</v>
      </c>
      <c r="M4892">
        <v>3857</v>
      </c>
      <c r="N4892">
        <v>3832</v>
      </c>
      <c r="O4892">
        <v>25</v>
      </c>
      <c r="P4892">
        <v>0</v>
      </c>
      <c r="R4892" t="s">
        <v>22</v>
      </c>
      <c r="S4892">
        <v>2740</v>
      </c>
      <c r="T4892">
        <v>1715</v>
      </c>
      <c r="U4892" t="b">
        <v>1</v>
      </c>
      <c r="V4892" t="b">
        <v>1</v>
      </c>
      <c r="W4892" t="s">
        <v>18</v>
      </c>
      <c r="X4892" s="1"/>
      <c r="Y4892" t="s">
        <v>18</v>
      </c>
      <c r="Z4892" t="s">
        <v>18</v>
      </c>
    </row>
    <row r="4893" spans="1:26" hidden="1" x14ac:dyDescent="0.4">
      <c r="A4893">
        <v>11521384366</v>
      </c>
      <c r="B4893" t="s">
        <v>16</v>
      </c>
      <c r="C4893" t="s">
        <v>24</v>
      </c>
      <c r="D4893" s="1">
        <v>33701</v>
      </c>
      <c r="E4893" s="1">
        <v>20572</v>
      </c>
      <c r="F4893" t="s">
        <v>25</v>
      </c>
      <c r="G4893" t="s">
        <v>19</v>
      </c>
      <c r="H4893">
        <v>3</v>
      </c>
      <c r="I4893" t="s">
        <v>35</v>
      </c>
      <c r="J4893" t="s">
        <v>21</v>
      </c>
      <c r="K4893" t="s">
        <v>23</v>
      </c>
      <c r="L4893" t="s">
        <v>22</v>
      </c>
      <c r="M4893">
        <v>40825</v>
      </c>
      <c r="N4893">
        <v>40825</v>
      </c>
      <c r="O4893">
        <v>0</v>
      </c>
      <c r="P4893">
        <v>0</v>
      </c>
      <c r="R4893" t="s">
        <v>22</v>
      </c>
      <c r="S4893">
        <v>527</v>
      </c>
      <c r="T4893">
        <v>385</v>
      </c>
      <c r="U4893" t="b">
        <v>1</v>
      </c>
      <c r="V4893" t="b">
        <v>1</v>
      </c>
      <c r="W4893" t="s">
        <v>18</v>
      </c>
      <c r="X4893" s="1"/>
      <c r="Y4893" t="s">
        <v>18</v>
      </c>
      <c r="Z4893" t="s">
        <v>18</v>
      </c>
    </row>
    <row r="4894" spans="1:26" hidden="1" x14ac:dyDescent="0.4">
      <c r="A4894">
        <v>17163993682</v>
      </c>
      <c r="B4894" t="s">
        <v>16</v>
      </c>
      <c r="C4894" t="s">
        <v>17</v>
      </c>
      <c r="D4894" s="1">
        <v>33711</v>
      </c>
      <c r="E4894" s="1">
        <v>25208</v>
      </c>
      <c r="F4894" t="s">
        <v>25</v>
      </c>
      <c r="G4894" t="s">
        <v>19</v>
      </c>
      <c r="H4894">
        <v>1</v>
      </c>
      <c r="I4894" t="s">
        <v>128</v>
      </c>
      <c r="J4894" t="s">
        <v>42</v>
      </c>
      <c r="K4894" t="s">
        <v>23</v>
      </c>
      <c r="L4894" t="s">
        <v>22</v>
      </c>
      <c r="M4894">
        <v>2100</v>
      </c>
      <c r="N4894">
        <v>2100</v>
      </c>
      <c r="O4894">
        <v>0</v>
      </c>
      <c r="P4894">
        <v>0</v>
      </c>
      <c r="R4894" t="s">
        <v>22</v>
      </c>
      <c r="S4894">
        <v>694</v>
      </c>
      <c r="T4894">
        <v>142</v>
      </c>
      <c r="U4894" t="b">
        <v>0</v>
      </c>
      <c r="V4894" t="b">
        <v>1</v>
      </c>
      <c r="W4894" t="s">
        <v>18</v>
      </c>
      <c r="X4894" s="1"/>
      <c r="Y4894" t="s">
        <v>18</v>
      </c>
      <c r="Z4894" t="s">
        <v>18</v>
      </c>
    </row>
    <row r="4895" spans="1:26" hidden="1" x14ac:dyDescent="0.4">
      <c r="A4895">
        <v>18372630722</v>
      </c>
      <c r="B4895" t="s">
        <v>16</v>
      </c>
      <c r="C4895" t="s">
        <v>28</v>
      </c>
      <c r="D4895" s="1">
        <v>34248</v>
      </c>
      <c r="E4895" s="1">
        <v>26367</v>
      </c>
      <c r="F4895" t="s">
        <v>29</v>
      </c>
      <c r="G4895" t="s">
        <v>19</v>
      </c>
      <c r="H4895">
        <v>-1</v>
      </c>
      <c r="I4895" t="s">
        <v>192</v>
      </c>
      <c r="J4895" t="s">
        <v>31</v>
      </c>
      <c r="K4895" t="s">
        <v>24</v>
      </c>
      <c r="L4895" t="s">
        <v>22</v>
      </c>
      <c r="M4895">
        <v>92</v>
      </c>
      <c r="N4895">
        <v>49</v>
      </c>
      <c r="O4895">
        <v>43</v>
      </c>
      <c r="P4895">
        <v>100</v>
      </c>
      <c r="Q4895" s="1">
        <v>42116</v>
      </c>
      <c r="R4895" t="s">
        <v>22</v>
      </c>
      <c r="S4895">
        <v>19</v>
      </c>
      <c r="T4895">
        <v>3</v>
      </c>
      <c r="U4895" t="b">
        <v>0</v>
      </c>
      <c r="V4895" t="b">
        <v>1</v>
      </c>
      <c r="W4895" t="s">
        <v>18</v>
      </c>
      <c r="X4895" s="1"/>
      <c r="Y4895" t="s">
        <v>18</v>
      </c>
      <c r="Z4895" t="s">
        <v>18</v>
      </c>
    </row>
    <row r="4896" spans="1:26" hidden="1" x14ac:dyDescent="0.4">
      <c r="A4896">
        <v>18620533848</v>
      </c>
      <c r="B4896" t="s">
        <v>16</v>
      </c>
      <c r="C4896" t="s">
        <v>28</v>
      </c>
      <c r="D4896" s="1">
        <v>36007</v>
      </c>
      <c r="E4896" s="1">
        <v>24663</v>
      </c>
      <c r="F4896" t="s">
        <v>25</v>
      </c>
      <c r="G4896" t="s">
        <v>19</v>
      </c>
      <c r="H4896">
        <v>0</v>
      </c>
      <c r="I4896" t="s">
        <v>36</v>
      </c>
      <c r="J4896" t="s">
        <v>31</v>
      </c>
      <c r="K4896" t="s">
        <v>24</v>
      </c>
      <c r="L4896" t="s">
        <v>22</v>
      </c>
      <c r="M4896">
        <v>521</v>
      </c>
      <c r="N4896">
        <v>521</v>
      </c>
      <c r="O4896">
        <v>0</v>
      </c>
      <c r="P4896">
        <v>0</v>
      </c>
      <c r="R4896" t="s">
        <v>22</v>
      </c>
      <c r="S4896">
        <v>7</v>
      </c>
      <c r="T4896">
        <v>2</v>
      </c>
      <c r="U4896" t="b">
        <v>1</v>
      </c>
      <c r="V4896" t="b">
        <v>1</v>
      </c>
      <c r="W4896" t="s">
        <v>18</v>
      </c>
      <c r="X4896" s="1"/>
      <c r="Y4896" t="s">
        <v>18</v>
      </c>
      <c r="Z4896" t="s">
        <v>18</v>
      </c>
    </row>
    <row r="4897" spans="1:26" hidden="1" x14ac:dyDescent="0.4">
      <c r="A4897">
        <v>15363075809</v>
      </c>
      <c r="B4897" t="s">
        <v>16</v>
      </c>
      <c r="C4897" t="s">
        <v>17</v>
      </c>
      <c r="D4897" s="1">
        <v>34898</v>
      </c>
      <c r="E4897" s="1">
        <v>22343</v>
      </c>
      <c r="F4897" t="s">
        <v>29</v>
      </c>
      <c r="G4897" t="s">
        <v>19</v>
      </c>
      <c r="H4897">
        <v>1</v>
      </c>
      <c r="I4897" t="s">
        <v>756</v>
      </c>
      <c r="J4897" t="s">
        <v>31</v>
      </c>
      <c r="K4897" t="s">
        <v>24</v>
      </c>
      <c r="L4897" t="s">
        <v>22</v>
      </c>
      <c r="M4897">
        <v>1139</v>
      </c>
      <c r="N4897">
        <v>574</v>
      </c>
      <c r="O4897">
        <v>565</v>
      </c>
      <c r="P4897">
        <v>100</v>
      </c>
      <c r="Q4897" s="1">
        <v>41095</v>
      </c>
      <c r="R4897" t="s">
        <v>22</v>
      </c>
      <c r="S4897">
        <v>613</v>
      </c>
      <c r="T4897">
        <v>488</v>
      </c>
      <c r="U4897" t="b">
        <v>0</v>
      </c>
      <c r="V4897" t="b">
        <v>1</v>
      </c>
      <c r="W4897" t="s">
        <v>18</v>
      </c>
      <c r="X4897" s="1"/>
      <c r="Y4897" t="s">
        <v>18</v>
      </c>
      <c r="Z4897" t="s">
        <v>18</v>
      </c>
    </row>
    <row r="4898" spans="1:26" x14ac:dyDescent="0.4">
      <c r="A4898">
        <v>13874400091</v>
      </c>
      <c r="B4898" t="s">
        <v>16</v>
      </c>
      <c r="C4898" t="s">
        <v>17</v>
      </c>
      <c r="D4898" s="1">
        <v>37040</v>
      </c>
      <c r="E4898" t="s">
        <v>60</v>
      </c>
      <c r="G4898" t="s">
        <v>19</v>
      </c>
      <c r="H4898">
        <v>3</v>
      </c>
      <c r="I4898" t="s">
        <v>30</v>
      </c>
      <c r="J4898" t="s">
        <v>31</v>
      </c>
      <c r="K4898" t="s">
        <v>24</v>
      </c>
      <c r="L4898" t="s">
        <v>22</v>
      </c>
      <c r="M4898">
        <v>99</v>
      </c>
      <c r="N4898">
        <v>23</v>
      </c>
      <c r="O4898">
        <v>76</v>
      </c>
      <c r="P4898">
        <v>100</v>
      </c>
      <c r="Q4898" s="1">
        <v>42605</v>
      </c>
      <c r="R4898" t="s">
        <v>22</v>
      </c>
      <c r="S4898">
        <v>1344</v>
      </c>
      <c r="T4898">
        <v>515</v>
      </c>
      <c r="U4898" t="b">
        <v>0</v>
      </c>
      <c r="V4898" t="b">
        <v>1</v>
      </c>
      <c r="W4898" t="s">
        <v>18</v>
      </c>
      <c r="X4898" s="1"/>
      <c r="Y4898" t="s">
        <v>18</v>
      </c>
      <c r="Z4898" t="s">
        <v>18</v>
      </c>
    </row>
    <row r="4899" spans="1:26" hidden="1" x14ac:dyDescent="0.4">
      <c r="A4899">
        <v>17693539579</v>
      </c>
      <c r="B4899" t="s">
        <v>16</v>
      </c>
      <c r="C4899" t="s">
        <v>28</v>
      </c>
      <c r="D4899" s="1">
        <v>37157</v>
      </c>
      <c r="E4899" s="1">
        <v>23821</v>
      </c>
      <c r="F4899" t="s">
        <v>25</v>
      </c>
      <c r="G4899" t="s">
        <v>25</v>
      </c>
      <c r="H4899">
        <v>1</v>
      </c>
      <c r="I4899" t="s">
        <v>70</v>
      </c>
      <c r="J4899" t="s">
        <v>49</v>
      </c>
      <c r="K4899" t="s">
        <v>50</v>
      </c>
      <c r="L4899" t="s">
        <v>22</v>
      </c>
      <c r="M4899">
        <v>45</v>
      </c>
      <c r="N4899">
        <v>16</v>
      </c>
      <c r="O4899">
        <v>29</v>
      </c>
      <c r="P4899">
        <v>100</v>
      </c>
      <c r="Q4899" s="1">
        <v>42675</v>
      </c>
      <c r="R4899" t="s">
        <v>22</v>
      </c>
      <c r="S4899">
        <v>86</v>
      </c>
      <c r="T4899">
        <v>64</v>
      </c>
      <c r="U4899" t="b">
        <v>0</v>
      </c>
      <c r="V4899" t="b">
        <v>1</v>
      </c>
      <c r="W4899" t="s">
        <v>18</v>
      </c>
      <c r="X4899" s="1"/>
      <c r="Y4899" t="s">
        <v>18</v>
      </c>
      <c r="Z4899" t="s">
        <v>18</v>
      </c>
    </row>
    <row r="4900" spans="1:26" hidden="1" x14ac:dyDescent="0.4">
      <c r="A4900">
        <v>17901197707</v>
      </c>
      <c r="B4900" t="s">
        <v>16</v>
      </c>
      <c r="C4900" t="s">
        <v>28</v>
      </c>
      <c r="D4900" s="1">
        <v>38225</v>
      </c>
      <c r="E4900" s="1">
        <v>31169</v>
      </c>
      <c r="F4900" t="s">
        <v>29</v>
      </c>
      <c r="G4900" t="s">
        <v>19</v>
      </c>
      <c r="H4900">
        <v>1</v>
      </c>
      <c r="I4900" t="s">
        <v>275</v>
      </c>
      <c r="J4900" t="s">
        <v>27</v>
      </c>
      <c r="K4900" t="s">
        <v>16</v>
      </c>
      <c r="L4900" t="s">
        <v>22</v>
      </c>
      <c r="M4900">
        <v>101</v>
      </c>
      <c r="N4900">
        <v>18</v>
      </c>
      <c r="O4900">
        <v>83</v>
      </c>
      <c r="P4900">
        <v>100</v>
      </c>
      <c r="Q4900" s="1">
        <v>42084</v>
      </c>
      <c r="R4900" t="s">
        <v>22</v>
      </c>
      <c r="S4900">
        <v>152</v>
      </c>
      <c r="T4900">
        <v>16</v>
      </c>
      <c r="U4900" t="b">
        <v>0</v>
      </c>
      <c r="V4900" t="b">
        <v>1</v>
      </c>
      <c r="W4900" t="s">
        <v>18</v>
      </c>
      <c r="X4900" s="1"/>
      <c r="Y4900" t="s">
        <v>18</v>
      </c>
      <c r="Z4900" t="s">
        <v>18</v>
      </c>
    </row>
    <row r="4901" spans="1:26" hidden="1" x14ac:dyDescent="0.4">
      <c r="A4901">
        <v>17481721711</v>
      </c>
      <c r="B4901" t="s">
        <v>16</v>
      </c>
      <c r="C4901" t="s">
        <v>17</v>
      </c>
      <c r="D4901" s="1">
        <v>37746</v>
      </c>
      <c r="E4901" s="1">
        <v>29439</v>
      </c>
      <c r="F4901" t="s">
        <v>29</v>
      </c>
      <c r="G4901" t="s">
        <v>25</v>
      </c>
      <c r="H4901">
        <v>-1</v>
      </c>
      <c r="I4901" t="s">
        <v>139</v>
      </c>
      <c r="J4901" t="s">
        <v>49</v>
      </c>
      <c r="K4901" t="s">
        <v>50</v>
      </c>
      <c r="L4901" t="s">
        <v>22</v>
      </c>
      <c r="M4901">
        <v>94</v>
      </c>
      <c r="N4901">
        <v>58</v>
      </c>
      <c r="O4901">
        <v>36</v>
      </c>
      <c r="P4901">
        <v>100</v>
      </c>
      <c r="Q4901" s="1">
        <v>41966</v>
      </c>
      <c r="R4901" t="s">
        <v>22</v>
      </c>
      <c r="S4901">
        <v>724</v>
      </c>
      <c r="T4901">
        <v>326</v>
      </c>
      <c r="U4901" t="b">
        <v>0</v>
      </c>
      <c r="V4901" t="b">
        <v>1</v>
      </c>
      <c r="W4901" t="s">
        <v>18</v>
      </c>
      <c r="X4901" s="1"/>
      <c r="Y4901" t="s">
        <v>18</v>
      </c>
      <c r="Z4901" t="s">
        <v>18</v>
      </c>
    </row>
    <row r="4902" spans="1:26" hidden="1" x14ac:dyDescent="0.4">
      <c r="A4902">
        <v>11014879145</v>
      </c>
      <c r="B4902" t="s">
        <v>16</v>
      </c>
      <c r="C4902" t="s">
        <v>28</v>
      </c>
      <c r="D4902" s="1">
        <v>38019</v>
      </c>
      <c r="E4902" s="1">
        <v>29902</v>
      </c>
      <c r="F4902" t="s">
        <v>25</v>
      </c>
      <c r="G4902" t="s">
        <v>19</v>
      </c>
      <c r="H4902">
        <v>0</v>
      </c>
      <c r="I4902" t="s">
        <v>121</v>
      </c>
      <c r="J4902" t="s">
        <v>42</v>
      </c>
      <c r="K4902" t="s">
        <v>23</v>
      </c>
      <c r="L4902" t="s">
        <v>22</v>
      </c>
      <c r="M4902">
        <v>267</v>
      </c>
      <c r="N4902">
        <v>267</v>
      </c>
      <c r="O4902">
        <v>0</v>
      </c>
      <c r="P4902">
        <v>0</v>
      </c>
      <c r="Q4902" s="1">
        <v>42681</v>
      </c>
      <c r="R4902" t="s">
        <v>22</v>
      </c>
      <c r="S4902">
        <v>1</v>
      </c>
      <c r="T4902">
        <v>7</v>
      </c>
      <c r="U4902" t="b">
        <v>0</v>
      </c>
      <c r="V4902" t="b">
        <v>0</v>
      </c>
      <c r="W4902" t="s">
        <v>18</v>
      </c>
      <c r="X4902" s="1"/>
      <c r="Y4902" t="s">
        <v>18</v>
      </c>
      <c r="Z4902" t="s">
        <v>18</v>
      </c>
    </row>
    <row r="4903" spans="1:26" hidden="1" x14ac:dyDescent="0.4">
      <c r="A4903">
        <v>17665614621</v>
      </c>
      <c r="B4903" t="s">
        <v>16</v>
      </c>
      <c r="C4903" t="s">
        <v>24</v>
      </c>
      <c r="D4903" s="1">
        <v>38131</v>
      </c>
      <c r="E4903" s="1">
        <v>28917</v>
      </c>
      <c r="F4903" t="s">
        <v>29</v>
      </c>
      <c r="G4903" t="s">
        <v>19</v>
      </c>
      <c r="H4903">
        <v>-1</v>
      </c>
      <c r="I4903" t="s">
        <v>138</v>
      </c>
      <c r="J4903" t="s">
        <v>31</v>
      </c>
      <c r="K4903" t="s">
        <v>24</v>
      </c>
      <c r="L4903" t="s">
        <v>22</v>
      </c>
      <c r="M4903">
        <v>39783</v>
      </c>
      <c r="N4903">
        <v>38126</v>
      </c>
      <c r="O4903">
        <v>1657</v>
      </c>
      <c r="P4903">
        <v>100</v>
      </c>
      <c r="Q4903" s="1">
        <v>43587</v>
      </c>
      <c r="R4903" t="s">
        <v>22</v>
      </c>
      <c r="S4903">
        <v>1784</v>
      </c>
      <c r="T4903">
        <v>1248</v>
      </c>
      <c r="U4903" t="b">
        <v>1</v>
      </c>
      <c r="V4903" t="b">
        <v>1</v>
      </c>
      <c r="W4903" t="s">
        <v>18</v>
      </c>
      <c r="X4903" s="1"/>
      <c r="Y4903" t="s">
        <v>18</v>
      </c>
      <c r="Z4903" t="s">
        <v>18</v>
      </c>
    </row>
    <row r="4904" spans="1:26" hidden="1" x14ac:dyDescent="0.4">
      <c r="A4904">
        <v>16702545302</v>
      </c>
      <c r="B4904" t="s">
        <v>16</v>
      </c>
      <c r="C4904" t="s">
        <v>17</v>
      </c>
      <c r="D4904" s="1">
        <v>38222</v>
      </c>
      <c r="E4904" s="1">
        <v>30940</v>
      </c>
      <c r="F4904" t="s">
        <v>25</v>
      </c>
      <c r="G4904" t="s">
        <v>19</v>
      </c>
      <c r="H4904">
        <v>3</v>
      </c>
      <c r="I4904" t="s">
        <v>120</v>
      </c>
      <c r="J4904" t="s">
        <v>42</v>
      </c>
      <c r="K4904" t="s">
        <v>23</v>
      </c>
      <c r="L4904" t="s">
        <v>22</v>
      </c>
      <c r="M4904">
        <v>955</v>
      </c>
      <c r="N4904">
        <v>955</v>
      </c>
      <c r="O4904">
        <v>0</v>
      </c>
      <c r="P4904">
        <v>0</v>
      </c>
      <c r="R4904" t="s">
        <v>22</v>
      </c>
      <c r="S4904">
        <v>303</v>
      </c>
      <c r="T4904">
        <v>173</v>
      </c>
      <c r="U4904" t="b">
        <v>1</v>
      </c>
      <c r="V4904" t="b">
        <v>1</v>
      </c>
      <c r="W4904" t="s">
        <v>18</v>
      </c>
      <c r="X4904" s="1"/>
      <c r="Y4904" t="s">
        <v>18</v>
      </c>
      <c r="Z4904" t="s">
        <v>18</v>
      </c>
    </row>
    <row r="4905" spans="1:26" hidden="1" x14ac:dyDescent="0.4">
      <c r="A4905">
        <v>15620650956</v>
      </c>
      <c r="B4905" t="s">
        <v>16</v>
      </c>
      <c r="C4905" t="s">
        <v>24</v>
      </c>
      <c r="D4905" s="1">
        <v>38639</v>
      </c>
      <c r="E4905" s="1">
        <v>30559</v>
      </c>
      <c r="F4905" t="s">
        <v>25</v>
      </c>
      <c r="G4905" t="s">
        <v>19</v>
      </c>
      <c r="H4905">
        <v>-1</v>
      </c>
      <c r="I4905" t="s">
        <v>53</v>
      </c>
      <c r="J4905" t="s">
        <v>31</v>
      </c>
      <c r="K4905" t="s">
        <v>24</v>
      </c>
      <c r="L4905" t="s">
        <v>22</v>
      </c>
      <c r="M4905">
        <v>5401</v>
      </c>
      <c r="N4905">
        <v>5401</v>
      </c>
      <c r="O4905">
        <v>0</v>
      </c>
      <c r="P4905">
        <v>0</v>
      </c>
      <c r="R4905" t="s">
        <v>22</v>
      </c>
      <c r="S4905">
        <v>2333</v>
      </c>
      <c r="T4905">
        <v>381</v>
      </c>
      <c r="U4905" t="b">
        <v>1</v>
      </c>
      <c r="W4905" t="s">
        <v>18</v>
      </c>
      <c r="X4905" s="1"/>
      <c r="Y4905" t="s">
        <v>18</v>
      </c>
      <c r="Z4905" t="s">
        <v>18</v>
      </c>
    </row>
    <row r="4906" spans="1:26" hidden="1" x14ac:dyDescent="0.4">
      <c r="A4906">
        <v>18533667577</v>
      </c>
      <c r="B4906" t="s">
        <v>16</v>
      </c>
      <c r="C4906" t="s">
        <v>17</v>
      </c>
      <c r="D4906" s="1">
        <v>38523</v>
      </c>
      <c r="E4906" s="1">
        <v>27410</v>
      </c>
      <c r="F4906" t="s">
        <v>29</v>
      </c>
      <c r="G4906" t="s">
        <v>19</v>
      </c>
      <c r="H4906">
        <v>1</v>
      </c>
      <c r="I4906" t="s">
        <v>213</v>
      </c>
      <c r="J4906" t="s">
        <v>31</v>
      </c>
      <c r="K4906" t="s">
        <v>24</v>
      </c>
      <c r="L4906" t="s">
        <v>22</v>
      </c>
      <c r="M4906">
        <v>390</v>
      </c>
      <c r="N4906">
        <v>42</v>
      </c>
      <c r="O4906">
        <v>348</v>
      </c>
      <c r="P4906">
        <v>100</v>
      </c>
      <c r="Q4906" s="1">
        <v>42877</v>
      </c>
      <c r="R4906" t="s">
        <v>22</v>
      </c>
      <c r="S4906">
        <v>182</v>
      </c>
      <c r="T4906">
        <v>218</v>
      </c>
      <c r="U4906" t="b">
        <v>1</v>
      </c>
      <c r="V4906" t="b">
        <v>1</v>
      </c>
      <c r="W4906" t="s">
        <v>18</v>
      </c>
      <c r="X4906" s="1"/>
      <c r="Y4906" t="s">
        <v>18</v>
      </c>
      <c r="Z4906" t="s">
        <v>18</v>
      </c>
    </row>
    <row r="4907" spans="1:26" hidden="1" x14ac:dyDescent="0.4">
      <c r="A4907">
        <v>12630689146</v>
      </c>
      <c r="B4907" t="s">
        <v>16</v>
      </c>
      <c r="C4907" t="s">
        <v>17</v>
      </c>
      <c r="D4907" s="1">
        <v>39930</v>
      </c>
      <c r="E4907" s="1">
        <v>33088</v>
      </c>
      <c r="F4907" t="s">
        <v>25</v>
      </c>
      <c r="G4907" t="s">
        <v>19</v>
      </c>
      <c r="H4907">
        <v>-1</v>
      </c>
      <c r="I4907" t="s">
        <v>100</v>
      </c>
      <c r="J4907" t="s">
        <v>49</v>
      </c>
      <c r="K4907" t="s">
        <v>50</v>
      </c>
      <c r="L4907" t="s">
        <v>22</v>
      </c>
      <c r="M4907">
        <v>396</v>
      </c>
      <c r="N4907">
        <v>330</v>
      </c>
      <c r="O4907">
        <v>66</v>
      </c>
      <c r="P4907">
        <v>90</v>
      </c>
      <c r="Q4907" s="1">
        <v>41478</v>
      </c>
      <c r="R4907" t="s">
        <v>22</v>
      </c>
      <c r="S4907">
        <v>102</v>
      </c>
      <c r="T4907">
        <v>55</v>
      </c>
      <c r="U4907" t="b">
        <v>0</v>
      </c>
      <c r="V4907" t="b">
        <v>1</v>
      </c>
      <c r="W4907" t="s">
        <v>18</v>
      </c>
      <c r="X4907" s="1"/>
      <c r="Y4907" t="s">
        <v>18</v>
      </c>
      <c r="Z4907" t="s">
        <v>18</v>
      </c>
    </row>
    <row r="4908" spans="1:26" hidden="1" x14ac:dyDescent="0.4">
      <c r="A4908">
        <v>16831043176</v>
      </c>
      <c r="B4908" t="s">
        <v>16</v>
      </c>
      <c r="C4908" t="s">
        <v>28</v>
      </c>
      <c r="D4908" s="1">
        <v>39445</v>
      </c>
      <c r="E4908" s="1">
        <v>29475</v>
      </c>
      <c r="G4908" t="s">
        <v>25</v>
      </c>
      <c r="H4908">
        <v>-1</v>
      </c>
      <c r="I4908" t="s">
        <v>48</v>
      </c>
      <c r="J4908" t="s">
        <v>49</v>
      </c>
      <c r="K4908" t="s">
        <v>50</v>
      </c>
      <c r="L4908" t="s">
        <v>22</v>
      </c>
      <c r="M4908">
        <v>2177</v>
      </c>
      <c r="N4908">
        <v>2177</v>
      </c>
      <c r="O4908">
        <v>0</v>
      </c>
      <c r="P4908">
        <v>0</v>
      </c>
      <c r="R4908" t="s">
        <v>22</v>
      </c>
      <c r="S4908">
        <v>40</v>
      </c>
      <c r="T4908">
        <v>13</v>
      </c>
      <c r="U4908" t="b">
        <v>0</v>
      </c>
      <c r="V4908" t="b">
        <v>0</v>
      </c>
      <c r="W4908" t="s">
        <v>18</v>
      </c>
      <c r="X4908" s="1"/>
      <c r="Y4908" t="s">
        <v>18</v>
      </c>
      <c r="Z4908" t="s">
        <v>18</v>
      </c>
    </row>
    <row r="4909" spans="1:26" hidden="1" x14ac:dyDescent="0.4">
      <c r="A4909">
        <v>14937885498</v>
      </c>
      <c r="B4909" t="s">
        <v>16</v>
      </c>
      <c r="C4909" t="s">
        <v>24</v>
      </c>
      <c r="D4909" s="1">
        <v>39642</v>
      </c>
      <c r="E4909" s="1">
        <v>25371</v>
      </c>
      <c r="G4909" t="s">
        <v>19</v>
      </c>
      <c r="H4909">
        <v>3</v>
      </c>
      <c r="I4909" t="s">
        <v>142</v>
      </c>
      <c r="J4909" t="s">
        <v>58</v>
      </c>
      <c r="K4909" t="s">
        <v>16</v>
      </c>
      <c r="L4909" t="s">
        <v>22</v>
      </c>
      <c r="M4909">
        <v>7131</v>
      </c>
      <c r="N4909">
        <v>7131</v>
      </c>
      <c r="O4909">
        <v>0</v>
      </c>
      <c r="P4909">
        <v>0</v>
      </c>
      <c r="Q4909" s="1">
        <v>42775</v>
      </c>
      <c r="R4909" t="s">
        <v>22</v>
      </c>
      <c r="S4909">
        <v>3058</v>
      </c>
      <c r="T4909">
        <v>529</v>
      </c>
      <c r="U4909" t="b">
        <v>1</v>
      </c>
      <c r="V4909" t="b">
        <v>1</v>
      </c>
      <c r="W4909" t="s">
        <v>18</v>
      </c>
      <c r="X4909" s="1"/>
      <c r="Y4909" t="s">
        <v>18</v>
      </c>
      <c r="Z4909" t="s">
        <v>18</v>
      </c>
    </row>
    <row r="4910" spans="1:26" hidden="1" x14ac:dyDescent="0.4">
      <c r="A4910">
        <v>10118059669</v>
      </c>
      <c r="B4910" t="s">
        <v>16</v>
      </c>
      <c r="C4910" t="s">
        <v>28</v>
      </c>
      <c r="D4910" s="1">
        <v>39738</v>
      </c>
      <c r="E4910" s="1">
        <v>23574</v>
      </c>
      <c r="G4910" t="s">
        <v>19</v>
      </c>
      <c r="H4910">
        <v>-1</v>
      </c>
      <c r="I4910" t="s">
        <v>54</v>
      </c>
      <c r="J4910" t="s">
        <v>31</v>
      </c>
      <c r="K4910" t="s">
        <v>24</v>
      </c>
      <c r="L4910" t="s">
        <v>22</v>
      </c>
      <c r="M4910">
        <v>1062</v>
      </c>
      <c r="N4910">
        <v>1062</v>
      </c>
      <c r="O4910">
        <v>0</v>
      </c>
      <c r="P4910">
        <v>0</v>
      </c>
      <c r="R4910" t="s">
        <v>22</v>
      </c>
      <c r="S4910">
        <v>68</v>
      </c>
      <c r="T4910">
        <v>11</v>
      </c>
      <c r="U4910" t="b">
        <v>0</v>
      </c>
      <c r="W4910" t="s">
        <v>18</v>
      </c>
      <c r="X4910" s="1"/>
      <c r="Y4910" t="s">
        <v>18</v>
      </c>
      <c r="Z4910" t="s">
        <v>18</v>
      </c>
    </row>
    <row r="4911" spans="1:26" hidden="1" x14ac:dyDescent="0.4">
      <c r="A4911">
        <v>11472861085</v>
      </c>
      <c r="B4911" t="s">
        <v>16</v>
      </c>
      <c r="C4911" t="s">
        <v>28</v>
      </c>
      <c r="D4911" s="1">
        <v>39888</v>
      </c>
      <c r="E4911" s="1">
        <v>32110</v>
      </c>
      <c r="G4911" t="s">
        <v>19</v>
      </c>
      <c r="H4911">
        <v>-1</v>
      </c>
      <c r="I4911" t="s">
        <v>20</v>
      </c>
      <c r="J4911" t="s">
        <v>21</v>
      </c>
      <c r="K4911" t="s">
        <v>23</v>
      </c>
      <c r="L4911" t="s">
        <v>22</v>
      </c>
      <c r="M4911">
        <v>1911</v>
      </c>
      <c r="N4911">
        <v>1858</v>
      </c>
      <c r="O4911">
        <v>53</v>
      </c>
      <c r="P4911">
        <v>0</v>
      </c>
      <c r="Q4911" s="1">
        <v>42174</v>
      </c>
      <c r="R4911" t="s">
        <v>22</v>
      </c>
      <c r="S4911">
        <v>47</v>
      </c>
      <c r="T4911">
        <v>30</v>
      </c>
      <c r="U4911" t="b">
        <v>0</v>
      </c>
      <c r="V4911" t="b">
        <v>1</v>
      </c>
      <c r="W4911" t="s">
        <v>18</v>
      </c>
      <c r="X4911" s="1"/>
      <c r="Y4911" t="s">
        <v>18</v>
      </c>
      <c r="Z4911" t="s">
        <v>18</v>
      </c>
    </row>
    <row r="4912" spans="1:26" hidden="1" x14ac:dyDescent="0.4">
      <c r="A4912">
        <v>15627206582</v>
      </c>
      <c r="B4912" t="s">
        <v>16</v>
      </c>
      <c r="C4912" t="s">
        <v>24</v>
      </c>
      <c r="D4912" s="1">
        <v>35925</v>
      </c>
      <c r="E4912" s="1">
        <v>27443</v>
      </c>
      <c r="F4912" t="s">
        <v>29</v>
      </c>
      <c r="G4912" t="s">
        <v>19</v>
      </c>
      <c r="H4912">
        <v>-1</v>
      </c>
      <c r="I4912" t="s">
        <v>147</v>
      </c>
      <c r="J4912" t="s">
        <v>31</v>
      </c>
      <c r="K4912" t="s">
        <v>24</v>
      </c>
      <c r="L4912" t="s">
        <v>22</v>
      </c>
      <c r="M4912">
        <v>5470</v>
      </c>
      <c r="N4912">
        <v>5276</v>
      </c>
      <c r="O4912">
        <v>194</v>
      </c>
      <c r="P4912">
        <v>20</v>
      </c>
      <c r="Q4912" s="1">
        <v>42881</v>
      </c>
      <c r="R4912" t="s">
        <v>22</v>
      </c>
      <c r="S4912">
        <v>4204</v>
      </c>
      <c r="T4912">
        <v>1408</v>
      </c>
      <c r="U4912" t="b">
        <v>1</v>
      </c>
      <c r="V4912" t="b">
        <v>1</v>
      </c>
      <c r="W4912" t="s">
        <v>18</v>
      </c>
      <c r="X4912" s="1"/>
      <c r="Y4912" t="s">
        <v>18</v>
      </c>
      <c r="Z4912" t="s">
        <v>18</v>
      </c>
    </row>
    <row r="4913" spans="1:26" hidden="1" x14ac:dyDescent="0.4">
      <c r="A4913">
        <v>14751445748</v>
      </c>
      <c r="B4913" t="s">
        <v>16</v>
      </c>
      <c r="C4913" t="s">
        <v>28</v>
      </c>
      <c r="D4913" s="1">
        <v>39540</v>
      </c>
      <c r="E4913" s="1">
        <v>20630</v>
      </c>
      <c r="F4913" t="s">
        <v>25</v>
      </c>
      <c r="G4913" t="s">
        <v>19</v>
      </c>
      <c r="H4913">
        <v>-1</v>
      </c>
      <c r="I4913" t="s">
        <v>45</v>
      </c>
      <c r="J4913" t="s">
        <v>42</v>
      </c>
      <c r="K4913" t="s">
        <v>23</v>
      </c>
      <c r="L4913" t="s">
        <v>22</v>
      </c>
      <c r="M4913">
        <v>2218</v>
      </c>
      <c r="N4913">
        <v>2218</v>
      </c>
      <c r="O4913">
        <v>0</v>
      </c>
      <c r="P4913">
        <v>0</v>
      </c>
      <c r="Q4913" s="1">
        <v>42477</v>
      </c>
      <c r="R4913" t="s">
        <v>22</v>
      </c>
      <c r="S4913">
        <v>410</v>
      </c>
      <c r="T4913">
        <v>113</v>
      </c>
      <c r="U4913" t="b">
        <v>0</v>
      </c>
      <c r="V4913" t="b">
        <v>1</v>
      </c>
      <c r="W4913" t="s">
        <v>18</v>
      </c>
      <c r="X4913" s="1"/>
      <c r="Y4913" t="s">
        <v>18</v>
      </c>
      <c r="Z4913" t="s">
        <v>18</v>
      </c>
    </row>
    <row r="4914" spans="1:26" hidden="1" x14ac:dyDescent="0.4">
      <c r="A4914">
        <v>17259034905</v>
      </c>
      <c r="B4914" t="s">
        <v>16</v>
      </c>
      <c r="C4914" t="s">
        <v>17</v>
      </c>
      <c r="D4914" s="1">
        <v>35036</v>
      </c>
      <c r="E4914" s="1">
        <v>25300</v>
      </c>
      <c r="F4914" t="s">
        <v>25</v>
      </c>
      <c r="G4914" t="s">
        <v>19</v>
      </c>
      <c r="H4914">
        <v>-1</v>
      </c>
      <c r="I4914" t="s">
        <v>657</v>
      </c>
      <c r="J4914" t="s">
        <v>31</v>
      </c>
      <c r="K4914" t="s">
        <v>24</v>
      </c>
      <c r="L4914" t="s">
        <v>22</v>
      </c>
      <c r="M4914">
        <v>3985</v>
      </c>
      <c r="N4914">
        <v>3945</v>
      </c>
      <c r="O4914">
        <v>40</v>
      </c>
      <c r="P4914">
        <v>50</v>
      </c>
      <c r="Q4914" s="1">
        <v>41684</v>
      </c>
      <c r="R4914" t="s">
        <v>22</v>
      </c>
      <c r="S4914">
        <v>292</v>
      </c>
      <c r="T4914">
        <v>132</v>
      </c>
      <c r="U4914" t="b">
        <v>0</v>
      </c>
      <c r="V4914" t="b">
        <v>0</v>
      </c>
      <c r="W4914" t="s">
        <v>18</v>
      </c>
      <c r="X4914" s="1"/>
      <c r="Y4914" t="s">
        <v>18</v>
      </c>
      <c r="Z4914" t="s">
        <v>18</v>
      </c>
    </row>
    <row r="4915" spans="1:26" hidden="1" x14ac:dyDescent="0.4">
      <c r="A4915">
        <v>11629442514</v>
      </c>
      <c r="B4915" t="s">
        <v>16</v>
      </c>
      <c r="C4915" t="s">
        <v>17</v>
      </c>
      <c r="D4915" s="1">
        <v>36440</v>
      </c>
      <c r="E4915" s="1">
        <v>28169</v>
      </c>
      <c r="F4915" t="s">
        <v>25</v>
      </c>
      <c r="G4915" t="s">
        <v>19</v>
      </c>
      <c r="H4915">
        <v>-1</v>
      </c>
      <c r="I4915" t="s">
        <v>147</v>
      </c>
      <c r="J4915" t="s">
        <v>31</v>
      </c>
      <c r="K4915" t="s">
        <v>24</v>
      </c>
      <c r="L4915" t="s">
        <v>22</v>
      </c>
      <c r="M4915">
        <v>1933</v>
      </c>
      <c r="N4915">
        <v>1933</v>
      </c>
      <c r="O4915">
        <v>0</v>
      </c>
      <c r="P4915">
        <v>0</v>
      </c>
      <c r="R4915" t="s">
        <v>22</v>
      </c>
      <c r="S4915">
        <v>65</v>
      </c>
      <c r="T4915">
        <v>46</v>
      </c>
      <c r="U4915" t="b">
        <v>1</v>
      </c>
      <c r="V4915" t="b">
        <v>1</v>
      </c>
      <c r="W4915" t="s">
        <v>18</v>
      </c>
      <c r="X4915" s="1"/>
      <c r="Y4915" t="s">
        <v>18</v>
      </c>
      <c r="Z4915" t="s">
        <v>18</v>
      </c>
    </row>
    <row r="4916" spans="1:26" hidden="1" x14ac:dyDescent="0.4">
      <c r="A4916">
        <v>10242610049</v>
      </c>
      <c r="B4916" t="s">
        <v>16</v>
      </c>
      <c r="C4916" t="s">
        <v>24</v>
      </c>
      <c r="D4916" s="1">
        <v>33847</v>
      </c>
      <c r="E4916" s="1">
        <v>17048</v>
      </c>
      <c r="G4916" t="s">
        <v>19</v>
      </c>
      <c r="H4916">
        <v>-1</v>
      </c>
      <c r="I4916" t="s">
        <v>51</v>
      </c>
      <c r="J4916" t="s">
        <v>31</v>
      </c>
      <c r="K4916" t="s">
        <v>24</v>
      </c>
      <c r="L4916" t="s">
        <v>22</v>
      </c>
      <c r="M4916">
        <v>7254</v>
      </c>
      <c r="N4916">
        <v>6812</v>
      </c>
      <c r="O4916">
        <v>442</v>
      </c>
      <c r="P4916">
        <v>10</v>
      </c>
      <c r="Q4916" s="1">
        <v>43657</v>
      </c>
      <c r="R4916" t="s">
        <v>22</v>
      </c>
      <c r="S4916">
        <v>1041</v>
      </c>
      <c r="T4916">
        <v>775</v>
      </c>
      <c r="U4916" t="b">
        <v>1</v>
      </c>
      <c r="V4916" t="b">
        <v>1</v>
      </c>
      <c r="W4916" t="s">
        <v>18</v>
      </c>
      <c r="X4916" s="1"/>
      <c r="Y4916" t="s">
        <v>18</v>
      </c>
      <c r="Z4916" t="s">
        <v>18</v>
      </c>
    </row>
    <row r="4917" spans="1:26" hidden="1" x14ac:dyDescent="0.4">
      <c r="A4917">
        <v>14524564979</v>
      </c>
      <c r="B4917" t="s">
        <v>16</v>
      </c>
      <c r="C4917" t="s">
        <v>24</v>
      </c>
      <c r="D4917" s="1">
        <v>36280</v>
      </c>
      <c r="E4917" s="1">
        <v>25929</v>
      </c>
      <c r="G4917" t="s">
        <v>19</v>
      </c>
      <c r="H4917">
        <v>-1</v>
      </c>
      <c r="I4917" t="s">
        <v>757</v>
      </c>
      <c r="J4917" t="s">
        <v>58</v>
      </c>
      <c r="K4917" t="s">
        <v>16</v>
      </c>
      <c r="L4917" t="s">
        <v>22</v>
      </c>
      <c r="M4917">
        <v>9612</v>
      </c>
      <c r="N4917">
        <v>9612</v>
      </c>
      <c r="O4917">
        <v>0</v>
      </c>
      <c r="P4917">
        <v>0</v>
      </c>
      <c r="Q4917" s="1">
        <v>41487</v>
      </c>
      <c r="R4917" t="s">
        <v>22</v>
      </c>
      <c r="S4917">
        <v>1912</v>
      </c>
      <c r="T4917">
        <v>2534</v>
      </c>
      <c r="U4917" t="b">
        <v>1</v>
      </c>
      <c r="V4917" t="b">
        <v>1</v>
      </c>
      <c r="W4917" t="s">
        <v>18</v>
      </c>
      <c r="X4917" s="1"/>
      <c r="Y4917" t="s">
        <v>18</v>
      </c>
      <c r="Z4917" t="s">
        <v>18</v>
      </c>
    </row>
    <row r="4918" spans="1:26" hidden="1" x14ac:dyDescent="0.4">
      <c r="A4918">
        <v>11907749208</v>
      </c>
      <c r="B4918" t="s">
        <v>16</v>
      </c>
      <c r="C4918" t="s">
        <v>17</v>
      </c>
      <c r="D4918" s="1">
        <v>36300</v>
      </c>
      <c r="E4918" s="1">
        <v>25547</v>
      </c>
      <c r="F4918" t="s">
        <v>25</v>
      </c>
      <c r="G4918" t="s">
        <v>19</v>
      </c>
      <c r="H4918">
        <v>2</v>
      </c>
      <c r="I4918" t="s">
        <v>105</v>
      </c>
      <c r="J4918" t="s">
        <v>31</v>
      </c>
      <c r="K4918" t="s">
        <v>24</v>
      </c>
      <c r="L4918" t="s">
        <v>22</v>
      </c>
      <c r="M4918">
        <v>2574</v>
      </c>
      <c r="N4918">
        <v>1840</v>
      </c>
      <c r="O4918">
        <v>734</v>
      </c>
      <c r="P4918">
        <v>100</v>
      </c>
      <c r="Q4918" s="1">
        <v>42856</v>
      </c>
      <c r="R4918" t="s">
        <v>22</v>
      </c>
      <c r="S4918">
        <v>333</v>
      </c>
      <c r="T4918">
        <v>370</v>
      </c>
      <c r="U4918" t="b">
        <v>1</v>
      </c>
      <c r="V4918" t="b">
        <v>1</v>
      </c>
      <c r="W4918" t="s">
        <v>18</v>
      </c>
      <c r="X4918" s="1"/>
      <c r="Y4918" t="s">
        <v>18</v>
      </c>
      <c r="Z4918" t="s">
        <v>18</v>
      </c>
    </row>
    <row r="4919" spans="1:26" hidden="1" x14ac:dyDescent="0.4">
      <c r="A4919">
        <v>17673205864</v>
      </c>
      <c r="B4919" t="s">
        <v>16</v>
      </c>
      <c r="C4919" t="s">
        <v>17</v>
      </c>
      <c r="D4919" s="1">
        <v>36689</v>
      </c>
      <c r="E4919" s="1">
        <v>26674</v>
      </c>
      <c r="F4919" t="s">
        <v>25</v>
      </c>
      <c r="G4919" t="s">
        <v>25</v>
      </c>
      <c r="H4919">
        <v>4</v>
      </c>
      <c r="I4919" t="s">
        <v>70</v>
      </c>
      <c r="J4919" t="s">
        <v>49</v>
      </c>
      <c r="K4919" t="s">
        <v>50</v>
      </c>
      <c r="L4919" t="s">
        <v>18</v>
      </c>
      <c r="M4919">
        <v>269</v>
      </c>
      <c r="N4919">
        <v>156</v>
      </c>
      <c r="O4919">
        <v>113</v>
      </c>
      <c r="P4919">
        <v>100</v>
      </c>
      <c r="Q4919" s="1">
        <v>42844</v>
      </c>
      <c r="R4919" t="s">
        <v>22</v>
      </c>
      <c r="S4919">
        <v>97</v>
      </c>
      <c r="T4919">
        <v>1273</v>
      </c>
      <c r="U4919" t="b">
        <v>0</v>
      </c>
      <c r="V4919" t="b">
        <v>1</v>
      </c>
      <c r="W4919" t="s">
        <v>18</v>
      </c>
      <c r="X4919" s="1"/>
      <c r="Y4919" t="s">
        <v>18</v>
      </c>
      <c r="Z4919" t="s">
        <v>18</v>
      </c>
    </row>
    <row r="4920" spans="1:26" hidden="1" x14ac:dyDescent="0.4">
      <c r="A4920">
        <v>14730765196</v>
      </c>
      <c r="B4920" t="s">
        <v>16</v>
      </c>
      <c r="C4920" t="s">
        <v>17</v>
      </c>
      <c r="D4920" s="1">
        <v>34418</v>
      </c>
      <c r="E4920" s="1">
        <v>25163</v>
      </c>
      <c r="F4920" t="s">
        <v>29</v>
      </c>
      <c r="G4920" t="s">
        <v>19</v>
      </c>
      <c r="H4920">
        <v>3</v>
      </c>
      <c r="I4920" t="s">
        <v>758</v>
      </c>
      <c r="J4920" t="s">
        <v>21</v>
      </c>
      <c r="K4920" t="s">
        <v>23</v>
      </c>
      <c r="L4920" t="s">
        <v>22</v>
      </c>
      <c r="M4920">
        <v>5939</v>
      </c>
      <c r="N4920">
        <v>5900</v>
      </c>
      <c r="O4920">
        <v>39</v>
      </c>
      <c r="P4920">
        <v>0</v>
      </c>
      <c r="Q4920" s="1">
        <v>43229</v>
      </c>
      <c r="R4920" t="s">
        <v>22</v>
      </c>
      <c r="S4920">
        <v>1250</v>
      </c>
      <c r="T4920">
        <v>1478</v>
      </c>
      <c r="U4920" t="b">
        <v>1</v>
      </c>
      <c r="V4920" t="b">
        <v>1</v>
      </c>
      <c r="W4920" t="s">
        <v>18</v>
      </c>
      <c r="X4920" s="1"/>
      <c r="Y4920" t="s">
        <v>18</v>
      </c>
      <c r="Z4920" t="s">
        <v>18</v>
      </c>
    </row>
    <row r="4921" spans="1:26" hidden="1" x14ac:dyDescent="0.4">
      <c r="A4921">
        <v>14114156642</v>
      </c>
      <c r="B4921" t="s">
        <v>16</v>
      </c>
      <c r="C4921" t="s">
        <v>28</v>
      </c>
      <c r="D4921" s="1">
        <v>41435</v>
      </c>
      <c r="E4921" s="1">
        <v>30758</v>
      </c>
      <c r="F4921" t="s">
        <v>29</v>
      </c>
      <c r="G4921" t="s">
        <v>19</v>
      </c>
      <c r="H4921">
        <v>3</v>
      </c>
      <c r="I4921" t="s">
        <v>71</v>
      </c>
      <c r="J4921" t="s">
        <v>34</v>
      </c>
      <c r="K4921" t="s">
        <v>23</v>
      </c>
      <c r="L4921" t="s">
        <v>22</v>
      </c>
      <c r="M4921">
        <v>301</v>
      </c>
      <c r="N4921">
        <v>270</v>
      </c>
      <c r="O4921">
        <v>31</v>
      </c>
      <c r="P4921">
        <v>50</v>
      </c>
      <c r="Q4921" s="1">
        <v>42153</v>
      </c>
      <c r="R4921" t="s">
        <v>22</v>
      </c>
      <c r="S4921">
        <v>11</v>
      </c>
      <c r="T4921">
        <v>147</v>
      </c>
      <c r="U4921" t="b">
        <v>0</v>
      </c>
      <c r="V4921" t="b">
        <v>0</v>
      </c>
      <c r="W4921" t="s">
        <v>18</v>
      </c>
      <c r="X4921" s="1"/>
      <c r="Y4921" t="s">
        <v>18</v>
      </c>
      <c r="Z4921" t="s">
        <v>18</v>
      </c>
    </row>
    <row r="4922" spans="1:26" hidden="1" x14ac:dyDescent="0.4">
      <c r="A4922">
        <v>15397159125</v>
      </c>
      <c r="B4922" t="s">
        <v>16</v>
      </c>
      <c r="C4922" t="s">
        <v>24</v>
      </c>
      <c r="D4922" s="1">
        <v>41815</v>
      </c>
      <c r="E4922" s="1">
        <v>23861</v>
      </c>
      <c r="F4922" t="s">
        <v>25</v>
      </c>
      <c r="G4922" t="s">
        <v>19</v>
      </c>
      <c r="H4922">
        <v>-1</v>
      </c>
      <c r="I4922" t="s">
        <v>35</v>
      </c>
      <c r="J4922" t="s">
        <v>21</v>
      </c>
      <c r="K4922" t="s">
        <v>23</v>
      </c>
      <c r="L4922" t="s">
        <v>22</v>
      </c>
      <c r="M4922">
        <v>31574</v>
      </c>
      <c r="N4922">
        <v>31553</v>
      </c>
      <c r="O4922">
        <v>21</v>
      </c>
      <c r="P4922">
        <v>0</v>
      </c>
      <c r="R4922" t="s">
        <v>22</v>
      </c>
      <c r="S4922">
        <v>3828</v>
      </c>
      <c r="T4922">
        <v>1527</v>
      </c>
      <c r="U4922" t="b">
        <v>1</v>
      </c>
      <c r="V4922" t="b">
        <v>1</v>
      </c>
      <c r="W4922" t="s">
        <v>18</v>
      </c>
      <c r="X4922" s="1"/>
      <c r="Y4922" t="s">
        <v>18</v>
      </c>
      <c r="Z4922" t="s">
        <v>18</v>
      </c>
    </row>
    <row r="4923" spans="1:26" hidden="1" x14ac:dyDescent="0.4">
      <c r="A4923">
        <v>18608639827</v>
      </c>
      <c r="B4923" t="s">
        <v>16</v>
      </c>
      <c r="C4923" t="s">
        <v>17</v>
      </c>
      <c r="D4923" s="1">
        <v>41878</v>
      </c>
      <c r="E4923" s="1">
        <v>26925</v>
      </c>
      <c r="F4923" t="s">
        <v>25</v>
      </c>
      <c r="G4923" t="s">
        <v>19</v>
      </c>
      <c r="H4923">
        <v>-1</v>
      </c>
      <c r="I4923" t="s">
        <v>88</v>
      </c>
      <c r="J4923" t="s">
        <v>31</v>
      </c>
      <c r="K4923" t="s">
        <v>24</v>
      </c>
      <c r="L4923" t="s">
        <v>22</v>
      </c>
      <c r="M4923">
        <v>2496</v>
      </c>
      <c r="N4923">
        <v>2290</v>
      </c>
      <c r="O4923">
        <v>206</v>
      </c>
      <c r="P4923">
        <v>50</v>
      </c>
      <c r="Q4923" s="1">
        <v>41878</v>
      </c>
      <c r="R4923" t="s">
        <v>22</v>
      </c>
      <c r="S4923">
        <v>158</v>
      </c>
      <c r="T4923">
        <v>97</v>
      </c>
      <c r="U4923" t="b">
        <v>1</v>
      </c>
      <c r="V4923" t="b">
        <v>1</v>
      </c>
      <c r="W4923" t="s">
        <v>18</v>
      </c>
      <c r="X4923" s="1"/>
      <c r="Y4923" t="s">
        <v>18</v>
      </c>
      <c r="Z4923" t="s">
        <v>18</v>
      </c>
    </row>
    <row r="4924" spans="1:26" hidden="1" x14ac:dyDescent="0.4">
      <c r="A4924">
        <v>17399866171</v>
      </c>
      <c r="B4924" t="s">
        <v>16</v>
      </c>
      <c r="C4924" t="s">
        <v>24</v>
      </c>
      <c r="D4924" s="1">
        <v>33703</v>
      </c>
      <c r="E4924" s="1">
        <v>23003</v>
      </c>
      <c r="F4924" t="s">
        <v>25</v>
      </c>
      <c r="G4924" t="s">
        <v>19</v>
      </c>
      <c r="H4924">
        <v>3</v>
      </c>
      <c r="I4924" t="s">
        <v>212</v>
      </c>
      <c r="J4924" t="s">
        <v>31</v>
      </c>
      <c r="K4924" t="s">
        <v>24</v>
      </c>
      <c r="L4924" t="s">
        <v>22</v>
      </c>
      <c r="M4924">
        <v>6336</v>
      </c>
      <c r="N4924">
        <v>6284</v>
      </c>
      <c r="O4924">
        <v>52</v>
      </c>
      <c r="P4924">
        <v>0</v>
      </c>
      <c r="Q4924" s="1">
        <v>43477</v>
      </c>
      <c r="R4924" t="s">
        <v>22</v>
      </c>
      <c r="S4924">
        <v>3433</v>
      </c>
      <c r="T4924">
        <v>1667</v>
      </c>
      <c r="U4924" t="b">
        <v>1</v>
      </c>
      <c r="V4924" t="b">
        <v>1</v>
      </c>
      <c r="W4924" t="s">
        <v>18</v>
      </c>
      <c r="X4924" s="1"/>
      <c r="Y4924" t="s">
        <v>18</v>
      </c>
      <c r="Z4924" t="s">
        <v>18</v>
      </c>
    </row>
    <row r="4925" spans="1:26" hidden="1" x14ac:dyDescent="0.4">
      <c r="A4925">
        <v>11275808424</v>
      </c>
      <c r="B4925" t="s">
        <v>16</v>
      </c>
      <c r="C4925" t="s">
        <v>17</v>
      </c>
      <c r="D4925" s="1">
        <v>42309</v>
      </c>
      <c r="E4925" s="1">
        <v>29086</v>
      </c>
      <c r="F4925" t="s">
        <v>29</v>
      </c>
      <c r="G4925" t="s">
        <v>19</v>
      </c>
      <c r="H4925">
        <v>-1</v>
      </c>
      <c r="I4925" t="s">
        <v>159</v>
      </c>
      <c r="J4925" t="s">
        <v>27</v>
      </c>
      <c r="K4925" t="s">
        <v>16</v>
      </c>
      <c r="L4925" t="s">
        <v>22</v>
      </c>
      <c r="M4925">
        <v>530</v>
      </c>
      <c r="N4925">
        <v>447</v>
      </c>
      <c r="O4925">
        <v>83</v>
      </c>
      <c r="P4925">
        <v>80</v>
      </c>
      <c r="Q4925" s="1">
        <v>43073</v>
      </c>
      <c r="R4925" t="s">
        <v>22</v>
      </c>
      <c r="S4925">
        <v>250</v>
      </c>
      <c r="T4925">
        <v>47</v>
      </c>
      <c r="U4925" t="b">
        <v>0</v>
      </c>
      <c r="V4925" t="b">
        <v>1</v>
      </c>
      <c r="W4925" t="s">
        <v>18</v>
      </c>
      <c r="X4925" s="1"/>
      <c r="Y4925" t="s">
        <v>18</v>
      </c>
      <c r="Z4925" t="s">
        <v>18</v>
      </c>
    </row>
    <row r="4926" spans="1:26" hidden="1" x14ac:dyDescent="0.4">
      <c r="A4926">
        <v>11652642465</v>
      </c>
      <c r="B4926" t="s">
        <v>16</v>
      </c>
      <c r="C4926" t="s">
        <v>28</v>
      </c>
      <c r="D4926" s="1">
        <v>42635</v>
      </c>
      <c r="E4926" s="1">
        <v>27279</v>
      </c>
      <c r="F4926" t="s">
        <v>25</v>
      </c>
      <c r="G4926" t="s">
        <v>19</v>
      </c>
      <c r="H4926">
        <v>-1</v>
      </c>
      <c r="I4926" t="s">
        <v>88</v>
      </c>
      <c r="J4926" t="s">
        <v>31</v>
      </c>
      <c r="K4926" t="s">
        <v>24</v>
      </c>
      <c r="L4926" t="s">
        <v>22</v>
      </c>
      <c r="M4926">
        <v>375</v>
      </c>
      <c r="N4926">
        <v>375</v>
      </c>
      <c r="O4926">
        <v>0</v>
      </c>
      <c r="P4926">
        <v>0</v>
      </c>
      <c r="Q4926" s="1">
        <v>42636</v>
      </c>
      <c r="R4926" t="s">
        <v>22</v>
      </c>
      <c r="S4926">
        <v>-15</v>
      </c>
      <c r="T4926">
        <v>52</v>
      </c>
      <c r="U4926" t="b">
        <v>0</v>
      </c>
      <c r="V4926" t="b">
        <v>1</v>
      </c>
      <c r="W4926" t="s">
        <v>18</v>
      </c>
      <c r="X4926" s="1"/>
      <c r="Y4926" t="s">
        <v>18</v>
      </c>
      <c r="Z4926" t="s">
        <v>18</v>
      </c>
    </row>
    <row r="4927" spans="1:26" hidden="1" x14ac:dyDescent="0.4">
      <c r="A4927">
        <v>16739264468</v>
      </c>
      <c r="B4927" t="s">
        <v>16</v>
      </c>
      <c r="C4927" t="s">
        <v>28</v>
      </c>
      <c r="D4927" s="1">
        <v>42639</v>
      </c>
      <c r="E4927" s="1">
        <v>36105</v>
      </c>
      <c r="F4927" t="s">
        <v>25</v>
      </c>
      <c r="G4927" t="s">
        <v>19</v>
      </c>
      <c r="H4927">
        <v>-1</v>
      </c>
      <c r="I4927" t="s">
        <v>214</v>
      </c>
      <c r="J4927" t="s">
        <v>31</v>
      </c>
      <c r="K4927" t="s">
        <v>24</v>
      </c>
      <c r="L4927" t="s">
        <v>22</v>
      </c>
      <c r="M4927">
        <v>31</v>
      </c>
      <c r="N4927">
        <v>15</v>
      </c>
      <c r="O4927">
        <v>16</v>
      </c>
      <c r="P4927">
        <v>100</v>
      </c>
      <c r="Q4927" s="1">
        <v>42640</v>
      </c>
      <c r="R4927" t="s">
        <v>22</v>
      </c>
      <c r="S4927">
        <v>17</v>
      </c>
      <c r="T4927">
        <v>2</v>
      </c>
      <c r="U4927" t="b">
        <v>0</v>
      </c>
      <c r="V4927" t="b">
        <v>0</v>
      </c>
      <c r="W4927" t="s">
        <v>18</v>
      </c>
      <c r="X4927" s="1"/>
      <c r="Y4927" t="s">
        <v>18</v>
      </c>
      <c r="Z4927" t="s">
        <v>18</v>
      </c>
    </row>
    <row r="4928" spans="1:26" hidden="1" x14ac:dyDescent="0.4">
      <c r="A4928">
        <v>17815374658</v>
      </c>
      <c r="B4928" t="s">
        <v>16</v>
      </c>
      <c r="C4928" t="s">
        <v>28</v>
      </c>
      <c r="D4928" s="1">
        <v>42877</v>
      </c>
      <c r="E4928" s="1">
        <v>34846</v>
      </c>
      <c r="F4928" t="s">
        <v>25</v>
      </c>
      <c r="G4928" t="s">
        <v>19</v>
      </c>
      <c r="H4928">
        <v>-1</v>
      </c>
      <c r="I4928" t="s">
        <v>214</v>
      </c>
      <c r="J4928" t="s">
        <v>31</v>
      </c>
      <c r="K4928" t="s">
        <v>24</v>
      </c>
      <c r="L4928" t="s">
        <v>22</v>
      </c>
      <c r="M4928">
        <v>265</v>
      </c>
      <c r="N4928">
        <v>170</v>
      </c>
      <c r="O4928">
        <v>95</v>
      </c>
      <c r="P4928">
        <v>100</v>
      </c>
      <c r="Q4928" s="1">
        <v>43157</v>
      </c>
      <c r="R4928" t="s">
        <v>22</v>
      </c>
      <c r="S4928">
        <v>189</v>
      </c>
      <c r="T4928">
        <v>17</v>
      </c>
      <c r="U4928" t="b">
        <v>0</v>
      </c>
      <c r="V4928" t="b">
        <v>1</v>
      </c>
      <c r="W4928" t="s">
        <v>18</v>
      </c>
      <c r="X4928" s="1"/>
      <c r="Y4928" t="s">
        <v>18</v>
      </c>
      <c r="Z4928" t="s">
        <v>18</v>
      </c>
    </row>
    <row r="4929" spans="1:26" hidden="1" x14ac:dyDescent="0.4">
      <c r="A4929">
        <v>13847460650</v>
      </c>
      <c r="B4929" t="s">
        <v>16</v>
      </c>
      <c r="C4929" t="s">
        <v>28</v>
      </c>
      <c r="D4929" s="1">
        <v>33765</v>
      </c>
      <c r="E4929" s="1">
        <v>26253</v>
      </c>
      <c r="F4929" t="s">
        <v>25</v>
      </c>
      <c r="G4929" t="s">
        <v>19</v>
      </c>
      <c r="H4929">
        <v>1</v>
      </c>
      <c r="I4929" t="s">
        <v>71</v>
      </c>
      <c r="J4929" t="s">
        <v>34</v>
      </c>
      <c r="K4929" t="s">
        <v>23</v>
      </c>
      <c r="L4929" t="s">
        <v>22</v>
      </c>
      <c r="M4929">
        <v>183</v>
      </c>
      <c r="N4929">
        <v>99</v>
      </c>
      <c r="O4929">
        <v>84</v>
      </c>
      <c r="P4929">
        <v>100</v>
      </c>
      <c r="Q4929" s="1">
        <v>42698</v>
      </c>
      <c r="R4929" t="s">
        <v>22</v>
      </c>
      <c r="S4929">
        <v>19</v>
      </c>
      <c r="T4929">
        <v>7</v>
      </c>
      <c r="U4929" t="b">
        <v>0</v>
      </c>
      <c r="V4929" t="b">
        <v>1</v>
      </c>
      <c r="W4929" t="s">
        <v>18</v>
      </c>
      <c r="X4929" s="1"/>
      <c r="Y4929" t="s">
        <v>18</v>
      </c>
      <c r="Z4929" t="s">
        <v>18</v>
      </c>
    </row>
    <row r="4930" spans="1:26" hidden="1" x14ac:dyDescent="0.4">
      <c r="A4930">
        <v>17708005948</v>
      </c>
      <c r="B4930" t="s">
        <v>16</v>
      </c>
      <c r="C4930" t="s">
        <v>28</v>
      </c>
      <c r="D4930" s="1">
        <v>33864</v>
      </c>
      <c r="E4930" s="1">
        <v>24402</v>
      </c>
      <c r="G4930" t="s">
        <v>19</v>
      </c>
      <c r="H4930">
        <v>3</v>
      </c>
      <c r="I4930" t="s">
        <v>105</v>
      </c>
      <c r="J4930" t="s">
        <v>31</v>
      </c>
      <c r="K4930" t="s">
        <v>24</v>
      </c>
      <c r="L4930" t="s">
        <v>22</v>
      </c>
      <c r="M4930">
        <v>2438</v>
      </c>
      <c r="N4930">
        <v>2438</v>
      </c>
      <c r="O4930">
        <v>0</v>
      </c>
      <c r="P4930">
        <v>0</v>
      </c>
      <c r="R4930" t="s">
        <v>22</v>
      </c>
      <c r="S4930">
        <v>40</v>
      </c>
      <c r="T4930">
        <v>7</v>
      </c>
      <c r="U4930" t="b">
        <v>1</v>
      </c>
      <c r="V4930" t="b">
        <v>1</v>
      </c>
      <c r="W4930" t="s">
        <v>18</v>
      </c>
      <c r="X4930" s="1"/>
      <c r="Y4930" t="s">
        <v>18</v>
      </c>
      <c r="Z4930" t="s">
        <v>18</v>
      </c>
    </row>
    <row r="4931" spans="1:26" hidden="1" x14ac:dyDescent="0.4">
      <c r="A4931">
        <v>17142512913</v>
      </c>
      <c r="B4931" t="s">
        <v>16</v>
      </c>
      <c r="C4931" t="s">
        <v>17</v>
      </c>
      <c r="D4931" s="1">
        <v>34391</v>
      </c>
      <c r="E4931" s="1">
        <v>22387</v>
      </c>
      <c r="F4931" t="s">
        <v>29</v>
      </c>
      <c r="G4931" t="s">
        <v>19</v>
      </c>
      <c r="H4931">
        <v>-1</v>
      </c>
      <c r="I4931" t="s">
        <v>35</v>
      </c>
      <c r="J4931" t="s">
        <v>21</v>
      </c>
      <c r="K4931" t="s">
        <v>23</v>
      </c>
      <c r="L4931" t="s">
        <v>22</v>
      </c>
      <c r="M4931">
        <v>1862</v>
      </c>
      <c r="N4931">
        <v>1862</v>
      </c>
      <c r="O4931">
        <v>0</v>
      </c>
      <c r="P4931">
        <v>0</v>
      </c>
      <c r="R4931" t="s">
        <v>22</v>
      </c>
      <c r="S4931">
        <v>108</v>
      </c>
      <c r="T4931">
        <v>18</v>
      </c>
      <c r="U4931" t="b">
        <v>0</v>
      </c>
      <c r="V4931" t="b">
        <v>1</v>
      </c>
      <c r="W4931" t="s">
        <v>18</v>
      </c>
      <c r="X4931" s="1"/>
      <c r="Y4931" t="s">
        <v>18</v>
      </c>
      <c r="Z4931" t="s">
        <v>18</v>
      </c>
    </row>
    <row r="4932" spans="1:26" hidden="1" x14ac:dyDescent="0.4">
      <c r="A4932">
        <v>12425569971</v>
      </c>
      <c r="B4932" t="s">
        <v>16</v>
      </c>
      <c r="C4932" t="s">
        <v>28</v>
      </c>
      <c r="D4932" s="1">
        <v>34690</v>
      </c>
      <c r="E4932" s="1">
        <v>23572</v>
      </c>
      <c r="F4932" t="s">
        <v>29</v>
      </c>
      <c r="G4932" t="s">
        <v>19</v>
      </c>
      <c r="H4932">
        <v>0</v>
      </c>
      <c r="I4932" t="s">
        <v>63</v>
      </c>
      <c r="J4932" t="s">
        <v>64</v>
      </c>
      <c r="K4932" t="s">
        <v>23</v>
      </c>
      <c r="L4932" t="s">
        <v>22</v>
      </c>
      <c r="M4932">
        <v>2413</v>
      </c>
      <c r="N4932">
        <v>2413</v>
      </c>
      <c r="O4932">
        <v>0</v>
      </c>
      <c r="P4932">
        <v>0</v>
      </c>
      <c r="R4932" t="s">
        <v>22</v>
      </c>
      <c r="S4932">
        <v>279</v>
      </c>
      <c r="T4932">
        <v>77</v>
      </c>
      <c r="U4932" t="b">
        <v>0</v>
      </c>
      <c r="V4932" t="b">
        <v>1</v>
      </c>
      <c r="W4932" t="s">
        <v>18</v>
      </c>
      <c r="X4932" s="1"/>
      <c r="Y4932" t="s">
        <v>18</v>
      </c>
      <c r="Z4932" t="s">
        <v>18</v>
      </c>
    </row>
    <row r="4933" spans="1:26" hidden="1" x14ac:dyDescent="0.4">
      <c r="A4933">
        <v>15313745234</v>
      </c>
      <c r="B4933" t="s">
        <v>16</v>
      </c>
      <c r="C4933" t="s">
        <v>17</v>
      </c>
      <c r="D4933" s="1">
        <v>36284</v>
      </c>
      <c r="E4933" s="1">
        <v>30279</v>
      </c>
      <c r="F4933" t="s">
        <v>25</v>
      </c>
      <c r="G4933" t="s">
        <v>19</v>
      </c>
      <c r="H4933">
        <v>3</v>
      </c>
      <c r="I4933" t="s">
        <v>35</v>
      </c>
      <c r="J4933" t="s">
        <v>21</v>
      </c>
      <c r="K4933" t="s">
        <v>23</v>
      </c>
      <c r="L4933" t="s">
        <v>22</v>
      </c>
      <c r="M4933">
        <v>1649</v>
      </c>
      <c r="N4933">
        <v>1649</v>
      </c>
      <c r="O4933">
        <v>0</v>
      </c>
      <c r="P4933">
        <v>0</v>
      </c>
      <c r="R4933" t="s">
        <v>22</v>
      </c>
      <c r="S4933">
        <v>477</v>
      </c>
      <c r="T4933">
        <v>202</v>
      </c>
      <c r="U4933" t="b">
        <v>0</v>
      </c>
      <c r="V4933" t="b">
        <v>0</v>
      </c>
      <c r="W4933" t="s">
        <v>18</v>
      </c>
      <c r="X4933" s="1"/>
      <c r="Y4933" t="s">
        <v>18</v>
      </c>
      <c r="Z4933" t="s">
        <v>18</v>
      </c>
    </row>
    <row r="4934" spans="1:26" hidden="1" x14ac:dyDescent="0.4">
      <c r="A4934">
        <v>18046560182</v>
      </c>
      <c r="B4934" t="s">
        <v>16</v>
      </c>
      <c r="C4934" t="s">
        <v>28</v>
      </c>
      <c r="D4934" s="1">
        <v>36669</v>
      </c>
      <c r="E4934" s="1">
        <v>30028</v>
      </c>
      <c r="G4934" t="s">
        <v>19</v>
      </c>
      <c r="H4934">
        <v>-1</v>
      </c>
      <c r="I4934" t="s">
        <v>32</v>
      </c>
      <c r="J4934" t="s">
        <v>21</v>
      </c>
      <c r="K4934" t="s">
        <v>23</v>
      </c>
      <c r="L4934" t="s">
        <v>22</v>
      </c>
      <c r="M4934">
        <v>434</v>
      </c>
      <c r="N4934">
        <v>391</v>
      </c>
      <c r="O4934">
        <v>43</v>
      </c>
      <c r="P4934">
        <v>60</v>
      </c>
      <c r="Q4934" s="1">
        <v>43091</v>
      </c>
      <c r="R4934" t="s">
        <v>22</v>
      </c>
      <c r="S4934">
        <v>54</v>
      </c>
      <c r="T4934">
        <v>13</v>
      </c>
      <c r="U4934" t="b">
        <v>0</v>
      </c>
      <c r="V4934" t="b">
        <v>0</v>
      </c>
      <c r="W4934" t="s">
        <v>18</v>
      </c>
      <c r="X4934" s="1"/>
      <c r="Y4934" t="s">
        <v>18</v>
      </c>
      <c r="Z4934" t="s">
        <v>18</v>
      </c>
    </row>
    <row r="4935" spans="1:26" hidden="1" x14ac:dyDescent="0.4">
      <c r="A4935">
        <v>16568255525</v>
      </c>
      <c r="B4935" t="s">
        <v>16</v>
      </c>
      <c r="C4935" t="s">
        <v>28</v>
      </c>
      <c r="D4935" s="1">
        <v>36804</v>
      </c>
      <c r="E4935" s="1">
        <v>30405</v>
      </c>
      <c r="F4935" t="s">
        <v>25</v>
      </c>
      <c r="G4935" t="s">
        <v>19</v>
      </c>
      <c r="H4935">
        <v>0</v>
      </c>
      <c r="I4935" t="s">
        <v>97</v>
      </c>
      <c r="J4935" t="s">
        <v>38</v>
      </c>
      <c r="K4935" t="s">
        <v>16</v>
      </c>
      <c r="L4935" t="s">
        <v>22</v>
      </c>
      <c r="M4935">
        <v>220</v>
      </c>
      <c r="N4935">
        <v>155</v>
      </c>
      <c r="O4935">
        <v>65</v>
      </c>
      <c r="P4935">
        <v>100</v>
      </c>
      <c r="Q4935" s="1">
        <v>41741</v>
      </c>
      <c r="R4935" t="s">
        <v>22</v>
      </c>
      <c r="S4935">
        <v>60</v>
      </c>
      <c r="T4935">
        <v>7</v>
      </c>
      <c r="U4935" t="b">
        <v>0</v>
      </c>
      <c r="V4935" t="b">
        <v>0</v>
      </c>
      <c r="W4935" t="s">
        <v>18</v>
      </c>
      <c r="X4935" s="1"/>
      <c r="Y4935" t="s">
        <v>18</v>
      </c>
      <c r="Z4935" t="s">
        <v>18</v>
      </c>
    </row>
    <row r="4936" spans="1:26" hidden="1" x14ac:dyDescent="0.4">
      <c r="A4936">
        <v>14836955571</v>
      </c>
      <c r="B4936" t="s">
        <v>16</v>
      </c>
      <c r="C4936" t="s">
        <v>17</v>
      </c>
      <c r="D4936" s="1">
        <v>34598</v>
      </c>
      <c r="E4936" s="1">
        <v>25620</v>
      </c>
      <c r="F4936" t="s">
        <v>29</v>
      </c>
      <c r="G4936" t="s">
        <v>19</v>
      </c>
      <c r="H4936">
        <v>4</v>
      </c>
      <c r="I4936" t="s">
        <v>47</v>
      </c>
      <c r="J4936" t="s">
        <v>42</v>
      </c>
      <c r="K4936" t="s">
        <v>23</v>
      </c>
      <c r="L4936" t="s">
        <v>22</v>
      </c>
      <c r="M4936">
        <v>20</v>
      </c>
      <c r="N4936">
        <v>13</v>
      </c>
      <c r="O4936">
        <v>7</v>
      </c>
      <c r="P4936">
        <v>100</v>
      </c>
      <c r="Q4936" s="1">
        <v>41843</v>
      </c>
      <c r="R4936" t="s">
        <v>22</v>
      </c>
      <c r="S4936">
        <v>288</v>
      </c>
      <c r="T4936">
        <v>208</v>
      </c>
      <c r="U4936" t="b">
        <v>1</v>
      </c>
      <c r="V4936" t="b">
        <v>1</v>
      </c>
      <c r="W4936" t="s">
        <v>18</v>
      </c>
      <c r="X4936" s="1"/>
      <c r="Y4936" t="s">
        <v>18</v>
      </c>
      <c r="Z4936" t="s">
        <v>18</v>
      </c>
    </row>
    <row r="4937" spans="1:26" hidden="1" x14ac:dyDescent="0.4">
      <c r="A4937">
        <v>13547979345</v>
      </c>
      <c r="B4937" t="s">
        <v>16</v>
      </c>
      <c r="C4937" t="s">
        <v>17</v>
      </c>
      <c r="D4937" s="1">
        <v>35826</v>
      </c>
      <c r="E4937" s="1">
        <v>22319</v>
      </c>
      <c r="F4937" t="s">
        <v>29</v>
      </c>
      <c r="G4937" t="s">
        <v>19</v>
      </c>
      <c r="H4937">
        <v>2</v>
      </c>
      <c r="I4937" t="s">
        <v>759</v>
      </c>
      <c r="J4937" t="s">
        <v>31</v>
      </c>
      <c r="K4937" t="s">
        <v>24</v>
      </c>
      <c r="L4937" t="s">
        <v>22</v>
      </c>
      <c r="M4937">
        <v>908</v>
      </c>
      <c r="N4937">
        <v>101</v>
      </c>
      <c r="O4937">
        <v>807</v>
      </c>
      <c r="P4937">
        <v>100</v>
      </c>
      <c r="Q4937" s="1">
        <v>43123</v>
      </c>
      <c r="R4937" t="s">
        <v>22</v>
      </c>
      <c r="S4937">
        <v>936</v>
      </c>
      <c r="T4937">
        <v>89</v>
      </c>
      <c r="U4937" t="b">
        <v>0</v>
      </c>
      <c r="V4937" t="b">
        <v>1</v>
      </c>
      <c r="W4937" t="s">
        <v>18</v>
      </c>
      <c r="X4937" s="1"/>
      <c r="Y4937" t="s">
        <v>18</v>
      </c>
      <c r="Z4937" t="s">
        <v>18</v>
      </c>
    </row>
    <row r="4938" spans="1:26" hidden="1" x14ac:dyDescent="0.4">
      <c r="A4938">
        <v>11864275507</v>
      </c>
      <c r="B4938" t="s">
        <v>16</v>
      </c>
      <c r="C4938" t="s">
        <v>17</v>
      </c>
      <c r="D4938" s="1">
        <v>35674</v>
      </c>
      <c r="E4938" s="1">
        <v>24035</v>
      </c>
      <c r="G4938" t="s">
        <v>19</v>
      </c>
      <c r="H4938">
        <v>-1</v>
      </c>
      <c r="I4938" t="s">
        <v>51</v>
      </c>
      <c r="J4938" t="s">
        <v>31</v>
      </c>
      <c r="K4938" t="s">
        <v>24</v>
      </c>
      <c r="L4938" t="s">
        <v>22</v>
      </c>
      <c r="M4938">
        <v>16681</v>
      </c>
      <c r="N4938">
        <v>16681</v>
      </c>
      <c r="O4938">
        <v>0</v>
      </c>
      <c r="P4938">
        <v>0</v>
      </c>
      <c r="Q4938" s="1">
        <v>42645</v>
      </c>
      <c r="R4938" t="s">
        <v>22</v>
      </c>
      <c r="S4938">
        <v>657</v>
      </c>
      <c r="T4938">
        <v>575</v>
      </c>
      <c r="U4938" t="b">
        <v>0</v>
      </c>
      <c r="V4938" t="b">
        <v>1</v>
      </c>
      <c r="W4938" t="s">
        <v>18</v>
      </c>
      <c r="X4938" s="1"/>
      <c r="Y4938" t="s">
        <v>18</v>
      </c>
      <c r="Z4938" t="s">
        <v>18</v>
      </c>
    </row>
    <row r="4939" spans="1:26" hidden="1" x14ac:dyDescent="0.4">
      <c r="A4939">
        <v>11296992715</v>
      </c>
      <c r="B4939" t="s">
        <v>16</v>
      </c>
      <c r="C4939" t="s">
        <v>17</v>
      </c>
      <c r="D4939" s="1">
        <v>35672</v>
      </c>
      <c r="E4939" s="1">
        <v>19820</v>
      </c>
      <c r="F4939" t="s">
        <v>25</v>
      </c>
      <c r="G4939" t="s">
        <v>19</v>
      </c>
      <c r="H4939">
        <v>-1</v>
      </c>
      <c r="I4939" t="s">
        <v>102</v>
      </c>
      <c r="J4939" t="s">
        <v>31</v>
      </c>
      <c r="K4939" t="s">
        <v>24</v>
      </c>
      <c r="L4939" t="s">
        <v>22</v>
      </c>
      <c r="M4939">
        <v>923</v>
      </c>
      <c r="N4939">
        <v>419</v>
      </c>
      <c r="O4939">
        <v>504</v>
      </c>
      <c r="P4939">
        <v>100</v>
      </c>
      <c r="Q4939" s="1">
        <v>42730</v>
      </c>
      <c r="R4939" t="s">
        <v>22</v>
      </c>
      <c r="S4939">
        <v>2123</v>
      </c>
      <c r="T4939">
        <v>23</v>
      </c>
      <c r="U4939" t="b">
        <v>1</v>
      </c>
      <c r="V4939" t="b">
        <v>0</v>
      </c>
      <c r="W4939" t="s">
        <v>18</v>
      </c>
      <c r="X4939" s="1"/>
      <c r="Y4939" t="s">
        <v>18</v>
      </c>
      <c r="Z4939" t="s">
        <v>18</v>
      </c>
    </row>
    <row r="4940" spans="1:26" hidden="1" x14ac:dyDescent="0.4">
      <c r="A4940">
        <v>11750944990</v>
      </c>
      <c r="B4940" t="s">
        <v>16</v>
      </c>
      <c r="C4940" t="s">
        <v>28</v>
      </c>
      <c r="D4940" s="1">
        <v>35711</v>
      </c>
      <c r="E4940" s="1">
        <v>13166</v>
      </c>
      <c r="G4940" t="s">
        <v>19</v>
      </c>
      <c r="H4940">
        <v>0</v>
      </c>
      <c r="I4940" t="s">
        <v>79</v>
      </c>
      <c r="J4940" t="s">
        <v>31</v>
      </c>
      <c r="K4940" t="s">
        <v>24</v>
      </c>
      <c r="L4940" t="s">
        <v>22</v>
      </c>
      <c r="M4940">
        <v>2899</v>
      </c>
      <c r="N4940">
        <v>2875</v>
      </c>
      <c r="O4940">
        <v>24</v>
      </c>
      <c r="P4940">
        <v>100</v>
      </c>
      <c r="Q4940" s="1">
        <v>42570</v>
      </c>
      <c r="R4940" t="s">
        <v>22</v>
      </c>
      <c r="S4940">
        <v>109</v>
      </c>
      <c r="T4940">
        <v>3</v>
      </c>
      <c r="U4940" t="b">
        <v>0</v>
      </c>
      <c r="V4940" t="b">
        <v>0</v>
      </c>
      <c r="W4940" t="s">
        <v>18</v>
      </c>
      <c r="X4940" s="1"/>
      <c r="Y4940" t="s">
        <v>18</v>
      </c>
      <c r="Z4940" t="s">
        <v>18</v>
      </c>
    </row>
    <row r="4941" spans="1:26" hidden="1" x14ac:dyDescent="0.4">
      <c r="A4941">
        <v>13534149717</v>
      </c>
      <c r="B4941" t="s">
        <v>16</v>
      </c>
      <c r="C4941" t="s">
        <v>17</v>
      </c>
      <c r="D4941" s="1">
        <v>37216</v>
      </c>
      <c r="E4941" s="1">
        <v>29628</v>
      </c>
      <c r="F4941" t="s">
        <v>29</v>
      </c>
      <c r="G4941" t="s">
        <v>19</v>
      </c>
      <c r="H4941">
        <v>2</v>
      </c>
      <c r="I4941" t="s">
        <v>470</v>
      </c>
      <c r="J4941" t="s">
        <v>38</v>
      </c>
      <c r="K4941" t="s">
        <v>16</v>
      </c>
      <c r="L4941" t="s">
        <v>22</v>
      </c>
      <c r="M4941">
        <v>208</v>
      </c>
      <c r="N4941">
        <v>26</v>
      </c>
      <c r="O4941">
        <v>182</v>
      </c>
      <c r="P4941">
        <v>100</v>
      </c>
      <c r="Q4941" s="1">
        <v>42996</v>
      </c>
      <c r="R4941" t="s">
        <v>22</v>
      </c>
      <c r="S4941">
        <v>331</v>
      </c>
      <c r="T4941">
        <v>47</v>
      </c>
      <c r="U4941" t="b">
        <v>0</v>
      </c>
      <c r="V4941" t="b">
        <v>0</v>
      </c>
      <c r="W4941" t="s">
        <v>18</v>
      </c>
      <c r="X4941" s="1"/>
      <c r="Y4941" t="s">
        <v>18</v>
      </c>
      <c r="Z4941" t="s">
        <v>18</v>
      </c>
    </row>
    <row r="4942" spans="1:26" hidden="1" x14ac:dyDescent="0.4">
      <c r="A4942">
        <v>10097569132</v>
      </c>
      <c r="B4942" t="s">
        <v>16</v>
      </c>
      <c r="C4942" t="s">
        <v>17</v>
      </c>
      <c r="D4942" s="1">
        <v>38532</v>
      </c>
      <c r="E4942" s="1">
        <v>27027</v>
      </c>
      <c r="F4942" t="s">
        <v>29</v>
      </c>
      <c r="G4942" t="s">
        <v>19</v>
      </c>
      <c r="H4942">
        <v>-1</v>
      </c>
      <c r="I4942" t="s">
        <v>20</v>
      </c>
      <c r="J4942" t="s">
        <v>21</v>
      </c>
      <c r="K4942" t="s">
        <v>23</v>
      </c>
      <c r="L4942" t="s">
        <v>22</v>
      </c>
      <c r="M4942">
        <v>4668</v>
      </c>
      <c r="N4942">
        <v>4668</v>
      </c>
      <c r="O4942">
        <v>0</v>
      </c>
      <c r="P4942">
        <v>0</v>
      </c>
      <c r="R4942" t="s">
        <v>22</v>
      </c>
      <c r="S4942">
        <v>377</v>
      </c>
      <c r="T4942">
        <v>850</v>
      </c>
      <c r="U4942" t="b">
        <v>0</v>
      </c>
      <c r="V4942" t="b">
        <v>1</v>
      </c>
      <c r="W4942" t="s">
        <v>18</v>
      </c>
      <c r="X4942" s="1"/>
      <c r="Y4942" t="s">
        <v>18</v>
      </c>
      <c r="Z4942" t="s">
        <v>18</v>
      </c>
    </row>
    <row r="4943" spans="1:26" hidden="1" x14ac:dyDescent="0.4">
      <c r="A4943">
        <v>15417255522</v>
      </c>
      <c r="B4943" t="s">
        <v>16</v>
      </c>
      <c r="C4943" t="s">
        <v>24</v>
      </c>
      <c r="D4943" s="1">
        <v>38961</v>
      </c>
      <c r="E4943" s="1">
        <v>31113</v>
      </c>
      <c r="F4943" t="s">
        <v>29</v>
      </c>
      <c r="G4943" t="s">
        <v>19</v>
      </c>
      <c r="H4943">
        <v>2</v>
      </c>
      <c r="I4943" t="s">
        <v>558</v>
      </c>
      <c r="J4943" t="s">
        <v>58</v>
      </c>
      <c r="K4943" t="s">
        <v>16</v>
      </c>
      <c r="L4943" t="s">
        <v>22</v>
      </c>
      <c r="M4943">
        <v>1664</v>
      </c>
      <c r="N4943">
        <v>1609</v>
      </c>
      <c r="O4943">
        <v>55</v>
      </c>
      <c r="P4943">
        <v>0</v>
      </c>
      <c r="Q4943" s="1">
        <v>41116</v>
      </c>
      <c r="R4943" t="s">
        <v>22</v>
      </c>
      <c r="S4943">
        <v>1049</v>
      </c>
      <c r="T4943">
        <v>1345</v>
      </c>
      <c r="U4943" t="b">
        <v>1</v>
      </c>
      <c r="V4943" t="b">
        <v>0</v>
      </c>
      <c r="W4943" t="s">
        <v>18</v>
      </c>
      <c r="X4943" s="1"/>
      <c r="Y4943" t="s">
        <v>18</v>
      </c>
      <c r="Z4943" t="s">
        <v>18</v>
      </c>
    </row>
    <row r="4944" spans="1:26" hidden="1" x14ac:dyDescent="0.4">
      <c r="A4944">
        <v>12765611179</v>
      </c>
      <c r="B4944" t="s">
        <v>16</v>
      </c>
      <c r="C4944" t="s">
        <v>17</v>
      </c>
      <c r="D4944" s="1">
        <v>40119</v>
      </c>
      <c r="E4944" s="1">
        <v>30846</v>
      </c>
      <c r="F4944" t="s">
        <v>25</v>
      </c>
      <c r="G4944" t="s">
        <v>19</v>
      </c>
      <c r="H4944">
        <v>-1</v>
      </c>
      <c r="I4944" t="s">
        <v>103</v>
      </c>
      <c r="J4944" t="s">
        <v>64</v>
      </c>
      <c r="K4944" t="s">
        <v>23</v>
      </c>
      <c r="L4944" t="s">
        <v>22</v>
      </c>
      <c r="M4944">
        <v>2028</v>
      </c>
      <c r="N4944">
        <v>1991</v>
      </c>
      <c r="O4944">
        <v>37</v>
      </c>
      <c r="P4944">
        <v>0</v>
      </c>
      <c r="Q4944" s="1">
        <v>43046</v>
      </c>
      <c r="R4944" t="s">
        <v>22</v>
      </c>
      <c r="S4944">
        <v>403</v>
      </c>
      <c r="T4944">
        <v>107</v>
      </c>
      <c r="U4944" t="b">
        <v>1</v>
      </c>
      <c r="V4944" t="b">
        <v>0</v>
      </c>
      <c r="W4944" t="s">
        <v>18</v>
      </c>
      <c r="X4944" s="1"/>
      <c r="Y4944" t="s">
        <v>18</v>
      </c>
      <c r="Z4944" t="s">
        <v>18</v>
      </c>
    </row>
    <row r="4945" spans="1:26" hidden="1" x14ac:dyDescent="0.4">
      <c r="A4945">
        <v>11862730662</v>
      </c>
      <c r="B4945" t="s">
        <v>16</v>
      </c>
      <c r="C4945" t="s">
        <v>28</v>
      </c>
      <c r="D4945" s="1">
        <v>37635</v>
      </c>
      <c r="E4945" s="1">
        <v>29262</v>
      </c>
      <c r="F4945" t="s">
        <v>29</v>
      </c>
      <c r="G4945" t="s">
        <v>19</v>
      </c>
      <c r="H4945">
        <v>4</v>
      </c>
      <c r="I4945" t="s">
        <v>88</v>
      </c>
      <c r="J4945" t="s">
        <v>31</v>
      </c>
      <c r="K4945" t="s">
        <v>24</v>
      </c>
      <c r="L4945" t="s">
        <v>22</v>
      </c>
      <c r="M4945">
        <v>1454</v>
      </c>
      <c r="N4945">
        <v>1421</v>
      </c>
      <c r="O4945">
        <v>33</v>
      </c>
      <c r="P4945">
        <v>100</v>
      </c>
      <c r="Q4945" s="1">
        <v>42370</v>
      </c>
      <c r="R4945" t="s">
        <v>22</v>
      </c>
      <c r="S4945">
        <v>3</v>
      </c>
      <c r="T4945">
        <v>0</v>
      </c>
      <c r="U4945" t="b">
        <v>0</v>
      </c>
      <c r="V4945" t="b">
        <v>1</v>
      </c>
      <c r="W4945" t="s">
        <v>18</v>
      </c>
      <c r="X4945" s="1"/>
      <c r="Y4945" t="s">
        <v>18</v>
      </c>
      <c r="Z4945" t="s">
        <v>18</v>
      </c>
    </row>
    <row r="4946" spans="1:26" hidden="1" x14ac:dyDescent="0.4">
      <c r="A4946">
        <v>11156901119</v>
      </c>
      <c r="B4946" t="s">
        <v>16</v>
      </c>
      <c r="C4946" t="s">
        <v>17</v>
      </c>
      <c r="D4946" s="1">
        <v>37816</v>
      </c>
      <c r="E4946" s="1">
        <v>30140</v>
      </c>
      <c r="F4946" t="s">
        <v>29</v>
      </c>
      <c r="G4946" t="s">
        <v>19</v>
      </c>
      <c r="H4946">
        <v>-1</v>
      </c>
      <c r="I4946" t="s">
        <v>55</v>
      </c>
      <c r="J4946" t="s">
        <v>31</v>
      </c>
      <c r="K4946" t="s">
        <v>24</v>
      </c>
      <c r="L4946" t="s">
        <v>22</v>
      </c>
      <c r="M4946">
        <v>2052</v>
      </c>
      <c r="N4946">
        <v>2052</v>
      </c>
      <c r="O4946">
        <v>0</v>
      </c>
      <c r="P4946">
        <v>0</v>
      </c>
      <c r="R4946" t="s">
        <v>22</v>
      </c>
      <c r="S4946">
        <v>822</v>
      </c>
      <c r="T4946">
        <v>296</v>
      </c>
      <c r="U4946" t="b">
        <v>0</v>
      </c>
      <c r="W4946" t="s">
        <v>18</v>
      </c>
      <c r="X4946" s="1"/>
      <c r="Y4946" t="s">
        <v>18</v>
      </c>
      <c r="Z4946" t="s">
        <v>18</v>
      </c>
    </row>
    <row r="4947" spans="1:26" hidden="1" x14ac:dyDescent="0.4">
      <c r="A4947">
        <v>12222637554</v>
      </c>
      <c r="B4947" t="s">
        <v>16</v>
      </c>
      <c r="C4947" t="s">
        <v>17</v>
      </c>
      <c r="D4947" s="1">
        <v>38070</v>
      </c>
      <c r="E4947" s="1">
        <v>29886</v>
      </c>
      <c r="F4947" t="s">
        <v>29</v>
      </c>
      <c r="G4947" t="s">
        <v>19</v>
      </c>
      <c r="H4947">
        <v>3</v>
      </c>
      <c r="I4947" t="s">
        <v>54</v>
      </c>
      <c r="J4947" t="s">
        <v>31</v>
      </c>
      <c r="K4947" t="s">
        <v>24</v>
      </c>
      <c r="L4947" t="s">
        <v>22</v>
      </c>
      <c r="M4947">
        <v>1316</v>
      </c>
      <c r="N4947">
        <v>1129</v>
      </c>
      <c r="O4947">
        <v>187</v>
      </c>
      <c r="P4947">
        <v>10</v>
      </c>
      <c r="Q4947" s="1">
        <v>43344</v>
      </c>
      <c r="R4947" t="s">
        <v>22</v>
      </c>
      <c r="S4947">
        <v>76</v>
      </c>
      <c r="T4947">
        <v>694</v>
      </c>
      <c r="U4947" t="b">
        <v>1</v>
      </c>
      <c r="V4947" t="b">
        <v>1</v>
      </c>
      <c r="W4947" t="s">
        <v>18</v>
      </c>
      <c r="X4947" s="1"/>
      <c r="Y4947" t="s">
        <v>18</v>
      </c>
      <c r="Z4947" t="s">
        <v>18</v>
      </c>
    </row>
    <row r="4948" spans="1:26" hidden="1" x14ac:dyDescent="0.4">
      <c r="A4948">
        <v>16184113608</v>
      </c>
      <c r="B4948" t="s">
        <v>16</v>
      </c>
      <c r="C4948" t="s">
        <v>28</v>
      </c>
      <c r="D4948" s="1">
        <v>38232</v>
      </c>
      <c r="E4948" s="1">
        <v>30344</v>
      </c>
      <c r="F4948" t="s">
        <v>25</v>
      </c>
      <c r="G4948" t="s">
        <v>19</v>
      </c>
      <c r="H4948">
        <v>-1</v>
      </c>
      <c r="I4948" t="s">
        <v>63</v>
      </c>
      <c r="J4948" t="s">
        <v>64</v>
      </c>
      <c r="K4948" t="s">
        <v>23</v>
      </c>
      <c r="L4948" t="s">
        <v>22</v>
      </c>
      <c r="M4948">
        <v>1735</v>
      </c>
      <c r="N4948">
        <v>1667</v>
      </c>
      <c r="O4948">
        <v>68</v>
      </c>
      <c r="P4948">
        <v>90</v>
      </c>
      <c r="Q4948" s="1">
        <v>41878</v>
      </c>
      <c r="R4948" t="s">
        <v>22</v>
      </c>
      <c r="S4948">
        <v>87</v>
      </c>
      <c r="T4948">
        <v>20</v>
      </c>
      <c r="U4948" t="b">
        <v>0</v>
      </c>
      <c r="V4948" t="b">
        <v>1</v>
      </c>
      <c r="W4948" t="s">
        <v>18</v>
      </c>
      <c r="X4948" s="1"/>
      <c r="Y4948" t="s">
        <v>18</v>
      </c>
      <c r="Z4948" t="s">
        <v>18</v>
      </c>
    </row>
    <row r="4949" spans="1:26" hidden="1" x14ac:dyDescent="0.4">
      <c r="A4949">
        <v>16838662459</v>
      </c>
      <c r="B4949" t="s">
        <v>16</v>
      </c>
      <c r="C4949" t="s">
        <v>28</v>
      </c>
      <c r="D4949" s="1">
        <v>38338</v>
      </c>
      <c r="E4949" s="1">
        <v>29219</v>
      </c>
      <c r="F4949" t="s">
        <v>29</v>
      </c>
      <c r="G4949" t="s">
        <v>19</v>
      </c>
      <c r="H4949">
        <v>4</v>
      </c>
      <c r="I4949" t="s">
        <v>153</v>
      </c>
      <c r="J4949" t="s">
        <v>34</v>
      </c>
      <c r="K4949" t="s">
        <v>23</v>
      </c>
      <c r="L4949" t="s">
        <v>22</v>
      </c>
      <c r="M4949">
        <v>4574</v>
      </c>
      <c r="N4949">
        <v>4511</v>
      </c>
      <c r="O4949">
        <v>63</v>
      </c>
      <c r="P4949">
        <v>100</v>
      </c>
      <c r="Q4949" s="1">
        <v>42888</v>
      </c>
      <c r="R4949" t="s">
        <v>22</v>
      </c>
      <c r="S4949">
        <v>411</v>
      </c>
      <c r="T4949">
        <v>23</v>
      </c>
      <c r="U4949" t="b">
        <v>0</v>
      </c>
      <c r="V4949" t="b">
        <v>0</v>
      </c>
      <c r="W4949" t="s">
        <v>18</v>
      </c>
      <c r="X4949" s="1"/>
      <c r="Y4949" t="s">
        <v>18</v>
      </c>
      <c r="Z4949" t="s">
        <v>18</v>
      </c>
    </row>
    <row r="4950" spans="1:26" hidden="1" x14ac:dyDescent="0.4">
      <c r="A4950">
        <v>17234670781</v>
      </c>
      <c r="B4950" t="s">
        <v>16</v>
      </c>
      <c r="C4950" t="s">
        <v>24</v>
      </c>
      <c r="D4950" s="1">
        <v>38762</v>
      </c>
      <c r="E4950" s="1">
        <v>23515</v>
      </c>
      <c r="F4950" t="s">
        <v>29</v>
      </c>
      <c r="G4950" t="s">
        <v>19</v>
      </c>
      <c r="H4950">
        <v>4</v>
      </c>
      <c r="I4950" t="s">
        <v>463</v>
      </c>
      <c r="J4950" t="s">
        <v>31</v>
      </c>
      <c r="K4950" t="s">
        <v>24</v>
      </c>
      <c r="L4950" t="s">
        <v>22</v>
      </c>
      <c r="M4950">
        <v>20434</v>
      </c>
      <c r="N4950">
        <v>20434</v>
      </c>
      <c r="O4950">
        <v>0</v>
      </c>
      <c r="P4950">
        <v>0</v>
      </c>
      <c r="Q4950" s="1">
        <v>42588</v>
      </c>
      <c r="R4950" t="s">
        <v>22</v>
      </c>
      <c r="S4950">
        <v>4034</v>
      </c>
      <c r="T4950">
        <v>2032</v>
      </c>
      <c r="U4950" t="b">
        <v>1</v>
      </c>
      <c r="V4950" t="b">
        <v>1</v>
      </c>
      <c r="W4950" t="s">
        <v>18</v>
      </c>
      <c r="X4950" s="1"/>
      <c r="Y4950" t="s">
        <v>18</v>
      </c>
      <c r="Z4950" t="s">
        <v>18</v>
      </c>
    </row>
    <row r="4951" spans="1:26" hidden="1" x14ac:dyDescent="0.4">
      <c r="A4951">
        <v>10738377150</v>
      </c>
      <c r="B4951" t="s">
        <v>16</v>
      </c>
      <c r="C4951" t="s">
        <v>28</v>
      </c>
      <c r="D4951" s="1">
        <v>38971</v>
      </c>
      <c r="E4951" s="1">
        <v>27662</v>
      </c>
      <c r="F4951" t="s">
        <v>29</v>
      </c>
      <c r="G4951" t="s">
        <v>19</v>
      </c>
      <c r="H4951">
        <v>2</v>
      </c>
      <c r="I4951" t="s">
        <v>36</v>
      </c>
      <c r="J4951" t="s">
        <v>31</v>
      </c>
      <c r="K4951" t="s">
        <v>24</v>
      </c>
      <c r="L4951" t="s">
        <v>22</v>
      </c>
      <c r="M4951">
        <v>84</v>
      </c>
      <c r="N4951">
        <v>26</v>
      </c>
      <c r="O4951">
        <v>58</v>
      </c>
      <c r="P4951">
        <v>100</v>
      </c>
      <c r="Q4951" s="1">
        <v>41928</v>
      </c>
      <c r="R4951" t="s">
        <v>22</v>
      </c>
      <c r="S4951">
        <v>5</v>
      </c>
      <c r="T4951">
        <v>10</v>
      </c>
      <c r="U4951" t="b">
        <v>0</v>
      </c>
      <c r="V4951" t="b">
        <v>1</v>
      </c>
      <c r="W4951" t="s">
        <v>18</v>
      </c>
      <c r="X4951" s="1"/>
      <c r="Y4951" t="s">
        <v>18</v>
      </c>
      <c r="Z4951" t="s">
        <v>18</v>
      </c>
    </row>
    <row r="4952" spans="1:26" hidden="1" x14ac:dyDescent="0.4">
      <c r="A4952">
        <v>10479915410</v>
      </c>
      <c r="B4952" t="s">
        <v>16</v>
      </c>
      <c r="C4952" t="s">
        <v>17</v>
      </c>
      <c r="D4952" s="1">
        <v>39579</v>
      </c>
      <c r="E4952" s="1">
        <v>30292</v>
      </c>
      <c r="F4952" t="s">
        <v>25</v>
      </c>
      <c r="G4952" t="s">
        <v>19</v>
      </c>
      <c r="H4952">
        <v>-1</v>
      </c>
      <c r="I4952" t="s">
        <v>35</v>
      </c>
      <c r="J4952" t="s">
        <v>21</v>
      </c>
      <c r="K4952" t="s">
        <v>23</v>
      </c>
      <c r="L4952" t="s">
        <v>22</v>
      </c>
      <c r="M4952">
        <v>3610</v>
      </c>
      <c r="N4952">
        <v>3610</v>
      </c>
      <c r="O4952">
        <v>0</v>
      </c>
      <c r="P4952">
        <v>0</v>
      </c>
      <c r="R4952" t="s">
        <v>22</v>
      </c>
      <c r="S4952">
        <v>1002</v>
      </c>
      <c r="T4952">
        <v>1548</v>
      </c>
      <c r="U4952" t="b">
        <v>0</v>
      </c>
      <c r="V4952" t="b">
        <v>1</v>
      </c>
      <c r="W4952" t="s">
        <v>18</v>
      </c>
      <c r="X4952" s="1"/>
      <c r="Y4952" t="s">
        <v>18</v>
      </c>
      <c r="Z4952" t="s">
        <v>18</v>
      </c>
    </row>
    <row r="4953" spans="1:26" hidden="1" x14ac:dyDescent="0.4">
      <c r="A4953">
        <v>10780348782</v>
      </c>
      <c r="B4953" t="s">
        <v>16</v>
      </c>
      <c r="C4953" t="s">
        <v>17</v>
      </c>
      <c r="D4953" s="1">
        <v>38933</v>
      </c>
      <c r="E4953" s="1">
        <v>24962</v>
      </c>
      <c r="F4953" t="s">
        <v>29</v>
      </c>
      <c r="G4953" t="s">
        <v>19</v>
      </c>
      <c r="H4953">
        <v>-1</v>
      </c>
      <c r="I4953" t="s">
        <v>39</v>
      </c>
      <c r="J4953" t="s">
        <v>31</v>
      </c>
      <c r="K4953" t="s">
        <v>24</v>
      </c>
      <c r="L4953" t="s">
        <v>22</v>
      </c>
      <c r="M4953">
        <v>2835</v>
      </c>
      <c r="N4953">
        <v>2807</v>
      </c>
      <c r="O4953">
        <v>28</v>
      </c>
      <c r="P4953">
        <v>10</v>
      </c>
      <c r="Q4953" s="1">
        <v>43422</v>
      </c>
      <c r="R4953" t="s">
        <v>22</v>
      </c>
      <c r="S4953">
        <v>282</v>
      </c>
      <c r="T4953">
        <v>86</v>
      </c>
      <c r="U4953" t="b">
        <v>0</v>
      </c>
      <c r="V4953" t="b">
        <v>0</v>
      </c>
      <c r="W4953" t="s">
        <v>18</v>
      </c>
      <c r="X4953" s="1"/>
      <c r="Y4953" t="s">
        <v>18</v>
      </c>
      <c r="Z4953" t="s">
        <v>18</v>
      </c>
    </row>
    <row r="4954" spans="1:26" hidden="1" x14ac:dyDescent="0.4">
      <c r="A4954">
        <v>11656639884</v>
      </c>
      <c r="B4954" t="s">
        <v>16</v>
      </c>
      <c r="C4954" t="s">
        <v>17</v>
      </c>
      <c r="D4954" s="1">
        <v>38986</v>
      </c>
      <c r="E4954" s="1">
        <v>32176</v>
      </c>
      <c r="F4954" t="s">
        <v>25</v>
      </c>
      <c r="G4954" t="s">
        <v>19</v>
      </c>
      <c r="H4954">
        <v>-1</v>
      </c>
      <c r="I4954" t="s">
        <v>39</v>
      </c>
      <c r="J4954" t="s">
        <v>31</v>
      </c>
      <c r="K4954" t="s">
        <v>24</v>
      </c>
      <c r="L4954" t="s">
        <v>22</v>
      </c>
      <c r="M4954">
        <v>1017</v>
      </c>
      <c r="N4954">
        <v>933</v>
      </c>
      <c r="O4954">
        <v>84</v>
      </c>
      <c r="P4954">
        <v>100</v>
      </c>
      <c r="Q4954" s="1">
        <v>42180</v>
      </c>
      <c r="R4954" t="s">
        <v>22</v>
      </c>
      <c r="S4954">
        <v>434</v>
      </c>
      <c r="T4954">
        <v>139</v>
      </c>
      <c r="U4954" t="b">
        <v>1</v>
      </c>
      <c r="V4954" t="b">
        <v>1</v>
      </c>
      <c r="W4954" t="s">
        <v>18</v>
      </c>
      <c r="X4954" s="1"/>
      <c r="Y4954" t="s">
        <v>18</v>
      </c>
      <c r="Z4954" t="s">
        <v>18</v>
      </c>
    </row>
    <row r="4955" spans="1:26" hidden="1" x14ac:dyDescent="0.4">
      <c r="A4955">
        <v>17648109830</v>
      </c>
      <c r="B4955" t="s">
        <v>16</v>
      </c>
      <c r="C4955" t="s">
        <v>28</v>
      </c>
      <c r="D4955" s="1">
        <v>39021</v>
      </c>
      <c r="E4955" s="1">
        <v>30355</v>
      </c>
      <c r="F4955" t="s">
        <v>25</v>
      </c>
      <c r="G4955" t="s">
        <v>19</v>
      </c>
      <c r="H4955">
        <v>2</v>
      </c>
      <c r="I4955" t="s">
        <v>75</v>
      </c>
      <c r="J4955" t="s">
        <v>31</v>
      </c>
      <c r="K4955" t="s">
        <v>24</v>
      </c>
      <c r="L4955" t="s">
        <v>22</v>
      </c>
      <c r="M4955">
        <v>90</v>
      </c>
      <c r="N4955">
        <v>8</v>
      </c>
      <c r="O4955">
        <v>82</v>
      </c>
      <c r="P4955">
        <v>100</v>
      </c>
      <c r="Q4955" s="1">
        <v>41981</v>
      </c>
      <c r="R4955" t="s">
        <v>22</v>
      </c>
      <c r="S4955">
        <v>102</v>
      </c>
      <c r="T4955">
        <v>17</v>
      </c>
      <c r="U4955" t="b">
        <v>0</v>
      </c>
      <c r="V4955" t="b">
        <v>1</v>
      </c>
      <c r="W4955" t="s">
        <v>18</v>
      </c>
      <c r="X4955" s="1"/>
      <c r="Y4955" t="s">
        <v>18</v>
      </c>
      <c r="Z4955" t="s">
        <v>18</v>
      </c>
    </row>
    <row r="4956" spans="1:26" hidden="1" x14ac:dyDescent="0.4">
      <c r="A4956">
        <v>13109067556</v>
      </c>
      <c r="B4956" t="s">
        <v>16</v>
      </c>
      <c r="C4956" t="s">
        <v>17</v>
      </c>
      <c r="D4956" s="1">
        <v>39440</v>
      </c>
      <c r="E4956" s="1">
        <v>24610</v>
      </c>
      <c r="F4956" t="s">
        <v>25</v>
      </c>
      <c r="G4956" t="s">
        <v>19</v>
      </c>
      <c r="H4956">
        <v>4</v>
      </c>
      <c r="I4956" t="s">
        <v>102</v>
      </c>
      <c r="J4956" t="s">
        <v>31</v>
      </c>
      <c r="K4956" t="s">
        <v>24</v>
      </c>
      <c r="L4956" t="s">
        <v>22</v>
      </c>
      <c r="M4956">
        <v>7973</v>
      </c>
      <c r="N4956">
        <v>7973</v>
      </c>
      <c r="O4956">
        <v>0</v>
      </c>
      <c r="P4956">
        <v>0</v>
      </c>
      <c r="R4956" t="s">
        <v>22</v>
      </c>
      <c r="S4956">
        <v>679</v>
      </c>
      <c r="T4956">
        <v>353</v>
      </c>
      <c r="U4956" t="b">
        <v>0</v>
      </c>
      <c r="V4956" t="b">
        <v>1</v>
      </c>
      <c r="W4956" t="s">
        <v>18</v>
      </c>
      <c r="X4956" s="1"/>
      <c r="Y4956" t="s">
        <v>18</v>
      </c>
      <c r="Z4956" t="s">
        <v>18</v>
      </c>
    </row>
    <row r="4957" spans="1:26" hidden="1" x14ac:dyDescent="0.4">
      <c r="A4957">
        <v>17694020895</v>
      </c>
      <c r="B4957" t="s">
        <v>16</v>
      </c>
      <c r="C4957" t="s">
        <v>28</v>
      </c>
      <c r="D4957" s="1">
        <v>39624</v>
      </c>
      <c r="E4957" s="1">
        <v>29605</v>
      </c>
      <c r="G4957" t="s">
        <v>25</v>
      </c>
      <c r="H4957">
        <v>-1</v>
      </c>
      <c r="I4957" t="s">
        <v>70</v>
      </c>
      <c r="J4957" t="s">
        <v>49</v>
      </c>
      <c r="K4957" t="s">
        <v>50</v>
      </c>
      <c r="L4957" t="s">
        <v>22</v>
      </c>
      <c r="M4957">
        <v>276</v>
      </c>
      <c r="N4957">
        <v>180</v>
      </c>
      <c r="O4957">
        <v>96</v>
      </c>
      <c r="P4957">
        <v>50</v>
      </c>
      <c r="Q4957" s="1">
        <v>42641</v>
      </c>
      <c r="R4957" t="s">
        <v>22</v>
      </c>
      <c r="S4957">
        <v>45</v>
      </c>
      <c r="T4957">
        <v>3</v>
      </c>
      <c r="U4957" t="b">
        <v>0</v>
      </c>
      <c r="V4957" t="b">
        <v>0</v>
      </c>
      <c r="W4957" t="s">
        <v>18</v>
      </c>
      <c r="X4957" s="1"/>
      <c r="Y4957" t="s">
        <v>18</v>
      </c>
      <c r="Z4957" t="s">
        <v>18</v>
      </c>
    </row>
    <row r="4958" spans="1:26" hidden="1" x14ac:dyDescent="0.4">
      <c r="A4958">
        <v>16724121021</v>
      </c>
      <c r="B4958" t="s">
        <v>16</v>
      </c>
      <c r="C4958" t="s">
        <v>28</v>
      </c>
      <c r="D4958" s="1">
        <v>40832</v>
      </c>
      <c r="E4958" s="1">
        <v>30146</v>
      </c>
      <c r="F4958" t="s">
        <v>25</v>
      </c>
      <c r="G4958" t="s">
        <v>19</v>
      </c>
      <c r="H4958">
        <v>-1</v>
      </c>
      <c r="I4958" t="s">
        <v>114</v>
      </c>
      <c r="J4958" t="s">
        <v>31</v>
      </c>
      <c r="K4958" t="s">
        <v>24</v>
      </c>
      <c r="L4958" t="s">
        <v>22</v>
      </c>
      <c r="M4958">
        <v>153</v>
      </c>
      <c r="N4958">
        <v>111</v>
      </c>
      <c r="O4958">
        <v>42</v>
      </c>
      <c r="P4958">
        <v>100</v>
      </c>
      <c r="Q4958" s="1">
        <v>42866</v>
      </c>
      <c r="R4958" t="s">
        <v>22</v>
      </c>
      <c r="S4958">
        <v>41</v>
      </c>
      <c r="T4958">
        <v>23</v>
      </c>
      <c r="U4958" t="b">
        <v>0</v>
      </c>
      <c r="W4958" t="s">
        <v>18</v>
      </c>
      <c r="X4958" s="1"/>
      <c r="Y4958" t="s">
        <v>18</v>
      </c>
      <c r="Z4958" t="s">
        <v>18</v>
      </c>
    </row>
    <row r="4959" spans="1:26" hidden="1" x14ac:dyDescent="0.4">
      <c r="A4959">
        <v>12702554339</v>
      </c>
      <c r="B4959" t="s">
        <v>16</v>
      </c>
      <c r="C4959" t="s">
        <v>17</v>
      </c>
      <c r="D4959" s="1">
        <v>40953</v>
      </c>
      <c r="E4959" s="1">
        <v>30624</v>
      </c>
      <c r="F4959" t="s">
        <v>29</v>
      </c>
      <c r="G4959" t="s">
        <v>19</v>
      </c>
      <c r="H4959">
        <v>2</v>
      </c>
      <c r="I4959" t="s">
        <v>760</v>
      </c>
      <c r="J4959" t="s">
        <v>64</v>
      </c>
      <c r="K4959" t="s">
        <v>23</v>
      </c>
      <c r="L4959" t="s">
        <v>22</v>
      </c>
      <c r="M4959">
        <v>4991</v>
      </c>
      <c r="N4959">
        <v>4991</v>
      </c>
      <c r="O4959">
        <v>0</v>
      </c>
      <c r="P4959">
        <v>0</v>
      </c>
      <c r="R4959" t="s">
        <v>22</v>
      </c>
      <c r="S4959">
        <v>306</v>
      </c>
      <c r="T4959">
        <v>64</v>
      </c>
      <c r="U4959" t="b">
        <v>0</v>
      </c>
      <c r="V4959" t="b">
        <v>1</v>
      </c>
      <c r="W4959" t="s">
        <v>18</v>
      </c>
      <c r="X4959" s="1"/>
      <c r="Y4959" t="s">
        <v>18</v>
      </c>
      <c r="Z4959" t="s">
        <v>18</v>
      </c>
    </row>
    <row r="4960" spans="1:26" hidden="1" x14ac:dyDescent="0.4">
      <c r="A4960">
        <v>10756581871</v>
      </c>
      <c r="B4960" t="s">
        <v>16</v>
      </c>
      <c r="C4960" t="s">
        <v>28</v>
      </c>
      <c r="D4960" s="1">
        <v>41089</v>
      </c>
      <c r="E4960" s="1">
        <v>33873</v>
      </c>
      <c r="F4960" t="s">
        <v>29</v>
      </c>
      <c r="G4960" t="s">
        <v>25</v>
      </c>
      <c r="H4960">
        <v>1</v>
      </c>
      <c r="I4960" t="s">
        <v>591</v>
      </c>
      <c r="J4960" t="s">
        <v>49</v>
      </c>
      <c r="K4960" t="s">
        <v>50</v>
      </c>
      <c r="L4960" t="s">
        <v>22</v>
      </c>
      <c r="M4960">
        <v>105</v>
      </c>
      <c r="N4960">
        <v>10</v>
      </c>
      <c r="O4960">
        <v>95</v>
      </c>
      <c r="P4960">
        <v>100</v>
      </c>
      <c r="Q4960" s="1">
        <v>42709</v>
      </c>
      <c r="R4960" t="s">
        <v>22</v>
      </c>
      <c r="S4960">
        <v>8</v>
      </c>
      <c r="T4960">
        <v>3</v>
      </c>
      <c r="U4960" t="b">
        <v>0</v>
      </c>
      <c r="V4960" t="b">
        <v>1</v>
      </c>
      <c r="W4960" t="s">
        <v>18</v>
      </c>
      <c r="X4960" s="1"/>
      <c r="Y4960" t="s">
        <v>18</v>
      </c>
      <c r="Z4960" t="s">
        <v>18</v>
      </c>
    </row>
    <row r="4961" spans="1:26" hidden="1" x14ac:dyDescent="0.4">
      <c r="A4961">
        <v>15223311874</v>
      </c>
      <c r="B4961" t="s">
        <v>16</v>
      </c>
      <c r="C4961" t="s">
        <v>17</v>
      </c>
      <c r="D4961" s="1">
        <v>41236</v>
      </c>
      <c r="E4961" s="1">
        <v>25650</v>
      </c>
      <c r="F4961" t="s">
        <v>25</v>
      </c>
      <c r="G4961" t="s">
        <v>19</v>
      </c>
      <c r="H4961">
        <v>-1</v>
      </c>
      <c r="I4961" t="s">
        <v>74</v>
      </c>
      <c r="J4961" t="s">
        <v>27</v>
      </c>
      <c r="K4961" t="s">
        <v>16</v>
      </c>
      <c r="L4961" t="s">
        <v>22</v>
      </c>
      <c r="M4961">
        <v>4292</v>
      </c>
      <c r="N4961">
        <v>4230</v>
      </c>
      <c r="O4961">
        <v>62</v>
      </c>
      <c r="P4961">
        <v>50</v>
      </c>
      <c r="Q4961" s="1">
        <v>41237</v>
      </c>
      <c r="R4961" t="s">
        <v>22</v>
      </c>
      <c r="S4961">
        <v>987</v>
      </c>
      <c r="T4961">
        <v>485</v>
      </c>
      <c r="U4961" t="b">
        <v>1</v>
      </c>
      <c r="V4961" t="b">
        <v>1</v>
      </c>
      <c r="W4961" t="s">
        <v>18</v>
      </c>
      <c r="X4961" s="1"/>
      <c r="Y4961" t="s">
        <v>18</v>
      </c>
      <c r="Z4961" t="s">
        <v>18</v>
      </c>
    </row>
    <row r="4962" spans="1:26" hidden="1" x14ac:dyDescent="0.4">
      <c r="A4962">
        <v>12760855809</v>
      </c>
      <c r="B4962" t="s">
        <v>16</v>
      </c>
      <c r="C4962" t="s">
        <v>28</v>
      </c>
      <c r="D4962" s="1">
        <v>42826</v>
      </c>
      <c r="E4962" s="1">
        <v>29117</v>
      </c>
      <c r="F4962" t="s">
        <v>25</v>
      </c>
      <c r="G4962" t="s">
        <v>19</v>
      </c>
      <c r="H4962">
        <v>-1</v>
      </c>
      <c r="I4962" t="s">
        <v>88</v>
      </c>
      <c r="J4962" t="s">
        <v>31</v>
      </c>
      <c r="K4962" t="s">
        <v>24</v>
      </c>
      <c r="L4962" t="s">
        <v>22</v>
      </c>
      <c r="M4962">
        <v>41</v>
      </c>
      <c r="N4962">
        <v>0</v>
      </c>
      <c r="O4962">
        <v>41</v>
      </c>
      <c r="P4962">
        <v>0</v>
      </c>
      <c r="R4962" t="s">
        <v>22</v>
      </c>
      <c r="S4962">
        <v>60</v>
      </c>
      <c r="T4962">
        <v>39</v>
      </c>
      <c r="U4962" t="b">
        <v>0</v>
      </c>
      <c r="V4962" t="b">
        <v>1</v>
      </c>
      <c r="W4962" t="s">
        <v>18</v>
      </c>
      <c r="X4962" s="1"/>
      <c r="Y4962" t="s">
        <v>18</v>
      </c>
      <c r="Z4962" t="s">
        <v>18</v>
      </c>
    </row>
    <row r="4963" spans="1:26" hidden="1" x14ac:dyDescent="0.4">
      <c r="A4963">
        <v>15276615202</v>
      </c>
      <c r="B4963" t="s">
        <v>16</v>
      </c>
      <c r="C4963" t="s">
        <v>17</v>
      </c>
      <c r="D4963" s="1">
        <v>42500</v>
      </c>
      <c r="E4963" s="1">
        <v>27709</v>
      </c>
      <c r="F4963" t="s">
        <v>25</v>
      </c>
      <c r="G4963" t="s">
        <v>19</v>
      </c>
      <c r="H4963">
        <v>-1</v>
      </c>
      <c r="I4963" t="s">
        <v>51</v>
      </c>
      <c r="J4963" t="s">
        <v>31</v>
      </c>
      <c r="K4963" t="s">
        <v>24</v>
      </c>
      <c r="L4963" t="s">
        <v>22</v>
      </c>
      <c r="M4963">
        <v>2868</v>
      </c>
      <c r="N4963">
        <v>2868</v>
      </c>
      <c r="O4963">
        <v>0</v>
      </c>
      <c r="P4963">
        <v>0</v>
      </c>
      <c r="Q4963" s="1">
        <v>42501</v>
      </c>
      <c r="R4963" t="s">
        <v>22</v>
      </c>
      <c r="S4963">
        <v>288</v>
      </c>
      <c r="T4963">
        <v>155</v>
      </c>
      <c r="U4963" t="b">
        <v>0</v>
      </c>
      <c r="V4963" t="b">
        <v>1</v>
      </c>
      <c r="W4963" t="s">
        <v>18</v>
      </c>
      <c r="X4963" s="1"/>
      <c r="Y4963" t="s">
        <v>18</v>
      </c>
      <c r="Z4963" t="s">
        <v>18</v>
      </c>
    </row>
    <row r="4964" spans="1:26" hidden="1" x14ac:dyDescent="0.4">
      <c r="A4964">
        <v>11138379865</v>
      </c>
      <c r="B4964" t="s">
        <v>16</v>
      </c>
      <c r="C4964" t="s">
        <v>28</v>
      </c>
      <c r="D4964" s="1">
        <v>43176</v>
      </c>
      <c r="E4964" s="1">
        <v>30185</v>
      </c>
      <c r="F4964" t="s">
        <v>29</v>
      </c>
      <c r="G4964" t="s">
        <v>19</v>
      </c>
      <c r="H4964">
        <v>1</v>
      </c>
      <c r="I4964" t="s">
        <v>20</v>
      </c>
      <c r="J4964" t="s">
        <v>21</v>
      </c>
      <c r="K4964" t="s">
        <v>23</v>
      </c>
      <c r="L4964" t="s">
        <v>22</v>
      </c>
      <c r="M4964">
        <v>59</v>
      </c>
      <c r="N4964">
        <v>0</v>
      </c>
      <c r="O4964">
        <v>59</v>
      </c>
      <c r="P4964">
        <v>100</v>
      </c>
      <c r="Q4964" s="1">
        <v>43176</v>
      </c>
      <c r="R4964" t="s">
        <v>22</v>
      </c>
      <c r="S4964">
        <v>83</v>
      </c>
      <c r="T4964">
        <v>10</v>
      </c>
      <c r="U4964" t="b">
        <v>0</v>
      </c>
      <c r="V4964" t="b">
        <v>1</v>
      </c>
      <c r="W4964" t="s">
        <v>18</v>
      </c>
      <c r="X4964" s="1"/>
      <c r="Y4964" t="s">
        <v>18</v>
      </c>
      <c r="Z4964" t="s">
        <v>18</v>
      </c>
    </row>
    <row r="4965" spans="1:26" hidden="1" x14ac:dyDescent="0.4">
      <c r="A4965">
        <v>10281151877</v>
      </c>
      <c r="B4965" t="s">
        <v>16</v>
      </c>
      <c r="C4965" t="s">
        <v>28</v>
      </c>
      <c r="D4965" s="1">
        <v>34233</v>
      </c>
      <c r="E4965" s="1">
        <v>23034</v>
      </c>
      <c r="F4965" t="s">
        <v>25</v>
      </c>
      <c r="G4965" t="s">
        <v>19</v>
      </c>
      <c r="H4965">
        <v>-1</v>
      </c>
      <c r="I4965" t="s">
        <v>53</v>
      </c>
      <c r="J4965" t="s">
        <v>31</v>
      </c>
      <c r="K4965" t="s">
        <v>24</v>
      </c>
      <c r="L4965" t="s">
        <v>22</v>
      </c>
      <c r="M4965">
        <v>218</v>
      </c>
      <c r="N4965">
        <v>172</v>
      </c>
      <c r="O4965">
        <v>46</v>
      </c>
      <c r="P4965">
        <v>100</v>
      </c>
      <c r="Q4965" s="1">
        <v>41334</v>
      </c>
      <c r="R4965" t="s">
        <v>22</v>
      </c>
      <c r="S4965">
        <v>95</v>
      </c>
      <c r="T4965">
        <v>13</v>
      </c>
      <c r="U4965" t="b">
        <v>0</v>
      </c>
      <c r="V4965" t="b">
        <v>1</v>
      </c>
      <c r="W4965" t="s">
        <v>18</v>
      </c>
      <c r="X4965" s="1"/>
      <c r="Y4965" t="s">
        <v>18</v>
      </c>
      <c r="Z4965" t="s">
        <v>18</v>
      </c>
    </row>
    <row r="4966" spans="1:26" hidden="1" x14ac:dyDescent="0.4">
      <c r="A4966">
        <v>11371931509</v>
      </c>
      <c r="B4966" t="s">
        <v>16</v>
      </c>
      <c r="C4966" t="s">
        <v>28</v>
      </c>
      <c r="D4966" s="1">
        <v>34235</v>
      </c>
      <c r="E4966" s="1">
        <v>25325</v>
      </c>
      <c r="F4966" t="s">
        <v>29</v>
      </c>
      <c r="G4966" t="s">
        <v>19</v>
      </c>
      <c r="H4966">
        <v>0</v>
      </c>
      <c r="I4966" t="s">
        <v>35</v>
      </c>
      <c r="J4966" t="s">
        <v>21</v>
      </c>
      <c r="K4966" t="s">
        <v>23</v>
      </c>
      <c r="L4966" t="s">
        <v>22</v>
      </c>
      <c r="M4966">
        <v>177</v>
      </c>
      <c r="N4966">
        <v>36</v>
      </c>
      <c r="O4966">
        <v>141</v>
      </c>
      <c r="P4966">
        <v>100</v>
      </c>
      <c r="Q4966" s="1">
        <v>42580</v>
      </c>
      <c r="R4966" t="s">
        <v>22</v>
      </c>
      <c r="S4966">
        <v>6</v>
      </c>
      <c r="T4966">
        <v>25</v>
      </c>
      <c r="U4966" t="b">
        <v>0</v>
      </c>
      <c r="V4966" t="b">
        <v>1</v>
      </c>
      <c r="W4966" t="s">
        <v>18</v>
      </c>
      <c r="X4966" s="1"/>
      <c r="Y4966" t="s">
        <v>18</v>
      </c>
      <c r="Z4966" t="s">
        <v>18</v>
      </c>
    </row>
    <row r="4967" spans="1:26" hidden="1" x14ac:dyDescent="0.4">
      <c r="A4967">
        <v>12549524240</v>
      </c>
      <c r="B4967" t="s">
        <v>16</v>
      </c>
      <c r="C4967" t="s">
        <v>28</v>
      </c>
      <c r="D4967" s="1">
        <v>35833</v>
      </c>
      <c r="E4967" s="1">
        <v>25671</v>
      </c>
      <c r="F4967" t="s">
        <v>29</v>
      </c>
      <c r="G4967" t="s">
        <v>19</v>
      </c>
      <c r="H4967">
        <v>-1</v>
      </c>
      <c r="I4967" t="s">
        <v>124</v>
      </c>
      <c r="J4967" t="s">
        <v>31</v>
      </c>
      <c r="K4967" t="s">
        <v>24</v>
      </c>
      <c r="L4967" t="s">
        <v>22</v>
      </c>
      <c r="M4967">
        <v>3544</v>
      </c>
      <c r="N4967">
        <v>3544</v>
      </c>
      <c r="O4967">
        <v>0</v>
      </c>
      <c r="P4967">
        <v>0</v>
      </c>
      <c r="R4967" t="s">
        <v>22</v>
      </c>
      <c r="S4967">
        <v>148</v>
      </c>
      <c r="T4967">
        <v>16</v>
      </c>
      <c r="U4967" t="b">
        <v>0</v>
      </c>
      <c r="V4967" t="b">
        <v>1</v>
      </c>
      <c r="W4967" t="s">
        <v>18</v>
      </c>
      <c r="X4967" s="1"/>
      <c r="Y4967" t="s">
        <v>18</v>
      </c>
      <c r="Z4967" t="s">
        <v>18</v>
      </c>
    </row>
    <row r="4968" spans="1:26" hidden="1" x14ac:dyDescent="0.4">
      <c r="A4968">
        <v>17486121020</v>
      </c>
      <c r="B4968" t="s">
        <v>16</v>
      </c>
      <c r="C4968" t="s">
        <v>28</v>
      </c>
      <c r="D4968" s="1">
        <v>35965</v>
      </c>
      <c r="E4968" s="1">
        <v>24797</v>
      </c>
      <c r="F4968" t="s">
        <v>25</v>
      </c>
      <c r="G4968" t="s">
        <v>19</v>
      </c>
      <c r="H4968">
        <v>2</v>
      </c>
      <c r="I4968" t="s">
        <v>193</v>
      </c>
      <c r="J4968" t="s">
        <v>31</v>
      </c>
      <c r="K4968" t="s">
        <v>24</v>
      </c>
      <c r="L4968" t="s">
        <v>22</v>
      </c>
      <c r="M4968">
        <v>1534</v>
      </c>
      <c r="N4968">
        <v>1534</v>
      </c>
      <c r="O4968">
        <v>0</v>
      </c>
      <c r="P4968">
        <v>0</v>
      </c>
      <c r="R4968" t="s">
        <v>22</v>
      </c>
      <c r="S4968">
        <v>24</v>
      </c>
      <c r="T4968">
        <v>35</v>
      </c>
      <c r="U4968" t="b">
        <v>0</v>
      </c>
      <c r="V4968" t="b">
        <v>0</v>
      </c>
      <c r="W4968" t="s">
        <v>18</v>
      </c>
      <c r="X4968" s="1"/>
      <c r="Y4968" t="s">
        <v>18</v>
      </c>
      <c r="Z4968" t="s">
        <v>18</v>
      </c>
    </row>
    <row r="4969" spans="1:26" hidden="1" x14ac:dyDescent="0.4">
      <c r="A4969">
        <v>15767652663</v>
      </c>
      <c r="B4969" t="s">
        <v>16</v>
      </c>
      <c r="C4969" t="s">
        <v>24</v>
      </c>
      <c r="D4969" s="1">
        <v>36767</v>
      </c>
      <c r="E4969" s="1">
        <v>27475</v>
      </c>
      <c r="F4969" t="s">
        <v>25</v>
      </c>
      <c r="G4969" t="s">
        <v>19</v>
      </c>
      <c r="H4969">
        <v>4</v>
      </c>
      <c r="I4969" t="s">
        <v>82</v>
      </c>
      <c r="J4969" t="s">
        <v>49</v>
      </c>
      <c r="K4969" t="s">
        <v>50</v>
      </c>
      <c r="L4969" t="s">
        <v>22</v>
      </c>
      <c r="M4969">
        <v>4126</v>
      </c>
      <c r="N4969">
        <v>4126</v>
      </c>
      <c r="O4969">
        <v>0</v>
      </c>
      <c r="P4969">
        <v>0</v>
      </c>
      <c r="R4969" t="s">
        <v>22</v>
      </c>
      <c r="S4969">
        <v>2255</v>
      </c>
      <c r="T4969">
        <v>635</v>
      </c>
      <c r="U4969" t="b">
        <v>1</v>
      </c>
      <c r="V4969" t="b">
        <v>1</v>
      </c>
      <c r="W4969" t="s">
        <v>18</v>
      </c>
      <c r="X4969" s="1"/>
      <c r="Y4969" t="s">
        <v>18</v>
      </c>
      <c r="Z4969" t="s">
        <v>18</v>
      </c>
    </row>
    <row r="4970" spans="1:26" hidden="1" x14ac:dyDescent="0.4">
      <c r="A4970">
        <v>18819196155</v>
      </c>
      <c r="B4970" t="s">
        <v>16</v>
      </c>
      <c r="C4970" t="s">
        <v>17</v>
      </c>
      <c r="D4970" s="1">
        <v>37680</v>
      </c>
      <c r="E4970" s="1">
        <v>28072</v>
      </c>
      <c r="F4970" t="s">
        <v>25</v>
      </c>
      <c r="G4970" t="s">
        <v>19</v>
      </c>
      <c r="H4970">
        <v>-1</v>
      </c>
      <c r="I4970" t="s">
        <v>71</v>
      </c>
      <c r="J4970" t="s">
        <v>34</v>
      </c>
      <c r="K4970" t="s">
        <v>23</v>
      </c>
      <c r="L4970" t="s">
        <v>22</v>
      </c>
      <c r="M4970">
        <v>119</v>
      </c>
      <c r="N4970">
        <v>4</v>
      </c>
      <c r="O4970">
        <v>115</v>
      </c>
      <c r="P4970">
        <v>100</v>
      </c>
      <c r="Q4970" s="1">
        <v>41377</v>
      </c>
      <c r="R4970" t="s">
        <v>22</v>
      </c>
      <c r="S4970">
        <v>403</v>
      </c>
      <c r="T4970">
        <v>1320</v>
      </c>
      <c r="U4970" t="b">
        <v>0</v>
      </c>
      <c r="V4970" t="b">
        <v>1</v>
      </c>
      <c r="W4970" t="s">
        <v>18</v>
      </c>
      <c r="X4970" s="1"/>
      <c r="Y4970" t="s">
        <v>18</v>
      </c>
      <c r="Z4970" t="s">
        <v>18</v>
      </c>
    </row>
    <row r="4971" spans="1:26" hidden="1" x14ac:dyDescent="0.4">
      <c r="A4971">
        <v>18076550204</v>
      </c>
      <c r="B4971" t="s">
        <v>16</v>
      </c>
      <c r="C4971" t="s">
        <v>17</v>
      </c>
      <c r="D4971" s="1">
        <v>40321</v>
      </c>
      <c r="E4971" s="1">
        <v>33554</v>
      </c>
      <c r="G4971" t="s">
        <v>19</v>
      </c>
      <c r="H4971">
        <v>-1</v>
      </c>
      <c r="I4971" t="s">
        <v>722</v>
      </c>
      <c r="J4971" t="s">
        <v>31</v>
      </c>
      <c r="K4971" t="s">
        <v>24</v>
      </c>
      <c r="L4971" t="s">
        <v>22</v>
      </c>
      <c r="M4971">
        <v>36</v>
      </c>
      <c r="N4971">
        <v>0</v>
      </c>
      <c r="O4971">
        <v>36</v>
      </c>
      <c r="P4971">
        <v>100</v>
      </c>
      <c r="Q4971" s="1">
        <v>41928</v>
      </c>
      <c r="R4971" t="s">
        <v>22</v>
      </c>
      <c r="S4971">
        <v>325</v>
      </c>
      <c r="T4971">
        <v>1370</v>
      </c>
      <c r="U4971" t="b">
        <v>1</v>
      </c>
      <c r="V4971" t="b">
        <v>1</v>
      </c>
      <c r="W4971" t="s">
        <v>18</v>
      </c>
      <c r="X4971" s="1"/>
      <c r="Y4971" t="s">
        <v>18</v>
      </c>
      <c r="Z4971" t="s">
        <v>18</v>
      </c>
    </row>
    <row r="4972" spans="1:26" hidden="1" x14ac:dyDescent="0.4">
      <c r="A4972">
        <v>16006861728</v>
      </c>
      <c r="B4972" t="s">
        <v>16</v>
      </c>
      <c r="C4972" t="s">
        <v>24</v>
      </c>
      <c r="D4972" s="1">
        <v>40514</v>
      </c>
      <c r="E4972" s="1">
        <v>31099</v>
      </c>
      <c r="G4972" t="s">
        <v>19</v>
      </c>
      <c r="H4972">
        <v>-1</v>
      </c>
      <c r="I4972" t="s">
        <v>116</v>
      </c>
      <c r="J4972" t="s">
        <v>31</v>
      </c>
      <c r="K4972" t="s">
        <v>24</v>
      </c>
      <c r="L4972" t="s">
        <v>22</v>
      </c>
      <c r="M4972">
        <v>13727</v>
      </c>
      <c r="N4972">
        <v>13727</v>
      </c>
      <c r="O4972">
        <v>0</v>
      </c>
      <c r="P4972">
        <v>0</v>
      </c>
      <c r="Q4972" s="1">
        <v>42207</v>
      </c>
      <c r="R4972" t="s">
        <v>22</v>
      </c>
      <c r="S4972">
        <v>2029</v>
      </c>
      <c r="T4972">
        <v>1973</v>
      </c>
      <c r="U4972" t="b">
        <v>1</v>
      </c>
      <c r="V4972" t="b">
        <v>1</v>
      </c>
      <c r="W4972" t="s">
        <v>18</v>
      </c>
      <c r="X4972" s="1"/>
      <c r="Y4972" t="s">
        <v>18</v>
      </c>
      <c r="Z4972" t="s">
        <v>18</v>
      </c>
    </row>
    <row r="4973" spans="1:26" hidden="1" x14ac:dyDescent="0.4">
      <c r="A4973">
        <v>14462580889</v>
      </c>
      <c r="B4973" t="s">
        <v>16</v>
      </c>
      <c r="C4973" t="s">
        <v>28</v>
      </c>
      <c r="D4973" s="1">
        <v>41300</v>
      </c>
      <c r="E4973" s="1">
        <v>24052</v>
      </c>
      <c r="F4973" t="s">
        <v>25</v>
      </c>
      <c r="G4973" t="s">
        <v>25</v>
      </c>
      <c r="H4973">
        <v>-1</v>
      </c>
      <c r="I4973" t="s">
        <v>206</v>
      </c>
      <c r="J4973" t="s">
        <v>49</v>
      </c>
      <c r="K4973" t="s">
        <v>50</v>
      </c>
      <c r="L4973" t="s">
        <v>22</v>
      </c>
      <c r="M4973">
        <v>65</v>
      </c>
      <c r="N4973">
        <v>0</v>
      </c>
      <c r="O4973">
        <v>65</v>
      </c>
      <c r="P4973">
        <v>100</v>
      </c>
      <c r="Q4973" s="1">
        <v>41300</v>
      </c>
      <c r="R4973" t="s">
        <v>22</v>
      </c>
      <c r="S4973">
        <v>44</v>
      </c>
      <c r="T4973">
        <v>13</v>
      </c>
      <c r="U4973" t="b">
        <v>0</v>
      </c>
      <c r="V4973" t="b">
        <v>0</v>
      </c>
      <c r="W4973" t="s">
        <v>18</v>
      </c>
      <c r="X4973" s="1"/>
      <c r="Y4973" t="s">
        <v>18</v>
      </c>
      <c r="Z4973" t="s">
        <v>18</v>
      </c>
    </row>
    <row r="4974" spans="1:26" hidden="1" x14ac:dyDescent="0.4">
      <c r="A4974">
        <v>16683716322</v>
      </c>
      <c r="B4974" t="s">
        <v>16</v>
      </c>
      <c r="C4974" t="s">
        <v>24</v>
      </c>
      <c r="D4974" s="1">
        <v>41321</v>
      </c>
      <c r="E4974" s="1">
        <v>23285</v>
      </c>
      <c r="F4974" t="s">
        <v>25</v>
      </c>
      <c r="G4974" t="s">
        <v>19</v>
      </c>
      <c r="H4974">
        <v>-1</v>
      </c>
      <c r="I4974" t="s">
        <v>48</v>
      </c>
      <c r="J4974" t="s">
        <v>49</v>
      </c>
      <c r="K4974" t="s">
        <v>50</v>
      </c>
      <c r="L4974" t="s">
        <v>22</v>
      </c>
      <c r="M4974">
        <v>7308</v>
      </c>
      <c r="N4974">
        <v>0</v>
      </c>
      <c r="O4974">
        <v>7308</v>
      </c>
      <c r="P4974">
        <v>100</v>
      </c>
      <c r="Q4974" s="1">
        <v>41321</v>
      </c>
      <c r="R4974" t="s">
        <v>22</v>
      </c>
      <c r="S4974">
        <v>733</v>
      </c>
      <c r="T4974">
        <v>1499</v>
      </c>
      <c r="U4974" t="b">
        <v>1</v>
      </c>
      <c r="V4974" t="b">
        <v>1</v>
      </c>
      <c r="W4974" t="s">
        <v>18</v>
      </c>
      <c r="X4974" s="1"/>
      <c r="Y4974" t="s">
        <v>18</v>
      </c>
      <c r="Z4974" t="s">
        <v>18</v>
      </c>
    </row>
    <row r="4975" spans="1:26" hidden="1" x14ac:dyDescent="0.4">
      <c r="A4975">
        <v>16094638914</v>
      </c>
      <c r="B4975" t="s">
        <v>16</v>
      </c>
      <c r="C4975" t="s">
        <v>28</v>
      </c>
      <c r="D4975" s="1">
        <v>35073</v>
      </c>
      <c r="E4975" s="1">
        <v>26232</v>
      </c>
      <c r="F4975" t="s">
        <v>25</v>
      </c>
      <c r="G4975" t="s">
        <v>19</v>
      </c>
      <c r="H4975">
        <v>-1</v>
      </c>
      <c r="I4975" t="s">
        <v>46</v>
      </c>
      <c r="J4975" t="s">
        <v>31</v>
      </c>
      <c r="K4975" t="s">
        <v>24</v>
      </c>
      <c r="L4975" t="s">
        <v>22</v>
      </c>
      <c r="M4975">
        <v>1905</v>
      </c>
      <c r="N4975">
        <v>1905</v>
      </c>
      <c r="O4975">
        <v>0</v>
      </c>
      <c r="P4975">
        <v>0</v>
      </c>
      <c r="R4975" t="s">
        <v>22</v>
      </c>
      <c r="S4975">
        <v>12</v>
      </c>
      <c r="T4975">
        <v>9</v>
      </c>
      <c r="U4975" t="b">
        <v>0</v>
      </c>
      <c r="V4975" t="b">
        <v>1</v>
      </c>
      <c r="W4975" t="s">
        <v>18</v>
      </c>
      <c r="X4975" s="1"/>
      <c r="Y4975" t="s">
        <v>18</v>
      </c>
      <c r="Z4975" t="s">
        <v>18</v>
      </c>
    </row>
    <row r="4976" spans="1:26" hidden="1" x14ac:dyDescent="0.4">
      <c r="A4976">
        <v>17536164679</v>
      </c>
      <c r="B4976" t="s">
        <v>16</v>
      </c>
      <c r="C4976" t="s">
        <v>28</v>
      </c>
      <c r="D4976" s="1">
        <v>33701</v>
      </c>
      <c r="E4976" s="1">
        <v>25684</v>
      </c>
      <c r="F4976" t="s">
        <v>25</v>
      </c>
      <c r="G4976" t="s">
        <v>19</v>
      </c>
      <c r="H4976">
        <v>-1</v>
      </c>
      <c r="I4976" t="s">
        <v>107</v>
      </c>
      <c r="J4976" t="s">
        <v>42</v>
      </c>
      <c r="K4976" t="s">
        <v>23</v>
      </c>
      <c r="L4976" t="s">
        <v>22</v>
      </c>
      <c r="M4976">
        <v>121</v>
      </c>
      <c r="N4976">
        <v>121</v>
      </c>
      <c r="O4976">
        <v>0</v>
      </c>
      <c r="P4976">
        <v>0</v>
      </c>
      <c r="Q4976" s="1">
        <v>42516</v>
      </c>
      <c r="R4976" t="s">
        <v>22</v>
      </c>
      <c r="S4976">
        <v>137</v>
      </c>
      <c r="T4976">
        <v>27</v>
      </c>
      <c r="U4976" t="b">
        <v>0</v>
      </c>
      <c r="V4976" t="b">
        <v>1</v>
      </c>
      <c r="W4976" t="s">
        <v>18</v>
      </c>
      <c r="X4976" s="1"/>
      <c r="Y4976" t="s">
        <v>18</v>
      </c>
      <c r="Z4976" t="s">
        <v>18</v>
      </c>
    </row>
    <row r="4977" spans="1:26" hidden="1" x14ac:dyDescent="0.4">
      <c r="A4977">
        <v>14358429296</v>
      </c>
      <c r="B4977" t="s">
        <v>16</v>
      </c>
      <c r="C4977" t="s">
        <v>28</v>
      </c>
      <c r="D4977" s="1">
        <v>34773</v>
      </c>
      <c r="E4977" s="1">
        <v>27692</v>
      </c>
      <c r="F4977" t="s">
        <v>25</v>
      </c>
      <c r="G4977" t="s">
        <v>19</v>
      </c>
      <c r="H4977">
        <v>-1</v>
      </c>
      <c r="I4977" t="s">
        <v>319</v>
      </c>
      <c r="J4977" t="s">
        <v>21</v>
      </c>
      <c r="K4977" t="s">
        <v>23</v>
      </c>
      <c r="L4977" t="s">
        <v>22</v>
      </c>
      <c r="M4977">
        <v>5005</v>
      </c>
      <c r="N4977">
        <v>5005</v>
      </c>
      <c r="O4977">
        <v>0</v>
      </c>
      <c r="P4977">
        <v>0</v>
      </c>
      <c r="R4977" t="s">
        <v>22</v>
      </c>
      <c r="S4977">
        <v>6</v>
      </c>
      <c r="T4977">
        <v>30</v>
      </c>
      <c r="U4977" t="b">
        <v>0</v>
      </c>
      <c r="W4977" t="s">
        <v>18</v>
      </c>
      <c r="X4977" s="1"/>
      <c r="Y4977" t="s">
        <v>18</v>
      </c>
      <c r="Z4977" t="s">
        <v>18</v>
      </c>
    </row>
    <row r="4978" spans="1:26" hidden="1" x14ac:dyDescent="0.4">
      <c r="A4978">
        <v>13306768401</v>
      </c>
      <c r="B4978" t="s">
        <v>16</v>
      </c>
      <c r="C4978" t="s">
        <v>17</v>
      </c>
      <c r="D4978" s="1">
        <v>34366</v>
      </c>
      <c r="E4978" s="1">
        <v>25027</v>
      </c>
      <c r="F4978" t="s">
        <v>25</v>
      </c>
      <c r="G4978" t="s">
        <v>19</v>
      </c>
      <c r="H4978">
        <v>-1</v>
      </c>
      <c r="I4978" t="s">
        <v>202</v>
      </c>
      <c r="J4978" t="s">
        <v>31</v>
      </c>
      <c r="K4978" t="s">
        <v>24</v>
      </c>
      <c r="L4978" t="s">
        <v>22</v>
      </c>
      <c r="M4978">
        <v>6832</v>
      </c>
      <c r="N4978">
        <v>6791</v>
      </c>
      <c r="O4978">
        <v>41</v>
      </c>
      <c r="P4978">
        <v>50</v>
      </c>
      <c r="Q4978" s="1">
        <v>43641</v>
      </c>
      <c r="R4978" t="s">
        <v>22</v>
      </c>
      <c r="S4978">
        <v>806</v>
      </c>
      <c r="T4978">
        <v>904</v>
      </c>
      <c r="U4978" t="b">
        <v>1</v>
      </c>
      <c r="V4978" t="b">
        <v>1</v>
      </c>
      <c r="W4978" t="s">
        <v>18</v>
      </c>
      <c r="X4978" s="1"/>
      <c r="Y4978" t="s">
        <v>18</v>
      </c>
      <c r="Z4978" t="s">
        <v>18</v>
      </c>
    </row>
    <row r="4979" spans="1:26" hidden="1" x14ac:dyDescent="0.4">
      <c r="A4979">
        <v>14780861240</v>
      </c>
      <c r="B4979" t="s">
        <v>16</v>
      </c>
      <c r="C4979" t="s">
        <v>28</v>
      </c>
      <c r="D4979" s="1">
        <v>34031</v>
      </c>
      <c r="E4979" s="1">
        <v>25699</v>
      </c>
      <c r="G4979" t="s">
        <v>19</v>
      </c>
      <c r="H4979">
        <v>3</v>
      </c>
      <c r="I4979" t="s">
        <v>66</v>
      </c>
      <c r="J4979" t="s">
        <v>31</v>
      </c>
      <c r="K4979" t="s">
        <v>24</v>
      </c>
      <c r="L4979" t="s">
        <v>22</v>
      </c>
      <c r="M4979">
        <v>1237</v>
      </c>
      <c r="N4979">
        <v>36</v>
      </c>
      <c r="O4979">
        <v>1201</v>
      </c>
      <c r="P4979">
        <v>100</v>
      </c>
      <c r="Q4979" s="1">
        <v>42517</v>
      </c>
      <c r="R4979" t="s">
        <v>22</v>
      </c>
      <c r="S4979">
        <v>589</v>
      </c>
      <c r="T4979">
        <v>141</v>
      </c>
      <c r="U4979" t="b">
        <v>1</v>
      </c>
      <c r="V4979" t="b">
        <v>1</v>
      </c>
      <c r="W4979" t="s">
        <v>18</v>
      </c>
      <c r="X4979" s="1"/>
      <c r="Y4979" t="s">
        <v>18</v>
      </c>
      <c r="Z4979" t="s">
        <v>18</v>
      </c>
    </row>
    <row r="4980" spans="1:26" hidden="1" x14ac:dyDescent="0.4">
      <c r="A4980">
        <v>12590408105</v>
      </c>
      <c r="B4980" t="s">
        <v>16</v>
      </c>
      <c r="C4980" t="s">
        <v>28</v>
      </c>
      <c r="D4980" s="1">
        <v>35711</v>
      </c>
      <c r="E4980" s="1">
        <v>24628</v>
      </c>
      <c r="F4980" t="s">
        <v>25</v>
      </c>
      <c r="G4980" t="s">
        <v>19</v>
      </c>
      <c r="H4980">
        <v>-1</v>
      </c>
      <c r="I4980" t="s">
        <v>105</v>
      </c>
      <c r="J4980" t="s">
        <v>31</v>
      </c>
      <c r="K4980" t="s">
        <v>24</v>
      </c>
      <c r="L4980" t="s">
        <v>22</v>
      </c>
      <c r="M4980">
        <v>2985</v>
      </c>
      <c r="N4980">
        <v>2985</v>
      </c>
      <c r="O4980">
        <v>0</v>
      </c>
      <c r="P4980">
        <v>0</v>
      </c>
      <c r="R4980" t="s">
        <v>22</v>
      </c>
      <c r="S4980">
        <v>57</v>
      </c>
      <c r="T4980">
        <v>30</v>
      </c>
      <c r="U4980" t="b">
        <v>0</v>
      </c>
      <c r="V4980" t="b">
        <v>1</v>
      </c>
      <c r="W4980" t="s">
        <v>18</v>
      </c>
      <c r="X4980" s="1"/>
      <c r="Y4980" t="s">
        <v>18</v>
      </c>
      <c r="Z4980" t="s">
        <v>18</v>
      </c>
    </row>
    <row r="4981" spans="1:26" hidden="1" x14ac:dyDescent="0.4">
      <c r="A4981">
        <v>18543930765</v>
      </c>
      <c r="B4981" t="s">
        <v>16</v>
      </c>
      <c r="C4981" t="s">
        <v>28</v>
      </c>
      <c r="D4981" s="1">
        <v>37365</v>
      </c>
      <c r="E4981" s="1">
        <v>27505</v>
      </c>
      <c r="G4981" t="s">
        <v>25</v>
      </c>
      <c r="H4981">
        <v>-1</v>
      </c>
      <c r="I4981" t="s">
        <v>215</v>
      </c>
      <c r="J4981" t="s">
        <v>31</v>
      </c>
      <c r="K4981" t="s">
        <v>24</v>
      </c>
      <c r="L4981" t="s">
        <v>22</v>
      </c>
      <c r="M4981">
        <v>1451</v>
      </c>
      <c r="N4981">
        <v>1351</v>
      </c>
      <c r="O4981">
        <v>100</v>
      </c>
      <c r="P4981">
        <v>50</v>
      </c>
      <c r="Q4981" s="1">
        <v>41047</v>
      </c>
      <c r="R4981" t="s">
        <v>22</v>
      </c>
      <c r="S4981">
        <v>22</v>
      </c>
      <c r="T4981">
        <v>6</v>
      </c>
      <c r="U4981" t="b">
        <v>0</v>
      </c>
      <c r="V4981" t="b">
        <v>1</v>
      </c>
      <c r="W4981" t="s">
        <v>18</v>
      </c>
      <c r="X4981" s="1"/>
      <c r="Y4981" t="s">
        <v>18</v>
      </c>
      <c r="Z4981" t="s">
        <v>18</v>
      </c>
    </row>
    <row r="4982" spans="1:26" hidden="1" x14ac:dyDescent="0.4">
      <c r="A4982">
        <v>15370709703</v>
      </c>
      <c r="B4982" t="s">
        <v>16</v>
      </c>
      <c r="C4982" t="s">
        <v>28</v>
      </c>
      <c r="D4982" s="1">
        <v>37205</v>
      </c>
      <c r="E4982" s="1">
        <v>24165</v>
      </c>
      <c r="F4982" t="s">
        <v>25</v>
      </c>
      <c r="G4982" t="s">
        <v>19</v>
      </c>
      <c r="H4982">
        <v>-1</v>
      </c>
      <c r="I4982" t="s">
        <v>159</v>
      </c>
      <c r="J4982" t="s">
        <v>27</v>
      </c>
      <c r="K4982" t="s">
        <v>16</v>
      </c>
      <c r="L4982" t="s">
        <v>22</v>
      </c>
      <c r="M4982">
        <v>47</v>
      </c>
      <c r="N4982">
        <v>12</v>
      </c>
      <c r="O4982">
        <v>35</v>
      </c>
      <c r="P4982">
        <v>100</v>
      </c>
      <c r="Q4982" s="1">
        <v>41314</v>
      </c>
      <c r="R4982" t="s">
        <v>22</v>
      </c>
      <c r="S4982">
        <v>48</v>
      </c>
      <c r="T4982">
        <v>56</v>
      </c>
      <c r="U4982" t="b">
        <v>0</v>
      </c>
      <c r="V4982" t="b">
        <v>1</v>
      </c>
      <c r="W4982" t="s">
        <v>18</v>
      </c>
      <c r="X4982" s="1"/>
      <c r="Y4982" t="s">
        <v>18</v>
      </c>
      <c r="Z4982" t="s">
        <v>18</v>
      </c>
    </row>
    <row r="4983" spans="1:26" hidden="1" x14ac:dyDescent="0.4">
      <c r="A4983">
        <v>17943034417</v>
      </c>
      <c r="B4983" t="s">
        <v>16</v>
      </c>
      <c r="C4983" t="s">
        <v>17</v>
      </c>
      <c r="D4983" s="1">
        <v>37260</v>
      </c>
      <c r="E4983" s="1">
        <v>25976</v>
      </c>
      <c r="F4983" t="s">
        <v>29</v>
      </c>
      <c r="G4983" t="s">
        <v>19</v>
      </c>
      <c r="H4983">
        <v>0</v>
      </c>
      <c r="I4983" t="s">
        <v>111</v>
      </c>
      <c r="J4983" t="s">
        <v>58</v>
      </c>
      <c r="K4983" t="s">
        <v>16</v>
      </c>
      <c r="L4983" t="s">
        <v>22</v>
      </c>
      <c r="M4983">
        <v>1547</v>
      </c>
      <c r="N4983">
        <v>184</v>
      </c>
      <c r="O4983">
        <v>1363</v>
      </c>
      <c r="P4983">
        <v>100</v>
      </c>
      <c r="Q4983" s="1">
        <v>42806</v>
      </c>
      <c r="R4983" t="s">
        <v>22</v>
      </c>
      <c r="S4983">
        <v>325</v>
      </c>
      <c r="T4983">
        <v>22</v>
      </c>
      <c r="U4983" t="b">
        <v>1</v>
      </c>
      <c r="V4983" t="b">
        <v>1</v>
      </c>
      <c r="W4983" t="s">
        <v>18</v>
      </c>
      <c r="X4983" s="1"/>
      <c r="Y4983" t="s">
        <v>18</v>
      </c>
      <c r="Z4983" t="s">
        <v>18</v>
      </c>
    </row>
    <row r="4984" spans="1:26" hidden="1" x14ac:dyDescent="0.4">
      <c r="A4984">
        <v>12662640626</v>
      </c>
      <c r="B4984" t="s">
        <v>16</v>
      </c>
      <c r="C4984" t="s">
        <v>28</v>
      </c>
      <c r="D4984" s="1">
        <v>37783</v>
      </c>
      <c r="E4984" s="1">
        <v>24654</v>
      </c>
      <c r="G4984" t="s">
        <v>19</v>
      </c>
      <c r="H4984">
        <v>-1</v>
      </c>
      <c r="I4984" t="s">
        <v>47</v>
      </c>
      <c r="J4984" t="s">
        <v>42</v>
      </c>
      <c r="K4984" t="s">
        <v>23</v>
      </c>
      <c r="L4984" t="s">
        <v>22</v>
      </c>
      <c r="M4984">
        <v>391</v>
      </c>
      <c r="N4984">
        <v>364</v>
      </c>
      <c r="O4984">
        <v>27</v>
      </c>
      <c r="P4984">
        <v>100</v>
      </c>
      <c r="Q4984" s="1">
        <v>41788</v>
      </c>
      <c r="R4984" t="s">
        <v>22</v>
      </c>
      <c r="S4984">
        <v>106</v>
      </c>
      <c r="T4984">
        <v>161</v>
      </c>
      <c r="U4984" t="b">
        <v>0</v>
      </c>
      <c r="V4984" t="b">
        <v>1</v>
      </c>
      <c r="W4984" t="s">
        <v>18</v>
      </c>
      <c r="X4984" s="1"/>
      <c r="Y4984" t="s">
        <v>18</v>
      </c>
      <c r="Z4984" t="s">
        <v>18</v>
      </c>
    </row>
    <row r="4985" spans="1:26" hidden="1" x14ac:dyDescent="0.4">
      <c r="A4985">
        <v>17180402954</v>
      </c>
      <c r="B4985" t="s">
        <v>16</v>
      </c>
      <c r="C4985" t="s">
        <v>17</v>
      </c>
      <c r="D4985" s="1">
        <v>37794</v>
      </c>
      <c r="E4985" s="1">
        <v>31157</v>
      </c>
      <c r="F4985" t="s">
        <v>25</v>
      </c>
      <c r="G4985" t="s">
        <v>25</v>
      </c>
      <c r="H4985">
        <v>-1</v>
      </c>
      <c r="I4985" t="s">
        <v>299</v>
      </c>
      <c r="J4985" t="s">
        <v>49</v>
      </c>
      <c r="K4985" t="s">
        <v>50</v>
      </c>
      <c r="L4985" t="s">
        <v>22</v>
      </c>
      <c r="M4985">
        <v>3912</v>
      </c>
      <c r="N4985">
        <v>1283</v>
      </c>
      <c r="O4985">
        <v>2629</v>
      </c>
      <c r="P4985">
        <v>100</v>
      </c>
      <c r="Q4985" s="1">
        <v>41614</v>
      </c>
      <c r="R4985" t="s">
        <v>22</v>
      </c>
      <c r="S4985">
        <v>165</v>
      </c>
      <c r="T4985">
        <v>25</v>
      </c>
      <c r="U4985" t="b">
        <v>0</v>
      </c>
      <c r="V4985" t="b">
        <v>1</v>
      </c>
      <c r="W4985" t="s">
        <v>18</v>
      </c>
      <c r="X4985" s="1"/>
      <c r="Y4985" t="s">
        <v>18</v>
      </c>
      <c r="Z4985" t="s">
        <v>18</v>
      </c>
    </row>
    <row r="4986" spans="1:26" hidden="1" x14ac:dyDescent="0.4">
      <c r="A4986">
        <v>14693189313</v>
      </c>
      <c r="B4986" t="s">
        <v>16</v>
      </c>
      <c r="C4986" t="s">
        <v>17</v>
      </c>
      <c r="D4986" s="1">
        <v>38939</v>
      </c>
      <c r="E4986" s="1">
        <v>30546</v>
      </c>
      <c r="F4986" t="s">
        <v>29</v>
      </c>
      <c r="G4986" t="s">
        <v>19</v>
      </c>
      <c r="H4986">
        <v>-1</v>
      </c>
      <c r="I4986" t="s">
        <v>127</v>
      </c>
      <c r="J4986" t="s">
        <v>31</v>
      </c>
      <c r="K4986" t="s">
        <v>24</v>
      </c>
      <c r="L4986" t="s">
        <v>22</v>
      </c>
      <c r="M4986">
        <v>183</v>
      </c>
      <c r="N4986">
        <v>183</v>
      </c>
      <c r="O4986">
        <v>0</v>
      </c>
      <c r="P4986">
        <v>0</v>
      </c>
      <c r="R4986" t="s">
        <v>22</v>
      </c>
      <c r="S4986">
        <v>131</v>
      </c>
      <c r="T4986">
        <v>43</v>
      </c>
      <c r="U4986" t="b">
        <v>0</v>
      </c>
      <c r="V4986" t="b">
        <v>1</v>
      </c>
      <c r="W4986" t="s">
        <v>18</v>
      </c>
      <c r="X4986" s="1"/>
      <c r="Y4986" t="s">
        <v>18</v>
      </c>
      <c r="Z4986" t="s">
        <v>18</v>
      </c>
    </row>
    <row r="4987" spans="1:26" hidden="1" x14ac:dyDescent="0.4">
      <c r="A4987">
        <v>14868587117</v>
      </c>
      <c r="B4987" t="s">
        <v>16</v>
      </c>
      <c r="C4987" t="s">
        <v>17</v>
      </c>
      <c r="D4987" s="1">
        <v>38668</v>
      </c>
      <c r="E4987" s="1">
        <v>25076</v>
      </c>
      <c r="F4987" t="s">
        <v>25</v>
      </c>
      <c r="G4987" t="s">
        <v>19</v>
      </c>
      <c r="H4987">
        <v>0</v>
      </c>
      <c r="I4987" t="s">
        <v>519</v>
      </c>
      <c r="J4987" t="s">
        <v>92</v>
      </c>
      <c r="K4987" t="s">
        <v>16</v>
      </c>
      <c r="L4987" t="s">
        <v>22</v>
      </c>
      <c r="M4987">
        <v>4550</v>
      </c>
      <c r="N4987">
        <v>4466</v>
      </c>
      <c r="O4987">
        <v>84</v>
      </c>
      <c r="P4987">
        <v>0</v>
      </c>
      <c r="Q4987" s="1">
        <v>42008</v>
      </c>
      <c r="R4987" t="s">
        <v>22</v>
      </c>
      <c r="S4987">
        <v>273</v>
      </c>
      <c r="T4987">
        <v>807</v>
      </c>
      <c r="U4987" t="b">
        <v>1</v>
      </c>
      <c r="V4987" t="b">
        <v>1</v>
      </c>
      <c r="W4987" t="s">
        <v>18</v>
      </c>
      <c r="X4987" s="1"/>
      <c r="Y4987" t="s">
        <v>18</v>
      </c>
      <c r="Z4987" t="s">
        <v>18</v>
      </c>
    </row>
    <row r="4988" spans="1:26" hidden="1" x14ac:dyDescent="0.4">
      <c r="A4988">
        <v>15956543231</v>
      </c>
      <c r="B4988" t="s">
        <v>16</v>
      </c>
      <c r="C4988" t="s">
        <v>24</v>
      </c>
      <c r="D4988" s="1">
        <v>38102</v>
      </c>
      <c r="E4988" s="1">
        <v>31298</v>
      </c>
      <c r="F4988" t="s">
        <v>29</v>
      </c>
      <c r="G4988" t="s">
        <v>19</v>
      </c>
      <c r="H4988">
        <v>-1</v>
      </c>
      <c r="I4988" t="s">
        <v>103</v>
      </c>
      <c r="J4988" t="s">
        <v>64</v>
      </c>
      <c r="K4988" t="s">
        <v>23</v>
      </c>
      <c r="L4988" t="s">
        <v>22</v>
      </c>
      <c r="M4988">
        <v>271188</v>
      </c>
      <c r="N4988">
        <v>271188</v>
      </c>
      <c r="O4988">
        <v>0</v>
      </c>
      <c r="P4988">
        <v>0</v>
      </c>
      <c r="R4988" t="s">
        <v>22</v>
      </c>
      <c r="S4988">
        <v>8745</v>
      </c>
      <c r="T4988">
        <v>19699</v>
      </c>
      <c r="U4988" t="b">
        <v>1</v>
      </c>
      <c r="V4988" t="b">
        <v>1</v>
      </c>
      <c r="W4988" t="s">
        <v>18</v>
      </c>
      <c r="X4988" s="1"/>
      <c r="Y4988" t="s">
        <v>18</v>
      </c>
      <c r="Z4988" t="s">
        <v>18</v>
      </c>
    </row>
    <row r="4989" spans="1:26" hidden="1" x14ac:dyDescent="0.4">
      <c r="A4989">
        <v>18075794628</v>
      </c>
      <c r="B4989" t="s">
        <v>16</v>
      </c>
      <c r="C4989" t="s">
        <v>28</v>
      </c>
      <c r="D4989" s="1">
        <v>38449</v>
      </c>
      <c r="E4989" s="1">
        <v>30033</v>
      </c>
      <c r="F4989" t="s">
        <v>25</v>
      </c>
      <c r="G4989" t="s">
        <v>19</v>
      </c>
      <c r="H4989">
        <v>0</v>
      </c>
      <c r="I4989" t="s">
        <v>47</v>
      </c>
      <c r="J4989" t="s">
        <v>42</v>
      </c>
      <c r="K4989" t="s">
        <v>23</v>
      </c>
      <c r="L4989" t="s">
        <v>22</v>
      </c>
      <c r="M4989">
        <v>246</v>
      </c>
      <c r="N4989">
        <v>188</v>
      </c>
      <c r="O4989">
        <v>58</v>
      </c>
      <c r="P4989">
        <v>100</v>
      </c>
      <c r="Q4989" s="1">
        <v>42657</v>
      </c>
      <c r="R4989" t="s">
        <v>22</v>
      </c>
      <c r="S4989">
        <v>10</v>
      </c>
      <c r="T4989">
        <v>6</v>
      </c>
      <c r="U4989" t="b">
        <v>0</v>
      </c>
      <c r="V4989" t="b">
        <v>1</v>
      </c>
      <c r="W4989" t="s">
        <v>18</v>
      </c>
      <c r="X4989" s="1"/>
      <c r="Y4989" t="s">
        <v>18</v>
      </c>
      <c r="Z4989" t="s">
        <v>18</v>
      </c>
    </row>
    <row r="4990" spans="1:26" hidden="1" x14ac:dyDescent="0.4">
      <c r="A4990">
        <v>13436429326</v>
      </c>
      <c r="B4990" t="s">
        <v>16</v>
      </c>
      <c r="C4990" t="s">
        <v>24</v>
      </c>
      <c r="D4990" s="1">
        <v>38737</v>
      </c>
      <c r="E4990" s="1">
        <v>31519</v>
      </c>
      <c r="F4990" t="s">
        <v>25</v>
      </c>
      <c r="G4990" t="s">
        <v>19</v>
      </c>
      <c r="H4990">
        <v>-1</v>
      </c>
      <c r="I4990" t="s">
        <v>559</v>
      </c>
      <c r="J4990" t="s">
        <v>58</v>
      </c>
      <c r="K4990" t="s">
        <v>16</v>
      </c>
      <c r="L4990" t="s">
        <v>22</v>
      </c>
      <c r="M4990">
        <v>27825</v>
      </c>
      <c r="N4990">
        <v>27825</v>
      </c>
      <c r="O4990">
        <v>0</v>
      </c>
      <c r="P4990">
        <v>0</v>
      </c>
      <c r="R4990" t="s">
        <v>22</v>
      </c>
      <c r="S4990">
        <v>891</v>
      </c>
      <c r="T4990">
        <v>2099</v>
      </c>
      <c r="U4990" t="b">
        <v>1</v>
      </c>
      <c r="V4990" t="b">
        <v>1</v>
      </c>
      <c r="W4990" t="s">
        <v>18</v>
      </c>
      <c r="X4990" s="1"/>
      <c r="Y4990" t="s">
        <v>18</v>
      </c>
      <c r="Z4990" t="s">
        <v>18</v>
      </c>
    </row>
    <row r="4991" spans="1:26" hidden="1" x14ac:dyDescent="0.4">
      <c r="A4991">
        <v>14787128217</v>
      </c>
      <c r="B4991" t="s">
        <v>16</v>
      </c>
      <c r="C4991" t="s">
        <v>28</v>
      </c>
      <c r="D4991" s="1">
        <v>39105</v>
      </c>
      <c r="E4991" s="1">
        <v>31645</v>
      </c>
      <c r="G4991" t="s">
        <v>19</v>
      </c>
      <c r="H4991">
        <v>-1</v>
      </c>
      <c r="I4991" t="s">
        <v>20</v>
      </c>
      <c r="J4991" t="s">
        <v>21</v>
      </c>
      <c r="K4991" t="s">
        <v>23</v>
      </c>
      <c r="L4991" t="s">
        <v>22</v>
      </c>
      <c r="M4991">
        <v>113</v>
      </c>
      <c r="N4991">
        <v>16</v>
      </c>
      <c r="O4991">
        <v>97</v>
      </c>
      <c r="P4991">
        <v>60</v>
      </c>
      <c r="Q4991" s="1">
        <v>42997</v>
      </c>
      <c r="R4991" t="s">
        <v>22</v>
      </c>
      <c r="S4991">
        <v>180</v>
      </c>
      <c r="T4991">
        <v>20</v>
      </c>
      <c r="U4991" t="b">
        <v>1</v>
      </c>
      <c r="V4991" t="b">
        <v>1</v>
      </c>
      <c r="W4991" t="s">
        <v>18</v>
      </c>
      <c r="X4991" s="1"/>
      <c r="Y4991" t="s">
        <v>18</v>
      </c>
      <c r="Z4991" t="s">
        <v>18</v>
      </c>
    </row>
    <row r="4992" spans="1:26" hidden="1" x14ac:dyDescent="0.4">
      <c r="A4992">
        <v>12852643780</v>
      </c>
      <c r="B4992" t="s">
        <v>16</v>
      </c>
      <c r="C4992" t="s">
        <v>17</v>
      </c>
      <c r="D4992" s="1">
        <v>39654</v>
      </c>
      <c r="E4992" s="1">
        <v>32902</v>
      </c>
      <c r="G4992" t="s">
        <v>19</v>
      </c>
      <c r="H4992">
        <v>-1</v>
      </c>
      <c r="I4992" t="s">
        <v>106</v>
      </c>
      <c r="J4992" t="s">
        <v>27</v>
      </c>
      <c r="K4992" t="s">
        <v>16</v>
      </c>
      <c r="L4992" t="s">
        <v>22</v>
      </c>
      <c r="M4992">
        <v>122</v>
      </c>
      <c r="N4992">
        <v>3</v>
      </c>
      <c r="O4992">
        <v>119</v>
      </c>
      <c r="P4992">
        <v>100</v>
      </c>
      <c r="Q4992" s="1">
        <v>43013</v>
      </c>
      <c r="R4992" t="s">
        <v>22</v>
      </c>
      <c r="S4992">
        <v>399</v>
      </c>
      <c r="T4992">
        <v>126</v>
      </c>
      <c r="U4992" t="b">
        <v>1</v>
      </c>
      <c r="V4992" t="b">
        <v>0</v>
      </c>
      <c r="W4992" t="s">
        <v>18</v>
      </c>
      <c r="X4992" s="1"/>
      <c r="Y4992" t="s">
        <v>18</v>
      </c>
      <c r="Z4992" t="s">
        <v>18</v>
      </c>
    </row>
    <row r="4993" spans="1:26" hidden="1" x14ac:dyDescent="0.4">
      <c r="A4993">
        <v>17670689361</v>
      </c>
      <c r="B4993" t="s">
        <v>16</v>
      </c>
      <c r="C4993" t="s">
        <v>28</v>
      </c>
      <c r="D4993" s="1">
        <v>39922</v>
      </c>
      <c r="E4993" s="1">
        <v>23992</v>
      </c>
      <c r="F4993" t="s">
        <v>25</v>
      </c>
      <c r="G4993" t="s">
        <v>19</v>
      </c>
      <c r="H4993">
        <v>-1</v>
      </c>
      <c r="I4993" t="s">
        <v>130</v>
      </c>
      <c r="J4993" t="s">
        <v>42</v>
      </c>
      <c r="K4993" t="s">
        <v>23</v>
      </c>
      <c r="L4993" t="s">
        <v>22</v>
      </c>
      <c r="M4993">
        <v>1021</v>
      </c>
      <c r="N4993">
        <v>1021</v>
      </c>
      <c r="O4993">
        <v>0</v>
      </c>
      <c r="P4993">
        <v>0</v>
      </c>
      <c r="R4993" t="s">
        <v>22</v>
      </c>
      <c r="S4993">
        <v>210</v>
      </c>
      <c r="T4993">
        <v>2</v>
      </c>
      <c r="U4993" t="b">
        <v>0</v>
      </c>
      <c r="V4993" t="b">
        <v>1</v>
      </c>
      <c r="W4993" t="s">
        <v>18</v>
      </c>
      <c r="X4993" s="1"/>
      <c r="Y4993" t="s">
        <v>18</v>
      </c>
      <c r="Z4993" t="s">
        <v>18</v>
      </c>
    </row>
    <row r="4994" spans="1:26" hidden="1" x14ac:dyDescent="0.4">
      <c r="A4994">
        <v>18588870772</v>
      </c>
      <c r="B4994" t="s">
        <v>16</v>
      </c>
      <c r="C4994" t="s">
        <v>17</v>
      </c>
      <c r="D4994" s="1">
        <v>40828</v>
      </c>
      <c r="E4994" s="1">
        <v>27371</v>
      </c>
      <c r="F4994" t="s">
        <v>29</v>
      </c>
      <c r="G4994" t="s">
        <v>19</v>
      </c>
      <c r="H4994">
        <v>-1</v>
      </c>
      <c r="I4994" t="s">
        <v>88</v>
      </c>
      <c r="J4994" t="s">
        <v>31</v>
      </c>
      <c r="K4994" t="s">
        <v>24</v>
      </c>
      <c r="L4994" t="s">
        <v>22</v>
      </c>
      <c r="M4994">
        <v>94</v>
      </c>
      <c r="N4994">
        <v>4</v>
      </c>
      <c r="O4994">
        <v>90</v>
      </c>
      <c r="P4994">
        <v>100</v>
      </c>
      <c r="Q4994" s="1">
        <v>42112</v>
      </c>
      <c r="R4994" t="s">
        <v>22</v>
      </c>
      <c r="S4994">
        <v>96</v>
      </c>
      <c r="T4994">
        <v>31</v>
      </c>
      <c r="U4994" t="b">
        <v>1</v>
      </c>
      <c r="V4994" t="b">
        <v>1</v>
      </c>
      <c r="W4994" t="s">
        <v>18</v>
      </c>
      <c r="X4994" s="1"/>
      <c r="Y4994" t="s">
        <v>18</v>
      </c>
      <c r="Z4994" t="s">
        <v>18</v>
      </c>
    </row>
    <row r="4995" spans="1:26" hidden="1" x14ac:dyDescent="0.4">
      <c r="A4995">
        <v>12149054860</v>
      </c>
      <c r="B4995" t="s">
        <v>16</v>
      </c>
      <c r="C4995" t="s">
        <v>17</v>
      </c>
      <c r="D4995" s="1">
        <v>35664</v>
      </c>
      <c r="E4995" s="1">
        <v>22410</v>
      </c>
      <c r="F4995" t="s">
        <v>25</v>
      </c>
      <c r="G4995" t="s">
        <v>19</v>
      </c>
      <c r="H4995">
        <v>-1</v>
      </c>
      <c r="I4995" t="s">
        <v>126</v>
      </c>
      <c r="J4995" t="s">
        <v>31</v>
      </c>
      <c r="K4995" t="s">
        <v>24</v>
      </c>
      <c r="L4995" t="s">
        <v>22</v>
      </c>
      <c r="M4995">
        <v>11595</v>
      </c>
      <c r="N4995">
        <v>6849</v>
      </c>
      <c r="O4995">
        <v>4746</v>
      </c>
      <c r="P4995">
        <v>0</v>
      </c>
      <c r="Q4995" s="1">
        <v>43320</v>
      </c>
      <c r="R4995" t="s">
        <v>22</v>
      </c>
      <c r="S4995">
        <v>903</v>
      </c>
      <c r="T4995">
        <v>314</v>
      </c>
      <c r="U4995" t="b">
        <v>0</v>
      </c>
      <c r="V4995" t="b">
        <v>1</v>
      </c>
      <c r="W4995" t="s">
        <v>18</v>
      </c>
      <c r="X4995" s="1"/>
      <c r="Y4995" t="s">
        <v>18</v>
      </c>
      <c r="Z4995" t="s">
        <v>18</v>
      </c>
    </row>
    <row r="4996" spans="1:26" hidden="1" x14ac:dyDescent="0.4">
      <c r="A4996">
        <v>13774233884</v>
      </c>
      <c r="B4996" t="s">
        <v>16</v>
      </c>
      <c r="C4996" t="s">
        <v>17</v>
      </c>
      <c r="D4996" s="1">
        <v>36494</v>
      </c>
      <c r="E4996" s="1">
        <v>20026</v>
      </c>
      <c r="G4996" t="s">
        <v>19</v>
      </c>
      <c r="H4996">
        <v>-1</v>
      </c>
      <c r="I4996" t="s">
        <v>89</v>
      </c>
      <c r="J4996" t="s">
        <v>31</v>
      </c>
      <c r="K4996" t="s">
        <v>24</v>
      </c>
      <c r="L4996" t="s">
        <v>22</v>
      </c>
      <c r="M4996">
        <v>1940</v>
      </c>
      <c r="N4996">
        <v>544</v>
      </c>
      <c r="O4996">
        <v>1396</v>
      </c>
      <c r="P4996">
        <v>100</v>
      </c>
      <c r="Q4996" s="1">
        <v>42670</v>
      </c>
      <c r="R4996" t="s">
        <v>22</v>
      </c>
      <c r="S4996">
        <v>471</v>
      </c>
      <c r="T4996">
        <v>201</v>
      </c>
      <c r="U4996" t="b">
        <v>0</v>
      </c>
      <c r="V4996" t="b">
        <v>0</v>
      </c>
      <c r="W4996" t="s">
        <v>18</v>
      </c>
      <c r="X4996" s="1"/>
      <c r="Y4996" t="s">
        <v>18</v>
      </c>
      <c r="Z4996" t="s">
        <v>18</v>
      </c>
    </row>
    <row r="4997" spans="1:26" hidden="1" x14ac:dyDescent="0.4">
      <c r="A4997">
        <v>16831915243</v>
      </c>
      <c r="B4997" t="s">
        <v>16</v>
      </c>
      <c r="C4997" t="s">
        <v>17</v>
      </c>
      <c r="D4997" s="1">
        <v>33863</v>
      </c>
      <c r="E4997" s="1">
        <v>20006</v>
      </c>
      <c r="F4997" t="s">
        <v>25</v>
      </c>
      <c r="G4997" t="s">
        <v>19</v>
      </c>
      <c r="H4997">
        <v>-1</v>
      </c>
      <c r="I4997" t="s">
        <v>103</v>
      </c>
      <c r="J4997" t="s">
        <v>64</v>
      </c>
      <c r="K4997" t="s">
        <v>23</v>
      </c>
      <c r="L4997" t="s">
        <v>22</v>
      </c>
      <c r="M4997">
        <v>27176</v>
      </c>
      <c r="N4997">
        <v>27176</v>
      </c>
      <c r="O4997">
        <v>0</v>
      </c>
      <c r="P4997">
        <v>0</v>
      </c>
      <c r="R4997" t="s">
        <v>22</v>
      </c>
      <c r="S4997">
        <v>351</v>
      </c>
      <c r="T4997">
        <v>220</v>
      </c>
      <c r="U4997" t="b">
        <v>1</v>
      </c>
      <c r="V4997" t="b">
        <v>1</v>
      </c>
      <c r="W4997" t="s">
        <v>18</v>
      </c>
      <c r="X4997" s="1"/>
      <c r="Y4997" t="s">
        <v>18</v>
      </c>
      <c r="Z4997" t="s">
        <v>18</v>
      </c>
    </row>
    <row r="4998" spans="1:26" hidden="1" x14ac:dyDescent="0.4">
      <c r="A4998">
        <v>18122776184</v>
      </c>
      <c r="B4998" t="s">
        <v>16</v>
      </c>
      <c r="C4998" t="s">
        <v>28</v>
      </c>
      <c r="D4998" s="1">
        <v>34023</v>
      </c>
      <c r="E4998" s="1">
        <v>22206</v>
      </c>
      <c r="G4998" t="s">
        <v>19</v>
      </c>
      <c r="H4998">
        <v>-1</v>
      </c>
      <c r="I4998" t="s">
        <v>51</v>
      </c>
      <c r="J4998" t="s">
        <v>31</v>
      </c>
      <c r="K4998" t="s">
        <v>24</v>
      </c>
      <c r="L4998" t="s">
        <v>22</v>
      </c>
      <c r="M4998">
        <v>2682</v>
      </c>
      <c r="N4998">
        <v>2648</v>
      </c>
      <c r="O4998">
        <v>34</v>
      </c>
      <c r="P4998">
        <v>0</v>
      </c>
      <c r="Q4998" s="1">
        <v>43186</v>
      </c>
      <c r="R4998" t="s">
        <v>22</v>
      </c>
      <c r="S4998">
        <v>25</v>
      </c>
      <c r="T4998">
        <v>15</v>
      </c>
      <c r="U4998" t="b">
        <v>1</v>
      </c>
      <c r="V4998" t="b">
        <v>1</v>
      </c>
      <c r="W4998" t="s">
        <v>18</v>
      </c>
      <c r="X4998" s="1"/>
      <c r="Y4998" t="s">
        <v>18</v>
      </c>
      <c r="Z4998" t="s">
        <v>18</v>
      </c>
    </row>
    <row r="4999" spans="1:26" hidden="1" x14ac:dyDescent="0.4">
      <c r="A4999">
        <v>12482502208</v>
      </c>
      <c r="B4999" t="s">
        <v>16</v>
      </c>
      <c r="C4999" t="s">
        <v>17</v>
      </c>
      <c r="D4999" s="1">
        <v>36501</v>
      </c>
      <c r="E4999" s="1">
        <v>28946</v>
      </c>
      <c r="F4999" t="s">
        <v>25</v>
      </c>
      <c r="G4999" t="s">
        <v>19</v>
      </c>
      <c r="H4999">
        <v>-1</v>
      </c>
      <c r="I4999" t="s">
        <v>20</v>
      </c>
      <c r="J4999" t="s">
        <v>21</v>
      </c>
      <c r="K4999" t="s">
        <v>23</v>
      </c>
      <c r="L4999" t="s">
        <v>22</v>
      </c>
      <c r="M4999">
        <v>2090</v>
      </c>
      <c r="N4999">
        <v>2021</v>
      </c>
      <c r="O4999">
        <v>69</v>
      </c>
      <c r="P4999">
        <v>0</v>
      </c>
      <c r="Q4999" s="1">
        <v>43097</v>
      </c>
      <c r="R4999" t="s">
        <v>22</v>
      </c>
      <c r="S4999">
        <v>566</v>
      </c>
      <c r="T4999">
        <v>115</v>
      </c>
      <c r="U4999" t="b">
        <v>1</v>
      </c>
      <c r="V4999" t="b">
        <v>1</v>
      </c>
      <c r="W4999" t="s">
        <v>18</v>
      </c>
      <c r="X4999" s="1"/>
      <c r="Y4999" t="s">
        <v>18</v>
      </c>
      <c r="Z4999" t="s">
        <v>18</v>
      </c>
    </row>
    <row r="5000" spans="1:26" hidden="1" x14ac:dyDescent="0.4">
      <c r="A5000">
        <v>10394438689</v>
      </c>
      <c r="B5000" t="s">
        <v>16</v>
      </c>
      <c r="C5000" t="s">
        <v>17</v>
      </c>
      <c r="D5000" s="1">
        <v>34039</v>
      </c>
      <c r="E5000" s="1">
        <v>23701</v>
      </c>
      <c r="F5000" t="s">
        <v>25</v>
      </c>
      <c r="G5000" t="s">
        <v>25</v>
      </c>
      <c r="H5000">
        <v>-1</v>
      </c>
      <c r="I5000" t="s">
        <v>100</v>
      </c>
      <c r="J5000" t="s">
        <v>49</v>
      </c>
      <c r="K5000" t="s">
        <v>50</v>
      </c>
      <c r="L5000" t="s">
        <v>22</v>
      </c>
      <c r="M5000">
        <v>19072</v>
      </c>
      <c r="N5000">
        <v>18736</v>
      </c>
      <c r="O5000">
        <v>336</v>
      </c>
      <c r="P5000">
        <v>0</v>
      </c>
      <c r="Q5000" s="1">
        <v>41725</v>
      </c>
      <c r="R5000" t="s">
        <v>22</v>
      </c>
      <c r="S5000">
        <v>171</v>
      </c>
      <c r="T5000">
        <v>19</v>
      </c>
      <c r="U5000" t="b">
        <v>0</v>
      </c>
      <c r="V5000" t="b">
        <v>1</v>
      </c>
      <c r="W5000" t="s">
        <v>18</v>
      </c>
      <c r="X5000" s="1"/>
      <c r="Y5000" t="s">
        <v>18</v>
      </c>
      <c r="Z5000" t="s">
        <v>18</v>
      </c>
    </row>
    <row r="5001" spans="1:26" hidden="1" x14ac:dyDescent="0.4">
      <c r="A5001">
        <v>11029874806</v>
      </c>
      <c r="B5001" t="s">
        <v>16</v>
      </c>
      <c r="C5001" t="s">
        <v>17</v>
      </c>
      <c r="D5001" s="1">
        <v>36075</v>
      </c>
      <c r="E5001" s="1">
        <v>29444</v>
      </c>
      <c r="F5001" t="s">
        <v>29</v>
      </c>
      <c r="G5001" t="s">
        <v>19</v>
      </c>
      <c r="H5001">
        <v>1</v>
      </c>
      <c r="I5001" t="s">
        <v>121</v>
      </c>
      <c r="J5001" t="s">
        <v>42</v>
      </c>
      <c r="K5001" t="s">
        <v>23</v>
      </c>
      <c r="L5001" t="s">
        <v>22</v>
      </c>
      <c r="M5001">
        <v>7169</v>
      </c>
      <c r="N5001">
        <v>7169</v>
      </c>
      <c r="O5001">
        <v>0</v>
      </c>
      <c r="P5001">
        <v>0</v>
      </c>
      <c r="R5001" t="s">
        <v>22</v>
      </c>
      <c r="S5001">
        <v>328</v>
      </c>
      <c r="T5001">
        <v>158</v>
      </c>
      <c r="U5001" t="b">
        <v>1</v>
      </c>
      <c r="V5001" t="b">
        <v>1</v>
      </c>
      <c r="W5001" t="s">
        <v>18</v>
      </c>
      <c r="X5001" s="1"/>
      <c r="Y5001" t="s">
        <v>18</v>
      </c>
      <c r="Z5001" t="s">
        <v>18</v>
      </c>
    </row>
    <row r="5002" spans="1:26" hidden="1" x14ac:dyDescent="0.4">
      <c r="A5002">
        <v>18381076724</v>
      </c>
      <c r="B5002" t="s">
        <v>16</v>
      </c>
      <c r="C5002" t="s">
        <v>17</v>
      </c>
      <c r="D5002" s="1">
        <v>36759</v>
      </c>
      <c r="E5002" s="1">
        <v>29495</v>
      </c>
      <c r="F5002" t="s">
        <v>25</v>
      </c>
      <c r="G5002" t="s">
        <v>19</v>
      </c>
      <c r="H5002">
        <v>2</v>
      </c>
      <c r="I5002" t="s">
        <v>105</v>
      </c>
      <c r="J5002" t="s">
        <v>31</v>
      </c>
      <c r="K5002" t="s">
        <v>24</v>
      </c>
      <c r="L5002" t="s">
        <v>22</v>
      </c>
      <c r="M5002">
        <v>1378</v>
      </c>
      <c r="N5002">
        <v>1241</v>
      </c>
      <c r="O5002">
        <v>137</v>
      </c>
      <c r="P5002">
        <v>80</v>
      </c>
      <c r="Q5002" s="1">
        <v>42623</v>
      </c>
      <c r="R5002" t="s">
        <v>22</v>
      </c>
      <c r="S5002">
        <v>278</v>
      </c>
      <c r="T5002">
        <v>730</v>
      </c>
      <c r="U5002" t="b">
        <v>0</v>
      </c>
      <c r="V5002" t="b">
        <v>1</v>
      </c>
      <c r="W5002" t="s">
        <v>18</v>
      </c>
      <c r="X5002" s="1"/>
      <c r="Y5002" t="s">
        <v>18</v>
      </c>
      <c r="Z5002" t="s">
        <v>18</v>
      </c>
    </row>
    <row r="5003" spans="1:26" hidden="1" x14ac:dyDescent="0.4">
      <c r="A5003">
        <v>18877031344</v>
      </c>
      <c r="B5003" t="s">
        <v>16</v>
      </c>
      <c r="C5003" t="s">
        <v>28</v>
      </c>
      <c r="D5003" s="1">
        <v>41105</v>
      </c>
      <c r="E5003" s="1">
        <v>34502</v>
      </c>
      <c r="F5003" t="s">
        <v>25</v>
      </c>
      <c r="G5003" t="s">
        <v>19</v>
      </c>
      <c r="H5003">
        <v>0</v>
      </c>
      <c r="I5003" t="s">
        <v>45</v>
      </c>
      <c r="J5003" t="s">
        <v>42</v>
      </c>
      <c r="K5003" t="s">
        <v>23</v>
      </c>
      <c r="L5003" t="s">
        <v>22</v>
      </c>
      <c r="M5003">
        <v>615</v>
      </c>
      <c r="N5003">
        <v>587</v>
      </c>
      <c r="O5003">
        <v>28</v>
      </c>
      <c r="P5003">
        <v>0</v>
      </c>
      <c r="Q5003" s="1">
        <v>42119</v>
      </c>
      <c r="R5003" t="s">
        <v>22</v>
      </c>
      <c r="S5003">
        <v>66</v>
      </c>
      <c r="T5003">
        <v>2</v>
      </c>
      <c r="U5003" t="b">
        <v>0</v>
      </c>
      <c r="V5003" t="b">
        <v>1</v>
      </c>
      <c r="W5003" t="s">
        <v>18</v>
      </c>
      <c r="X5003" s="1"/>
      <c r="Y5003" t="s">
        <v>18</v>
      </c>
      <c r="Z5003" t="s">
        <v>18</v>
      </c>
    </row>
    <row r="5004" spans="1:26" hidden="1" x14ac:dyDescent="0.4">
      <c r="A5004">
        <v>10723074692</v>
      </c>
      <c r="B5004" t="s">
        <v>16</v>
      </c>
      <c r="C5004" t="s">
        <v>28</v>
      </c>
      <c r="D5004" s="1">
        <v>42528</v>
      </c>
      <c r="E5004" s="1">
        <v>34612</v>
      </c>
      <c r="F5004" t="s">
        <v>25</v>
      </c>
      <c r="G5004" t="s">
        <v>19</v>
      </c>
      <c r="H5004">
        <v>-1</v>
      </c>
      <c r="I5004" t="s">
        <v>761</v>
      </c>
      <c r="J5004" t="s">
        <v>27</v>
      </c>
      <c r="K5004" t="s">
        <v>16</v>
      </c>
      <c r="L5004" t="s">
        <v>22</v>
      </c>
      <c r="M5004">
        <v>59</v>
      </c>
      <c r="N5004">
        <v>15</v>
      </c>
      <c r="O5004">
        <v>44</v>
      </c>
      <c r="P5004">
        <v>100</v>
      </c>
      <c r="Q5004" s="1">
        <v>42529</v>
      </c>
      <c r="R5004" t="s">
        <v>22</v>
      </c>
      <c r="S5004">
        <v>85</v>
      </c>
      <c r="T5004">
        <v>8</v>
      </c>
      <c r="U5004" t="b">
        <v>0</v>
      </c>
      <c r="V5004" t="b">
        <v>0</v>
      </c>
      <c r="W5004" t="s">
        <v>18</v>
      </c>
      <c r="X5004" s="1"/>
      <c r="Y5004" t="s">
        <v>18</v>
      </c>
      <c r="Z5004" t="s">
        <v>18</v>
      </c>
    </row>
    <row r="5005" spans="1:26" hidden="1" x14ac:dyDescent="0.4">
      <c r="A5005">
        <v>17060994891</v>
      </c>
      <c r="B5005" t="s">
        <v>16</v>
      </c>
      <c r="C5005" t="s">
        <v>17</v>
      </c>
      <c r="D5005" s="1">
        <v>42776</v>
      </c>
      <c r="E5005" s="1">
        <v>34107</v>
      </c>
      <c r="F5005" t="s">
        <v>29</v>
      </c>
      <c r="G5005" t="s">
        <v>19</v>
      </c>
      <c r="H5005">
        <v>0</v>
      </c>
      <c r="I5005" t="s">
        <v>79</v>
      </c>
      <c r="J5005" t="s">
        <v>31</v>
      </c>
      <c r="K5005" t="s">
        <v>24</v>
      </c>
      <c r="L5005" t="s">
        <v>22</v>
      </c>
      <c r="M5005">
        <v>607</v>
      </c>
      <c r="N5005">
        <v>15</v>
      </c>
      <c r="O5005">
        <v>592</v>
      </c>
      <c r="P5005">
        <v>100</v>
      </c>
      <c r="Q5005" s="1">
        <v>42777</v>
      </c>
      <c r="R5005" t="s">
        <v>22</v>
      </c>
      <c r="S5005">
        <v>604</v>
      </c>
      <c r="T5005">
        <v>644</v>
      </c>
      <c r="U5005" t="b">
        <v>1</v>
      </c>
      <c r="V5005" t="b">
        <v>1</v>
      </c>
      <c r="W5005" t="s">
        <v>18</v>
      </c>
      <c r="X5005" s="1"/>
      <c r="Y5005" t="s">
        <v>18</v>
      </c>
      <c r="Z5005" t="s">
        <v>18</v>
      </c>
    </row>
    <row r="5006" spans="1:26" hidden="1" x14ac:dyDescent="0.4">
      <c r="A5006">
        <v>10617947524</v>
      </c>
      <c r="B5006" t="s">
        <v>16</v>
      </c>
      <c r="C5006" t="s">
        <v>28</v>
      </c>
      <c r="D5006" s="1">
        <v>34409</v>
      </c>
      <c r="E5006" s="1">
        <v>26929</v>
      </c>
      <c r="F5006" t="s">
        <v>25</v>
      </c>
      <c r="G5006" t="s">
        <v>19</v>
      </c>
      <c r="H5006">
        <v>0</v>
      </c>
      <c r="I5006" t="s">
        <v>71</v>
      </c>
      <c r="J5006" t="s">
        <v>34</v>
      </c>
      <c r="K5006" t="s">
        <v>23</v>
      </c>
      <c r="L5006" t="s">
        <v>22</v>
      </c>
      <c r="M5006">
        <v>140</v>
      </c>
      <c r="N5006">
        <v>133</v>
      </c>
      <c r="O5006">
        <v>7</v>
      </c>
      <c r="P5006">
        <v>100</v>
      </c>
      <c r="Q5006" s="1">
        <v>41929</v>
      </c>
      <c r="R5006" t="s">
        <v>22</v>
      </c>
      <c r="S5006">
        <v>75</v>
      </c>
      <c r="T5006">
        <v>33</v>
      </c>
      <c r="U5006" t="b">
        <v>0</v>
      </c>
      <c r="V5006" t="b">
        <v>1</v>
      </c>
      <c r="W5006" t="s">
        <v>18</v>
      </c>
      <c r="X5006" s="1"/>
      <c r="Y5006" t="s">
        <v>18</v>
      </c>
      <c r="Z5006" t="s">
        <v>18</v>
      </c>
    </row>
    <row r="5007" spans="1:26" hidden="1" x14ac:dyDescent="0.4">
      <c r="A5007">
        <v>11112829094</v>
      </c>
      <c r="B5007" t="s">
        <v>16</v>
      </c>
      <c r="C5007" t="s">
        <v>17</v>
      </c>
      <c r="D5007" s="1">
        <v>38559</v>
      </c>
      <c r="E5007" s="1">
        <v>31935</v>
      </c>
      <c r="F5007" t="s">
        <v>25</v>
      </c>
      <c r="G5007" t="s">
        <v>19</v>
      </c>
      <c r="H5007">
        <v>-1</v>
      </c>
      <c r="I5007" t="s">
        <v>370</v>
      </c>
      <c r="J5007" t="s">
        <v>64</v>
      </c>
      <c r="K5007" t="s">
        <v>23</v>
      </c>
      <c r="L5007" t="s">
        <v>22</v>
      </c>
      <c r="M5007">
        <v>948</v>
      </c>
      <c r="N5007">
        <v>948</v>
      </c>
      <c r="O5007">
        <v>0</v>
      </c>
      <c r="P5007">
        <v>0</v>
      </c>
      <c r="R5007" t="s">
        <v>22</v>
      </c>
      <c r="S5007">
        <v>377</v>
      </c>
      <c r="T5007">
        <v>163</v>
      </c>
      <c r="U5007" t="b">
        <v>0</v>
      </c>
      <c r="V5007" t="b">
        <v>1</v>
      </c>
      <c r="W5007" t="s">
        <v>18</v>
      </c>
      <c r="X5007" s="1"/>
      <c r="Y5007" t="s">
        <v>18</v>
      </c>
      <c r="Z5007" t="s">
        <v>18</v>
      </c>
    </row>
    <row r="5008" spans="1:26" hidden="1" x14ac:dyDescent="0.4">
      <c r="A5008">
        <v>15626488156</v>
      </c>
      <c r="B5008" t="s">
        <v>16</v>
      </c>
      <c r="C5008" t="s">
        <v>17</v>
      </c>
      <c r="D5008" s="1">
        <v>34346</v>
      </c>
      <c r="E5008" s="1">
        <v>20610</v>
      </c>
      <c r="F5008" t="s">
        <v>25</v>
      </c>
      <c r="G5008" t="s">
        <v>19</v>
      </c>
      <c r="H5008">
        <v>2</v>
      </c>
      <c r="I5008" t="s">
        <v>143</v>
      </c>
      <c r="J5008" t="s">
        <v>38</v>
      </c>
      <c r="K5008" t="s">
        <v>16</v>
      </c>
      <c r="L5008" t="s">
        <v>22</v>
      </c>
      <c r="M5008">
        <v>3925</v>
      </c>
      <c r="N5008">
        <v>3925</v>
      </c>
      <c r="O5008">
        <v>0</v>
      </c>
      <c r="P5008">
        <v>0</v>
      </c>
      <c r="R5008" t="s">
        <v>22</v>
      </c>
      <c r="S5008">
        <v>538</v>
      </c>
      <c r="T5008">
        <v>25</v>
      </c>
      <c r="U5008" t="b">
        <v>1</v>
      </c>
      <c r="V5008" t="b">
        <v>1</v>
      </c>
      <c r="W5008" t="s">
        <v>18</v>
      </c>
      <c r="X5008" s="1"/>
      <c r="Y5008" t="s">
        <v>18</v>
      </c>
      <c r="Z5008" t="s">
        <v>18</v>
      </c>
    </row>
    <row r="5009" spans="1:26" hidden="1" x14ac:dyDescent="0.4">
      <c r="A5009">
        <v>13322144158</v>
      </c>
      <c r="B5009" t="s">
        <v>16</v>
      </c>
      <c r="C5009" t="s">
        <v>24</v>
      </c>
      <c r="D5009" s="1">
        <v>34506</v>
      </c>
      <c r="E5009" s="1">
        <v>27043</v>
      </c>
      <c r="F5009" t="s">
        <v>25</v>
      </c>
      <c r="G5009" t="s">
        <v>25</v>
      </c>
      <c r="H5009">
        <v>-1</v>
      </c>
      <c r="I5009" t="s">
        <v>71</v>
      </c>
      <c r="J5009" t="s">
        <v>34</v>
      </c>
      <c r="K5009" t="s">
        <v>23</v>
      </c>
      <c r="L5009" t="s">
        <v>22</v>
      </c>
      <c r="M5009">
        <v>4468</v>
      </c>
      <c r="N5009">
        <v>4468</v>
      </c>
      <c r="O5009">
        <v>0</v>
      </c>
      <c r="P5009">
        <v>0</v>
      </c>
      <c r="Q5009" s="1">
        <v>41492</v>
      </c>
      <c r="R5009" t="s">
        <v>22</v>
      </c>
      <c r="S5009">
        <v>1405</v>
      </c>
      <c r="T5009">
        <v>2025</v>
      </c>
      <c r="U5009" t="b">
        <v>1</v>
      </c>
      <c r="V5009" t="b">
        <v>1</v>
      </c>
      <c r="W5009" t="s">
        <v>18</v>
      </c>
      <c r="X5009" s="1"/>
      <c r="Y5009" t="s">
        <v>18</v>
      </c>
      <c r="Z5009" t="s">
        <v>18</v>
      </c>
    </row>
    <row r="5010" spans="1:26" hidden="1" x14ac:dyDescent="0.4">
      <c r="A5010">
        <v>10096398002</v>
      </c>
      <c r="B5010" t="s">
        <v>16</v>
      </c>
      <c r="C5010" t="s">
        <v>28</v>
      </c>
      <c r="D5010" s="1">
        <v>35650</v>
      </c>
      <c r="E5010" s="1">
        <v>27830</v>
      </c>
      <c r="F5010" t="s">
        <v>25</v>
      </c>
      <c r="G5010" t="s">
        <v>19</v>
      </c>
      <c r="H5010">
        <v>-1</v>
      </c>
      <c r="I5010" t="s">
        <v>47</v>
      </c>
      <c r="J5010" t="s">
        <v>42</v>
      </c>
      <c r="K5010" t="s">
        <v>23</v>
      </c>
      <c r="L5010" t="s">
        <v>22</v>
      </c>
      <c r="M5010">
        <v>1003</v>
      </c>
      <c r="N5010">
        <v>155</v>
      </c>
      <c r="O5010">
        <v>848</v>
      </c>
      <c r="P5010">
        <v>100</v>
      </c>
      <c r="Q5010" s="1">
        <v>42635</v>
      </c>
      <c r="R5010" t="s">
        <v>22</v>
      </c>
      <c r="S5010">
        <v>136</v>
      </c>
      <c r="T5010">
        <v>11</v>
      </c>
      <c r="U5010" t="b">
        <v>0</v>
      </c>
      <c r="V5010" t="b">
        <v>1</v>
      </c>
      <c r="W5010" t="s">
        <v>18</v>
      </c>
      <c r="X5010" s="1"/>
      <c r="Y5010" t="s">
        <v>18</v>
      </c>
      <c r="Z5010" t="s">
        <v>18</v>
      </c>
    </row>
    <row r="5011" spans="1:26" hidden="1" x14ac:dyDescent="0.4">
      <c r="A5011">
        <v>18366721959</v>
      </c>
      <c r="B5011" t="s">
        <v>16</v>
      </c>
      <c r="C5011" t="s">
        <v>24</v>
      </c>
      <c r="D5011" s="1">
        <v>36347</v>
      </c>
      <c r="E5011" s="1">
        <v>25857</v>
      </c>
      <c r="G5011" t="s">
        <v>19</v>
      </c>
      <c r="H5011">
        <v>3</v>
      </c>
      <c r="I5011" t="s">
        <v>131</v>
      </c>
      <c r="J5011" t="s">
        <v>27</v>
      </c>
      <c r="K5011" t="s">
        <v>16</v>
      </c>
      <c r="L5011" t="s">
        <v>22</v>
      </c>
      <c r="M5011">
        <v>156</v>
      </c>
      <c r="N5011">
        <v>156</v>
      </c>
      <c r="O5011">
        <v>0</v>
      </c>
      <c r="P5011">
        <v>0</v>
      </c>
      <c r="Q5011" s="1">
        <v>41221</v>
      </c>
      <c r="R5011" t="s">
        <v>22</v>
      </c>
      <c r="S5011">
        <v>115</v>
      </c>
      <c r="T5011">
        <v>683</v>
      </c>
      <c r="U5011" t="b">
        <v>1</v>
      </c>
      <c r="V5011" t="b">
        <v>1</v>
      </c>
      <c r="W5011" t="s">
        <v>18</v>
      </c>
      <c r="X5011" s="1"/>
      <c r="Y5011" t="s">
        <v>18</v>
      </c>
      <c r="Z5011" t="s">
        <v>18</v>
      </c>
    </row>
    <row r="5012" spans="1:26" hidden="1" x14ac:dyDescent="0.4">
      <c r="A5012">
        <v>13440149171</v>
      </c>
      <c r="B5012" t="s">
        <v>16</v>
      </c>
      <c r="C5012" t="s">
        <v>28</v>
      </c>
      <c r="D5012" s="1">
        <v>36356</v>
      </c>
      <c r="E5012" s="1">
        <v>29388</v>
      </c>
      <c r="G5012" t="s">
        <v>19</v>
      </c>
      <c r="H5012">
        <v>0</v>
      </c>
      <c r="I5012" t="s">
        <v>41</v>
      </c>
      <c r="J5012" t="s">
        <v>42</v>
      </c>
      <c r="K5012" t="s">
        <v>23</v>
      </c>
      <c r="L5012" t="s">
        <v>22</v>
      </c>
      <c r="M5012">
        <v>60</v>
      </c>
      <c r="N5012">
        <v>49</v>
      </c>
      <c r="O5012">
        <v>11</v>
      </c>
      <c r="P5012">
        <v>0</v>
      </c>
      <c r="Q5012" s="1">
        <v>43217</v>
      </c>
      <c r="R5012" t="s">
        <v>22</v>
      </c>
      <c r="S5012">
        <v>136</v>
      </c>
      <c r="T5012">
        <v>6</v>
      </c>
      <c r="U5012" t="b">
        <v>0</v>
      </c>
      <c r="V5012" t="b">
        <v>0</v>
      </c>
      <c r="W5012" t="s">
        <v>18</v>
      </c>
      <c r="X5012" s="1"/>
      <c r="Y5012" t="s">
        <v>18</v>
      </c>
      <c r="Z5012" t="s">
        <v>18</v>
      </c>
    </row>
    <row r="5013" spans="1:26" hidden="1" x14ac:dyDescent="0.4">
      <c r="A5013">
        <v>12377427619</v>
      </c>
      <c r="B5013" t="s">
        <v>16</v>
      </c>
      <c r="C5013" t="s">
        <v>28</v>
      </c>
      <c r="D5013" s="1">
        <v>36419</v>
      </c>
      <c r="E5013" s="1">
        <v>28940</v>
      </c>
      <c r="G5013" t="s">
        <v>19</v>
      </c>
      <c r="H5013">
        <v>-1</v>
      </c>
      <c r="I5013" t="s">
        <v>120</v>
      </c>
      <c r="J5013" t="s">
        <v>42</v>
      </c>
      <c r="K5013" t="s">
        <v>23</v>
      </c>
      <c r="L5013" t="s">
        <v>22</v>
      </c>
      <c r="M5013">
        <v>278</v>
      </c>
      <c r="N5013">
        <v>278</v>
      </c>
      <c r="O5013">
        <v>0</v>
      </c>
      <c r="P5013">
        <v>0</v>
      </c>
      <c r="R5013" t="s">
        <v>22</v>
      </c>
      <c r="S5013">
        <v>28</v>
      </c>
      <c r="T5013">
        <v>5</v>
      </c>
      <c r="U5013" t="b">
        <v>1</v>
      </c>
      <c r="V5013" t="b">
        <v>1</v>
      </c>
      <c r="W5013" t="s">
        <v>18</v>
      </c>
      <c r="X5013" s="1"/>
      <c r="Y5013" t="s">
        <v>18</v>
      </c>
      <c r="Z5013" t="s">
        <v>18</v>
      </c>
    </row>
    <row r="5014" spans="1:26" hidden="1" x14ac:dyDescent="0.4">
      <c r="A5014">
        <v>11242953299</v>
      </c>
      <c r="B5014" t="s">
        <v>16</v>
      </c>
      <c r="C5014" t="s">
        <v>28</v>
      </c>
      <c r="D5014" s="1">
        <v>37043</v>
      </c>
      <c r="E5014" s="1">
        <v>26251</v>
      </c>
      <c r="F5014" t="s">
        <v>25</v>
      </c>
      <c r="G5014" t="s">
        <v>19</v>
      </c>
      <c r="H5014">
        <v>2</v>
      </c>
      <c r="I5014" t="s">
        <v>131</v>
      </c>
      <c r="J5014" t="s">
        <v>27</v>
      </c>
      <c r="K5014" t="s">
        <v>16</v>
      </c>
      <c r="L5014" t="s">
        <v>22</v>
      </c>
      <c r="M5014">
        <v>183</v>
      </c>
      <c r="N5014">
        <v>172</v>
      </c>
      <c r="O5014">
        <v>11</v>
      </c>
      <c r="P5014">
        <v>100</v>
      </c>
      <c r="Q5014" s="1">
        <v>42040</v>
      </c>
      <c r="R5014" t="s">
        <v>22</v>
      </c>
      <c r="S5014">
        <v>39</v>
      </c>
      <c r="T5014">
        <v>11</v>
      </c>
      <c r="U5014" t="b">
        <v>1</v>
      </c>
      <c r="V5014" t="b">
        <v>1</v>
      </c>
      <c r="W5014" t="s">
        <v>18</v>
      </c>
      <c r="X5014" s="1"/>
      <c r="Y5014" t="s">
        <v>18</v>
      </c>
      <c r="Z5014" t="s">
        <v>18</v>
      </c>
    </row>
    <row r="5015" spans="1:26" hidden="1" x14ac:dyDescent="0.4">
      <c r="A5015">
        <v>18884906746</v>
      </c>
      <c r="B5015" t="s">
        <v>16</v>
      </c>
      <c r="C5015" t="s">
        <v>17</v>
      </c>
      <c r="D5015" s="1">
        <v>34760</v>
      </c>
      <c r="E5015" s="1">
        <v>20506</v>
      </c>
      <c r="G5015" t="s">
        <v>19</v>
      </c>
      <c r="H5015">
        <v>2</v>
      </c>
      <c r="I5015" t="s">
        <v>168</v>
      </c>
      <c r="J5015" t="s">
        <v>31</v>
      </c>
      <c r="K5015" t="s">
        <v>24</v>
      </c>
      <c r="L5015" t="s">
        <v>22</v>
      </c>
      <c r="M5015">
        <v>1862</v>
      </c>
      <c r="N5015">
        <v>100</v>
      </c>
      <c r="O5015">
        <v>1762</v>
      </c>
      <c r="P5015">
        <v>100</v>
      </c>
      <c r="Q5015" s="1">
        <v>42730</v>
      </c>
      <c r="R5015" t="s">
        <v>22</v>
      </c>
      <c r="S5015">
        <v>664</v>
      </c>
      <c r="T5015">
        <v>1513</v>
      </c>
      <c r="U5015" t="b">
        <v>1</v>
      </c>
      <c r="V5015" t="b">
        <v>1</v>
      </c>
      <c r="W5015" t="s">
        <v>18</v>
      </c>
      <c r="X5015" s="1"/>
      <c r="Y5015" t="s">
        <v>18</v>
      </c>
      <c r="Z5015" t="s">
        <v>18</v>
      </c>
    </row>
    <row r="5016" spans="1:26" hidden="1" x14ac:dyDescent="0.4">
      <c r="A5016">
        <v>13420291166</v>
      </c>
      <c r="B5016" t="s">
        <v>16</v>
      </c>
      <c r="C5016" t="s">
        <v>17</v>
      </c>
      <c r="D5016" s="1">
        <v>35137</v>
      </c>
      <c r="E5016" s="1">
        <v>23540</v>
      </c>
      <c r="F5016" t="s">
        <v>25</v>
      </c>
      <c r="G5016" t="s">
        <v>19</v>
      </c>
      <c r="H5016">
        <v>4</v>
      </c>
      <c r="I5016" t="s">
        <v>102</v>
      </c>
      <c r="J5016" t="s">
        <v>31</v>
      </c>
      <c r="K5016" t="s">
        <v>24</v>
      </c>
      <c r="L5016" t="s">
        <v>22</v>
      </c>
      <c r="M5016">
        <v>9618</v>
      </c>
      <c r="N5016">
        <v>9618</v>
      </c>
      <c r="O5016">
        <v>0</v>
      </c>
      <c r="P5016">
        <v>0</v>
      </c>
      <c r="Q5016" s="1">
        <v>42438</v>
      </c>
      <c r="R5016" t="s">
        <v>22</v>
      </c>
      <c r="S5016">
        <v>1146</v>
      </c>
      <c r="T5016">
        <v>710</v>
      </c>
      <c r="U5016" t="b">
        <v>1</v>
      </c>
      <c r="V5016" t="b">
        <v>1</v>
      </c>
      <c r="W5016" t="s">
        <v>18</v>
      </c>
      <c r="X5016" s="1"/>
      <c r="Y5016" t="s">
        <v>18</v>
      </c>
      <c r="Z5016" t="s">
        <v>18</v>
      </c>
    </row>
    <row r="5017" spans="1:26" hidden="1" x14ac:dyDescent="0.4">
      <c r="A5017">
        <v>18215068696</v>
      </c>
      <c r="B5017" t="s">
        <v>16</v>
      </c>
      <c r="C5017" t="s">
        <v>17</v>
      </c>
      <c r="D5017" s="1">
        <v>35440</v>
      </c>
      <c r="E5017" s="1">
        <v>24097</v>
      </c>
      <c r="F5017" t="s">
        <v>25</v>
      </c>
      <c r="G5017" t="s">
        <v>19</v>
      </c>
      <c r="H5017">
        <v>-1</v>
      </c>
      <c r="I5017" t="s">
        <v>97</v>
      </c>
      <c r="J5017" t="s">
        <v>38</v>
      </c>
      <c r="K5017" t="s">
        <v>16</v>
      </c>
      <c r="L5017" t="s">
        <v>18</v>
      </c>
      <c r="M5017">
        <v>693</v>
      </c>
      <c r="N5017">
        <v>6</v>
      </c>
      <c r="O5017">
        <v>687</v>
      </c>
      <c r="P5017">
        <v>100</v>
      </c>
      <c r="Q5017" s="1">
        <v>42664</v>
      </c>
      <c r="R5017" t="s">
        <v>22</v>
      </c>
      <c r="S5017">
        <v>162</v>
      </c>
      <c r="T5017">
        <v>126</v>
      </c>
      <c r="U5017" t="b">
        <v>0</v>
      </c>
      <c r="V5017" t="b">
        <v>0</v>
      </c>
      <c r="W5017" t="s">
        <v>18</v>
      </c>
      <c r="X5017" s="1"/>
      <c r="Y5017" t="s">
        <v>18</v>
      </c>
      <c r="Z5017" t="s">
        <v>18</v>
      </c>
    </row>
    <row r="5018" spans="1:26" hidden="1" x14ac:dyDescent="0.4">
      <c r="A5018">
        <v>13903029147</v>
      </c>
      <c r="B5018" t="s">
        <v>16</v>
      </c>
      <c r="C5018" t="s">
        <v>28</v>
      </c>
      <c r="D5018" s="1">
        <v>35604</v>
      </c>
      <c r="E5018" s="1">
        <v>20732</v>
      </c>
      <c r="F5018" t="s">
        <v>25</v>
      </c>
      <c r="G5018" t="s">
        <v>19</v>
      </c>
      <c r="H5018">
        <v>-1</v>
      </c>
      <c r="I5018" t="s">
        <v>114</v>
      </c>
      <c r="J5018" t="s">
        <v>31</v>
      </c>
      <c r="K5018" t="s">
        <v>24</v>
      </c>
      <c r="L5018" t="s">
        <v>22</v>
      </c>
      <c r="M5018">
        <v>344</v>
      </c>
      <c r="N5018">
        <v>287</v>
      </c>
      <c r="O5018">
        <v>57</v>
      </c>
      <c r="P5018">
        <v>100</v>
      </c>
      <c r="Q5018" s="1">
        <v>42669</v>
      </c>
      <c r="R5018" t="s">
        <v>22</v>
      </c>
      <c r="S5018">
        <v>232</v>
      </c>
      <c r="T5018">
        <v>42</v>
      </c>
      <c r="V5018" t="b">
        <v>1</v>
      </c>
      <c r="W5018" t="s">
        <v>18</v>
      </c>
      <c r="X5018" s="1"/>
      <c r="Y5018" t="s">
        <v>18</v>
      </c>
      <c r="Z5018" t="s">
        <v>18</v>
      </c>
    </row>
    <row r="5019" spans="1:26" hidden="1" x14ac:dyDescent="0.4">
      <c r="A5019">
        <v>12358367259</v>
      </c>
      <c r="B5019" t="s">
        <v>16</v>
      </c>
      <c r="C5019" t="s">
        <v>17</v>
      </c>
      <c r="D5019" s="1">
        <v>35609</v>
      </c>
      <c r="E5019" s="1">
        <v>24146</v>
      </c>
      <c r="F5019" t="s">
        <v>29</v>
      </c>
      <c r="G5019" t="s">
        <v>19</v>
      </c>
      <c r="H5019">
        <v>2</v>
      </c>
      <c r="I5019" t="s">
        <v>114</v>
      </c>
      <c r="J5019" t="s">
        <v>31</v>
      </c>
      <c r="K5019" t="s">
        <v>24</v>
      </c>
      <c r="L5019" t="s">
        <v>22</v>
      </c>
      <c r="M5019">
        <v>1144</v>
      </c>
      <c r="N5019">
        <v>939</v>
      </c>
      <c r="O5019">
        <v>205</v>
      </c>
      <c r="P5019">
        <v>100</v>
      </c>
      <c r="Q5019" s="1">
        <v>42500</v>
      </c>
      <c r="R5019" t="s">
        <v>22</v>
      </c>
      <c r="S5019">
        <v>734</v>
      </c>
      <c r="T5019">
        <v>260</v>
      </c>
      <c r="U5019" t="b">
        <v>1</v>
      </c>
      <c r="V5019" t="b">
        <v>1</v>
      </c>
      <c r="W5019" t="s">
        <v>18</v>
      </c>
      <c r="X5019" s="1"/>
      <c r="Y5019" t="s">
        <v>18</v>
      </c>
      <c r="Z5019" t="s">
        <v>18</v>
      </c>
    </row>
    <row r="5020" spans="1:26" hidden="1" x14ac:dyDescent="0.4">
      <c r="A5020">
        <v>13512362700</v>
      </c>
      <c r="B5020" t="s">
        <v>16</v>
      </c>
      <c r="C5020" t="s">
        <v>28</v>
      </c>
      <c r="D5020" s="1">
        <v>35741</v>
      </c>
      <c r="E5020" s="1">
        <v>26285</v>
      </c>
      <c r="F5020" t="s">
        <v>25</v>
      </c>
      <c r="G5020" t="s">
        <v>19</v>
      </c>
      <c r="H5020">
        <v>-1</v>
      </c>
      <c r="I5020" t="s">
        <v>75</v>
      </c>
      <c r="J5020" t="s">
        <v>31</v>
      </c>
      <c r="K5020" t="s">
        <v>24</v>
      </c>
      <c r="L5020" t="s">
        <v>22</v>
      </c>
      <c r="M5020">
        <v>727</v>
      </c>
      <c r="N5020">
        <v>1</v>
      </c>
      <c r="O5020">
        <v>726</v>
      </c>
      <c r="P5020">
        <v>100</v>
      </c>
      <c r="Q5020" s="1">
        <v>42612</v>
      </c>
      <c r="R5020" t="s">
        <v>22</v>
      </c>
      <c r="S5020">
        <v>14</v>
      </c>
      <c r="T5020">
        <v>12</v>
      </c>
      <c r="U5020" t="b">
        <v>0</v>
      </c>
      <c r="V5020" t="b">
        <v>1</v>
      </c>
      <c r="W5020" t="s">
        <v>18</v>
      </c>
      <c r="X5020" s="1"/>
      <c r="Y5020" t="s">
        <v>18</v>
      </c>
      <c r="Z5020" t="s">
        <v>18</v>
      </c>
    </row>
    <row r="5021" spans="1:26" hidden="1" x14ac:dyDescent="0.4">
      <c r="A5021">
        <v>17897247346</v>
      </c>
      <c r="B5021" t="s">
        <v>16</v>
      </c>
      <c r="C5021" t="s">
        <v>28</v>
      </c>
      <c r="D5021" s="1">
        <v>36300</v>
      </c>
      <c r="E5021" s="1">
        <v>28780</v>
      </c>
      <c r="G5021" t="s">
        <v>19</v>
      </c>
      <c r="H5021">
        <v>0</v>
      </c>
      <c r="I5021" t="s">
        <v>114</v>
      </c>
      <c r="J5021" t="s">
        <v>31</v>
      </c>
      <c r="K5021" t="s">
        <v>24</v>
      </c>
      <c r="L5021" t="s">
        <v>22</v>
      </c>
      <c r="M5021">
        <v>1533</v>
      </c>
      <c r="N5021">
        <v>1533</v>
      </c>
      <c r="O5021">
        <v>0</v>
      </c>
      <c r="P5021">
        <v>0</v>
      </c>
      <c r="R5021" t="s">
        <v>22</v>
      </c>
      <c r="S5021">
        <v>96</v>
      </c>
      <c r="T5021">
        <v>11</v>
      </c>
      <c r="U5021" t="b">
        <v>0</v>
      </c>
      <c r="V5021" t="b">
        <v>1</v>
      </c>
      <c r="W5021" t="s">
        <v>18</v>
      </c>
      <c r="X5021" s="1"/>
      <c r="Y5021" t="s">
        <v>18</v>
      </c>
      <c r="Z5021" t="s">
        <v>18</v>
      </c>
    </row>
    <row r="5022" spans="1:26" hidden="1" x14ac:dyDescent="0.4">
      <c r="A5022">
        <v>12102540780</v>
      </c>
      <c r="B5022" t="s">
        <v>16</v>
      </c>
      <c r="C5022" t="s">
        <v>28</v>
      </c>
      <c r="D5022" s="1">
        <v>37216</v>
      </c>
      <c r="E5022" s="1">
        <v>26835</v>
      </c>
      <c r="F5022" t="s">
        <v>25</v>
      </c>
      <c r="G5022" t="s">
        <v>19</v>
      </c>
      <c r="H5022">
        <v>-1</v>
      </c>
      <c r="I5022" t="s">
        <v>97</v>
      </c>
      <c r="J5022" t="s">
        <v>38</v>
      </c>
      <c r="K5022" t="s">
        <v>16</v>
      </c>
      <c r="L5022" t="s">
        <v>22</v>
      </c>
      <c r="M5022">
        <v>140</v>
      </c>
      <c r="N5022">
        <v>135</v>
      </c>
      <c r="O5022">
        <v>5</v>
      </c>
      <c r="P5022">
        <v>100</v>
      </c>
      <c r="Q5022" s="1">
        <v>43132</v>
      </c>
      <c r="R5022" t="s">
        <v>22</v>
      </c>
      <c r="S5022">
        <v>2</v>
      </c>
      <c r="T5022">
        <v>1</v>
      </c>
      <c r="U5022" t="b">
        <v>0</v>
      </c>
      <c r="W5022" t="s">
        <v>18</v>
      </c>
      <c r="X5022" s="1"/>
      <c r="Y5022" t="s">
        <v>18</v>
      </c>
      <c r="Z5022" t="s">
        <v>18</v>
      </c>
    </row>
    <row r="5023" spans="1:26" hidden="1" x14ac:dyDescent="0.4">
      <c r="A5023">
        <v>15849529841</v>
      </c>
      <c r="B5023" t="s">
        <v>16</v>
      </c>
      <c r="C5023" t="s">
        <v>17</v>
      </c>
      <c r="D5023" s="1">
        <v>42675</v>
      </c>
      <c r="E5023" s="1">
        <v>31542</v>
      </c>
      <c r="G5023" t="s">
        <v>19</v>
      </c>
      <c r="H5023">
        <v>3</v>
      </c>
      <c r="I5023" t="s">
        <v>192</v>
      </c>
      <c r="J5023" t="s">
        <v>31</v>
      </c>
      <c r="K5023" t="s">
        <v>24</v>
      </c>
      <c r="L5023" t="s">
        <v>22</v>
      </c>
      <c r="M5023">
        <v>405</v>
      </c>
      <c r="N5023">
        <v>363</v>
      </c>
      <c r="O5023">
        <v>42</v>
      </c>
      <c r="P5023">
        <v>100</v>
      </c>
      <c r="Q5023" s="1">
        <v>43236</v>
      </c>
      <c r="R5023" t="s">
        <v>22</v>
      </c>
      <c r="S5023">
        <v>1192</v>
      </c>
      <c r="T5023">
        <v>30</v>
      </c>
      <c r="U5023" t="b">
        <v>0</v>
      </c>
      <c r="V5023" t="b">
        <v>1</v>
      </c>
      <c r="W5023" t="s">
        <v>18</v>
      </c>
      <c r="X5023" s="1"/>
      <c r="Y5023" t="s">
        <v>18</v>
      </c>
      <c r="Z5023" t="s">
        <v>18</v>
      </c>
    </row>
    <row r="5024" spans="1:26" hidden="1" x14ac:dyDescent="0.4">
      <c r="A5024">
        <v>17084894160</v>
      </c>
      <c r="B5024" t="s">
        <v>16</v>
      </c>
      <c r="C5024" t="s">
        <v>17</v>
      </c>
      <c r="D5024" s="1">
        <v>37748</v>
      </c>
      <c r="E5024" s="1">
        <v>25604</v>
      </c>
      <c r="F5024" t="s">
        <v>29</v>
      </c>
      <c r="G5024" t="s">
        <v>25</v>
      </c>
      <c r="H5024">
        <v>4</v>
      </c>
      <c r="I5024" t="s">
        <v>207</v>
      </c>
      <c r="J5024" t="s">
        <v>49</v>
      </c>
      <c r="K5024" t="s">
        <v>50</v>
      </c>
      <c r="L5024" t="s">
        <v>22</v>
      </c>
      <c r="M5024">
        <v>1390</v>
      </c>
      <c r="N5024">
        <v>36</v>
      </c>
      <c r="O5024">
        <v>1354</v>
      </c>
      <c r="P5024">
        <v>100</v>
      </c>
      <c r="Q5024" s="1">
        <v>43635</v>
      </c>
      <c r="R5024" t="s">
        <v>22</v>
      </c>
      <c r="S5024">
        <v>190</v>
      </c>
      <c r="T5024">
        <v>824</v>
      </c>
      <c r="U5024" t="b">
        <v>1</v>
      </c>
      <c r="V5024" t="b">
        <v>1</v>
      </c>
      <c r="W5024" t="s">
        <v>18</v>
      </c>
      <c r="X5024" s="1"/>
      <c r="Y5024" t="s">
        <v>18</v>
      </c>
      <c r="Z5024" t="s">
        <v>18</v>
      </c>
    </row>
    <row r="5025" spans="1:26" hidden="1" x14ac:dyDescent="0.4">
      <c r="A5025">
        <v>18893612484</v>
      </c>
      <c r="B5025" t="s">
        <v>16</v>
      </c>
      <c r="C5025" t="s">
        <v>17</v>
      </c>
      <c r="D5025" s="1">
        <v>37802</v>
      </c>
      <c r="E5025" s="1">
        <v>22188</v>
      </c>
      <c r="F5025" t="s">
        <v>25</v>
      </c>
      <c r="G5025" t="s">
        <v>25</v>
      </c>
      <c r="H5025">
        <v>0</v>
      </c>
      <c r="I5025" t="s">
        <v>401</v>
      </c>
      <c r="J5025" t="s">
        <v>49</v>
      </c>
      <c r="K5025" t="s">
        <v>50</v>
      </c>
      <c r="L5025" t="s">
        <v>22</v>
      </c>
      <c r="M5025">
        <v>7293</v>
      </c>
      <c r="N5025">
        <v>7293</v>
      </c>
      <c r="O5025">
        <v>0</v>
      </c>
      <c r="P5025">
        <v>0</v>
      </c>
      <c r="Q5025" s="1">
        <v>40908</v>
      </c>
      <c r="R5025" t="s">
        <v>22</v>
      </c>
      <c r="S5025">
        <v>575</v>
      </c>
      <c r="T5025">
        <v>1413</v>
      </c>
      <c r="U5025" t="b">
        <v>1</v>
      </c>
      <c r="V5025" t="b">
        <v>1</v>
      </c>
      <c r="W5025" t="s">
        <v>18</v>
      </c>
      <c r="X5025" s="1"/>
      <c r="Y5025" t="s">
        <v>18</v>
      </c>
      <c r="Z5025" t="s">
        <v>18</v>
      </c>
    </row>
    <row r="5026" spans="1:26" hidden="1" x14ac:dyDescent="0.4">
      <c r="A5026">
        <v>11369277307</v>
      </c>
      <c r="B5026" t="s">
        <v>16</v>
      </c>
      <c r="C5026" t="s">
        <v>17</v>
      </c>
      <c r="D5026" s="1">
        <v>37900</v>
      </c>
      <c r="E5026" s="1">
        <v>30572</v>
      </c>
      <c r="F5026" t="s">
        <v>29</v>
      </c>
      <c r="G5026" t="s">
        <v>19</v>
      </c>
      <c r="H5026">
        <v>-1</v>
      </c>
      <c r="I5026" t="s">
        <v>47</v>
      </c>
      <c r="J5026" t="s">
        <v>42</v>
      </c>
      <c r="K5026" t="s">
        <v>23</v>
      </c>
      <c r="L5026" t="s">
        <v>22</v>
      </c>
      <c r="M5026">
        <v>8701</v>
      </c>
      <c r="N5026">
        <v>2874</v>
      </c>
      <c r="O5026">
        <v>5827</v>
      </c>
      <c r="P5026">
        <v>90</v>
      </c>
      <c r="Q5026" s="1">
        <v>42705</v>
      </c>
      <c r="R5026" t="s">
        <v>22</v>
      </c>
      <c r="S5026">
        <v>1508</v>
      </c>
      <c r="T5026">
        <v>2028</v>
      </c>
      <c r="U5026" t="b">
        <v>0</v>
      </c>
      <c r="V5026" t="b">
        <v>0</v>
      </c>
      <c r="W5026" t="s">
        <v>18</v>
      </c>
      <c r="X5026" s="1"/>
      <c r="Y5026" t="s">
        <v>18</v>
      </c>
      <c r="Z5026" t="s">
        <v>18</v>
      </c>
    </row>
    <row r="5027" spans="1:26" hidden="1" x14ac:dyDescent="0.4">
      <c r="A5027">
        <v>15485899713</v>
      </c>
      <c r="B5027" t="s">
        <v>16</v>
      </c>
      <c r="C5027" t="s">
        <v>28</v>
      </c>
      <c r="D5027" s="1">
        <v>38772</v>
      </c>
      <c r="E5027" s="1">
        <v>27426</v>
      </c>
      <c r="F5027" t="s">
        <v>29</v>
      </c>
      <c r="G5027" t="s">
        <v>19</v>
      </c>
      <c r="H5027">
        <v>1</v>
      </c>
      <c r="I5027" t="s">
        <v>45</v>
      </c>
      <c r="J5027" t="s">
        <v>42</v>
      </c>
      <c r="K5027" t="s">
        <v>23</v>
      </c>
      <c r="L5027" t="s">
        <v>22</v>
      </c>
      <c r="M5027">
        <v>1058</v>
      </c>
      <c r="N5027">
        <v>1058</v>
      </c>
      <c r="O5027">
        <v>0</v>
      </c>
      <c r="P5027">
        <v>0</v>
      </c>
      <c r="R5027" t="s">
        <v>22</v>
      </c>
      <c r="S5027">
        <v>19</v>
      </c>
      <c r="T5027">
        <v>21</v>
      </c>
      <c r="U5027" t="b">
        <v>0</v>
      </c>
      <c r="W5027" t="s">
        <v>18</v>
      </c>
      <c r="X5027" s="1"/>
      <c r="Y5027" t="s">
        <v>18</v>
      </c>
      <c r="Z5027" t="s">
        <v>18</v>
      </c>
    </row>
    <row r="5028" spans="1:26" hidden="1" x14ac:dyDescent="0.4">
      <c r="A5028">
        <v>10616809757</v>
      </c>
      <c r="B5028" t="s">
        <v>16</v>
      </c>
      <c r="C5028" t="s">
        <v>17</v>
      </c>
      <c r="D5028" s="1">
        <v>39217</v>
      </c>
      <c r="E5028" s="1">
        <v>28832</v>
      </c>
      <c r="F5028" t="s">
        <v>25</v>
      </c>
      <c r="G5028" t="s">
        <v>19</v>
      </c>
      <c r="H5028">
        <v>1</v>
      </c>
      <c r="I5028" t="s">
        <v>71</v>
      </c>
      <c r="J5028" t="s">
        <v>34</v>
      </c>
      <c r="K5028" t="s">
        <v>23</v>
      </c>
      <c r="L5028" t="s">
        <v>22</v>
      </c>
      <c r="M5028">
        <v>218</v>
      </c>
      <c r="N5028">
        <v>192</v>
      </c>
      <c r="O5028">
        <v>26</v>
      </c>
      <c r="P5028">
        <v>100</v>
      </c>
      <c r="Q5028" s="1">
        <v>42073</v>
      </c>
      <c r="R5028" t="s">
        <v>22</v>
      </c>
      <c r="S5028">
        <v>284</v>
      </c>
      <c r="T5028">
        <v>108</v>
      </c>
      <c r="U5028" t="b">
        <v>0</v>
      </c>
      <c r="V5028" t="b">
        <v>0</v>
      </c>
      <c r="W5028" t="s">
        <v>18</v>
      </c>
      <c r="X5028" s="1"/>
      <c r="Y5028" t="s">
        <v>18</v>
      </c>
      <c r="Z5028" t="s">
        <v>18</v>
      </c>
    </row>
    <row r="5029" spans="1:26" hidden="1" x14ac:dyDescent="0.4">
      <c r="A5029">
        <v>13340565202</v>
      </c>
      <c r="B5029" t="s">
        <v>16</v>
      </c>
      <c r="C5029" t="s">
        <v>28</v>
      </c>
      <c r="D5029" s="1">
        <v>39205</v>
      </c>
      <c r="E5029" s="1">
        <v>28721</v>
      </c>
      <c r="F5029" t="s">
        <v>29</v>
      </c>
      <c r="G5029" t="s">
        <v>19</v>
      </c>
      <c r="H5029">
        <v>-1</v>
      </c>
      <c r="I5029" t="s">
        <v>495</v>
      </c>
      <c r="J5029" t="s">
        <v>27</v>
      </c>
      <c r="K5029" t="s">
        <v>16</v>
      </c>
      <c r="L5029" t="s">
        <v>22</v>
      </c>
      <c r="M5029">
        <v>1472</v>
      </c>
      <c r="N5029">
        <v>1472</v>
      </c>
      <c r="O5029">
        <v>0</v>
      </c>
      <c r="P5029">
        <v>0</v>
      </c>
      <c r="R5029" t="s">
        <v>22</v>
      </c>
      <c r="S5029">
        <v>275</v>
      </c>
      <c r="T5029">
        <v>58</v>
      </c>
      <c r="U5029" t="b">
        <v>1</v>
      </c>
      <c r="V5029" t="b">
        <v>1</v>
      </c>
      <c r="W5029" t="s">
        <v>18</v>
      </c>
      <c r="X5029" s="1"/>
      <c r="Y5029" t="s">
        <v>18</v>
      </c>
      <c r="Z5029" t="s">
        <v>18</v>
      </c>
    </row>
    <row r="5030" spans="1:26" hidden="1" x14ac:dyDescent="0.4">
      <c r="A5030">
        <v>14590021485</v>
      </c>
      <c r="B5030" t="s">
        <v>16</v>
      </c>
      <c r="C5030" t="s">
        <v>28</v>
      </c>
      <c r="D5030" s="1">
        <v>39267</v>
      </c>
      <c r="E5030" s="1">
        <v>28630</v>
      </c>
      <c r="F5030" t="s">
        <v>25</v>
      </c>
      <c r="G5030" t="s">
        <v>25</v>
      </c>
      <c r="H5030">
        <v>-1</v>
      </c>
      <c r="I5030" t="s">
        <v>48</v>
      </c>
      <c r="J5030" t="s">
        <v>49</v>
      </c>
      <c r="K5030" t="s">
        <v>50</v>
      </c>
      <c r="L5030" t="s">
        <v>22</v>
      </c>
      <c r="M5030">
        <v>3278</v>
      </c>
      <c r="N5030">
        <v>3278</v>
      </c>
      <c r="O5030">
        <v>0</v>
      </c>
      <c r="P5030">
        <v>0</v>
      </c>
      <c r="R5030" t="s">
        <v>22</v>
      </c>
      <c r="S5030">
        <v>64</v>
      </c>
      <c r="T5030">
        <v>13</v>
      </c>
      <c r="U5030" t="b">
        <v>0</v>
      </c>
      <c r="V5030" t="b">
        <v>1</v>
      </c>
      <c r="W5030" t="s">
        <v>18</v>
      </c>
      <c r="X5030" s="1"/>
      <c r="Y5030" t="s">
        <v>18</v>
      </c>
      <c r="Z5030" t="s">
        <v>18</v>
      </c>
    </row>
    <row r="5031" spans="1:26" hidden="1" x14ac:dyDescent="0.4">
      <c r="A5031">
        <v>15835606383</v>
      </c>
      <c r="B5031" t="s">
        <v>16</v>
      </c>
      <c r="C5031" t="s">
        <v>28</v>
      </c>
      <c r="D5031" s="1">
        <v>39471</v>
      </c>
      <c r="E5031" s="1">
        <v>30783</v>
      </c>
      <c r="G5031" t="s">
        <v>19</v>
      </c>
      <c r="H5031">
        <v>-1</v>
      </c>
      <c r="I5031" t="s">
        <v>66</v>
      </c>
      <c r="J5031" t="s">
        <v>31</v>
      </c>
      <c r="K5031" t="s">
        <v>24</v>
      </c>
      <c r="L5031" t="s">
        <v>22</v>
      </c>
      <c r="M5031">
        <v>108</v>
      </c>
      <c r="N5031">
        <v>77</v>
      </c>
      <c r="O5031">
        <v>31</v>
      </c>
      <c r="P5031">
        <v>100</v>
      </c>
      <c r="Q5031" s="1">
        <v>43346</v>
      </c>
      <c r="R5031" t="s">
        <v>22</v>
      </c>
      <c r="S5031">
        <v>12</v>
      </c>
      <c r="T5031">
        <v>25</v>
      </c>
      <c r="U5031" t="b">
        <v>0</v>
      </c>
      <c r="V5031" t="b">
        <v>1</v>
      </c>
      <c r="W5031" t="s">
        <v>18</v>
      </c>
      <c r="X5031" s="1"/>
      <c r="Y5031" t="s">
        <v>18</v>
      </c>
      <c r="Z5031" t="s">
        <v>18</v>
      </c>
    </row>
    <row r="5032" spans="1:26" hidden="1" x14ac:dyDescent="0.4">
      <c r="A5032">
        <v>11641108410</v>
      </c>
      <c r="B5032" t="s">
        <v>16</v>
      </c>
      <c r="C5032" t="s">
        <v>28</v>
      </c>
      <c r="D5032" s="1">
        <v>35374</v>
      </c>
      <c r="E5032" s="1">
        <v>27486</v>
      </c>
      <c r="F5032" t="s">
        <v>29</v>
      </c>
      <c r="G5032" t="s">
        <v>19</v>
      </c>
      <c r="H5032">
        <v>-1</v>
      </c>
      <c r="I5032" t="s">
        <v>762</v>
      </c>
      <c r="J5032" t="s">
        <v>31</v>
      </c>
      <c r="K5032" t="s">
        <v>24</v>
      </c>
      <c r="L5032" t="s">
        <v>22</v>
      </c>
      <c r="M5032">
        <v>2528</v>
      </c>
      <c r="N5032">
        <v>2486</v>
      </c>
      <c r="O5032">
        <v>42</v>
      </c>
      <c r="P5032">
        <v>0</v>
      </c>
      <c r="Q5032" s="1">
        <v>43148</v>
      </c>
      <c r="R5032" t="s">
        <v>22</v>
      </c>
      <c r="S5032">
        <v>211</v>
      </c>
      <c r="T5032">
        <v>89</v>
      </c>
      <c r="U5032" t="b">
        <v>0</v>
      </c>
      <c r="V5032" t="b">
        <v>1</v>
      </c>
      <c r="W5032" t="s">
        <v>18</v>
      </c>
      <c r="X5032" s="1"/>
      <c r="Y5032" t="s">
        <v>18</v>
      </c>
      <c r="Z5032" t="s">
        <v>18</v>
      </c>
    </row>
    <row r="5033" spans="1:26" hidden="1" x14ac:dyDescent="0.4">
      <c r="A5033">
        <v>16504539693</v>
      </c>
      <c r="B5033" t="s">
        <v>16</v>
      </c>
      <c r="C5033" t="s">
        <v>17</v>
      </c>
      <c r="D5033" s="1">
        <v>35811</v>
      </c>
      <c r="E5033" s="1">
        <v>25640</v>
      </c>
      <c r="F5033" t="s">
        <v>25</v>
      </c>
      <c r="G5033" t="s">
        <v>19</v>
      </c>
      <c r="H5033">
        <v>-1</v>
      </c>
      <c r="I5033" t="s">
        <v>61</v>
      </c>
      <c r="J5033" t="s">
        <v>31</v>
      </c>
      <c r="K5033" t="s">
        <v>24</v>
      </c>
      <c r="L5033" t="s">
        <v>22</v>
      </c>
      <c r="M5033">
        <v>977</v>
      </c>
      <c r="N5033">
        <v>935</v>
      </c>
      <c r="O5033">
        <v>42</v>
      </c>
      <c r="P5033">
        <v>10</v>
      </c>
      <c r="Q5033" s="1">
        <v>43024</v>
      </c>
      <c r="R5033" t="s">
        <v>22</v>
      </c>
      <c r="S5033">
        <v>300</v>
      </c>
      <c r="T5033">
        <v>90</v>
      </c>
      <c r="U5033" t="b">
        <v>1</v>
      </c>
      <c r="V5033" t="b">
        <v>1</v>
      </c>
      <c r="W5033" t="s">
        <v>18</v>
      </c>
      <c r="X5033" s="1"/>
      <c r="Y5033" t="s">
        <v>18</v>
      </c>
      <c r="Z5033" t="s">
        <v>18</v>
      </c>
    </row>
    <row r="5034" spans="1:26" x14ac:dyDescent="0.4">
      <c r="A5034">
        <v>10885429568</v>
      </c>
      <c r="B5034" t="s">
        <v>16</v>
      </c>
      <c r="C5034" t="s">
        <v>28</v>
      </c>
      <c r="D5034" s="1">
        <v>36097</v>
      </c>
      <c r="E5034" t="s">
        <v>60</v>
      </c>
      <c r="G5034" t="s">
        <v>19</v>
      </c>
      <c r="H5034">
        <v>-1</v>
      </c>
      <c r="I5034" t="s">
        <v>301</v>
      </c>
      <c r="J5034" t="s">
        <v>49</v>
      </c>
      <c r="K5034" t="s">
        <v>50</v>
      </c>
      <c r="L5034" t="s">
        <v>22</v>
      </c>
      <c r="M5034">
        <v>2353</v>
      </c>
      <c r="N5034">
        <v>2353</v>
      </c>
      <c r="O5034">
        <v>0</v>
      </c>
      <c r="P5034">
        <v>0</v>
      </c>
      <c r="R5034" t="s">
        <v>22</v>
      </c>
      <c r="S5034">
        <v>198</v>
      </c>
      <c r="T5034">
        <v>34</v>
      </c>
      <c r="U5034" t="b">
        <v>0</v>
      </c>
      <c r="V5034" t="b">
        <v>0</v>
      </c>
      <c r="W5034" t="s">
        <v>18</v>
      </c>
      <c r="X5034" s="1"/>
      <c r="Y5034" t="s">
        <v>18</v>
      </c>
      <c r="Z5034" t="s">
        <v>18</v>
      </c>
    </row>
    <row r="5035" spans="1:26" hidden="1" x14ac:dyDescent="0.4">
      <c r="A5035">
        <v>13778494153</v>
      </c>
      <c r="B5035" t="s">
        <v>16</v>
      </c>
      <c r="C5035" t="s">
        <v>28</v>
      </c>
      <c r="D5035" s="1">
        <v>35691</v>
      </c>
      <c r="E5035" s="1">
        <v>20461</v>
      </c>
      <c r="F5035" t="s">
        <v>29</v>
      </c>
      <c r="G5035" t="s">
        <v>19</v>
      </c>
      <c r="H5035">
        <v>4</v>
      </c>
      <c r="I5035" t="s">
        <v>53</v>
      </c>
      <c r="J5035" t="s">
        <v>31</v>
      </c>
      <c r="K5035" t="s">
        <v>24</v>
      </c>
      <c r="L5035" t="s">
        <v>22</v>
      </c>
      <c r="M5035">
        <v>101</v>
      </c>
      <c r="N5035">
        <v>9</v>
      </c>
      <c r="O5035">
        <v>92</v>
      </c>
      <c r="P5035">
        <v>100</v>
      </c>
      <c r="Q5035" s="1">
        <v>41773</v>
      </c>
      <c r="R5035" t="s">
        <v>22</v>
      </c>
      <c r="S5035">
        <v>48</v>
      </c>
      <c r="T5035">
        <v>6</v>
      </c>
      <c r="U5035" t="b">
        <v>0</v>
      </c>
      <c r="V5035" t="b">
        <v>0</v>
      </c>
      <c r="W5035" t="s">
        <v>18</v>
      </c>
      <c r="X5035" s="1"/>
      <c r="Y5035" t="s">
        <v>18</v>
      </c>
      <c r="Z5035" t="s">
        <v>18</v>
      </c>
    </row>
    <row r="5036" spans="1:26" hidden="1" x14ac:dyDescent="0.4">
      <c r="A5036">
        <v>15806117124</v>
      </c>
      <c r="B5036" t="s">
        <v>16</v>
      </c>
      <c r="C5036" t="s">
        <v>24</v>
      </c>
      <c r="D5036" s="1">
        <v>35759</v>
      </c>
      <c r="E5036" s="1">
        <v>17112</v>
      </c>
      <c r="F5036" t="s">
        <v>25</v>
      </c>
      <c r="G5036" t="s">
        <v>19</v>
      </c>
      <c r="H5036">
        <v>3</v>
      </c>
      <c r="I5036" t="s">
        <v>88</v>
      </c>
      <c r="J5036" t="s">
        <v>31</v>
      </c>
      <c r="K5036" t="s">
        <v>24</v>
      </c>
      <c r="L5036" t="s">
        <v>22</v>
      </c>
      <c r="M5036">
        <v>20546</v>
      </c>
      <c r="N5036">
        <v>20509</v>
      </c>
      <c r="O5036">
        <v>37</v>
      </c>
      <c r="P5036">
        <v>0</v>
      </c>
      <c r="Q5036" s="1">
        <v>41664</v>
      </c>
      <c r="R5036" t="s">
        <v>22</v>
      </c>
      <c r="S5036">
        <v>1257</v>
      </c>
      <c r="T5036">
        <v>2205</v>
      </c>
      <c r="U5036" t="b">
        <v>1</v>
      </c>
      <c r="V5036" t="b">
        <v>1</v>
      </c>
      <c r="W5036" t="s">
        <v>18</v>
      </c>
      <c r="X5036" s="1"/>
      <c r="Y5036" t="s">
        <v>18</v>
      </c>
      <c r="Z5036" t="s">
        <v>18</v>
      </c>
    </row>
    <row r="5037" spans="1:26" hidden="1" x14ac:dyDescent="0.4">
      <c r="A5037">
        <v>17519207075</v>
      </c>
      <c r="B5037" t="s">
        <v>16</v>
      </c>
      <c r="C5037" t="s">
        <v>28</v>
      </c>
      <c r="D5037" s="1">
        <v>36290</v>
      </c>
      <c r="E5037" s="1">
        <v>29426</v>
      </c>
      <c r="F5037" t="s">
        <v>29</v>
      </c>
      <c r="G5037" t="s">
        <v>19</v>
      </c>
      <c r="H5037">
        <v>4</v>
      </c>
      <c r="I5037" t="s">
        <v>35</v>
      </c>
      <c r="J5037" t="s">
        <v>21</v>
      </c>
      <c r="K5037" t="s">
        <v>23</v>
      </c>
      <c r="L5037" t="s">
        <v>22</v>
      </c>
      <c r="M5037">
        <v>1239</v>
      </c>
      <c r="N5037">
        <v>1239</v>
      </c>
      <c r="O5037">
        <v>0</v>
      </c>
      <c r="P5037">
        <v>0</v>
      </c>
      <c r="Q5037" s="1">
        <v>41688</v>
      </c>
      <c r="R5037" t="s">
        <v>22</v>
      </c>
      <c r="S5037">
        <v>123</v>
      </c>
      <c r="T5037">
        <v>8</v>
      </c>
      <c r="U5037" t="b">
        <v>0</v>
      </c>
      <c r="V5037" t="b">
        <v>0</v>
      </c>
      <c r="W5037" t="s">
        <v>18</v>
      </c>
      <c r="X5037" s="1"/>
      <c r="Y5037" t="s">
        <v>18</v>
      </c>
      <c r="Z5037" t="s">
        <v>18</v>
      </c>
    </row>
    <row r="5038" spans="1:26" hidden="1" x14ac:dyDescent="0.4">
      <c r="A5038">
        <v>18793279752</v>
      </c>
      <c r="B5038" t="s">
        <v>16</v>
      </c>
      <c r="C5038" t="s">
        <v>28</v>
      </c>
      <c r="D5038" s="1">
        <v>36661</v>
      </c>
      <c r="E5038" s="1">
        <v>24128</v>
      </c>
      <c r="F5038" t="s">
        <v>29</v>
      </c>
      <c r="G5038" t="s">
        <v>25</v>
      </c>
      <c r="H5038">
        <v>-1</v>
      </c>
      <c r="I5038" t="s">
        <v>67</v>
      </c>
      <c r="J5038" t="s">
        <v>49</v>
      </c>
      <c r="K5038" t="s">
        <v>50</v>
      </c>
      <c r="L5038" t="s">
        <v>22</v>
      </c>
      <c r="M5038">
        <v>3332</v>
      </c>
      <c r="N5038">
        <v>3332</v>
      </c>
      <c r="O5038">
        <v>0</v>
      </c>
      <c r="P5038">
        <v>0</v>
      </c>
      <c r="R5038" t="s">
        <v>22</v>
      </c>
      <c r="S5038">
        <v>51</v>
      </c>
      <c r="T5038">
        <v>2</v>
      </c>
      <c r="U5038" t="b">
        <v>0</v>
      </c>
      <c r="V5038" t="b">
        <v>1</v>
      </c>
      <c r="W5038" t="s">
        <v>18</v>
      </c>
      <c r="X5038" s="1"/>
      <c r="Y5038" t="s">
        <v>18</v>
      </c>
      <c r="Z5038" t="s">
        <v>18</v>
      </c>
    </row>
    <row r="5039" spans="1:26" hidden="1" x14ac:dyDescent="0.4">
      <c r="A5039">
        <v>16635527468</v>
      </c>
      <c r="B5039" t="s">
        <v>16</v>
      </c>
      <c r="C5039" t="s">
        <v>28</v>
      </c>
      <c r="D5039" s="1">
        <v>41795</v>
      </c>
      <c r="E5039" s="1">
        <v>31161</v>
      </c>
      <c r="F5039" t="s">
        <v>25</v>
      </c>
      <c r="G5039" t="s">
        <v>19</v>
      </c>
      <c r="H5039">
        <v>0</v>
      </c>
      <c r="I5039" t="s">
        <v>54</v>
      </c>
      <c r="J5039" t="s">
        <v>31</v>
      </c>
      <c r="K5039" t="s">
        <v>24</v>
      </c>
      <c r="L5039" t="s">
        <v>22</v>
      </c>
      <c r="M5039">
        <v>95</v>
      </c>
      <c r="N5039">
        <v>0</v>
      </c>
      <c r="O5039">
        <v>95</v>
      </c>
      <c r="P5039">
        <v>100</v>
      </c>
      <c r="Q5039" s="1">
        <v>41951</v>
      </c>
      <c r="R5039" t="s">
        <v>22</v>
      </c>
      <c r="S5039">
        <v>54</v>
      </c>
      <c r="T5039">
        <v>9</v>
      </c>
      <c r="U5039" t="b">
        <v>0</v>
      </c>
      <c r="V5039" t="b">
        <v>1</v>
      </c>
      <c r="W5039" t="s">
        <v>18</v>
      </c>
      <c r="X5039" s="1"/>
      <c r="Y5039" t="s">
        <v>18</v>
      </c>
      <c r="Z5039" t="s">
        <v>18</v>
      </c>
    </row>
    <row r="5040" spans="1:26" hidden="1" x14ac:dyDescent="0.4">
      <c r="A5040">
        <v>17872740125</v>
      </c>
      <c r="B5040" t="s">
        <v>16</v>
      </c>
      <c r="C5040" t="s">
        <v>28</v>
      </c>
      <c r="D5040" s="1">
        <v>41985</v>
      </c>
      <c r="E5040" s="1">
        <v>23556</v>
      </c>
      <c r="F5040" t="s">
        <v>25</v>
      </c>
      <c r="G5040" t="s">
        <v>19</v>
      </c>
      <c r="H5040">
        <v>-1</v>
      </c>
      <c r="I5040" t="s">
        <v>190</v>
      </c>
      <c r="J5040" t="s">
        <v>42</v>
      </c>
      <c r="K5040" t="s">
        <v>23</v>
      </c>
      <c r="L5040" t="s">
        <v>22</v>
      </c>
      <c r="M5040">
        <v>440</v>
      </c>
      <c r="N5040">
        <v>440</v>
      </c>
      <c r="O5040">
        <v>0</v>
      </c>
      <c r="P5040">
        <v>0</v>
      </c>
      <c r="Q5040" s="1">
        <v>41985</v>
      </c>
      <c r="R5040" t="s">
        <v>22</v>
      </c>
      <c r="S5040">
        <v>20</v>
      </c>
      <c r="T5040">
        <v>8</v>
      </c>
      <c r="U5040" t="b">
        <v>0</v>
      </c>
      <c r="V5040" t="b">
        <v>1</v>
      </c>
      <c r="W5040" t="s">
        <v>18</v>
      </c>
      <c r="X5040" s="1"/>
      <c r="Y5040" t="s">
        <v>18</v>
      </c>
      <c r="Z5040" t="s">
        <v>18</v>
      </c>
    </row>
    <row r="5041" spans="1:26" hidden="1" x14ac:dyDescent="0.4">
      <c r="A5041">
        <v>10140633576</v>
      </c>
      <c r="B5041" t="s">
        <v>16</v>
      </c>
      <c r="C5041" t="s">
        <v>28</v>
      </c>
      <c r="D5041" s="1">
        <v>42245</v>
      </c>
      <c r="E5041" s="1">
        <v>35911</v>
      </c>
      <c r="F5041" t="s">
        <v>29</v>
      </c>
      <c r="G5041" t="s">
        <v>19</v>
      </c>
      <c r="H5041">
        <v>-1</v>
      </c>
      <c r="I5041" t="s">
        <v>71</v>
      </c>
      <c r="J5041" t="s">
        <v>34</v>
      </c>
      <c r="K5041" t="s">
        <v>23</v>
      </c>
      <c r="L5041" t="s">
        <v>22</v>
      </c>
      <c r="M5041">
        <v>415</v>
      </c>
      <c r="N5041">
        <v>122</v>
      </c>
      <c r="O5041">
        <v>293</v>
      </c>
      <c r="P5041">
        <v>100</v>
      </c>
      <c r="Q5041" s="1">
        <v>43590</v>
      </c>
      <c r="R5041" t="s">
        <v>22</v>
      </c>
      <c r="S5041">
        <v>15</v>
      </c>
      <c r="T5041">
        <v>37</v>
      </c>
      <c r="U5041" t="b">
        <v>1</v>
      </c>
      <c r="V5041" t="b">
        <v>0</v>
      </c>
      <c r="W5041" t="s">
        <v>18</v>
      </c>
      <c r="X5041" s="1"/>
      <c r="Y5041" t="s">
        <v>18</v>
      </c>
      <c r="Z5041" t="s">
        <v>18</v>
      </c>
    </row>
    <row r="5042" spans="1:26" hidden="1" x14ac:dyDescent="0.4">
      <c r="A5042">
        <v>13279685463</v>
      </c>
      <c r="B5042" t="s">
        <v>16</v>
      </c>
      <c r="C5042" t="s">
        <v>28</v>
      </c>
      <c r="D5042" s="1">
        <v>42545</v>
      </c>
      <c r="E5042" s="1">
        <v>30133</v>
      </c>
      <c r="F5042" t="s">
        <v>25</v>
      </c>
      <c r="G5042" t="s">
        <v>25</v>
      </c>
      <c r="H5042">
        <v>-1</v>
      </c>
      <c r="I5042" t="s">
        <v>67</v>
      </c>
      <c r="J5042" t="s">
        <v>49</v>
      </c>
      <c r="K5042" t="s">
        <v>50</v>
      </c>
      <c r="L5042" t="s">
        <v>22</v>
      </c>
      <c r="M5042">
        <v>70</v>
      </c>
      <c r="N5042">
        <v>15</v>
      </c>
      <c r="O5042">
        <v>55</v>
      </c>
      <c r="P5042">
        <v>100</v>
      </c>
      <c r="Q5042" s="1">
        <v>42546</v>
      </c>
      <c r="R5042" t="s">
        <v>22</v>
      </c>
      <c r="S5042">
        <v>49</v>
      </c>
      <c r="T5042">
        <v>11</v>
      </c>
      <c r="U5042" t="b">
        <v>0</v>
      </c>
      <c r="W5042" t="s">
        <v>18</v>
      </c>
      <c r="X5042" s="1"/>
      <c r="Y5042" t="s">
        <v>18</v>
      </c>
      <c r="Z5042" t="s">
        <v>18</v>
      </c>
    </row>
    <row r="5043" spans="1:26" hidden="1" x14ac:dyDescent="0.4">
      <c r="A5043">
        <v>13998297335</v>
      </c>
      <c r="B5043" t="s">
        <v>16</v>
      </c>
      <c r="C5043" t="s">
        <v>17</v>
      </c>
      <c r="D5043" s="1">
        <v>38944</v>
      </c>
      <c r="E5043" s="1">
        <v>27262</v>
      </c>
      <c r="F5043" t="s">
        <v>25</v>
      </c>
      <c r="G5043" t="s">
        <v>19</v>
      </c>
      <c r="H5043">
        <v>-1</v>
      </c>
      <c r="I5043" t="s">
        <v>121</v>
      </c>
      <c r="J5043" t="s">
        <v>42</v>
      </c>
      <c r="K5043" t="s">
        <v>23</v>
      </c>
      <c r="L5043" t="s">
        <v>22</v>
      </c>
      <c r="M5043">
        <v>3186</v>
      </c>
      <c r="N5043">
        <v>3186</v>
      </c>
      <c r="O5043">
        <v>0</v>
      </c>
      <c r="P5043">
        <v>0</v>
      </c>
      <c r="R5043" t="s">
        <v>22</v>
      </c>
      <c r="S5043">
        <v>237</v>
      </c>
      <c r="T5043">
        <v>85</v>
      </c>
      <c r="U5043" t="b">
        <v>0</v>
      </c>
      <c r="V5043" t="b">
        <v>1</v>
      </c>
      <c r="W5043" t="s">
        <v>18</v>
      </c>
      <c r="X5043" s="1"/>
      <c r="Y5043" t="s">
        <v>18</v>
      </c>
      <c r="Z5043" t="s">
        <v>18</v>
      </c>
    </row>
    <row r="5044" spans="1:26" hidden="1" x14ac:dyDescent="0.4">
      <c r="A5044">
        <v>14550853322</v>
      </c>
      <c r="B5044" t="s">
        <v>16</v>
      </c>
      <c r="C5044" t="s">
        <v>24</v>
      </c>
      <c r="D5044" s="1">
        <v>34408</v>
      </c>
      <c r="E5044" s="1">
        <v>26910</v>
      </c>
      <c r="F5044" t="s">
        <v>25</v>
      </c>
      <c r="G5044" t="s">
        <v>19</v>
      </c>
      <c r="H5044">
        <v>-1</v>
      </c>
      <c r="I5044" t="s">
        <v>51</v>
      </c>
      <c r="J5044" t="s">
        <v>31</v>
      </c>
      <c r="K5044" t="s">
        <v>24</v>
      </c>
      <c r="L5044" t="s">
        <v>22</v>
      </c>
      <c r="M5044">
        <v>30623</v>
      </c>
      <c r="N5044">
        <v>26235</v>
      </c>
      <c r="O5044">
        <v>4388</v>
      </c>
      <c r="P5044">
        <v>100</v>
      </c>
      <c r="Q5044" s="1">
        <v>43490</v>
      </c>
      <c r="R5044" t="s">
        <v>22</v>
      </c>
      <c r="S5044">
        <v>565</v>
      </c>
      <c r="T5044">
        <v>1280</v>
      </c>
      <c r="U5044" t="b">
        <v>1</v>
      </c>
      <c r="V5044" t="b">
        <v>1</v>
      </c>
      <c r="W5044" t="s">
        <v>18</v>
      </c>
      <c r="X5044" s="1"/>
      <c r="Y5044" t="s">
        <v>18</v>
      </c>
      <c r="Z5044" t="s">
        <v>18</v>
      </c>
    </row>
    <row r="5045" spans="1:26" hidden="1" x14ac:dyDescent="0.4">
      <c r="A5045">
        <v>11995791729</v>
      </c>
      <c r="B5045" t="s">
        <v>16</v>
      </c>
      <c r="C5045" t="s">
        <v>17</v>
      </c>
      <c r="D5045" s="1">
        <v>37043</v>
      </c>
      <c r="E5045" s="1">
        <v>24699</v>
      </c>
      <c r="F5045" t="s">
        <v>29</v>
      </c>
      <c r="G5045" t="s">
        <v>19</v>
      </c>
      <c r="H5045">
        <v>-1</v>
      </c>
      <c r="I5045" t="s">
        <v>39</v>
      </c>
      <c r="J5045" t="s">
        <v>31</v>
      </c>
      <c r="K5045" t="s">
        <v>24</v>
      </c>
      <c r="L5045" t="s">
        <v>22</v>
      </c>
      <c r="M5045">
        <v>535</v>
      </c>
      <c r="N5045">
        <v>379</v>
      </c>
      <c r="O5045">
        <v>156</v>
      </c>
      <c r="P5045">
        <v>100</v>
      </c>
      <c r="Q5045" s="1">
        <v>42682</v>
      </c>
      <c r="R5045" t="s">
        <v>22</v>
      </c>
      <c r="S5045">
        <v>30</v>
      </c>
      <c r="T5045">
        <v>38</v>
      </c>
      <c r="U5045" t="b">
        <v>1</v>
      </c>
      <c r="V5045" t="b">
        <v>1</v>
      </c>
      <c r="W5045" t="s">
        <v>18</v>
      </c>
      <c r="X5045" s="1"/>
      <c r="Y5045" t="s">
        <v>18</v>
      </c>
      <c r="Z5045" t="s">
        <v>18</v>
      </c>
    </row>
    <row r="5046" spans="1:26" hidden="1" x14ac:dyDescent="0.4">
      <c r="A5046">
        <v>14282631937</v>
      </c>
      <c r="B5046" t="s">
        <v>16</v>
      </c>
      <c r="C5046" t="s">
        <v>17</v>
      </c>
      <c r="D5046" s="1">
        <v>34955</v>
      </c>
      <c r="E5046" s="1">
        <v>15023</v>
      </c>
      <c r="F5046" t="s">
        <v>25</v>
      </c>
      <c r="G5046" t="s">
        <v>19</v>
      </c>
      <c r="H5046">
        <v>2</v>
      </c>
      <c r="I5046" t="s">
        <v>45</v>
      </c>
      <c r="J5046" t="s">
        <v>42</v>
      </c>
      <c r="K5046" t="s">
        <v>23</v>
      </c>
      <c r="L5046" t="s">
        <v>22</v>
      </c>
      <c r="M5046">
        <v>7916</v>
      </c>
      <c r="N5046">
        <v>6611</v>
      </c>
      <c r="O5046">
        <v>1305</v>
      </c>
      <c r="P5046">
        <v>100</v>
      </c>
      <c r="Q5046" s="1">
        <v>41842</v>
      </c>
      <c r="R5046" t="s">
        <v>22</v>
      </c>
      <c r="S5046">
        <v>1163</v>
      </c>
      <c r="T5046">
        <v>566</v>
      </c>
      <c r="U5046" t="b">
        <v>0</v>
      </c>
      <c r="V5046" t="b">
        <v>1</v>
      </c>
      <c r="W5046" t="s">
        <v>18</v>
      </c>
      <c r="X5046" s="1"/>
      <c r="Y5046" t="s">
        <v>18</v>
      </c>
      <c r="Z5046" t="s">
        <v>18</v>
      </c>
    </row>
    <row r="5047" spans="1:26" hidden="1" x14ac:dyDescent="0.4">
      <c r="A5047">
        <v>13182802307</v>
      </c>
      <c r="B5047" t="s">
        <v>16</v>
      </c>
      <c r="C5047" t="s">
        <v>17</v>
      </c>
      <c r="D5047" s="1">
        <v>35752</v>
      </c>
      <c r="E5047" s="1">
        <v>29025</v>
      </c>
      <c r="F5047" t="s">
        <v>25</v>
      </c>
      <c r="G5047" t="s">
        <v>19</v>
      </c>
      <c r="H5047">
        <v>-1</v>
      </c>
      <c r="I5047" t="s">
        <v>498</v>
      </c>
      <c r="J5047" t="s">
        <v>31</v>
      </c>
      <c r="K5047" t="s">
        <v>24</v>
      </c>
      <c r="L5047" t="s">
        <v>22</v>
      </c>
      <c r="M5047">
        <v>18741</v>
      </c>
      <c r="N5047">
        <v>18741</v>
      </c>
      <c r="O5047">
        <v>0</v>
      </c>
      <c r="P5047">
        <v>0</v>
      </c>
      <c r="Q5047" s="1">
        <v>42713</v>
      </c>
      <c r="R5047" t="s">
        <v>22</v>
      </c>
      <c r="S5047">
        <v>776</v>
      </c>
      <c r="T5047">
        <v>564</v>
      </c>
      <c r="U5047" t="b">
        <v>1</v>
      </c>
      <c r="V5047" t="b">
        <v>1</v>
      </c>
      <c r="W5047" t="s">
        <v>18</v>
      </c>
      <c r="X5047" s="1"/>
      <c r="Y5047" t="s">
        <v>18</v>
      </c>
      <c r="Z5047" t="s">
        <v>18</v>
      </c>
    </row>
    <row r="5048" spans="1:26" hidden="1" x14ac:dyDescent="0.4">
      <c r="A5048">
        <v>11860400284</v>
      </c>
      <c r="B5048" t="s">
        <v>16</v>
      </c>
      <c r="C5048" t="s">
        <v>28</v>
      </c>
      <c r="D5048" s="1">
        <v>37193</v>
      </c>
      <c r="E5048" s="1">
        <v>25667</v>
      </c>
      <c r="F5048" t="s">
        <v>25</v>
      </c>
      <c r="G5048" t="s">
        <v>19</v>
      </c>
      <c r="H5048">
        <v>-1</v>
      </c>
      <c r="I5048" t="s">
        <v>763</v>
      </c>
      <c r="J5048" t="s">
        <v>38</v>
      </c>
      <c r="K5048" t="s">
        <v>16</v>
      </c>
      <c r="L5048" t="s">
        <v>22</v>
      </c>
      <c r="M5048">
        <v>100</v>
      </c>
      <c r="N5048">
        <v>70</v>
      </c>
      <c r="O5048">
        <v>30</v>
      </c>
      <c r="P5048">
        <v>100</v>
      </c>
      <c r="Q5048" s="1">
        <v>41473</v>
      </c>
      <c r="R5048" t="s">
        <v>22</v>
      </c>
      <c r="S5048">
        <v>38</v>
      </c>
      <c r="T5048">
        <v>13</v>
      </c>
      <c r="U5048" t="b">
        <v>0</v>
      </c>
      <c r="V5048" t="b">
        <v>1</v>
      </c>
      <c r="W5048" t="s">
        <v>18</v>
      </c>
      <c r="X5048" s="1"/>
      <c r="Y5048" t="s">
        <v>18</v>
      </c>
      <c r="Z5048" t="s">
        <v>18</v>
      </c>
    </row>
    <row r="5049" spans="1:26" hidden="1" x14ac:dyDescent="0.4">
      <c r="A5049">
        <v>13762331752</v>
      </c>
      <c r="B5049" t="s">
        <v>16</v>
      </c>
      <c r="C5049" t="s">
        <v>28</v>
      </c>
      <c r="D5049" s="1">
        <v>37244</v>
      </c>
      <c r="E5049" s="1">
        <v>27711</v>
      </c>
      <c r="F5049" t="s">
        <v>29</v>
      </c>
      <c r="G5049" t="s">
        <v>19</v>
      </c>
      <c r="H5049">
        <v>-1</v>
      </c>
      <c r="I5049" t="s">
        <v>97</v>
      </c>
      <c r="J5049" t="s">
        <v>38</v>
      </c>
      <c r="K5049" t="s">
        <v>16</v>
      </c>
      <c r="L5049" t="s">
        <v>22</v>
      </c>
      <c r="M5049">
        <v>1145</v>
      </c>
      <c r="N5049">
        <v>651</v>
      </c>
      <c r="O5049">
        <v>494</v>
      </c>
      <c r="P5049">
        <v>100</v>
      </c>
      <c r="Q5049" s="1">
        <v>42246</v>
      </c>
      <c r="R5049" t="s">
        <v>22</v>
      </c>
      <c r="S5049">
        <v>164</v>
      </c>
      <c r="T5049">
        <v>38</v>
      </c>
      <c r="U5049" t="b">
        <v>0</v>
      </c>
      <c r="V5049" t="b">
        <v>1</v>
      </c>
      <c r="W5049" t="s">
        <v>18</v>
      </c>
      <c r="X5049" s="1"/>
      <c r="Y5049" t="s">
        <v>18</v>
      </c>
      <c r="Z5049" t="s">
        <v>18</v>
      </c>
    </row>
    <row r="5050" spans="1:26" hidden="1" x14ac:dyDescent="0.4">
      <c r="A5050">
        <v>13017005399</v>
      </c>
      <c r="B5050" t="s">
        <v>16</v>
      </c>
      <c r="C5050" t="s">
        <v>28</v>
      </c>
      <c r="D5050" s="1">
        <v>37303</v>
      </c>
      <c r="E5050" s="1">
        <v>25624</v>
      </c>
      <c r="G5050" t="s">
        <v>19</v>
      </c>
      <c r="H5050">
        <v>-1</v>
      </c>
      <c r="I5050" t="s">
        <v>111</v>
      </c>
      <c r="J5050" t="s">
        <v>58</v>
      </c>
      <c r="K5050" t="s">
        <v>16</v>
      </c>
      <c r="L5050" t="s">
        <v>22</v>
      </c>
      <c r="M5050">
        <v>2205</v>
      </c>
      <c r="N5050">
        <v>2196</v>
      </c>
      <c r="O5050">
        <v>9</v>
      </c>
      <c r="P5050">
        <v>0</v>
      </c>
      <c r="Q5050" s="1">
        <v>42851</v>
      </c>
      <c r="R5050" t="s">
        <v>22</v>
      </c>
      <c r="S5050">
        <v>89</v>
      </c>
      <c r="T5050">
        <v>59</v>
      </c>
      <c r="U5050" t="b">
        <v>0</v>
      </c>
      <c r="V5050" t="b">
        <v>1</v>
      </c>
      <c r="W5050" t="s">
        <v>18</v>
      </c>
      <c r="X5050" s="1"/>
      <c r="Y5050" t="s">
        <v>18</v>
      </c>
      <c r="Z5050" t="s">
        <v>18</v>
      </c>
    </row>
    <row r="5051" spans="1:26" hidden="1" x14ac:dyDescent="0.4">
      <c r="A5051">
        <v>11298540700</v>
      </c>
      <c r="B5051" t="s">
        <v>16</v>
      </c>
      <c r="C5051" t="s">
        <v>17</v>
      </c>
      <c r="D5051" s="1">
        <v>38992</v>
      </c>
      <c r="E5051" s="1">
        <v>32975</v>
      </c>
      <c r="F5051" t="s">
        <v>29</v>
      </c>
      <c r="G5051" t="s">
        <v>19</v>
      </c>
      <c r="H5051">
        <v>-1</v>
      </c>
      <c r="I5051" t="s">
        <v>66</v>
      </c>
      <c r="J5051" t="s">
        <v>31</v>
      </c>
      <c r="K5051" t="s">
        <v>24</v>
      </c>
      <c r="L5051" t="s">
        <v>22</v>
      </c>
      <c r="M5051">
        <v>1026</v>
      </c>
      <c r="N5051">
        <v>1026</v>
      </c>
      <c r="O5051">
        <v>0</v>
      </c>
      <c r="P5051">
        <v>0</v>
      </c>
      <c r="R5051" t="s">
        <v>22</v>
      </c>
      <c r="S5051">
        <v>778</v>
      </c>
      <c r="T5051">
        <v>287</v>
      </c>
      <c r="U5051" t="b">
        <v>0</v>
      </c>
      <c r="V5051" t="b">
        <v>1</v>
      </c>
      <c r="W5051" t="s">
        <v>18</v>
      </c>
      <c r="X5051" s="1"/>
      <c r="Y5051" t="s">
        <v>18</v>
      </c>
      <c r="Z5051" t="s">
        <v>18</v>
      </c>
    </row>
    <row r="5052" spans="1:26" hidden="1" x14ac:dyDescent="0.4">
      <c r="A5052">
        <v>10763370818</v>
      </c>
      <c r="B5052" t="s">
        <v>16</v>
      </c>
      <c r="C5052" t="s">
        <v>17</v>
      </c>
      <c r="D5052" s="1">
        <v>37898</v>
      </c>
      <c r="E5052" s="1">
        <v>32008</v>
      </c>
      <c r="F5052" t="s">
        <v>25</v>
      </c>
      <c r="G5052" t="s">
        <v>19</v>
      </c>
      <c r="H5052">
        <v>1</v>
      </c>
      <c r="I5052" t="s">
        <v>141</v>
      </c>
      <c r="J5052" t="s">
        <v>27</v>
      </c>
      <c r="K5052" t="s">
        <v>16</v>
      </c>
      <c r="L5052" t="s">
        <v>22</v>
      </c>
      <c r="M5052">
        <v>272</v>
      </c>
      <c r="N5052">
        <v>4</v>
      </c>
      <c r="O5052">
        <v>268</v>
      </c>
      <c r="P5052">
        <v>100</v>
      </c>
      <c r="Q5052" s="1">
        <v>41194</v>
      </c>
      <c r="R5052" t="s">
        <v>22</v>
      </c>
      <c r="S5052">
        <v>145</v>
      </c>
      <c r="T5052">
        <v>81</v>
      </c>
      <c r="U5052" t="b">
        <v>0</v>
      </c>
      <c r="V5052" t="b">
        <v>0</v>
      </c>
      <c r="W5052" t="s">
        <v>18</v>
      </c>
      <c r="X5052" s="1"/>
      <c r="Y5052" t="s">
        <v>18</v>
      </c>
      <c r="Z5052" t="s">
        <v>18</v>
      </c>
    </row>
    <row r="5053" spans="1:26" hidden="1" x14ac:dyDescent="0.4">
      <c r="A5053">
        <v>15512934137</v>
      </c>
      <c r="B5053" t="s">
        <v>16</v>
      </c>
      <c r="C5053" t="s">
        <v>28</v>
      </c>
      <c r="D5053" s="1">
        <v>37932</v>
      </c>
      <c r="E5053" s="1">
        <v>35400</v>
      </c>
      <c r="F5053" t="s">
        <v>29</v>
      </c>
      <c r="G5053" t="s">
        <v>19</v>
      </c>
      <c r="H5053">
        <v>0</v>
      </c>
      <c r="I5053" t="s">
        <v>121</v>
      </c>
      <c r="J5053" t="s">
        <v>42</v>
      </c>
      <c r="K5053" t="s">
        <v>23</v>
      </c>
      <c r="L5053" t="s">
        <v>22</v>
      </c>
      <c r="M5053">
        <v>8578</v>
      </c>
      <c r="N5053">
        <v>8578</v>
      </c>
      <c r="O5053">
        <v>0</v>
      </c>
      <c r="P5053">
        <v>0</v>
      </c>
      <c r="Q5053" s="1">
        <v>41711</v>
      </c>
      <c r="R5053" t="s">
        <v>22</v>
      </c>
      <c r="S5053">
        <v>200</v>
      </c>
      <c r="T5053">
        <v>26</v>
      </c>
      <c r="U5053" t="b">
        <v>0</v>
      </c>
      <c r="V5053" t="b">
        <v>0</v>
      </c>
      <c r="W5053" t="s">
        <v>18</v>
      </c>
      <c r="X5053" s="1"/>
      <c r="Y5053" t="s">
        <v>18</v>
      </c>
      <c r="Z5053" t="s">
        <v>18</v>
      </c>
    </row>
    <row r="5054" spans="1:26" hidden="1" x14ac:dyDescent="0.4">
      <c r="A5054">
        <v>18050955950</v>
      </c>
      <c r="B5054" t="s">
        <v>16</v>
      </c>
      <c r="C5054" t="s">
        <v>17</v>
      </c>
      <c r="D5054" s="1">
        <v>38145</v>
      </c>
      <c r="E5054" s="1">
        <v>30549</v>
      </c>
      <c r="G5054" t="s">
        <v>19</v>
      </c>
      <c r="H5054">
        <v>-1</v>
      </c>
      <c r="I5054" t="s">
        <v>253</v>
      </c>
      <c r="J5054" t="s">
        <v>21</v>
      </c>
      <c r="K5054" t="s">
        <v>23</v>
      </c>
      <c r="L5054" t="s">
        <v>22</v>
      </c>
      <c r="M5054">
        <v>2739</v>
      </c>
      <c r="N5054">
        <v>2739</v>
      </c>
      <c r="O5054">
        <v>0</v>
      </c>
      <c r="P5054">
        <v>0</v>
      </c>
      <c r="R5054" t="s">
        <v>22</v>
      </c>
      <c r="S5054">
        <v>370</v>
      </c>
      <c r="T5054">
        <v>288</v>
      </c>
      <c r="U5054" t="b">
        <v>1</v>
      </c>
      <c r="V5054" t="b">
        <v>1</v>
      </c>
      <c r="W5054" t="s">
        <v>18</v>
      </c>
      <c r="X5054" s="1"/>
      <c r="Y5054" t="s">
        <v>18</v>
      </c>
      <c r="Z5054" t="s">
        <v>18</v>
      </c>
    </row>
    <row r="5055" spans="1:26" hidden="1" x14ac:dyDescent="0.4">
      <c r="A5055">
        <v>15889376054</v>
      </c>
      <c r="B5055" t="s">
        <v>16</v>
      </c>
      <c r="C5055" t="s">
        <v>28</v>
      </c>
      <c r="D5055" s="1">
        <v>38286</v>
      </c>
      <c r="E5055" s="1">
        <v>25281</v>
      </c>
      <c r="F5055" t="s">
        <v>29</v>
      </c>
      <c r="G5055" t="s">
        <v>19</v>
      </c>
      <c r="H5055">
        <v>4</v>
      </c>
      <c r="I5055" t="s">
        <v>66</v>
      </c>
      <c r="J5055" t="s">
        <v>31</v>
      </c>
      <c r="K5055" t="s">
        <v>24</v>
      </c>
      <c r="L5055" t="s">
        <v>22</v>
      </c>
      <c r="M5055">
        <v>27</v>
      </c>
      <c r="N5055">
        <v>4</v>
      </c>
      <c r="O5055">
        <v>23</v>
      </c>
      <c r="P5055">
        <v>100</v>
      </c>
      <c r="Q5055" s="1">
        <v>42113</v>
      </c>
      <c r="R5055" t="s">
        <v>22</v>
      </c>
      <c r="S5055">
        <v>104</v>
      </c>
      <c r="T5055">
        <v>15</v>
      </c>
      <c r="U5055" t="b">
        <v>0</v>
      </c>
      <c r="V5055" t="b">
        <v>1</v>
      </c>
      <c r="W5055" t="s">
        <v>18</v>
      </c>
      <c r="X5055" s="1"/>
      <c r="Y5055" t="s">
        <v>18</v>
      </c>
      <c r="Z5055" t="s">
        <v>18</v>
      </c>
    </row>
    <row r="5056" spans="1:26" hidden="1" x14ac:dyDescent="0.4">
      <c r="A5056">
        <v>16888289844</v>
      </c>
      <c r="B5056" t="s">
        <v>16</v>
      </c>
      <c r="C5056" t="s">
        <v>28</v>
      </c>
      <c r="D5056" s="1">
        <v>38422</v>
      </c>
      <c r="E5056" s="1">
        <v>31239</v>
      </c>
      <c r="F5056" t="s">
        <v>25</v>
      </c>
      <c r="G5056" t="s">
        <v>19</v>
      </c>
      <c r="H5056">
        <v>1</v>
      </c>
      <c r="I5056" t="s">
        <v>764</v>
      </c>
      <c r="J5056" t="s">
        <v>31</v>
      </c>
      <c r="K5056" t="s">
        <v>24</v>
      </c>
      <c r="L5056" t="s">
        <v>22</v>
      </c>
      <c r="M5056">
        <v>599</v>
      </c>
      <c r="N5056">
        <v>538</v>
      </c>
      <c r="O5056">
        <v>61</v>
      </c>
      <c r="P5056">
        <v>100</v>
      </c>
      <c r="Q5056" s="1">
        <v>43372</v>
      </c>
      <c r="R5056" t="s">
        <v>22</v>
      </c>
      <c r="S5056">
        <v>22</v>
      </c>
      <c r="T5056">
        <v>8</v>
      </c>
      <c r="U5056" t="b">
        <v>0</v>
      </c>
      <c r="V5056" t="b">
        <v>1</v>
      </c>
      <c r="W5056" t="s">
        <v>18</v>
      </c>
      <c r="X5056" s="1"/>
      <c r="Y5056" t="s">
        <v>18</v>
      </c>
      <c r="Z5056" t="s">
        <v>18</v>
      </c>
    </row>
    <row r="5057" spans="1:26" hidden="1" x14ac:dyDescent="0.4">
      <c r="A5057">
        <v>17148157870</v>
      </c>
      <c r="B5057" t="s">
        <v>16</v>
      </c>
      <c r="C5057" t="s">
        <v>17</v>
      </c>
      <c r="D5057" s="1">
        <v>38572</v>
      </c>
      <c r="E5057" s="1">
        <v>29675</v>
      </c>
      <c r="F5057" t="s">
        <v>25</v>
      </c>
      <c r="G5057" t="s">
        <v>19</v>
      </c>
      <c r="H5057">
        <v>-1</v>
      </c>
      <c r="I5057" t="s">
        <v>35</v>
      </c>
      <c r="J5057" t="s">
        <v>21</v>
      </c>
      <c r="K5057" t="s">
        <v>23</v>
      </c>
      <c r="L5057" t="s">
        <v>22</v>
      </c>
      <c r="M5057">
        <v>389</v>
      </c>
      <c r="N5057">
        <v>184</v>
      </c>
      <c r="O5057">
        <v>205</v>
      </c>
      <c r="P5057">
        <v>100</v>
      </c>
      <c r="Q5057" s="1">
        <v>41823</v>
      </c>
      <c r="R5057" t="s">
        <v>22</v>
      </c>
      <c r="S5057">
        <v>639</v>
      </c>
      <c r="T5057">
        <v>722</v>
      </c>
      <c r="U5057" t="b">
        <v>1</v>
      </c>
      <c r="V5057" t="b">
        <v>1</v>
      </c>
      <c r="W5057" t="s">
        <v>18</v>
      </c>
      <c r="X5057" s="1"/>
      <c r="Y5057" t="s">
        <v>18</v>
      </c>
      <c r="Z5057" t="s">
        <v>18</v>
      </c>
    </row>
    <row r="5058" spans="1:26" hidden="1" x14ac:dyDescent="0.4">
      <c r="A5058">
        <v>17832580299</v>
      </c>
      <c r="B5058" t="s">
        <v>16</v>
      </c>
      <c r="C5058" t="s">
        <v>24</v>
      </c>
      <c r="D5058" s="1">
        <v>38651</v>
      </c>
      <c r="E5058" s="1">
        <v>30400</v>
      </c>
      <c r="F5058" t="s">
        <v>29</v>
      </c>
      <c r="G5058" t="s">
        <v>19</v>
      </c>
      <c r="H5058">
        <v>4</v>
      </c>
      <c r="I5058" t="s">
        <v>187</v>
      </c>
      <c r="J5058" t="s">
        <v>42</v>
      </c>
      <c r="K5058" t="s">
        <v>23</v>
      </c>
      <c r="L5058" t="s">
        <v>22</v>
      </c>
      <c r="M5058">
        <v>10179</v>
      </c>
      <c r="N5058">
        <v>10141</v>
      </c>
      <c r="O5058">
        <v>38</v>
      </c>
      <c r="P5058">
        <v>0</v>
      </c>
      <c r="Q5058" s="1">
        <v>42913</v>
      </c>
      <c r="R5058" t="s">
        <v>22</v>
      </c>
      <c r="S5058">
        <v>4388</v>
      </c>
      <c r="T5058">
        <v>962</v>
      </c>
      <c r="U5058" t="b">
        <v>1</v>
      </c>
      <c r="V5058" t="b">
        <v>1</v>
      </c>
      <c r="W5058" t="s">
        <v>18</v>
      </c>
      <c r="X5058" s="1"/>
      <c r="Y5058" t="s">
        <v>18</v>
      </c>
      <c r="Z5058" t="s">
        <v>18</v>
      </c>
    </row>
    <row r="5059" spans="1:26" hidden="1" x14ac:dyDescent="0.4">
      <c r="A5059">
        <v>10222661129</v>
      </c>
      <c r="B5059" t="s">
        <v>16</v>
      </c>
      <c r="C5059" t="s">
        <v>28</v>
      </c>
      <c r="D5059" s="1">
        <v>38705</v>
      </c>
      <c r="E5059" s="1">
        <v>31609</v>
      </c>
      <c r="F5059" t="s">
        <v>25</v>
      </c>
      <c r="G5059" t="s">
        <v>19</v>
      </c>
      <c r="H5059">
        <v>0</v>
      </c>
      <c r="I5059" t="s">
        <v>167</v>
      </c>
      <c r="J5059" t="s">
        <v>38</v>
      </c>
      <c r="K5059" t="s">
        <v>16</v>
      </c>
      <c r="L5059" t="s">
        <v>22</v>
      </c>
      <c r="M5059">
        <v>3623</v>
      </c>
      <c r="N5059">
        <v>3623</v>
      </c>
      <c r="O5059">
        <v>0</v>
      </c>
      <c r="P5059">
        <v>0</v>
      </c>
      <c r="R5059" t="s">
        <v>22</v>
      </c>
      <c r="S5059">
        <v>71</v>
      </c>
      <c r="T5059">
        <v>9</v>
      </c>
      <c r="U5059" t="b">
        <v>0</v>
      </c>
      <c r="V5059" t="b">
        <v>1</v>
      </c>
      <c r="W5059" t="s">
        <v>18</v>
      </c>
      <c r="X5059" s="1"/>
      <c r="Y5059" t="s">
        <v>18</v>
      </c>
      <c r="Z5059" t="s">
        <v>18</v>
      </c>
    </row>
    <row r="5060" spans="1:26" hidden="1" x14ac:dyDescent="0.4">
      <c r="A5060">
        <v>12788036881</v>
      </c>
      <c r="B5060" t="s">
        <v>16</v>
      </c>
      <c r="C5060" t="s">
        <v>28</v>
      </c>
      <c r="D5060" s="1">
        <v>38987</v>
      </c>
      <c r="E5060" s="1">
        <v>26329</v>
      </c>
      <c r="F5060" t="s">
        <v>29</v>
      </c>
      <c r="G5060" t="s">
        <v>19</v>
      </c>
      <c r="H5060">
        <v>-1</v>
      </c>
      <c r="I5060" t="s">
        <v>120</v>
      </c>
      <c r="J5060" t="s">
        <v>42</v>
      </c>
      <c r="K5060" t="s">
        <v>23</v>
      </c>
      <c r="L5060" t="s">
        <v>22</v>
      </c>
      <c r="M5060">
        <v>24257</v>
      </c>
      <c r="N5060">
        <v>24257</v>
      </c>
      <c r="O5060">
        <v>0</v>
      </c>
      <c r="P5060">
        <v>0</v>
      </c>
      <c r="R5060" t="s">
        <v>22</v>
      </c>
      <c r="S5060">
        <v>218</v>
      </c>
      <c r="T5060">
        <v>89</v>
      </c>
      <c r="U5060" t="b">
        <v>0</v>
      </c>
      <c r="V5060" t="b">
        <v>1</v>
      </c>
      <c r="W5060" t="s">
        <v>18</v>
      </c>
      <c r="X5060" s="1"/>
      <c r="Y5060" t="s">
        <v>18</v>
      </c>
      <c r="Z5060" t="s">
        <v>18</v>
      </c>
    </row>
    <row r="5061" spans="1:26" hidden="1" x14ac:dyDescent="0.4">
      <c r="A5061">
        <v>11005281515</v>
      </c>
      <c r="B5061" t="s">
        <v>16</v>
      </c>
      <c r="C5061" t="s">
        <v>28</v>
      </c>
      <c r="D5061" s="1">
        <v>39020</v>
      </c>
      <c r="E5061" s="1">
        <v>28665</v>
      </c>
      <c r="F5061" t="s">
        <v>29</v>
      </c>
      <c r="G5061" t="s">
        <v>19</v>
      </c>
      <c r="H5061">
        <v>-1</v>
      </c>
      <c r="I5061" t="s">
        <v>485</v>
      </c>
      <c r="J5061" t="s">
        <v>31</v>
      </c>
      <c r="K5061" t="s">
        <v>24</v>
      </c>
      <c r="L5061" t="s">
        <v>22</v>
      </c>
      <c r="M5061">
        <v>124</v>
      </c>
      <c r="N5061">
        <v>40</v>
      </c>
      <c r="O5061">
        <v>84</v>
      </c>
      <c r="P5061">
        <v>100</v>
      </c>
      <c r="Q5061" s="1">
        <v>41306</v>
      </c>
      <c r="R5061" t="s">
        <v>22</v>
      </c>
      <c r="S5061">
        <v>181</v>
      </c>
      <c r="T5061">
        <v>12</v>
      </c>
      <c r="U5061" t="b">
        <v>0</v>
      </c>
      <c r="V5061" t="b">
        <v>0</v>
      </c>
      <c r="W5061" t="s">
        <v>18</v>
      </c>
      <c r="X5061" s="1"/>
      <c r="Y5061" t="s">
        <v>18</v>
      </c>
      <c r="Z5061" t="s">
        <v>18</v>
      </c>
    </row>
    <row r="5062" spans="1:26" hidden="1" x14ac:dyDescent="0.4">
      <c r="A5062">
        <v>12228205102</v>
      </c>
      <c r="B5062" t="s">
        <v>16</v>
      </c>
      <c r="C5062" t="s">
        <v>28</v>
      </c>
      <c r="D5062" s="1">
        <v>39941</v>
      </c>
      <c r="E5062" s="1">
        <v>32210</v>
      </c>
      <c r="G5062" t="s">
        <v>19</v>
      </c>
      <c r="H5062">
        <v>-1</v>
      </c>
      <c r="I5062" t="s">
        <v>765</v>
      </c>
      <c r="J5062" t="s">
        <v>38</v>
      </c>
      <c r="K5062" t="s">
        <v>16</v>
      </c>
      <c r="L5062" t="s">
        <v>22</v>
      </c>
      <c r="M5062">
        <v>1765</v>
      </c>
      <c r="N5062">
        <v>1765</v>
      </c>
      <c r="O5062">
        <v>0</v>
      </c>
      <c r="P5062">
        <v>0</v>
      </c>
      <c r="R5062" t="s">
        <v>22</v>
      </c>
      <c r="S5062">
        <v>88</v>
      </c>
      <c r="T5062">
        <v>18</v>
      </c>
      <c r="U5062" t="b">
        <v>0</v>
      </c>
      <c r="V5062" t="b">
        <v>0</v>
      </c>
      <c r="W5062" t="s">
        <v>18</v>
      </c>
      <c r="X5062" s="1"/>
      <c r="Y5062" t="s">
        <v>18</v>
      </c>
      <c r="Z5062" t="s">
        <v>18</v>
      </c>
    </row>
    <row r="5063" spans="1:26" hidden="1" x14ac:dyDescent="0.4">
      <c r="A5063">
        <v>10446441602</v>
      </c>
      <c r="B5063" t="s">
        <v>16</v>
      </c>
      <c r="C5063" t="s">
        <v>28</v>
      </c>
      <c r="D5063" s="1">
        <v>42024</v>
      </c>
      <c r="E5063" s="1">
        <v>27926</v>
      </c>
      <c r="F5063" t="s">
        <v>29</v>
      </c>
      <c r="G5063" t="s">
        <v>19</v>
      </c>
      <c r="H5063">
        <v>2</v>
      </c>
      <c r="I5063" t="s">
        <v>138</v>
      </c>
      <c r="J5063" t="s">
        <v>31</v>
      </c>
      <c r="K5063" t="s">
        <v>24</v>
      </c>
      <c r="L5063" t="s">
        <v>22</v>
      </c>
      <c r="M5063">
        <v>1641</v>
      </c>
      <c r="N5063">
        <v>1641</v>
      </c>
      <c r="O5063">
        <v>0</v>
      </c>
      <c r="P5063">
        <v>0</v>
      </c>
      <c r="Q5063" s="1">
        <v>42025</v>
      </c>
      <c r="R5063" t="s">
        <v>22</v>
      </c>
      <c r="S5063">
        <v>57</v>
      </c>
      <c r="T5063">
        <v>30</v>
      </c>
      <c r="U5063" t="b">
        <v>0</v>
      </c>
      <c r="W5063" t="s">
        <v>18</v>
      </c>
      <c r="X5063" s="1"/>
      <c r="Y5063" t="s">
        <v>18</v>
      </c>
      <c r="Z5063" t="s">
        <v>18</v>
      </c>
    </row>
    <row r="5064" spans="1:26" hidden="1" x14ac:dyDescent="0.4">
      <c r="A5064">
        <v>10306723611</v>
      </c>
      <c r="B5064" t="s">
        <v>16</v>
      </c>
      <c r="C5064" t="s">
        <v>28</v>
      </c>
      <c r="D5064" s="1">
        <v>42522</v>
      </c>
      <c r="E5064" s="1">
        <v>25318</v>
      </c>
      <c r="F5064" t="s">
        <v>29</v>
      </c>
      <c r="G5064" t="s">
        <v>19</v>
      </c>
      <c r="H5064">
        <v>-1</v>
      </c>
      <c r="I5064" t="s">
        <v>91</v>
      </c>
      <c r="J5064" t="s">
        <v>92</v>
      </c>
      <c r="K5064" t="s">
        <v>16</v>
      </c>
      <c r="L5064" t="s">
        <v>22</v>
      </c>
      <c r="M5064">
        <v>260</v>
      </c>
      <c r="N5064">
        <v>260</v>
      </c>
      <c r="O5064">
        <v>0</v>
      </c>
      <c r="P5064">
        <v>0</v>
      </c>
      <c r="Q5064" s="1">
        <v>42523</v>
      </c>
      <c r="R5064" t="s">
        <v>22</v>
      </c>
      <c r="S5064">
        <v>6</v>
      </c>
      <c r="T5064">
        <v>3</v>
      </c>
      <c r="U5064" t="b">
        <v>0</v>
      </c>
      <c r="V5064" t="b">
        <v>1</v>
      </c>
      <c r="W5064" t="s">
        <v>18</v>
      </c>
      <c r="X5064" s="1"/>
      <c r="Y5064" t="s">
        <v>18</v>
      </c>
      <c r="Z5064" t="s">
        <v>18</v>
      </c>
    </row>
    <row r="5065" spans="1:26" hidden="1" x14ac:dyDescent="0.4">
      <c r="A5065">
        <v>14884801469</v>
      </c>
      <c r="B5065" t="s">
        <v>16</v>
      </c>
      <c r="C5065" t="s">
        <v>28</v>
      </c>
      <c r="D5065" s="1">
        <v>43001</v>
      </c>
      <c r="E5065" s="1">
        <v>25561</v>
      </c>
      <c r="F5065" t="s">
        <v>25</v>
      </c>
      <c r="G5065" t="s">
        <v>19</v>
      </c>
      <c r="H5065">
        <v>-1</v>
      </c>
      <c r="I5065" t="s">
        <v>71</v>
      </c>
      <c r="J5065" t="s">
        <v>34</v>
      </c>
      <c r="K5065" t="s">
        <v>23</v>
      </c>
      <c r="L5065" t="s">
        <v>22</v>
      </c>
      <c r="M5065">
        <v>741</v>
      </c>
      <c r="N5065">
        <v>741</v>
      </c>
      <c r="O5065">
        <v>0</v>
      </c>
      <c r="P5065">
        <v>0</v>
      </c>
      <c r="R5065" t="s">
        <v>22</v>
      </c>
      <c r="S5065">
        <v>14</v>
      </c>
      <c r="T5065">
        <v>8</v>
      </c>
      <c r="U5065" t="b">
        <v>0</v>
      </c>
      <c r="V5065" t="b">
        <v>1</v>
      </c>
      <c r="W5065" t="s">
        <v>18</v>
      </c>
      <c r="X5065" s="1"/>
      <c r="Y5065" t="s">
        <v>18</v>
      </c>
      <c r="Z5065" t="s">
        <v>18</v>
      </c>
    </row>
    <row r="5066" spans="1:26" hidden="1" x14ac:dyDescent="0.4">
      <c r="A5066">
        <v>18682181486</v>
      </c>
      <c r="B5066" t="s">
        <v>16</v>
      </c>
      <c r="C5066" t="s">
        <v>17</v>
      </c>
      <c r="D5066" s="1">
        <v>35843</v>
      </c>
      <c r="E5066" s="1">
        <v>20163</v>
      </c>
      <c r="F5066" t="s">
        <v>25</v>
      </c>
      <c r="G5066" t="s">
        <v>19</v>
      </c>
      <c r="H5066">
        <v>2</v>
      </c>
      <c r="I5066" t="s">
        <v>68</v>
      </c>
      <c r="J5066" t="s">
        <v>31</v>
      </c>
      <c r="K5066" t="s">
        <v>24</v>
      </c>
      <c r="L5066" t="s">
        <v>22</v>
      </c>
      <c r="M5066">
        <v>2504</v>
      </c>
      <c r="N5066">
        <v>909</v>
      </c>
      <c r="O5066">
        <v>1595</v>
      </c>
      <c r="P5066">
        <v>80</v>
      </c>
      <c r="Q5066" s="1">
        <v>43182</v>
      </c>
      <c r="R5066" t="s">
        <v>22</v>
      </c>
      <c r="S5066">
        <v>1308</v>
      </c>
      <c r="T5066">
        <v>725</v>
      </c>
      <c r="U5066" t="b">
        <v>1</v>
      </c>
      <c r="V5066" t="b">
        <v>1</v>
      </c>
      <c r="W5066" t="s">
        <v>18</v>
      </c>
      <c r="X5066" s="1"/>
      <c r="Y5066" t="s">
        <v>18</v>
      </c>
      <c r="Z5066" t="s">
        <v>18</v>
      </c>
    </row>
    <row r="5067" spans="1:26" hidden="1" x14ac:dyDescent="0.4">
      <c r="A5067">
        <v>12629498269</v>
      </c>
      <c r="B5067" t="s">
        <v>16</v>
      </c>
      <c r="C5067" t="s">
        <v>28</v>
      </c>
      <c r="D5067" s="1">
        <v>35924</v>
      </c>
      <c r="E5067" s="1">
        <v>25519</v>
      </c>
      <c r="G5067" t="s">
        <v>19</v>
      </c>
      <c r="H5067">
        <v>-1</v>
      </c>
      <c r="I5067" t="s">
        <v>45</v>
      </c>
      <c r="J5067" t="s">
        <v>42</v>
      </c>
      <c r="K5067" t="s">
        <v>23</v>
      </c>
      <c r="L5067" t="s">
        <v>22</v>
      </c>
      <c r="M5067">
        <v>693</v>
      </c>
      <c r="N5067">
        <v>693</v>
      </c>
      <c r="O5067">
        <v>0</v>
      </c>
      <c r="P5067">
        <v>0</v>
      </c>
      <c r="R5067" t="s">
        <v>22</v>
      </c>
      <c r="S5067">
        <v>107</v>
      </c>
      <c r="T5067">
        <v>1</v>
      </c>
      <c r="U5067" t="b">
        <v>0</v>
      </c>
      <c r="V5067" t="b">
        <v>1</v>
      </c>
      <c r="W5067" t="s">
        <v>18</v>
      </c>
      <c r="X5067" s="1"/>
      <c r="Y5067" t="s">
        <v>18</v>
      </c>
      <c r="Z5067" t="s">
        <v>18</v>
      </c>
    </row>
    <row r="5068" spans="1:26" hidden="1" x14ac:dyDescent="0.4">
      <c r="A5068">
        <v>10809448490</v>
      </c>
      <c r="B5068" t="s">
        <v>16</v>
      </c>
      <c r="C5068" t="s">
        <v>24</v>
      </c>
      <c r="D5068" s="1">
        <v>43061</v>
      </c>
      <c r="E5068" s="1">
        <v>29312</v>
      </c>
      <c r="F5068" t="s">
        <v>25</v>
      </c>
      <c r="G5068" t="s">
        <v>19</v>
      </c>
      <c r="H5068">
        <v>-1</v>
      </c>
      <c r="I5068" t="s">
        <v>114</v>
      </c>
      <c r="J5068" t="s">
        <v>31</v>
      </c>
      <c r="K5068" t="s">
        <v>24</v>
      </c>
      <c r="L5068" t="s">
        <v>22</v>
      </c>
      <c r="M5068">
        <v>7946</v>
      </c>
      <c r="N5068">
        <v>5846</v>
      </c>
      <c r="O5068">
        <v>2100</v>
      </c>
      <c r="P5068">
        <v>0</v>
      </c>
      <c r="Q5068" s="1">
        <v>43352</v>
      </c>
      <c r="R5068" t="s">
        <v>22</v>
      </c>
      <c r="S5068">
        <v>384</v>
      </c>
      <c r="T5068">
        <v>1302</v>
      </c>
      <c r="U5068" t="b">
        <v>1</v>
      </c>
      <c r="V5068" t="b">
        <v>1</v>
      </c>
      <c r="W5068" t="s">
        <v>18</v>
      </c>
      <c r="X5068" s="1"/>
      <c r="Y5068" t="s">
        <v>18</v>
      </c>
      <c r="Z5068" t="s">
        <v>18</v>
      </c>
    </row>
    <row r="5069" spans="1:26" hidden="1" x14ac:dyDescent="0.4">
      <c r="A5069">
        <v>17951808633</v>
      </c>
      <c r="B5069" t="s">
        <v>16</v>
      </c>
      <c r="C5069" t="s">
        <v>28</v>
      </c>
      <c r="D5069" s="1">
        <v>34318</v>
      </c>
      <c r="E5069" s="1">
        <v>23583</v>
      </c>
      <c r="F5069" t="s">
        <v>25</v>
      </c>
      <c r="G5069" t="s">
        <v>19</v>
      </c>
      <c r="H5069">
        <v>-1</v>
      </c>
      <c r="I5069" t="s">
        <v>127</v>
      </c>
      <c r="J5069" t="s">
        <v>31</v>
      </c>
      <c r="K5069" t="s">
        <v>24</v>
      </c>
      <c r="L5069" t="s">
        <v>22</v>
      </c>
      <c r="M5069">
        <v>760</v>
      </c>
      <c r="N5069">
        <v>136</v>
      </c>
      <c r="O5069">
        <v>624</v>
      </c>
      <c r="P5069">
        <v>100</v>
      </c>
      <c r="Q5069" s="1">
        <v>42567</v>
      </c>
      <c r="R5069" t="s">
        <v>22</v>
      </c>
      <c r="S5069">
        <v>50</v>
      </c>
      <c r="T5069">
        <v>12</v>
      </c>
      <c r="U5069" t="b">
        <v>0</v>
      </c>
      <c r="V5069" t="b">
        <v>0</v>
      </c>
      <c r="W5069" t="s">
        <v>18</v>
      </c>
      <c r="X5069" s="1"/>
      <c r="Y5069" t="s">
        <v>18</v>
      </c>
      <c r="Z5069" t="s">
        <v>18</v>
      </c>
    </row>
    <row r="5070" spans="1:26" hidden="1" x14ac:dyDescent="0.4">
      <c r="A5070">
        <v>13157287414</v>
      </c>
      <c r="B5070" t="s">
        <v>16</v>
      </c>
      <c r="C5070" t="s">
        <v>17</v>
      </c>
      <c r="D5070" s="1">
        <v>36069</v>
      </c>
      <c r="E5070" s="1">
        <v>27483</v>
      </c>
      <c r="F5070" t="s">
        <v>25</v>
      </c>
      <c r="G5070" t="s">
        <v>19</v>
      </c>
      <c r="H5070">
        <v>4</v>
      </c>
      <c r="I5070" t="s">
        <v>71</v>
      </c>
      <c r="J5070" t="s">
        <v>34</v>
      </c>
      <c r="K5070" t="s">
        <v>23</v>
      </c>
      <c r="L5070" t="s">
        <v>22</v>
      </c>
      <c r="M5070">
        <v>1732</v>
      </c>
      <c r="N5070">
        <v>1732</v>
      </c>
      <c r="O5070">
        <v>0</v>
      </c>
      <c r="P5070">
        <v>0</v>
      </c>
      <c r="R5070" t="s">
        <v>22</v>
      </c>
      <c r="S5070">
        <v>823</v>
      </c>
      <c r="T5070">
        <v>496</v>
      </c>
      <c r="U5070" t="b">
        <v>1</v>
      </c>
      <c r="V5070" t="b">
        <v>1</v>
      </c>
      <c r="W5070" t="s">
        <v>18</v>
      </c>
      <c r="X5070" s="1"/>
      <c r="Y5070" t="s">
        <v>18</v>
      </c>
      <c r="Z5070" t="s">
        <v>18</v>
      </c>
    </row>
    <row r="5071" spans="1:26" hidden="1" x14ac:dyDescent="0.4">
      <c r="A5071">
        <v>15832673879</v>
      </c>
      <c r="B5071" t="s">
        <v>16</v>
      </c>
      <c r="C5071" t="s">
        <v>17</v>
      </c>
      <c r="D5071" s="1">
        <v>36395</v>
      </c>
      <c r="E5071" s="1">
        <v>24538</v>
      </c>
      <c r="G5071" t="s">
        <v>19</v>
      </c>
      <c r="H5071">
        <v>-1</v>
      </c>
      <c r="I5071" t="s">
        <v>114</v>
      </c>
      <c r="J5071" t="s">
        <v>31</v>
      </c>
      <c r="K5071" t="s">
        <v>24</v>
      </c>
      <c r="L5071" t="s">
        <v>22</v>
      </c>
      <c r="M5071">
        <v>11666</v>
      </c>
      <c r="N5071">
        <v>11666</v>
      </c>
      <c r="O5071">
        <v>0</v>
      </c>
      <c r="P5071">
        <v>0</v>
      </c>
      <c r="R5071" t="s">
        <v>22</v>
      </c>
      <c r="S5071">
        <v>1011</v>
      </c>
      <c r="T5071">
        <v>528</v>
      </c>
      <c r="U5071" t="b">
        <v>0</v>
      </c>
      <c r="V5071" t="b">
        <v>1</v>
      </c>
      <c r="W5071" t="s">
        <v>18</v>
      </c>
      <c r="X5071" s="1"/>
      <c r="Y5071" t="s">
        <v>18</v>
      </c>
      <c r="Z5071" t="s">
        <v>18</v>
      </c>
    </row>
    <row r="5072" spans="1:26" hidden="1" x14ac:dyDescent="0.4">
      <c r="A5072">
        <v>15419130399</v>
      </c>
      <c r="B5072" t="s">
        <v>16</v>
      </c>
      <c r="C5072" t="s">
        <v>28</v>
      </c>
      <c r="D5072" s="1">
        <v>34012</v>
      </c>
      <c r="E5072" s="1">
        <v>26311</v>
      </c>
      <c r="F5072" t="s">
        <v>25</v>
      </c>
      <c r="G5072" t="s">
        <v>19</v>
      </c>
      <c r="H5072">
        <v>-1</v>
      </c>
      <c r="I5072" t="s">
        <v>20</v>
      </c>
      <c r="J5072" t="s">
        <v>21</v>
      </c>
      <c r="K5072" t="s">
        <v>23</v>
      </c>
      <c r="L5072" t="s">
        <v>22</v>
      </c>
      <c r="M5072">
        <v>3021</v>
      </c>
      <c r="N5072">
        <v>3021</v>
      </c>
      <c r="O5072">
        <v>0</v>
      </c>
      <c r="P5072">
        <v>0</v>
      </c>
      <c r="R5072" t="s">
        <v>22</v>
      </c>
      <c r="S5072">
        <v>195</v>
      </c>
      <c r="T5072">
        <v>65</v>
      </c>
      <c r="U5072" t="b">
        <v>1</v>
      </c>
      <c r="V5072" t="b">
        <v>1</v>
      </c>
      <c r="W5072" t="s">
        <v>18</v>
      </c>
      <c r="X5072" s="1"/>
      <c r="Y5072" t="s">
        <v>18</v>
      </c>
      <c r="Z5072" t="s">
        <v>18</v>
      </c>
    </row>
    <row r="5073" spans="1:26" hidden="1" x14ac:dyDescent="0.4">
      <c r="A5073">
        <v>18481093927</v>
      </c>
      <c r="B5073" t="s">
        <v>16</v>
      </c>
      <c r="C5073" t="s">
        <v>17</v>
      </c>
      <c r="D5073" s="1">
        <v>34278</v>
      </c>
      <c r="E5073" s="1">
        <v>24836</v>
      </c>
      <c r="F5073" t="s">
        <v>25</v>
      </c>
      <c r="G5073" t="s">
        <v>19</v>
      </c>
      <c r="H5073">
        <v>0</v>
      </c>
      <c r="I5073" t="s">
        <v>189</v>
      </c>
      <c r="J5073" t="s">
        <v>31</v>
      </c>
      <c r="K5073" t="s">
        <v>24</v>
      </c>
      <c r="L5073" t="s">
        <v>22</v>
      </c>
      <c r="M5073">
        <v>6670</v>
      </c>
      <c r="N5073">
        <v>6670</v>
      </c>
      <c r="O5073">
        <v>0</v>
      </c>
      <c r="P5073">
        <v>0</v>
      </c>
      <c r="R5073" t="s">
        <v>22</v>
      </c>
      <c r="S5073">
        <v>211</v>
      </c>
      <c r="T5073">
        <v>1360</v>
      </c>
      <c r="U5073" t="b">
        <v>1</v>
      </c>
      <c r="V5073" t="b">
        <v>1</v>
      </c>
      <c r="W5073" t="s">
        <v>18</v>
      </c>
      <c r="X5073" s="1"/>
      <c r="Y5073" t="s">
        <v>18</v>
      </c>
      <c r="Z5073" t="s">
        <v>18</v>
      </c>
    </row>
    <row r="5074" spans="1:26" hidden="1" x14ac:dyDescent="0.4">
      <c r="A5074">
        <v>11315338438</v>
      </c>
      <c r="B5074" t="s">
        <v>16</v>
      </c>
      <c r="C5074" t="s">
        <v>28</v>
      </c>
      <c r="D5074" s="1">
        <v>35096</v>
      </c>
      <c r="E5074" s="1">
        <v>24093</v>
      </c>
      <c r="F5074" t="s">
        <v>29</v>
      </c>
      <c r="G5074" t="s">
        <v>19</v>
      </c>
      <c r="H5074">
        <v>0</v>
      </c>
      <c r="I5074" t="s">
        <v>137</v>
      </c>
      <c r="J5074" t="s">
        <v>38</v>
      </c>
      <c r="K5074" t="s">
        <v>16</v>
      </c>
      <c r="L5074" t="s">
        <v>22</v>
      </c>
      <c r="M5074">
        <v>33</v>
      </c>
      <c r="N5074">
        <v>5</v>
      </c>
      <c r="O5074">
        <v>28</v>
      </c>
      <c r="P5074">
        <v>100</v>
      </c>
      <c r="Q5074" s="1">
        <v>41436</v>
      </c>
      <c r="R5074" t="s">
        <v>22</v>
      </c>
      <c r="S5074">
        <v>76</v>
      </c>
      <c r="T5074">
        <v>42</v>
      </c>
      <c r="U5074" t="b">
        <v>0</v>
      </c>
      <c r="V5074" t="b">
        <v>1</v>
      </c>
      <c r="W5074" t="s">
        <v>18</v>
      </c>
      <c r="X5074" s="1"/>
      <c r="Y5074" t="s">
        <v>18</v>
      </c>
      <c r="Z5074" t="s">
        <v>18</v>
      </c>
    </row>
    <row r="5075" spans="1:26" hidden="1" x14ac:dyDescent="0.4">
      <c r="A5075">
        <v>14301787648</v>
      </c>
      <c r="B5075" t="s">
        <v>16</v>
      </c>
      <c r="C5075" t="s">
        <v>17</v>
      </c>
      <c r="D5075" s="1">
        <v>36564</v>
      </c>
      <c r="E5075" s="1">
        <v>26491</v>
      </c>
      <c r="F5075" t="s">
        <v>25</v>
      </c>
      <c r="G5075" t="s">
        <v>19</v>
      </c>
      <c r="H5075">
        <v>-1</v>
      </c>
      <c r="I5075" t="s">
        <v>61</v>
      </c>
      <c r="J5075" t="s">
        <v>31</v>
      </c>
      <c r="K5075" t="s">
        <v>24</v>
      </c>
      <c r="L5075" t="s">
        <v>22</v>
      </c>
      <c r="M5075">
        <v>2658</v>
      </c>
      <c r="N5075">
        <v>2658</v>
      </c>
      <c r="O5075">
        <v>0</v>
      </c>
      <c r="P5075">
        <v>0</v>
      </c>
      <c r="R5075" t="s">
        <v>22</v>
      </c>
      <c r="S5075">
        <v>194</v>
      </c>
      <c r="T5075">
        <v>113</v>
      </c>
      <c r="U5075" t="b">
        <v>0</v>
      </c>
      <c r="V5075" t="b">
        <v>1</v>
      </c>
      <c r="W5075" t="s">
        <v>18</v>
      </c>
      <c r="X5075" s="1"/>
      <c r="Y5075" t="s">
        <v>18</v>
      </c>
      <c r="Z5075" t="s">
        <v>18</v>
      </c>
    </row>
    <row r="5076" spans="1:26" hidden="1" x14ac:dyDescent="0.4">
      <c r="A5076">
        <v>11739563631</v>
      </c>
      <c r="B5076" t="s">
        <v>16</v>
      </c>
      <c r="C5076" t="s">
        <v>17</v>
      </c>
      <c r="D5076" s="1">
        <v>40297</v>
      </c>
      <c r="E5076" s="1">
        <v>29448</v>
      </c>
      <c r="G5076" t="s">
        <v>19</v>
      </c>
      <c r="H5076">
        <v>-1</v>
      </c>
      <c r="I5076" t="s">
        <v>105</v>
      </c>
      <c r="J5076" t="s">
        <v>31</v>
      </c>
      <c r="K5076" t="s">
        <v>24</v>
      </c>
      <c r="L5076" t="s">
        <v>22</v>
      </c>
      <c r="M5076">
        <v>245</v>
      </c>
      <c r="N5076">
        <v>217</v>
      </c>
      <c r="O5076">
        <v>28</v>
      </c>
      <c r="P5076">
        <v>100</v>
      </c>
      <c r="Q5076" s="1">
        <v>43081</v>
      </c>
      <c r="R5076" t="s">
        <v>22</v>
      </c>
      <c r="S5076">
        <v>109</v>
      </c>
      <c r="T5076">
        <v>1250</v>
      </c>
      <c r="U5076" t="b">
        <v>0</v>
      </c>
      <c r="W5076" t="s">
        <v>18</v>
      </c>
      <c r="X5076" s="1"/>
      <c r="Y5076" t="s">
        <v>18</v>
      </c>
      <c r="Z5076" t="s">
        <v>18</v>
      </c>
    </row>
    <row r="5077" spans="1:26" hidden="1" x14ac:dyDescent="0.4">
      <c r="A5077">
        <v>18768075639</v>
      </c>
      <c r="B5077" t="s">
        <v>16</v>
      </c>
      <c r="C5077" t="s">
        <v>24</v>
      </c>
      <c r="D5077" s="1">
        <v>40443</v>
      </c>
      <c r="E5077" s="1">
        <v>29882</v>
      </c>
      <c r="G5077" t="s">
        <v>19</v>
      </c>
      <c r="H5077">
        <v>-1</v>
      </c>
      <c r="I5077" t="s">
        <v>121</v>
      </c>
      <c r="J5077" t="s">
        <v>42</v>
      </c>
      <c r="K5077" t="s">
        <v>23</v>
      </c>
      <c r="L5077" t="s">
        <v>22</v>
      </c>
      <c r="M5077">
        <v>8470</v>
      </c>
      <c r="N5077">
        <v>8470</v>
      </c>
      <c r="O5077">
        <v>0</v>
      </c>
      <c r="P5077">
        <v>0</v>
      </c>
      <c r="R5077" t="s">
        <v>22</v>
      </c>
      <c r="S5077">
        <v>539</v>
      </c>
      <c r="T5077">
        <v>1500</v>
      </c>
      <c r="U5077" t="b">
        <v>1</v>
      </c>
      <c r="V5077" t="b">
        <v>1</v>
      </c>
      <c r="W5077" t="s">
        <v>18</v>
      </c>
      <c r="X5077" s="1"/>
      <c r="Y5077" t="s">
        <v>18</v>
      </c>
      <c r="Z5077" t="s">
        <v>18</v>
      </c>
    </row>
    <row r="5078" spans="1:26" hidden="1" x14ac:dyDescent="0.4">
      <c r="A5078">
        <v>17334542962</v>
      </c>
      <c r="B5078" t="s">
        <v>16</v>
      </c>
      <c r="C5078" t="s">
        <v>24</v>
      </c>
      <c r="D5078" s="1">
        <v>41148</v>
      </c>
      <c r="E5078" s="1">
        <v>27056</v>
      </c>
      <c r="F5078" t="s">
        <v>25</v>
      </c>
      <c r="G5078" t="s">
        <v>19</v>
      </c>
      <c r="H5078">
        <v>4</v>
      </c>
      <c r="I5078" t="s">
        <v>63</v>
      </c>
      <c r="J5078" t="s">
        <v>64</v>
      </c>
      <c r="K5078" t="s">
        <v>23</v>
      </c>
      <c r="L5078" t="s">
        <v>22</v>
      </c>
      <c r="M5078">
        <v>3560</v>
      </c>
      <c r="N5078">
        <v>3477</v>
      </c>
      <c r="O5078">
        <v>83</v>
      </c>
      <c r="P5078">
        <v>0</v>
      </c>
      <c r="Q5078" s="1">
        <v>43304</v>
      </c>
      <c r="R5078" t="s">
        <v>22</v>
      </c>
      <c r="S5078">
        <v>1572</v>
      </c>
      <c r="T5078">
        <v>975</v>
      </c>
      <c r="U5078" t="b">
        <v>1</v>
      </c>
      <c r="V5078" t="b">
        <v>1</v>
      </c>
      <c r="W5078" t="s">
        <v>18</v>
      </c>
      <c r="X5078" s="1"/>
      <c r="Y5078" t="s">
        <v>18</v>
      </c>
      <c r="Z5078" t="s">
        <v>18</v>
      </c>
    </row>
    <row r="5079" spans="1:26" hidden="1" x14ac:dyDescent="0.4">
      <c r="A5079">
        <v>16081672537</v>
      </c>
      <c r="B5079" t="s">
        <v>16</v>
      </c>
      <c r="C5079" t="s">
        <v>28</v>
      </c>
      <c r="D5079" s="1">
        <v>41558</v>
      </c>
      <c r="E5079" s="1">
        <v>33939</v>
      </c>
      <c r="F5079" t="s">
        <v>29</v>
      </c>
      <c r="G5079" t="s">
        <v>19</v>
      </c>
      <c r="H5079">
        <v>-1</v>
      </c>
      <c r="I5079" t="s">
        <v>187</v>
      </c>
      <c r="J5079" t="s">
        <v>42</v>
      </c>
      <c r="K5079" t="s">
        <v>23</v>
      </c>
      <c r="L5079" t="s">
        <v>22</v>
      </c>
      <c r="M5079">
        <v>257</v>
      </c>
      <c r="N5079">
        <v>81</v>
      </c>
      <c r="O5079">
        <v>176</v>
      </c>
      <c r="P5079">
        <v>90</v>
      </c>
      <c r="Q5079" s="1">
        <v>43160</v>
      </c>
      <c r="R5079" t="s">
        <v>22</v>
      </c>
      <c r="S5079">
        <v>11</v>
      </c>
      <c r="T5079">
        <v>1</v>
      </c>
      <c r="U5079" t="b">
        <v>0</v>
      </c>
      <c r="V5079" t="b">
        <v>1</v>
      </c>
      <c r="W5079" t="s">
        <v>18</v>
      </c>
      <c r="X5079" s="1"/>
      <c r="Y5079" t="s">
        <v>18</v>
      </c>
      <c r="Z5079" t="s">
        <v>18</v>
      </c>
    </row>
    <row r="5080" spans="1:26" hidden="1" x14ac:dyDescent="0.4">
      <c r="A5080">
        <v>18938590401</v>
      </c>
      <c r="B5080" t="s">
        <v>16</v>
      </c>
      <c r="C5080" t="s">
        <v>28</v>
      </c>
      <c r="D5080" s="1">
        <v>41751</v>
      </c>
      <c r="E5080" s="1">
        <v>30761</v>
      </c>
      <c r="F5080" t="s">
        <v>25</v>
      </c>
      <c r="G5080" t="s">
        <v>25</v>
      </c>
      <c r="H5080">
        <v>-1</v>
      </c>
      <c r="I5080" t="s">
        <v>548</v>
      </c>
      <c r="J5080" t="s">
        <v>49</v>
      </c>
      <c r="K5080" t="s">
        <v>50</v>
      </c>
      <c r="L5080" t="s">
        <v>22</v>
      </c>
      <c r="M5080">
        <v>31</v>
      </c>
      <c r="N5080">
        <v>0</v>
      </c>
      <c r="O5080">
        <v>31</v>
      </c>
      <c r="P5080">
        <v>100</v>
      </c>
      <c r="Q5080" s="1">
        <v>41751</v>
      </c>
      <c r="R5080" t="s">
        <v>22</v>
      </c>
      <c r="S5080">
        <v>210</v>
      </c>
      <c r="T5080">
        <v>43</v>
      </c>
      <c r="U5080" t="b">
        <v>0</v>
      </c>
      <c r="V5080" t="b">
        <v>0</v>
      </c>
      <c r="W5080" t="s">
        <v>18</v>
      </c>
      <c r="X5080" s="1"/>
      <c r="Y5080" t="s">
        <v>18</v>
      </c>
      <c r="Z5080" t="s">
        <v>18</v>
      </c>
    </row>
    <row r="5081" spans="1:26" hidden="1" x14ac:dyDescent="0.4">
      <c r="A5081">
        <v>10484798926</v>
      </c>
      <c r="B5081" t="s">
        <v>16</v>
      </c>
      <c r="C5081" t="s">
        <v>28</v>
      </c>
      <c r="D5081" s="1">
        <v>41901</v>
      </c>
      <c r="E5081" s="1">
        <v>28172</v>
      </c>
      <c r="F5081" t="s">
        <v>25</v>
      </c>
      <c r="G5081" t="s">
        <v>19</v>
      </c>
      <c r="H5081">
        <v>-1</v>
      </c>
      <c r="I5081" t="s">
        <v>20</v>
      </c>
      <c r="J5081" t="s">
        <v>21</v>
      </c>
      <c r="K5081" t="s">
        <v>23</v>
      </c>
      <c r="L5081" t="s">
        <v>22</v>
      </c>
      <c r="M5081">
        <v>96</v>
      </c>
      <c r="N5081">
        <v>0</v>
      </c>
      <c r="O5081">
        <v>96</v>
      </c>
      <c r="P5081">
        <v>100</v>
      </c>
      <c r="Q5081" s="1">
        <v>41901</v>
      </c>
      <c r="R5081" t="s">
        <v>22</v>
      </c>
      <c r="S5081">
        <v>61</v>
      </c>
      <c r="T5081">
        <v>10</v>
      </c>
      <c r="U5081" t="b">
        <v>0</v>
      </c>
      <c r="V5081" t="b">
        <v>0</v>
      </c>
      <c r="W5081" t="s">
        <v>18</v>
      </c>
      <c r="X5081" s="1"/>
      <c r="Y5081" t="s">
        <v>18</v>
      </c>
      <c r="Z5081" t="s">
        <v>18</v>
      </c>
    </row>
    <row r="5082" spans="1:26" hidden="1" x14ac:dyDescent="0.4">
      <c r="A5082">
        <v>10743985930</v>
      </c>
      <c r="B5082" t="s">
        <v>16</v>
      </c>
      <c r="C5082" t="s">
        <v>28</v>
      </c>
      <c r="D5082" s="1">
        <v>41913</v>
      </c>
      <c r="E5082" s="1">
        <v>32664</v>
      </c>
      <c r="F5082" t="s">
        <v>25</v>
      </c>
      <c r="G5082" t="s">
        <v>19</v>
      </c>
      <c r="H5082">
        <v>-1</v>
      </c>
      <c r="I5082" t="s">
        <v>71</v>
      </c>
      <c r="J5082" t="s">
        <v>34</v>
      </c>
      <c r="K5082" t="s">
        <v>23</v>
      </c>
      <c r="L5082" t="s">
        <v>22</v>
      </c>
      <c r="M5082">
        <v>400</v>
      </c>
      <c r="N5082">
        <v>400</v>
      </c>
      <c r="O5082">
        <v>0</v>
      </c>
      <c r="P5082">
        <v>0</v>
      </c>
      <c r="Q5082" s="1">
        <v>41913</v>
      </c>
      <c r="R5082" t="s">
        <v>22</v>
      </c>
      <c r="S5082">
        <v>150</v>
      </c>
      <c r="T5082">
        <v>9</v>
      </c>
      <c r="U5082" t="b">
        <v>0</v>
      </c>
      <c r="W5082" t="s">
        <v>18</v>
      </c>
      <c r="X5082" s="1"/>
      <c r="Y5082" t="s">
        <v>18</v>
      </c>
      <c r="Z5082" t="s">
        <v>18</v>
      </c>
    </row>
    <row r="5083" spans="1:26" hidden="1" x14ac:dyDescent="0.4">
      <c r="A5083">
        <v>11749255594</v>
      </c>
      <c r="B5083" t="s">
        <v>16</v>
      </c>
      <c r="C5083" t="s">
        <v>28</v>
      </c>
      <c r="D5083" s="1">
        <v>42303</v>
      </c>
      <c r="E5083" s="1">
        <v>30989</v>
      </c>
      <c r="F5083" t="s">
        <v>29</v>
      </c>
      <c r="G5083" t="s">
        <v>19</v>
      </c>
      <c r="H5083">
        <v>-1</v>
      </c>
      <c r="I5083" t="s">
        <v>104</v>
      </c>
      <c r="J5083" t="s">
        <v>31</v>
      </c>
      <c r="K5083" t="s">
        <v>24</v>
      </c>
      <c r="L5083" t="s">
        <v>22</v>
      </c>
      <c r="M5083">
        <v>339</v>
      </c>
      <c r="N5083">
        <v>25</v>
      </c>
      <c r="O5083">
        <v>314</v>
      </c>
      <c r="P5083">
        <v>100</v>
      </c>
      <c r="Q5083" s="1">
        <v>42304</v>
      </c>
      <c r="R5083" t="s">
        <v>22</v>
      </c>
      <c r="S5083">
        <v>44</v>
      </c>
      <c r="T5083">
        <v>3</v>
      </c>
      <c r="U5083" t="b">
        <v>0</v>
      </c>
      <c r="V5083" t="b">
        <v>0</v>
      </c>
      <c r="W5083" t="s">
        <v>18</v>
      </c>
      <c r="X5083" s="1"/>
      <c r="Y5083" t="s">
        <v>18</v>
      </c>
      <c r="Z5083" t="s">
        <v>18</v>
      </c>
    </row>
    <row r="5084" spans="1:26" hidden="1" x14ac:dyDescent="0.4">
      <c r="A5084">
        <v>16883778559</v>
      </c>
      <c r="B5084" t="s">
        <v>16</v>
      </c>
      <c r="C5084" t="s">
        <v>28</v>
      </c>
      <c r="D5084" s="1">
        <v>42318</v>
      </c>
      <c r="E5084" s="1">
        <v>34780</v>
      </c>
      <c r="F5084" t="s">
        <v>25</v>
      </c>
      <c r="G5084" t="s">
        <v>19</v>
      </c>
      <c r="H5084">
        <v>-1</v>
      </c>
      <c r="I5084" t="s">
        <v>66</v>
      </c>
      <c r="J5084" t="s">
        <v>31</v>
      </c>
      <c r="K5084" t="s">
        <v>24</v>
      </c>
      <c r="L5084" t="s">
        <v>22</v>
      </c>
      <c r="M5084">
        <v>403</v>
      </c>
      <c r="N5084">
        <v>403</v>
      </c>
      <c r="O5084">
        <v>0</v>
      </c>
      <c r="P5084">
        <v>0</v>
      </c>
      <c r="Q5084" s="1">
        <v>42319</v>
      </c>
      <c r="R5084" t="s">
        <v>22</v>
      </c>
      <c r="S5084">
        <v>23</v>
      </c>
      <c r="T5084">
        <v>10</v>
      </c>
      <c r="U5084" t="b">
        <v>0</v>
      </c>
      <c r="V5084" t="b">
        <v>1</v>
      </c>
      <c r="W5084" t="s">
        <v>18</v>
      </c>
      <c r="X5084" s="1"/>
      <c r="Y5084" t="s">
        <v>18</v>
      </c>
      <c r="Z5084" t="s">
        <v>18</v>
      </c>
    </row>
    <row r="5085" spans="1:26" hidden="1" x14ac:dyDescent="0.4">
      <c r="A5085">
        <v>11867526328</v>
      </c>
      <c r="B5085" t="s">
        <v>16</v>
      </c>
      <c r="C5085" t="s">
        <v>28</v>
      </c>
      <c r="D5085" s="1">
        <v>42385</v>
      </c>
      <c r="E5085" s="1">
        <v>26852</v>
      </c>
      <c r="F5085" t="s">
        <v>29</v>
      </c>
      <c r="G5085" t="s">
        <v>19</v>
      </c>
      <c r="H5085">
        <v>-1</v>
      </c>
      <c r="I5085" t="s">
        <v>244</v>
      </c>
      <c r="J5085" t="s">
        <v>31</v>
      </c>
      <c r="K5085" t="s">
        <v>24</v>
      </c>
      <c r="L5085" t="s">
        <v>22</v>
      </c>
      <c r="M5085">
        <v>160</v>
      </c>
      <c r="N5085">
        <v>160</v>
      </c>
      <c r="O5085">
        <v>0</v>
      </c>
      <c r="P5085">
        <v>0</v>
      </c>
      <c r="Q5085" s="1">
        <v>42386</v>
      </c>
      <c r="R5085" t="s">
        <v>22</v>
      </c>
      <c r="S5085">
        <v>218</v>
      </c>
      <c r="T5085">
        <v>33</v>
      </c>
      <c r="U5085" t="b">
        <v>0</v>
      </c>
      <c r="V5085" t="b">
        <v>0</v>
      </c>
      <c r="W5085" t="s">
        <v>18</v>
      </c>
      <c r="X5085" s="1"/>
      <c r="Y5085" t="s">
        <v>18</v>
      </c>
      <c r="Z5085" t="s">
        <v>18</v>
      </c>
    </row>
    <row r="5086" spans="1:26" hidden="1" x14ac:dyDescent="0.4">
      <c r="A5086">
        <v>17686950087</v>
      </c>
      <c r="B5086" t="s">
        <v>16</v>
      </c>
      <c r="C5086" t="s">
        <v>17</v>
      </c>
      <c r="D5086" s="1">
        <v>42404</v>
      </c>
      <c r="E5086" s="1">
        <v>29142</v>
      </c>
      <c r="F5086" t="s">
        <v>25</v>
      </c>
      <c r="G5086" t="s">
        <v>19</v>
      </c>
      <c r="H5086">
        <v>-1</v>
      </c>
      <c r="I5086" t="s">
        <v>47</v>
      </c>
      <c r="J5086" t="s">
        <v>42</v>
      </c>
      <c r="K5086" t="s">
        <v>23</v>
      </c>
      <c r="L5086" t="s">
        <v>22</v>
      </c>
      <c r="M5086">
        <v>532</v>
      </c>
      <c r="N5086">
        <v>25</v>
      </c>
      <c r="O5086">
        <v>507</v>
      </c>
      <c r="P5086">
        <v>100</v>
      </c>
      <c r="Q5086" s="1">
        <v>42405</v>
      </c>
      <c r="R5086" t="s">
        <v>22</v>
      </c>
      <c r="S5086">
        <v>277</v>
      </c>
      <c r="T5086">
        <v>67</v>
      </c>
      <c r="U5086" t="b">
        <v>1</v>
      </c>
      <c r="V5086" t="b">
        <v>1</v>
      </c>
      <c r="W5086" t="s">
        <v>18</v>
      </c>
      <c r="X5086" s="1"/>
      <c r="Y5086" t="s">
        <v>18</v>
      </c>
      <c r="Z5086" t="s">
        <v>18</v>
      </c>
    </row>
    <row r="5087" spans="1:26" hidden="1" x14ac:dyDescent="0.4">
      <c r="A5087">
        <v>12234241031</v>
      </c>
      <c r="B5087" t="s">
        <v>16</v>
      </c>
      <c r="C5087" t="s">
        <v>17</v>
      </c>
      <c r="D5087" s="1">
        <v>33731</v>
      </c>
      <c r="E5087" s="1">
        <v>24766</v>
      </c>
      <c r="G5087" t="s">
        <v>19</v>
      </c>
      <c r="H5087">
        <v>2</v>
      </c>
      <c r="I5087" t="s">
        <v>35</v>
      </c>
      <c r="J5087" t="s">
        <v>21</v>
      </c>
      <c r="K5087" t="s">
        <v>23</v>
      </c>
      <c r="L5087" t="s">
        <v>22</v>
      </c>
      <c r="M5087">
        <v>3070</v>
      </c>
      <c r="N5087">
        <v>3070</v>
      </c>
      <c r="O5087">
        <v>0</v>
      </c>
      <c r="P5087">
        <v>0</v>
      </c>
      <c r="R5087" t="s">
        <v>22</v>
      </c>
      <c r="S5087">
        <v>929</v>
      </c>
      <c r="T5087">
        <v>804</v>
      </c>
      <c r="U5087" t="b">
        <v>0</v>
      </c>
      <c r="V5087" t="b">
        <v>1</v>
      </c>
      <c r="W5087" t="s">
        <v>18</v>
      </c>
      <c r="X5087" s="1"/>
      <c r="Y5087" t="s">
        <v>18</v>
      </c>
      <c r="Z5087" t="s">
        <v>18</v>
      </c>
    </row>
    <row r="5088" spans="1:26" hidden="1" x14ac:dyDescent="0.4">
      <c r="A5088">
        <v>16492377202</v>
      </c>
      <c r="B5088" t="s">
        <v>16</v>
      </c>
      <c r="C5088" t="s">
        <v>28</v>
      </c>
      <c r="D5088" s="1">
        <v>34124</v>
      </c>
      <c r="E5088" s="1">
        <v>16973</v>
      </c>
      <c r="F5088" t="s">
        <v>25</v>
      </c>
      <c r="G5088" t="s">
        <v>19</v>
      </c>
      <c r="H5088">
        <v>-1</v>
      </c>
      <c r="I5088" t="s">
        <v>381</v>
      </c>
      <c r="J5088" t="s">
        <v>42</v>
      </c>
      <c r="K5088" t="s">
        <v>23</v>
      </c>
      <c r="L5088" t="s">
        <v>22</v>
      </c>
      <c r="M5088">
        <v>1617</v>
      </c>
      <c r="N5088">
        <v>1609</v>
      </c>
      <c r="O5088">
        <v>8</v>
      </c>
      <c r="P5088">
        <v>40</v>
      </c>
      <c r="Q5088" s="1">
        <v>43402</v>
      </c>
      <c r="R5088" t="s">
        <v>22</v>
      </c>
      <c r="S5088">
        <v>4</v>
      </c>
      <c r="T5088">
        <v>9</v>
      </c>
      <c r="U5088" t="b">
        <v>0</v>
      </c>
      <c r="V5088" t="b">
        <v>1</v>
      </c>
      <c r="W5088" t="s">
        <v>18</v>
      </c>
      <c r="X5088" s="1"/>
      <c r="Y5088" t="s">
        <v>18</v>
      </c>
      <c r="Z5088" t="s">
        <v>18</v>
      </c>
    </row>
    <row r="5089" spans="1:26" hidden="1" x14ac:dyDescent="0.4">
      <c r="A5089">
        <v>15552407240</v>
      </c>
      <c r="B5089" t="s">
        <v>16</v>
      </c>
      <c r="C5089" t="s">
        <v>28</v>
      </c>
      <c r="D5089" s="1">
        <v>34609</v>
      </c>
      <c r="E5089" s="1">
        <v>26547</v>
      </c>
      <c r="F5089" t="s">
        <v>25</v>
      </c>
      <c r="G5089" t="s">
        <v>19</v>
      </c>
      <c r="H5089">
        <v>1</v>
      </c>
      <c r="I5089" t="s">
        <v>104</v>
      </c>
      <c r="J5089" t="s">
        <v>31</v>
      </c>
      <c r="K5089" t="s">
        <v>24</v>
      </c>
      <c r="L5089" t="s">
        <v>22</v>
      </c>
      <c r="M5089">
        <v>1895</v>
      </c>
      <c r="N5089">
        <v>1802</v>
      </c>
      <c r="O5089">
        <v>93</v>
      </c>
      <c r="P5089">
        <v>0</v>
      </c>
      <c r="Q5089" s="1">
        <v>43664</v>
      </c>
      <c r="R5089" t="s">
        <v>22</v>
      </c>
      <c r="S5089">
        <v>45</v>
      </c>
      <c r="T5089">
        <v>42</v>
      </c>
      <c r="U5089" t="b">
        <v>1</v>
      </c>
      <c r="V5089" t="b">
        <v>1</v>
      </c>
      <c r="W5089" t="s">
        <v>18</v>
      </c>
      <c r="X5089" s="1"/>
      <c r="Y5089" t="s">
        <v>18</v>
      </c>
      <c r="Z5089" t="s">
        <v>18</v>
      </c>
    </row>
    <row r="5090" spans="1:26" hidden="1" x14ac:dyDescent="0.4">
      <c r="A5090">
        <v>16002047672</v>
      </c>
      <c r="B5090" t="s">
        <v>16</v>
      </c>
      <c r="C5090" t="s">
        <v>28</v>
      </c>
      <c r="D5090" s="1">
        <v>35604</v>
      </c>
      <c r="E5090" s="1">
        <v>26816</v>
      </c>
      <c r="F5090" t="s">
        <v>29</v>
      </c>
      <c r="G5090" t="s">
        <v>19</v>
      </c>
      <c r="H5090">
        <v>1</v>
      </c>
      <c r="I5090" t="s">
        <v>124</v>
      </c>
      <c r="J5090" t="s">
        <v>31</v>
      </c>
      <c r="K5090" t="s">
        <v>24</v>
      </c>
      <c r="L5090" t="s">
        <v>22</v>
      </c>
      <c r="M5090">
        <v>3185</v>
      </c>
      <c r="N5090">
        <v>2836</v>
      </c>
      <c r="O5090">
        <v>349</v>
      </c>
      <c r="P5090">
        <v>100</v>
      </c>
      <c r="Q5090" s="1">
        <v>42541</v>
      </c>
      <c r="R5090" t="s">
        <v>22</v>
      </c>
      <c r="S5090">
        <v>26</v>
      </c>
      <c r="T5090">
        <v>15</v>
      </c>
      <c r="U5090" t="b">
        <v>0</v>
      </c>
      <c r="V5090" t="b">
        <v>0</v>
      </c>
      <c r="W5090" t="s">
        <v>18</v>
      </c>
      <c r="X5090" s="1"/>
      <c r="Y5090" t="s">
        <v>18</v>
      </c>
      <c r="Z5090" t="s">
        <v>18</v>
      </c>
    </row>
    <row r="5091" spans="1:26" hidden="1" x14ac:dyDescent="0.4">
      <c r="A5091">
        <v>10108380611</v>
      </c>
      <c r="B5091" t="s">
        <v>16</v>
      </c>
      <c r="C5091" t="s">
        <v>28</v>
      </c>
      <c r="D5091" s="1">
        <v>36027</v>
      </c>
      <c r="E5091" s="1">
        <v>19663</v>
      </c>
      <c r="F5091" t="s">
        <v>25</v>
      </c>
      <c r="G5091" t="s">
        <v>19</v>
      </c>
      <c r="H5091">
        <v>0</v>
      </c>
      <c r="I5091" t="s">
        <v>766</v>
      </c>
      <c r="J5091" t="s">
        <v>38</v>
      </c>
      <c r="K5091" t="s">
        <v>16</v>
      </c>
      <c r="L5091" t="s">
        <v>22</v>
      </c>
      <c r="M5091">
        <v>4724</v>
      </c>
      <c r="N5091">
        <v>4719</v>
      </c>
      <c r="O5091">
        <v>5</v>
      </c>
      <c r="P5091">
        <v>10</v>
      </c>
      <c r="Q5091" s="1">
        <v>42696</v>
      </c>
      <c r="R5091" t="s">
        <v>22</v>
      </c>
      <c r="S5091">
        <v>153</v>
      </c>
      <c r="T5091">
        <v>37</v>
      </c>
      <c r="U5091" t="b">
        <v>1</v>
      </c>
      <c r="V5091" t="b">
        <v>1</v>
      </c>
      <c r="W5091" t="s">
        <v>18</v>
      </c>
      <c r="X5091" s="1"/>
      <c r="Y5091" t="s">
        <v>18</v>
      </c>
      <c r="Z5091" t="s">
        <v>18</v>
      </c>
    </row>
    <row r="5092" spans="1:26" hidden="1" x14ac:dyDescent="0.4">
      <c r="A5092">
        <v>16528603241</v>
      </c>
      <c r="B5092" t="s">
        <v>16</v>
      </c>
      <c r="C5092" t="s">
        <v>17</v>
      </c>
      <c r="D5092" s="1">
        <v>34314</v>
      </c>
      <c r="E5092" s="1">
        <v>23556</v>
      </c>
      <c r="F5092" t="s">
        <v>25</v>
      </c>
      <c r="G5092" t="s">
        <v>19</v>
      </c>
      <c r="H5092">
        <v>-1</v>
      </c>
      <c r="I5092" t="s">
        <v>30</v>
      </c>
      <c r="J5092" t="s">
        <v>31</v>
      </c>
      <c r="K5092" t="s">
        <v>24</v>
      </c>
      <c r="L5092" t="s">
        <v>22</v>
      </c>
      <c r="M5092">
        <v>7229</v>
      </c>
      <c r="N5092">
        <v>7229</v>
      </c>
      <c r="O5092">
        <v>0</v>
      </c>
      <c r="P5092">
        <v>0</v>
      </c>
      <c r="R5092" t="s">
        <v>22</v>
      </c>
      <c r="S5092">
        <v>63</v>
      </c>
      <c r="T5092">
        <v>14</v>
      </c>
      <c r="U5092" t="b">
        <v>1</v>
      </c>
      <c r="V5092" t="b">
        <v>1</v>
      </c>
      <c r="W5092" t="s">
        <v>18</v>
      </c>
      <c r="X5092" s="1"/>
      <c r="Y5092" t="s">
        <v>18</v>
      </c>
      <c r="Z5092" t="s">
        <v>18</v>
      </c>
    </row>
    <row r="5093" spans="1:26" hidden="1" x14ac:dyDescent="0.4">
      <c r="A5093">
        <v>14928951474</v>
      </c>
      <c r="B5093" t="s">
        <v>16</v>
      </c>
      <c r="C5093" t="s">
        <v>24</v>
      </c>
      <c r="D5093" s="1">
        <v>34279</v>
      </c>
      <c r="E5093" s="1">
        <v>27178</v>
      </c>
      <c r="F5093" t="s">
        <v>25</v>
      </c>
      <c r="G5093" t="s">
        <v>25</v>
      </c>
      <c r="H5093">
        <v>3</v>
      </c>
      <c r="I5093" t="s">
        <v>48</v>
      </c>
      <c r="J5093" t="s">
        <v>49</v>
      </c>
      <c r="K5093" t="s">
        <v>50</v>
      </c>
      <c r="L5093" t="s">
        <v>22</v>
      </c>
      <c r="M5093">
        <v>813</v>
      </c>
      <c r="N5093">
        <v>696</v>
      </c>
      <c r="O5093">
        <v>117</v>
      </c>
      <c r="P5093">
        <v>80</v>
      </c>
      <c r="Q5093" s="1">
        <v>43197</v>
      </c>
      <c r="R5093" t="s">
        <v>22</v>
      </c>
      <c r="S5093">
        <v>1107</v>
      </c>
      <c r="T5093">
        <v>628</v>
      </c>
      <c r="U5093" t="b">
        <v>0</v>
      </c>
      <c r="V5093" t="b">
        <v>1</v>
      </c>
      <c r="W5093" t="s">
        <v>18</v>
      </c>
      <c r="X5093" s="1"/>
      <c r="Y5093" t="s">
        <v>18</v>
      </c>
      <c r="Z5093" t="s">
        <v>18</v>
      </c>
    </row>
    <row r="5094" spans="1:26" hidden="1" x14ac:dyDescent="0.4">
      <c r="A5094">
        <v>12287162826</v>
      </c>
      <c r="B5094" t="s">
        <v>16</v>
      </c>
      <c r="C5094" t="s">
        <v>28</v>
      </c>
      <c r="D5094" s="1">
        <v>35363</v>
      </c>
      <c r="E5094" s="1">
        <v>21395</v>
      </c>
      <c r="F5094" t="s">
        <v>25</v>
      </c>
      <c r="G5094" t="s">
        <v>19</v>
      </c>
      <c r="H5094">
        <v>2</v>
      </c>
      <c r="I5094" t="s">
        <v>97</v>
      </c>
      <c r="J5094" t="s">
        <v>38</v>
      </c>
      <c r="K5094" t="s">
        <v>16</v>
      </c>
      <c r="L5094" t="s">
        <v>22</v>
      </c>
      <c r="M5094">
        <v>180</v>
      </c>
      <c r="N5094">
        <v>124</v>
      </c>
      <c r="O5094">
        <v>56</v>
      </c>
      <c r="P5094">
        <v>100</v>
      </c>
      <c r="Q5094" s="1">
        <v>41458</v>
      </c>
      <c r="R5094" t="s">
        <v>22</v>
      </c>
      <c r="S5094">
        <v>138</v>
      </c>
      <c r="T5094">
        <v>85</v>
      </c>
      <c r="U5094" t="b">
        <v>0</v>
      </c>
      <c r="V5094" t="b">
        <v>0</v>
      </c>
      <c r="W5094" t="s">
        <v>18</v>
      </c>
      <c r="X5094" s="1"/>
      <c r="Y5094" t="s">
        <v>18</v>
      </c>
      <c r="Z5094" t="s">
        <v>18</v>
      </c>
    </row>
    <row r="5095" spans="1:26" x14ac:dyDescent="0.4">
      <c r="A5095">
        <v>15098685796</v>
      </c>
      <c r="B5095" t="s">
        <v>16</v>
      </c>
      <c r="C5095" t="s">
        <v>17</v>
      </c>
      <c r="D5095" s="1">
        <v>35692</v>
      </c>
      <c r="E5095" t="s">
        <v>60</v>
      </c>
      <c r="G5095" t="s">
        <v>19</v>
      </c>
      <c r="H5095">
        <v>-1</v>
      </c>
      <c r="I5095" t="s">
        <v>68</v>
      </c>
      <c r="J5095" t="s">
        <v>31</v>
      </c>
      <c r="K5095" t="s">
        <v>24</v>
      </c>
      <c r="L5095" t="s">
        <v>22</v>
      </c>
      <c r="M5095">
        <v>9300</v>
      </c>
      <c r="N5095">
        <v>9236</v>
      </c>
      <c r="O5095">
        <v>64</v>
      </c>
      <c r="P5095">
        <v>50</v>
      </c>
      <c r="Q5095" s="1">
        <v>42136</v>
      </c>
      <c r="R5095" t="s">
        <v>22</v>
      </c>
      <c r="S5095">
        <v>466</v>
      </c>
      <c r="T5095">
        <v>6</v>
      </c>
      <c r="U5095" t="b">
        <v>0</v>
      </c>
      <c r="V5095" t="b">
        <v>0</v>
      </c>
      <c r="W5095" t="s">
        <v>18</v>
      </c>
      <c r="X5095" s="1"/>
      <c r="Y5095" t="s">
        <v>18</v>
      </c>
      <c r="Z5095" t="s">
        <v>18</v>
      </c>
    </row>
    <row r="5096" spans="1:26" x14ac:dyDescent="0.4">
      <c r="A5096">
        <v>13732867101</v>
      </c>
      <c r="B5096" t="s">
        <v>16</v>
      </c>
      <c r="C5096" t="s">
        <v>28</v>
      </c>
      <c r="D5096" s="1">
        <v>36859</v>
      </c>
      <c r="E5096" t="s">
        <v>60</v>
      </c>
      <c r="G5096" t="s">
        <v>19</v>
      </c>
      <c r="H5096">
        <v>-1</v>
      </c>
      <c r="I5096" t="s">
        <v>147</v>
      </c>
      <c r="J5096" t="s">
        <v>31</v>
      </c>
      <c r="K5096" t="s">
        <v>24</v>
      </c>
      <c r="L5096" t="s">
        <v>22</v>
      </c>
      <c r="M5096">
        <v>3836</v>
      </c>
      <c r="N5096">
        <v>3812</v>
      </c>
      <c r="O5096">
        <v>24</v>
      </c>
      <c r="P5096">
        <v>50</v>
      </c>
      <c r="Q5096" s="1">
        <v>41415</v>
      </c>
      <c r="R5096" t="s">
        <v>22</v>
      </c>
      <c r="S5096">
        <v>243</v>
      </c>
      <c r="T5096">
        <v>110</v>
      </c>
      <c r="U5096" t="b">
        <v>0</v>
      </c>
      <c r="V5096" t="b">
        <v>0</v>
      </c>
      <c r="W5096" t="s">
        <v>18</v>
      </c>
      <c r="X5096" s="1"/>
      <c r="Y5096" t="s">
        <v>18</v>
      </c>
      <c r="Z5096" t="s">
        <v>18</v>
      </c>
    </row>
    <row r="5097" spans="1:26" hidden="1" x14ac:dyDescent="0.4">
      <c r="A5097">
        <v>18167262770</v>
      </c>
      <c r="B5097" t="s">
        <v>16</v>
      </c>
      <c r="C5097" t="s">
        <v>28</v>
      </c>
      <c r="D5097" s="1">
        <v>40919</v>
      </c>
      <c r="E5097" s="1">
        <v>26537</v>
      </c>
      <c r="F5097" t="s">
        <v>25</v>
      </c>
      <c r="G5097" t="s">
        <v>19</v>
      </c>
      <c r="H5097">
        <v>-1</v>
      </c>
      <c r="I5097" t="s">
        <v>431</v>
      </c>
      <c r="J5097" t="s">
        <v>21</v>
      </c>
      <c r="K5097" t="s">
        <v>23</v>
      </c>
      <c r="L5097" t="s">
        <v>22</v>
      </c>
      <c r="M5097">
        <v>1330</v>
      </c>
      <c r="N5097">
        <v>1330</v>
      </c>
      <c r="O5097">
        <v>0</v>
      </c>
      <c r="P5097">
        <v>0</v>
      </c>
      <c r="R5097" t="s">
        <v>22</v>
      </c>
      <c r="S5097">
        <v>40</v>
      </c>
      <c r="T5097">
        <v>12</v>
      </c>
      <c r="U5097" t="b">
        <v>0</v>
      </c>
      <c r="V5097" t="b">
        <v>1</v>
      </c>
      <c r="W5097" t="s">
        <v>18</v>
      </c>
      <c r="X5097" s="1"/>
      <c r="Y5097" t="s">
        <v>18</v>
      </c>
      <c r="Z5097" t="s">
        <v>18</v>
      </c>
    </row>
    <row r="5098" spans="1:26" hidden="1" x14ac:dyDescent="0.4">
      <c r="A5098">
        <v>10340684895</v>
      </c>
      <c r="B5098" t="s">
        <v>16</v>
      </c>
      <c r="C5098" t="s">
        <v>28</v>
      </c>
      <c r="D5098" s="1">
        <v>37821</v>
      </c>
      <c r="E5098" s="1">
        <v>28602</v>
      </c>
      <c r="F5098" t="s">
        <v>25</v>
      </c>
      <c r="G5098" t="s">
        <v>19</v>
      </c>
      <c r="H5098">
        <v>0</v>
      </c>
      <c r="I5098" t="s">
        <v>51</v>
      </c>
      <c r="J5098" t="s">
        <v>31</v>
      </c>
      <c r="K5098" t="s">
        <v>24</v>
      </c>
      <c r="L5098" t="s">
        <v>22</v>
      </c>
      <c r="M5098">
        <v>5572</v>
      </c>
      <c r="N5098">
        <v>5572</v>
      </c>
      <c r="O5098">
        <v>0</v>
      </c>
      <c r="P5098">
        <v>0</v>
      </c>
      <c r="R5098" t="s">
        <v>22</v>
      </c>
      <c r="S5098">
        <v>80</v>
      </c>
      <c r="T5098">
        <v>23</v>
      </c>
      <c r="U5098" t="b">
        <v>0</v>
      </c>
      <c r="V5098" t="b">
        <v>0</v>
      </c>
      <c r="W5098" t="s">
        <v>18</v>
      </c>
      <c r="X5098" s="1"/>
      <c r="Y5098" t="s">
        <v>18</v>
      </c>
      <c r="Z5098" t="s">
        <v>18</v>
      </c>
    </row>
    <row r="5099" spans="1:26" hidden="1" x14ac:dyDescent="0.4">
      <c r="A5099">
        <v>13050347735</v>
      </c>
      <c r="B5099" t="s">
        <v>16</v>
      </c>
      <c r="C5099" t="s">
        <v>17</v>
      </c>
      <c r="D5099" s="1">
        <v>37925</v>
      </c>
      <c r="E5099" s="1">
        <v>25205</v>
      </c>
      <c r="F5099" t="s">
        <v>25</v>
      </c>
      <c r="G5099" t="s">
        <v>19</v>
      </c>
      <c r="H5099">
        <v>-1</v>
      </c>
      <c r="I5099" t="s">
        <v>47</v>
      </c>
      <c r="J5099" t="s">
        <v>42</v>
      </c>
      <c r="K5099" t="s">
        <v>23</v>
      </c>
      <c r="L5099" t="s">
        <v>22</v>
      </c>
      <c r="M5099">
        <v>2694</v>
      </c>
      <c r="N5099">
        <v>2681</v>
      </c>
      <c r="O5099">
        <v>13</v>
      </c>
      <c r="P5099">
        <v>0</v>
      </c>
      <c r="Q5099" s="1">
        <v>42215</v>
      </c>
      <c r="R5099" t="s">
        <v>22</v>
      </c>
      <c r="S5099">
        <v>231</v>
      </c>
      <c r="T5099">
        <v>99</v>
      </c>
      <c r="U5099" t="b">
        <v>1</v>
      </c>
      <c r="V5099" t="b">
        <v>1</v>
      </c>
      <c r="W5099" t="s">
        <v>18</v>
      </c>
      <c r="X5099" s="1"/>
      <c r="Y5099" t="s">
        <v>18</v>
      </c>
      <c r="Z5099" t="s">
        <v>18</v>
      </c>
    </row>
    <row r="5100" spans="1:26" hidden="1" x14ac:dyDescent="0.4">
      <c r="A5100">
        <v>11458169104</v>
      </c>
      <c r="B5100" t="s">
        <v>16</v>
      </c>
      <c r="C5100" t="s">
        <v>17</v>
      </c>
      <c r="D5100" s="1">
        <v>39475</v>
      </c>
      <c r="E5100" s="1">
        <v>27171</v>
      </c>
      <c r="F5100" t="s">
        <v>25</v>
      </c>
      <c r="G5100" t="s">
        <v>19</v>
      </c>
      <c r="H5100">
        <v>0</v>
      </c>
      <c r="I5100" t="s">
        <v>66</v>
      </c>
      <c r="J5100" t="s">
        <v>31</v>
      </c>
      <c r="K5100" t="s">
        <v>24</v>
      </c>
      <c r="L5100" t="s">
        <v>22</v>
      </c>
      <c r="M5100">
        <v>2775</v>
      </c>
      <c r="N5100">
        <v>2703</v>
      </c>
      <c r="O5100">
        <v>72</v>
      </c>
      <c r="P5100">
        <v>0</v>
      </c>
      <c r="Q5100" s="1">
        <v>43355</v>
      </c>
      <c r="R5100" t="s">
        <v>22</v>
      </c>
      <c r="S5100">
        <v>658</v>
      </c>
      <c r="T5100">
        <v>47</v>
      </c>
      <c r="U5100" t="b">
        <v>0</v>
      </c>
      <c r="V5100" t="b">
        <v>1</v>
      </c>
      <c r="W5100" t="s">
        <v>18</v>
      </c>
      <c r="X5100" s="1"/>
      <c r="Y5100" t="s">
        <v>18</v>
      </c>
      <c r="Z5100" t="s">
        <v>18</v>
      </c>
    </row>
    <row r="5101" spans="1:26" hidden="1" x14ac:dyDescent="0.4">
      <c r="A5101">
        <v>16998206682</v>
      </c>
      <c r="B5101" t="s">
        <v>16</v>
      </c>
      <c r="C5101" t="s">
        <v>28</v>
      </c>
      <c r="D5101" s="1">
        <v>39635</v>
      </c>
      <c r="E5101" s="1">
        <v>31910</v>
      </c>
      <c r="G5101" t="s">
        <v>19</v>
      </c>
      <c r="H5101">
        <v>-1</v>
      </c>
      <c r="I5101" t="s">
        <v>142</v>
      </c>
      <c r="J5101" t="s">
        <v>58</v>
      </c>
      <c r="K5101" t="s">
        <v>16</v>
      </c>
      <c r="L5101" t="s">
        <v>22</v>
      </c>
      <c r="M5101">
        <v>214</v>
      </c>
      <c r="N5101">
        <v>214</v>
      </c>
      <c r="O5101">
        <v>0</v>
      </c>
      <c r="P5101">
        <v>0</v>
      </c>
      <c r="R5101" t="s">
        <v>22</v>
      </c>
      <c r="S5101">
        <v>97</v>
      </c>
      <c r="T5101">
        <v>62</v>
      </c>
      <c r="U5101" t="b">
        <v>0</v>
      </c>
      <c r="V5101" t="b">
        <v>0</v>
      </c>
      <c r="W5101" t="s">
        <v>18</v>
      </c>
      <c r="X5101" s="1"/>
      <c r="Y5101" t="s">
        <v>18</v>
      </c>
      <c r="Z5101" t="s">
        <v>18</v>
      </c>
    </row>
    <row r="5102" spans="1:26" x14ac:dyDescent="0.4">
      <c r="A5102">
        <v>18506595269</v>
      </c>
      <c r="B5102" t="s">
        <v>16</v>
      </c>
      <c r="C5102" t="s">
        <v>28</v>
      </c>
      <c r="D5102" s="1">
        <v>39997</v>
      </c>
      <c r="E5102" t="s">
        <v>60</v>
      </c>
      <c r="G5102" t="s">
        <v>19</v>
      </c>
      <c r="H5102">
        <v>-1</v>
      </c>
      <c r="I5102" t="s">
        <v>20</v>
      </c>
      <c r="J5102" t="s">
        <v>21</v>
      </c>
      <c r="K5102" t="s">
        <v>23</v>
      </c>
      <c r="L5102" t="s">
        <v>22</v>
      </c>
      <c r="M5102">
        <v>1162</v>
      </c>
      <c r="N5102">
        <v>1162</v>
      </c>
      <c r="O5102">
        <v>0</v>
      </c>
      <c r="P5102">
        <v>0</v>
      </c>
      <c r="R5102" t="s">
        <v>22</v>
      </c>
      <c r="S5102">
        <v>21</v>
      </c>
      <c r="T5102">
        <v>28</v>
      </c>
      <c r="U5102" t="b">
        <v>1</v>
      </c>
      <c r="W5102" t="s">
        <v>18</v>
      </c>
      <c r="X5102" s="1"/>
      <c r="Y5102" t="s">
        <v>18</v>
      </c>
      <c r="Z5102" t="s">
        <v>18</v>
      </c>
    </row>
    <row r="5103" spans="1:26" hidden="1" x14ac:dyDescent="0.4">
      <c r="A5103">
        <v>15902134864</v>
      </c>
      <c r="B5103" t="s">
        <v>16</v>
      </c>
      <c r="C5103" t="s">
        <v>28</v>
      </c>
      <c r="D5103" s="1">
        <v>40201</v>
      </c>
      <c r="E5103" s="1">
        <v>26578</v>
      </c>
      <c r="F5103" t="s">
        <v>25</v>
      </c>
      <c r="G5103" t="s">
        <v>19</v>
      </c>
      <c r="H5103">
        <v>-1</v>
      </c>
      <c r="I5103" t="s">
        <v>102</v>
      </c>
      <c r="J5103" t="s">
        <v>31</v>
      </c>
      <c r="K5103" t="s">
        <v>24</v>
      </c>
      <c r="L5103" t="s">
        <v>22</v>
      </c>
      <c r="M5103">
        <v>374</v>
      </c>
      <c r="N5103">
        <v>374</v>
      </c>
      <c r="O5103">
        <v>0</v>
      </c>
      <c r="P5103">
        <v>0</v>
      </c>
      <c r="R5103" t="s">
        <v>22</v>
      </c>
      <c r="S5103">
        <v>14</v>
      </c>
      <c r="T5103">
        <v>2</v>
      </c>
      <c r="U5103" t="b">
        <v>0</v>
      </c>
      <c r="V5103" t="b">
        <v>1</v>
      </c>
      <c r="W5103" t="s">
        <v>18</v>
      </c>
      <c r="X5103" s="1"/>
      <c r="Y5103" t="s">
        <v>18</v>
      </c>
      <c r="Z5103" t="s">
        <v>18</v>
      </c>
    </row>
    <row r="5104" spans="1:26" hidden="1" x14ac:dyDescent="0.4">
      <c r="A5104">
        <v>12162999331</v>
      </c>
      <c r="B5104" t="s">
        <v>16</v>
      </c>
      <c r="C5104" t="s">
        <v>28</v>
      </c>
      <c r="D5104" s="1">
        <v>41086</v>
      </c>
      <c r="E5104" s="1">
        <v>22915</v>
      </c>
      <c r="F5104" t="s">
        <v>29</v>
      </c>
      <c r="G5104" t="s">
        <v>19</v>
      </c>
      <c r="H5104">
        <v>4</v>
      </c>
      <c r="I5104" t="s">
        <v>767</v>
      </c>
      <c r="J5104" t="s">
        <v>31</v>
      </c>
      <c r="K5104" t="s">
        <v>24</v>
      </c>
      <c r="L5104" t="s">
        <v>22</v>
      </c>
      <c r="M5104">
        <v>68</v>
      </c>
      <c r="N5104">
        <v>15</v>
      </c>
      <c r="O5104">
        <v>53</v>
      </c>
      <c r="P5104">
        <v>100</v>
      </c>
      <c r="Q5104" s="1">
        <v>41087</v>
      </c>
      <c r="R5104" t="s">
        <v>22</v>
      </c>
      <c r="S5104">
        <v>41</v>
      </c>
      <c r="T5104">
        <v>26</v>
      </c>
      <c r="U5104" t="b">
        <v>0</v>
      </c>
      <c r="V5104" t="b">
        <v>0</v>
      </c>
      <c r="W5104" t="s">
        <v>18</v>
      </c>
      <c r="X5104" s="1"/>
      <c r="Y5104" t="s">
        <v>18</v>
      </c>
      <c r="Z5104" t="s">
        <v>18</v>
      </c>
    </row>
    <row r="5105" spans="1:26" hidden="1" x14ac:dyDescent="0.4">
      <c r="A5105">
        <v>13982519318</v>
      </c>
      <c r="B5105" t="s">
        <v>16</v>
      </c>
      <c r="C5105" t="s">
        <v>28</v>
      </c>
      <c r="D5105" s="1">
        <v>40888</v>
      </c>
      <c r="E5105" s="1">
        <v>29637</v>
      </c>
      <c r="F5105" t="s">
        <v>29</v>
      </c>
      <c r="G5105" t="s">
        <v>19</v>
      </c>
      <c r="H5105">
        <v>-1</v>
      </c>
      <c r="I5105" t="s">
        <v>768</v>
      </c>
      <c r="J5105" t="s">
        <v>42</v>
      </c>
      <c r="K5105" t="s">
        <v>23</v>
      </c>
      <c r="L5105" t="s">
        <v>22</v>
      </c>
      <c r="M5105">
        <v>1157</v>
      </c>
      <c r="N5105">
        <v>1026</v>
      </c>
      <c r="O5105">
        <v>131</v>
      </c>
      <c r="P5105">
        <v>40</v>
      </c>
      <c r="Q5105" s="1">
        <v>42977</v>
      </c>
      <c r="R5105" t="s">
        <v>22</v>
      </c>
      <c r="S5105">
        <v>63</v>
      </c>
      <c r="T5105">
        <v>77</v>
      </c>
      <c r="U5105" t="b">
        <v>1</v>
      </c>
      <c r="V5105" t="b">
        <v>1</v>
      </c>
      <c r="W5105" t="s">
        <v>18</v>
      </c>
      <c r="X5105" s="1"/>
      <c r="Y5105" t="s">
        <v>18</v>
      </c>
      <c r="Z5105" t="s">
        <v>18</v>
      </c>
    </row>
    <row r="5106" spans="1:26" hidden="1" x14ac:dyDescent="0.4">
      <c r="A5106">
        <v>15411973025</v>
      </c>
      <c r="B5106" t="s">
        <v>16</v>
      </c>
      <c r="C5106" t="s">
        <v>28</v>
      </c>
      <c r="D5106" s="1">
        <v>36200</v>
      </c>
      <c r="E5106" s="1">
        <v>24694</v>
      </c>
      <c r="F5106" t="s">
        <v>25</v>
      </c>
      <c r="G5106" t="s">
        <v>19</v>
      </c>
      <c r="H5106">
        <v>-1</v>
      </c>
      <c r="I5106" t="s">
        <v>66</v>
      </c>
      <c r="J5106" t="s">
        <v>31</v>
      </c>
      <c r="K5106" t="s">
        <v>24</v>
      </c>
      <c r="L5106" t="s">
        <v>18</v>
      </c>
      <c r="M5106">
        <v>1989</v>
      </c>
      <c r="N5106">
        <v>1325</v>
      </c>
      <c r="O5106">
        <v>664</v>
      </c>
      <c r="P5106">
        <v>0</v>
      </c>
      <c r="Q5106" s="1">
        <v>43508</v>
      </c>
      <c r="R5106" t="s">
        <v>22</v>
      </c>
      <c r="S5106">
        <v>234</v>
      </c>
      <c r="T5106">
        <v>15</v>
      </c>
      <c r="U5106" t="b">
        <v>0</v>
      </c>
      <c r="V5106" t="b">
        <v>1</v>
      </c>
      <c r="W5106" t="s">
        <v>18</v>
      </c>
      <c r="X5106" s="1"/>
      <c r="Y5106" t="s">
        <v>18</v>
      </c>
      <c r="Z5106" t="s">
        <v>18</v>
      </c>
    </row>
    <row r="5107" spans="1:26" hidden="1" x14ac:dyDescent="0.4">
      <c r="A5107">
        <v>17266251439</v>
      </c>
      <c r="B5107" t="s">
        <v>16</v>
      </c>
      <c r="C5107" t="s">
        <v>24</v>
      </c>
      <c r="D5107" s="1">
        <v>34402</v>
      </c>
      <c r="E5107" s="1">
        <v>25497</v>
      </c>
      <c r="F5107" t="s">
        <v>29</v>
      </c>
      <c r="G5107" t="s">
        <v>19</v>
      </c>
      <c r="H5107">
        <v>-1</v>
      </c>
      <c r="I5107" t="s">
        <v>116</v>
      </c>
      <c r="J5107" t="s">
        <v>31</v>
      </c>
      <c r="K5107" t="s">
        <v>24</v>
      </c>
      <c r="L5107" t="s">
        <v>22</v>
      </c>
      <c r="M5107">
        <v>24685</v>
      </c>
      <c r="N5107">
        <v>24685</v>
      </c>
      <c r="O5107">
        <v>0</v>
      </c>
      <c r="P5107">
        <v>0</v>
      </c>
      <c r="R5107" t="s">
        <v>22</v>
      </c>
      <c r="S5107">
        <v>3032</v>
      </c>
      <c r="T5107">
        <v>1867</v>
      </c>
      <c r="U5107" t="b">
        <v>0</v>
      </c>
      <c r="V5107" t="b">
        <v>1</v>
      </c>
      <c r="W5107" t="s">
        <v>18</v>
      </c>
      <c r="X5107" s="1"/>
      <c r="Y5107" t="s">
        <v>18</v>
      </c>
      <c r="Z5107" t="s">
        <v>18</v>
      </c>
    </row>
    <row r="5108" spans="1:26" hidden="1" x14ac:dyDescent="0.4">
      <c r="A5108">
        <v>15879747742</v>
      </c>
      <c r="B5108" t="s">
        <v>16</v>
      </c>
      <c r="C5108" t="s">
        <v>28</v>
      </c>
      <c r="D5108" s="1">
        <v>34738</v>
      </c>
      <c r="E5108" s="1">
        <v>25257</v>
      </c>
      <c r="F5108" t="s">
        <v>25</v>
      </c>
      <c r="G5108" t="s">
        <v>19</v>
      </c>
      <c r="H5108">
        <v>-1</v>
      </c>
      <c r="I5108" t="s">
        <v>62</v>
      </c>
      <c r="J5108" t="s">
        <v>49</v>
      </c>
      <c r="K5108" t="s">
        <v>50</v>
      </c>
      <c r="L5108" t="s">
        <v>22</v>
      </c>
      <c r="M5108">
        <v>2261</v>
      </c>
      <c r="N5108">
        <v>2261</v>
      </c>
      <c r="O5108">
        <v>0</v>
      </c>
      <c r="P5108">
        <v>0</v>
      </c>
      <c r="Q5108" s="1">
        <v>41802</v>
      </c>
      <c r="R5108" t="s">
        <v>22</v>
      </c>
      <c r="S5108">
        <v>133</v>
      </c>
      <c r="T5108">
        <v>20</v>
      </c>
      <c r="U5108" t="b">
        <v>1</v>
      </c>
      <c r="V5108" t="b">
        <v>1</v>
      </c>
      <c r="W5108" t="s">
        <v>18</v>
      </c>
      <c r="X5108" s="1"/>
      <c r="Y5108" t="s">
        <v>18</v>
      </c>
      <c r="Z5108" t="s">
        <v>18</v>
      </c>
    </row>
    <row r="5109" spans="1:26" hidden="1" x14ac:dyDescent="0.4">
      <c r="A5109">
        <v>14304242347</v>
      </c>
      <c r="B5109" t="s">
        <v>16</v>
      </c>
      <c r="C5109" t="s">
        <v>17</v>
      </c>
      <c r="D5109" s="1">
        <v>35009</v>
      </c>
      <c r="E5109" s="1">
        <v>21978</v>
      </c>
      <c r="F5109" t="s">
        <v>25</v>
      </c>
      <c r="G5109" t="s">
        <v>19</v>
      </c>
      <c r="H5109">
        <v>2</v>
      </c>
      <c r="I5109" t="s">
        <v>769</v>
      </c>
      <c r="J5109" t="s">
        <v>38</v>
      </c>
      <c r="K5109" t="s">
        <v>16</v>
      </c>
      <c r="L5109" t="s">
        <v>22</v>
      </c>
      <c r="M5109">
        <v>1553</v>
      </c>
      <c r="N5109">
        <v>0</v>
      </c>
      <c r="O5109">
        <v>1553</v>
      </c>
      <c r="P5109">
        <v>100</v>
      </c>
      <c r="Q5109" s="1">
        <v>42071</v>
      </c>
      <c r="R5109" t="s">
        <v>22</v>
      </c>
      <c r="S5109">
        <v>565</v>
      </c>
      <c r="T5109">
        <v>925</v>
      </c>
      <c r="U5109" t="b">
        <v>1</v>
      </c>
      <c r="V5109" t="b">
        <v>1</v>
      </c>
      <c r="W5109" t="s">
        <v>18</v>
      </c>
      <c r="X5109" s="1"/>
      <c r="Y5109" t="s">
        <v>18</v>
      </c>
      <c r="Z5109" t="s">
        <v>18</v>
      </c>
    </row>
    <row r="5110" spans="1:26" hidden="1" x14ac:dyDescent="0.4">
      <c r="A5110">
        <v>15933708843</v>
      </c>
      <c r="B5110" t="s">
        <v>16</v>
      </c>
      <c r="C5110" t="s">
        <v>24</v>
      </c>
      <c r="D5110" s="1">
        <v>35914</v>
      </c>
      <c r="E5110" s="1">
        <v>27846</v>
      </c>
      <c r="F5110" t="s">
        <v>25</v>
      </c>
      <c r="G5110" t="s">
        <v>19</v>
      </c>
      <c r="H5110">
        <v>-1</v>
      </c>
      <c r="I5110" t="s">
        <v>159</v>
      </c>
      <c r="J5110" t="s">
        <v>27</v>
      </c>
      <c r="K5110" t="s">
        <v>16</v>
      </c>
      <c r="L5110" t="s">
        <v>22</v>
      </c>
      <c r="M5110">
        <v>1901</v>
      </c>
      <c r="N5110">
        <v>1901</v>
      </c>
      <c r="O5110">
        <v>0</v>
      </c>
      <c r="P5110">
        <v>0</v>
      </c>
      <c r="R5110" t="s">
        <v>22</v>
      </c>
      <c r="S5110">
        <v>2715</v>
      </c>
      <c r="T5110">
        <v>1792</v>
      </c>
      <c r="U5110" t="b">
        <v>1</v>
      </c>
      <c r="V5110" t="b">
        <v>1</v>
      </c>
      <c r="W5110" t="s">
        <v>18</v>
      </c>
      <c r="X5110" s="1"/>
      <c r="Y5110" t="s">
        <v>18</v>
      </c>
      <c r="Z5110" t="s">
        <v>18</v>
      </c>
    </row>
    <row r="5111" spans="1:26" hidden="1" x14ac:dyDescent="0.4">
      <c r="A5111">
        <v>11471826075</v>
      </c>
      <c r="B5111" t="s">
        <v>16</v>
      </c>
      <c r="C5111" t="s">
        <v>28</v>
      </c>
      <c r="D5111" s="1">
        <v>37028</v>
      </c>
      <c r="E5111" s="1">
        <v>30280</v>
      </c>
      <c r="F5111" t="s">
        <v>25</v>
      </c>
      <c r="G5111" t="s">
        <v>19</v>
      </c>
      <c r="H5111">
        <v>0</v>
      </c>
      <c r="I5111" t="s">
        <v>770</v>
      </c>
      <c r="J5111" t="s">
        <v>31</v>
      </c>
      <c r="K5111" t="s">
        <v>24</v>
      </c>
      <c r="L5111" t="s">
        <v>22</v>
      </c>
      <c r="M5111">
        <v>789</v>
      </c>
      <c r="N5111">
        <v>789</v>
      </c>
      <c r="O5111">
        <v>0</v>
      </c>
      <c r="P5111">
        <v>0</v>
      </c>
      <c r="R5111" t="s">
        <v>22</v>
      </c>
      <c r="S5111">
        <v>63</v>
      </c>
      <c r="T5111">
        <v>20</v>
      </c>
      <c r="U5111" t="b">
        <v>0</v>
      </c>
      <c r="V5111" t="b">
        <v>1</v>
      </c>
      <c r="W5111" t="s">
        <v>18</v>
      </c>
      <c r="X5111" s="1"/>
      <c r="Y5111" t="s">
        <v>18</v>
      </c>
      <c r="Z5111" t="s">
        <v>18</v>
      </c>
    </row>
    <row r="5112" spans="1:26" hidden="1" x14ac:dyDescent="0.4">
      <c r="A5112">
        <v>10442790180</v>
      </c>
      <c r="B5112" t="s">
        <v>16</v>
      </c>
      <c r="C5112" t="s">
        <v>17</v>
      </c>
      <c r="D5112" s="1">
        <v>36130</v>
      </c>
      <c r="E5112" s="1">
        <v>22418</v>
      </c>
      <c r="F5112" t="s">
        <v>25</v>
      </c>
      <c r="G5112" t="s">
        <v>19</v>
      </c>
      <c r="H5112">
        <v>2</v>
      </c>
      <c r="I5112" t="s">
        <v>442</v>
      </c>
      <c r="J5112" t="s">
        <v>27</v>
      </c>
      <c r="K5112" t="s">
        <v>16</v>
      </c>
      <c r="L5112" t="s">
        <v>18</v>
      </c>
      <c r="M5112">
        <v>590</v>
      </c>
      <c r="N5112">
        <v>75</v>
      </c>
      <c r="O5112">
        <v>515</v>
      </c>
      <c r="P5112">
        <v>100</v>
      </c>
      <c r="Q5112" s="1">
        <v>41236</v>
      </c>
      <c r="R5112" t="s">
        <v>22</v>
      </c>
      <c r="S5112">
        <v>797</v>
      </c>
      <c r="T5112">
        <v>761</v>
      </c>
      <c r="U5112" t="b">
        <v>0</v>
      </c>
      <c r="V5112" t="b">
        <v>0</v>
      </c>
      <c r="W5112" t="s">
        <v>18</v>
      </c>
      <c r="X5112" s="1"/>
      <c r="Y5112" t="s">
        <v>18</v>
      </c>
      <c r="Z5112" t="s">
        <v>18</v>
      </c>
    </row>
    <row r="5113" spans="1:26" hidden="1" x14ac:dyDescent="0.4">
      <c r="A5113">
        <v>17078426549</v>
      </c>
      <c r="B5113" t="s">
        <v>16</v>
      </c>
      <c r="C5113" t="s">
        <v>17</v>
      </c>
      <c r="D5113" s="1">
        <v>39659</v>
      </c>
      <c r="E5113" s="1">
        <v>30244</v>
      </c>
      <c r="F5113" t="s">
        <v>29</v>
      </c>
      <c r="G5113" t="s">
        <v>19</v>
      </c>
      <c r="H5113">
        <v>-1</v>
      </c>
      <c r="I5113" t="s">
        <v>213</v>
      </c>
      <c r="J5113" t="s">
        <v>31</v>
      </c>
      <c r="K5113" t="s">
        <v>24</v>
      </c>
      <c r="L5113" t="s">
        <v>22</v>
      </c>
      <c r="M5113">
        <v>2151</v>
      </c>
      <c r="N5113">
        <v>2151</v>
      </c>
      <c r="O5113">
        <v>0</v>
      </c>
      <c r="P5113">
        <v>0</v>
      </c>
      <c r="Q5113" s="1">
        <v>41201</v>
      </c>
      <c r="R5113" t="s">
        <v>22</v>
      </c>
      <c r="S5113">
        <v>514</v>
      </c>
      <c r="T5113">
        <v>139</v>
      </c>
      <c r="U5113" t="b">
        <v>0</v>
      </c>
      <c r="V5113" t="b">
        <v>0</v>
      </c>
      <c r="W5113" t="s">
        <v>18</v>
      </c>
      <c r="X5113" s="1"/>
      <c r="Y5113" t="s">
        <v>18</v>
      </c>
      <c r="Z5113" t="s">
        <v>18</v>
      </c>
    </row>
    <row r="5114" spans="1:26" hidden="1" x14ac:dyDescent="0.4">
      <c r="A5114">
        <v>14599388695</v>
      </c>
      <c r="B5114" t="s">
        <v>16</v>
      </c>
      <c r="C5114" t="s">
        <v>24</v>
      </c>
      <c r="D5114" s="1">
        <v>41666</v>
      </c>
      <c r="E5114" s="1">
        <v>31059</v>
      </c>
      <c r="F5114" t="s">
        <v>25</v>
      </c>
      <c r="G5114" t="s">
        <v>19</v>
      </c>
      <c r="H5114">
        <v>-1</v>
      </c>
      <c r="I5114" t="s">
        <v>151</v>
      </c>
      <c r="J5114" t="s">
        <v>31</v>
      </c>
      <c r="K5114" t="s">
        <v>24</v>
      </c>
      <c r="L5114" t="s">
        <v>22</v>
      </c>
      <c r="M5114">
        <v>5470</v>
      </c>
      <c r="N5114">
        <v>1023</v>
      </c>
      <c r="O5114">
        <v>4447</v>
      </c>
      <c r="P5114">
        <v>100</v>
      </c>
      <c r="Q5114" s="1">
        <v>42707</v>
      </c>
      <c r="R5114" t="s">
        <v>22</v>
      </c>
      <c r="S5114">
        <v>547</v>
      </c>
      <c r="T5114">
        <v>1425</v>
      </c>
      <c r="U5114" t="b">
        <v>0</v>
      </c>
      <c r="V5114" t="b">
        <v>1</v>
      </c>
      <c r="W5114" t="s">
        <v>18</v>
      </c>
      <c r="X5114" s="1"/>
      <c r="Y5114" t="s">
        <v>18</v>
      </c>
      <c r="Z5114" t="s">
        <v>18</v>
      </c>
    </row>
    <row r="5115" spans="1:26" hidden="1" x14ac:dyDescent="0.4">
      <c r="A5115">
        <v>13957087925</v>
      </c>
      <c r="B5115" t="s">
        <v>16</v>
      </c>
      <c r="C5115" t="s">
        <v>28</v>
      </c>
      <c r="D5115" s="1">
        <v>34278</v>
      </c>
      <c r="E5115" s="1">
        <v>26724</v>
      </c>
      <c r="F5115" t="s">
        <v>29</v>
      </c>
      <c r="G5115" t="s">
        <v>19</v>
      </c>
      <c r="H5115">
        <v>2</v>
      </c>
      <c r="I5115" t="s">
        <v>45</v>
      </c>
      <c r="J5115" t="s">
        <v>42</v>
      </c>
      <c r="K5115" t="s">
        <v>23</v>
      </c>
      <c r="L5115" t="s">
        <v>22</v>
      </c>
      <c r="M5115">
        <v>53</v>
      </c>
      <c r="N5115">
        <v>9</v>
      </c>
      <c r="O5115">
        <v>44</v>
      </c>
      <c r="P5115">
        <v>100</v>
      </c>
      <c r="Q5115" s="1">
        <v>42762</v>
      </c>
      <c r="R5115" t="s">
        <v>22</v>
      </c>
      <c r="S5115">
        <v>16</v>
      </c>
      <c r="T5115">
        <v>2</v>
      </c>
      <c r="U5115" t="b">
        <v>1</v>
      </c>
      <c r="V5115" t="b">
        <v>1</v>
      </c>
      <c r="W5115" t="s">
        <v>18</v>
      </c>
      <c r="X5115" s="1"/>
      <c r="Y5115" t="s">
        <v>18</v>
      </c>
      <c r="Z5115" t="s">
        <v>18</v>
      </c>
    </row>
    <row r="5116" spans="1:26" hidden="1" x14ac:dyDescent="0.4">
      <c r="A5116">
        <v>14873782898</v>
      </c>
      <c r="B5116" t="s">
        <v>16</v>
      </c>
      <c r="C5116" t="s">
        <v>17</v>
      </c>
      <c r="D5116" s="1">
        <v>33716</v>
      </c>
      <c r="E5116" s="1">
        <v>30818</v>
      </c>
      <c r="F5116" t="s">
        <v>25</v>
      </c>
      <c r="G5116" t="s">
        <v>19</v>
      </c>
      <c r="H5116">
        <v>-1</v>
      </c>
      <c r="I5116" t="s">
        <v>249</v>
      </c>
      <c r="J5116" t="s">
        <v>42</v>
      </c>
      <c r="K5116" t="s">
        <v>23</v>
      </c>
      <c r="L5116" t="s">
        <v>22</v>
      </c>
      <c r="M5116">
        <v>12195</v>
      </c>
      <c r="N5116">
        <v>10493</v>
      </c>
      <c r="O5116">
        <v>1702</v>
      </c>
      <c r="P5116">
        <v>0</v>
      </c>
      <c r="Q5116" s="1">
        <v>42944</v>
      </c>
      <c r="R5116" t="s">
        <v>22</v>
      </c>
      <c r="S5116">
        <v>465</v>
      </c>
      <c r="T5116">
        <v>902</v>
      </c>
      <c r="U5116" t="b">
        <v>1</v>
      </c>
      <c r="V5116" t="b">
        <v>0</v>
      </c>
      <c r="W5116" t="s">
        <v>18</v>
      </c>
      <c r="X5116" s="1"/>
      <c r="Y5116" t="s">
        <v>18</v>
      </c>
      <c r="Z5116" t="s">
        <v>18</v>
      </c>
    </row>
    <row r="5117" spans="1:26" x14ac:dyDescent="0.4">
      <c r="A5117">
        <v>15581774007</v>
      </c>
      <c r="B5117" t="s">
        <v>16</v>
      </c>
      <c r="C5117" t="s">
        <v>28</v>
      </c>
      <c r="D5117" s="1">
        <v>36038</v>
      </c>
      <c r="E5117" t="s">
        <v>60</v>
      </c>
      <c r="G5117" t="s">
        <v>19</v>
      </c>
      <c r="H5117">
        <v>-1</v>
      </c>
      <c r="I5117" t="s">
        <v>53</v>
      </c>
      <c r="J5117" t="s">
        <v>31</v>
      </c>
      <c r="K5117" t="s">
        <v>24</v>
      </c>
      <c r="L5117" t="s">
        <v>22</v>
      </c>
      <c r="M5117">
        <v>86</v>
      </c>
      <c r="N5117">
        <v>21</v>
      </c>
      <c r="O5117">
        <v>65</v>
      </c>
      <c r="P5117">
        <v>100</v>
      </c>
      <c r="Q5117" s="1">
        <v>41912</v>
      </c>
      <c r="R5117" t="s">
        <v>22</v>
      </c>
      <c r="S5117">
        <v>3</v>
      </c>
      <c r="T5117">
        <v>90</v>
      </c>
      <c r="U5117" t="b">
        <v>0</v>
      </c>
      <c r="V5117" t="b">
        <v>1</v>
      </c>
      <c r="W5117" t="s">
        <v>18</v>
      </c>
      <c r="X5117" s="1"/>
      <c r="Y5117" t="s">
        <v>18</v>
      </c>
      <c r="Z5117" t="s">
        <v>18</v>
      </c>
    </row>
    <row r="5118" spans="1:26" hidden="1" x14ac:dyDescent="0.4">
      <c r="A5118">
        <v>18459459575</v>
      </c>
      <c r="B5118" t="s">
        <v>16</v>
      </c>
      <c r="C5118" t="s">
        <v>28</v>
      </c>
      <c r="D5118" s="1">
        <v>34889</v>
      </c>
      <c r="E5118" s="1">
        <v>24651</v>
      </c>
      <c r="F5118" t="s">
        <v>25</v>
      </c>
      <c r="G5118" t="s">
        <v>25</v>
      </c>
      <c r="H5118">
        <v>-1</v>
      </c>
      <c r="I5118" t="s">
        <v>48</v>
      </c>
      <c r="J5118" t="s">
        <v>49</v>
      </c>
      <c r="K5118" t="s">
        <v>50</v>
      </c>
      <c r="L5118" t="s">
        <v>22</v>
      </c>
      <c r="M5118">
        <v>340</v>
      </c>
      <c r="N5118">
        <v>241</v>
      </c>
      <c r="O5118">
        <v>99</v>
      </c>
      <c r="P5118">
        <v>100</v>
      </c>
      <c r="Q5118" s="1">
        <v>42020</v>
      </c>
      <c r="R5118" t="s">
        <v>22</v>
      </c>
      <c r="S5118">
        <v>5</v>
      </c>
      <c r="T5118">
        <v>23</v>
      </c>
      <c r="U5118" t="b">
        <v>0</v>
      </c>
      <c r="V5118" t="b">
        <v>0</v>
      </c>
      <c r="W5118" t="s">
        <v>18</v>
      </c>
      <c r="X5118" s="1"/>
      <c r="Y5118" t="s">
        <v>18</v>
      </c>
      <c r="Z5118" t="s">
        <v>18</v>
      </c>
    </row>
    <row r="5119" spans="1:26" hidden="1" x14ac:dyDescent="0.4">
      <c r="A5119">
        <v>10997741093</v>
      </c>
      <c r="B5119" t="s">
        <v>16</v>
      </c>
      <c r="C5119" t="s">
        <v>28</v>
      </c>
      <c r="D5119" s="1">
        <v>34905</v>
      </c>
      <c r="E5119" s="1">
        <v>24295</v>
      </c>
      <c r="F5119" t="s">
        <v>25</v>
      </c>
      <c r="G5119" t="s">
        <v>19</v>
      </c>
      <c r="H5119">
        <v>-1</v>
      </c>
      <c r="I5119" t="s">
        <v>97</v>
      </c>
      <c r="J5119" t="s">
        <v>38</v>
      </c>
      <c r="K5119" t="s">
        <v>16</v>
      </c>
      <c r="L5119" t="s">
        <v>22</v>
      </c>
      <c r="M5119">
        <v>113</v>
      </c>
      <c r="N5119">
        <v>17</v>
      </c>
      <c r="O5119">
        <v>96</v>
      </c>
      <c r="P5119">
        <v>100</v>
      </c>
      <c r="Q5119" s="1">
        <v>42457</v>
      </c>
      <c r="R5119" t="s">
        <v>22</v>
      </c>
      <c r="S5119">
        <v>6</v>
      </c>
      <c r="T5119">
        <v>88</v>
      </c>
      <c r="U5119" t="b">
        <v>0</v>
      </c>
      <c r="V5119" t="b">
        <v>1</v>
      </c>
      <c r="W5119" t="s">
        <v>18</v>
      </c>
      <c r="X5119" s="1"/>
      <c r="Y5119" t="s">
        <v>18</v>
      </c>
      <c r="Z5119" t="s">
        <v>18</v>
      </c>
    </row>
    <row r="5120" spans="1:26" hidden="1" x14ac:dyDescent="0.4">
      <c r="A5120">
        <v>13282300998</v>
      </c>
      <c r="B5120" t="s">
        <v>16</v>
      </c>
      <c r="C5120" t="s">
        <v>28</v>
      </c>
      <c r="D5120" s="1">
        <v>34990</v>
      </c>
      <c r="E5120" s="1">
        <v>24407</v>
      </c>
      <c r="F5120" t="s">
        <v>29</v>
      </c>
      <c r="G5120" t="s">
        <v>19</v>
      </c>
      <c r="H5120">
        <v>4</v>
      </c>
      <c r="I5120" t="s">
        <v>107</v>
      </c>
      <c r="J5120" t="s">
        <v>42</v>
      </c>
      <c r="K5120" t="s">
        <v>23</v>
      </c>
      <c r="L5120" t="s">
        <v>22</v>
      </c>
      <c r="M5120">
        <v>1495</v>
      </c>
      <c r="N5120">
        <v>1495</v>
      </c>
      <c r="O5120">
        <v>0</v>
      </c>
      <c r="P5120">
        <v>0</v>
      </c>
      <c r="R5120" t="s">
        <v>22</v>
      </c>
      <c r="S5120">
        <v>36</v>
      </c>
      <c r="T5120">
        <v>7</v>
      </c>
      <c r="U5120" t="b">
        <v>0</v>
      </c>
      <c r="V5120" t="b">
        <v>1</v>
      </c>
      <c r="W5120" t="s">
        <v>18</v>
      </c>
      <c r="X5120" s="1"/>
      <c r="Y5120" t="s">
        <v>18</v>
      </c>
      <c r="Z5120" t="s">
        <v>18</v>
      </c>
    </row>
    <row r="5121" spans="1:26" hidden="1" x14ac:dyDescent="0.4">
      <c r="A5121">
        <v>14002966772</v>
      </c>
      <c r="B5121" t="s">
        <v>16</v>
      </c>
      <c r="C5121" t="s">
        <v>17</v>
      </c>
      <c r="D5121" s="1">
        <v>35167</v>
      </c>
      <c r="E5121" s="1">
        <v>22095</v>
      </c>
      <c r="F5121" t="s">
        <v>25</v>
      </c>
      <c r="G5121" t="s">
        <v>25</v>
      </c>
      <c r="H5121">
        <v>2</v>
      </c>
      <c r="I5121" t="s">
        <v>181</v>
      </c>
      <c r="J5121" t="s">
        <v>49</v>
      </c>
      <c r="K5121" t="s">
        <v>50</v>
      </c>
      <c r="L5121" t="s">
        <v>22</v>
      </c>
      <c r="M5121">
        <v>1131</v>
      </c>
      <c r="N5121">
        <v>736</v>
      </c>
      <c r="O5121">
        <v>395</v>
      </c>
      <c r="P5121">
        <v>10</v>
      </c>
      <c r="Q5121" s="1">
        <v>41475</v>
      </c>
      <c r="R5121" t="s">
        <v>22</v>
      </c>
      <c r="S5121">
        <v>1319</v>
      </c>
      <c r="T5121">
        <v>1190</v>
      </c>
      <c r="U5121" t="b">
        <v>1</v>
      </c>
      <c r="V5121" t="b">
        <v>1</v>
      </c>
      <c r="W5121" t="s">
        <v>18</v>
      </c>
      <c r="X5121" s="1"/>
      <c r="Y5121" t="s">
        <v>18</v>
      </c>
      <c r="Z5121" t="s">
        <v>18</v>
      </c>
    </row>
    <row r="5122" spans="1:26" hidden="1" x14ac:dyDescent="0.4">
      <c r="A5122">
        <v>11639659365</v>
      </c>
      <c r="B5122" t="s">
        <v>16</v>
      </c>
      <c r="C5122" t="s">
        <v>24</v>
      </c>
      <c r="D5122" s="1">
        <v>34587</v>
      </c>
      <c r="E5122" s="1">
        <v>24297</v>
      </c>
      <c r="F5122" t="s">
        <v>25</v>
      </c>
      <c r="G5122" t="s">
        <v>19</v>
      </c>
      <c r="H5122">
        <v>-1</v>
      </c>
      <c r="I5122" t="s">
        <v>212</v>
      </c>
      <c r="J5122" t="s">
        <v>31</v>
      </c>
      <c r="K5122" t="s">
        <v>24</v>
      </c>
      <c r="L5122" t="s">
        <v>22</v>
      </c>
      <c r="M5122">
        <v>4140</v>
      </c>
      <c r="N5122">
        <v>4140</v>
      </c>
      <c r="O5122">
        <v>0</v>
      </c>
      <c r="P5122">
        <v>0</v>
      </c>
      <c r="R5122" t="s">
        <v>22</v>
      </c>
      <c r="S5122">
        <v>3762</v>
      </c>
      <c r="T5122">
        <v>1582</v>
      </c>
      <c r="U5122" t="b">
        <v>1</v>
      </c>
      <c r="V5122" t="b">
        <v>1</v>
      </c>
      <c r="W5122" t="s">
        <v>18</v>
      </c>
      <c r="X5122" s="1"/>
      <c r="Y5122" t="s">
        <v>18</v>
      </c>
      <c r="Z5122" t="s">
        <v>18</v>
      </c>
    </row>
    <row r="5123" spans="1:26" hidden="1" x14ac:dyDescent="0.4">
      <c r="A5123">
        <v>13585070665</v>
      </c>
      <c r="B5123" t="s">
        <v>16</v>
      </c>
      <c r="C5123" t="s">
        <v>28</v>
      </c>
      <c r="D5123" s="1">
        <v>36230</v>
      </c>
      <c r="E5123" s="1">
        <v>16721</v>
      </c>
      <c r="G5123" t="s">
        <v>19</v>
      </c>
      <c r="H5123">
        <v>-1</v>
      </c>
      <c r="I5123" t="s">
        <v>114</v>
      </c>
      <c r="J5123" t="s">
        <v>31</v>
      </c>
      <c r="K5123" t="s">
        <v>24</v>
      </c>
      <c r="L5123" t="s">
        <v>22</v>
      </c>
      <c r="M5123">
        <v>1585</v>
      </c>
      <c r="N5123">
        <v>1492</v>
      </c>
      <c r="O5123">
        <v>93</v>
      </c>
      <c r="P5123">
        <v>50</v>
      </c>
      <c r="Q5123" s="1">
        <v>42778</v>
      </c>
      <c r="R5123" t="s">
        <v>22</v>
      </c>
      <c r="S5123">
        <v>109</v>
      </c>
      <c r="T5123">
        <v>2</v>
      </c>
      <c r="U5123" t="b">
        <v>0</v>
      </c>
      <c r="V5123" t="b">
        <v>1</v>
      </c>
      <c r="W5123" t="s">
        <v>18</v>
      </c>
      <c r="X5123" s="1"/>
      <c r="Y5123" t="s">
        <v>18</v>
      </c>
      <c r="Z5123" t="s">
        <v>18</v>
      </c>
    </row>
    <row r="5124" spans="1:26" hidden="1" x14ac:dyDescent="0.4">
      <c r="A5124">
        <v>15329587820</v>
      </c>
      <c r="B5124" t="s">
        <v>16</v>
      </c>
      <c r="C5124" t="s">
        <v>28</v>
      </c>
      <c r="D5124" s="1">
        <v>37211</v>
      </c>
      <c r="E5124" s="1">
        <v>24510</v>
      </c>
      <c r="F5124" t="s">
        <v>25</v>
      </c>
      <c r="G5124" t="s">
        <v>19</v>
      </c>
      <c r="H5124">
        <v>-1</v>
      </c>
      <c r="I5124" t="s">
        <v>141</v>
      </c>
      <c r="J5124" t="s">
        <v>27</v>
      </c>
      <c r="K5124" t="s">
        <v>16</v>
      </c>
      <c r="L5124" t="s">
        <v>22</v>
      </c>
      <c r="M5124">
        <v>527</v>
      </c>
      <c r="N5124">
        <v>307</v>
      </c>
      <c r="O5124">
        <v>220</v>
      </c>
      <c r="P5124">
        <v>100</v>
      </c>
      <c r="Q5124" s="1">
        <v>41629</v>
      </c>
      <c r="R5124" t="s">
        <v>22</v>
      </c>
      <c r="S5124">
        <v>22</v>
      </c>
      <c r="T5124">
        <v>5</v>
      </c>
      <c r="U5124" t="b">
        <v>0</v>
      </c>
      <c r="V5124" t="b">
        <v>1</v>
      </c>
      <c r="W5124" t="s">
        <v>18</v>
      </c>
      <c r="X5124" s="1"/>
      <c r="Y5124" t="s">
        <v>18</v>
      </c>
      <c r="Z5124" t="s">
        <v>18</v>
      </c>
    </row>
    <row r="5125" spans="1:26" hidden="1" x14ac:dyDescent="0.4">
      <c r="A5125">
        <v>10055037014</v>
      </c>
      <c r="B5125" t="s">
        <v>16</v>
      </c>
      <c r="C5125" t="s">
        <v>17</v>
      </c>
      <c r="D5125" s="1">
        <v>37205</v>
      </c>
      <c r="E5125" s="1">
        <v>24784</v>
      </c>
      <c r="F5125" t="s">
        <v>29</v>
      </c>
      <c r="G5125" t="s">
        <v>19</v>
      </c>
      <c r="H5125">
        <v>-1</v>
      </c>
      <c r="I5125" t="s">
        <v>141</v>
      </c>
      <c r="J5125" t="s">
        <v>27</v>
      </c>
      <c r="K5125" t="s">
        <v>16</v>
      </c>
      <c r="L5125" t="s">
        <v>22</v>
      </c>
      <c r="M5125">
        <v>644</v>
      </c>
      <c r="N5125">
        <v>12</v>
      </c>
      <c r="O5125">
        <v>632</v>
      </c>
      <c r="P5125">
        <v>100</v>
      </c>
      <c r="Q5125" s="1">
        <v>41877</v>
      </c>
      <c r="R5125" t="s">
        <v>22</v>
      </c>
      <c r="S5125">
        <v>402</v>
      </c>
      <c r="T5125">
        <v>959</v>
      </c>
      <c r="U5125" t="b">
        <v>1</v>
      </c>
      <c r="V5125" t="b">
        <v>1</v>
      </c>
      <c r="W5125" t="s">
        <v>18</v>
      </c>
      <c r="X5125" s="1"/>
      <c r="Y5125" t="s">
        <v>18</v>
      </c>
      <c r="Z5125" t="s">
        <v>18</v>
      </c>
    </row>
    <row r="5126" spans="1:26" hidden="1" x14ac:dyDescent="0.4">
      <c r="A5126">
        <v>18012882852</v>
      </c>
      <c r="B5126" t="s">
        <v>16</v>
      </c>
      <c r="C5126" t="s">
        <v>28</v>
      </c>
      <c r="D5126" s="1">
        <v>37425</v>
      </c>
      <c r="E5126" s="1">
        <v>28495</v>
      </c>
      <c r="F5126" t="s">
        <v>25</v>
      </c>
      <c r="G5126" t="s">
        <v>19</v>
      </c>
      <c r="H5126">
        <v>-1</v>
      </c>
      <c r="I5126" t="s">
        <v>95</v>
      </c>
      <c r="J5126" t="s">
        <v>31</v>
      </c>
      <c r="K5126" t="s">
        <v>24</v>
      </c>
      <c r="L5126" t="s">
        <v>22</v>
      </c>
      <c r="M5126">
        <v>365</v>
      </c>
      <c r="N5126">
        <v>365</v>
      </c>
      <c r="O5126">
        <v>0</v>
      </c>
      <c r="P5126">
        <v>0</v>
      </c>
      <c r="R5126" t="s">
        <v>22</v>
      </c>
      <c r="S5126">
        <v>5</v>
      </c>
      <c r="T5126">
        <v>3</v>
      </c>
      <c r="U5126" t="b">
        <v>0</v>
      </c>
      <c r="V5126" t="b">
        <v>1</v>
      </c>
      <c r="W5126" t="s">
        <v>18</v>
      </c>
      <c r="X5126" s="1"/>
      <c r="Y5126" t="s">
        <v>18</v>
      </c>
      <c r="Z5126" t="s">
        <v>18</v>
      </c>
    </row>
    <row r="5127" spans="1:26" hidden="1" x14ac:dyDescent="0.4">
      <c r="A5127">
        <v>11635919813</v>
      </c>
      <c r="B5127" t="s">
        <v>16</v>
      </c>
      <c r="C5127" t="s">
        <v>28</v>
      </c>
      <c r="D5127" s="1">
        <v>36259</v>
      </c>
      <c r="E5127" s="1">
        <v>28850</v>
      </c>
      <c r="F5127" t="s">
        <v>25</v>
      </c>
      <c r="G5127" t="s">
        <v>19</v>
      </c>
      <c r="H5127">
        <v>-1</v>
      </c>
      <c r="I5127" t="s">
        <v>118</v>
      </c>
      <c r="J5127" t="s">
        <v>42</v>
      </c>
      <c r="K5127" t="s">
        <v>23</v>
      </c>
      <c r="L5127" t="s">
        <v>22</v>
      </c>
      <c r="M5127">
        <v>415</v>
      </c>
      <c r="N5127">
        <v>415</v>
      </c>
      <c r="O5127">
        <v>0</v>
      </c>
      <c r="P5127">
        <v>0</v>
      </c>
      <c r="R5127" t="s">
        <v>22</v>
      </c>
      <c r="S5127">
        <v>13</v>
      </c>
      <c r="T5127">
        <v>1</v>
      </c>
      <c r="U5127" t="b">
        <v>0</v>
      </c>
      <c r="V5127" t="b">
        <v>1</v>
      </c>
      <c r="W5127" t="s">
        <v>18</v>
      </c>
      <c r="X5127" s="1"/>
      <c r="Y5127" t="s">
        <v>18</v>
      </c>
      <c r="Z5127" t="s">
        <v>18</v>
      </c>
    </row>
    <row r="5128" spans="1:26" hidden="1" x14ac:dyDescent="0.4">
      <c r="A5128">
        <v>17235070679</v>
      </c>
      <c r="B5128" t="s">
        <v>16</v>
      </c>
      <c r="C5128" t="s">
        <v>28</v>
      </c>
      <c r="D5128" s="1">
        <v>37788</v>
      </c>
      <c r="E5128" s="1">
        <v>29540</v>
      </c>
      <c r="F5128" t="s">
        <v>25</v>
      </c>
      <c r="G5128" t="s">
        <v>25</v>
      </c>
      <c r="H5128">
        <v>-1</v>
      </c>
      <c r="I5128" t="s">
        <v>247</v>
      </c>
      <c r="J5128" t="s">
        <v>49</v>
      </c>
      <c r="K5128" t="s">
        <v>50</v>
      </c>
      <c r="L5128" t="s">
        <v>22</v>
      </c>
      <c r="M5128">
        <v>723</v>
      </c>
      <c r="N5128">
        <v>389</v>
      </c>
      <c r="O5128">
        <v>334</v>
      </c>
      <c r="P5128">
        <v>100</v>
      </c>
      <c r="Q5128" s="1">
        <v>41723</v>
      </c>
      <c r="R5128" t="s">
        <v>22</v>
      </c>
      <c r="S5128">
        <v>21</v>
      </c>
      <c r="T5128">
        <v>9</v>
      </c>
      <c r="U5128" t="b">
        <v>1</v>
      </c>
      <c r="V5128" t="b">
        <v>1</v>
      </c>
      <c r="W5128" t="s">
        <v>18</v>
      </c>
      <c r="X5128" s="1"/>
      <c r="Y5128" t="s">
        <v>18</v>
      </c>
      <c r="Z5128" t="s">
        <v>18</v>
      </c>
    </row>
    <row r="5129" spans="1:26" hidden="1" x14ac:dyDescent="0.4">
      <c r="A5129">
        <v>17210759302</v>
      </c>
      <c r="B5129" t="s">
        <v>16</v>
      </c>
      <c r="C5129" t="s">
        <v>17</v>
      </c>
      <c r="D5129" s="1">
        <v>39272</v>
      </c>
      <c r="E5129" s="1">
        <v>32022</v>
      </c>
      <c r="F5129" t="s">
        <v>25</v>
      </c>
      <c r="G5129" t="s">
        <v>19</v>
      </c>
      <c r="H5129">
        <v>2</v>
      </c>
      <c r="I5129" t="s">
        <v>20</v>
      </c>
      <c r="J5129" t="s">
        <v>21</v>
      </c>
      <c r="K5129" t="s">
        <v>23</v>
      </c>
      <c r="L5129" t="s">
        <v>22</v>
      </c>
      <c r="M5129">
        <v>10371</v>
      </c>
      <c r="N5129">
        <v>10371</v>
      </c>
      <c r="O5129">
        <v>0</v>
      </c>
      <c r="P5129">
        <v>0</v>
      </c>
      <c r="R5129" t="s">
        <v>22</v>
      </c>
      <c r="S5129">
        <v>710</v>
      </c>
      <c r="T5129">
        <v>650</v>
      </c>
      <c r="U5129" t="b">
        <v>1</v>
      </c>
      <c r="V5129" t="b">
        <v>1</v>
      </c>
      <c r="W5129" t="s">
        <v>18</v>
      </c>
      <c r="X5129" s="1"/>
      <c r="Y5129" t="s">
        <v>18</v>
      </c>
      <c r="Z5129" t="s">
        <v>18</v>
      </c>
    </row>
    <row r="5130" spans="1:26" hidden="1" x14ac:dyDescent="0.4">
      <c r="A5130">
        <v>18494962088</v>
      </c>
      <c r="B5130" t="s">
        <v>16</v>
      </c>
      <c r="C5130" t="s">
        <v>28</v>
      </c>
      <c r="D5130" s="1">
        <v>39457</v>
      </c>
      <c r="E5130" s="1">
        <v>30457</v>
      </c>
      <c r="G5130" t="s">
        <v>19</v>
      </c>
      <c r="H5130">
        <v>-1</v>
      </c>
      <c r="I5130" t="s">
        <v>220</v>
      </c>
      <c r="J5130" t="s">
        <v>21</v>
      </c>
      <c r="K5130" t="s">
        <v>23</v>
      </c>
      <c r="L5130" t="s">
        <v>22</v>
      </c>
      <c r="M5130">
        <v>4126</v>
      </c>
      <c r="N5130">
        <v>4126</v>
      </c>
      <c r="O5130">
        <v>0</v>
      </c>
      <c r="P5130">
        <v>0</v>
      </c>
      <c r="R5130" t="s">
        <v>22</v>
      </c>
      <c r="S5130">
        <v>135</v>
      </c>
      <c r="T5130">
        <v>84</v>
      </c>
      <c r="U5130" t="b">
        <v>0</v>
      </c>
      <c r="V5130" t="b">
        <v>1</v>
      </c>
      <c r="W5130" t="s">
        <v>18</v>
      </c>
      <c r="X5130" s="1"/>
      <c r="Y5130" t="s">
        <v>18</v>
      </c>
      <c r="Z5130" t="s">
        <v>18</v>
      </c>
    </row>
    <row r="5131" spans="1:26" hidden="1" x14ac:dyDescent="0.4">
      <c r="A5131">
        <v>14936155260</v>
      </c>
      <c r="B5131" t="s">
        <v>16</v>
      </c>
      <c r="C5131" t="s">
        <v>28</v>
      </c>
      <c r="D5131" s="1">
        <v>41807</v>
      </c>
      <c r="E5131" s="1">
        <v>31693</v>
      </c>
      <c r="F5131" t="s">
        <v>29</v>
      </c>
      <c r="G5131" t="s">
        <v>19</v>
      </c>
      <c r="H5131">
        <v>2</v>
      </c>
      <c r="I5131" t="s">
        <v>20</v>
      </c>
      <c r="J5131" t="s">
        <v>21</v>
      </c>
      <c r="K5131" t="s">
        <v>23</v>
      </c>
      <c r="L5131" t="s">
        <v>22</v>
      </c>
      <c r="M5131">
        <v>125</v>
      </c>
      <c r="N5131">
        <v>25</v>
      </c>
      <c r="O5131">
        <v>100</v>
      </c>
      <c r="P5131">
        <v>100</v>
      </c>
      <c r="Q5131" s="1">
        <v>41808</v>
      </c>
      <c r="R5131" t="s">
        <v>22</v>
      </c>
      <c r="S5131">
        <v>31</v>
      </c>
      <c r="T5131">
        <v>1</v>
      </c>
      <c r="U5131" t="b">
        <v>0</v>
      </c>
      <c r="V5131" t="b">
        <v>0</v>
      </c>
      <c r="W5131" t="s">
        <v>18</v>
      </c>
      <c r="X5131" s="1"/>
      <c r="Y5131" t="s">
        <v>18</v>
      </c>
      <c r="Z5131" t="s">
        <v>18</v>
      </c>
    </row>
    <row r="5132" spans="1:26" hidden="1" x14ac:dyDescent="0.4">
      <c r="A5132">
        <v>18482947122</v>
      </c>
      <c r="B5132" t="s">
        <v>16</v>
      </c>
      <c r="C5132" t="s">
        <v>28</v>
      </c>
      <c r="D5132" s="1">
        <v>43162</v>
      </c>
      <c r="E5132" s="1">
        <v>28830</v>
      </c>
      <c r="F5132" t="s">
        <v>25</v>
      </c>
      <c r="G5132" t="s">
        <v>19</v>
      </c>
      <c r="H5132">
        <v>-1</v>
      </c>
      <c r="I5132" t="s">
        <v>66</v>
      </c>
      <c r="J5132" t="s">
        <v>31</v>
      </c>
      <c r="K5132" t="s">
        <v>24</v>
      </c>
      <c r="L5132" t="s">
        <v>22</v>
      </c>
      <c r="M5132">
        <v>5</v>
      </c>
      <c r="N5132">
        <v>0</v>
      </c>
      <c r="O5132">
        <v>5</v>
      </c>
      <c r="P5132">
        <v>100</v>
      </c>
      <c r="Q5132" s="1">
        <v>43169</v>
      </c>
      <c r="R5132" t="s">
        <v>22</v>
      </c>
      <c r="S5132">
        <v>69</v>
      </c>
      <c r="T5132">
        <v>10</v>
      </c>
      <c r="U5132" t="b">
        <v>0</v>
      </c>
      <c r="V5132" t="b">
        <v>1</v>
      </c>
      <c r="W5132" t="s">
        <v>18</v>
      </c>
      <c r="X5132" s="1"/>
      <c r="Y5132" t="s">
        <v>18</v>
      </c>
      <c r="Z5132" t="s">
        <v>18</v>
      </c>
    </row>
    <row r="5133" spans="1:26" hidden="1" x14ac:dyDescent="0.4">
      <c r="A5133">
        <v>17937680021</v>
      </c>
      <c r="B5133" t="s">
        <v>16</v>
      </c>
      <c r="C5133" t="s">
        <v>28</v>
      </c>
      <c r="D5133" s="1">
        <v>35206</v>
      </c>
      <c r="E5133" s="1">
        <v>25494</v>
      </c>
      <c r="F5133" t="s">
        <v>29</v>
      </c>
      <c r="G5133" t="s">
        <v>19</v>
      </c>
      <c r="H5133">
        <v>3</v>
      </c>
      <c r="I5133" t="s">
        <v>121</v>
      </c>
      <c r="J5133" t="s">
        <v>42</v>
      </c>
      <c r="K5133" t="s">
        <v>23</v>
      </c>
      <c r="L5133" t="s">
        <v>22</v>
      </c>
      <c r="M5133">
        <v>210</v>
      </c>
      <c r="N5133">
        <v>115</v>
      </c>
      <c r="O5133">
        <v>95</v>
      </c>
      <c r="P5133">
        <v>100</v>
      </c>
      <c r="Q5133" s="1">
        <v>41110</v>
      </c>
      <c r="R5133" t="s">
        <v>22</v>
      </c>
      <c r="S5133">
        <v>65</v>
      </c>
      <c r="T5133">
        <v>17</v>
      </c>
      <c r="U5133" t="b">
        <v>0</v>
      </c>
      <c r="V5133" t="b">
        <v>1</v>
      </c>
      <c r="W5133" t="s">
        <v>18</v>
      </c>
      <c r="X5133" s="1"/>
      <c r="Y5133" t="s">
        <v>18</v>
      </c>
      <c r="Z5133" t="s">
        <v>18</v>
      </c>
    </row>
    <row r="5134" spans="1:26" hidden="1" x14ac:dyDescent="0.4">
      <c r="A5134">
        <v>14752574511</v>
      </c>
      <c r="B5134" t="s">
        <v>16</v>
      </c>
      <c r="C5134" t="s">
        <v>17</v>
      </c>
      <c r="D5134" s="1">
        <v>36227</v>
      </c>
      <c r="E5134" s="1">
        <v>28727</v>
      </c>
      <c r="F5134" t="s">
        <v>25</v>
      </c>
      <c r="G5134" t="s">
        <v>19</v>
      </c>
      <c r="H5134">
        <v>-1</v>
      </c>
      <c r="I5134" t="s">
        <v>78</v>
      </c>
      <c r="J5134" t="s">
        <v>42</v>
      </c>
      <c r="K5134" t="s">
        <v>23</v>
      </c>
      <c r="L5134" t="s">
        <v>22</v>
      </c>
      <c r="M5134">
        <v>2903</v>
      </c>
      <c r="N5134">
        <v>2903</v>
      </c>
      <c r="O5134">
        <v>0</v>
      </c>
      <c r="P5134">
        <v>0</v>
      </c>
      <c r="R5134" t="s">
        <v>22</v>
      </c>
      <c r="S5134">
        <v>332</v>
      </c>
      <c r="T5134">
        <v>103</v>
      </c>
      <c r="U5134" t="b">
        <v>0</v>
      </c>
      <c r="V5134" t="b">
        <v>1</v>
      </c>
      <c r="W5134" t="s">
        <v>18</v>
      </c>
      <c r="X5134" s="1"/>
      <c r="Y5134" t="s">
        <v>18</v>
      </c>
      <c r="Z5134" t="s">
        <v>18</v>
      </c>
    </row>
    <row r="5135" spans="1:26" hidden="1" x14ac:dyDescent="0.4">
      <c r="A5135">
        <v>17626048274</v>
      </c>
      <c r="B5135" t="s">
        <v>16</v>
      </c>
      <c r="C5135" t="s">
        <v>17</v>
      </c>
      <c r="D5135" s="1">
        <v>33743</v>
      </c>
      <c r="E5135" s="1">
        <v>20638</v>
      </c>
      <c r="F5135" t="s">
        <v>25</v>
      </c>
      <c r="G5135" t="s">
        <v>19</v>
      </c>
      <c r="H5135">
        <v>1</v>
      </c>
      <c r="I5135" t="s">
        <v>126</v>
      </c>
      <c r="J5135" t="s">
        <v>31</v>
      </c>
      <c r="K5135" t="s">
        <v>24</v>
      </c>
      <c r="L5135" t="s">
        <v>22</v>
      </c>
      <c r="M5135">
        <v>6226</v>
      </c>
      <c r="N5135">
        <v>4508</v>
      </c>
      <c r="O5135">
        <v>1718</v>
      </c>
      <c r="P5135">
        <v>100</v>
      </c>
      <c r="Q5135" s="1">
        <v>40991</v>
      </c>
      <c r="R5135" t="s">
        <v>22</v>
      </c>
      <c r="S5135">
        <v>116</v>
      </c>
      <c r="T5135">
        <v>737</v>
      </c>
      <c r="U5135" t="b">
        <v>0</v>
      </c>
      <c r="V5135" t="b">
        <v>1</v>
      </c>
      <c r="W5135" t="s">
        <v>18</v>
      </c>
      <c r="X5135" s="1"/>
      <c r="Y5135" t="s">
        <v>18</v>
      </c>
      <c r="Z5135" t="s">
        <v>18</v>
      </c>
    </row>
    <row r="5136" spans="1:26" hidden="1" x14ac:dyDescent="0.4">
      <c r="A5136">
        <v>11910688357</v>
      </c>
      <c r="B5136" t="s">
        <v>16</v>
      </c>
      <c r="C5136" t="s">
        <v>28</v>
      </c>
      <c r="D5136" s="1">
        <v>39356</v>
      </c>
      <c r="E5136" s="1">
        <v>19831</v>
      </c>
      <c r="F5136" t="s">
        <v>25</v>
      </c>
      <c r="G5136" t="s">
        <v>19</v>
      </c>
      <c r="H5136">
        <v>-1</v>
      </c>
      <c r="I5136" t="s">
        <v>771</v>
      </c>
      <c r="J5136" t="s">
        <v>21</v>
      </c>
      <c r="K5136" t="s">
        <v>23</v>
      </c>
      <c r="L5136" t="s">
        <v>22</v>
      </c>
      <c r="M5136">
        <v>498</v>
      </c>
      <c r="N5136">
        <v>498</v>
      </c>
      <c r="O5136">
        <v>0</v>
      </c>
      <c r="P5136">
        <v>0</v>
      </c>
      <c r="R5136" t="s">
        <v>22</v>
      </c>
      <c r="S5136">
        <v>1</v>
      </c>
      <c r="T5136">
        <v>2</v>
      </c>
      <c r="U5136" t="b">
        <v>0</v>
      </c>
      <c r="V5136" t="b">
        <v>1</v>
      </c>
      <c r="W5136" t="s">
        <v>18</v>
      </c>
      <c r="X5136" s="1"/>
      <c r="Y5136" t="s">
        <v>18</v>
      </c>
      <c r="Z5136" t="s">
        <v>18</v>
      </c>
    </row>
    <row r="5137" spans="1:26" hidden="1" x14ac:dyDescent="0.4">
      <c r="A5137">
        <v>18349528599</v>
      </c>
      <c r="B5137" t="s">
        <v>16</v>
      </c>
      <c r="C5137" t="s">
        <v>28</v>
      </c>
      <c r="D5137" s="1">
        <v>41014</v>
      </c>
      <c r="E5137" s="1">
        <v>27177</v>
      </c>
      <c r="F5137" t="s">
        <v>29</v>
      </c>
      <c r="G5137" t="s">
        <v>19</v>
      </c>
      <c r="H5137">
        <v>4</v>
      </c>
      <c r="I5137" t="s">
        <v>35</v>
      </c>
      <c r="J5137" t="s">
        <v>21</v>
      </c>
      <c r="K5137" t="s">
        <v>23</v>
      </c>
      <c r="L5137" t="s">
        <v>22</v>
      </c>
      <c r="M5137">
        <v>4065</v>
      </c>
      <c r="N5137">
        <v>4065</v>
      </c>
      <c r="O5137">
        <v>0</v>
      </c>
      <c r="P5137">
        <v>0</v>
      </c>
      <c r="R5137" t="s">
        <v>22</v>
      </c>
      <c r="S5137">
        <v>88</v>
      </c>
      <c r="T5137">
        <v>34</v>
      </c>
      <c r="U5137" t="b">
        <v>0</v>
      </c>
      <c r="V5137" t="b">
        <v>1</v>
      </c>
      <c r="W5137" t="s">
        <v>18</v>
      </c>
      <c r="X5137" s="1"/>
      <c r="Y5137" t="s">
        <v>18</v>
      </c>
      <c r="Z5137" t="s">
        <v>18</v>
      </c>
    </row>
    <row r="5138" spans="1:26" hidden="1" x14ac:dyDescent="0.4">
      <c r="A5138">
        <v>15516119917</v>
      </c>
      <c r="B5138" t="s">
        <v>16</v>
      </c>
      <c r="C5138" t="s">
        <v>24</v>
      </c>
      <c r="D5138" s="1">
        <v>42032</v>
      </c>
      <c r="E5138" s="1">
        <v>33193</v>
      </c>
      <c r="F5138" t="s">
        <v>25</v>
      </c>
      <c r="G5138" t="s">
        <v>19</v>
      </c>
      <c r="H5138">
        <v>-1</v>
      </c>
      <c r="I5138" t="s">
        <v>126</v>
      </c>
      <c r="J5138" t="s">
        <v>31</v>
      </c>
      <c r="K5138" t="s">
        <v>24</v>
      </c>
      <c r="L5138" t="s">
        <v>22</v>
      </c>
      <c r="M5138">
        <v>7975</v>
      </c>
      <c r="N5138">
        <v>7975</v>
      </c>
      <c r="O5138">
        <v>0</v>
      </c>
      <c r="P5138">
        <v>0</v>
      </c>
      <c r="Q5138" s="1">
        <v>42032</v>
      </c>
      <c r="R5138" t="s">
        <v>22</v>
      </c>
      <c r="S5138">
        <v>472</v>
      </c>
      <c r="T5138">
        <v>132</v>
      </c>
      <c r="U5138" t="b">
        <v>0</v>
      </c>
      <c r="V5138" t="b">
        <v>1</v>
      </c>
      <c r="W5138" t="s">
        <v>18</v>
      </c>
      <c r="X5138" s="1"/>
      <c r="Y5138" t="s">
        <v>18</v>
      </c>
      <c r="Z5138" t="s">
        <v>18</v>
      </c>
    </row>
    <row r="5139" spans="1:26" hidden="1" x14ac:dyDescent="0.4">
      <c r="A5139">
        <v>11520465422</v>
      </c>
      <c r="B5139" t="s">
        <v>16</v>
      </c>
      <c r="C5139" t="s">
        <v>28</v>
      </c>
      <c r="D5139" s="1">
        <v>34041</v>
      </c>
      <c r="E5139" s="1">
        <v>10105</v>
      </c>
      <c r="G5139" t="s">
        <v>19</v>
      </c>
      <c r="H5139">
        <v>-1</v>
      </c>
      <c r="I5139" t="s">
        <v>37</v>
      </c>
      <c r="J5139" t="s">
        <v>38</v>
      </c>
      <c r="K5139" t="s">
        <v>16</v>
      </c>
      <c r="L5139" t="s">
        <v>22</v>
      </c>
      <c r="M5139">
        <v>107</v>
      </c>
      <c r="N5139">
        <v>47</v>
      </c>
      <c r="O5139">
        <v>60</v>
      </c>
      <c r="P5139">
        <v>100</v>
      </c>
      <c r="Q5139" s="1">
        <v>43184</v>
      </c>
      <c r="R5139" t="s">
        <v>22</v>
      </c>
      <c r="S5139">
        <v>93</v>
      </c>
      <c r="T5139">
        <v>33</v>
      </c>
      <c r="U5139" t="b">
        <v>0</v>
      </c>
      <c r="W5139" t="s">
        <v>18</v>
      </c>
      <c r="X5139" s="1"/>
      <c r="Y5139" t="s">
        <v>18</v>
      </c>
      <c r="Z5139" t="s">
        <v>18</v>
      </c>
    </row>
    <row r="5140" spans="1:26" hidden="1" x14ac:dyDescent="0.4">
      <c r="A5140">
        <v>17405856605</v>
      </c>
      <c r="B5140" t="s">
        <v>16</v>
      </c>
      <c r="C5140" t="s">
        <v>17</v>
      </c>
      <c r="D5140" s="1">
        <v>34134</v>
      </c>
      <c r="E5140" s="1">
        <v>26808</v>
      </c>
      <c r="F5140" t="s">
        <v>25</v>
      </c>
      <c r="G5140" t="s">
        <v>19</v>
      </c>
      <c r="H5140">
        <v>2</v>
      </c>
      <c r="I5140" t="s">
        <v>71</v>
      </c>
      <c r="J5140" t="s">
        <v>34</v>
      </c>
      <c r="K5140" t="s">
        <v>23</v>
      </c>
      <c r="L5140" t="s">
        <v>22</v>
      </c>
      <c r="M5140">
        <v>20539</v>
      </c>
      <c r="N5140">
        <v>18730</v>
      </c>
      <c r="O5140">
        <v>1809</v>
      </c>
      <c r="P5140">
        <v>0</v>
      </c>
      <c r="Q5140" s="1">
        <v>42826</v>
      </c>
      <c r="R5140" t="s">
        <v>22</v>
      </c>
      <c r="S5140">
        <v>604</v>
      </c>
      <c r="T5140">
        <v>129</v>
      </c>
      <c r="U5140" t="b">
        <v>1</v>
      </c>
      <c r="V5140" t="b">
        <v>1</v>
      </c>
      <c r="W5140" t="s">
        <v>18</v>
      </c>
      <c r="X5140" s="1"/>
      <c r="Y5140" t="s">
        <v>18</v>
      </c>
      <c r="Z5140" t="s">
        <v>18</v>
      </c>
    </row>
    <row r="5141" spans="1:26" hidden="1" x14ac:dyDescent="0.4">
      <c r="A5141">
        <v>13339597668</v>
      </c>
      <c r="B5141" t="s">
        <v>16</v>
      </c>
      <c r="C5141" t="s">
        <v>24</v>
      </c>
      <c r="D5141" s="1">
        <v>34189</v>
      </c>
      <c r="E5141" s="1">
        <v>22046</v>
      </c>
      <c r="F5141" t="s">
        <v>29</v>
      </c>
      <c r="G5141" t="s">
        <v>19</v>
      </c>
      <c r="H5141">
        <v>3</v>
      </c>
      <c r="I5141" t="s">
        <v>772</v>
      </c>
      <c r="J5141" t="s">
        <v>21</v>
      </c>
      <c r="K5141" t="s">
        <v>23</v>
      </c>
      <c r="L5141" t="s">
        <v>22</v>
      </c>
      <c r="M5141">
        <v>11865</v>
      </c>
      <c r="N5141">
        <v>11865</v>
      </c>
      <c r="O5141">
        <v>0</v>
      </c>
      <c r="P5141">
        <v>0</v>
      </c>
      <c r="Q5141" s="1">
        <v>41304</v>
      </c>
      <c r="R5141" t="s">
        <v>22</v>
      </c>
      <c r="S5141">
        <v>4445</v>
      </c>
      <c r="T5141">
        <v>2545</v>
      </c>
      <c r="U5141" t="b">
        <v>1</v>
      </c>
      <c r="V5141" t="b">
        <v>1</v>
      </c>
      <c r="W5141" t="s">
        <v>18</v>
      </c>
      <c r="X5141" s="1"/>
      <c r="Y5141" t="s">
        <v>18</v>
      </c>
      <c r="Z5141" t="s">
        <v>18</v>
      </c>
    </row>
    <row r="5142" spans="1:26" hidden="1" x14ac:dyDescent="0.4">
      <c r="A5142">
        <v>11152479871</v>
      </c>
      <c r="B5142" t="s">
        <v>16</v>
      </c>
      <c r="C5142" t="s">
        <v>28</v>
      </c>
      <c r="D5142" s="1">
        <v>37398</v>
      </c>
      <c r="E5142" s="1">
        <v>28695</v>
      </c>
      <c r="G5142" t="s">
        <v>25</v>
      </c>
      <c r="H5142">
        <v>0</v>
      </c>
      <c r="I5142" t="s">
        <v>247</v>
      </c>
      <c r="J5142" t="s">
        <v>49</v>
      </c>
      <c r="K5142" t="s">
        <v>50</v>
      </c>
      <c r="L5142" t="s">
        <v>22</v>
      </c>
      <c r="M5142">
        <v>104</v>
      </c>
      <c r="N5142">
        <v>58</v>
      </c>
      <c r="O5142">
        <v>46</v>
      </c>
      <c r="P5142">
        <v>100</v>
      </c>
      <c r="Q5142" s="1">
        <v>42076</v>
      </c>
      <c r="R5142" t="s">
        <v>22</v>
      </c>
      <c r="S5142">
        <v>450</v>
      </c>
      <c r="T5142">
        <v>71</v>
      </c>
      <c r="U5142" t="b">
        <v>0</v>
      </c>
      <c r="V5142" t="b">
        <v>0</v>
      </c>
      <c r="W5142" t="s">
        <v>18</v>
      </c>
      <c r="X5142" s="1"/>
      <c r="Y5142" t="s">
        <v>18</v>
      </c>
      <c r="Z5142" t="s">
        <v>18</v>
      </c>
    </row>
    <row r="5143" spans="1:26" hidden="1" x14ac:dyDescent="0.4">
      <c r="A5143">
        <v>11925632652</v>
      </c>
      <c r="B5143" t="s">
        <v>16</v>
      </c>
      <c r="C5143" t="s">
        <v>17</v>
      </c>
      <c r="D5143" s="1">
        <v>34261</v>
      </c>
      <c r="E5143" s="1">
        <v>24248</v>
      </c>
      <c r="F5143" t="s">
        <v>25</v>
      </c>
      <c r="G5143" t="s">
        <v>25</v>
      </c>
      <c r="H5143">
        <v>0</v>
      </c>
      <c r="I5143" t="s">
        <v>507</v>
      </c>
      <c r="J5143" t="s">
        <v>49</v>
      </c>
      <c r="K5143" t="s">
        <v>50</v>
      </c>
      <c r="L5143" t="s">
        <v>22</v>
      </c>
      <c r="M5143">
        <v>712</v>
      </c>
      <c r="N5143">
        <v>514</v>
      </c>
      <c r="O5143">
        <v>198</v>
      </c>
      <c r="P5143">
        <v>100</v>
      </c>
      <c r="Q5143" s="1">
        <v>41161</v>
      </c>
      <c r="R5143" t="s">
        <v>22</v>
      </c>
      <c r="S5143">
        <v>805</v>
      </c>
      <c r="T5143">
        <v>134</v>
      </c>
      <c r="U5143" t="b">
        <v>0</v>
      </c>
      <c r="V5143" t="b">
        <v>1</v>
      </c>
      <c r="W5143" t="s">
        <v>18</v>
      </c>
      <c r="X5143" s="1"/>
      <c r="Y5143" t="s">
        <v>18</v>
      </c>
      <c r="Z5143" t="s">
        <v>18</v>
      </c>
    </row>
    <row r="5144" spans="1:26" hidden="1" x14ac:dyDescent="0.4">
      <c r="A5144">
        <v>11717941001</v>
      </c>
      <c r="B5144" t="s">
        <v>16</v>
      </c>
      <c r="C5144" t="s">
        <v>24</v>
      </c>
      <c r="D5144" s="1">
        <v>35335</v>
      </c>
      <c r="E5144" s="1">
        <v>27038</v>
      </c>
      <c r="F5144" t="s">
        <v>29</v>
      </c>
      <c r="G5144" t="s">
        <v>19</v>
      </c>
      <c r="H5144">
        <v>4</v>
      </c>
      <c r="I5144" t="s">
        <v>111</v>
      </c>
      <c r="J5144" t="s">
        <v>58</v>
      </c>
      <c r="K5144" t="s">
        <v>16</v>
      </c>
      <c r="L5144" t="s">
        <v>22</v>
      </c>
      <c r="M5144">
        <v>13139</v>
      </c>
      <c r="N5144">
        <v>13139</v>
      </c>
      <c r="O5144">
        <v>0</v>
      </c>
      <c r="P5144">
        <v>0</v>
      </c>
      <c r="R5144" t="s">
        <v>22</v>
      </c>
      <c r="S5144">
        <v>428</v>
      </c>
      <c r="T5144">
        <v>186</v>
      </c>
      <c r="U5144" t="b">
        <v>1</v>
      </c>
      <c r="V5144" t="b">
        <v>0</v>
      </c>
      <c r="W5144" t="s">
        <v>18</v>
      </c>
      <c r="X5144" s="1"/>
      <c r="Y5144" t="s">
        <v>18</v>
      </c>
      <c r="Z5144" t="s">
        <v>18</v>
      </c>
    </row>
    <row r="5145" spans="1:26" hidden="1" x14ac:dyDescent="0.4">
      <c r="A5145">
        <v>10707208451</v>
      </c>
      <c r="B5145" t="s">
        <v>16</v>
      </c>
      <c r="C5145" t="s">
        <v>17</v>
      </c>
      <c r="D5145" s="1">
        <v>35852</v>
      </c>
      <c r="E5145" s="1">
        <v>24643</v>
      </c>
      <c r="F5145" t="s">
        <v>25</v>
      </c>
      <c r="G5145" t="s">
        <v>19</v>
      </c>
      <c r="H5145">
        <v>-1</v>
      </c>
      <c r="I5145" t="s">
        <v>51</v>
      </c>
      <c r="J5145" t="s">
        <v>31</v>
      </c>
      <c r="K5145" t="s">
        <v>24</v>
      </c>
      <c r="L5145" t="s">
        <v>22</v>
      </c>
      <c r="M5145">
        <v>4890</v>
      </c>
      <c r="N5145">
        <v>4890</v>
      </c>
      <c r="O5145">
        <v>0</v>
      </c>
      <c r="P5145">
        <v>0</v>
      </c>
      <c r="R5145" t="s">
        <v>22</v>
      </c>
      <c r="S5145">
        <v>246</v>
      </c>
      <c r="T5145">
        <v>133</v>
      </c>
      <c r="U5145" t="b">
        <v>1</v>
      </c>
      <c r="V5145" t="b">
        <v>1</v>
      </c>
      <c r="W5145" t="s">
        <v>18</v>
      </c>
      <c r="X5145" s="1"/>
      <c r="Y5145" t="s">
        <v>18</v>
      </c>
      <c r="Z5145" t="s">
        <v>18</v>
      </c>
    </row>
    <row r="5146" spans="1:26" hidden="1" x14ac:dyDescent="0.4">
      <c r="A5146">
        <v>12902642588</v>
      </c>
      <c r="B5146" t="s">
        <v>16</v>
      </c>
      <c r="C5146" t="s">
        <v>17</v>
      </c>
      <c r="D5146" s="1">
        <v>36125</v>
      </c>
      <c r="E5146" s="1">
        <v>27299</v>
      </c>
      <c r="F5146" t="s">
        <v>25</v>
      </c>
      <c r="G5146" t="s">
        <v>19</v>
      </c>
      <c r="H5146">
        <v>2</v>
      </c>
      <c r="I5146" t="s">
        <v>245</v>
      </c>
      <c r="J5146" t="s">
        <v>38</v>
      </c>
      <c r="K5146" t="s">
        <v>16</v>
      </c>
      <c r="L5146" t="s">
        <v>22</v>
      </c>
      <c r="M5146">
        <v>7145</v>
      </c>
      <c r="N5146">
        <v>7145</v>
      </c>
      <c r="O5146">
        <v>0</v>
      </c>
      <c r="P5146">
        <v>0</v>
      </c>
      <c r="Q5146" s="1">
        <v>41301</v>
      </c>
      <c r="R5146" t="s">
        <v>22</v>
      </c>
      <c r="S5146">
        <v>608</v>
      </c>
      <c r="T5146">
        <v>1389</v>
      </c>
      <c r="U5146" t="b">
        <v>0</v>
      </c>
      <c r="V5146" t="b">
        <v>1</v>
      </c>
      <c r="W5146" t="s">
        <v>18</v>
      </c>
      <c r="X5146" s="1"/>
      <c r="Y5146" t="s">
        <v>18</v>
      </c>
      <c r="Z5146" t="s">
        <v>18</v>
      </c>
    </row>
    <row r="5147" spans="1:26" hidden="1" x14ac:dyDescent="0.4">
      <c r="A5147">
        <v>16242436980</v>
      </c>
      <c r="B5147" t="s">
        <v>16</v>
      </c>
      <c r="C5147" t="s">
        <v>28</v>
      </c>
      <c r="D5147" s="1">
        <v>33761</v>
      </c>
      <c r="E5147" s="1">
        <v>30106</v>
      </c>
      <c r="F5147" t="s">
        <v>25</v>
      </c>
      <c r="G5147" t="s">
        <v>19</v>
      </c>
      <c r="H5147">
        <v>1</v>
      </c>
      <c r="I5147" t="s">
        <v>103</v>
      </c>
      <c r="J5147" t="s">
        <v>64</v>
      </c>
      <c r="K5147" t="s">
        <v>23</v>
      </c>
      <c r="L5147" t="s">
        <v>22</v>
      </c>
      <c r="M5147">
        <v>861</v>
      </c>
      <c r="N5147">
        <v>835</v>
      </c>
      <c r="O5147">
        <v>26</v>
      </c>
      <c r="P5147">
        <v>0</v>
      </c>
      <c r="Q5147" s="1">
        <v>43447</v>
      </c>
      <c r="R5147" t="s">
        <v>22</v>
      </c>
      <c r="S5147">
        <v>214</v>
      </c>
      <c r="T5147">
        <v>31</v>
      </c>
      <c r="U5147" t="b">
        <v>1</v>
      </c>
      <c r="V5147" t="b">
        <v>1</v>
      </c>
      <c r="W5147" t="s">
        <v>18</v>
      </c>
      <c r="X5147" s="1"/>
      <c r="Y5147" t="s">
        <v>18</v>
      </c>
      <c r="Z5147" t="s">
        <v>18</v>
      </c>
    </row>
    <row r="5148" spans="1:26" hidden="1" x14ac:dyDescent="0.4">
      <c r="A5148">
        <v>12370922893</v>
      </c>
      <c r="B5148" t="s">
        <v>16</v>
      </c>
      <c r="C5148" t="s">
        <v>17</v>
      </c>
      <c r="D5148" s="1">
        <v>34030</v>
      </c>
      <c r="E5148" s="1">
        <v>18261</v>
      </c>
      <c r="F5148" t="s">
        <v>29</v>
      </c>
      <c r="G5148" t="s">
        <v>19</v>
      </c>
      <c r="H5148">
        <v>-1</v>
      </c>
      <c r="I5148" t="s">
        <v>609</v>
      </c>
      <c r="J5148" t="s">
        <v>31</v>
      </c>
      <c r="K5148" t="s">
        <v>24</v>
      </c>
      <c r="L5148" t="s">
        <v>22</v>
      </c>
      <c r="M5148">
        <v>26741</v>
      </c>
      <c r="N5148">
        <v>22379</v>
      </c>
      <c r="O5148">
        <v>4362</v>
      </c>
      <c r="P5148">
        <v>100</v>
      </c>
      <c r="Q5148" s="1">
        <v>42705</v>
      </c>
      <c r="R5148" t="s">
        <v>22</v>
      </c>
      <c r="S5148">
        <v>113</v>
      </c>
      <c r="T5148">
        <v>69</v>
      </c>
      <c r="U5148" t="b">
        <v>0</v>
      </c>
      <c r="V5148" t="b">
        <v>1</v>
      </c>
      <c r="W5148" t="s">
        <v>18</v>
      </c>
      <c r="X5148" s="1"/>
      <c r="Y5148" t="s">
        <v>18</v>
      </c>
      <c r="Z5148" t="s">
        <v>18</v>
      </c>
    </row>
    <row r="5149" spans="1:26" hidden="1" x14ac:dyDescent="0.4">
      <c r="A5149">
        <v>11778421854</v>
      </c>
      <c r="B5149" t="s">
        <v>16</v>
      </c>
      <c r="C5149" t="s">
        <v>28</v>
      </c>
      <c r="D5149" s="1">
        <v>34829</v>
      </c>
      <c r="E5149" s="1">
        <v>20287</v>
      </c>
      <c r="G5149" t="s">
        <v>19</v>
      </c>
      <c r="H5149">
        <v>3</v>
      </c>
      <c r="I5149" t="s">
        <v>773</v>
      </c>
      <c r="J5149" t="s">
        <v>31</v>
      </c>
      <c r="K5149" t="s">
        <v>24</v>
      </c>
      <c r="L5149" t="s">
        <v>22</v>
      </c>
      <c r="M5149">
        <v>5745</v>
      </c>
      <c r="N5149">
        <v>4870</v>
      </c>
      <c r="O5149">
        <v>875</v>
      </c>
      <c r="P5149">
        <v>100</v>
      </c>
      <c r="Q5149" s="1">
        <v>43481</v>
      </c>
      <c r="R5149" t="s">
        <v>22</v>
      </c>
      <c r="S5149">
        <v>159</v>
      </c>
      <c r="T5149">
        <v>88</v>
      </c>
      <c r="U5149" t="b">
        <v>0</v>
      </c>
      <c r="V5149" t="b">
        <v>0</v>
      </c>
      <c r="W5149" t="s">
        <v>18</v>
      </c>
      <c r="X5149" s="1"/>
      <c r="Y5149" t="s">
        <v>18</v>
      </c>
      <c r="Z5149" t="s">
        <v>18</v>
      </c>
    </row>
    <row r="5150" spans="1:26" hidden="1" x14ac:dyDescent="0.4">
      <c r="A5150">
        <v>17716804069</v>
      </c>
      <c r="B5150" t="s">
        <v>16</v>
      </c>
      <c r="C5150" t="s">
        <v>28</v>
      </c>
      <c r="D5150" s="1">
        <v>35111</v>
      </c>
      <c r="E5150" s="1">
        <v>24514</v>
      </c>
      <c r="F5150" t="s">
        <v>29</v>
      </c>
      <c r="G5150" t="s">
        <v>19</v>
      </c>
      <c r="H5150">
        <v>4</v>
      </c>
      <c r="I5150" t="s">
        <v>105</v>
      </c>
      <c r="J5150" t="s">
        <v>31</v>
      </c>
      <c r="K5150" t="s">
        <v>24</v>
      </c>
      <c r="L5150" t="s">
        <v>22</v>
      </c>
      <c r="M5150">
        <v>2457</v>
      </c>
      <c r="N5150">
        <v>10</v>
      </c>
      <c r="O5150">
        <v>2447</v>
      </c>
      <c r="P5150">
        <v>100</v>
      </c>
      <c r="Q5150" s="1">
        <v>41927</v>
      </c>
      <c r="R5150" t="s">
        <v>22</v>
      </c>
      <c r="S5150">
        <v>169</v>
      </c>
      <c r="T5150">
        <v>23</v>
      </c>
      <c r="U5150" t="b">
        <v>0</v>
      </c>
      <c r="V5150" t="b">
        <v>1</v>
      </c>
      <c r="W5150" t="s">
        <v>18</v>
      </c>
      <c r="X5150" s="1"/>
      <c r="Y5150" t="s">
        <v>18</v>
      </c>
      <c r="Z5150" t="s">
        <v>18</v>
      </c>
    </row>
    <row r="5151" spans="1:26" hidden="1" x14ac:dyDescent="0.4">
      <c r="A5151">
        <v>15151496291</v>
      </c>
      <c r="B5151" t="s">
        <v>16</v>
      </c>
      <c r="C5151" t="s">
        <v>28</v>
      </c>
      <c r="D5151" s="1">
        <v>35782</v>
      </c>
      <c r="E5151" s="1">
        <v>28620</v>
      </c>
      <c r="G5151" t="s">
        <v>19</v>
      </c>
      <c r="H5151">
        <v>-1</v>
      </c>
      <c r="I5151" t="s">
        <v>71</v>
      </c>
      <c r="J5151" t="s">
        <v>34</v>
      </c>
      <c r="K5151" t="s">
        <v>23</v>
      </c>
      <c r="L5151" t="s">
        <v>22</v>
      </c>
      <c r="M5151">
        <v>1918</v>
      </c>
      <c r="N5151">
        <v>1918</v>
      </c>
      <c r="O5151">
        <v>0</v>
      </c>
      <c r="P5151">
        <v>0</v>
      </c>
      <c r="R5151" t="s">
        <v>22</v>
      </c>
      <c r="S5151">
        <v>420</v>
      </c>
      <c r="T5151">
        <v>43</v>
      </c>
      <c r="U5151" t="b">
        <v>0</v>
      </c>
      <c r="V5151" t="b">
        <v>1</v>
      </c>
      <c r="W5151" t="s">
        <v>18</v>
      </c>
      <c r="X5151" s="1"/>
      <c r="Y5151" t="s">
        <v>18</v>
      </c>
      <c r="Z5151" t="s">
        <v>18</v>
      </c>
    </row>
    <row r="5152" spans="1:26" x14ac:dyDescent="0.4">
      <c r="A5152">
        <v>14956306387</v>
      </c>
      <c r="B5152" t="s">
        <v>16</v>
      </c>
      <c r="C5152" t="s">
        <v>28</v>
      </c>
      <c r="D5152" s="1">
        <v>35698</v>
      </c>
      <c r="E5152" t="s">
        <v>60</v>
      </c>
      <c r="F5152" t="s">
        <v>25</v>
      </c>
      <c r="G5152" t="s">
        <v>19</v>
      </c>
      <c r="H5152">
        <v>-1</v>
      </c>
      <c r="I5152" t="s">
        <v>109</v>
      </c>
      <c r="J5152" t="s">
        <v>92</v>
      </c>
      <c r="K5152" t="s">
        <v>16</v>
      </c>
      <c r="L5152" t="s">
        <v>22</v>
      </c>
      <c r="M5152">
        <v>7095</v>
      </c>
      <c r="N5152">
        <v>5647</v>
      </c>
      <c r="O5152">
        <v>1448</v>
      </c>
      <c r="P5152">
        <v>100</v>
      </c>
      <c r="Q5152" s="1">
        <v>43101</v>
      </c>
      <c r="R5152" t="s">
        <v>22</v>
      </c>
      <c r="S5152">
        <v>189</v>
      </c>
      <c r="T5152">
        <v>72</v>
      </c>
      <c r="U5152" t="b">
        <v>1</v>
      </c>
      <c r="V5152" t="b">
        <v>1</v>
      </c>
      <c r="W5152" t="s">
        <v>18</v>
      </c>
      <c r="X5152" s="1"/>
      <c r="Y5152" t="s">
        <v>18</v>
      </c>
      <c r="Z5152" t="s">
        <v>18</v>
      </c>
    </row>
    <row r="5153" spans="1:26" hidden="1" x14ac:dyDescent="0.4">
      <c r="A5153">
        <v>13356420192</v>
      </c>
      <c r="B5153" t="s">
        <v>16</v>
      </c>
      <c r="C5153" t="s">
        <v>28</v>
      </c>
      <c r="D5153" s="1">
        <v>36605</v>
      </c>
      <c r="E5153" s="1">
        <v>24920</v>
      </c>
      <c r="F5153" t="s">
        <v>25</v>
      </c>
      <c r="G5153" t="s">
        <v>25</v>
      </c>
      <c r="H5153">
        <v>-1</v>
      </c>
      <c r="I5153" t="s">
        <v>401</v>
      </c>
      <c r="J5153" t="s">
        <v>49</v>
      </c>
      <c r="K5153" t="s">
        <v>50</v>
      </c>
      <c r="L5153" t="s">
        <v>22</v>
      </c>
      <c r="M5153">
        <v>1894</v>
      </c>
      <c r="N5153">
        <v>1882</v>
      </c>
      <c r="O5153">
        <v>12</v>
      </c>
      <c r="P5153">
        <v>30</v>
      </c>
      <c r="Q5153" s="1">
        <v>41110</v>
      </c>
      <c r="R5153" t="s">
        <v>22</v>
      </c>
      <c r="S5153">
        <v>117</v>
      </c>
      <c r="T5153">
        <v>17</v>
      </c>
      <c r="U5153" t="b">
        <v>1</v>
      </c>
      <c r="V5153" t="b">
        <v>0</v>
      </c>
      <c r="W5153" t="s">
        <v>18</v>
      </c>
      <c r="X5153" s="1"/>
      <c r="Y5153" t="s">
        <v>18</v>
      </c>
      <c r="Z5153" t="s">
        <v>18</v>
      </c>
    </row>
    <row r="5154" spans="1:26" hidden="1" x14ac:dyDescent="0.4">
      <c r="A5154">
        <v>14145979601</v>
      </c>
      <c r="B5154" t="s">
        <v>16</v>
      </c>
      <c r="C5154" t="s">
        <v>17</v>
      </c>
      <c r="D5154" s="1">
        <v>36595</v>
      </c>
      <c r="E5154" s="1">
        <v>28812</v>
      </c>
      <c r="F5154" t="s">
        <v>25</v>
      </c>
      <c r="G5154" t="s">
        <v>19</v>
      </c>
      <c r="H5154">
        <v>3</v>
      </c>
      <c r="I5154" t="s">
        <v>106</v>
      </c>
      <c r="J5154" t="s">
        <v>31</v>
      </c>
      <c r="K5154" t="s">
        <v>24</v>
      </c>
      <c r="L5154" t="s">
        <v>22</v>
      </c>
      <c r="M5154">
        <v>1163</v>
      </c>
      <c r="N5154">
        <v>1082</v>
      </c>
      <c r="O5154">
        <v>81</v>
      </c>
      <c r="P5154">
        <v>50</v>
      </c>
      <c r="Q5154" s="1">
        <v>43356</v>
      </c>
      <c r="R5154" t="s">
        <v>22</v>
      </c>
      <c r="S5154">
        <v>259</v>
      </c>
      <c r="T5154">
        <v>260</v>
      </c>
      <c r="U5154" t="b">
        <v>0</v>
      </c>
      <c r="V5154" t="b">
        <v>1</v>
      </c>
      <c r="W5154" t="s">
        <v>18</v>
      </c>
      <c r="X5154" s="1"/>
      <c r="Y5154" t="s">
        <v>18</v>
      </c>
      <c r="Z5154" t="s">
        <v>18</v>
      </c>
    </row>
    <row r="5155" spans="1:26" hidden="1" x14ac:dyDescent="0.4">
      <c r="A5155">
        <v>11020893080</v>
      </c>
      <c r="B5155" t="s">
        <v>16</v>
      </c>
      <c r="C5155" t="s">
        <v>28</v>
      </c>
      <c r="D5155" s="1">
        <v>38042</v>
      </c>
      <c r="E5155" s="1">
        <v>27887</v>
      </c>
      <c r="F5155" t="s">
        <v>29</v>
      </c>
      <c r="G5155" t="s">
        <v>19</v>
      </c>
      <c r="H5155">
        <v>-1</v>
      </c>
      <c r="I5155" t="s">
        <v>202</v>
      </c>
      <c r="J5155" t="s">
        <v>31</v>
      </c>
      <c r="K5155" t="s">
        <v>24</v>
      </c>
      <c r="L5155" t="s">
        <v>22</v>
      </c>
      <c r="M5155">
        <v>977</v>
      </c>
      <c r="N5155">
        <v>977</v>
      </c>
      <c r="O5155">
        <v>0</v>
      </c>
      <c r="P5155">
        <v>0</v>
      </c>
      <c r="R5155" t="s">
        <v>22</v>
      </c>
      <c r="S5155">
        <v>63</v>
      </c>
      <c r="T5155">
        <v>53</v>
      </c>
      <c r="U5155" t="b">
        <v>0</v>
      </c>
      <c r="V5155" t="b">
        <v>1</v>
      </c>
      <c r="W5155" t="s">
        <v>18</v>
      </c>
      <c r="X5155" s="1"/>
      <c r="Y5155" t="s">
        <v>18</v>
      </c>
      <c r="Z5155" t="s">
        <v>18</v>
      </c>
    </row>
    <row r="5156" spans="1:26" hidden="1" x14ac:dyDescent="0.4">
      <c r="A5156">
        <v>17743063999</v>
      </c>
      <c r="B5156" t="s">
        <v>16</v>
      </c>
      <c r="C5156" t="s">
        <v>28</v>
      </c>
      <c r="D5156" s="1">
        <v>39435</v>
      </c>
      <c r="E5156" s="1">
        <v>30613</v>
      </c>
      <c r="G5156" t="s">
        <v>19</v>
      </c>
      <c r="H5156">
        <v>-1</v>
      </c>
      <c r="I5156" t="s">
        <v>39</v>
      </c>
      <c r="J5156" t="s">
        <v>31</v>
      </c>
      <c r="K5156" t="s">
        <v>24</v>
      </c>
      <c r="L5156" t="s">
        <v>22</v>
      </c>
      <c r="M5156">
        <v>323</v>
      </c>
      <c r="N5156">
        <v>208</v>
      </c>
      <c r="O5156">
        <v>115</v>
      </c>
      <c r="P5156">
        <v>100</v>
      </c>
      <c r="Q5156" s="1">
        <v>42086</v>
      </c>
      <c r="R5156" t="s">
        <v>22</v>
      </c>
      <c r="S5156">
        <v>105</v>
      </c>
      <c r="T5156">
        <v>1</v>
      </c>
      <c r="U5156" t="b">
        <v>0</v>
      </c>
      <c r="V5156" t="b">
        <v>0</v>
      </c>
      <c r="W5156" t="s">
        <v>18</v>
      </c>
      <c r="X5156" s="1"/>
      <c r="Y5156" t="s">
        <v>18</v>
      </c>
      <c r="Z5156" t="s">
        <v>18</v>
      </c>
    </row>
    <row r="5157" spans="1:26" hidden="1" x14ac:dyDescent="0.4">
      <c r="A5157">
        <v>15238417314</v>
      </c>
      <c r="B5157" t="s">
        <v>16</v>
      </c>
      <c r="C5157" t="s">
        <v>28</v>
      </c>
      <c r="D5157" s="1">
        <v>41962</v>
      </c>
      <c r="E5157" s="1">
        <v>29620</v>
      </c>
      <c r="G5157" t="s">
        <v>25</v>
      </c>
      <c r="H5157">
        <v>-1</v>
      </c>
      <c r="I5157" t="s">
        <v>774</v>
      </c>
      <c r="J5157" t="s">
        <v>49</v>
      </c>
      <c r="K5157" t="s">
        <v>50</v>
      </c>
      <c r="L5157" t="s">
        <v>22</v>
      </c>
      <c r="M5157">
        <v>4203</v>
      </c>
      <c r="N5157">
        <v>3944</v>
      </c>
      <c r="O5157">
        <v>259</v>
      </c>
      <c r="P5157">
        <v>100</v>
      </c>
      <c r="Q5157" s="1">
        <v>43570</v>
      </c>
      <c r="R5157" t="s">
        <v>22</v>
      </c>
      <c r="S5157">
        <v>151</v>
      </c>
      <c r="T5157">
        <v>82</v>
      </c>
      <c r="U5157" t="b">
        <v>0</v>
      </c>
      <c r="V5157" t="b">
        <v>1</v>
      </c>
      <c r="W5157" t="s">
        <v>18</v>
      </c>
      <c r="X5157" s="1"/>
      <c r="Y5157" t="s">
        <v>18</v>
      </c>
      <c r="Z5157" t="s">
        <v>18</v>
      </c>
    </row>
    <row r="5158" spans="1:26" hidden="1" x14ac:dyDescent="0.4">
      <c r="A5158">
        <v>16316521909</v>
      </c>
      <c r="B5158" t="s">
        <v>16</v>
      </c>
      <c r="C5158" t="s">
        <v>17</v>
      </c>
      <c r="D5158" s="1">
        <v>37633</v>
      </c>
      <c r="E5158" s="1">
        <v>26020</v>
      </c>
      <c r="F5158" t="s">
        <v>25</v>
      </c>
      <c r="G5158" t="s">
        <v>19</v>
      </c>
      <c r="H5158">
        <v>4</v>
      </c>
      <c r="I5158" t="s">
        <v>220</v>
      </c>
      <c r="J5158" t="s">
        <v>21</v>
      </c>
      <c r="K5158" t="s">
        <v>23</v>
      </c>
      <c r="L5158" t="s">
        <v>22</v>
      </c>
      <c r="M5158">
        <v>7822</v>
      </c>
      <c r="N5158">
        <v>5227</v>
      </c>
      <c r="O5158">
        <v>2595</v>
      </c>
      <c r="P5158">
        <v>10</v>
      </c>
      <c r="Q5158" s="1">
        <v>42444</v>
      </c>
      <c r="R5158" t="s">
        <v>22</v>
      </c>
      <c r="S5158">
        <v>1015</v>
      </c>
      <c r="T5158">
        <v>1326</v>
      </c>
      <c r="U5158" t="b">
        <v>1</v>
      </c>
      <c r="V5158" t="b">
        <v>1</v>
      </c>
      <c r="W5158" t="s">
        <v>18</v>
      </c>
      <c r="X5158" s="1"/>
      <c r="Y5158" t="s">
        <v>18</v>
      </c>
      <c r="Z5158" t="s">
        <v>18</v>
      </c>
    </row>
    <row r="5159" spans="1:26" hidden="1" x14ac:dyDescent="0.4">
      <c r="A5159">
        <v>15933586671</v>
      </c>
      <c r="B5159" t="s">
        <v>16</v>
      </c>
      <c r="C5159" t="s">
        <v>28</v>
      </c>
      <c r="D5159" s="1">
        <v>38213</v>
      </c>
      <c r="E5159" s="1">
        <v>28693</v>
      </c>
      <c r="F5159" t="s">
        <v>29</v>
      </c>
      <c r="G5159" t="s">
        <v>25</v>
      </c>
      <c r="H5159">
        <v>4</v>
      </c>
      <c r="I5159" t="s">
        <v>206</v>
      </c>
      <c r="J5159" t="s">
        <v>49</v>
      </c>
      <c r="K5159" t="s">
        <v>50</v>
      </c>
      <c r="L5159" t="s">
        <v>22</v>
      </c>
      <c r="M5159">
        <v>377</v>
      </c>
      <c r="N5159">
        <v>264</v>
      </c>
      <c r="O5159">
        <v>113</v>
      </c>
      <c r="P5159">
        <v>100</v>
      </c>
      <c r="Q5159" s="1">
        <v>42019</v>
      </c>
      <c r="R5159" t="s">
        <v>22</v>
      </c>
      <c r="S5159">
        <v>39</v>
      </c>
      <c r="T5159">
        <v>6</v>
      </c>
      <c r="U5159" t="b">
        <v>0</v>
      </c>
      <c r="V5159" t="b">
        <v>1</v>
      </c>
      <c r="W5159" t="s">
        <v>18</v>
      </c>
      <c r="X5159" s="1"/>
      <c r="Y5159" t="s">
        <v>18</v>
      </c>
      <c r="Z5159" t="s">
        <v>18</v>
      </c>
    </row>
    <row r="5160" spans="1:26" hidden="1" x14ac:dyDescent="0.4">
      <c r="A5160">
        <v>12096256624</v>
      </c>
      <c r="B5160" t="s">
        <v>16</v>
      </c>
      <c r="C5160" t="s">
        <v>17</v>
      </c>
      <c r="D5160" s="1">
        <v>38024</v>
      </c>
      <c r="E5160" s="1">
        <v>27407</v>
      </c>
      <c r="F5160" t="s">
        <v>29</v>
      </c>
      <c r="G5160" t="s">
        <v>19</v>
      </c>
      <c r="H5160">
        <v>0</v>
      </c>
      <c r="I5160" t="s">
        <v>187</v>
      </c>
      <c r="J5160" t="s">
        <v>42</v>
      </c>
      <c r="K5160" t="s">
        <v>23</v>
      </c>
      <c r="L5160" t="s">
        <v>22</v>
      </c>
      <c r="M5160">
        <v>531</v>
      </c>
      <c r="N5160">
        <v>445</v>
      </c>
      <c r="O5160">
        <v>86</v>
      </c>
      <c r="P5160">
        <v>0</v>
      </c>
      <c r="Q5160" s="1">
        <v>43606</v>
      </c>
      <c r="R5160" t="s">
        <v>22</v>
      </c>
      <c r="S5160">
        <v>189</v>
      </c>
      <c r="T5160">
        <v>56</v>
      </c>
      <c r="U5160" t="b">
        <v>1</v>
      </c>
      <c r="V5160" t="b">
        <v>1</v>
      </c>
      <c r="W5160" t="s">
        <v>18</v>
      </c>
      <c r="X5160" s="1"/>
      <c r="Y5160" t="s">
        <v>18</v>
      </c>
      <c r="Z5160" t="s">
        <v>18</v>
      </c>
    </row>
    <row r="5161" spans="1:26" hidden="1" x14ac:dyDescent="0.4">
      <c r="A5161">
        <v>13978675174</v>
      </c>
      <c r="B5161" t="s">
        <v>16</v>
      </c>
      <c r="C5161" t="s">
        <v>28</v>
      </c>
      <c r="D5161" s="1">
        <v>38072</v>
      </c>
      <c r="E5161" s="1">
        <v>27662</v>
      </c>
      <c r="F5161" t="s">
        <v>25</v>
      </c>
      <c r="G5161" t="s">
        <v>25</v>
      </c>
      <c r="H5161">
        <v>0</v>
      </c>
      <c r="I5161" t="s">
        <v>775</v>
      </c>
      <c r="J5161" t="s">
        <v>49</v>
      </c>
      <c r="K5161" t="s">
        <v>50</v>
      </c>
      <c r="L5161" t="s">
        <v>22</v>
      </c>
      <c r="M5161">
        <v>197</v>
      </c>
      <c r="N5161">
        <v>99</v>
      </c>
      <c r="O5161">
        <v>98</v>
      </c>
      <c r="P5161">
        <v>100</v>
      </c>
      <c r="Q5161" s="1">
        <v>41491</v>
      </c>
      <c r="R5161" t="s">
        <v>22</v>
      </c>
      <c r="S5161">
        <v>22</v>
      </c>
      <c r="T5161">
        <v>7</v>
      </c>
      <c r="U5161" t="b">
        <v>0</v>
      </c>
      <c r="V5161" t="b">
        <v>0</v>
      </c>
      <c r="W5161" t="s">
        <v>18</v>
      </c>
      <c r="X5161" s="1"/>
      <c r="Y5161" t="s">
        <v>18</v>
      </c>
      <c r="Z5161" t="s">
        <v>18</v>
      </c>
    </row>
    <row r="5162" spans="1:26" hidden="1" x14ac:dyDescent="0.4">
      <c r="A5162">
        <v>15344056982</v>
      </c>
      <c r="B5162" t="s">
        <v>16</v>
      </c>
      <c r="C5162" t="s">
        <v>28</v>
      </c>
      <c r="D5162" s="1">
        <v>38629</v>
      </c>
      <c r="E5162" s="1">
        <v>30338</v>
      </c>
      <c r="F5162" t="s">
        <v>25</v>
      </c>
      <c r="G5162" t="s">
        <v>19</v>
      </c>
      <c r="H5162">
        <v>-1</v>
      </c>
      <c r="I5162" t="s">
        <v>179</v>
      </c>
      <c r="J5162" t="s">
        <v>38</v>
      </c>
      <c r="K5162" t="s">
        <v>16</v>
      </c>
      <c r="L5162" t="s">
        <v>22</v>
      </c>
      <c r="M5162">
        <v>929</v>
      </c>
      <c r="N5162">
        <v>927</v>
      </c>
      <c r="O5162">
        <v>2</v>
      </c>
      <c r="P5162">
        <v>20</v>
      </c>
      <c r="Q5162" s="1">
        <v>41375</v>
      </c>
      <c r="R5162" t="s">
        <v>22</v>
      </c>
      <c r="S5162">
        <v>68</v>
      </c>
      <c r="T5162">
        <v>11</v>
      </c>
      <c r="U5162" t="b">
        <v>0</v>
      </c>
      <c r="V5162" t="b">
        <v>1</v>
      </c>
      <c r="W5162" t="s">
        <v>18</v>
      </c>
      <c r="X5162" s="1"/>
      <c r="Y5162" t="s">
        <v>18</v>
      </c>
      <c r="Z5162" t="s">
        <v>18</v>
      </c>
    </row>
    <row r="5163" spans="1:26" hidden="1" x14ac:dyDescent="0.4">
      <c r="A5163">
        <v>13155627006</v>
      </c>
      <c r="B5163" t="s">
        <v>16</v>
      </c>
      <c r="C5163" t="s">
        <v>17</v>
      </c>
      <c r="D5163" s="1">
        <v>38754</v>
      </c>
      <c r="E5163" s="1">
        <v>29545</v>
      </c>
      <c r="F5163" t="s">
        <v>29</v>
      </c>
      <c r="G5163" t="s">
        <v>19</v>
      </c>
      <c r="H5163">
        <v>-1</v>
      </c>
      <c r="I5163" t="s">
        <v>268</v>
      </c>
      <c r="J5163" t="s">
        <v>42</v>
      </c>
      <c r="K5163" t="s">
        <v>23</v>
      </c>
      <c r="L5163" t="s">
        <v>22</v>
      </c>
      <c r="M5163">
        <v>1173</v>
      </c>
      <c r="N5163">
        <v>1173</v>
      </c>
      <c r="O5163">
        <v>0</v>
      </c>
      <c r="P5163">
        <v>0</v>
      </c>
      <c r="R5163" t="s">
        <v>22</v>
      </c>
      <c r="S5163">
        <v>709</v>
      </c>
      <c r="T5163">
        <v>838</v>
      </c>
      <c r="U5163" t="b">
        <v>0</v>
      </c>
      <c r="V5163" t="b">
        <v>1</v>
      </c>
      <c r="W5163" t="s">
        <v>18</v>
      </c>
      <c r="X5163" s="1"/>
      <c r="Y5163" t="s">
        <v>18</v>
      </c>
      <c r="Z5163" t="s">
        <v>18</v>
      </c>
    </row>
    <row r="5164" spans="1:26" hidden="1" x14ac:dyDescent="0.4">
      <c r="A5164">
        <v>18356327000</v>
      </c>
      <c r="B5164" t="s">
        <v>16</v>
      </c>
      <c r="C5164" t="s">
        <v>17</v>
      </c>
      <c r="D5164" s="1">
        <v>38949</v>
      </c>
      <c r="E5164" s="1">
        <v>23135</v>
      </c>
      <c r="G5164" t="s">
        <v>19</v>
      </c>
      <c r="H5164">
        <v>1</v>
      </c>
      <c r="I5164" t="s">
        <v>105</v>
      </c>
      <c r="J5164" t="s">
        <v>31</v>
      </c>
      <c r="K5164" t="s">
        <v>24</v>
      </c>
      <c r="L5164" t="s">
        <v>22</v>
      </c>
      <c r="M5164">
        <v>4393</v>
      </c>
      <c r="N5164">
        <v>4393</v>
      </c>
      <c r="O5164">
        <v>0</v>
      </c>
      <c r="P5164">
        <v>0</v>
      </c>
      <c r="R5164" t="s">
        <v>22</v>
      </c>
      <c r="S5164">
        <v>183</v>
      </c>
      <c r="T5164">
        <v>78</v>
      </c>
      <c r="U5164" t="b">
        <v>1</v>
      </c>
      <c r="V5164" t="b">
        <v>1</v>
      </c>
      <c r="W5164" t="s">
        <v>18</v>
      </c>
      <c r="X5164" s="1"/>
      <c r="Y5164" t="s">
        <v>18</v>
      </c>
      <c r="Z5164" t="s">
        <v>18</v>
      </c>
    </row>
    <row r="5165" spans="1:26" hidden="1" x14ac:dyDescent="0.4">
      <c r="A5165">
        <v>11149048653</v>
      </c>
      <c r="B5165" t="s">
        <v>16</v>
      </c>
      <c r="C5165" t="s">
        <v>28</v>
      </c>
      <c r="D5165" s="1">
        <v>39263</v>
      </c>
      <c r="E5165" s="1">
        <v>29314</v>
      </c>
      <c r="F5165" t="s">
        <v>25</v>
      </c>
      <c r="G5165" t="s">
        <v>25</v>
      </c>
      <c r="H5165">
        <v>2</v>
      </c>
      <c r="I5165" t="s">
        <v>112</v>
      </c>
      <c r="J5165" t="s">
        <v>49</v>
      </c>
      <c r="K5165" t="s">
        <v>50</v>
      </c>
      <c r="L5165" t="s">
        <v>22</v>
      </c>
      <c r="M5165">
        <v>6623</v>
      </c>
      <c r="N5165">
        <v>6229</v>
      </c>
      <c r="O5165">
        <v>394</v>
      </c>
      <c r="P5165">
        <v>100</v>
      </c>
      <c r="Q5165" s="1">
        <v>43141</v>
      </c>
      <c r="R5165" t="s">
        <v>22</v>
      </c>
      <c r="S5165">
        <v>470</v>
      </c>
      <c r="T5165">
        <v>24</v>
      </c>
      <c r="U5165" t="b">
        <v>0</v>
      </c>
      <c r="V5165" t="b">
        <v>0</v>
      </c>
      <c r="W5165" t="s">
        <v>18</v>
      </c>
      <c r="X5165" s="1"/>
      <c r="Y5165" t="s">
        <v>18</v>
      </c>
      <c r="Z5165" t="s">
        <v>18</v>
      </c>
    </row>
    <row r="5166" spans="1:26" hidden="1" x14ac:dyDescent="0.4">
      <c r="A5166">
        <v>13584977361</v>
      </c>
      <c r="B5166" t="s">
        <v>16</v>
      </c>
      <c r="C5166" t="s">
        <v>28</v>
      </c>
      <c r="D5166" s="1">
        <v>39454</v>
      </c>
      <c r="E5166" s="1">
        <v>30042</v>
      </c>
      <c r="G5166" t="s">
        <v>25</v>
      </c>
      <c r="H5166">
        <v>-1</v>
      </c>
      <c r="I5166" t="s">
        <v>90</v>
      </c>
      <c r="J5166" t="s">
        <v>49</v>
      </c>
      <c r="K5166" t="s">
        <v>50</v>
      </c>
      <c r="L5166" t="s">
        <v>22</v>
      </c>
      <c r="M5166">
        <v>32</v>
      </c>
      <c r="N5166">
        <v>10</v>
      </c>
      <c r="O5166">
        <v>22</v>
      </c>
      <c r="P5166">
        <v>100</v>
      </c>
      <c r="Q5166" s="1">
        <v>43154</v>
      </c>
      <c r="R5166" t="s">
        <v>22</v>
      </c>
      <c r="S5166">
        <v>14</v>
      </c>
      <c r="T5166">
        <v>2</v>
      </c>
      <c r="U5166" t="b">
        <v>0</v>
      </c>
      <c r="W5166" t="s">
        <v>18</v>
      </c>
      <c r="X5166" s="1"/>
      <c r="Y5166" t="s">
        <v>18</v>
      </c>
      <c r="Z5166" t="s">
        <v>18</v>
      </c>
    </row>
    <row r="5167" spans="1:26" hidden="1" x14ac:dyDescent="0.4">
      <c r="A5167">
        <v>11686349272</v>
      </c>
      <c r="B5167" t="s">
        <v>16</v>
      </c>
      <c r="C5167" t="s">
        <v>28</v>
      </c>
      <c r="D5167" s="1">
        <v>40994</v>
      </c>
      <c r="E5167" s="1">
        <v>28521</v>
      </c>
      <c r="F5167" t="s">
        <v>25</v>
      </c>
      <c r="G5167" t="s">
        <v>19</v>
      </c>
      <c r="H5167">
        <v>1</v>
      </c>
      <c r="I5167" t="s">
        <v>206</v>
      </c>
      <c r="J5167" t="s">
        <v>49</v>
      </c>
      <c r="K5167" t="s">
        <v>50</v>
      </c>
      <c r="L5167" t="s">
        <v>22</v>
      </c>
      <c r="M5167">
        <v>332</v>
      </c>
      <c r="N5167">
        <v>292</v>
      </c>
      <c r="O5167">
        <v>40</v>
      </c>
      <c r="P5167">
        <v>100</v>
      </c>
      <c r="Q5167" s="1">
        <v>42125</v>
      </c>
      <c r="R5167" t="s">
        <v>22</v>
      </c>
      <c r="S5167">
        <v>15</v>
      </c>
      <c r="T5167">
        <v>16</v>
      </c>
      <c r="U5167" t="b">
        <v>0</v>
      </c>
      <c r="V5167" t="b">
        <v>0</v>
      </c>
      <c r="W5167" t="s">
        <v>18</v>
      </c>
      <c r="X5167" s="1"/>
      <c r="Y5167" t="s">
        <v>18</v>
      </c>
      <c r="Z5167" t="s">
        <v>18</v>
      </c>
    </row>
    <row r="5168" spans="1:26" hidden="1" x14ac:dyDescent="0.4">
      <c r="A5168">
        <v>14734631330</v>
      </c>
      <c r="B5168" t="s">
        <v>16</v>
      </c>
      <c r="C5168" t="s">
        <v>28</v>
      </c>
      <c r="D5168" s="1">
        <v>42098</v>
      </c>
      <c r="E5168" s="1">
        <v>32657</v>
      </c>
      <c r="F5168" t="s">
        <v>25</v>
      </c>
      <c r="G5168" t="s">
        <v>19</v>
      </c>
      <c r="H5168">
        <v>-1</v>
      </c>
      <c r="I5168" t="s">
        <v>776</v>
      </c>
      <c r="J5168" t="s">
        <v>31</v>
      </c>
      <c r="K5168" t="s">
        <v>24</v>
      </c>
      <c r="L5168" t="s">
        <v>22</v>
      </c>
      <c r="M5168">
        <v>153</v>
      </c>
      <c r="N5168">
        <v>51</v>
      </c>
      <c r="O5168">
        <v>102</v>
      </c>
      <c r="P5168">
        <v>100</v>
      </c>
      <c r="Q5168" s="1">
        <v>42251</v>
      </c>
      <c r="R5168" t="s">
        <v>22</v>
      </c>
      <c r="S5168">
        <v>10</v>
      </c>
      <c r="T5168">
        <v>10</v>
      </c>
      <c r="U5168" t="b">
        <v>1</v>
      </c>
      <c r="V5168" t="b">
        <v>1</v>
      </c>
      <c r="W5168" t="s">
        <v>18</v>
      </c>
      <c r="X5168" s="1"/>
      <c r="Y5168" t="s">
        <v>18</v>
      </c>
      <c r="Z5168" t="s">
        <v>18</v>
      </c>
    </row>
    <row r="5169" spans="1:26" hidden="1" x14ac:dyDescent="0.4">
      <c r="A5169">
        <v>12475464149</v>
      </c>
      <c r="B5169" t="s">
        <v>16</v>
      </c>
      <c r="C5169" t="s">
        <v>28</v>
      </c>
      <c r="D5169" s="1">
        <v>41863</v>
      </c>
      <c r="E5169" s="1">
        <v>31792</v>
      </c>
      <c r="F5169" t="s">
        <v>25</v>
      </c>
      <c r="G5169" t="s">
        <v>19</v>
      </c>
      <c r="H5169">
        <v>-1</v>
      </c>
      <c r="I5169" t="s">
        <v>48</v>
      </c>
      <c r="J5169" t="s">
        <v>49</v>
      </c>
      <c r="K5169" t="s">
        <v>50</v>
      </c>
      <c r="L5169" t="s">
        <v>22</v>
      </c>
      <c r="M5169">
        <v>277</v>
      </c>
      <c r="N5169">
        <v>119</v>
      </c>
      <c r="O5169">
        <v>158</v>
      </c>
      <c r="P5169">
        <v>60</v>
      </c>
      <c r="Q5169" s="1">
        <v>41864</v>
      </c>
      <c r="R5169" t="s">
        <v>22</v>
      </c>
      <c r="S5169">
        <v>24</v>
      </c>
      <c r="T5169">
        <v>15</v>
      </c>
      <c r="U5169" t="b">
        <v>0</v>
      </c>
      <c r="W5169" t="s">
        <v>18</v>
      </c>
      <c r="X5169" s="1"/>
      <c r="Y5169" t="s">
        <v>18</v>
      </c>
      <c r="Z5169" t="s">
        <v>18</v>
      </c>
    </row>
    <row r="5170" spans="1:26" hidden="1" x14ac:dyDescent="0.4">
      <c r="A5170">
        <v>14983716006</v>
      </c>
      <c r="B5170" t="s">
        <v>16</v>
      </c>
      <c r="C5170" t="s">
        <v>24</v>
      </c>
      <c r="D5170" s="1">
        <v>34854</v>
      </c>
      <c r="E5170" s="1">
        <v>23628</v>
      </c>
      <c r="F5170" t="s">
        <v>29</v>
      </c>
      <c r="G5170" t="s">
        <v>19</v>
      </c>
      <c r="H5170">
        <v>4</v>
      </c>
      <c r="I5170" t="s">
        <v>54</v>
      </c>
      <c r="J5170" t="s">
        <v>31</v>
      </c>
      <c r="K5170" t="s">
        <v>24</v>
      </c>
      <c r="L5170" t="s">
        <v>22</v>
      </c>
      <c r="M5170">
        <v>8491</v>
      </c>
      <c r="N5170">
        <v>8491</v>
      </c>
      <c r="O5170">
        <v>0</v>
      </c>
      <c r="P5170">
        <v>0</v>
      </c>
      <c r="R5170" t="s">
        <v>22</v>
      </c>
      <c r="S5170">
        <v>1697</v>
      </c>
      <c r="T5170">
        <v>2002</v>
      </c>
      <c r="U5170" t="b">
        <v>0</v>
      </c>
      <c r="V5170" t="b">
        <v>1</v>
      </c>
      <c r="W5170" t="s">
        <v>18</v>
      </c>
      <c r="X5170" s="1"/>
      <c r="Y5170" t="s">
        <v>18</v>
      </c>
      <c r="Z5170" t="s">
        <v>18</v>
      </c>
    </row>
    <row r="5171" spans="1:26" hidden="1" x14ac:dyDescent="0.4">
      <c r="A5171">
        <v>15650240135</v>
      </c>
      <c r="B5171" t="s">
        <v>16</v>
      </c>
      <c r="C5171" t="s">
        <v>28</v>
      </c>
      <c r="D5171" s="1">
        <v>35195</v>
      </c>
      <c r="E5171" s="1">
        <v>26690</v>
      </c>
      <c r="F5171" t="s">
        <v>25</v>
      </c>
      <c r="G5171" t="s">
        <v>19</v>
      </c>
      <c r="H5171">
        <v>-1</v>
      </c>
      <c r="I5171" t="s">
        <v>51</v>
      </c>
      <c r="J5171" t="s">
        <v>31</v>
      </c>
      <c r="K5171" t="s">
        <v>24</v>
      </c>
      <c r="L5171" t="s">
        <v>22</v>
      </c>
      <c r="M5171">
        <v>132</v>
      </c>
      <c r="N5171">
        <v>41</v>
      </c>
      <c r="O5171">
        <v>91</v>
      </c>
      <c r="P5171">
        <v>100</v>
      </c>
      <c r="Q5171" s="1">
        <v>42716</v>
      </c>
      <c r="R5171" t="s">
        <v>22</v>
      </c>
      <c r="S5171">
        <v>56</v>
      </c>
      <c r="T5171">
        <v>40</v>
      </c>
      <c r="U5171" t="b">
        <v>0</v>
      </c>
      <c r="V5171" t="b">
        <v>0</v>
      </c>
      <c r="W5171" t="s">
        <v>18</v>
      </c>
      <c r="X5171" s="1"/>
      <c r="Y5171" t="s">
        <v>18</v>
      </c>
      <c r="Z5171" t="s">
        <v>18</v>
      </c>
    </row>
    <row r="5172" spans="1:26" hidden="1" x14ac:dyDescent="0.4">
      <c r="A5172">
        <v>17987210629</v>
      </c>
      <c r="B5172" t="s">
        <v>16</v>
      </c>
      <c r="C5172" t="s">
        <v>28</v>
      </c>
      <c r="D5172" s="1">
        <v>35877</v>
      </c>
      <c r="E5172" s="1">
        <v>29381</v>
      </c>
      <c r="F5172" t="s">
        <v>29</v>
      </c>
      <c r="G5172" t="s">
        <v>19</v>
      </c>
      <c r="H5172">
        <v>-1</v>
      </c>
      <c r="I5172" t="s">
        <v>211</v>
      </c>
      <c r="J5172" t="s">
        <v>49</v>
      </c>
      <c r="K5172" t="s">
        <v>50</v>
      </c>
      <c r="L5172" t="s">
        <v>22</v>
      </c>
      <c r="M5172">
        <v>2906</v>
      </c>
      <c r="N5172">
        <v>2629</v>
      </c>
      <c r="O5172">
        <v>277</v>
      </c>
      <c r="P5172">
        <v>40</v>
      </c>
      <c r="Q5172" s="1">
        <v>42304</v>
      </c>
      <c r="R5172" t="s">
        <v>22</v>
      </c>
      <c r="S5172">
        <v>48</v>
      </c>
      <c r="T5172">
        <v>23</v>
      </c>
      <c r="U5172" t="b">
        <v>0</v>
      </c>
      <c r="V5172" t="b">
        <v>1</v>
      </c>
      <c r="W5172" t="s">
        <v>18</v>
      </c>
      <c r="X5172" s="1"/>
      <c r="Y5172" t="s">
        <v>18</v>
      </c>
      <c r="Z5172" t="s">
        <v>18</v>
      </c>
    </row>
    <row r="5173" spans="1:26" hidden="1" x14ac:dyDescent="0.4">
      <c r="A5173">
        <v>18666793190</v>
      </c>
      <c r="B5173" t="s">
        <v>16</v>
      </c>
      <c r="C5173" t="s">
        <v>17</v>
      </c>
      <c r="D5173" s="1">
        <v>36587</v>
      </c>
      <c r="E5173" s="1">
        <v>27961</v>
      </c>
      <c r="F5173" t="s">
        <v>25</v>
      </c>
      <c r="G5173" t="s">
        <v>19</v>
      </c>
      <c r="H5173">
        <v>-1</v>
      </c>
      <c r="I5173" t="s">
        <v>99</v>
      </c>
      <c r="J5173" t="s">
        <v>31</v>
      </c>
      <c r="K5173" t="s">
        <v>24</v>
      </c>
      <c r="L5173" t="s">
        <v>22</v>
      </c>
      <c r="M5173">
        <v>6009</v>
      </c>
      <c r="N5173">
        <v>5925</v>
      </c>
      <c r="O5173">
        <v>84</v>
      </c>
      <c r="P5173">
        <v>0</v>
      </c>
      <c r="Q5173" s="1">
        <v>42495</v>
      </c>
      <c r="R5173" t="s">
        <v>22</v>
      </c>
      <c r="S5173">
        <v>845</v>
      </c>
      <c r="T5173">
        <v>253</v>
      </c>
      <c r="U5173" t="b">
        <v>0</v>
      </c>
      <c r="V5173" t="b">
        <v>0</v>
      </c>
      <c r="W5173" t="s">
        <v>18</v>
      </c>
      <c r="X5173" s="1"/>
      <c r="Y5173" t="s">
        <v>18</v>
      </c>
      <c r="Z5173" t="s">
        <v>18</v>
      </c>
    </row>
    <row r="5174" spans="1:26" hidden="1" x14ac:dyDescent="0.4">
      <c r="A5174">
        <v>17490012983</v>
      </c>
      <c r="B5174" t="s">
        <v>16</v>
      </c>
      <c r="C5174" t="s">
        <v>28</v>
      </c>
      <c r="D5174" s="1">
        <v>36848</v>
      </c>
      <c r="E5174" s="1">
        <v>29378</v>
      </c>
      <c r="F5174" t="s">
        <v>29</v>
      </c>
      <c r="G5174" t="s">
        <v>19</v>
      </c>
      <c r="H5174">
        <v>-1</v>
      </c>
      <c r="I5174" t="s">
        <v>54</v>
      </c>
      <c r="J5174" t="s">
        <v>31</v>
      </c>
      <c r="K5174" t="s">
        <v>24</v>
      </c>
      <c r="L5174" t="s">
        <v>22</v>
      </c>
      <c r="M5174">
        <v>672</v>
      </c>
      <c r="N5174">
        <v>583</v>
      </c>
      <c r="O5174">
        <v>89</v>
      </c>
      <c r="P5174">
        <v>100</v>
      </c>
      <c r="Q5174" s="1">
        <v>41927</v>
      </c>
      <c r="R5174" t="s">
        <v>22</v>
      </c>
      <c r="S5174">
        <v>65</v>
      </c>
      <c r="T5174">
        <v>7</v>
      </c>
      <c r="U5174" t="b">
        <v>0</v>
      </c>
      <c r="V5174" t="b">
        <v>1</v>
      </c>
      <c r="W5174" t="s">
        <v>18</v>
      </c>
      <c r="X5174" s="1"/>
      <c r="Y5174" t="s">
        <v>18</v>
      </c>
      <c r="Z5174" t="s">
        <v>18</v>
      </c>
    </row>
    <row r="5175" spans="1:26" hidden="1" x14ac:dyDescent="0.4">
      <c r="A5175">
        <v>11827111834</v>
      </c>
      <c r="B5175" t="s">
        <v>16</v>
      </c>
      <c r="C5175" t="s">
        <v>24</v>
      </c>
      <c r="D5175" s="1">
        <v>33905</v>
      </c>
      <c r="E5175" s="1">
        <v>19951</v>
      </c>
      <c r="F5175" t="s">
        <v>25</v>
      </c>
      <c r="G5175" t="s">
        <v>19</v>
      </c>
      <c r="H5175">
        <v>2</v>
      </c>
      <c r="I5175" t="s">
        <v>561</v>
      </c>
      <c r="J5175" t="s">
        <v>27</v>
      </c>
      <c r="K5175" t="s">
        <v>16</v>
      </c>
      <c r="L5175" t="s">
        <v>22</v>
      </c>
      <c r="M5175">
        <v>10711</v>
      </c>
      <c r="N5175">
        <v>8418</v>
      </c>
      <c r="O5175">
        <v>2293</v>
      </c>
      <c r="P5175">
        <v>80</v>
      </c>
      <c r="Q5175" s="1">
        <v>43528</v>
      </c>
      <c r="R5175" t="s">
        <v>22</v>
      </c>
      <c r="S5175">
        <v>1345</v>
      </c>
      <c r="T5175">
        <v>1745</v>
      </c>
      <c r="U5175" t="b">
        <v>1</v>
      </c>
      <c r="V5175" t="b">
        <v>1</v>
      </c>
      <c r="W5175" t="s">
        <v>18</v>
      </c>
      <c r="X5175" s="1"/>
      <c r="Y5175" t="s">
        <v>18</v>
      </c>
      <c r="Z5175" t="s">
        <v>18</v>
      </c>
    </row>
    <row r="5176" spans="1:26" hidden="1" x14ac:dyDescent="0.4">
      <c r="A5176">
        <v>17730505268</v>
      </c>
      <c r="B5176" t="s">
        <v>16</v>
      </c>
      <c r="C5176" t="s">
        <v>28</v>
      </c>
      <c r="D5176" s="1">
        <v>33954</v>
      </c>
      <c r="E5176" s="1">
        <v>21081</v>
      </c>
      <c r="G5176" t="s">
        <v>25</v>
      </c>
      <c r="H5176">
        <v>-1</v>
      </c>
      <c r="I5176" t="s">
        <v>359</v>
      </c>
      <c r="J5176" t="s">
        <v>49</v>
      </c>
      <c r="K5176" t="s">
        <v>50</v>
      </c>
      <c r="L5176" t="s">
        <v>22</v>
      </c>
      <c r="M5176">
        <v>982</v>
      </c>
      <c r="N5176">
        <v>12</v>
      </c>
      <c r="O5176">
        <v>970</v>
      </c>
      <c r="P5176">
        <v>100</v>
      </c>
      <c r="Q5176" s="1">
        <v>41254</v>
      </c>
      <c r="R5176" t="s">
        <v>22</v>
      </c>
      <c r="S5176">
        <v>137</v>
      </c>
      <c r="T5176">
        <v>23</v>
      </c>
      <c r="U5176" t="b">
        <v>0</v>
      </c>
      <c r="V5176" t="b">
        <v>0</v>
      </c>
      <c r="W5176" t="s">
        <v>18</v>
      </c>
      <c r="X5176" s="1"/>
      <c r="Y5176" t="s">
        <v>18</v>
      </c>
      <c r="Z5176" t="s">
        <v>18</v>
      </c>
    </row>
    <row r="5177" spans="1:26" hidden="1" x14ac:dyDescent="0.4">
      <c r="A5177">
        <v>18161196101</v>
      </c>
      <c r="B5177" t="s">
        <v>16</v>
      </c>
      <c r="C5177" t="s">
        <v>17</v>
      </c>
      <c r="D5177" s="1">
        <v>35312</v>
      </c>
      <c r="E5177" s="1">
        <v>27070</v>
      </c>
      <c r="F5177" t="s">
        <v>25</v>
      </c>
      <c r="G5177" t="s">
        <v>19</v>
      </c>
      <c r="H5177">
        <v>1</v>
      </c>
      <c r="I5177" t="s">
        <v>190</v>
      </c>
      <c r="J5177" t="s">
        <v>42</v>
      </c>
      <c r="K5177" t="s">
        <v>23</v>
      </c>
      <c r="L5177" t="s">
        <v>22</v>
      </c>
      <c r="M5177">
        <v>9347</v>
      </c>
      <c r="N5177">
        <v>9313</v>
      </c>
      <c r="O5177">
        <v>34</v>
      </c>
      <c r="P5177">
        <v>0</v>
      </c>
      <c r="R5177" t="s">
        <v>22</v>
      </c>
      <c r="S5177">
        <v>749</v>
      </c>
      <c r="T5177">
        <v>91</v>
      </c>
      <c r="U5177" t="b">
        <v>0</v>
      </c>
      <c r="V5177" t="b">
        <v>1</v>
      </c>
      <c r="W5177" t="s">
        <v>18</v>
      </c>
      <c r="X5177" s="1"/>
      <c r="Y5177" t="s">
        <v>18</v>
      </c>
      <c r="Z5177" t="s">
        <v>18</v>
      </c>
    </row>
    <row r="5178" spans="1:26" hidden="1" x14ac:dyDescent="0.4">
      <c r="A5178">
        <v>14784072787</v>
      </c>
      <c r="B5178" t="s">
        <v>16</v>
      </c>
      <c r="C5178" t="s">
        <v>28</v>
      </c>
      <c r="D5178" s="1">
        <v>33797</v>
      </c>
      <c r="E5178" s="1">
        <v>27730</v>
      </c>
      <c r="F5178" t="s">
        <v>25</v>
      </c>
      <c r="G5178" t="s">
        <v>19</v>
      </c>
      <c r="H5178">
        <v>-1</v>
      </c>
      <c r="I5178" t="s">
        <v>120</v>
      </c>
      <c r="J5178" t="s">
        <v>42</v>
      </c>
      <c r="K5178" t="s">
        <v>23</v>
      </c>
      <c r="L5178" t="s">
        <v>22</v>
      </c>
      <c r="M5178">
        <v>437</v>
      </c>
      <c r="N5178">
        <v>416</v>
      </c>
      <c r="O5178">
        <v>21</v>
      </c>
      <c r="P5178">
        <v>0</v>
      </c>
      <c r="Q5178" s="1">
        <v>42650</v>
      </c>
      <c r="R5178" t="s">
        <v>22</v>
      </c>
      <c r="S5178">
        <v>9</v>
      </c>
      <c r="T5178">
        <v>13</v>
      </c>
      <c r="U5178" t="b">
        <v>0</v>
      </c>
      <c r="V5178" t="b">
        <v>1</v>
      </c>
      <c r="W5178" t="s">
        <v>18</v>
      </c>
      <c r="X5178" s="1"/>
      <c r="Y5178" t="s">
        <v>18</v>
      </c>
      <c r="Z5178" t="s">
        <v>18</v>
      </c>
    </row>
    <row r="5179" spans="1:26" hidden="1" x14ac:dyDescent="0.4">
      <c r="A5179">
        <v>10730664254</v>
      </c>
      <c r="B5179" t="s">
        <v>16</v>
      </c>
      <c r="C5179" t="s">
        <v>17</v>
      </c>
      <c r="D5179" s="1">
        <v>36563</v>
      </c>
      <c r="E5179" s="1">
        <v>29254</v>
      </c>
      <c r="F5179" t="s">
        <v>25</v>
      </c>
      <c r="G5179" t="s">
        <v>19</v>
      </c>
      <c r="H5179">
        <v>1</v>
      </c>
      <c r="I5179" t="s">
        <v>103</v>
      </c>
      <c r="J5179" t="s">
        <v>64</v>
      </c>
      <c r="K5179" t="s">
        <v>23</v>
      </c>
      <c r="L5179" t="s">
        <v>22</v>
      </c>
      <c r="M5179">
        <v>30</v>
      </c>
      <c r="N5179">
        <v>30</v>
      </c>
      <c r="O5179">
        <v>0</v>
      </c>
      <c r="P5179">
        <v>0</v>
      </c>
      <c r="R5179" t="s">
        <v>22</v>
      </c>
      <c r="S5179">
        <v>164</v>
      </c>
      <c r="T5179">
        <v>54</v>
      </c>
      <c r="U5179" t="b">
        <v>1</v>
      </c>
      <c r="V5179" t="b">
        <v>1</v>
      </c>
      <c r="W5179" t="s">
        <v>18</v>
      </c>
      <c r="X5179" s="1"/>
      <c r="Y5179" t="s">
        <v>18</v>
      </c>
      <c r="Z5179" t="s">
        <v>18</v>
      </c>
    </row>
    <row r="5180" spans="1:26" hidden="1" x14ac:dyDescent="0.4">
      <c r="A5180">
        <v>10956676036</v>
      </c>
      <c r="B5180" t="s">
        <v>16</v>
      </c>
      <c r="C5180" t="s">
        <v>28</v>
      </c>
      <c r="D5180" s="1">
        <v>36578</v>
      </c>
      <c r="E5180" s="1">
        <v>25148</v>
      </c>
      <c r="F5180" t="s">
        <v>25</v>
      </c>
      <c r="G5180" t="s">
        <v>19</v>
      </c>
      <c r="H5180">
        <v>-1</v>
      </c>
      <c r="I5180" t="s">
        <v>87</v>
      </c>
      <c r="J5180" t="s">
        <v>42</v>
      </c>
      <c r="K5180" t="s">
        <v>23</v>
      </c>
      <c r="L5180" t="s">
        <v>22</v>
      </c>
      <c r="M5180">
        <v>6104</v>
      </c>
      <c r="N5180">
        <v>6104</v>
      </c>
      <c r="O5180">
        <v>0</v>
      </c>
      <c r="P5180">
        <v>0</v>
      </c>
      <c r="R5180" t="s">
        <v>22</v>
      </c>
      <c r="S5180">
        <v>9</v>
      </c>
      <c r="T5180">
        <v>171</v>
      </c>
      <c r="U5180" t="b">
        <v>0</v>
      </c>
      <c r="W5180" t="s">
        <v>18</v>
      </c>
      <c r="X5180" s="1"/>
      <c r="Y5180" t="s">
        <v>18</v>
      </c>
      <c r="Z5180" t="s">
        <v>18</v>
      </c>
    </row>
    <row r="5181" spans="1:26" hidden="1" x14ac:dyDescent="0.4">
      <c r="A5181">
        <v>11030312593</v>
      </c>
      <c r="B5181" t="s">
        <v>16</v>
      </c>
      <c r="C5181" t="s">
        <v>17</v>
      </c>
      <c r="D5181" s="1">
        <v>40404</v>
      </c>
      <c r="E5181" s="1">
        <v>30122</v>
      </c>
      <c r="G5181" t="s">
        <v>19</v>
      </c>
      <c r="H5181">
        <v>-1</v>
      </c>
      <c r="I5181" t="s">
        <v>35</v>
      </c>
      <c r="J5181" t="s">
        <v>21</v>
      </c>
      <c r="K5181" t="s">
        <v>23</v>
      </c>
      <c r="L5181" t="s">
        <v>22</v>
      </c>
      <c r="M5181">
        <v>6324</v>
      </c>
      <c r="N5181">
        <v>6324</v>
      </c>
      <c r="O5181">
        <v>0</v>
      </c>
      <c r="P5181">
        <v>0</v>
      </c>
      <c r="R5181" t="s">
        <v>22</v>
      </c>
      <c r="S5181">
        <v>188</v>
      </c>
      <c r="T5181">
        <v>383</v>
      </c>
      <c r="U5181" t="b">
        <v>0</v>
      </c>
      <c r="V5181" t="b">
        <v>1</v>
      </c>
      <c r="W5181" t="s">
        <v>18</v>
      </c>
      <c r="X5181" s="1"/>
      <c r="Y5181" t="s">
        <v>18</v>
      </c>
      <c r="Z5181" t="s">
        <v>18</v>
      </c>
    </row>
    <row r="5182" spans="1:26" hidden="1" x14ac:dyDescent="0.4">
      <c r="A5182">
        <v>11555164526</v>
      </c>
      <c r="B5182" t="s">
        <v>16</v>
      </c>
      <c r="C5182" t="s">
        <v>24</v>
      </c>
      <c r="D5182" s="1">
        <v>40518</v>
      </c>
      <c r="E5182" s="1">
        <v>32368</v>
      </c>
      <c r="F5182" t="s">
        <v>29</v>
      </c>
      <c r="G5182" t="s">
        <v>19</v>
      </c>
      <c r="H5182">
        <v>-1</v>
      </c>
      <c r="I5182" t="s">
        <v>114</v>
      </c>
      <c r="J5182" t="s">
        <v>31</v>
      </c>
      <c r="K5182" t="s">
        <v>24</v>
      </c>
      <c r="L5182" t="s">
        <v>22</v>
      </c>
      <c r="M5182">
        <v>16221</v>
      </c>
      <c r="N5182">
        <v>16221</v>
      </c>
      <c r="O5182">
        <v>0</v>
      </c>
      <c r="P5182">
        <v>0</v>
      </c>
      <c r="R5182" t="s">
        <v>22</v>
      </c>
      <c r="S5182">
        <v>2000</v>
      </c>
      <c r="T5182">
        <v>595</v>
      </c>
      <c r="U5182" t="b">
        <v>1</v>
      </c>
      <c r="V5182" t="b">
        <v>1</v>
      </c>
      <c r="W5182" t="s">
        <v>18</v>
      </c>
      <c r="X5182" s="1"/>
      <c r="Y5182" t="s">
        <v>18</v>
      </c>
      <c r="Z5182" t="s">
        <v>18</v>
      </c>
    </row>
    <row r="5183" spans="1:26" hidden="1" x14ac:dyDescent="0.4">
      <c r="A5183">
        <v>12147894012</v>
      </c>
      <c r="B5183" t="s">
        <v>16</v>
      </c>
      <c r="C5183" t="s">
        <v>28</v>
      </c>
      <c r="D5183" s="1">
        <v>40694</v>
      </c>
      <c r="E5183" s="1">
        <v>28749</v>
      </c>
      <c r="F5183" t="s">
        <v>25</v>
      </c>
      <c r="G5183" t="s">
        <v>19</v>
      </c>
      <c r="H5183">
        <v>-1</v>
      </c>
      <c r="I5183" t="s">
        <v>41</v>
      </c>
      <c r="J5183" t="s">
        <v>42</v>
      </c>
      <c r="K5183" t="s">
        <v>23</v>
      </c>
      <c r="L5183" t="s">
        <v>22</v>
      </c>
      <c r="M5183">
        <v>1881</v>
      </c>
      <c r="N5183">
        <v>1881</v>
      </c>
      <c r="O5183">
        <v>0</v>
      </c>
      <c r="P5183">
        <v>0</v>
      </c>
      <c r="R5183" t="s">
        <v>22</v>
      </c>
      <c r="S5183">
        <v>18</v>
      </c>
      <c r="T5183">
        <v>12</v>
      </c>
      <c r="U5183" t="b">
        <v>0</v>
      </c>
      <c r="V5183" t="b">
        <v>1</v>
      </c>
      <c r="W5183" t="s">
        <v>18</v>
      </c>
      <c r="X5183" s="1"/>
      <c r="Y5183" t="s">
        <v>18</v>
      </c>
      <c r="Z5183" t="s">
        <v>18</v>
      </c>
    </row>
    <row r="5184" spans="1:26" hidden="1" x14ac:dyDescent="0.4">
      <c r="A5184">
        <v>15186328036</v>
      </c>
      <c r="B5184" t="s">
        <v>16</v>
      </c>
      <c r="C5184" t="s">
        <v>28</v>
      </c>
      <c r="D5184" s="1">
        <v>40958</v>
      </c>
      <c r="E5184" s="1">
        <v>27261</v>
      </c>
      <c r="F5184" t="s">
        <v>29</v>
      </c>
      <c r="G5184" t="s">
        <v>19</v>
      </c>
      <c r="H5184">
        <v>-1</v>
      </c>
      <c r="I5184" t="s">
        <v>71</v>
      </c>
      <c r="J5184" t="s">
        <v>34</v>
      </c>
      <c r="K5184" t="s">
        <v>23</v>
      </c>
      <c r="L5184" t="s">
        <v>22</v>
      </c>
      <c r="M5184">
        <v>615</v>
      </c>
      <c r="N5184">
        <v>588</v>
      </c>
      <c r="O5184">
        <v>27</v>
      </c>
      <c r="P5184">
        <v>50</v>
      </c>
      <c r="Q5184" s="1">
        <v>41314</v>
      </c>
      <c r="R5184" t="s">
        <v>22</v>
      </c>
      <c r="S5184">
        <v>10</v>
      </c>
      <c r="T5184">
        <v>27</v>
      </c>
      <c r="U5184" t="b">
        <v>1</v>
      </c>
      <c r="V5184" t="b">
        <v>0</v>
      </c>
      <c r="W5184" t="s">
        <v>18</v>
      </c>
      <c r="X5184" s="1"/>
      <c r="Y5184" t="s">
        <v>18</v>
      </c>
      <c r="Z5184" t="s">
        <v>18</v>
      </c>
    </row>
    <row r="5185" spans="1:26" hidden="1" x14ac:dyDescent="0.4">
      <c r="A5185">
        <v>17486795283</v>
      </c>
      <c r="B5185" t="s">
        <v>16</v>
      </c>
      <c r="C5185" t="s">
        <v>28</v>
      </c>
      <c r="D5185" s="1">
        <v>41464</v>
      </c>
      <c r="E5185" s="1">
        <v>31712</v>
      </c>
      <c r="F5185" t="s">
        <v>29</v>
      </c>
      <c r="G5185" t="s">
        <v>19</v>
      </c>
      <c r="H5185">
        <v>-1</v>
      </c>
      <c r="I5185" t="s">
        <v>105</v>
      </c>
      <c r="J5185" t="s">
        <v>31</v>
      </c>
      <c r="K5185" t="s">
        <v>24</v>
      </c>
      <c r="L5185" t="s">
        <v>22</v>
      </c>
      <c r="M5185">
        <v>149</v>
      </c>
      <c r="N5185">
        <v>54</v>
      </c>
      <c r="O5185">
        <v>95</v>
      </c>
      <c r="P5185">
        <v>50</v>
      </c>
      <c r="Q5185" s="1">
        <v>41655</v>
      </c>
      <c r="R5185" t="s">
        <v>22</v>
      </c>
      <c r="S5185">
        <v>5</v>
      </c>
      <c r="T5185">
        <v>1</v>
      </c>
      <c r="U5185" t="b">
        <v>0</v>
      </c>
      <c r="V5185" t="b">
        <v>1</v>
      </c>
      <c r="W5185" t="s">
        <v>18</v>
      </c>
      <c r="X5185" s="1"/>
      <c r="Y5185" t="s">
        <v>18</v>
      </c>
      <c r="Z5185" t="s">
        <v>18</v>
      </c>
    </row>
    <row r="5186" spans="1:26" hidden="1" x14ac:dyDescent="0.4">
      <c r="A5186">
        <v>15910772080</v>
      </c>
      <c r="B5186" t="s">
        <v>16</v>
      </c>
      <c r="C5186" t="s">
        <v>28</v>
      </c>
      <c r="D5186" s="1">
        <v>41985</v>
      </c>
      <c r="E5186" s="1">
        <v>26360</v>
      </c>
      <c r="F5186" t="s">
        <v>29</v>
      </c>
      <c r="G5186" t="s">
        <v>19</v>
      </c>
      <c r="H5186">
        <v>-1</v>
      </c>
      <c r="I5186" t="s">
        <v>71</v>
      </c>
      <c r="J5186" t="s">
        <v>34</v>
      </c>
      <c r="K5186" t="s">
        <v>23</v>
      </c>
      <c r="L5186" t="s">
        <v>22</v>
      </c>
      <c r="M5186">
        <v>31</v>
      </c>
      <c r="N5186">
        <v>0</v>
      </c>
      <c r="O5186">
        <v>31</v>
      </c>
      <c r="P5186">
        <v>100</v>
      </c>
      <c r="Q5186" s="1">
        <v>41985</v>
      </c>
      <c r="R5186" t="s">
        <v>22</v>
      </c>
      <c r="S5186">
        <v>3</v>
      </c>
      <c r="T5186">
        <v>1</v>
      </c>
      <c r="U5186" t="b">
        <v>0</v>
      </c>
      <c r="V5186" t="b">
        <v>0</v>
      </c>
      <c r="W5186" t="s">
        <v>18</v>
      </c>
      <c r="X5186" s="1"/>
      <c r="Y5186" t="s">
        <v>18</v>
      </c>
      <c r="Z5186" t="s">
        <v>18</v>
      </c>
    </row>
    <row r="5187" spans="1:26" hidden="1" x14ac:dyDescent="0.4">
      <c r="A5187">
        <v>13248445173</v>
      </c>
      <c r="B5187" t="s">
        <v>16</v>
      </c>
      <c r="C5187" t="s">
        <v>28</v>
      </c>
      <c r="D5187" s="1">
        <v>42184</v>
      </c>
      <c r="E5187" s="1">
        <v>35517</v>
      </c>
      <c r="F5187" t="s">
        <v>25</v>
      </c>
      <c r="G5187" t="s">
        <v>19</v>
      </c>
      <c r="H5187">
        <v>0</v>
      </c>
      <c r="I5187" t="s">
        <v>482</v>
      </c>
      <c r="J5187" t="s">
        <v>31</v>
      </c>
      <c r="K5187" t="s">
        <v>24</v>
      </c>
      <c r="L5187" t="s">
        <v>22</v>
      </c>
      <c r="M5187">
        <v>42</v>
      </c>
      <c r="N5187">
        <v>0</v>
      </c>
      <c r="O5187">
        <v>42</v>
      </c>
      <c r="P5187">
        <v>100</v>
      </c>
      <c r="Q5187" s="1">
        <v>42184</v>
      </c>
      <c r="R5187" t="s">
        <v>22</v>
      </c>
      <c r="S5187">
        <v>1</v>
      </c>
      <c r="T5187">
        <v>1</v>
      </c>
      <c r="U5187" t="b">
        <v>0</v>
      </c>
      <c r="V5187" t="b">
        <v>0</v>
      </c>
      <c r="W5187" t="s">
        <v>18</v>
      </c>
      <c r="X5187" s="1"/>
      <c r="Y5187" t="s">
        <v>18</v>
      </c>
      <c r="Z5187" t="s">
        <v>18</v>
      </c>
    </row>
    <row r="5188" spans="1:26" hidden="1" x14ac:dyDescent="0.4">
      <c r="A5188">
        <v>11839153436</v>
      </c>
      <c r="B5188" t="s">
        <v>16</v>
      </c>
      <c r="C5188" t="s">
        <v>28</v>
      </c>
      <c r="D5188" s="1">
        <v>42469</v>
      </c>
      <c r="E5188" s="1">
        <v>30638</v>
      </c>
      <c r="F5188" t="s">
        <v>29</v>
      </c>
      <c r="G5188" t="s">
        <v>19</v>
      </c>
      <c r="H5188">
        <v>1</v>
      </c>
      <c r="I5188" t="s">
        <v>71</v>
      </c>
      <c r="J5188" t="s">
        <v>34</v>
      </c>
      <c r="K5188" t="s">
        <v>23</v>
      </c>
      <c r="L5188" t="s">
        <v>22</v>
      </c>
      <c r="M5188">
        <v>299</v>
      </c>
      <c r="N5188">
        <v>189</v>
      </c>
      <c r="O5188">
        <v>110</v>
      </c>
      <c r="P5188">
        <v>100</v>
      </c>
      <c r="Q5188" s="1">
        <v>43162</v>
      </c>
      <c r="R5188" t="s">
        <v>22</v>
      </c>
      <c r="S5188">
        <v>50</v>
      </c>
      <c r="T5188">
        <v>-8</v>
      </c>
      <c r="U5188" t="b">
        <v>0</v>
      </c>
      <c r="V5188" t="b">
        <v>1</v>
      </c>
      <c r="W5188" t="s">
        <v>18</v>
      </c>
      <c r="X5188" s="1"/>
      <c r="Y5188" t="s">
        <v>18</v>
      </c>
      <c r="Z5188" t="s">
        <v>18</v>
      </c>
    </row>
    <row r="5189" spans="1:26" hidden="1" x14ac:dyDescent="0.4">
      <c r="A5189">
        <v>11919293153</v>
      </c>
      <c r="B5189" t="s">
        <v>16</v>
      </c>
      <c r="C5189" t="s">
        <v>17</v>
      </c>
      <c r="D5189" s="1">
        <v>37648</v>
      </c>
      <c r="E5189" s="1">
        <v>28276</v>
      </c>
      <c r="F5189" t="s">
        <v>29</v>
      </c>
      <c r="G5189" t="s">
        <v>19</v>
      </c>
      <c r="H5189">
        <v>-1</v>
      </c>
      <c r="I5189" t="s">
        <v>51</v>
      </c>
      <c r="J5189" t="s">
        <v>31</v>
      </c>
      <c r="K5189" t="s">
        <v>24</v>
      </c>
      <c r="L5189" t="s">
        <v>22</v>
      </c>
      <c r="M5189">
        <v>8628</v>
      </c>
      <c r="N5189">
        <v>8628</v>
      </c>
      <c r="O5189">
        <v>0</v>
      </c>
      <c r="P5189">
        <v>0</v>
      </c>
      <c r="R5189" t="s">
        <v>22</v>
      </c>
      <c r="S5189">
        <v>430</v>
      </c>
      <c r="T5189">
        <v>34</v>
      </c>
      <c r="U5189" t="b">
        <v>0</v>
      </c>
      <c r="V5189" t="b">
        <v>0</v>
      </c>
      <c r="W5189" t="s">
        <v>18</v>
      </c>
      <c r="X5189" s="1"/>
      <c r="Y5189" t="s">
        <v>18</v>
      </c>
      <c r="Z5189" t="s">
        <v>18</v>
      </c>
    </row>
    <row r="5190" spans="1:26" hidden="1" x14ac:dyDescent="0.4">
      <c r="A5190">
        <v>12053700303</v>
      </c>
      <c r="B5190" t="s">
        <v>16</v>
      </c>
      <c r="C5190" t="s">
        <v>28</v>
      </c>
      <c r="D5190" s="1">
        <v>37895</v>
      </c>
      <c r="E5190" s="1">
        <v>24327</v>
      </c>
      <c r="F5190" t="s">
        <v>25</v>
      </c>
      <c r="G5190" t="s">
        <v>19</v>
      </c>
      <c r="H5190">
        <v>-1</v>
      </c>
      <c r="I5190" t="s">
        <v>66</v>
      </c>
      <c r="J5190" t="s">
        <v>31</v>
      </c>
      <c r="K5190" t="s">
        <v>24</v>
      </c>
      <c r="L5190" t="s">
        <v>22</v>
      </c>
      <c r="M5190">
        <v>889</v>
      </c>
      <c r="N5190">
        <v>812</v>
      </c>
      <c r="O5190">
        <v>77</v>
      </c>
      <c r="P5190">
        <v>50</v>
      </c>
      <c r="Q5190" s="1">
        <v>42792</v>
      </c>
      <c r="R5190" t="s">
        <v>22</v>
      </c>
      <c r="S5190">
        <v>99</v>
      </c>
      <c r="T5190">
        <v>148</v>
      </c>
      <c r="U5190" t="b">
        <v>1</v>
      </c>
      <c r="V5190" t="b">
        <v>1</v>
      </c>
      <c r="W5190" t="s">
        <v>18</v>
      </c>
      <c r="X5190" s="1"/>
      <c r="Y5190" t="s">
        <v>18</v>
      </c>
      <c r="Z5190" t="s">
        <v>18</v>
      </c>
    </row>
    <row r="5191" spans="1:26" hidden="1" x14ac:dyDescent="0.4">
      <c r="A5191">
        <v>12511691523</v>
      </c>
      <c r="B5191" t="s">
        <v>16</v>
      </c>
      <c r="C5191" t="s">
        <v>28</v>
      </c>
      <c r="D5191" s="1">
        <v>38120</v>
      </c>
      <c r="E5191" s="1">
        <v>31058</v>
      </c>
      <c r="F5191" t="s">
        <v>25</v>
      </c>
      <c r="G5191" t="s">
        <v>19</v>
      </c>
      <c r="H5191">
        <v>-1</v>
      </c>
      <c r="I5191" t="s">
        <v>111</v>
      </c>
      <c r="J5191" t="s">
        <v>58</v>
      </c>
      <c r="K5191" t="s">
        <v>16</v>
      </c>
      <c r="L5191" t="s">
        <v>22</v>
      </c>
      <c r="M5191">
        <v>361</v>
      </c>
      <c r="N5191">
        <v>237</v>
      </c>
      <c r="O5191">
        <v>124</v>
      </c>
      <c r="P5191">
        <v>100</v>
      </c>
      <c r="Q5191" s="1">
        <v>42303</v>
      </c>
      <c r="R5191" t="s">
        <v>22</v>
      </c>
      <c r="S5191">
        <v>3</v>
      </c>
      <c r="T5191">
        <v>6</v>
      </c>
      <c r="U5191" t="b">
        <v>0</v>
      </c>
      <c r="V5191" t="b">
        <v>0</v>
      </c>
      <c r="W5191" t="s">
        <v>18</v>
      </c>
      <c r="X5191" s="1"/>
      <c r="Y5191" t="s">
        <v>18</v>
      </c>
      <c r="Z5191" t="s">
        <v>18</v>
      </c>
    </row>
    <row r="5192" spans="1:26" hidden="1" x14ac:dyDescent="0.4">
      <c r="A5192">
        <v>17556926784</v>
      </c>
      <c r="B5192" t="s">
        <v>16</v>
      </c>
      <c r="C5192" t="s">
        <v>17</v>
      </c>
      <c r="D5192" s="1">
        <v>39504</v>
      </c>
      <c r="E5192" s="1">
        <v>26086</v>
      </c>
      <c r="F5192" t="s">
        <v>25</v>
      </c>
      <c r="G5192" t="s">
        <v>19</v>
      </c>
      <c r="H5192">
        <v>-1</v>
      </c>
      <c r="I5192" t="s">
        <v>71</v>
      </c>
      <c r="J5192" t="s">
        <v>34</v>
      </c>
      <c r="K5192" t="s">
        <v>23</v>
      </c>
      <c r="L5192" t="s">
        <v>22</v>
      </c>
      <c r="M5192">
        <v>8899</v>
      </c>
      <c r="N5192">
        <v>8899</v>
      </c>
      <c r="O5192">
        <v>0</v>
      </c>
      <c r="P5192">
        <v>0</v>
      </c>
      <c r="R5192" t="s">
        <v>22</v>
      </c>
      <c r="S5192">
        <v>804</v>
      </c>
      <c r="T5192">
        <v>771</v>
      </c>
      <c r="U5192" t="b">
        <v>0</v>
      </c>
      <c r="V5192" t="b">
        <v>1</v>
      </c>
      <c r="W5192" t="s">
        <v>18</v>
      </c>
      <c r="X5192" s="1"/>
      <c r="Y5192" t="s">
        <v>18</v>
      </c>
      <c r="Z5192" t="s">
        <v>18</v>
      </c>
    </row>
    <row r="5193" spans="1:26" hidden="1" x14ac:dyDescent="0.4">
      <c r="A5193">
        <v>18285055242</v>
      </c>
      <c r="B5193" t="s">
        <v>16</v>
      </c>
      <c r="C5193" t="s">
        <v>24</v>
      </c>
      <c r="D5193" s="1">
        <v>34421</v>
      </c>
      <c r="E5193" s="1">
        <v>25531</v>
      </c>
      <c r="F5193" t="s">
        <v>29</v>
      </c>
      <c r="G5193" t="s">
        <v>19</v>
      </c>
      <c r="H5193">
        <v>2</v>
      </c>
      <c r="I5193" t="s">
        <v>20</v>
      </c>
      <c r="J5193" t="s">
        <v>21</v>
      </c>
      <c r="K5193" t="s">
        <v>23</v>
      </c>
      <c r="L5193" t="s">
        <v>22</v>
      </c>
      <c r="M5193">
        <v>459</v>
      </c>
      <c r="N5193">
        <v>412</v>
      </c>
      <c r="O5193">
        <v>47</v>
      </c>
      <c r="P5193">
        <v>100</v>
      </c>
      <c r="Q5193" s="1">
        <v>42177</v>
      </c>
      <c r="R5193" t="s">
        <v>22</v>
      </c>
      <c r="S5193">
        <v>293</v>
      </c>
      <c r="T5193">
        <v>113</v>
      </c>
      <c r="U5193" t="b">
        <v>0</v>
      </c>
      <c r="V5193" t="b">
        <v>1</v>
      </c>
      <c r="W5193" t="s">
        <v>18</v>
      </c>
      <c r="X5193" s="1"/>
      <c r="Y5193" t="s">
        <v>18</v>
      </c>
      <c r="Z5193" t="s">
        <v>18</v>
      </c>
    </row>
    <row r="5194" spans="1:26" hidden="1" x14ac:dyDescent="0.4">
      <c r="A5194">
        <v>15832088162</v>
      </c>
      <c r="B5194" t="s">
        <v>16</v>
      </c>
      <c r="C5194" t="s">
        <v>28</v>
      </c>
      <c r="D5194" s="1">
        <v>35908</v>
      </c>
      <c r="E5194" s="1">
        <v>28489</v>
      </c>
      <c r="G5194" t="s">
        <v>19</v>
      </c>
      <c r="H5194">
        <v>2</v>
      </c>
      <c r="I5194" t="s">
        <v>215</v>
      </c>
      <c r="J5194" t="s">
        <v>31</v>
      </c>
      <c r="K5194" t="s">
        <v>24</v>
      </c>
      <c r="L5194" t="s">
        <v>22</v>
      </c>
      <c r="M5194">
        <v>5631</v>
      </c>
      <c r="N5194">
        <v>1631</v>
      </c>
      <c r="O5194">
        <v>4000</v>
      </c>
      <c r="P5194">
        <v>100</v>
      </c>
      <c r="Q5194" s="1">
        <v>41221</v>
      </c>
      <c r="R5194" t="s">
        <v>22</v>
      </c>
      <c r="S5194">
        <v>303</v>
      </c>
      <c r="T5194">
        <v>22</v>
      </c>
      <c r="U5194" t="b">
        <v>0</v>
      </c>
      <c r="V5194" t="b">
        <v>1</v>
      </c>
      <c r="W5194" t="s">
        <v>18</v>
      </c>
      <c r="X5194" s="1"/>
      <c r="Y5194" t="s">
        <v>18</v>
      </c>
      <c r="Z5194" t="s">
        <v>18</v>
      </c>
    </row>
    <row r="5195" spans="1:26" hidden="1" x14ac:dyDescent="0.4">
      <c r="A5195">
        <v>16450102636</v>
      </c>
      <c r="B5195" t="s">
        <v>16</v>
      </c>
      <c r="C5195" t="s">
        <v>28</v>
      </c>
      <c r="D5195" s="1">
        <v>34258</v>
      </c>
      <c r="E5195" s="1">
        <v>21148</v>
      </c>
      <c r="F5195" t="s">
        <v>25</v>
      </c>
      <c r="G5195" t="s">
        <v>25</v>
      </c>
      <c r="H5195">
        <v>-1</v>
      </c>
      <c r="I5195" t="s">
        <v>777</v>
      </c>
      <c r="J5195" t="s">
        <v>49</v>
      </c>
      <c r="K5195" t="s">
        <v>50</v>
      </c>
      <c r="L5195" t="s">
        <v>22</v>
      </c>
      <c r="M5195">
        <v>320</v>
      </c>
      <c r="N5195">
        <v>263</v>
      </c>
      <c r="O5195">
        <v>57</v>
      </c>
      <c r="P5195">
        <v>0</v>
      </c>
      <c r="Q5195" s="1">
        <v>42683</v>
      </c>
      <c r="R5195" t="s">
        <v>22</v>
      </c>
      <c r="S5195">
        <v>27</v>
      </c>
      <c r="T5195">
        <v>11</v>
      </c>
      <c r="U5195" t="b">
        <v>0</v>
      </c>
      <c r="V5195" t="b">
        <v>0</v>
      </c>
      <c r="W5195" t="s">
        <v>18</v>
      </c>
      <c r="X5195" s="1"/>
      <c r="Y5195" t="s">
        <v>18</v>
      </c>
      <c r="Z5195" t="s">
        <v>18</v>
      </c>
    </row>
    <row r="5196" spans="1:26" hidden="1" x14ac:dyDescent="0.4">
      <c r="A5196">
        <v>18131969851</v>
      </c>
      <c r="B5196" t="s">
        <v>16</v>
      </c>
      <c r="C5196" t="s">
        <v>28</v>
      </c>
      <c r="D5196" s="1">
        <v>34898</v>
      </c>
      <c r="E5196" s="1">
        <v>24437</v>
      </c>
      <c r="F5196" t="s">
        <v>25</v>
      </c>
      <c r="G5196" t="s">
        <v>19</v>
      </c>
      <c r="H5196">
        <v>0</v>
      </c>
      <c r="I5196" t="s">
        <v>187</v>
      </c>
      <c r="J5196" t="s">
        <v>42</v>
      </c>
      <c r="K5196" t="s">
        <v>23</v>
      </c>
      <c r="L5196" t="s">
        <v>22</v>
      </c>
      <c r="M5196">
        <v>1365</v>
      </c>
      <c r="N5196">
        <v>1365</v>
      </c>
      <c r="O5196">
        <v>0</v>
      </c>
      <c r="P5196">
        <v>0</v>
      </c>
      <c r="R5196" t="s">
        <v>22</v>
      </c>
      <c r="S5196">
        <v>43</v>
      </c>
      <c r="T5196">
        <v>8</v>
      </c>
      <c r="U5196" t="b">
        <v>1</v>
      </c>
      <c r="V5196" t="b">
        <v>1</v>
      </c>
      <c r="W5196" t="s">
        <v>18</v>
      </c>
      <c r="X5196" s="1"/>
      <c r="Y5196" t="s">
        <v>18</v>
      </c>
      <c r="Z5196" t="s">
        <v>18</v>
      </c>
    </row>
    <row r="5197" spans="1:26" hidden="1" x14ac:dyDescent="0.4">
      <c r="A5197">
        <v>13106784966</v>
      </c>
      <c r="B5197" t="s">
        <v>16</v>
      </c>
      <c r="C5197" t="s">
        <v>17</v>
      </c>
      <c r="D5197" s="1">
        <v>35728</v>
      </c>
      <c r="E5197" s="1">
        <v>21794</v>
      </c>
      <c r="G5197" t="s">
        <v>19</v>
      </c>
      <c r="H5197">
        <v>-1</v>
      </c>
      <c r="I5197" t="s">
        <v>279</v>
      </c>
      <c r="J5197" t="s">
        <v>31</v>
      </c>
      <c r="K5197" t="s">
        <v>24</v>
      </c>
      <c r="L5197" t="s">
        <v>22</v>
      </c>
      <c r="M5197">
        <v>2872</v>
      </c>
      <c r="N5197">
        <v>2551</v>
      </c>
      <c r="O5197">
        <v>321</v>
      </c>
      <c r="P5197">
        <v>100</v>
      </c>
      <c r="Q5197" s="1">
        <v>43500</v>
      </c>
      <c r="R5197" t="s">
        <v>22</v>
      </c>
      <c r="S5197">
        <v>808</v>
      </c>
      <c r="T5197">
        <v>149</v>
      </c>
      <c r="U5197" t="b">
        <v>1</v>
      </c>
      <c r="V5197" t="b">
        <v>1</v>
      </c>
      <c r="W5197" t="s">
        <v>18</v>
      </c>
      <c r="X5197" s="1"/>
      <c r="Y5197" t="s">
        <v>18</v>
      </c>
      <c r="Z5197" t="s">
        <v>18</v>
      </c>
    </row>
    <row r="5198" spans="1:26" hidden="1" x14ac:dyDescent="0.4">
      <c r="A5198">
        <v>14026595708</v>
      </c>
      <c r="B5198" t="s">
        <v>16</v>
      </c>
      <c r="C5198" t="s">
        <v>28</v>
      </c>
      <c r="D5198" s="1">
        <v>35805</v>
      </c>
      <c r="E5198" s="1">
        <v>12943</v>
      </c>
      <c r="F5198" t="s">
        <v>25</v>
      </c>
      <c r="G5198" t="s">
        <v>19</v>
      </c>
      <c r="H5198">
        <v>1</v>
      </c>
      <c r="I5198" t="s">
        <v>778</v>
      </c>
      <c r="J5198" t="s">
        <v>31</v>
      </c>
      <c r="K5198" t="s">
        <v>24</v>
      </c>
      <c r="L5198" t="s">
        <v>22</v>
      </c>
      <c r="M5198">
        <v>2349</v>
      </c>
      <c r="N5198">
        <v>1710</v>
      </c>
      <c r="O5198">
        <v>639</v>
      </c>
      <c r="P5198">
        <v>100</v>
      </c>
      <c r="Q5198" s="1">
        <v>42317</v>
      </c>
      <c r="R5198" t="s">
        <v>22</v>
      </c>
      <c r="S5198">
        <v>64</v>
      </c>
      <c r="T5198">
        <v>19</v>
      </c>
      <c r="U5198" t="b">
        <v>0</v>
      </c>
      <c r="W5198" t="s">
        <v>18</v>
      </c>
      <c r="X5198" s="1"/>
      <c r="Y5198" t="s">
        <v>18</v>
      </c>
      <c r="Z5198" t="s">
        <v>18</v>
      </c>
    </row>
    <row r="5199" spans="1:26" hidden="1" x14ac:dyDescent="0.4">
      <c r="A5199">
        <v>17325799728</v>
      </c>
      <c r="B5199" t="s">
        <v>16</v>
      </c>
      <c r="C5199" t="s">
        <v>28</v>
      </c>
      <c r="D5199" s="1">
        <v>37205</v>
      </c>
      <c r="E5199" s="1">
        <v>28680</v>
      </c>
      <c r="F5199" t="s">
        <v>25</v>
      </c>
      <c r="G5199" t="s">
        <v>19</v>
      </c>
      <c r="H5199">
        <v>-1</v>
      </c>
      <c r="I5199" t="s">
        <v>779</v>
      </c>
      <c r="J5199" t="s">
        <v>27</v>
      </c>
      <c r="K5199" t="s">
        <v>16</v>
      </c>
      <c r="L5199" t="s">
        <v>22</v>
      </c>
      <c r="M5199">
        <v>191</v>
      </c>
      <c r="N5199">
        <v>191</v>
      </c>
      <c r="O5199">
        <v>0</v>
      </c>
      <c r="P5199">
        <v>0</v>
      </c>
      <c r="Q5199" s="1">
        <v>41508</v>
      </c>
      <c r="R5199" t="s">
        <v>22</v>
      </c>
      <c r="S5199">
        <v>52</v>
      </c>
      <c r="T5199">
        <v>10</v>
      </c>
      <c r="U5199" t="b">
        <v>0</v>
      </c>
      <c r="V5199" t="b">
        <v>1</v>
      </c>
      <c r="W5199" t="s">
        <v>18</v>
      </c>
      <c r="X5199" s="1"/>
      <c r="Y5199" t="s">
        <v>18</v>
      </c>
      <c r="Z5199" t="s">
        <v>18</v>
      </c>
    </row>
    <row r="5200" spans="1:26" hidden="1" x14ac:dyDescent="0.4">
      <c r="A5200">
        <v>14634277679</v>
      </c>
      <c r="B5200" t="s">
        <v>16</v>
      </c>
      <c r="C5200" t="s">
        <v>28</v>
      </c>
      <c r="D5200" s="1">
        <v>39686</v>
      </c>
      <c r="E5200" s="1">
        <v>33051</v>
      </c>
      <c r="F5200" t="s">
        <v>29</v>
      </c>
      <c r="G5200" t="s">
        <v>19</v>
      </c>
      <c r="H5200">
        <v>-1</v>
      </c>
      <c r="I5200" t="s">
        <v>780</v>
      </c>
      <c r="J5200" t="s">
        <v>31</v>
      </c>
      <c r="K5200" t="s">
        <v>24</v>
      </c>
      <c r="L5200" t="s">
        <v>22</v>
      </c>
      <c r="M5200">
        <v>638</v>
      </c>
      <c r="N5200">
        <v>550</v>
      </c>
      <c r="O5200">
        <v>88</v>
      </c>
      <c r="P5200">
        <v>0</v>
      </c>
      <c r="Q5200" s="1">
        <v>43020</v>
      </c>
      <c r="R5200" t="s">
        <v>22</v>
      </c>
      <c r="S5200">
        <v>23</v>
      </c>
      <c r="T5200">
        <v>27</v>
      </c>
      <c r="U5200" t="b">
        <v>0</v>
      </c>
      <c r="V5200" t="b">
        <v>1</v>
      </c>
      <c r="W5200" t="s">
        <v>18</v>
      </c>
      <c r="X5200" s="1"/>
      <c r="Y5200" t="s">
        <v>18</v>
      </c>
      <c r="Z5200" t="s">
        <v>18</v>
      </c>
    </row>
    <row r="5201" spans="1:26" hidden="1" x14ac:dyDescent="0.4">
      <c r="A5201">
        <v>18942177398</v>
      </c>
      <c r="B5201" t="s">
        <v>16</v>
      </c>
      <c r="C5201" t="s">
        <v>24</v>
      </c>
      <c r="D5201" s="1">
        <v>38739</v>
      </c>
      <c r="E5201" s="1">
        <v>26792</v>
      </c>
      <c r="F5201" t="s">
        <v>29</v>
      </c>
      <c r="G5201" t="s">
        <v>25</v>
      </c>
      <c r="H5201">
        <v>-1</v>
      </c>
      <c r="I5201" t="s">
        <v>67</v>
      </c>
      <c r="J5201" t="s">
        <v>49</v>
      </c>
      <c r="K5201" t="s">
        <v>50</v>
      </c>
      <c r="L5201" t="s">
        <v>22</v>
      </c>
      <c r="M5201">
        <v>177</v>
      </c>
      <c r="N5201">
        <v>0</v>
      </c>
      <c r="O5201">
        <v>177</v>
      </c>
      <c r="P5201">
        <v>100</v>
      </c>
      <c r="Q5201" s="1">
        <v>42725</v>
      </c>
      <c r="R5201" t="s">
        <v>22</v>
      </c>
      <c r="S5201">
        <v>4500</v>
      </c>
      <c r="T5201">
        <v>1725</v>
      </c>
      <c r="U5201" t="b">
        <v>0</v>
      </c>
      <c r="V5201" t="b">
        <v>0</v>
      </c>
      <c r="W5201" t="s">
        <v>18</v>
      </c>
      <c r="X5201" s="1"/>
      <c r="Y5201" t="s">
        <v>18</v>
      </c>
      <c r="Z5201" t="s">
        <v>18</v>
      </c>
    </row>
    <row r="5202" spans="1:26" hidden="1" x14ac:dyDescent="0.4">
      <c r="A5202">
        <v>11953131671</v>
      </c>
      <c r="B5202" t="s">
        <v>16</v>
      </c>
      <c r="C5202" t="s">
        <v>28</v>
      </c>
      <c r="D5202" s="1">
        <v>37733</v>
      </c>
      <c r="E5202" s="1">
        <v>30792</v>
      </c>
      <c r="F5202" t="s">
        <v>29</v>
      </c>
      <c r="G5202" t="s">
        <v>19</v>
      </c>
      <c r="H5202">
        <v>3</v>
      </c>
      <c r="I5202" t="s">
        <v>107</v>
      </c>
      <c r="J5202" t="s">
        <v>42</v>
      </c>
      <c r="K5202" t="s">
        <v>23</v>
      </c>
      <c r="L5202" t="s">
        <v>22</v>
      </c>
      <c r="M5202">
        <v>1044</v>
      </c>
      <c r="N5202">
        <v>998</v>
      </c>
      <c r="O5202">
        <v>46</v>
      </c>
      <c r="P5202">
        <v>0</v>
      </c>
      <c r="Q5202" s="1">
        <v>43095</v>
      </c>
      <c r="R5202" t="s">
        <v>22</v>
      </c>
      <c r="S5202">
        <v>102</v>
      </c>
      <c r="T5202">
        <v>25</v>
      </c>
      <c r="U5202" t="b">
        <v>0</v>
      </c>
      <c r="V5202" t="b">
        <v>0</v>
      </c>
      <c r="W5202" t="s">
        <v>18</v>
      </c>
      <c r="X5202" s="1"/>
      <c r="Y5202" t="s">
        <v>18</v>
      </c>
      <c r="Z5202" t="s">
        <v>18</v>
      </c>
    </row>
    <row r="5203" spans="1:26" hidden="1" x14ac:dyDescent="0.4">
      <c r="A5203">
        <v>10417086704</v>
      </c>
      <c r="B5203" t="s">
        <v>16</v>
      </c>
      <c r="C5203" t="s">
        <v>28</v>
      </c>
      <c r="D5203" s="1">
        <v>38019</v>
      </c>
      <c r="E5203" s="1">
        <v>27934</v>
      </c>
      <c r="F5203" t="s">
        <v>25</v>
      </c>
      <c r="G5203" t="s">
        <v>19</v>
      </c>
      <c r="H5203">
        <v>4</v>
      </c>
      <c r="I5203" t="s">
        <v>71</v>
      </c>
      <c r="J5203" t="s">
        <v>34</v>
      </c>
      <c r="K5203" t="s">
        <v>23</v>
      </c>
      <c r="L5203" t="s">
        <v>22</v>
      </c>
      <c r="M5203">
        <v>912</v>
      </c>
      <c r="N5203">
        <v>368</v>
      </c>
      <c r="O5203">
        <v>544</v>
      </c>
      <c r="P5203">
        <v>100</v>
      </c>
      <c r="Q5203" s="1">
        <v>41965</v>
      </c>
      <c r="R5203" t="s">
        <v>22</v>
      </c>
      <c r="S5203">
        <v>50</v>
      </c>
      <c r="T5203">
        <v>49</v>
      </c>
      <c r="U5203" t="b">
        <v>0</v>
      </c>
      <c r="V5203" t="b">
        <v>1</v>
      </c>
      <c r="W5203" t="s">
        <v>18</v>
      </c>
      <c r="X5203" s="1"/>
      <c r="Y5203" t="s">
        <v>18</v>
      </c>
      <c r="Z5203" t="s">
        <v>18</v>
      </c>
    </row>
    <row r="5204" spans="1:26" hidden="1" x14ac:dyDescent="0.4">
      <c r="A5204">
        <v>17889508897</v>
      </c>
      <c r="B5204" t="s">
        <v>16</v>
      </c>
      <c r="C5204" t="s">
        <v>28</v>
      </c>
      <c r="D5204" s="1">
        <v>38246</v>
      </c>
      <c r="E5204" s="1">
        <v>30234</v>
      </c>
      <c r="F5204" t="s">
        <v>25</v>
      </c>
      <c r="G5204" t="s">
        <v>19</v>
      </c>
      <c r="H5204">
        <v>-1</v>
      </c>
      <c r="I5204" t="s">
        <v>45</v>
      </c>
      <c r="J5204" t="s">
        <v>42</v>
      </c>
      <c r="K5204" t="s">
        <v>23</v>
      </c>
      <c r="L5204" t="s">
        <v>18</v>
      </c>
      <c r="M5204">
        <v>1157</v>
      </c>
      <c r="N5204">
        <v>1155</v>
      </c>
      <c r="O5204">
        <v>2</v>
      </c>
      <c r="P5204">
        <v>0</v>
      </c>
      <c r="Q5204" s="1">
        <v>41259</v>
      </c>
      <c r="R5204" t="s">
        <v>22</v>
      </c>
      <c r="S5204">
        <v>124</v>
      </c>
      <c r="T5204">
        <v>37</v>
      </c>
      <c r="U5204" t="b">
        <v>0</v>
      </c>
      <c r="W5204" t="s">
        <v>18</v>
      </c>
      <c r="X5204" s="1"/>
      <c r="Y5204" t="s">
        <v>18</v>
      </c>
      <c r="Z5204" t="s">
        <v>18</v>
      </c>
    </row>
    <row r="5205" spans="1:26" hidden="1" x14ac:dyDescent="0.4">
      <c r="A5205">
        <v>17556031793</v>
      </c>
      <c r="B5205" t="s">
        <v>16</v>
      </c>
      <c r="C5205" t="s">
        <v>28</v>
      </c>
      <c r="D5205" s="1">
        <v>38980</v>
      </c>
      <c r="E5205" s="1">
        <v>28981</v>
      </c>
      <c r="F5205" t="s">
        <v>25</v>
      </c>
      <c r="G5205" t="s">
        <v>19</v>
      </c>
      <c r="H5205">
        <v>4</v>
      </c>
      <c r="I5205" t="s">
        <v>35</v>
      </c>
      <c r="J5205" t="s">
        <v>21</v>
      </c>
      <c r="K5205" t="s">
        <v>23</v>
      </c>
      <c r="L5205" t="s">
        <v>22</v>
      </c>
      <c r="M5205">
        <v>685</v>
      </c>
      <c r="N5205">
        <v>685</v>
      </c>
      <c r="O5205">
        <v>0</v>
      </c>
      <c r="P5205">
        <v>0</v>
      </c>
      <c r="R5205" t="s">
        <v>22</v>
      </c>
      <c r="S5205">
        <v>4</v>
      </c>
      <c r="T5205">
        <v>13</v>
      </c>
      <c r="U5205" t="b">
        <v>0</v>
      </c>
      <c r="V5205" t="b">
        <v>0</v>
      </c>
      <c r="W5205" t="s">
        <v>18</v>
      </c>
      <c r="X5205" s="1"/>
      <c r="Y5205" t="s">
        <v>18</v>
      </c>
      <c r="Z5205" t="s">
        <v>18</v>
      </c>
    </row>
    <row r="5206" spans="1:26" hidden="1" x14ac:dyDescent="0.4">
      <c r="A5206">
        <v>11927700811</v>
      </c>
      <c r="B5206" t="s">
        <v>16</v>
      </c>
      <c r="C5206" t="s">
        <v>24</v>
      </c>
      <c r="D5206" s="1">
        <v>39169</v>
      </c>
      <c r="E5206" s="1">
        <v>30229</v>
      </c>
      <c r="F5206" t="s">
        <v>25</v>
      </c>
      <c r="G5206" t="s">
        <v>19</v>
      </c>
      <c r="H5206">
        <v>-1</v>
      </c>
      <c r="I5206" t="s">
        <v>179</v>
      </c>
      <c r="J5206" t="s">
        <v>38</v>
      </c>
      <c r="K5206" t="s">
        <v>16</v>
      </c>
      <c r="L5206" t="s">
        <v>22</v>
      </c>
      <c r="M5206">
        <v>12470</v>
      </c>
      <c r="N5206">
        <v>12470</v>
      </c>
      <c r="O5206">
        <v>0</v>
      </c>
      <c r="P5206">
        <v>0</v>
      </c>
      <c r="R5206" t="s">
        <v>22</v>
      </c>
      <c r="S5206">
        <v>3908</v>
      </c>
      <c r="T5206">
        <v>1382</v>
      </c>
      <c r="U5206" t="b">
        <v>1</v>
      </c>
      <c r="V5206" t="b">
        <v>1</v>
      </c>
      <c r="W5206" t="s">
        <v>18</v>
      </c>
      <c r="X5206" s="1"/>
      <c r="Y5206" t="s">
        <v>18</v>
      </c>
      <c r="Z5206" t="s">
        <v>18</v>
      </c>
    </row>
    <row r="5207" spans="1:26" hidden="1" x14ac:dyDescent="0.4">
      <c r="A5207">
        <v>10178245071</v>
      </c>
      <c r="B5207" t="s">
        <v>16</v>
      </c>
      <c r="C5207" t="s">
        <v>28</v>
      </c>
      <c r="D5207" s="1">
        <v>39326</v>
      </c>
      <c r="E5207" s="1">
        <v>24096</v>
      </c>
      <c r="F5207" t="s">
        <v>29</v>
      </c>
      <c r="G5207" t="s">
        <v>19</v>
      </c>
      <c r="H5207">
        <v>-1</v>
      </c>
      <c r="I5207" t="s">
        <v>376</v>
      </c>
      <c r="J5207" t="s">
        <v>31</v>
      </c>
      <c r="K5207" t="s">
        <v>24</v>
      </c>
      <c r="L5207" t="s">
        <v>22</v>
      </c>
      <c r="M5207">
        <v>1613</v>
      </c>
      <c r="N5207">
        <v>1613</v>
      </c>
      <c r="O5207">
        <v>0</v>
      </c>
      <c r="P5207">
        <v>0</v>
      </c>
      <c r="R5207" t="s">
        <v>22</v>
      </c>
      <c r="S5207">
        <v>70</v>
      </c>
      <c r="T5207">
        <v>4</v>
      </c>
      <c r="U5207" t="b">
        <v>0</v>
      </c>
      <c r="W5207" t="s">
        <v>18</v>
      </c>
      <c r="X5207" s="1"/>
      <c r="Y5207" t="s">
        <v>18</v>
      </c>
      <c r="Z5207" t="s">
        <v>18</v>
      </c>
    </row>
    <row r="5208" spans="1:26" hidden="1" x14ac:dyDescent="0.4">
      <c r="A5208">
        <v>11636787431</v>
      </c>
      <c r="B5208" t="s">
        <v>16</v>
      </c>
      <c r="C5208" t="s">
        <v>28</v>
      </c>
      <c r="D5208" s="1">
        <v>39602</v>
      </c>
      <c r="E5208" s="1">
        <v>26591</v>
      </c>
      <c r="G5208" t="s">
        <v>25</v>
      </c>
      <c r="H5208">
        <v>-1</v>
      </c>
      <c r="I5208" t="s">
        <v>70</v>
      </c>
      <c r="J5208" t="s">
        <v>49</v>
      </c>
      <c r="K5208" t="s">
        <v>50</v>
      </c>
      <c r="L5208" t="s">
        <v>22</v>
      </c>
      <c r="M5208">
        <v>85</v>
      </c>
      <c r="N5208">
        <v>28</v>
      </c>
      <c r="O5208">
        <v>57</v>
      </c>
      <c r="P5208">
        <v>100</v>
      </c>
      <c r="Q5208" s="1">
        <v>41630</v>
      </c>
      <c r="R5208" t="s">
        <v>22</v>
      </c>
      <c r="S5208">
        <v>14</v>
      </c>
      <c r="T5208">
        <v>144</v>
      </c>
      <c r="U5208" t="b">
        <v>0</v>
      </c>
      <c r="V5208" t="b">
        <v>1</v>
      </c>
      <c r="W5208" t="s">
        <v>18</v>
      </c>
      <c r="X5208" s="1"/>
      <c r="Y5208" t="s">
        <v>18</v>
      </c>
      <c r="Z5208" t="s">
        <v>18</v>
      </c>
    </row>
    <row r="5209" spans="1:26" hidden="1" x14ac:dyDescent="0.4">
      <c r="A5209">
        <v>10152403182</v>
      </c>
      <c r="B5209" t="s">
        <v>16</v>
      </c>
      <c r="C5209" t="s">
        <v>17</v>
      </c>
      <c r="D5209" s="1">
        <v>39746</v>
      </c>
      <c r="E5209" s="1">
        <v>27471</v>
      </c>
      <c r="G5209" t="s">
        <v>19</v>
      </c>
      <c r="H5209">
        <v>1</v>
      </c>
      <c r="I5209" t="s">
        <v>35</v>
      </c>
      <c r="J5209" t="s">
        <v>21</v>
      </c>
      <c r="K5209" t="s">
        <v>23</v>
      </c>
      <c r="L5209" t="s">
        <v>22</v>
      </c>
      <c r="M5209">
        <v>27</v>
      </c>
      <c r="N5209">
        <v>3</v>
      </c>
      <c r="O5209">
        <v>24</v>
      </c>
      <c r="P5209">
        <v>100</v>
      </c>
      <c r="Q5209" s="1">
        <v>41142</v>
      </c>
      <c r="R5209" t="s">
        <v>22</v>
      </c>
      <c r="S5209">
        <v>771</v>
      </c>
      <c r="T5209">
        <v>45</v>
      </c>
      <c r="U5209" t="b">
        <v>0</v>
      </c>
      <c r="V5209" t="b">
        <v>1</v>
      </c>
      <c r="W5209" t="s">
        <v>18</v>
      </c>
      <c r="X5209" s="1"/>
      <c r="Y5209" t="s">
        <v>18</v>
      </c>
      <c r="Z5209" t="s">
        <v>18</v>
      </c>
    </row>
    <row r="5210" spans="1:26" hidden="1" x14ac:dyDescent="0.4">
      <c r="A5210">
        <v>15716255878</v>
      </c>
      <c r="B5210" t="s">
        <v>16</v>
      </c>
      <c r="C5210" t="s">
        <v>28</v>
      </c>
      <c r="D5210" s="1">
        <v>39733</v>
      </c>
      <c r="E5210" s="1">
        <v>30438</v>
      </c>
      <c r="F5210" t="s">
        <v>25</v>
      </c>
      <c r="G5210" t="s">
        <v>25</v>
      </c>
      <c r="H5210">
        <v>0</v>
      </c>
      <c r="I5210" t="s">
        <v>48</v>
      </c>
      <c r="J5210" t="s">
        <v>49</v>
      </c>
      <c r="K5210" t="s">
        <v>50</v>
      </c>
      <c r="L5210" t="s">
        <v>22</v>
      </c>
      <c r="M5210">
        <v>694</v>
      </c>
      <c r="N5210">
        <v>195</v>
      </c>
      <c r="O5210">
        <v>499</v>
      </c>
      <c r="P5210">
        <v>100</v>
      </c>
      <c r="Q5210" s="1">
        <v>41655</v>
      </c>
      <c r="R5210" t="s">
        <v>22</v>
      </c>
      <c r="S5210">
        <v>43</v>
      </c>
      <c r="T5210">
        <v>14</v>
      </c>
      <c r="U5210" t="b">
        <v>0</v>
      </c>
      <c r="V5210" t="b">
        <v>0</v>
      </c>
      <c r="W5210" t="s">
        <v>18</v>
      </c>
      <c r="X5210" s="1"/>
      <c r="Y5210" t="s">
        <v>18</v>
      </c>
      <c r="Z5210" t="s">
        <v>18</v>
      </c>
    </row>
    <row r="5211" spans="1:26" hidden="1" x14ac:dyDescent="0.4">
      <c r="A5211">
        <v>14169408019</v>
      </c>
      <c r="B5211" t="s">
        <v>16</v>
      </c>
      <c r="C5211" t="s">
        <v>28</v>
      </c>
      <c r="D5211" s="1">
        <v>39768</v>
      </c>
      <c r="E5211" s="1">
        <v>29306</v>
      </c>
      <c r="G5211" t="s">
        <v>25</v>
      </c>
      <c r="H5211">
        <v>-1</v>
      </c>
      <c r="I5211" t="s">
        <v>90</v>
      </c>
      <c r="J5211" t="s">
        <v>49</v>
      </c>
      <c r="K5211" t="s">
        <v>50</v>
      </c>
      <c r="L5211" t="s">
        <v>22</v>
      </c>
      <c r="M5211">
        <v>76</v>
      </c>
      <c r="N5211">
        <v>36</v>
      </c>
      <c r="O5211">
        <v>40</v>
      </c>
      <c r="P5211">
        <v>100</v>
      </c>
      <c r="Q5211" s="1">
        <v>42871</v>
      </c>
      <c r="R5211" t="s">
        <v>22</v>
      </c>
      <c r="S5211">
        <v>24</v>
      </c>
      <c r="T5211">
        <v>1</v>
      </c>
      <c r="U5211" t="b">
        <v>1</v>
      </c>
      <c r="V5211" t="b">
        <v>1</v>
      </c>
      <c r="W5211" t="s">
        <v>18</v>
      </c>
      <c r="X5211" s="1"/>
      <c r="Y5211" t="s">
        <v>18</v>
      </c>
      <c r="Z5211" t="s">
        <v>18</v>
      </c>
    </row>
    <row r="5212" spans="1:26" hidden="1" x14ac:dyDescent="0.4">
      <c r="A5212">
        <v>17581939577</v>
      </c>
      <c r="B5212" t="s">
        <v>16</v>
      </c>
      <c r="C5212" t="s">
        <v>24</v>
      </c>
      <c r="D5212" s="1">
        <v>39999</v>
      </c>
      <c r="E5212" s="1">
        <v>32658</v>
      </c>
      <c r="G5212" t="s">
        <v>19</v>
      </c>
      <c r="H5212">
        <v>-1</v>
      </c>
      <c r="I5212" t="s">
        <v>66</v>
      </c>
      <c r="J5212" t="s">
        <v>31</v>
      </c>
      <c r="K5212" t="s">
        <v>24</v>
      </c>
      <c r="L5212" t="s">
        <v>22</v>
      </c>
      <c r="M5212">
        <v>2831</v>
      </c>
      <c r="N5212">
        <v>2811</v>
      </c>
      <c r="O5212">
        <v>20</v>
      </c>
      <c r="P5212">
        <v>0</v>
      </c>
      <c r="Q5212" s="1">
        <v>42579</v>
      </c>
      <c r="R5212" t="s">
        <v>22</v>
      </c>
      <c r="S5212">
        <v>258</v>
      </c>
      <c r="T5212">
        <v>62</v>
      </c>
      <c r="U5212" t="b">
        <v>1</v>
      </c>
      <c r="V5212" t="b">
        <v>1</v>
      </c>
      <c r="W5212" t="s">
        <v>18</v>
      </c>
      <c r="X5212" s="1"/>
      <c r="Y5212" t="s">
        <v>18</v>
      </c>
      <c r="Z5212" t="s">
        <v>18</v>
      </c>
    </row>
    <row r="5213" spans="1:26" hidden="1" x14ac:dyDescent="0.4">
      <c r="A5213">
        <v>16817482580</v>
      </c>
      <c r="B5213" t="s">
        <v>16</v>
      </c>
      <c r="C5213" t="s">
        <v>24</v>
      </c>
      <c r="D5213" s="1">
        <v>40608</v>
      </c>
      <c r="E5213" s="1">
        <v>25225</v>
      </c>
      <c r="F5213" t="s">
        <v>29</v>
      </c>
      <c r="G5213" t="s">
        <v>19</v>
      </c>
      <c r="H5213">
        <v>-1</v>
      </c>
      <c r="I5213" t="s">
        <v>103</v>
      </c>
      <c r="J5213" t="s">
        <v>64</v>
      </c>
      <c r="K5213" t="s">
        <v>23</v>
      </c>
      <c r="L5213" t="s">
        <v>22</v>
      </c>
      <c r="M5213">
        <v>6225</v>
      </c>
      <c r="N5213">
        <v>3348</v>
      </c>
      <c r="O5213">
        <v>2877</v>
      </c>
      <c r="P5213">
        <v>70</v>
      </c>
      <c r="Q5213" s="1">
        <v>43330</v>
      </c>
      <c r="R5213" t="s">
        <v>22</v>
      </c>
      <c r="S5213">
        <v>769</v>
      </c>
      <c r="T5213">
        <v>858</v>
      </c>
      <c r="U5213" t="b">
        <v>1</v>
      </c>
      <c r="V5213" t="b">
        <v>1</v>
      </c>
      <c r="W5213" t="s">
        <v>18</v>
      </c>
      <c r="X5213" s="1"/>
      <c r="Y5213" t="s">
        <v>18</v>
      </c>
      <c r="Z5213" t="s">
        <v>18</v>
      </c>
    </row>
    <row r="5214" spans="1:26" hidden="1" x14ac:dyDescent="0.4">
      <c r="A5214">
        <v>17566341308</v>
      </c>
      <c r="B5214" t="s">
        <v>16</v>
      </c>
      <c r="C5214" t="s">
        <v>17</v>
      </c>
      <c r="D5214" s="1">
        <v>35839</v>
      </c>
      <c r="E5214" s="1">
        <v>22384</v>
      </c>
      <c r="G5214" t="s">
        <v>19</v>
      </c>
      <c r="H5214">
        <v>-1</v>
      </c>
      <c r="I5214" t="s">
        <v>71</v>
      </c>
      <c r="J5214" t="s">
        <v>34</v>
      </c>
      <c r="K5214" t="s">
        <v>23</v>
      </c>
      <c r="L5214" t="s">
        <v>22</v>
      </c>
      <c r="M5214">
        <v>3070</v>
      </c>
      <c r="N5214">
        <v>2105</v>
      </c>
      <c r="O5214">
        <v>965</v>
      </c>
      <c r="P5214">
        <v>50</v>
      </c>
      <c r="Q5214" s="1">
        <v>41082</v>
      </c>
      <c r="R5214" t="s">
        <v>22</v>
      </c>
      <c r="S5214">
        <v>1303</v>
      </c>
      <c r="T5214">
        <v>360</v>
      </c>
      <c r="U5214" t="b">
        <v>1</v>
      </c>
      <c r="V5214" t="b">
        <v>1</v>
      </c>
      <c r="W5214" t="s">
        <v>18</v>
      </c>
      <c r="X5214" s="1"/>
      <c r="Y5214" t="s">
        <v>18</v>
      </c>
      <c r="Z5214" t="s">
        <v>18</v>
      </c>
    </row>
    <row r="5215" spans="1:26" hidden="1" x14ac:dyDescent="0.4">
      <c r="A5215">
        <v>16963415836</v>
      </c>
      <c r="B5215" t="s">
        <v>16</v>
      </c>
      <c r="C5215" t="s">
        <v>17</v>
      </c>
      <c r="D5215" s="1">
        <v>33733</v>
      </c>
      <c r="E5215" s="1">
        <v>24860</v>
      </c>
      <c r="G5215" t="s">
        <v>19</v>
      </c>
      <c r="H5215">
        <v>-1</v>
      </c>
      <c r="I5215" t="s">
        <v>47</v>
      </c>
      <c r="J5215" t="s">
        <v>42</v>
      </c>
      <c r="K5215" t="s">
        <v>23</v>
      </c>
      <c r="L5215" t="s">
        <v>22</v>
      </c>
      <c r="M5215">
        <v>8591</v>
      </c>
      <c r="N5215">
        <v>8591</v>
      </c>
      <c r="O5215">
        <v>0</v>
      </c>
      <c r="P5215">
        <v>0</v>
      </c>
      <c r="R5215" t="s">
        <v>22</v>
      </c>
      <c r="S5215">
        <v>783</v>
      </c>
      <c r="T5215">
        <v>344</v>
      </c>
      <c r="U5215" t="b">
        <v>0</v>
      </c>
      <c r="V5215" t="b">
        <v>1</v>
      </c>
      <c r="W5215" t="s">
        <v>18</v>
      </c>
      <c r="X5215" s="1"/>
      <c r="Y5215" t="s">
        <v>18</v>
      </c>
      <c r="Z5215" t="s">
        <v>18</v>
      </c>
    </row>
    <row r="5216" spans="1:26" hidden="1" x14ac:dyDescent="0.4">
      <c r="A5216">
        <v>15861818553</v>
      </c>
      <c r="B5216" t="s">
        <v>16</v>
      </c>
      <c r="C5216" t="s">
        <v>28</v>
      </c>
      <c r="D5216" s="1">
        <v>36248</v>
      </c>
      <c r="E5216" s="1">
        <v>27111</v>
      </c>
      <c r="F5216" t="s">
        <v>29</v>
      </c>
      <c r="G5216" t="s">
        <v>19</v>
      </c>
      <c r="H5216">
        <v>-1</v>
      </c>
      <c r="I5216" t="s">
        <v>35</v>
      </c>
      <c r="J5216" t="s">
        <v>21</v>
      </c>
      <c r="K5216" t="s">
        <v>23</v>
      </c>
      <c r="L5216" t="s">
        <v>22</v>
      </c>
      <c r="M5216">
        <v>3800</v>
      </c>
      <c r="N5216">
        <v>3800</v>
      </c>
      <c r="O5216">
        <v>0</v>
      </c>
      <c r="P5216">
        <v>0</v>
      </c>
      <c r="Q5216" s="1">
        <v>41999</v>
      </c>
      <c r="R5216" t="s">
        <v>22</v>
      </c>
      <c r="S5216">
        <v>87</v>
      </c>
      <c r="T5216">
        <v>60</v>
      </c>
      <c r="U5216" t="b">
        <v>0</v>
      </c>
      <c r="V5216" t="b">
        <v>1</v>
      </c>
      <c r="W5216" t="s">
        <v>18</v>
      </c>
      <c r="X5216" s="1"/>
      <c r="Y5216" t="s">
        <v>18</v>
      </c>
      <c r="Z5216" t="s">
        <v>18</v>
      </c>
    </row>
    <row r="5217" spans="1:26" hidden="1" x14ac:dyDescent="0.4">
      <c r="A5217">
        <v>13149154881</v>
      </c>
      <c r="B5217" t="s">
        <v>16</v>
      </c>
      <c r="C5217" t="s">
        <v>24</v>
      </c>
      <c r="D5217" s="1">
        <v>34039</v>
      </c>
      <c r="E5217" s="1">
        <v>24882</v>
      </c>
      <c r="F5217" t="s">
        <v>25</v>
      </c>
      <c r="G5217" t="s">
        <v>19</v>
      </c>
      <c r="H5217">
        <v>2</v>
      </c>
      <c r="I5217" t="s">
        <v>205</v>
      </c>
      <c r="J5217" t="s">
        <v>42</v>
      </c>
      <c r="K5217" t="s">
        <v>23</v>
      </c>
      <c r="L5217" t="s">
        <v>22</v>
      </c>
      <c r="M5217">
        <v>7333</v>
      </c>
      <c r="N5217">
        <v>7333</v>
      </c>
      <c r="O5217">
        <v>0</v>
      </c>
      <c r="P5217">
        <v>0</v>
      </c>
      <c r="Q5217" s="1">
        <v>41495</v>
      </c>
      <c r="R5217" t="s">
        <v>22</v>
      </c>
      <c r="S5217">
        <v>2713</v>
      </c>
      <c r="T5217">
        <v>1676</v>
      </c>
      <c r="U5217" t="b">
        <v>1</v>
      </c>
      <c r="V5217" t="b">
        <v>1</v>
      </c>
      <c r="W5217" t="s">
        <v>18</v>
      </c>
      <c r="X5217" s="1"/>
      <c r="Y5217" t="s">
        <v>18</v>
      </c>
      <c r="Z5217" t="s">
        <v>18</v>
      </c>
    </row>
    <row r="5218" spans="1:26" hidden="1" x14ac:dyDescent="0.4">
      <c r="A5218">
        <v>18982935407</v>
      </c>
      <c r="B5218" t="s">
        <v>16</v>
      </c>
      <c r="C5218" t="s">
        <v>17</v>
      </c>
      <c r="D5218" s="1">
        <v>34297</v>
      </c>
      <c r="E5218" s="1">
        <v>27050</v>
      </c>
      <c r="F5218" t="s">
        <v>25</v>
      </c>
      <c r="G5218" t="s">
        <v>19</v>
      </c>
      <c r="H5218">
        <v>0</v>
      </c>
      <c r="I5218" t="s">
        <v>30</v>
      </c>
      <c r="J5218" t="s">
        <v>31</v>
      </c>
      <c r="K5218" t="s">
        <v>24</v>
      </c>
      <c r="L5218" t="s">
        <v>22</v>
      </c>
      <c r="M5218">
        <v>5087</v>
      </c>
      <c r="N5218">
        <v>5048</v>
      </c>
      <c r="O5218">
        <v>39</v>
      </c>
      <c r="P5218">
        <v>0</v>
      </c>
      <c r="Q5218" s="1">
        <v>42084</v>
      </c>
      <c r="R5218" t="s">
        <v>22</v>
      </c>
      <c r="S5218">
        <v>865</v>
      </c>
      <c r="T5218">
        <v>-31</v>
      </c>
      <c r="U5218" t="b">
        <v>0</v>
      </c>
      <c r="V5218" t="b">
        <v>1</v>
      </c>
      <c r="W5218" t="s">
        <v>18</v>
      </c>
      <c r="X5218" s="1"/>
      <c r="Y5218" t="s">
        <v>18</v>
      </c>
      <c r="Z5218" t="s">
        <v>18</v>
      </c>
    </row>
    <row r="5219" spans="1:26" hidden="1" x14ac:dyDescent="0.4">
      <c r="A5219">
        <v>13688742417</v>
      </c>
      <c r="B5219" t="s">
        <v>16</v>
      </c>
      <c r="C5219" t="s">
        <v>28</v>
      </c>
      <c r="D5219" s="1">
        <v>35825</v>
      </c>
      <c r="E5219" s="1">
        <v>27998</v>
      </c>
      <c r="F5219" t="s">
        <v>25</v>
      </c>
      <c r="G5219" t="s">
        <v>19</v>
      </c>
      <c r="H5219">
        <v>-1</v>
      </c>
      <c r="I5219" t="s">
        <v>114</v>
      </c>
      <c r="J5219" t="s">
        <v>31</v>
      </c>
      <c r="K5219" t="s">
        <v>24</v>
      </c>
      <c r="L5219" t="s">
        <v>22</v>
      </c>
      <c r="M5219">
        <v>276</v>
      </c>
      <c r="N5219">
        <v>250</v>
      </c>
      <c r="O5219">
        <v>26</v>
      </c>
      <c r="P5219">
        <v>100</v>
      </c>
      <c r="Q5219" s="1">
        <v>42418</v>
      </c>
      <c r="R5219" t="s">
        <v>22</v>
      </c>
      <c r="S5219">
        <v>2</v>
      </c>
      <c r="T5219">
        <v>1</v>
      </c>
      <c r="U5219" t="b">
        <v>0</v>
      </c>
      <c r="V5219" t="b">
        <v>0</v>
      </c>
      <c r="W5219" t="s">
        <v>18</v>
      </c>
      <c r="X5219" s="1"/>
      <c r="Y5219" t="s">
        <v>18</v>
      </c>
      <c r="Z5219" t="s">
        <v>18</v>
      </c>
    </row>
    <row r="5220" spans="1:26" hidden="1" x14ac:dyDescent="0.4">
      <c r="A5220">
        <v>12535397552</v>
      </c>
      <c r="B5220" t="s">
        <v>16</v>
      </c>
      <c r="C5220" t="s">
        <v>17</v>
      </c>
      <c r="D5220" s="1">
        <v>36214</v>
      </c>
      <c r="E5220" s="1">
        <v>27839</v>
      </c>
      <c r="F5220" t="s">
        <v>25</v>
      </c>
      <c r="G5220" t="s">
        <v>19</v>
      </c>
      <c r="H5220">
        <v>3</v>
      </c>
      <c r="I5220" t="s">
        <v>106</v>
      </c>
      <c r="J5220" t="s">
        <v>31</v>
      </c>
      <c r="K5220" t="s">
        <v>24</v>
      </c>
      <c r="L5220" t="s">
        <v>22</v>
      </c>
      <c r="M5220">
        <v>3877</v>
      </c>
      <c r="N5220">
        <v>3853</v>
      </c>
      <c r="O5220">
        <v>24</v>
      </c>
      <c r="P5220">
        <v>0</v>
      </c>
      <c r="Q5220" s="1">
        <v>43364</v>
      </c>
      <c r="R5220" t="s">
        <v>22</v>
      </c>
      <c r="S5220">
        <v>672</v>
      </c>
      <c r="T5220">
        <v>278</v>
      </c>
      <c r="U5220" t="b">
        <v>0</v>
      </c>
      <c r="V5220" t="b">
        <v>0</v>
      </c>
      <c r="W5220" t="s">
        <v>18</v>
      </c>
      <c r="X5220" s="1"/>
      <c r="Y5220" t="s">
        <v>18</v>
      </c>
      <c r="Z5220" t="s">
        <v>18</v>
      </c>
    </row>
    <row r="5221" spans="1:26" hidden="1" x14ac:dyDescent="0.4">
      <c r="A5221">
        <v>18315735664</v>
      </c>
      <c r="B5221" t="s">
        <v>16</v>
      </c>
      <c r="C5221" t="s">
        <v>28</v>
      </c>
      <c r="D5221" s="1">
        <v>37046</v>
      </c>
      <c r="E5221" s="1">
        <v>29052</v>
      </c>
      <c r="F5221" t="s">
        <v>25</v>
      </c>
      <c r="G5221" t="s">
        <v>19</v>
      </c>
      <c r="H5221">
        <v>0</v>
      </c>
      <c r="I5221" t="s">
        <v>255</v>
      </c>
      <c r="J5221" t="s">
        <v>21</v>
      </c>
      <c r="K5221" t="s">
        <v>23</v>
      </c>
      <c r="L5221" t="s">
        <v>22</v>
      </c>
      <c r="M5221">
        <v>861</v>
      </c>
      <c r="N5221">
        <v>861</v>
      </c>
      <c r="O5221">
        <v>0</v>
      </c>
      <c r="P5221">
        <v>0</v>
      </c>
      <c r="R5221" t="s">
        <v>22</v>
      </c>
      <c r="S5221">
        <v>14</v>
      </c>
      <c r="T5221">
        <v>3</v>
      </c>
      <c r="U5221" t="b">
        <v>0</v>
      </c>
      <c r="V5221" t="b">
        <v>1</v>
      </c>
      <c r="W5221" t="s">
        <v>18</v>
      </c>
      <c r="X5221" s="1"/>
      <c r="Y5221" t="s">
        <v>18</v>
      </c>
      <c r="Z5221" t="s">
        <v>18</v>
      </c>
    </row>
    <row r="5222" spans="1:26" hidden="1" x14ac:dyDescent="0.4">
      <c r="A5222">
        <v>13225290768</v>
      </c>
      <c r="B5222" t="s">
        <v>16</v>
      </c>
      <c r="C5222" t="s">
        <v>28</v>
      </c>
      <c r="D5222" s="1">
        <v>37440</v>
      </c>
      <c r="E5222" s="1">
        <v>29782</v>
      </c>
      <c r="F5222" t="s">
        <v>25</v>
      </c>
      <c r="G5222" t="s">
        <v>19</v>
      </c>
      <c r="H5222">
        <v>3</v>
      </c>
      <c r="I5222" t="s">
        <v>68</v>
      </c>
      <c r="J5222" t="s">
        <v>38</v>
      </c>
      <c r="K5222" t="s">
        <v>16</v>
      </c>
      <c r="L5222" t="s">
        <v>22</v>
      </c>
      <c r="M5222">
        <v>54</v>
      </c>
      <c r="N5222">
        <v>32</v>
      </c>
      <c r="O5222">
        <v>22</v>
      </c>
      <c r="P5222">
        <v>100</v>
      </c>
      <c r="Q5222" s="1">
        <v>41319</v>
      </c>
      <c r="R5222" t="s">
        <v>22</v>
      </c>
      <c r="S5222">
        <v>237</v>
      </c>
      <c r="T5222">
        <v>79</v>
      </c>
      <c r="U5222" t="b">
        <v>0</v>
      </c>
      <c r="V5222" t="b">
        <v>1</v>
      </c>
      <c r="W5222" t="s">
        <v>18</v>
      </c>
      <c r="X5222" s="1"/>
      <c r="Y5222" t="s">
        <v>18</v>
      </c>
      <c r="Z5222" t="s">
        <v>18</v>
      </c>
    </row>
    <row r="5223" spans="1:26" hidden="1" x14ac:dyDescent="0.4">
      <c r="A5223">
        <v>12414673033</v>
      </c>
      <c r="B5223" t="s">
        <v>16</v>
      </c>
      <c r="C5223" t="s">
        <v>24</v>
      </c>
      <c r="D5223" s="1">
        <v>40367</v>
      </c>
      <c r="E5223" s="1">
        <v>31655</v>
      </c>
      <c r="F5223" t="s">
        <v>25</v>
      </c>
      <c r="G5223" t="s">
        <v>19</v>
      </c>
      <c r="H5223">
        <v>-1</v>
      </c>
      <c r="I5223" t="s">
        <v>187</v>
      </c>
      <c r="J5223" t="s">
        <v>42</v>
      </c>
      <c r="K5223" t="s">
        <v>23</v>
      </c>
      <c r="L5223" t="s">
        <v>22</v>
      </c>
      <c r="M5223">
        <v>14698</v>
      </c>
      <c r="N5223">
        <v>14244</v>
      </c>
      <c r="O5223">
        <v>454</v>
      </c>
      <c r="P5223">
        <v>10</v>
      </c>
      <c r="Q5223" s="1">
        <v>43426</v>
      </c>
      <c r="R5223" t="s">
        <v>22</v>
      </c>
      <c r="S5223">
        <v>4078</v>
      </c>
      <c r="T5223">
        <v>1267</v>
      </c>
      <c r="U5223" t="b">
        <v>1</v>
      </c>
      <c r="V5223" t="b">
        <v>1</v>
      </c>
      <c r="W5223" t="s">
        <v>18</v>
      </c>
      <c r="X5223" s="1"/>
      <c r="Y5223" t="s">
        <v>18</v>
      </c>
      <c r="Z5223" t="s">
        <v>18</v>
      </c>
    </row>
    <row r="5224" spans="1:26" hidden="1" x14ac:dyDescent="0.4">
      <c r="A5224">
        <v>11653648776</v>
      </c>
      <c r="B5224" t="s">
        <v>16</v>
      </c>
      <c r="C5224" t="s">
        <v>24</v>
      </c>
      <c r="D5224" s="1">
        <v>40549</v>
      </c>
      <c r="E5224" s="1">
        <v>33009</v>
      </c>
      <c r="F5224" t="s">
        <v>29</v>
      </c>
      <c r="G5224" t="s">
        <v>19</v>
      </c>
      <c r="H5224">
        <v>-1</v>
      </c>
      <c r="I5224" t="s">
        <v>102</v>
      </c>
      <c r="J5224" t="s">
        <v>31</v>
      </c>
      <c r="K5224" t="s">
        <v>24</v>
      </c>
      <c r="L5224" t="s">
        <v>22</v>
      </c>
      <c r="M5224">
        <v>15047</v>
      </c>
      <c r="N5224">
        <v>15047</v>
      </c>
      <c r="O5224">
        <v>0</v>
      </c>
      <c r="P5224">
        <v>0</v>
      </c>
      <c r="R5224" t="s">
        <v>22</v>
      </c>
      <c r="S5224">
        <v>1734</v>
      </c>
      <c r="T5224">
        <v>1113</v>
      </c>
      <c r="U5224" t="b">
        <v>1</v>
      </c>
      <c r="V5224" t="b">
        <v>1</v>
      </c>
      <c r="W5224" t="s">
        <v>18</v>
      </c>
      <c r="X5224" s="1"/>
      <c r="Y5224" t="s">
        <v>18</v>
      </c>
      <c r="Z5224" t="s">
        <v>18</v>
      </c>
    </row>
    <row r="5225" spans="1:26" hidden="1" x14ac:dyDescent="0.4">
      <c r="A5225">
        <v>14967112761</v>
      </c>
      <c r="B5225" t="s">
        <v>16</v>
      </c>
      <c r="C5225" t="s">
        <v>17</v>
      </c>
      <c r="D5225" s="1">
        <v>40785</v>
      </c>
      <c r="E5225" s="1">
        <v>34083</v>
      </c>
      <c r="F5225" t="s">
        <v>25</v>
      </c>
      <c r="G5225" t="s">
        <v>19</v>
      </c>
      <c r="H5225">
        <v>-1</v>
      </c>
      <c r="I5225" t="s">
        <v>302</v>
      </c>
      <c r="J5225" t="s">
        <v>38</v>
      </c>
      <c r="K5225" t="s">
        <v>16</v>
      </c>
      <c r="L5225" t="s">
        <v>22</v>
      </c>
      <c r="M5225">
        <v>5032</v>
      </c>
      <c r="N5225">
        <v>5032</v>
      </c>
      <c r="O5225">
        <v>0</v>
      </c>
      <c r="P5225">
        <v>0</v>
      </c>
      <c r="R5225" t="s">
        <v>22</v>
      </c>
      <c r="S5225">
        <v>713</v>
      </c>
      <c r="T5225">
        <v>1269</v>
      </c>
      <c r="U5225" t="b">
        <v>0</v>
      </c>
      <c r="W5225" t="s">
        <v>18</v>
      </c>
      <c r="X5225" s="1"/>
      <c r="Y5225" t="s">
        <v>18</v>
      </c>
      <c r="Z5225" t="s">
        <v>18</v>
      </c>
    </row>
    <row r="5226" spans="1:26" hidden="1" x14ac:dyDescent="0.4">
      <c r="A5226">
        <v>15909113825</v>
      </c>
      <c r="B5226" t="s">
        <v>16</v>
      </c>
      <c r="C5226" t="s">
        <v>17</v>
      </c>
      <c r="D5226" s="1">
        <v>40874</v>
      </c>
      <c r="E5226" s="1">
        <v>34274</v>
      </c>
      <c r="F5226" t="s">
        <v>29</v>
      </c>
      <c r="G5226" t="s">
        <v>19</v>
      </c>
      <c r="H5226">
        <v>0</v>
      </c>
      <c r="I5226" t="s">
        <v>66</v>
      </c>
      <c r="J5226" t="s">
        <v>31</v>
      </c>
      <c r="K5226" t="s">
        <v>24</v>
      </c>
      <c r="L5226" t="s">
        <v>22</v>
      </c>
      <c r="M5226">
        <v>535</v>
      </c>
      <c r="N5226">
        <v>535</v>
      </c>
      <c r="O5226">
        <v>0</v>
      </c>
      <c r="P5226">
        <v>0</v>
      </c>
      <c r="Q5226" s="1">
        <v>40940</v>
      </c>
      <c r="R5226" t="s">
        <v>22</v>
      </c>
      <c r="S5226">
        <v>165</v>
      </c>
      <c r="T5226">
        <v>87</v>
      </c>
      <c r="U5226" t="b">
        <v>1</v>
      </c>
      <c r="V5226" t="b">
        <v>1</v>
      </c>
      <c r="W5226" t="s">
        <v>18</v>
      </c>
      <c r="X5226" s="1"/>
      <c r="Y5226" t="s">
        <v>18</v>
      </c>
      <c r="Z5226" t="s">
        <v>18</v>
      </c>
    </row>
    <row r="5227" spans="1:26" hidden="1" x14ac:dyDescent="0.4">
      <c r="A5227">
        <v>15063113701</v>
      </c>
      <c r="B5227" t="s">
        <v>16</v>
      </c>
      <c r="C5227" t="s">
        <v>28</v>
      </c>
      <c r="D5227" s="1">
        <v>41452</v>
      </c>
      <c r="E5227" s="1">
        <v>26184</v>
      </c>
      <c r="F5227" t="s">
        <v>29</v>
      </c>
      <c r="G5227" t="s">
        <v>19</v>
      </c>
      <c r="H5227">
        <v>1</v>
      </c>
      <c r="I5227" t="s">
        <v>754</v>
      </c>
      <c r="J5227" t="s">
        <v>49</v>
      </c>
      <c r="K5227" t="s">
        <v>50</v>
      </c>
      <c r="L5227" t="s">
        <v>22</v>
      </c>
      <c r="M5227">
        <v>523</v>
      </c>
      <c r="N5227">
        <v>0</v>
      </c>
      <c r="O5227">
        <v>523</v>
      </c>
      <c r="P5227">
        <v>100</v>
      </c>
      <c r="Q5227" s="1">
        <v>41452</v>
      </c>
      <c r="R5227" t="s">
        <v>22</v>
      </c>
      <c r="S5227">
        <v>7</v>
      </c>
      <c r="T5227">
        <v>2</v>
      </c>
      <c r="U5227" t="b">
        <v>0</v>
      </c>
      <c r="W5227" t="s">
        <v>18</v>
      </c>
      <c r="X5227" s="1"/>
      <c r="Y5227" t="s">
        <v>18</v>
      </c>
      <c r="Z5227" t="s">
        <v>18</v>
      </c>
    </row>
    <row r="5228" spans="1:26" hidden="1" x14ac:dyDescent="0.4">
      <c r="A5228">
        <v>18391242103</v>
      </c>
      <c r="B5228" t="s">
        <v>16</v>
      </c>
      <c r="C5228" t="s">
        <v>28</v>
      </c>
      <c r="D5228" s="1">
        <v>42629</v>
      </c>
      <c r="E5228" s="1">
        <v>36786</v>
      </c>
      <c r="F5228" t="s">
        <v>29</v>
      </c>
      <c r="G5228" t="s">
        <v>25</v>
      </c>
      <c r="H5228">
        <v>-1</v>
      </c>
      <c r="I5228" t="s">
        <v>333</v>
      </c>
      <c r="J5228" t="s">
        <v>49</v>
      </c>
      <c r="K5228" t="s">
        <v>50</v>
      </c>
      <c r="L5228" t="s">
        <v>22</v>
      </c>
      <c r="M5228">
        <v>297</v>
      </c>
      <c r="N5228">
        <v>293</v>
      </c>
      <c r="O5228">
        <v>4</v>
      </c>
      <c r="P5228">
        <v>0</v>
      </c>
      <c r="Q5228" s="1">
        <v>43125</v>
      </c>
      <c r="R5228" t="s">
        <v>22</v>
      </c>
      <c r="S5228">
        <v>30</v>
      </c>
      <c r="T5228">
        <v>5</v>
      </c>
      <c r="U5228" t="b">
        <v>0</v>
      </c>
      <c r="V5228" t="b">
        <v>1</v>
      </c>
      <c r="W5228" t="s">
        <v>18</v>
      </c>
      <c r="X5228" s="1"/>
      <c r="Y5228" t="s">
        <v>18</v>
      </c>
      <c r="Z5228" t="s">
        <v>18</v>
      </c>
    </row>
    <row r="5229" spans="1:26" hidden="1" x14ac:dyDescent="0.4">
      <c r="A5229">
        <v>11322668541</v>
      </c>
      <c r="B5229" t="s">
        <v>16</v>
      </c>
      <c r="C5229" t="s">
        <v>28</v>
      </c>
      <c r="D5229" s="1">
        <v>33823</v>
      </c>
      <c r="E5229" s="1">
        <v>27027</v>
      </c>
      <c r="G5229" t="s">
        <v>19</v>
      </c>
      <c r="H5229">
        <v>1</v>
      </c>
      <c r="I5229" t="s">
        <v>35</v>
      </c>
      <c r="J5229" t="s">
        <v>21</v>
      </c>
      <c r="K5229" t="s">
        <v>23</v>
      </c>
      <c r="L5229" t="s">
        <v>22</v>
      </c>
      <c r="M5229">
        <v>546</v>
      </c>
      <c r="N5229">
        <v>456</v>
      </c>
      <c r="O5229">
        <v>90</v>
      </c>
      <c r="P5229">
        <v>100</v>
      </c>
      <c r="Q5229" s="1">
        <v>42629</v>
      </c>
      <c r="R5229" t="s">
        <v>22</v>
      </c>
      <c r="S5229">
        <v>1</v>
      </c>
      <c r="T5229">
        <v>3</v>
      </c>
      <c r="U5229" t="b">
        <v>0</v>
      </c>
      <c r="V5229" t="b">
        <v>1</v>
      </c>
      <c r="W5229" t="s">
        <v>18</v>
      </c>
      <c r="X5229" s="1"/>
      <c r="Y5229" t="s">
        <v>18</v>
      </c>
      <c r="Z5229" t="s">
        <v>18</v>
      </c>
    </row>
    <row r="5230" spans="1:26" hidden="1" x14ac:dyDescent="0.4">
      <c r="A5230">
        <v>13157192960</v>
      </c>
      <c r="B5230" t="s">
        <v>16</v>
      </c>
      <c r="C5230" t="s">
        <v>28</v>
      </c>
      <c r="D5230" s="1">
        <v>33954</v>
      </c>
      <c r="E5230" s="1">
        <v>26056</v>
      </c>
      <c r="F5230" t="s">
        <v>29</v>
      </c>
      <c r="G5230" t="s">
        <v>19</v>
      </c>
      <c r="H5230">
        <v>-1</v>
      </c>
      <c r="I5230" t="s">
        <v>45</v>
      </c>
      <c r="J5230" t="s">
        <v>42</v>
      </c>
      <c r="K5230" t="s">
        <v>23</v>
      </c>
      <c r="L5230" t="s">
        <v>22</v>
      </c>
      <c r="M5230">
        <v>84</v>
      </c>
      <c r="N5230">
        <v>1</v>
      </c>
      <c r="O5230">
        <v>83</v>
      </c>
      <c r="P5230">
        <v>100</v>
      </c>
      <c r="Q5230" s="1">
        <v>42111</v>
      </c>
      <c r="R5230" t="s">
        <v>22</v>
      </c>
      <c r="S5230">
        <v>100</v>
      </c>
      <c r="T5230">
        <v>62</v>
      </c>
      <c r="V5230" t="b">
        <v>1</v>
      </c>
      <c r="W5230" t="s">
        <v>18</v>
      </c>
      <c r="X5230" s="1"/>
      <c r="Y5230" t="s">
        <v>18</v>
      </c>
      <c r="Z5230" t="s">
        <v>18</v>
      </c>
    </row>
    <row r="5231" spans="1:26" hidden="1" x14ac:dyDescent="0.4">
      <c r="A5231">
        <v>18058858361</v>
      </c>
      <c r="B5231" t="s">
        <v>16</v>
      </c>
      <c r="C5231" t="s">
        <v>17</v>
      </c>
      <c r="D5231" s="1">
        <v>34310</v>
      </c>
      <c r="E5231" s="1">
        <v>23453</v>
      </c>
      <c r="F5231" t="s">
        <v>29</v>
      </c>
      <c r="G5231" t="s">
        <v>19</v>
      </c>
      <c r="H5231">
        <v>2</v>
      </c>
      <c r="I5231" t="s">
        <v>97</v>
      </c>
      <c r="J5231" t="s">
        <v>38</v>
      </c>
      <c r="K5231" t="s">
        <v>16</v>
      </c>
      <c r="L5231" t="s">
        <v>22</v>
      </c>
      <c r="M5231">
        <v>133</v>
      </c>
      <c r="N5231">
        <v>8</v>
      </c>
      <c r="O5231">
        <v>125</v>
      </c>
      <c r="P5231">
        <v>100</v>
      </c>
      <c r="Q5231" s="1">
        <v>42075</v>
      </c>
      <c r="R5231" t="s">
        <v>22</v>
      </c>
      <c r="S5231">
        <v>315</v>
      </c>
      <c r="T5231">
        <v>137</v>
      </c>
      <c r="U5231" t="b">
        <v>0</v>
      </c>
      <c r="V5231" t="b">
        <v>1</v>
      </c>
      <c r="W5231" t="s">
        <v>18</v>
      </c>
      <c r="X5231" s="1"/>
      <c r="Y5231" t="s">
        <v>18</v>
      </c>
      <c r="Z5231" t="s">
        <v>18</v>
      </c>
    </row>
    <row r="5232" spans="1:26" hidden="1" x14ac:dyDescent="0.4">
      <c r="A5232">
        <v>17977096999</v>
      </c>
      <c r="B5232" t="s">
        <v>16</v>
      </c>
      <c r="C5232" t="s">
        <v>28</v>
      </c>
      <c r="D5232" s="1">
        <v>34744</v>
      </c>
      <c r="E5232" s="1">
        <v>27594</v>
      </c>
      <c r="F5232" t="s">
        <v>25</v>
      </c>
      <c r="G5232" t="s">
        <v>19</v>
      </c>
      <c r="H5232">
        <v>-1</v>
      </c>
      <c r="I5232" t="s">
        <v>128</v>
      </c>
      <c r="J5232" t="s">
        <v>42</v>
      </c>
      <c r="K5232" t="s">
        <v>23</v>
      </c>
      <c r="L5232" t="s">
        <v>22</v>
      </c>
      <c r="M5232">
        <v>3705</v>
      </c>
      <c r="N5232">
        <v>3705</v>
      </c>
      <c r="O5232">
        <v>0</v>
      </c>
      <c r="P5232">
        <v>0</v>
      </c>
      <c r="R5232" t="s">
        <v>22</v>
      </c>
      <c r="S5232">
        <v>65</v>
      </c>
      <c r="T5232">
        <v>37</v>
      </c>
      <c r="U5232" t="b">
        <v>1</v>
      </c>
      <c r="V5232" t="b">
        <v>1</v>
      </c>
      <c r="W5232" t="s">
        <v>18</v>
      </c>
      <c r="X5232" s="1"/>
      <c r="Y5232" t="s">
        <v>18</v>
      </c>
      <c r="Z5232" t="s">
        <v>18</v>
      </c>
    </row>
    <row r="5233" spans="1:26" hidden="1" x14ac:dyDescent="0.4">
      <c r="A5233">
        <v>18291920355</v>
      </c>
      <c r="B5233" t="s">
        <v>16</v>
      </c>
      <c r="C5233" t="s">
        <v>17</v>
      </c>
      <c r="D5233" s="1">
        <v>33682</v>
      </c>
      <c r="E5233" s="1">
        <v>26668</v>
      </c>
      <c r="F5233" t="s">
        <v>25</v>
      </c>
      <c r="G5233" t="s">
        <v>19</v>
      </c>
      <c r="H5233">
        <v>4</v>
      </c>
      <c r="I5233" t="s">
        <v>35</v>
      </c>
      <c r="J5233" t="s">
        <v>21</v>
      </c>
      <c r="K5233" t="s">
        <v>23</v>
      </c>
      <c r="L5233" t="s">
        <v>22</v>
      </c>
      <c r="M5233">
        <v>3430</v>
      </c>
      <c r="N5233">
        <v>448</v>
      </c>
      <c r="O5233">
        <v>2982</v>
      </c>
      <c r="P5233">
        <v>100</v>
      </c>
      <c r="Q5233" s="1">
        <v>42211</v>
      </c>
      <c r="R5233" t="s">
        <v>22</v>
      </c>
      <c r="S5233">
        <v>750</v>
      </c>
      <c r="T5233">
        <v>84</v>
      </c>
      <c r="U5233" t="b">
        <v>1</v>
      </c>
      <c r="V5233" t="b">
        <v>1</v>
      </c>
      <c r="W5233" t="s">
        <v>18</v>
      </c>
      <c r="X5233" s="1"/>
      <c r="Y5233" t="s">
        <v>18</v>
      </c>
      <c r="Z5233" t="s">
        <v>18</v>
      </c>
    </row>
    <row r="5234" spans="1:26" hidden="1" x14ac:dyDescent="0.4">
      <c r="A5234">
        <v>10847123871</v>
      </c>
      <c r="B5234" t="s">
        <v>16</v>
      </c>
      <c r="C5234" t="s">
        <v>28</v>
      </c>
      <c r="D5234" s="1">
        <v>35039</v>
      </c>
      <c r="E5234" s="1">
        <v>28203</v>
      </c>
      <c r="G5234" t="s">
        <v>19</v>
      </c>
      <c r="H5234">
        <v>3</v>
      </c>
      <c r="I5234" t="s">
        <v>781</v>
      </c>
      <c r="J5234" t="s">
        <v>34</v>
      </c>
      <c r="K5234" t="s">
        <v>23</v>
      </c>
      <c r="L5234" t="s">
        <v>22</v>
      </c>
      <c r="M5234">
        <v>600</v>
      </c>
      <c r="N5234">
        <v>44</v>
      </c>
      <c r="O5234">
        <v>556</v>
      </c>
      <c r="P5234">
        <v>100</v>
      </c>
      <c r="Q5234" s="1">
        <v>43196</v>
      </c>
      <c r="R5234" t="s">
        <v>22</v>
      </c>
      <c r="S5234">
        <v>424</v>
      </c>
      <c r="T5234">
        <v>51</v>
      </c>
      <c r="U5234" t="b">
        <v>0</v>
      </c>
      <c r="V5234" t="b">
        <v>1</v>
      </c>
      <c r="W5234" t="s">
        <v>18</v>
      </c>
      <c r="X5234" s="1"/>
      <c r="Y5234" t="s">
        <v>18</v>
      </c>
      <c r="Z5234" t="s">
        <v>18</v>
      </c>
    </row>
    <row r="5235" spans="1:26" hidden="1" x14ac:dyDescent="0.4">
      <c r="A5235">
        <v>12468579751</v>
      </c>
      <c r="B5235" t="s">
        <v>16</v>
      </c>
      <c r="C5235" t="s">
        <v>17</v>
      </c>
      <c r="D5235" s="1">
        <v>33830</v>
      </c>
      <c r="E5235" s="1">
        <v>24409</v>
      </c>
      <c r="F5235" t="s">
        <v>29</v>
      </c>
      <c r="G5235" t="s">
        <v>25</v>
      </c>
      <c r="H5235">
        <v>3</v>
      </c>
      <c r="I5235" t="s">
        <v>112</v>
      </c>
      <c r="J5235" t="s">
        <v>49</v>
      </c>
      <c r="K5235" t="s">
        <v>50</v>
      </c>
      <c r="L5235" t="s">
        <v>22</v>
      </c>
      <c r="M5235">
        <v>683</v>
      </c>
      <c r="N5235">
        <v>194</v>
      </c>
      <c r="O5235">
        <v>489</v>
      </c>
      <c r="P5235">
        <v>100</v>
      </c>
      <c r="Q5235" s="1">
        <v>42732</v>
      </c>
      <c r="R5235" t="s">
        <v>22</v>
      </c>
      <c r="S5235">
        <v>202</v>
      </c>
      <c r="T5235">
        <v>675</v>
      </c>
      <c r="U5235" t="b">
        <v>0</v>
      </c>
      <c r="V5235" t="b">
        <v>0</v>
      </c>
      <c r="W5235" t="s">
        <v>18</v>
      </c>
      <c r="X5235" s="1"/>
      <c r="Y5235" t="s">
        <v>18</v>
      </c>
      <c r="Z5235" t="s">
        <v>18</v>
      </c>
    </row>
    <row r="5236" spans="1:26" hidden="1" x14ac:dyDescent="0.4">
      <c r="A5236">
        <v>16178512078</v>
      </c>
      <c r="B5236" t="s">
        <v>16</v>
      </c>
      <c r="C5236" t="s">
        <v>17</v>
      </c>
      <c r="D5236" s="1">
        <v>35604</v>
      </c>
      <c r="E5236" s="1">
        <v>28092</v>
      </c>
      <c r="F5236" t="s">
        <v>29</v>
      </c>
      <c r="G5236" t="s">
        <v>19</v>
      </c>
      <c r="H5236">
        <v>4</v>
      </c>
      <c r="I5236" t="s">
        <v>274</v>
      </c>
      <c r="J5236" t="s">
        <v>31</v>
      </c>
      <c r="K5236" t="s">
        <v>24</v>
      </c>
      <c r="L5236" t="s">
        <v>22</v>
      </c>
      <c r="M5236">
        <v>1319</v>
      </c>
      <c r="N5236">
        <v>394</v>
      </c>
      <c r="O5236">
        <v>925</v>
      </c>
      <c r="P5236">
        <v>100</v>
      </c>
      <c r="Q5236" s="1">
        <v>43202</v>
      </c>
      <c r="R5236" t="s">
        <v>22</v>
      </c>
      <c r="S5236">
        <v>1013</v>
      </c>
      <c r="T5236">
        <v>1</v>
      </c>
      <c r="U5236" t="b">
        <v>0</v>
      </c>
      <c r="V5236" t="b">
        <v>1</v>
      </c>
      <c r="W5236" t="s">
        <v>18</v>
      </c>
      <c r="X5236" s="1"/>
      <c r="Y5236" t="s">
        <v>18</v>
      </c>
      <c r="Z5236" t="s">
        <v>18</v>
      </c>
    </row>
    <row r="5237" spans="1:26" hidden="1" x14ac:dyDescent="0.4">
      <c r="A5237">
        <v>13557991984</v>
      </c>
      <c r="B5237" t="s">
        <v>16</v>
      </c>
      <c r="C5237" t="s">
        <v>17</v>
      </c>
      <c r="D5237" s="1">
        <v>34845</v>
      </c>
      <c r="E5237" s="1">
        <v>27927</v>
      </c>
      <c r="F5237" t="s">
        <v>25</v>
      </c>
      <c r="G5237" t="s">
        <v>19</v>
      </c>
      <c r="H5237">
        <v>4</v>
      </c>
      <c r="I5237" t="s">
        <v>178</v>
      </c>
      <c r="J5237" t="s">
        <v>31</v>
      </c>
      <c r="K5237" t="s">
        <v>24</v>
      </c>
      <c r="L5237" t="s">
        <v>22</v>
      </c>
      <c r="M5237">
        <v>4058</v>
      </c>
      <c r="N5237">
        <v>2233</v>
      </c>
      <c r="O5237">
        <v>1825</v>
      </c>
      <c r="P5237">
        <v>80</v>
      </c>
      <c r="Q5237" s="1">
        <v>42704</v>
      </c>
      <c r="R5237" t="s">
        <v>22</v>
      </c>
      <c r="S5237">
        <v>329</v>
      </c>
      <c r="T5237">
        <v>174</v>
      </c>
      <c r="U5237" t="b">
        <v>0</v>
      </c>
      <c r="V5237" t="b">
        <v>1</v>
      </c>
      <c r="W5237" t="s">
        <v>18</v>
      </c>
      <c r="X5237" s="1"/>
      <c r="Y5237" t="s">
        <v>18</v>
      </c>
      <c r="Z5237" t="s">
        <v>18</v>
      </c>
    </row>
    <row r="5238" spans="1:26" hidden="1" x14ac:dyDescent="0.4">
      <c r="A5238">
        <v>16144727298</v>
      </c>
      <c r="B5238" t="s">
        <v>16</v>
      </c>
      <c r="C5238" t="s">
        <v>28</v>
      </c>
      <c r="D5238" s="1">
        <v>35742</v>
      </c>
      <c r="E5238" s="1">
        <v>25065</v>
      </c>
      <c r="F5238" t="s">
        <v>29</v>
      </c>
      <c r="G5238" t="s">
        <v>19</v>
      </c>
      <c r="H5238">
        <v>-1</v>
      </c>
      <c r="I5238" t="s">
        <v>37</v>
      </c>
      <c r="J5238" t="s">
        <v>38</v>
      </c>
      <c r="K5238" t="s">
        <v>16</v>
      </c>
      <c r="L5238" t="s">
        <v>22</v>
      </c>
      <c r="M5238">
        <v>397</v>
      </c>
      <c r="N5238">
        <v>366</v>
      </c>
      <c r="O5238">
        <v>31</v>
      </c>
      <c r="P5238">
        <v>100</v>
      </c>
      <c r="Q5238" s="1">
        <v>42664</v>
      </c>
      <c r="R5238" t="s">
        <v>22</v>
      </c>
      <c r="S5238">
        <v>7</v>
      </c>
      <c r="T5238">
        <v>4</v>
      </c>
      <c r="U5238" t="b">
        <v>0</v>
      </c>
      <c r="V5238" t="b">
        <v>0</v>
      </c>
      <c r="W5238" t="s">
        <v>18</v>
      </c>
      <c r="X5238" s="1"/>
      <c r="Y5238" t="s">
        <v>18</v>
      </c>
      <c r="Z5238" t="s">
        <v>18</v>
      </c>
    </row>
    <row r="5239" spans="1:26" hidden="1" x14ac:dyDescent="0.4">
      <c r="A5239">
        <v>15601876985</v>
      </c>
      <c r="B5239" t="s">
        <v>16</v>
      </c>
      <c r="C5239" t="s">
        <v>28</v>
      </c>
      <c r="D5239" s="1">
        <v>35678</v>
      </c>
      <c r="E5239" s="1">
        <v>25543</v>
      </c>
      <c r="G5239" t="s">
        <v>19</v>
      </c>
      <c r="H5239">
        <v>-1</v>
      </c>
      <c r="I5239" t="s">
        <v>71</v>
      </c>
      <c r="J5239" t="s">
        <v>34</v>
      </c>
      <c r="K5239" t="s">
        <v>23</v>
      </c>
      <c r="L5239" t="s">
        <v>22</v>
      </c>
      <c r="M5239">
        <v>911</v>
      </c>
      <c r="N5239">
        <v>911</v>
      </c>
      <c r="O5239">
        <v>0</v>
      </c>
      <c r="P5239">
        <v>0</v>
      </c>
      <c r="R5239" t="s">
        <v>22</v>
      </c>
      <c r="S5239">
        <v>89</v>
      </c>
      <c r="T5239">
        <v>13</v>
      </c>
      <c r="U5239" t="b">
        <v>0</v>
      </c>
      <c r="V5239" t="b">
        <v>1</v>
      </c>
      <c r="W5239" t="s">
        <v>18</v>
      </c>
      <c r="X5239" s="1"/>
      <c r="Y5239" t="s">
        <v>18</v>
      </c>
      <c r="Z5239" t="s">
        <v>18</v>
      </c>
    </row>
    <row r="5240" spans="1:26" hidden="1" x14ac:dyDescent="0.4">
      <c r="A5240">
        <v>13726869831</v>
      </c>
      <c r="B5240" t="s">
        <v>16</v>
      </c>
      <c r="C5240" t="s">
        <v>17</v>
      </c>
      <c r="D5240" s="1">
        <v>37204</v>
      </c>
      <c r="E5240" s="1">
        <v>22664</v>
      </c>
      <c r="F5240" t="s">
        <v>25</v>
      </c>
      <c r="G5240" t="s">
        <v>19</v>
      </c>
      <c r="H5240">
        <v>-1</v>
      </c>
      <c r="I5240" t="s">
        <v>782</v>
      </c>
      <c r="J5240" t="s">
        <v>58</v>
      </c>
      <c r="K5240" t="s">
        <v>16</v>
      </c>
      <c r="L5240" t="s">
        <v>22</v>
      </c>
      <c r="M5240">
        <v>365</v>
      </c>
      <c r="N5240">
        <v>240</v>
      </c>
      <c r="O5240">
        <v>125</v>
      </c>
      <c r="P5240">
        <v>100</v>
      </c>
      <c r="Q5240" s="1">
        <v>42449</v>
      </c>
      <c r="R5240" t="s">
        <v>22</v>
      </c>
      <c r="S5240">
        <v>254</v>
      </c>
      <c r="T5240">
        <v>54</v>
      </c>
      <c r="U5240" t="b">
        <v>0</v>
      </c>
      <c r="V5240" t="b">
        <v>1</v>
      </c>
      <c r="W5240" t="s">
        <v>18</v>
      </c>
      <c r="X5240" s="1"/>
      <c r="Y5240" t="s">
        <v>18</v>
      </c>
      <c r="Z5240" t="s">
        <v>18</v>
      </c>
    </row>
    <row r="5241" spans="1:26" hidden="1" x14ac:dyDescent="0.4">
      <c r="A5241">
        <v>13226521286</v>
      </c>
      <c r="B5241" t="s">
        <v>16</v>
      </c>
      <c r="C5241" t="s">
        <v>17</v>
      </c>
      <c r="D5241" s="1">
        <v>38107</v>
      </c>
      <c r="E5241" s="1">
        <v>29388</v>
      </c>
      <c r="F5241" t="s">
        <v>29</v>
      </c>
      <c r="G5241" t="s">
        <v>19</v>
      </c>
      <c r="H5241">
        <v>-1</v>
      </c>
      <c r="I5241" t="s">
        <v>256</v>
      </c>
      <c r="J5241" t="s">
        <v>31</v>
      </c>
      <c r="K5241" t="s">
        <v>24</v>
      </c>
      <c r="L5241" t="s">
        <v>22</v>
      </c>
      <c r="M5241">
        <v>5589</v>
      </c>
      <c r="N5241">
        <v>5589</v>
      </c>
      <c r="O5241">
        <v>0</v>
      </c>
      <c r="P5241">
        <v>0</v>
      </c>
      <c r="R5241" t="s">
        <v>22</v>
      </c>
      <c r="S5241">
        <v>1584</v>
      </c>
      <c r="T5241">
        <v>675</v>
      </c>
      <c r="U5241" t="b">
        <v>1</v>
      </c>
      <c r="V5241" t="b">
        <v>1</v>
      </c>
      <c r="W5241" t="s">
        <v>18</v>
      </c>
      <c r="X5241" s="1"/>
      <c r="Y5241" t="s">
        <v>18</v>
      </c>
      <c r="Z5241" t="s">
        <v>18</v>
      </c>
    </row>
    <row r="5242" spans="1:26" hidden="1" x14ac:dyDescent="0.4">
      <c r="A5242">
        <v>15032691666</v>
      </c>
      <c r="B5242" t="s">
        <v>16</v>
      </c>
      <c r="C5242" t="s">
        <v>24</v>
      </c>
      <c r="D5242" s="1">
        <v>34443</v>
      </c>
      <c r="E5242" s="1">
        <v>25406</v>
      </c>
      <c r="G5242" t="s">
        <v>19</v>
      </c>
      <c r="H5242">
        <v>4</v>
      </c>
      <c r="I5242" t="s">
        <v>71</v>
      </c>
      <c r="J5242" t="s">
        <v>34</v>
      </c>
      <c r="K5242" t="s">
        <v>23</v>
      </c>
      <c r="L5242" t="s">
        <v>22</v>
      </c>
      <c r="M5242">
        <v>3334</v>
      </c>
      <c r="N5242">
        <v>3262</v>
      </c>
      <c r="O5242">
        <v>72</v>
      </c>
      <c r="P5242">
        <v>0</v>
      </c>
      <c r="Q5242" s="1">
        <v>42383</v>
      </c>
      <c r="R5242" t="s">
        <v>22</v>
      </c>
      <c r="S5242">
        <v>1858</v>
      </c>
      <c r="T5242">
        <v>683</v>
      </c>
      <c r="U5242" t="b">
        <v>1</v>
      </c>
      <c r="V5242" t="b">
        <v>1</v>
      </c>
      <c r="W5242" t="s">
        <v>18</v>
      </c>
      <c r="X5242" s="1"/>
      <c r="Y5242" t="s">
        <v>18</v>
      </c>
      <c r="Z5242" t="s">
        <v>18</v>
      </c>
    </row>
    <row r="5243" spans="1:26" hidden="1" x14ac:dyDescent="0.4">
      <c r="A5243">
        <v>17377859948</v>
      </c>
      <c r="B5243" t="s">
        <v>16</v>
      </c>
      <c r="C5243" t="s">
        <v>17</v>
      </c>
      <c r="D5243" s="1">
        <v>40735</v>
      </c>
      <c r="E5243" s="1">
        <v>30094</v>
      </c>
      <c r="F5243" t="s">
        <v>29</v>
      </c>
      <c r="G5243" t="s">
        <v>19</v>
      </c>
      <c r="H5243">
        <v>-1</v>
      </c>
      <c r="I5243" t="s">
        <v>407</v>
      </c>
      <c r="J5243" t="s">
        <v>92</v>
      </c>
      <c r="K5243" t="s">
        <v>16</v>
      </c>
      <c r="L5243" t="s">
        <v>22</v>
      </c>
      <c r="M5243">
        <v>4185</v>
      </c>
      <c r="N5243">
        <v>4185</v>
      </c>
      <c r="O5243">
        <v>0</v>
      </c>
      <c r="P5243">
        <v>0</v>
      </c>
      <c r="R5243" t="s">
        <v>22</v>
      </c>
      <c r="S5243">
        <v>591</v>
      </c>
      <c r="T5243">
        <v>177</v>
      </c>
      <c r="U5243" t="b">
        <v>0</v>
      </c>
      <c r="V5243" t="b">
        <v>0</v>
      </c>
      <c r="W5243" t="s">
        <v>18</v>
      </c>
      <c r="X5243" s="1"/>
      <c r="Y5243" t="s">
        <v>18</v>
      </c>
      <c r="Z5243" t="s">
        <v>18</v>
      </c>
    </row>
    <row r="5244" spans="1:26" hidden="1" x14ac:dyDescent="0.4">
      <c r="A5244">
        <v>11241046222</v>
      </c>
      <c r="B5244" t="s">
        <v>16</v>
      </c>
      <c r="C5244" t="s">
        <v>24</v>
      </c>
      <c r="D5244" s="1">
        <v>37578</v>
      </c>
      <c r="E5244" s="1">
        <v>30224</v>
      </c>
      <c r="F5244" t="s">
        <v>25</v>
      </c>
      <c r="G5244" t="s">
        <v>19</v>
      </c>
      <c r="H5244">
        <v>-1</v>
      </c>
      <c r="I5244" t="s">
        <v>66</v>
      </c>
      <c r="J5244" t="s">
        <v>31</v>
      </c>
      <c r="K5244" t="s">
        <v>24</v>
      </c>
      <c r="L5244" t="s">
        <v>22</v>
      </c>
      <c r="M5244">
        <v>6188</v>
      </c>
      <c r="N5244">
        <v>6066</v>
      </c>
      <c r="O5244">
        <v>122</v>
      </c>
      <c r="P5244">
        <v>100</v>
      </c>
      <c r="Q5244" s="1">
        <v>43553</v>
      </c>
      <c r="R5244" t="s">
        <v>22</v>
      </c>
      <c r="S5244">
        <v>879</v>
      </c>
      <c r="T5244">
        <v>1584</v>
      </c>
      <c r="U5244" t="b">
        <v>1</v>
      </c>
      <c r="V5244" t="b">
        <v>1</v>
      </c>
      <c r="W5244" t="s">
        <v>18</v>
      </c>
      <c r="X5244" s="1"/>
      <c r="Y5244" t="s">
        <v>18</v>
      </c>
      <c r="Z5244" t="s">
        <v>18</v>
      </c>
    </row>
    <row r="5245" spans="1:26" hidden="1" x14ac:dyDescent="0.4">
      <c r="A5245">
        <v>17214293785</v>
      </c>
      <c r="B5245" t="s">
        <v>16</v>
      </c>
      <c r="C5245" t="s">
        <v>24</v>
      </c>
      <c r="D5245" s="1">
        <v>37752</v>
      </c>
      <c r="E5245" s="1">
        <v>25882</v>
      </c>
      <c r="F5245" t="s">
        <v>25</v>
      </c>
      <c r="G5245" t="s">
        <v>25</v>
      </c>
      <c r="H5245">
        <v>1</v>
      </c>
      <c r="I5245" t="s">
        <v>106</v>
      </c>
      <c r="J5245" t="s">
        <v>31</v>
      </c>
      <c r="K5245" t="s">
        <v>24</v>
      </c>
      <c r="L5245" t="s">
        <v>22</v>
      </c>
      <c r="M5245">
        <v>4862</v>
      </c>
      <c r="N5245">
        <v>45</v>
      </c>
      <c r="O5245">
        <v>4817</v>
      </c>
      <c r="P5245">
        <v>100</v>
      </c>
      <c r="Q5245" s="1">
        <v>42075</v>
      </c>
      <c r="R5245" t="s">
        <v>22</v>
      </c>
      <c r="S5245">
        <v>1158</v>
      </c>
      <c r="T5245">
        <v>1462</v>
      </c>
      <c r="U5245" t="b">
        <v>1</v>
      </c>
      <c r="V5245" t="b">
        <v>1</v>
      </c>
      <c r="W5245" t="s">
        <v>18</v>
      </c>
      <c r="X5245" s="1"/>
      <c r="Y5245" t="s">
        <v>18</v>
      </c>
      <c r="Z5245" t="s">
        <v>18</v>
      </c>
    </row>
    <row r="5246" spans="1:26" hidden="1" x14ac:dyDescent="0.4">
      <c r="A5246">
        <v>11206619521</v>
      </c>
      <c r="B5246" t="s">
        <v>16</v>
      </c>
      <c r="C5246" t="s">
        <v>28</v>
      </c>
      <c r="D5246" s="1">
        <v>37793</v>
      </c>
      <c r="E5246" s="1">
        <v>24264</v>
      </c>
      <c r="F5246" t="s">
        <v>25</v>
      </c>
      <c r="G5246" t="s">
        <v>19</v>
      </c>
      <c r="H5246">
        <v>4</v>
      </c>
      <c r="I5246" t="s">
        <v>131</v>
      </c>
      <c r="J5246" t="s">
        <v>27</v>
      </c>
      <c r="K5246" t="s">
        <v>16</v>
      </c>
      <c r="L5246" t="s">
        <v>22</v>
      </c>
      <c r="M5246">
        <v>37</v>
      </c>
      <c r="N5246">
        <v>29</v>
      </c>
      <c r="O5246">
        <v>8</v>
      </c>
      <c r="P5246">
        <v>100</v>
      </c>
      <c r="Q5246" s="1">
        <v>41042</v>
      </c>
      <c r="R5246" t="s">
        <v>22</v>
      </c>
      <c r="S5246">
        <v>40</v>
      </c>
      <c r="T5246">
        <v>10</v>
      </c>
      <c r="U5246" t="b">
        <v>0</v>
      </c>
      <c r="W5246" t="s">
        <v>18</v>
      </c>
      <c r="X5246" s="1"/>
      <c r="Y5246" t="s">
        <v>18</v>
      </c>
      <c r="Z5246" t="s">
        <v>18</v>
      </c>
    </row>
    <row r="5247" spans="1:26" hidden="1" x14ac:dyDescent="0.4">
      <c r="A5247">
        <v>17679581246</v>
      </c>
      <c r="B5247" t="s">
        <v>16</v>
      </c>
      <c r="C5247" t="s">
        <v>24</v>
      </c>
      <c r="D5247" s="1">
        <v>37821</v>
      </c>
      <c r="E5247" s="1">
        <v>21420</v>
      </c>
      <c r="F5247" t="s">
        <v>25</v>
      </c>
      <c r="G5247" t="s">
        <v>25</v>
      </c>
      <c r="H5247">
        <v>-1</v>
      </c>
      <c r="I5247" t="s">
        <v>783</v>
      </c>
      <c r="J5247" t="s">
        <v>49</v>
      </c>
      <c r="K5247" t="s">
        <v>50</v>
      </c>
      <c r="L5247" t="s">
        <v>22</v>
      </c>
      <c r="M5247">
        <v>6628</v>
      </c>
      <c r="N5247">
        <v>6628</v>
      </c>
      <c r="O5247">
        <v>0</v>
      </c>
      <c r="P5247">
        <v>0</v>
      </c>
      <c r="Q5247" s="1">
        <v>43005</v>
      </c>
      <c r="R5247" t="s">
        <v>22</v>
      </c>
      <c r="S5247">
        <v>1768</v>
      </c>
      <c r="T5247">
        <v>1298</v>
      </c>
      <c r="U5247" t="b">
        <v>1</v>
      </c>
      <c r="V5247" t="b">
        <v>1</v>
      </c>
      <c r="W5247" t="s">
        <v>18</v>
      </c>
      <c r="X5247" s="1"/>
      <c r="Y5247" t="s">
        <v>18</v>
      </c>
      <c r="Z5247" t="s">
        <v>18</v>
      </c>
    </row>
    <row r="5248" spans="1:26" hidden="1" x14ac:dyDescent="0.4">
      <c r="A5248">
        <v>13376944991</v>
      </c>
      <c r="B5248" t="s">
        <v>16</v>
      </c>
      <c r="C5248" t="s">
        <v>28</v>
      </c>
      <c r="D5248" s="1">
        <v>37982</v>
      </c>
      <c r="E5248" s="1">
        <v>23729</v>
      </c>
      <c r="G5248" t="s">
        <v>25</v>
      </c>
      <c r="H5248">
        <v>1</v>
      </c>
      <c r="I5248" t="s">
        <v>67</v>
      </c>
      <c r="J5248" t="s">
        <v>49</v>
      </c>
      <c r="K5248" t="s">
        <v>50</v>
      </c>
      <c r="L5248" t="s">
        <v>22</v>
      </c>
      <c r="M5248">
        <v>87</v>
      </c>
      <c r="N5248">
        <v>58</v>
      </c>
      <c r="O5248">
        <v>29</v>
      </c>
      <c r="P5248">
        <v>100</v>
      </c>
      <c r="Q5248" s="1">
        <v>40967</v>
      </c>
      <c r="R5248" t="s">
        <v>22</v>
      </c>
      <c r="S5248">
        <v>139</v>
      </c>
      <c r="T5248">
        <v>16</v>
      </c>
      <c r="U5248" t="b">
        <v>0</v>
      </c>
      <c r="V5248" t="b">
        <v>1</v>
      </c>
      <c r="W5248" t="s">
        <v>18</v>
      </c>
      <c r="X5248" s="1"/>
      <c r="Y5248" t="s">
        <v>18</v>
      </c>
      <c r="Z5248" t="s">
        <v>18</v>
      </c>
    </row>
    <row r="5249" spans="1:26" hidden="1" x14ac:dyDescent="0.4">
      <c r="A5249">
        <v>11310739864</v>
      </c>
      <c r="B5249" t="s">
        <v>16</v>
      </c>
      <c r="C5249" t="s">
        <v>28</v>
      </c>
      <c r="D5249" s="1">
        <v>38849</v>
      </c>
      <c r="E5249" s="1">
        <v>30054</v>
      </c>
      <c r="F5249" t="s">
        <v>25</v>
      </c>
      <c r="G5249" t="s">
        <v>19</v>
      </c>
      <c r="H5249">
        <v>-1</v>
      </c>
      <c r="I5249" t="s">
        <v>66</v>
      </c>
      <c r="J5249" t="s">
        <v>31</v>
      </c>
      <c r="K5249" t="s">
        <v>24</v>
      </c>
      <c r="L5249" t="s">
        <v>22</v>
      </c>
      <c r="M5249">
        <v>130</v>
      </c>
      <c r="N5249">
        <v>26</v>
      </c>
      <c r="O5249">
        <v>104</v>
      </c>
      <c r="P5249">
        <v>100</v>
      </c>
      <c r="Q5249" s="1">
        <v>41991</v>
      </c>
      <c r="R5249" t="s">
        <v>22</v>
      </c>
      <c r="S5249">
        <v>29</v>
      </c>
      <c r="T5249">
        <v>10</v>
      </c>
      <c r="V5249" t="b">
        <v>0</v>
      </c>
      <c r="W5249" t="s">
        <v>18</v>
      </c>
      <c r="X5249" s="1"/>
      <c r="Y5249" t="s">
        <v>18</v>
      </c>
      <c r="Z5249" t="s">
        <v>18</v>
      </c>
    </row>
    <row r="5250" spans="1:26" hidden="1" x14ac:dyDescent="0.4">
      <c r="A5250">
        <v>15040033981</v>
      </c>
      <c r="B5250" t="s">
        <v>16</v>
      </c>
      <c r="C5250" t="s">
        <v>24</v>
      </c>
      <c r="D5250" s="1">
        <v>40105</v>
      </c>
      <c r="E5250" s="1">
        <v>26316</v>
      </c>
      <c r="G5250" t="s">
        <v>19</v>
      </c>
      <c r="H5250">
        <v>-1</v>
      </c>
      <c r="I5250" t="s">
        <v>215</v>
      </c>
      <c r="J5250" t="s">
        <v>31</v>
      </c>
      <c r="K5250" t="s">
        <v>24</v>
      </c>
      <c r="L5250" t="s">
        <v>22</v>
      </c>
      <c r="M5250">
        <v>7175</v>
      </c>
      <c r="N5250">
        <v>7166</v>
      </c>
      <c r="O5250">
        <v>9</v>
      </c>
      <c r="P5250">
        <v>0</v>
      </c>
      <c r="Q5250" s="1">
        <v>42449</v>
      </c>
      <c r="R5250" t="s">
        <v>22</v>
      </c>
      <c r="S5250">
        <v>2173</v>
      </c>
      <c r="T5250">
        <v>895</v>
      </c>
      <c r="U5250" t="b">
        <v>1</v>
      </c>
      <c r="V5250" t="b">
        <v>1</v>
      </c>
      <c r="W5250" t="s">
        <v>18</v>
      </c>
      <c r="X5250" s="1"/>
      <c r="Y5250" t="s">
        <v>18</v>
      </c>
      <c r="Z5250" t="s">
        <v>18</v>
      </c>
    </row>
    <row r="5251" spans="1:26" hidden="1" x14ac:dyDescent="0.4">
      <c r="A5251">
        <v>12913803170</v>
      </c>
      <c r="B5251" t="s">
        <v>16</v>
      </c>
      <c r="C5251" t="s">
        <v>28</v>
      </c>
      <c r="D5251" s="1">
        <v>41084</v>
      </c>
      <c r="E5251" s="1">
        <v>32543</v>
      </c>
      <c r="F5251" t="s">
        <v>25</v>
      </c>
      <c r="G5251" t="s">
        <v>19</v>
      </c>
      <c r="H5251">
        <v>2</v>
      </c>
      <c r="I5251" t="s">
        <v>784</v>
      </c>
      <c r="J5251" t="s">
        <v>27</v>
      </c>
      <c r="K5251" t="s">
        <v>16</v>
      </c>
      <c r="L5251" t="s">
        <v>22</v>
      </c>
      <c r="M5251">
        <v>489</v>
      </c>
      <c r="N5251">
        <v>129</v>
      </c>
      <c r="O5251">
        <v>360</v>
      </c>
      <c r="P5251">
        <v>100</v>
      </c>
      <c r="Q5251" s="1">
        <v>42487</v>
      </c>
      <c r="R5251" t="s">
        <v>22</v>
      </c>
      <c r="S5251">
        <v>163</v>
      </c>
      <c r="T5251">
        <v>22</v>
      </c>
      <c r="U5251" t="b">
        <v>0</v>
      </c>
      <c r="V5251" t="b">
        <v>1</v>
      </c>
      <c r="W5251" t="s">
        <v>18</v>
      </c>
      <c r="X5251" s="1"/>
      <c r="Y5251" t="s">
        <v>18</v>
      </c>
      <c r="Z5251" t="s">
        <v>18</v>
      </c>
    </row>
    <row r="5252" spans="1:26" hidden="1" x14ac:dyDescent="0.4">
      <c r="A5252">
        <v>12291852883</v>
      </c>
      <c r="B5252" t="s">
        <v>16</v>
      </c>
      <c r="C5252" t="s">
        <v>28</v>
      </c>
      <c r="D5252" s="1">
        <v>37790</v>
      </c>
      <c r="E5252" s="1">
        <v>26275</v>
      </c>
      <c r="G5252" t="s">
        <v>19</v>
      </c>
      <c r="H5252">
        <v>-1</v>
      </c>
      <c r="I5252" t="s">
        <v>102</v>
      </c>
      <c r="J5252" t="s">
        <v>31</v>
      </c>
      <c r="K5252" t="s">
        <v>24</v>
      </c>
      <c r="L5252" t="s">
        <v>22</v>
      </c>
      <c r="M5252">
        <v>17</v>
      </c>
      <c r="N5252">
        <v>8</v>
      </c>
      <c r="O5252">
        <v>9</v>
      </c>
      <c r="P5252">
        <v>100</v>
      </c>
      <c r="Q5252" s="1">
        <v>41235</v>
      </c>
      <c r="R5252" t="s">
        <v>22</v>
      </c>
      <c r="S5252">
        <v>72</v>
      </c>
      <c r="T5252">
        <v>14</v>
      </c>
      <c r="U5252" t="b">
        <v>1</v>
      </c>
      <c r="V5252" t="b">
        <v>1</v>
      </c>
      <c r="W5252" t="s">
        <v>18</v>
      </c>
      <c r="X5252" s="1"/>
      <c r="Y5252" t="s">
        <v>18</v>
      </c>
      <c r="Z5252" t="s">
        <v>18</v>
      </c>
    </row>
    <row r="5253" spans="1:26" hidden="1" x14ac:dyDescent="0.4">
      <c r="A5253">
        <v>12309230618</v>
      </c>
      <c r="B5253" t="s">
        <v>16</v>
      </c>
      <c r="C5253" t="s">
        <v>17</v>
      </c>
      <c r="D5253" s="1">
        <v>33869</v>
      </c>
      <c r="E5253" s="1">
        <v>26296</v>
      </c>
      <c r="F5253" t="s">
        <v>29</v>
      </c>
      <c r="G5253" t="s">
        <v>19</v>
      </c>
      <c r="H5253">
        <v>-1</v>
      </c>
      <c r="I5253" t="s">
        <v>67</v>
      </c>
      <c r="J5253" t="s">
        <v>49</v>
      </c>
      <c r="K5253" t="s">
        <v>50</v>
      </c>
      <c r="L5253" t="s">
        <v>22</v>
      </c>
      <c r="M5253">
        <v>27640</v>
      </c>
      <c r="N5253">
        <v>27640</v>
      </c>
      <c r="O5253">
        <v>0</v>
      </c>
      <c r="P5253">
        <v>0</v>
      </c>
      <c r="R5253" t="s">
        <v>22</v>
      </c>
      <c r="S5253">
        <v>1193</v>
      </c>
      <c r="T5253">
        <v>693</v>
      </c>
      <c r="U5253" t="b">
        <v>1</v>
      </c>
      <c r="V5253" t="b">
        <v>0</v>
      </c>
      <c r="W5253" t="s">
        <v>18</v>
      </c>
      <c r="X5253" s="1"/>
      <c r="Y5253" t="s">
        <v>18</v>
      </c>
      <c r="Z5253" t="s">
        <v>18</v>
      </c>
    </row>
    <row r="5254" spans="1:26" hidden="1" x14ac:dyDescent="0.4">
      <c r="A5254">
        <v>18434867896</v>
      </c>
      <c r="B5254" t="s">
        <v>16</v>
      </c>
      <c r="C5254" t="s">
        <v>28</v>
      </c>
      <c r="D5254" s="1">
        <v>34102</v>
      </c>
      <c r="E5254" s="1">
        <v>22227</v>
      </c>
      <c r="F5254" t="s">
        <v>25</v>
      </c>
      <c r="G5254" t="s">
        <v>25</v>
      </c>
      <c r="H5254">
        <v>2</v>
      </c>
      <c r="I5254" t="s">
        <v>86</v>
      </c>
      <c r="J5254" t="s">
        <v>49</v>
      </c>
      <c r="K5254" t="s">
        <v>50</v>
      </c>
      <c r="L5254" t="s">
        <v>22</v>
      </c>
      <c r="M5254">
        <v>5626</v>
      </c>
      <c r="N5254">
        <v>5591</v>
      </c>
      <c r="O5254">
        <v>35</v>
      </c>
      <c r="P5254">
        <v>0</v>
      </c>
      <c r="Q5254" s="1">
        <v>41502</v>
      </c>
      <c r="R5254" t="s">
        <v>22</v>
      </c>
      <c r="S5254">
        <v>91</v>
      </c>
      <c r="T5254">
        <v>5</v>
      </c>
      <c r="U5254" t="b">
        <v>1</v>
      </c>
      <c r="V5254" t="b">
        <v>1</v>
      </c>
      <c r="W5254" t="s">
        <v>18</v>
      </c>
      <c r="X5254" s="1"/>
      <c r="Y5254" t="s">
        <v>18</v>
      </c>
      <c r="Z5254" t="s">
        <v>18</v>
      </c>
    </row>
    <row r="5255" spans="1:26" hidden="1" x14ac:dyDescent="0.4">
      <c r="A5255">
        <v>17185561220</v>
      </c>
      <c r="B5255" t="s">
        <v>16</v>
      </c>
      <c r="C5255" t="s">
        <v>24</v>
      </c>
      <c r="D5255" s="1">
        <v>37096</v>
      </c>
      <c r="E5255" s="1">
        <v>30508</v>
      </c>
      <c r="F5255" t="s">
        <v>25</v>
      </c>
      <c r="G5255" t="s">
        <v>19</v>
      </c>
      <c r="H5255">
        <v>2</v>
      </c>
      <c r="I5255" t="s">
        <v>220</v>
      </c>
      <c r="J5255" t="s">
        <v>21</v>
      </c>
      <c r="K5255" t="s">
        <v>23</v>
      </c>
      <c r="L5255" t="s">
        <v>22</v>
      </c>
      <c r="M5255">
        <v>38910</v>
      </c>
      <c r="N5255">
        <v>38910</v>
      </c>
      <c r="O5255">
        <v>0</v>
      </c>
      <c r="P5255">
        <v>0</v>
      </c>
      <c r="R5255" t="s">
        <v>22</v>
      </c>
      <c r="S5255">
        <v>8721</v>
      </c>
      <c r="T5255">
        <v>2823</v>
      </c>
      <c r="U5255" t="b">
        <v>1</v>
      </c>
      <c r="V5255" t="b">
        <v>1</v>
      </c>
      <c r="W5255" t="s">
        <v>18</v>
      </c>
      <c r="X5255" s="1"/>
      <c r="Y5255" t="s">
        <v>18</v>
      </c>
      <c r="Z5255" t="s">
        <v>18</v>
      </c>
    </row>
    <row r="5256" spans="1:26" hidden="1" x14ac:dyDescent="0.4">
      <c r="A5256">
        <v>16689897824</v>
      </c>
      <c r="B5256" t="s">
        <v>16</v>
      </c>
      <c r="C5256" t="s">
        <v>17</v>
      </c>
      <c r="D5256" s="1">
        <v>37823</v>
      </c>
      <c r="E5256" s="1">
        <v>30583</v>
      </c>
      <c r="F5256" t="s">
        <v>25</v>
      </c>
      <c r="G5256" t="s">
        <v>25</v>
      </c>
      <c r="H5256">
        <v>0</v>
      </c>
      <c r="I5256" t="s">
        <v>48</v>
      </c>
      <c r="J5256" t="s">
        <v>49</v>
      </c>
      <c r="K5256" t="s">
        <v>50</v>
      </c>
      <c r="L5256" t="s">
        <v>22</v>
      </c>
      <c r="M5256">
        <v>8766</v>
      </c>
      <c r="N5256">
        <v>7246</v>
      </c>
      <c r="O5256">
        <v>1520</v>
      </c>
      <c r="P5256">
        <v>10</v>
      </c>
      <c r="Q5256" s="1">
        <v>42765</v>
      </c>
      <c r="R5256" t="s">
        <v>22</v>
      </c>
      <c r="S5256">
        <v>558</v>
      </c>
      <c r="T5256">
        <v>740</v>
      </c>
      <c r="U5256" t="b">
        <v>0</v>
      </c>
      <c r="V5256" t="b">
        <v>0</v>
      </c>
      <c r="W5256" t="s">
        <v>18</v>
      </c>
      <c r="X5256" s="1"/>
      <c r="Y5256" t="s">
        <v>18</v>
      </c>
      <c r="Z5256" t="s">
        <v>18</v>
      </c>
    </row>
    <row r="5257" spans="1:26" hidden="1" x14ac:dyDescent="0.4">
      <c r="A5257">
        <v>16019351385</v>
      </c>
      <c r="B5257" t="s">
        <v>16</v>
      </c>
      <c r="C5257" t="s">
        <v>17</v>
      </c>
      <c r="D5257" s="1">
        <v>37853</v>
      </c>
      <c r="E5257" s="1">
        <v>29906</v>
      </c>
      <c r="F5257" t="s">
        <v>25</v>
      </c>
      <c r="G5257" t="s">
        <v>19</v>
      </c>
      <c r="H5257">
        <v>2</v>
      </c>
      <c r="I5257" t="s">
        <v>45</v>
      </c>
      <c r="J5257" t="s">
        <v>42</v>
      </c>
      <c r="K5257" t="s">
        <v>23</v>
      </c>
      <c r="L5257" t="s">
        <v>22</v>
      </c>
      <c r="M5257">
        <v>12784</v>
      </c>
      <c r="N5257">
        <v>12784</v>
      </c>
      <c r="O5257">
        <v>0</v>
      </c>
      <c r="P5257">
        <v>0</v>
      </c>
      <c r="R5257" t="s">
        <v>22</v>
      </c>
      <c r="S5257">
        <v>388</v>
      </c>
      <c r="T5257">
        <v>329</v>
      </c>
      <c r="U5257" t="b">
        <v>1</v>
      </c>
      <c r="V5257" t="b">
        <v>1</v>
      </c>
      <c r="W5257" t="s">
        <v>18</v>
      </c>
      <c r="X5257" s="1"/>
      <c r="Y5257" t="s">
        <v>18</v>
      </c>
      <c r="Z5257" t="s">
        <v>18</v>
      </c>
    </row>
    <row r="5258" spans="1:26" hidden="1" x14ac:dyDescent="0.4">
      <c r="A5258">
        <v>14855898175</v>
      </c>
      <c r="B5258" t="s">
        <v>16</v>
      </c>
      <c r="C5258" t="s">
        <v>17</v>
      </c>
      <c r="D5258" s="1">
        <v>39720</v>
      </c>
      <c r="E5258" s="1">
        <v>27835</v>
      </c>
      <c r="F5258" t="s">
        <v>25</v>
      </c>
      <c r="G5258" t="s">
        <v>19</v>
      </c>
      <c r="H5258">
        <v>-1</v>
      </c>
      <c r="I5258" t="s">
        <v>46</v>
      </c>
      <c r="J5258" t="s">
        <v>31</v>
      </c>
      <c r="K5258" t="s">
        <v>24</v>
      </c>
      <c r="L5258" t="s">
        <v>22</v>
      </c>
      <c r="M5258">
        <v>3539</v>
      </c>
      <c r="N5258">
        <v>3539</v>
      </c>
      <c r="O5258">
        <v>0</v>
      </c>
      <c r="P5258">
        <v>0</v>
      </c>
      <c r="R5258" t="s">
        <v>22</v>
      </c>
      <c r="S5258">
        <v>184</v>
      </c>
      <c r="T5258">
        <v>1276</v>
      </c>
      <c r="U5258" t="b">
        <v>0</v>
      </c>
      <c r="V5258" t="b">
        <v>1</v>
      </c>
      <c r="W5258" t="s">
        <v>18</v>
      </c>
      <c r="X5258" s="1"/>
      <c r="Y5258" t="s">
        <v>18</v>
      </c>
      <c r="Z5258" t="s">
        <v>18</v>
      </c>
    </row>
    <row r="5259" spans="1:26" hidden="1" x14ac:dyDescent="0.4">
      <c r="A5259">
        <v>17683194634</v>
      </c>
      <c r="B5259" t="s">
        <v>16</v>
      </c>
      <c r="C5259" t="s">
        <v>28</v>
      </c>
      <c r="D5259" s="1">
        <v>40322</v>
      </c>
      <c r="E5259" s="1">
        <v>28076</v>
      </c>
      <c r="G5259" t="s">
        <v>19</v>
      </c>
      <c r="H5259">
        <v>4</v>
      </c>
      <c r="I5259" t="s">
        <v>39</v>
      </c>
      <c r="J5259" t="s">
        <v>31</v>
      </c>
      <c r="K5259" t="s">
        <v>24</v>
      </c>
      <c r="L5259" t="s">
        <v>22</v>
      </c>
      <c r="M5259">
        <v>3228</v>
      </c>
      <c r="N5259">
        <v>3228</v>
      </c>
      <c r="O5259">
        <v>0</v>
      </c>
      <c r="P5259">
        <v>0</v>
      </c>
      <c r="R5259" t="s">
        <v>22</v>
      </c>
      <c r="S5259">
        <v>132</v>
      </c>
      <c r="T5259">
        <v>36</v>
      </c>
      <c r="U5259" t="b">
        <v>0</v>
      </c>
      <c r="V5259" t="b">
        <v>1</v>
      </c>
      <c r="W5259" t="s">
        <v>18</v>
      </c>
      <c r="X5259" s="1"/>
      <c r="Y5259" t="s">
        <v>18</v>
      </c>
      <c r="Z5259" t="s">
        <v>18</v>
      </c>
    </row>
    <row r="5260" spans="1:26" hidden="1" x14ac:dyDescent="0.4">
      <c r="A5260">
        <v>16637699063</v>
      </c>
      <c r="B5260" t="s">
        <v>16</v>
      </c>
      <c r="C5260" t="s">
        <v>24</v>
      </c>
      <c r="D5260" s="1">
        <v>40868</v>
      </c>
      <c r="E5260" s="1">
        <v>30458</v>
      </c>
      <c r="F5260" t="s">
        <v>25</v>
      </c>
      <c r="G5260" t="s">
        <v>19</v>
      </c>
      <c r="H5260">
        <v>4</v>
      </c>
      <c r="I5260" t="s">
        <v>97</v>
      </c>
      <c r="J5260" t="s">
        <v>38</v>
      </c>
      <c r="K5260" t="s">
        <v>16</v>
      </c>
      <c r="L5260" t="s">
        <v>22</v>
      </c>
      <c r="M5260">
        <v>3757</v>
      </c>
      <c r="N5260">
        <v>3752</v>
      </c>
      <c r="O5260">
        <v>5</v>
      </c>
      <c r="P5260">
        <v>0</v>
      </c>
      <c r="Q5260" s="1">
        <v>42821</v>
      </c>
      <c r="R5260" t="s">
        <v>22</v>
      </c>
      <c r="S5260">
        <v>3862</v>
      </c>
      <c r="T5260">
        <v>1559</v>
      </c>
      <c r="U5260" t="b">
        <v>1</v>
      </c>
      <c r="V5260" t="b">
        <v>1</v>
      </c>
      <c r="W5260" t="s">
        <v>18</v>
      </c>
      <c r="X5260" s="1"/>
      <c r="Y5260" t="s">
        <v>18</v>
      </c>
      <c r="Z5260" t="s">
        <v>18</v>
      </c>
    </row>
    <row r="5261" spans="1:26" hidden="1" x14ac:dyDescent="0.4">
      <c r="A5261">
        <v>16295494848</v>
      </c>
      <c r="B5261" t="s">
        <v>16</v>
      </c>
      <c r="C5261" t="s">
        <v>17</v>
      </c>
      <c r="D5261" s="1">
        <v>40928</v>
      </c>
      <c r="E5261" s="1">
        <v>33411</v>
      </c>
      <c r="F5261" t="s">
        <v>29</v>
      </c>
      <c r="G5261" t="s">
        <v>19</v>
      </c>
      <c r="H5261">
        <v>-1</v>
      </c>
      <c r="I5261" t="s">
        <v>39</v>
      </c>
      <c r="J5261" t="s">
        <v>31</v>
      </c>
      <c r="K5261" t="s">
        <v>24</v>
      </c>
      <c r="L5261" t="s">
        <v>22</v>
      </c>
      <c r="M5261">
        <v>612</v>
      </c>
      <c r="N5261">
        <v>5</v>
      </c>
      <c r="O5261">
        <v>607</v>
      </c>
      <c r="P5261">
        <v>100</v>
      </c>
      <c r="Q5261" s="1">
        <v>42721</v>
      </c>
      <c r="R5261" t="s">
        <v>22</v>
      </c>
      <c r="S5261">
        <v>650</v>
      </c>
      <c r="T5261">
        <v>1250</v>
      </c>
      <c r="U5261" t="b">
        <v>0</v>
      </c>
      <c r="V5261" t="b">
        <v>1</v>
      </c>
      <c r="W5261" t="s">
        <v>18</v>
      </c>
      <c r="X5261" s="1"/>
      <c r="Y5261" t="s">
        <v>18</v>
      </c>
      <c r="Z5261" t="s">
        <v>18</v>
      </c>
    </row>
    <row r="5262" spans="1:26" hidden="1" x14ac:dyDescent="0.4">
      <c r="A5262">
        <v>11058389394</v>
      </c>
      <c r="B5262" t="s">
        <v>16</v>
      </c>
      <c r="C5262" t="s">
        <v>28</v>
      </c>
      <c r="D5262" s="1">
        <v>40976</v>
      </c>
      <c r="E5262" s="1">
        <v>29934</v>
      </c>
      <c r="F5262" t="s">
        <v>25</v>
      </c>
      <c r="G5262" t="s">
        <v>19</v>
      </c>
      <c r="H5262">
        <v>1</v>
      </c>
      <c r="I5262" t="s">
        <v>66</v>
      </c>
      <c r="J5262" t="s">
        <v>31</v>
      </c>
      <c r="K5262" t="s">
        <v>24</v>
      </c>
      <c r="L5262" t="s">
        <v>22</v>
      </c>
      <c r="M5262">
        <v>59</v>
      </c>
      <c r="N5262">
        <v>0</v>
      </c>
      <c r="O5262">
        <v>59</v>
      </c>
      <c r="P5262">
        <v>100</v>
      </c>
      <c r="Q5262" s="1">
        <v>43000</v>
      </c>
      <c r="R5262" t="s">
        <v>22</v>
      </c>
      <c r="S5262">
        <v>159</v>
      </c>
      <c r="T5262">
        <v>95</v>
      </c>
      <c r="U5262" t="b">
        <v>1</v>
      </c>
      <c r="V5262" t="b">
        <v>1</v>
      </c>
      <c r="W5262" t="s">
        <v>18</v>
      </c>
      <c r="X5262" s="1"/>
      <c r="Y5262" t="s">
        <v>18</v>
      </c>
      <c r="Z5262" t="s">
        <v>18</v>
      </c>
    </row>
    <row r="5263" spans="1:26" hidden="1" x14ac:dyDescent="0.4">
      <c r="A5263">
        <v>18718329008</v>
      </c>
      <c r="B5263" t="s">
        <v>16</v>
      </c>
      <c r="C5263" t="s">
        <v>17</v>
      </c>
      <c r="D5263" s="1">
        <v>41018</v>
      </c>
      <c r="E5263" s="1">
        <v>33283</v>
      </c>
      <c r="F5263" t="s">
        <v>25</v>
      </c>
      <c r="G5263" t="s">
        <v>19</v>
      </c>
      <c r="H5263">
        <v>0</v>
      </c>
      <c r="I5263" t="s">
        <v>97</v>
      </c>
      <c r="J5263" t="s">
        <v>38</v>
      </c>
      <c r="K5263" t="s">
        <v>16</v>
      </c>
      <c r="L5263" t="s">
        <v>22</v>
      </c>
      <c r="M5263">
        <v>781</v>
      </c>
      <c r="N5263">
        <v>781</v>
      </c>
      <c r="O5263">
        <v>0</v>
      </c>
      <c r="P5263">
        <v>0</v>
      </c>
      <c r="Q5263" s="1">
        <v>41031</v>
      </c>
      <c r="R5263" t="s">
        <v>22</v>
      </c>
      <c r="S5263">
        <v>188</v>
      </c>
      <c r="T5263">
        <v>94</v>
      </c>
      <c r="U5263" t="b">
        <v>1</v>
      </c>
      <c r="V5263" t="b">
        <v>1</v>
      </c>
      <c r="W5263" t="s">
        <v>18</v>
      </c>
      <c r="X5263" s="1"/>
      <c r="Y5263" t="s">
        <v>18</v>
      </c>
      <c r="Z5263" t="s">
        <v>18</v>
      </c>
    </row>
    <row r="5264" spans="1:26" hidden="1" x14ac:dyDescent="0.4">
      <c r="A5264">
        <v>10837396063</v>
      </c>
      <c r="B5264" t="s">
        <v>16</v>
      </c>
      <c r="C5264" t="s">
        <v>28</v>
      </c>
      <c r="D5264" s="1">
        <v>41272</v>
      </c>
      <c r="E5264" s="1">
        <v>31527</v>
      </c>
      <c r="F5264" t="s">
        <v>29</v>
      </c>
      <c r="G5264" t="s">
        <v>19</v>
      </c>
      <c r="H5264">
        <v>2</v>
      </c>
      <c r="I5264" t="s">
        <v>205</v>
      </c>
      <c r="J5264" t="s">
        <v>42</v>
      </c>
      <c r="K5264" t="s">
        <v>23</v>
      </c>
      <c r="L5264" t="s">
        <v>22</v>
      </c>
      <c r="M5264">
        <v>4549</v>
      </c>
      <c r="N5264">
        <v>4418</v>
      </c>
      <c r="O5264">
        <v>131</v>
      </c>
      <c r="P5264">
        <v>10</v>
      </c>
      <c r="Q5264" s="1">
        <v>41715</v>
      </c>
      <c r="R5264" t="s">
        <v>22</v>
      </c>
      <c r="S5264">
        <v>116</v>
      </c>
      <c r="T5264">
        <v>659</v>
      </c>
      <c r="U5264" t="b">
        <v>1</v>
      </c>
      <c r="V5264" t="b">
        <v>1</v>
      </c>
      <c r="W5264" t="s">
        <v>18</v>
      </c>
      <c r="X5264" s="1"/>
      <c r="Y5264" t="s">
        <v>18</v>
      </c>
      <c r="Z5264" t="s">
        <v>18</v>
      </c>
    </row>
    <row r="5265" spans="1:26" hidden="1" x14ac:dyDescent="0.4">
      <c r="A5265">
        <v>16637699063</v>
      </c>
      <c r="B5265" t="s">
        <v>16</v>
      </c>
      <c r="C5265" t="s">
        <v>17</v>
      </c>
      <c r="D5265" s="1">
        <v>41374</v>
      </c>
      <c r="E5265" s="1">
        <v>25228</v>
      </c>
      <c r="F5265" t="s">
        <v>25</v>
      </c>
      <c r="G5265" t="s">
        <v>19</v>
      </c>
      <c r="H5265">
        <v>-1</v>
      </c>
      <c r="I5265" t="s">
        <v>63</v>
      </c>
      <c r="J5265" t="s">
        <v>64</v>
      </c>
      <c r="K5265" t="s">
        <v>23</v>
      </c>
      <c r="L5265" t="s">
        <v>22</v>
      </c>
      <c r="M5265">
        <v>4111</v>
      </c>
      <c r="N5265">
        <v>3822</v>
      </c>
      <c r="O5265">
        <v>289</v>
      </c>
      <c r="P5265">
        <v>10</v>
      </c>
      <c r="Q5265" s="1">
        <v>42448</v>
      </c>
      <c r="R5265" t="s">
        <v>22</v>
      </c>
      <c r="S5265">
        <v>259</v>
      </c>
      <c r="T5265">
        <v>769</v>
      </c>
      <c r="U5265" t="b">
        <v>0</v>
      </c>
      <c r="V5265" t="b">
        <v>1</v>
      </c>
      <c r="W5265" t="s">
        <v>18</v>
      </c>
      <c r="X5265" s="1"/>
      <c r="Y5265" t="s">
        <v>18</v>
      </c>
      <c r="Z5265" t="s">
        <v>18</v>
      </c>
    </row>
    <row r="5266" spans="1:26" hidden="1" x14ac:dyDescent="0.4">
      <c r="A5266">
        <v>16295494848</v>
      </c>
      <c r="B5266" t="s">
        <v>16</v>
      </c>
      <c r="C5266" t="s">
        <v>28</v>
      </c>
      <c r="D5266" s="1">
        <v>41375</v>
      </c>
      <c r="E5266" s="1">
        <v>30000</v>
      </c>
      <c r="F5266" t="s">
        <v>29</v>
      </c>
      <c r="G5266" t="s">
        <v>19</v>
      </c>
      <c r="H5266">
        <v>-1</v>
      </c>
      <c r="I5266" t="s">
        <v>95</v>
      </c>
      <c r="J5266" t="s">
        <v>31</v>
      </c>
      <c r="K5266" t="s">
        <v>24</v>
      </c>
      <c r="L5266" t="s">
        <v>22</v>
      </c>
      <c r="M5266">
        <v>439</v>
      </c>
      <c r="N5266">
        <v>433</v>
      </c>
      <c r="O5266">
        <v>6</v>
      </c>
      <c r="P5266">
        <v>50</v>
      </c>
      <c r="Q5266" s="1">
        <v>41375</v>
      </c>
      <c r="R5266" t="s">
        <v>22</v>
      </c>
      <c r="S5266">
        <v>2</v>
      </c>
      <c r="T5266">
        <v>3</v>
      </c>
      <c r="U5266" t="b">
        <v>0</v>
      </c>
      <c r="V5266" t="b">
        <v>0</v>
      </c>
      <c r="W5266" t="s">
        <v>18</v>
      </c>
      <c r="X5266" s="1"/>
      <c r="Y5266" t="s">
        <v>18</v>
      </c>
      <c r="Z5266" t="s">
        <v>18</v>
      </c>
    </row>
    <row r="5267" spans="1:26" hidden="1" x14ac:dyDescent="0.4">
      <c r="A5267">
        <v>11058389394</v>
      </c>
      <c r="B5267" t="s">
        <v>16</v>
      </c>
      <c r="C5267" t="s">
        <v>28</v>
      </c>
      <c r="D5267" s="1">
        <v>41848</v>
      </c>
      <c r="E5267" s="1">
        <v>23691</v>
      </c>
      <c r="F5267" t="s">
        <v>25</v>
      </c>
      <c r="G5267" t="s">
        <v>19</v>
      </c>
      <c r="H5267">
        <v>-1</v>
      </c>
      <c r="I5267" t="s">
        <v>20</v>
      </c>
      <c r="J5267" t="s">
        <v>21</v>
      </c>
      <c r="K5267" t="s">
        <v>23</v>
      </c>
      <c r="L5267" t="s">
        <v>22</v>
      </c>
      <c r="M5267">
        <v>335</v>
      </c>
      <c r="N5267">
        <v>335</v>
      </c>
      <c r="O5267">
        <v>0</v>
      </c>
      <c r="P5267">
        <v>0</v>
      </c>
      <c r="Q5267" s="1">
        <v>41848</v>
      </c>
      <c r="R5267" t="s">
        <v>22</v>
      </c>
      <c r="S5267">
        <v>2</v>
      </c>
      <c r="T5267">
        <v>5</v>
      </c>
      <c r="U5267" t="b">
        <v>0</v>
      </c>
      <c r="V5267" t="b">
        <v>1</v>
      </c>
      <c r="W5267" t="s">
        <v>18</v>
      </c>
      <c r="X5267" s="1"/>
      <c r="Y5267" t="s">
        <v>18</v>
      </c>
      <c r="Z5267" t="s">
        <v>18</v>
      </c>
    </row>
    <row r="5268" spans="1:26" hidden="1" x14ac:dyDescent="0.4">
      <c r="A5268">
        <v>18718329008</v>
      </c>
      <c r="B5268" t="s">
        <v>16</v>
      </c>
      <c r="C5268" t="s">
        <v>28</v>
      </c>
      <c r="D5268" s="1">
        <v>42002</v>
      </c>
      <c r="E5268" s="1">
        <v>31333</v>
      </c>
      <c r="F5268" t="s">
        <v>29</v>
      </c>
      <c r="G5268" t="s">
        <v>19</v>
      </c>
      <c r="H5268">
        <v>-1</v>
      </c>
      <c r="I5268" t="s">
        <v>121</v>
      </c>
      <c r="J5268" t="s">
        <v>42</v>
      </c>
      <c r="K5268" t="s">
        <v>23</v>
      </c>
      <c r="L5268" t="s">
        <v>22</v>
      </c>
      <c r="M5268">
        <v>699</v>
      </c>
      <c r="N5268">
        <v>326</v>
      </c>
      <c r="O5268">
        <v>373</v>
      </c>
      <c r="P5268">
        <v>100</v>
      </c>
      <c r="Q5268" s="1">
        <v>43113</v>
      </c>
      <c r="R5268" t="s">
        <v>22</v>
      </c>
      <c r="S5268">
        <v>186</v>
      </c>
      <c r="T5268">
        <v>5</v>
      </c>
      <c r="U5268" t="b">
        <v>0</v>
      </c>
      <c r="V5268" t="b">
        <v>0</v>
      </c>
      <c r="W5268" t="s">
        <v>18</v>
      </c>
      <c r="X5268" s="1"/>
      <c r="Y5268" t="s">
        <v>18</v>
      </c>
      <c r="Z5268" t="s">
        <v>18</v>
      </c>
    </row>
    <row r="5269" spans="1:26" hidden="1" x14ac:dyDescent="0.4">
      <c r="A5269">
        <v>10837396063</v>
      </c>
      <c r="B5269" t="s">
        <v>16</v>
      </c>
      <c r="C5269" t="s">
        <v>24</v>
      </c>
      <c r="D5269" s="1">
        <v>42073</v>
      </c>
      <c r="E5269" s="1">
        <v>33097</v>
      </c>
      <c r="F5269" t="s">
        <v>25</v>
      </c>
      <c r="G5269" t="s">
        <v>19</v>
      </c>
      <c r="H5269">
        <v>-1</v>
      </c>
      <c r="I5269" t="s">
        <v>51</v>
      </c>
      <c r="J5269" t="s">
        <v>31</v>
      </c>
      <c r="K5269" t="s">
        <v>24</v>
      </c>
      <c r="L5269" t="s">
        <v>22</v>
      </c>
      <c r="M5269">
        <v>9022</v>
      </c>
      <c r="N5269">
        <v>6743</v>
      </c>
      <c r="O5269">
        <v>2279</v>
      </c>
      <c r="P5269">
        <v>60</v>
      </c>
      <c r="Q5269" s="1">
        <v>43552</v>
      </c>
      <c r="R5269" t="s">
        <v>22</v>
      </c>
      <c r="S5269">
        <v>282</v>
      </c>
      <c r="T5269">
        <v>1362</v>
      </c>
      <c r="U5269" t="b">
        <v>1</v>
      </c>
      <c r="V5269" t="b">
        <v>1</v>
      </c>
      <c r="W5269" t="s">
        <v>18</v>
      </c>
      <c r="X5269" s="1"/>
      <c r="Y5269" t="s">
        <v>18</v>
      </c>
      <c r="Z5269" t="s">
        <v>18</v>
      </c>
    </row>
    <row r="5270" spans="1:26" hidden="1" x14ac:dyDescent="0.4">
      <c r="A5270">
        <v>14565683158</v>
      </c>
      <c r="B5270" t="s">
        <v>16</v>
      </c>
      <c r="C5270" t="s">
        <v>28</v>
      </c>
      <c r="D5270" s="1">
        <v>42094</v>
      </c>
      <c r="E5270" s="1">
        <v>25112</v>
      </c>
      <c r="F5270" t="s">
        <v>25</v>
      </c>
      <c r="G5270" t="s">
        <v>19</v>
      </c>
      <c r="H5270">
        <v>-1</v>
      </c>
      <c r="I5270" t="s">
        <v>102</v>
      </c>
      <c r="J5270" t="s">
        <v>31</v>
      </c>
      <c r="K5270" t="s">
        <v>24</v>
      </c>
      <c r="L5270" t="s">
        <v>22</v>
      </c>
      <c r="M5270">
        <v>147</v>
      </c>
      <c r="N5270">
        <v>0</v>
      </c>
      <c r="O5270">
        <v>147</v>
      </c>
      <c r="P5270">
        <v>100</v>
      </c>
      <c r="Q5270" s="1">
        <v>42094</v>
      </c>
      <c r="R5270" t="s">
        <v>22</v>
      </c>
      <c r="S5270">
        <v>31</v>
      </c>
      <c r="T5270">
        <v>22</v>
      </c>
      <c r="U5270" t="b">
        <v>0</v>
      </c>
      <c r="V5270" t="b">
        <v>1</v>
      </c>
      <c r="W5270" t="s">
        <v>18</v>
      </c>
      <c r="X5270" s="1"/>
      <c r="Y5270" t="s">
        <v>18</v>
      </c>
      <c r="Z5270" t="s">
        <v>18</v>
      </c>
    </row>
    <row r="5271" spans="1:26" hidden="1" x14ac:dyDescent="0.4">
      <c r="A5271">
        <v>10500969654</v>
      </c>
      <c r="B5271" t="s">
        <v>16</v>
      </c>
      <c r="C5271" t="s">
        <v>28</v>
      </c>
      <c r="D5271" s="1">
        <v>42146</v>
      </c>
      <c r="E5271" s="1">
        <v>35813</v>
      </c>
      <c r="F5271" t="s">
        <v>25</v>
      </c>
      <c r="G5271" t="s">
        <v>19</v>
      </c>
      <c r="H5271">
        <v>0</v>
      </c>
      <c r="I5271" t="s">
        <v>39</v>
      </c>
      <c r="J5271" t="s">
        <v>31</v>
      </c>
      <c r="K5271" t="s">
        <v>24</v>
      </c>
      <c r="L5271" t="s">
        <v>22</v>
      </c>
      <c r="M5271">
        <v>87</v>
      </c>
      <c r="N5271">
        <v>0</v>
      </c>
      <c r="O5271">
        <v>87</v>
      </c>
      <c r="P5271">
        <v>100</v>
      </c>
      <c r="Q5271" s="1">
        <v>42468</v>
      </c>
      <c r="R5271" t="s">
        <v>22</v>
      </c>
      <c r="S5271">
        <v>123</v>
      </c>
      <c r="T5271">
        <v>10</v>
      </c>
      <c r="U5271" t="b">
        <v>0</v>
      </c>
      <c r="V5271" t="b">
        <v>0</v>
      </c>
      <c r="W5271" t="s">
        <v>18</v>
      </c>
      <c r="X5271" s="1"/>
      <c r="Y5271" t="s">
        <v>18</v>
      </c>
      <c r="Z5271" t="s">
        <v>18</v>
      </c>
    </row>
    <row r="5272" spans="1:26" hidden="1" x14ac:dyDescent="0.4">
      <c r="A5272">
        <v>15278545951</v>
      </c>
      <c r="B5272" t="s">
        <v>16</v>
      </c>
      <c r="C5272" t="s">
        <v>28</v>
      </c>
      <c r="D5272" s="1">
        <v>34432</v>
      </c>
      <c r="E5272" s="1">
        <v>23596</v>
      </c>
      <c r="F5272" t="s">
        <v>29</v>
      </c>
      <c r="G5272" t="s">
        <v>19</v>
      </c>
      <c r="H5272">
        <v>4</v>
      </c>
      <c r="I5272" t="s">
        <v>88</v>
      </c>
      <c r="J5272" t="s">
        <v>31</v>
      </c>
      <c r="K5272" t="s">
        <v>24</v>
      </c>
      <c r="L5272" t="s">
        <v>22</v>
      </c>
      <c r="M5272">
        <v>456</v>
      </c>
      <c r="N5272">
        <v>384</v>
      </c>
      <c r="O5272">
        <v>72</v>
      </c>
      <c r="P5272">
        <v>80</v>
      </c>
      <c r="Q5272" s="1">
        <v>43203</v>
      </c>
      <c r="R5272" t="s">
        <v>22</v>
      </c>
      <c r="S5272">
        <v>24</v>
      </c>
      <c r="T5272">
        <v>3</v>
      </c>
      <c r="U5272" t="b">
        <v>0</v>
      </c>
      <c r="V5272" t="b">
        <v>1</v>
      </c>
      <c r="W5272" t="s">
        <v>18</v>
      </c>
      <c r="X5272" s="1"/>
      <c r="Y5272" t="s">
        <v>18</v>
      </c>
      <c r="Z5272" t="s">
        <v>18</v>
      </c>
    </row>
    <row r="5273" spans="1:26" hidden="1" x14ac:dyDescent="0.4">
      <c r="A5273">
        <v>13569206601</v>
      </c>
      <c r="B5273" t="s">
        <v>16</v>
      </c>
      <c r="C5273" t="s">
        <v>28</v>
      </c>
      <c r="D5273" s="1">
        <v>33704</v>
      </c>
      <c r="E5273" s="1">
        <v>21994</v>
      </c>
      <c r="F5273" t="s">
        <v>25</v>
      </c>
      <c r="G5273" t="s">
        <v>19</v>
      </c>
      <c r="H5273">
        <v>3</v>
      </c>
      <c r="I5273" t="s">
        <v>47</v>
      </c>
      <c r="J5273" t="s">
        <v>42</v>
      </c>
      <c r="K5273" t="s">
        <v>23</v>
      </c>
      <c r="L5273" t="s">
        <v>22</v>
      </c>
      <c r="M5273">
        <v>1206</v>
      </c>
      <c r="N5273">
        <v>1007</v>
      </c>
      <c r="O5273">
        <v>199</v>
      </c>
      <c r="P5273">
        <v>100</v>
      </c>
      <c r="Q5273" s="1">
        <v>42544</v>
      </c>
      <c r="R5273" t="s">
        <v>22</v>
      </c>
      <c r="S5273">
        <v>274</v>
      </c>
      <c r="T5273">
        <v>3</v>
      </c>
      <c r="U5273" t="b">
        <v>1</v>
      </c>
      <c r="V5273" t="b">
        <v>1</v>
      </c>
      <c r="W5273" t="s">
        <v>18</v>
      </c>
      <c r="X5273" s="1"/>
      <c r="Y5273" t="s">
        <v>18</v>
      </c>
      <c r="Z5273" t="s">
        <v>18</v>
      </c>
    </row>
    <row r="5274" spans="1:26" hidden="1" x14ac:dyDescent="0.4">
      <c r="A5274">
        <v>17458783895</v>
      </c>
      <c r="B5274" t="s">
        <v>16</v>
      </c>
      <c r="C5274" t="s">
        <v>24</v>
      </c>
      <c r="D5274" s="1">
        <v>33708</v>
      </c>
      <c r="E5274" s="1">
        <v>18917</v>
      </c>
      <c r="F5274" t="s">
        <v>25</v>
      </c>
      <c r="G5274" t="s">
        <v>19</v>
      </c>
      <c r="H5274">
        <v>1</v>
      </c>
      <c r="I5274" t="s">
        <v>71</v>
      </c>
      <c r="J5274" t="s">
        <v>34</v>
      </c>
      <c r="K5274" t="s">
        <v>23</v>
      </c>
      <c r="L5274" t="s">
        <v>22</v>
      </c>
      <c r="M5274">
        <v>12018</v>
      </c>
      <c r="N5274">
        <v>12018</v>
      </c>
      <c r="O5274">
        <v>0</v>
      </c>
      <c r="P5274">
        <v>0</v>
      </c>
      <c r="R5274" t="s">
        <v>22</v>
      </c>
      <c r="S5274">
        <v>1960</v>
      </c>
      <c r="T5274">
        <v>189</v>
      </c>
      <c r="U5274" t="b">
        <v>1</v>
      </c>
      <c r="V5274" t="b">
        <v>1</v>
      </c>
      <c r="W5274" t="s">
        <v>18</v>
      </c>
      <c r="X5274" s="1"/>
      <c r="Y5274" t="s">
        <v>18</v>
      </c>
      <c r="Z5274" t="s">
        <v>18</v>
      </c>
    </row>
    <row r="5275" spans="1:26" hidden="1" x14ac:dyDescent="0.4">
      <c r="A5275">
        <v>17483389216</v>
      </c>
      <c r="B5275" t="s">
        <v>16</v>
      </c>
      <c r="C5275" t="s">
        <v>17</v>
      </c>
      <c r="D5275" s="1">
        <v>35006</v>
      </c>
      <c r="E5275" s="1">
        <v>24429</v>
      </c>
      <c r="F5275" t="s">
        <v>29</v>
      </c>
      <c r="G5275" t="s">
        <v>19</v>
      </c>
      <c r="H5275">
        <v>1</v>
      </c>
      <c r="I5275" t="s">
        <v>107</v>
      </c>
      <c r="J5275" t="s">
        <v>42</v>
      </c>
      <c r="K5275" t="s">
        <v>23</v>
      </c>
      <c r="L5275" t="s">
        <v>22</v>
      </c>
      <c r="M5275">
        <v>74</v>
      </c>
      <c r="N5275">
        <v>10</v>
      </c>
      <c r="O5275">
        <v>64</v>
      </c>
      <c r="P5275">
        <v>100</v>
      </c>
      <c r="Q5275" s="1">
        <v>41424</v>
      </c>
      <c r="R5275" t="s">
        <v>22</v>
      </c>
      <c r="S5275">
        <v>407</v>
      </c>
      <c r="T5275">
        <v>186</v>
      </c>
      <c r="U5275" t="b">
        <v>0</v>
      </c>
      <c r="W5275" t="s">
        <v>18</v>
      </c>
      <c r="X5275" s="1"/>
      <c r="Y5275" t="s">
        <v>18</v>
      </c>
      <c r="Z5275" t="s">
        <v>18</v>
      </c>
    </row>
    <row r="5276" spans="1:26" hidden="1" x14ac:dyDescent="0.4">
      <c r="A5276">
        <v>18184100512</v>
      </c>
      <c r="B5276" t="s">
        <v>16</v>
      </c>
      <c r="C5276" t="s">
        <v>28</v>
      </c>
      <c r="D5276" s="1">
        <v>35635</v>
      </c>
      <c r="E5276" s="1">
        <v>22823</v>
      </c>
      <c r="F5276" t="s">
        <v>29</v>
      </c>
      <c r="G5276" t="s">
        <v>19</v>
      </c>
      <c r="H5276">
        <v>3</v>
      </c>
      <c r="I5276" t="s">
        <v>99</v>
      </c>
      <c r="J5276" t="s">
        <v>31</v>
      </c>
      <c r="K5276" t="s">
        <v>24</v>
      </c>
      <c r="L5276" t="s">
        <v>22</v>
      </c>
      <c r="M5276">
        <v>1249</v>
      </c>
      <c r="N5276">
        <v>2</v>
      </c>
      <c r="O5276">
        <v>1247</v>
      </c>
      <c r="P5276">
        <v>100</v>
      </c>
      <c r="Q5276" s="1">
        <v>41010</v>
      </c>
      <c r="R5276" t="s">
        <v>22</v>
      </c>
      <c r="S5276">
        <v>91</v>
      </c>
      <c r="T5276">
        <v>3</v>
      </c>
      <c r="U5276" t="b">
        <v>1</v>
      </c>
      <c r="V5276" t="b">
        <v>1</v>
      </c>
      <c r="W5276" t="s">
        <v>18</v>
      </c>
      <c r="X5276" s="1"/>
      <c r="Y5276" t="s">
        <v>18</v>
      </c>
      <c r="Z5276" t="s">
        <v>18</v>
      </c>
    </row>
    <row r="5277" spans="1:26" hidden="1" x14ac:dyDescent="0.4">
      <c r="A5277">
        <v>15035192173</v>
      </c>
      <c r="B5277" t="s">
        <v>16</v>
      </c>
      <c r="C5277" t="s">
        <v>17</v>
      </c>
      <c r="D5277" s="1">
        <v>36041</v>
      </c>
      <c r="E5277" s="1">
        <v>27746</v>
      </c>
      <c r="F5277" t="s">
        <v>25</v>
      </c>
      <c r="G5277" t="s">
        <v>19</v>
      </c>
      <c r="H5277">
        <v>3</v>
      </c>
      <c r="I5277" t="s">
        <v>66</v>
      </c>
      <c r="J5277" t="s">
        <v>31</v>
      </c>
      <c r="K5277" t="s">
        <v>24</v>
      </c>
      <c r="L5277" t="s">
        <v>22</v>
      </c>
      <c r="M5277">
        <v>16954</v>
      </c>
      <c r="N5277">
        <v>14563</v>
      </c>
      <c r="O5277">
        <v>2391</v>
      </c>
      <c r="P5277">
        <v>100</v>
      </c>
      <c r="Q5277" s="1">
        <v>43411</v>
      </c>
      <c r="R5277" t="s">
        <v>22</v>
      </c>
      <c r="S5277">
        <v>710</v>
      </c>
      <c r="T5277">
        <v>150</v>
      </c>
      <c r="U5277" t="b">
        <v>1</v>
      </c>
      <c r="V5277" t="b">
        <v>1</v>
      </c>
      <c r="W5277" t="s">
        <v>18</v>
      </c>
      <c r="X5277" s="1"/>
      <c r="Y5277" t="s">
        <v>18</v>
      </c>
      <c r="Z5277" t="s">
        <v>18</v>
      </c>
    </row>
    <row r="5278" spans="1:26" hidden="1" x14ac:dyDescent="0.4">
      <c r="A5278">
        <v>17743177523</v>
      </c>
      <c r="B5278" t="s">
        <v>16</v>
      </c>
      <c r="C5278" t="s">
        <v>24</v>
      </c>
      <c r="D5278" s="1">
        <v>36755</v>
      </c>
      <c r="E5278" s="1">
        <v>29448</v>
      </c>
      <c r="F5278" t="s">
        <v>29</v>
      </c>
      <c r="G5278" t="s">
        <v>19</v>
      </c>
      <c r="H5278">
        <v>1</v>
      </c>
      <c r="I5278" t="s">
        <v>39</v>
      </c>
      <c r="J5278" t="s">
        <v>31</v>
      </c>
      <c r="K5278" t="s">
        <v>24</v>
      </c>
      <c r="L5278" t="s">
        <v>22</v>
      </c>
      <c r="M5278">
        <v>7997</v>
      </c>
      <c r="N5278">
        <v>7997</v>
      </c>
      <c r="O5278">
        <v>0</v>
      </c>
      <c r="P5278">
        <v>0</v>
      </c>
      <c r="R5278" t="s">
        <v>22</v>
      </c>
      <c r="S5278">
        <v>290</v>
      </c>
      <c r="T5278">
        <v>1338</v>
      </c>
      <c r="U5278" t="b">
        <v>1</v>
      </c>
      <c r="V5278" t="b">
        <v>1</v>
      </c>
      <c r="W5278" t="s">
        <v>18</v>
      </c>
      <c r="X5278" s="1"/>
      <c r="Y5278" t="s">
        <v>18</v>
      </c>
      <c r="Z5278" t="s">
        <v>18</v>
      </c>
    </row>
    <row r="5279" spans="1:26" hidden="1" x14ac:dyDescent="0.4">
      <c r="A5279">
        <v>15725082669</v>
      </c>
      <c r="B5279" t="s">
        <v>16</v>
      </c>
      <c r="C5279" t="s">
        <v>28</v>
      </c>
      <c r="D5279" s="1">
        <v>37097</v>
      </c>
      <c r="E5279" s="1">
        <v>28384</v>
      </c>
      <c r="F5279" t="s">
        <v>29</v>
      </c>
      <c r="G5279" t="s">
        <v>19</v>
      </c>
      <c r="H5279">
        <v>-1</v>
      </c>
      <c r="I5279" t="s">
        <v>151</v>
      </c>
      <c r="J5279" t="s">
        <v>31</v>
      </c>
      <c r="K5279" t="s">
        <v>24</v>
      </c>
      <c r="L5279" t="s">
        <v>22</v>
      </c>
      <c r="M5279">
        <v>2393</v>
      </c>
      <c r="N5279">
        <v>2393</v>
      </c>
      <c r="O5279">
        <v>0</v>
      </c>
      <c r="P5279">
        <v>0</v>
      </c>
      <c r="R5279" t="s">
        <v>22</v>
      </c>
      <c r="S5279">
        <v>5</v>
      </c>
      <c r="T5279">
        <v>1</v>
      </c>
      <c r="U5279" t="b">
        <v>1</v>
      </c>
      <c r="V5279" t="b">
        <v>1</v>
      </c>
      <c r="W5279" t="s">
        <v>18</v>
      </c>
      <c r="X5279" s="1"/>
      <c r="Y5279" t="s">
        <v>18</v>
      </c>
      <c r="Z5279" t="s">
        <v>18</v>
      </c>
    </row>
    <row r="5280" spans="1:26" hidden="1" x14ac:dyDescent="0.4">
      <c r="A5280">
        <v>12031753677</v>
      </c>
      <c r="B5280" t="s">
        <v>16</v>
      </c>
      <c r="C5280" t="s">
        <v>17</v>
      </c>
      <c r="D5280" s="1">
        <v>35682</v>
      </c>
      <c r="E5280" s="1">
        <v>28885</v>
      </c>
      <c r="F5280" t="s">
        <v>29</v>
      </c>
      <c r="G5280" t="s">
        <v>19</v>
      </c>
      <c r="H5280">
        <v>-1</v>
      </c>
      <c r="I5280" t="s">
        <v>71</v>
      </c>
      <c r="J5280" t="s">
        <v>34</v>
      </c>
      <c r="K5280" t="s">
        <v>23</v>
      </c>
      <c r="L5280" t="s">
        <v>22</v>
      </c>
      <c r="M5280">
        <v>24171</v>
      </c>
      <c r="N5280">
        <v>24171</v>
      </c>
      <c r="O5280">
        <v>0</v>
      </c>
      <c r="P5280">
        <v>0</v>
      </c>
      <c r="Q5280" s="1">
        <v>41744</v>
      </c>
      <c r="R5280" t="s">
        <v>22</v>
      </c>
      <c r="S5280">
        <v>551</v>
      </c>
      <c r="T5280">
        <v>106</v>
      </c>
      <c r="U5280" t="b">
        <v>0</v>
      </c>
      <c r="V5280" t="b">
        <v>1</v>
      </c>
      <c r="W5280" t="s">
        <v>18</v>
      </c>
      <c r="X5280" s="1"/>
      <c r="Y5280" t="s">
        <v>18</v>
      </c>
      <c r="Z5280" t="s">
        <v>18</v>
      </c>
    </row>
    <row r="5281" spans="1:26" hidden="1" x14ac:dyDescent="0.4">
      <c r="A5281">
        <v>18532700658</v>
      </c>
      <c r="B5281" t="s">
        <v>16</v>
      </c>
      <c r="C5281" t="s">
        <v>17</v>
      </c>
      <c r="D5281" s="1">
        <v>35804</v>
      </c>
      <c r="E5281" s="1">
        <v>23751</v>
      </c>
      <c r="F5281" t="s">
        <v>29</v>
      </c>
      <c r="G5281" t="s">
        <v>19</v>
      </c>
      <c r="H5281">
        <v>0</v>
      </c>
      <c r="I5281" t="s">
        <v>51</v>
      </c>
      <c r="J5281" t="s">
        <v>31</v>
      </c>
      <c r="K5281" t="s">
        <v>24</v>
      </c>
      <c r="L5281" t="s">
        <v>22</v>
      </c>
      <c r="M5281">
        <v>25026</v>
      </c>
      <c r="N5281">
        <v>5863</v>
      </c>
      <c r="O5281">
        <v>19163</v>
      </c>
      <c r="P5281">
        <v>100</v>
      </c>
      <c r="Q5281" s="1">
        <v>41439</v>
      </c>
      <c r="R5281" t="s">
        <v>22</v>
      </c>
      <c r="S5281">
        <v>781</v>
      </c>
      <c r="T5281">
        <v>401</v>
      </c>
      <c r="U5281" t="b">
        <v>0</v>
      </c>
      <c r="V5281" t="b">
        <v>1</v>
      </c>
      <c r="W5281" t="s">
        <v>18</v>
      </c>
      <c r="X5281" s="1"/>
      <c r="Y5281" t="s">
        <v>18</v>
      </c>
      <c r="Z5281" t="s">
        <v>18</v>
      </c>
    </row>
    <row r="5282" spans="1:26" hidden="1" x14ac:dyDescent="0.4">
      <c r="A5282">
        <v>16178634271</v>
      </c>
      <c r="B5282" t="s">
        <v>16</v>
      </c>
      <c r="C5282" t="s">
        <v>24</v>
      </c>
      <c r="D5282" s="1">
        <v>35747</v>
      </c>
      <c r="E5282" s="1">
        <v>17727</v>
      </c>
      <c r="F5282" t="s">
        <v>29</v>
      </c>
      <c r="G5282" t="s">
        <v>19</v>
      </c>
      <c r="H5282">
        <v>-1</v>
      </c>
      <c r="I5282" t="s">
        <v>51</v>
      </c>
      <c r="J5282" t="s">
        <v>31</v>
      </c>
      <c r="K5282" t="s">
        <v>24</v>
      </c>
      <c r="L5282" t="s">
        <v>22</v>
      </c>
      <c r="M5282">
        <v>10426</v>
      </c>
      <c r="N5282">
        <v>10426</v>
      </c>
      <c r="O5282">
        <v>0</v>
      </c>
      <c r="P5282">
        <v>0</v>
      </c>
      <c r="R5282" t="s">
        <v>22</v>
      </c>
      <c r="S5282">
        <v>3820</v>
      </c>
      <c r="T5282">
        <v>2170</v>
      </c>
      <c r="U5282" t="b">
        <v>1</v>
      </c>
      <c r="V5282" t="b">
        <v>1</v>
      </c>
      <c r="W5282" t="s">
        <v>18</v>
      </c>
      <c r="X5282" s="1"/>
      <c r="Y5282" t="s">
        <v>18</v>
      </c>
      <c r="Z5282" t="s">
        <v>18</v>
      </c>
    </row>
    <row r="5283" spans="1:26" hidden="1" x14ac:dyDescent="0.4">
      <c r="A5283">
        <v>16139147496</v>
      </c>
      <c r="B5283" t="s">
        <v>16</v>
      </c>
      <c r="C5283" t="s">
        <v>28</v>
      </c>
      <c r="D5283" s="1">
        <v>35957</v>
      </c>
      <c r="E5283" s="1">
        <v>22412</v>
      </c>
      <c r="G5283" t="s">
        <v>19</v>
      </c>
      <c r="H5283">
        <v>0</v>
      </c>
      <c r="I5283" t="s">
        <v>66</v>
      </c>
      <c r="J5283" t="s">
        <v>31</v>
      </c>
      <c r="K5283" t="s">
        <v>24</v>
      </c>
      <c r="L5283" t="s">
        <v>22</v>
      </c>
      <c r="M5283">
        <v>301</v>
      </c>
      <c r="N5283">
        <v>301</v>
      </c>
      <c r="O5283">
        <v>0</v>
      </c>
      <c r="P5283">
        <v>0</v>
      </c>
      <c r="Q5283" s="1">
        <v>42031</v>
      </c>
      <c r="R5283" t="s">
        <v>22</v>
      </c>
      <c r="S5283">
        <v>196</v>
      </c>
      <c r="T5283">
        <v>52</v>
      </c>
      <c r="U5283" t="b">
        <v>0</v>
      </c>
      <c r="V5283" t="b">
        <v>1</v>
      </c>
      <c r="W5283" t="s">
        <v>18</v>
      </c>
      <c r="X5283" s="1"/>
      <c r="Y5283" t="s">
        <v>18</v>
      </c>
      <c r="Z5283" t="s">
        <v>18</v>
      </c>
    </row>
    <row r="5284" spans="1:26" hidden="1" x14ac:dyDescent="0.4">
      <c r="A5284">
        <v>17748400819</v>
      </c>
      <c r="B5284" t="s">
        <v>16</v>
      </c>
      <c r="C5284" t="s">
        <v>28</v>
      </c>
      <c r="D5284" s="1">
        <v>35873</v>
      </c>
      <c r="E5284" s="1">
        <v>28377</v>
      </c>
      <c r="G5284" t="s">
        <v>19</v>
      </c>
      <c r="H5284">
        <v>0</v>
      </c>
      <c r="I5284" t="s">
        <v>72</v>
      </c>
      <c r="J5284" t="s">
        <v>31</v>
      </c>
      <c r="K5284" t="s">
        <v>24</v>
      </c>
      <c r="L5284" t="s">
        <v>22</v>
      </c>
      <c r="M5284">
        <v>651</v>
      </c>
      <c r="N5284">
        <v>651</v>
      </c>
      <c r="O5284">
        <v>0</v>
      </c>
      <c r="P5284">
        <v>0</v>
      </c>
      <c r="Q5284" s="1">
        <v>42651</v>
      </c>
      <c r="R5284" t="s">
        <v>22</v>
      </c>
      <c r="S5284">
        <v>51</v>
      </c>
      <c r="T5284">
        <v>4</v>
      </c>
      <c r="U5284" t="b">
        <v>0</v>
      </c>
      <c r="W5284" t="s">
        <v>18</v>
      </c>
      <c r="X5284" s="1"/>
      <c r="Y5284" t="s">
        <v>18</v>
      </c>
      <c r="Z5284" t="s">
        <v>18</v>
      </c>
    </row>
    <row r="5285" spans="1:26" hidden="1" x14ac:dyDescent="0.4">
      <c r="A5285">
        <v>11682724251</v>
      </c>
      <c r="B5285" t="s">
        <v>16</v>
      </c>
      <c r="C5285" t="s">
        <v>17</v>
      </c>
      <c r="D5285" s="1">
        <v>36265</v>
      </c>
      <c r="E5285" s="1">
        <v>30048</v>
      </c>
      <c r="G5285" t="s">
        <v>19</v>
      </c>
      <c r="H5285">
        <v>3</v>
      </c>
      <c r="I5285" t="s">
        <v>179</v>
      </c>
      <c r="J5285" t="s">
        <v>38</v>
      </c>
      <c r="K5285" t="s">
        <v>16</v>
      </c>
      <c r="L5285" t="s">
        <v>22</v>
      </c>
      <c r="M5285">
        <v>239</v>
      </c>
      <c r="N5285">
        <v>13</v>
      </c>
      <c r="O5285">
        <v>226</v>
      </c>
      <c r="P5285">
        <v>100</v>
      </c>
      <c r="Q5285" s="1">
        <v>41052</v>
      </c>
      <c r="R5285" t="s">
        <v>22</v>
      </c>
      <c r="S5285">
        <v>276</v>
      </c>
      <c r="T5285">
        <v>115</v>
      </c>
      <c r="U5285" t="b">
        <v>0</v>
      </c>
      <c r="V5285" t="b">
        <v>0</v>
      </c>
      <c r="W5285" t="s">
        <v>18</v>
      </c>
      <c r="X5285" s="1"/>
      <c r="Y5285" t="s">
        <v>18</v>
      </c>
      <c r="Z5285" t="s">
        <v>18</v>
      </c>
    </row>
    <row r="5286" spans="1:26" hidden="1" x14ac:dyDescent="0.4">
      <c r="A5286">
        <v>10401166634</v>
      </c>
      <c r="B5286" t="s">
        <v>16</v>
      </c>
      <c r="C5286" t="s">
        <v>28</v>
      </c>
      <c r="D5286" s="1">
        <v>36490</v>
      </c>
      <c r="E5286" s="1">
        <v>20472</v>
      </c>
      <c r="F5286" t="s">
        <v>25</v>
      </c>
      <c r="G5286" t="s">
        <v>25</v>
      </c>
      <c r="H5286">
        <v>-1</v>
      </c>
      <c r="I5286" t="s">
        <v>67</v>
      </c>
      <c r="J5286" t="s">
        <v>49</v>
      </c>
      <c r="K5286" t="s">
        <v>50</v>
      </c>
      <c r="L5286" t="s">
        <v>22</v>
      </c>
      <c r="M5286">
        <v>97</v>
      </c>
      <c r="N5286">
        <v>47</v>
      </c>
      <c r="O5286">
        <v>50</v>
      </c>
      <c r="P5286">
        <v>100</v>
      </c>
      <c r="Q5286" s="1">
        <v>41485</v>
      </c>
      <c r="R5286" t="s">
        <v>22</v>
      </c>
      <c r="S5286">
        <v>200</v>
      </c>
      <c r="T5286">
        <v>67</v>
      </c>
      <c r="U5286" t="b">
        <v>0</v>
      </c>
      <c r="V5286" t="b">
        <v>1</v>
      </c>
      <c r="W5286" t="s">
        <v>18</v>
      </c>
      <c r="X5286" s="1"/>
      <c r="Y5286" t="s">
        <v>18</v>
      </c>
      <c r="Z5286" t="s">
        <v>18</v>
      </c>
    </row>
    <row r="5287" spans="1:26" hidden="1" x14ac:dyDescent="0.4">
      <c r="A5287">
        <v>17259980926</v>
      </c>
      <c r="B5287" t="s">
        <v>16</v>
      </c>
      <c r="C5287" t="s">
        <v>17</v>
      </c>
      <c r="D5287" s="1">
        <v>36674</v>
      </c>
      <c r="E5287" s="1">
        <v>27461</v>
      </c>
      <c r="G5287" t="s">
        <v>19</v>
      </c>
      <c r="H5287">
        <v>-1</v>
      </c>
      <c r="I5287" t="s">
        <v>105</v>
      </c>
      <c r="J5287" t="s">
        <v>31</v>
      </c>
      <c r="K5287" t="s">
        <v>24</v>
      </c>
      <c r="L5287" t="s">
        <v>22</v>
      </c>
      <c r="M5287">
        <v>264</v>
      </c>
      <c r="N5287">
        <v>138</v>
      </c>
      <c r="O5287">
        <v>126</v>
      </c>
      <c r="P5287">
        <v>100</v>
      </c>
      <c r="Q5287" s="1">
        <v>42327</v>
      </c>
      <c r="R5287" t="s">
        <v>22</v>
      </c>
      <c r="S5287">
        <v>228</v>
      </c>
      <c r="T5287">
        <v>71</v>
      </c>
      <c r="U5287" t="b">
        <v>0</v>
      </c>
      <c r="V5287" t="b">
        <v>1</v>
      </c>
      <c r="W5287" t="s">
        <v>18</v>
      </c>
      <c r="X5287" s="1"/>
      <c r="Y5287" t="s">
        <v>18</v>
      </c>
      <c r="Z5287" t="s">
        <v>18</v>
      </c>
    </row>
    <row r="5288" spans="1:26" hidden="1" x14ac:dyDescent="0.4">
      <c r="A5288">
        <v>11863069148</v>
      </c>
      <c r="B5288" t="s">
        <v>16</v>
      </c>
      <c r="C5288" t="s">
        <v>28</v>
      </c>
      <c r="D5288" s="1">
        <v>37618</v>
      </c>
      <c r="E5288" s="1">
        <v>28417</v>
      </c>
      <c r="F5288" t="s">
        <v>25</v>
      </c>
      <c r="G5288" t="s">
        <v>19</v>
      </c>
      <c r="H5288">
        <v>4</v>
      </c>
      <c r="I5288" t="s">
        <v>126</v>
      </c>
      <c r="J5288" t="s">
        <v>31</v>
      </c>
      <c r="K5288" t="s">
        <v>24</v>
      </c>
      <c r="L5288" t="s">
        <v>22</v>
      </c>
      <c r="M5288">
        <v>134</v>
      </c>
      <c r="N5288">
        <v>0</v>
      </c>
      <c r="O5288">
        <v>134</v>
      </c>
      <c r="P5288">
        <v>100</v>
      </c>
      <c r="Q5288" s="1">
        <v>41130</v>
      </c>
      <c r="R5288" t="s">
        <v>22</v>
      </c>
      <c r="S5288">
        <v>61</v>
      </c>
      <c r="T5288">
        <v>96</v>
      </c>
      <c r="U5288" t="b">
        <v>0</v>
      </c>
      <c r="V5288" t="b">
        <v>1</v>
      </c>
      <c r="W5288" t="s">
        <v>18</v>
      </c>
      <c r="X5288" s="1"/>
      <c r="Y5288" t="s">
        <v>18</v>
      </c>
      <c r="Z5288" t="s">
        <v>18</v>
      </c>
    </row>
    <row r="5289" spans="1:26" hidden="1" x14ac:dyDescent="0.4">
      <c r="A5289">
        <v>12305838887</v>
      </c>
      <c r="B5289" t="s">
        <v>16</v>
      </c>
      <c r="C5289" t="s">
        <v>17</v>
      </c>
      <c r="D5289" s="1">
        <v>37301</v>
      </c>
      <c r="E5289" s="1">
        <v>28876</v>
      </c>
      <c r="F5289" t="s">
        <v>29</v>
      </c>
      <c r="G5289" t="s">
        <v>19</v>
      </c>
      <c r="H5289">
        <v>-1</v>
      </c>
      <c r="I5289" t="s">
        <v>51</v>
      </c>
      <c r="J5289" t="s">
        <v>31</v>
      </c>
      <c r="K5289" t="s">
        <v>24</v>
      </c>
      <c r="L5289" t="s">
        <v>22</v>
      </c>
      <c r="M5289">
        <v>282</v>
      </c>
      <c r="N5289">
        <v>10</v>
      </c>
      <c r="O5289">
        <v>272</v>
      </c>
      <c r="P5289">
        <v>100</v>
      </c>
      <c r="Q5289" s="1">
        <v>41276</v>
      </c>
      <c r="R5289" t="s">
        <v>22</v>
      </c>
      <c r="S5289">
        <v>136</v>
      </c>
      <c r="T5289">
        <v>1282</v>
      </c>
      <c r="U5289" t="b">
        <v>1</v>
      </c>
      <c r="V5289" t="b">
        <v>1</v>
      </c>
      <c r="W5289" t="s">
        <v>18</v>
      </c>
      <c r="X5289" s="1"/>
      <c r="Y5289" t="s">
        <v>18</v>
      </c>
      <c r="Z5289" t="s">
        <v>18</v>
      </c>
    </row>
    <row r="5290" spans="1:26" hidden="1" x14ac:dyDescent="0.4">
      <c r="A5290">
        <v>17316047792</v>
      </c>
      <c r="B5290" t="s">
        <v>16</v>
      </c>
      <c r="C5290" t="s">
        <v>28</v>
      </c>
      <c r="D5290" s="1">
        <v>39358</v>
      </c>
      <c r="E5290" s="1">
        <v>24617</v>
      </c>
      <c r="F5290" t="s">
        <v>25</v>
      </c>
      <c r="G5290" t="s">
        <v>19</v>
      </c>
      <c r="H5290">
        <v>-1</v>
      </c>
      <c r="I5290" t="s">
        <v>105</v>
      </c>
      <c r="J5290" t="s">
        <v>31</v>
      </c>
      <c r="K5290" t="s">
        <v>24</v>
      </c>
      <c r="L5290" t="s">
        <v>22</v>
      </c>
      <c r="M5290">
        <v>2469</v>
      </c>
      <c r="N5290">
        <v>2469</v>
      </c>
      <c r="O5290">
        <v>0</v>
      </c>
      <c r="P5290">
        <v>0</v>
      </c>
      <c r="R5290" t="s">
        <v>22</v>
      </c>
      <c r="S5290">
        <v>41</v>
      </c>
      <c r="T5290">
        <v>13</v>
      </c>
      <c r="U5290" t="b">
        <v>0</v>
      </c>
      <c r="W5290" t="s">
        <v>18</v>
      </c>
      <c r="X5290" s="1"/>
      <c r="Y5290" t="s">
        <v>18</v>
      </c>
      <c r="Z5290" t="s">
        <v>18</v>
      </c>
    </row>
    <row r="5291" spans="1:26" hidden="1" x14ac:dyDescent="0.4">
      <c r="A5291">
        <v>15088555294</v>
      </c>
      <c r="B5291" t="s">
        <v>16</v>
      </c>
      <c r="C5291" t="s">
        <v>28</v>
      </c>
      <c r="D5291" s="1">
        <v>37621</v>
      </c>
      <c r="E5291" s="1">
        <v>29179</v>
      </c>
      <c r="F5291" t="s">
        <v>29</v>
      </c>
      <c r="G5291" t="s">
        <v>19</v>
      </c>
      <c r="H5291">
        <v>-1</v>
      </c>
      <c r="I5291" t="s">
        <v>749</v>
      </c>
      <c r="J5291" t="s">
        <v>21</v>
      </c>
      <c r="K5291" t="s">
        <v>23</v>
      </c>
      <c r="L5291" t="s">
        <v>22</v>
      </c>
      <c r="M5291">
        <v>7006</v>
      </c>
      <c r="N5291">
        <v>7006</v>
      </c>
      <c r="O5291">
        <v>0</v>
      </c>
      <c r="P5291">
        <v>0</v>
      </c>
      <c r="R5291" t="s">
        <v>22</v>
      </c>
      <c r="S5291">
        <v>175</v>
      </c>
      <c r="T5291">
        <v>25</v>
      </c>
      <c r="U5291" t="b">
        <v>0</v>
      </c>
      <c r="W5291" t="s">
        <v>18</v>
      </c>
      <c r="X5291" s="1"/>
      <c r="Y5291" t="s">
        <v>18</v>
      </c>
      <c r="Z5291" t="s">
        <v>18</v>
      </c>
    </row>
    <row r="5292" spans="1:26" hidden="1" x14ac:dyDescent="0.4">
      <c r="A5292">
        <v>15169227569</v>
      </c>
      <c r="B5292" t="s">
        <v>16</v>
      </c>
      <c r="C5292" t="s">
        <v>28</v>
      </c>
      <c r="D5292" s="1">
        <v>38117</v>
      </c>
      <c r="E5292" s="1">
        <v>30393</v>
      </c>
      <c r="F5292" t="s">
        <v>29</v>
      </c>
      <c r="G5292" t="s">
        <v>19</v>
      </c>
      <c r="H5292">
        <v>-1</v>
      </c>
      <c r="I5292" t="s">
        <v>159</v>
      </c>
      <c r="J5292" t="s">
        <v>27</v>
      </c>
      <c r="K5292" t="s">
        <v>16</v>
      </c>
      <c r="L5292" t="s">
        <v>22</v>
      </c>
      <c r="M5292">
        <v>1234</v>
      </c>
      <c r="N5292">
        <v>1234</v>
      </c>
      <c r="O5292">
        <v>0</v>
      </c>
      <c r="P5292">
        <v>0</v>
      </c>
      <c r="R5292" t="s">
        <v>22</v>
      </c>
      <c r="S5292">
        <v>40</v>
      </c>
      <c r="T5292">
        <v>6</v>
      </c>
      <c r="U5292" t="b">
        <v>0</v>
      </c>
      <c r="V5292" t="b">
        <v>1</v>
      </c>
      <c r="W5292" t="s">
        <v>18</v>
      </c>
      <c r="X5292" s="1"/>
      <c r="Y5292" t="s">
        <v>18</v>
      </c>
      <c r="Z5292" t="s">
        <v>18</v>
      </c>
    </row>
    <row r="5293" spans="1:26" hidden="1" x14ac:dyDescent="0.4">
      <c r="A5293">
        <v>11799455876</v>
      </c>
      <c r="B5293" t="s">
        <v>16</v>
      </c>
      <c r="C5293" t="s">
        <v>24</v>
      </c>
      <c r="D5293" s="1">
        <v>38246</v>
      </c>
      <c r="E5293" s="1">
        <v>31367</v>
      </c>
      <c r="F5293" t="s">
        <v>25</v>
      </c>
      <c r="G5293" t="s">
        <v>19</v>
      </c>
      <c r="H5293">
        <v>1</v>
      </c>
      <c r="I5293" t="s">
        <v>51</v>
      </c>
      <c r="J5293" t="s">
        <v>31</v>
      </c>
      <c r="K5293" t="s">
        <v>24</v>
      </c>
      <c r="L5293" t="s">
        <v>22</v>
      </c>
      <c r="M5293">
        <v>8613</v>
      </c>
      <c r="N5293">
        <v>7845</v>
      </c>
      <c r="O5293">
        <v>768</v>
      </c>
      <c r="P5293">
        <v>0</v>
      </c>
      <c r="Q5293" s="1">
        <v>43614</v>
      </c>
      <c r="R5293" t="s">
        <v>22</v>
      </c>
      <c r="S5293">
        <v>544</v>
      </c>
      <c r="T5293">
        <v>751</v>
      </c>
      <c r="U5293" t="b">
        <v>1</v>
      </c>
      <c r="V5293" t="b">
        <v>1</v>
      </c>
      <c r="W5293" t="s">
        <v>18</v>
      </c>
      <c r="X5293" s="1"/>
      <c r="Y5293" t="s">
        <v>18</v>
      </c>
      <c r="Z5293" t="s">
        <v>18</v>
      </c>
    </row>
    <row r="5294" spans="1:26" hidden="1" x14ac:dyDescent="0.4">
      <c r="A5294">
        <v>13573359875</v>
      </c>
      <c r="B5294" t="s">
        <v>16</v>
      </c>
      <c r="C5294" t="s">
        <v>28</v>
      </c>
      <c r="D5294" s="1">
        <v>38901</v>
      </c>
      <c r="E5294" s="1">
        <v>24000</v>
      </c>
      <c r="F5294" t="s">
        <v>25</v>
      </c>
      <c r="G5294" t="s">
        <v>19</v>
      </c>
      <c r="H5294">
        <v>-1</v>
      </c>
      <c r="I5294" t="s">
        <v>35</v>
      </c>
      <c r="J5294" t="s">
        <v>21</v>
      </c>
      <c r="K5294" t="s">
        <v>23</v>
      </c>
      <c r="L5294" t="s">
        <v>22</v>
      </c>
      <c r="M5294">
        <v>988</v>
      </c>
      <c r="N5294">
        <v>988</v>
      </c>
      <c r="O5294">
        <v>0</v>
      </c>
      <c r="P5294">
        <v>0</v>
      </c>
      <c r="R5294" t="s">
        <v>22</v>
      </c>
      <c r="S5294">
        <v>156</v>
      </c>
      <c r="T5294">
        <v>38</v>
      </c>
      <c r="U5294" t="b">
        <v>0</v>
      </c>
      <c r="V5294" t="b">
        <v>0</v>
      </c>
      <c r="W5294" t="s">
        <v>18</v>
      </c>
      <c r="X5294" s="1"/>
      <c r="Y5294" t="s">
        <v>18</v>
      </c>
      <c r="Z5294" t="s">
        <v>18</v>
      </c>
    </row>
    <row r="5295" spans="1:26" hidden="1" x14ac:dyDescent="0.4">
      <c r="A5295">
        <v>18162134594</v>
      </c>
      <c r="B5295" t="s">
        <v>16</v>
      </c>
      <c r="C5295" t="s">
        <v>28</v>
      </c>
      <c r="D5295" s="1">
        <v>38931</v>
      </c>
      <c r="E5295" s="1">
        <v>31304</v>
      </c>
      <c r="F5295" t="s">
        <v>25</v>
      </c>
      <c r="G5295" t="s">
        <v>19</v>
      </c>
      <c r="H5295">
        <v>1</v>
      </c>
      <c r="I5295" t="s">
        <v>85</v>
      </c>
      <c r="J5295" t="s">
        <v>21</v>
      </c>
      <c r="K5295" t="s">
        <v>23</v>
      </c>
      <c r="L5295" t="s">
        <v>22</v>
      </c>
      <c r="M5295">
        <v>1463</v>
      </c>
      <c r="N5295">
        <v>1463</v>
      </c>
      <c r="O5295">
        <v>0</v>
      </c>
      <c r="P5295">
        <v>0</v>
      </c>
      <c r="Q5295" s="1">
        <v>42622</v>
      </c>
      <c r="R5295" t="s">
        <v>22</v>
      </c>
      <c r="S5295">
        <v>55</v>
      </c>
      <c r="T5295">
        <v>27</v>
      </c>
      <c r="U5295" t="b">
        <v>0</v>
      </c>
      <c r="V5295" t="b">
        <v>1</v>
      </c>
      <c r="W5295" t="s">
        <v>18</v>
      </c>
      <c r="X5295" s="1"/>
      <c r="Y5295" t="s">
        <v>18</v>
      </c>
      <c r="Z5295" t="s">
        <v>18</v>
      </c>
    </row>
    <row r="5296" spans="1:26" hidden="1" x14ac:dyDescent="0.4">
      <c r="A5296">
        <v>17645013039</v>
      </c>
      <c r="B5296" t="s">
        <v>16</v>
      </c>
      <c r="C5296" t="s">
        <v>28</v>
      </c>
      <c r="D5296" s="1">
        <v>39083</v>
      </c>
      <c r="E5296" s="1">
        <v>28600</v>
      </c>
      <c r="F5296" t="s">
        <v>29</v>
      </c>
      <c r="G5296" t="s">
        <v>19</v>
      </c>
      <c r="H5296">
        <v>1</v>
      </c>
      <c r="I5296" t="s">
        <v>105</v>
      </c>
      <c r="J5296" t="s">
        <v>31</v>
      </c>
      <c r="K5296" t="s">
        <v>24</v>
      </c>
      <c r="L5296" t="s">
        <v>22</v>
      </c>
      <c r="M5296">
        <v>202</v>
      </c>
      <c r="N5296">
        <v>161</v>
      </c>
      <c r="O5296">
        <v>41</v>
      </c>
      <c r="P5296">
        <v>100</v>
      </c>
      <c r="Q5296" s="1">
        <v>41655</v>
      </c>
      <c r="R5296" t="s">
        <v>22</v>
      </c>
      <c r="S5296">
        <v>133</v>
      </c>
      <c r="T5296">
        <v>50</v>
      </c>
      <c r="U5296" t="b">
        <v>0</v>
      </c>
      <c r="V5296" t="b">
        <v>0</v>
      </c>
      <c r="W5296" t="s">
        <v>18</v>
      </c>
      <c r="X5296" s="1"/>
      <c r="Y5296" t="s">
        <v>18</v>
      </c>
      <c r="Z5296" t="s">
        <v>18</v>
      </c>
    </row>
    <row r="5297" spans="1:26" hidden="1" x14ac:dyDescent="0.4">
      <c r="A5297">
        <v>12751905682</v>
      </c>
      <c r="B5297" t="s">
        <v>16</v>
      </c>
      <c r="C5297" t="s">
        <v>28</v>
      </c>
      <c r="D5297" s="1">
        <v>39490</v>
      </c>
      <c r="E5297" s="1">
        <v>27709</v>
      </c>
      <c r="F5297" t="s">
        <v>25</v>
      </c>
      <c r="G5297" t="s">
        <v>19</v>
      </c>
      <c r="H5297">
        <v>-1</v>
      </c>
      <c r="I5297" t="s">
        <v>359</v>
      </c>
      <c r="J5297" t="s">
        <v>49</v>
      </c>
      <c r="K5297" t="s">
        <v>50</v>
      </c>
      <c r="L5297" t="s">
        <v>22</v>
      </c>
      <c r="M5297">
        <v>926</v>
      </c>
      <c r="N5297">
        <v>776</v>
      </c>
      <c r="O5297">
        <v>150</v>
      </c>
      <c r="P5297">
        <v>100</v>
      </c>
      <c r="Q5297" s="1">
        <v>42668</v>
      </c>
      <c r="R5297" t="s">
        <v>22</v>
      </c>
      <c r="S5297">
        <v>30</v>
      </c>
      <c r="T5297">
        <v>11</v>
      </c>
      <c r="U5297" t="b">
        <v>0</v>
      </c>
      <c r="V5297" t="b">
        <v>1</v>
      </c>
      <c r="W5297" t="s">
        <v>18</v>
      </c>
      <c r="X5297" s="1"/>
      <c r="Y5297" t="s">
        <v>18</v>
      </c>
      <c r="Z5297" t="s">
        <v>18</v>
      </c>
    </row>
    <row r="5298" spans="1:26" hidden="1" x14ac:dyDescent="0.4">
      <c r="A5298">
        <v>16741715553</v>
      </c>
      <c r="B5298" t="s">
        <v>16</v>
      </c>
      <c r="C5298" t="s">
        <v>17</v>
      </c>
      <c r="D5298" s="1">
        <v>40666</v>
      </c>
      <c r="E5298" s="1">
        <v>27793</v>
      </c>
      <c r="F5298" t="s">
        <v>29</v>
      </c>
      <c r="G5298" t="s">
        <v>19</v>
      </c>
      <c r="H5298">
        <v>-1</v>
      </c>
      <c r="I5298" t="s">
        <v>192</v>
      </c>
      <c r="J5298" t="s">
        <v>31</v>
      </c>
      <c r="K5298" t="s">
        <v>24</v>
      </c>
      <c r="L5298" t="s">
        <v>22</v>
      </c>
      <c r="M5298">
        <v>215</v>
      </c>
      <c r="N5298">
        <v>2</v>
      </c>
      <c r="O5298">
        <v>213</v>
      </c>
      <c r="P5298">
        <v>100</v>
      </c>
      <c r="Q5298" s="1">
        <v>43065</v>
      </c>
      <c r="R5298" t="s">
        <v>22</v>
      </c>
      <c r="S5298">
        <v>287</v>
      </c>
      <c r="T5298">
        <v>682</v>
      </c>
      <c r="V5298" t="b">
        <v>1</v>
      </c>
      <c r="W5298" t="s">
        <v>18</v>
      </c>
      <c r="X5298" s="1"/>
      <c r="Y5298" t="s">
        <v>18</v>
      </c>
      <c r="Z5298" t="s">
        <v>18</v>
      </c>
    </row>
    <row r="5299" spans="1:26" hidden="1" x14ac:dyDescent="0.4">
      <c r="A5299">
        <v>12695156982</v>
      </c>
      <c r="B5299" t="s">
        <v>16</v>
      </c>
      <c r="C5299" t="s">
        <v>28</v>
      </c>
      <c r="D5299" s="1">
        <v>40756</v>
      </c>
      <c r="E5299" s="1">
        <v>28113</v>
      </c>
      <c r="F5299" t="s">
        <v>25</v>
      </c>
      <c r="G5299" t="s">
        <v>19</v>
      </c>
      <c r="H5299">
        <v>-1</v>
      </c>
      <c r="I5299" t="s">
        <v>141</v>
      </c>
      <c r="J5299" t="s">
        <v>27</v>
      </c>
      <c r="K5299" t="s">
        <v>16</v>
      </c>
      <c r="L5299" t="s">
        <v>22</v>
      </c>
      <c r="M5299">
        <v>934</v>
      </c>
      <c r="N5299">
        <v>919</v>
      </c>
      <c r="O5299">
        <v>15</v>
      </c>
      <c r="P5299">
        <v>90</v>
      </c>
      <c r="Q5299" s="1">
        <v>42241</v>
      </c>
      <c r="R5299" t="s">
        <v>22</v>
      </c>
      <c r="S5299">
        <v>272</v>
      </c>
      <c r="T5299">
        <v>61</v>
      </c>
      <c r="U5299" t="b">
        <v>1</v>
      </c>
      <c r="V5299" t="b">
        <v>1</v>
      </c>
      <c r="W5299" t="s">
        <v>18</v>
      </c>
      <c r="X5299" s="1"/>
      <c r="Y5299" t="s">
        <v>18</v>
      </c>
      <c r="Z5299" t="s">
        <v>18</v>
      </c>
    </row>
    <row r="5300" spans="1:26" hidden="1" x14ac:dyDescent="0.4">
      <c r="A5300">
        <v>10629485122</v>
      </c>
      <c r="B5300" t="s">
        <v>16</v>
      </c>
      <c r="C5300" t="s">
        <v>17</v>
      </c>
      <c r="D5300" s="1">
        <v>41377</v>
      </c>
      <c r="E5300" s="1">
        <v>20321</v>
      </c>
      <c r="F5300" t="s">
        <v>25</v>
      </c>
      <c r="G5300" t="s">
        <v>19</v>
      </c>
      <c r="H5300">
        <v>-1</v>
      </c>
      <c r="I5300" t="s">
        <v>116</v>
      </c>
      <c r="J5300" t="s">
        <v>31</v>
      </c>
      <c r="K5300" t="s">
        <v>24</v>
      </c>
      <c r="L5300" t="s">
        <v>22</v>
      </c>
      <c r="M5300">
        <v>113</v>
      </c>
      <c r="N5300">
        <v>96</v>
      </c>
      <c r="O5300">
        <v>17</v>
      </c>
      <c r="P5300">
        <v>100</v>
      </c>
      <c r="Q5300" s="1">
        <v>42529</v>
      </c>
      <c r="R5300" t="s">
        <v>22</v>
      </c>
      <c r="S5300">
        <v>171</v>
      </c>
      <c r="T5300">
        <v>45</v>
      </c>
      <c r="U5300" t="b">
        <v>0</v>
      </c>
      <c r="W5300" t="s">
        <v>18</v>
      </c>
      <c r="X5300" s="1"/>
      <c r="Y5300" t="s">
        <v>18</v>
      </c>
      <c r="Z5300" t="s">
        <v>18</v>
      </c>
    </row>
    <row r="5301" spans="1:26" hidden="1" x14ac:dyDescent="0.4">
      <c r="A5301">
        <v>10164781120</v>
      </c>
      <c r="B5301" t="s">
        <v>16</v>
      </c>
      <c r="C5301" t="s">
        <v>28</v>
      </c>
      <c r="D5301" s="1">
        <v>41735</v>
      </c>
      <c r="E5301" s="1">
        <v>28491</v>
      </c>
      <c r="F5301" t="s">
        <v>25</v>
      </c>
      <c r="G5301" t="s">
        <v>19</v>
      </c>
      <c r="H5301">
        <v>-1</v>
      </c>
      <c r="I5301" t="s">
        <v>67</v>
      </c>
      <c r="J5301" t="s">
        <v>49</v>
      </c>
      <c r="K5301" t="s">
        <v>50</v>
      </c>
      <c r="L5301" t="s">
        <v>22</v>
      </c>
      <c r="M5301">
        <v>27</v>
      </c>
      <c r="N5301">
        <v>26</v>
      </c>
      <c r="O5301">
        <v>1</v>
      </c>
      <c r="P5301">
        <v>100</v>
      </c>
      <c r="Q5301" s="1">
        <v>41736</v>
      </c>
      <c r="R5301" t="s">
        <v>22</v>
      </c>
      <c r="S5301">
        <v>14</v>
      </c>
      <c r="T5301">
        <v>2</v>
      </c>
      <c r="U5301" t="b">
        <v>0</v>
      </c>
      <c r="V5301" t="b">
        <v>0</v>
      </c>
      <c r="W5301" t="s">
        <v>18</v>
      </c>
      <c r="X5301" s="1"/>
      <c r="Y5301" t="s">
        <v>18</v>
      </c>
      <c r="Z5301" t="s">
        <v>18</v>
      </c>
    </row>
    <row r="5302" spans="1:26" hidden="1" x14ac:dyDescent="0.4">
      <c r="A5302">
        <v>16429152969</v>
      </c>
      <c r="B5302" t="s">
        <v>16</v>
      </c>
      <c r="C5302" t="s">
        <v>17</v>
      </c>
      <c r="D5302" s="1">
        <v>41902</v>
      </c>
      <c r="E5302" s="1">
        <v>24086</v>
      </c>
      <c r="G5302" t="s">
        <v>19</v>
      </c>
      <c r="H5302">
        <v>-1</v>
      </c>
      <c r="I5302" t="s">
        <v>20</v>
      </c>
      <c r="J5302" t="s">
        <v>21</v>
      </c>
      <c r="K5302" t="s">
        <v>23</v>
      </c>
      <c r="L5302" t="s">
        <v>22</v>
      </c>
      <c r="M5302">
        <v>19832</v>
      </c>
      <c r="N5302">
        <v>19832</v>
      </c>
      <c r="O5302">
        <v>0</v>
      </c>
      <c r="P5302">
        <v>0</v>
      </c>
      <c r="R5302" t="s">
        <v>22</v>
      </c>
      <c r="S5302">
        <v>982</v>
      </c>
      <c r="T5302">
        <v>126</v>
      </c>
      <c r="U5302" t="b">
        <v>0</v>
      </c>
      <c r="V5302" t="b">
        <v>0</v>
      </c>
      <c r="W5302" t="s">
        <v>18</v>
      </c>
      <c r="X5302" s="1"/>
      <c r="Y5302" t="s">
        <v>18</v>
      </c>
      <c r="Z5302" t="s">
        <v>18</v>
      </c>
    </row>
    <row r="5303" spans="1:26" hidden="1" x14ac:dyDescent="0.4">
      <c r="A5303">
        <v>16283014958</v>
      </c>
      <c r="B5303" t="s">
        <v>16</v>
      </c>
      <c r="C5303" t="s">
        <v>28</v>
      </c>
      <c r="D5303" s="1">
        <v>42404</v>
      </c>
      <c r="E5303" s="1">
        <v>30948</v>
      </c>
      <c r="F5303" t="s">
        <v>25</v>
      </c>
      <c r="G5303" t="s">
        <v>19</v>
      </c>
      <c r="H5303">
        <v>-1</v>
      </c>
      <c r="I5303" t="s">
        <v>124</v>
      </c>
      <c r="J5303" t="s">
        <v>31</v>
      </c>
      <c r="K5303" t="s">
        <v>24</v>
      </c>
      <c r="L5303" t="s">
        <v>18</v>
      </c>
      <c r="M5303">
        <v>75</v>
      </c>
      <c r="N5303">
        <v>75</v>
      </c>
      <c r="O5303">
        <v>0</v>
      </c>
      <c r="P5303">
        <v>100</v>
      </c>
      <c r="Q5303" s="1">
        <v>42522</v>
      </c>
      <c r="R5303" t="s">
        <v>22</v>
      </c>
      <c r="S5303">
        <v>190</v>
      </c>
      <c r="T5303">
        <v>29</v>
      </c>
      <c r="U5303" t="b">
        <v>0</v>
      </c>
      <c r="V5303" t="b">
        <v>1</v>
      </c>
      <c r="W5303" t="s">
        <v>18</v>
      </c>
      <c r="X5303" s="1"/>
      <c r="Y5303" t="s">
        <v>18</v>
      </c>
      <c r="Z5303" t="s">
        <v>18</v>
      </c>
    </row>
    <row r="5304" spans="1:26" hidden="1" x14ac:dyDescent="0.4">
      <c r="A5304">
        <v>13836111241</v>
      </c>
      <c r="B5304" t="s">
        <v>16</v>
      </c>
      <c r="C5304" t="s">
        <v>17</v>
      </c>
      <c r="D5304" s="1">
        <v>35896</v>
      </c>
      <c r="E5304" s="1">
        <v>14917</v>
      </c>
      <c r="G5304" t="s">
        <v>19</v>
      </c>
      <c r="H5304">
        <v>-1</v>
      </c>
      <c r="I5304" t="s">
        <v>66</v>
      </c>
      <c r="J5304" t="s">
        <v>31</v>
      </c>
      <c r="K5304" t="s">
        <v>24</v>
      </c>
      <c r="L5304" t="s">
        <v>22</v>
      </c>
      <c r="M5304">
        <v>4506</v>
      </c>
      <c r="N5304">
        <v>4</v>
      </c>
      <c r="O5304">
        <v>4502</v>
      </c>
      <c r="P5304">
        <v>100</v>
      </c>
      <c r="Q5304" s="1">
        <v>41410</v>
      </c>
      <c r="R5304" t="s">
        <v>22</v>
      </c>
      <c r="S5304">
        <v>417</v>
      </c>
      <c r="T5304">
        <v>737</v>
      </c>
      <c r="U5304" t="b">
        <v>1</v>
      </c>
      <c r="V5304" t="b">
        <v>1</v>
      </c>
      <c r="W5304" t="s">
        <v>18</v>
      </c>
      <c r="X5304" s="1"/>
      <c r="Y5304" t="s">
        <v>18</v>
      </c>
      <c r="Z5304" t="s">
        <v>18</v>
      </c>
    </row>
    <row r="5305" spans="1:26" hidden="1" x14ac:dyDescent="0.4">
      <c r="A5305">
        <v>12052663550</v>
      </c>
      <c r="B5305" t="s">
        <v>16</v>
      </c>
      <c r="C5305" t="s">
        <v>24</v>
      </c>
      <c r="D5305" s="1">
        <v>40589</v>
      </c>
      <c r="E5305" s="1">
        <v>31575</v>
      </c>
      <c r="F5305" t="s">
        <v>29</v>
      </c>
      <c r="G5305" t="s">
        <v>19</v>
      </c>
      <c r="H5305">
        <v>-1</v>
      </c>
      <c r="I5305" t="s">
        <v>39</v>
      </c>
      <c r="J5305" t="s">
        <v>31</v>
      </c>
      <c r="K5305" t="s">
        <v>24</v>
      </c>
      <c r="L5305" t="s">
        <v>22</v>
      </c>
      <c r="M5305">
        <v>6926</v>
      </c>
      <c r="N5305">
        <v>119</v>
      </c>
      <c r="O5305">
        <v>6807</v>
      </c>
      <c r="P5305">
        <v>100</v>
      </c>
      <c r="Q5305" s="1">
        <v>42636</v>
      </c>
      <c r="R5305" t="s">
        <v>22</v>
      </c>
      <c r="S5305">
        <v>979</v>
      </c>
      <c r="T5305">
        <v>1471</v>
      </c>
      <c r="U5305" t="b">
        <v>1</v>
      </c>
      <c r="V5305" t="b">
        <v>1</v>
      </c>
      <c r="W5305" t="s">
        <v>18</v>
      </c>
      <c r="X5305" s="1"/>
      <c r="Y5305" t="s">
        <v>18</v>
      </c>
      <c r="Z5305" t="s">
        <v>18</v>
      </c>
    </row>
    <row r="5306" spans="1:26" hidden="1" x14ac:dyDescent="0.4">
      <c r="A5306">
        <v>17758320976</v>
      </c>
      <c r="B5306" t="s">
        <v>16</v>
      </c>
      <c r="C5306" t="s">
        <v>17</v>
      </c>
      <c r="D5306" s="1">
        <v>43169</v>
      </c>
      <c r="E5306" s="1">
        <v>32279</v>
      </c>
      <c r="F5306" t="s">
        <v>29</v>
      </c>
      <c r="G5306" t="s">
        <v>19</v>
      </c>
      <c r="H5306">
        <v>-1</v>
      </c>
      <c r="I5306" t="s">
        <v>105</v>
      </c>
      <c r="J5306" t="s">
        <v>31</v>
      </c>
      <c r="K5306" t="s">
        <v>24</v>
      </c>
      <c r="L5306" t="s">
        <v>22</v>
      </c>
      <c r="M5306">
        <v>2062</v>
      </c>
      <c r="N5306">
        <v>26</v>
      </c>
      <c r="O5306">
        <v>2036</v>
      </c>
      <c r="P5306">
        <v>100</v>
      </c>
      <c r="Q5306" s="1">
        <v>43169</v>
      </c>
      <c r="R5306" t="s">
        <v>22</v>
      </c>
      <c r="S5306">
        <v>327</v>
      </c>
      <c r="T5306">
        <v>1352</v>
      </c>
      <c r="U5306" t="b">
        <v>1</v>
      </c>
      <c r="V5306" t="b">
        <v>1</v>
      </c>
      <c r="W5306" t="s">
        <v>18</v>
      </c>
      <c r="X5306" s="1"/>
      <c r="Y5306" t="s">
        <v>18</v>
      </c>
      <c r="Z5306" t="s">
        <v>18</v>
      </c>
    </row>
    <row r="5307" spans="1:26" hidden="1" x14ac:dyDescent="0.4">
      <c r="A5307">
        <v>13824131860</v>
      </c>
      <c r="B5307" t="s">
        <v>16</v>
      </c>
      <c r="C5307" t="s">
        <v>28</v>
      </c>
      <c r="D5307" s="1">
        <v>34094</v>
      </c>
      <c r="E5307" s="1">
        <v>24002</v>
      </c>
      <c r="F5307" t="s">
        <v>25</v>
      </c>
      <c r="G5307" t="s">
        <v>25</v>
      </c>
      <c r="H5307">
        <v>-1</v>
      </c>
      <c r="I5307" t="s">
        <v>206</v>
      </c>
      <c r="J5307" t="s">
        <v>49</v>
      </c>
      <c r="K5307" t="s">
        <v>50</v>
      </c>
      <c r="L5307" t="s">
        <v>22</v>
      </c>
      <c r="M5307">
        <v>1825</v>
      </c>
      <c r="N5307">
        <v>1628</v>
      </c>
      <c r="O5307">
        <v>197</v>
      </c>
      <c r="P5307">
        <v>100</v>
      </c>
      <c r="Q5307" s="1">
        <v>42611</v>
      </c>
      <c r="R5307" t="s">
        <v>22</v>
      </c>
      <c r="S5307">
        <v>80</v>
      </c>
      <c r="T5307">
        <v>107</v>
      </c>
      <c r="U5307" t="b">
        <v>0</v>
      </c>
      <c r="V5307" t="b">
        <v>1</v>
      </c>
      <c r="W5307" t="s">
        <v>18</v>
      </c>
      <c r="X5307" s="1"/>
      <c r="Y5307" t="s">
        <v>18</v>
      </c>
      <c r="Z5307" t="s">
        <v>18</v>
      </c>
    </row>
    <row r="5308" spans="1:26" hidden="1" x14ac:dyDescent="0.4">
      <c r="A5308">
        <v>15669836472</v>
      </c>
      <c r="B5308" t="s">
        <v>16</v>
      </c>
      <c r="C5308" t="s">
        <v>28</v>
      </c>
      <c r="D5308" s="1">
        <v>34936</v>
      </c>
      <c r="E5308" s="1">
        <v>24447</v>
      </c>
      <c r="F5308" t="s">
        <v>25</v>
      </c>
      <c r="G5308" t="s">
        <v>19</v>
      </c>
      <c r="H5308">
        <v>-1</v>
      </c>
      <c r="I5308" t="s">
        <v>35</v>
      </c>
      <c r="J5308" t="s">
        <v>21</v>
      </c>
      <c r="K5308" t="s">
        <v>23</v>
      </c>
      <c r="L5308" t="s">
        <v>18</v>
      </c>
      <c r="M5308">
        <v>4901</v>
      </c>
      <c r="N5308">
        <v>4901</v>
      </c>
      <c r="O5308">
        <v>0</v>
      </c>
      <c r="P5308">
        <v>0</v>
      </c>
      <c r="R5308" t="s">
        <v>22</v>
      </c>
      <c r="S5308">
        <v>53</v>
      </c>
      <c r="T5308">
        <v>84</v>
      </c>
      <c r="U5308" t="b">
        <v>0</v>
      </c>
      <c r="V5308" t="b">
        <v>0</v>
      </c>
      <c r="W5308" t="s">
        <v>18</v>
      </c>
      <c r="X5308" s="1"/>
      <c r="Y5308" t="s">
        <v>18</v>
      </c>
      <c r="Z5308" t="s">
        <v>18</v>
      </c>
    </row>
    <row r="5309" spans="1:26" hidden="1" x14ac:dyDescent="0.4">
      <c r="A5309">
        <v>16465483177</v>
      </c>
      <c r="B5309" t="s">
        <v>16</v>
      </c>
      <c r="C5309" t="s">
        <v>17</v>
      </c>
      <c r="D5309" s="1">
        <v>35025</v>
      </c>
      <c r="E5309" s="1">
        <v>20170</v>
      </c>
      <c r="F5309" t="s">
        <v>29</v>
      </c>
      <c r="G5309" t="s">
        <v>19</v>
      </c>
      <c r="H5309">
        <v>3</v>
      </c>
      <c r="I5309" t="s">
        <v>410</v>
      </c>
      <c r="J5309" t="s">
        <v>38</v>
      </c>
      <c r="K5309" t="s">
        <v>16</v>
      </c>
      <c r="L5309" t="s">
        <v>22</v>
      </c>
      <c r="M5309">
        <v>2007</v>
      </c>
      <c r="N5309">
        <v>2007</v>
      </c>
      <c r="O5309">
        <v>0</v>
      </c>
      <c r="P5309">
        <v>0</v>
      </c>
      <c r="R5309" t="s">
        <v>22</v>
      </c>
      <c r="S5309">
        <v>646</v>
      </c>
      <c r="T5309">
        <v>61</v>
      </c>
      <c r="U5309" t="b">
        <v>1</v>
      </c>
      <c r="V5309" t="b">
        <v>1</v>
      </c>
      <c r="W5309" t="s">
        <v>18</v>
      </c>
      <c r="X5309" s="1"/>
      <c r="Y5309" t="s">
        <v>18</v>
      </c>
      <c r="Z5309" t="s">
        <v>18</v>
      </c>
    </row>
    <row r="5310" spans="1:26" hidden="1" x14ac:dyDescent="0.4">
      <c r="A5310">
        <v>11043558328</v>
      </c>
      <c r="B5310" t="s">
        <v>16</v>
      </c>
      <c r="C5310" t="s">
        <v>17</v>
      </c>
      <c r="D5310" s="1">
        <v>36301</v>
      </c>
      <c r="E5310" s="1">
        <v>22920</v>
      </c>
      <c r="F5310" t="s">
        <v>29</v>
      </c>
      <c r="G5310" t="s">
        <v>19</v>
      </c>
      <c r="H5310">
        <v>1</v>
      </c>
      <c r="I5310" t="s">
        <v>388</v>
      </c>
      <c r="J5310" t="s">
        <v>31</v>
      </c>
      <c r="K5310" t="s">
        <v>24</v>
      </c>
      <c r="L5310" t="s">
        <v>22</v>
      </c>
      <c r="M5310">
        <v>3029</v>
      </c>
      <c r="N5310">
        <v>455</v>
      </c>
      <c r="O5310">
        <v>2574</v>
      </c>
      <c r="P5310">
        <v>100</v>
      </c>
      <c r="Q5310" s="1">
        <v>41241</v>
      </c>
      <c r="R5310" t="s">
        <v>22</v>
      </c>
      <c r="S5310">
        <v>275</v>
      </c>
      <c r="T5310">
        <v>651</v>
      </c>
      <c r="U5310" t="b">
        <v>0</v>
      </c>
      <c r="V5310" t="b">
        <v>1</v>
      </c>
      <c r="W5310" t="s">
        <v>18</v>
      </c>
      <c r="X5310" s="1"/>
      <c r="Y5310" t="s">
        <v>18</v>
      </c>
      <c r="Z5310" t="s">
        <v>18</v>
      </c>
    </row>
    <row r="5311" spans="1:26" hidden="1" x14ac:dyDescent="0.4">
      <c r="A5311">
        <v>15822305244</v>
      </c>
      <c r="B5311" t="s">
        <v>16</v>
      </c>
      <c r="C5311" t="s">
        <v>24</v>
      </c>
      <c r="D5311" s="1">
        <v>40442</v>
      </c>
      <c r="E5311" s="1">
        <v>24724</v>
      </c>
      <c r="G5311" t="s">
        <v>19</v>
      </c>
      <c r="H5311">
        <v>-1</v>
      </c>
      <c r="I5311" t="s">
        <v>189</v>
      </c>
      <c r="J5311" t="s">
        <v>31</v>
      </c>
      <c r="K5311" t="s">
        <v>24</v>
      </c>
      <c r="L5311" t="s">
        <v>22</v>
      </c>
      <c r="M5311">
        <v>8800</v>
      </c>
      <c r="N5311">
        <v>8800</v>
      </c>
      <c r="O5311">
        <v>0</v>
      </c>
      <c r="P5311">
        <v>0</v>
      </c>
      <c r="Q5311" s="1">
        <v>42093</v>
      </c>
      <c r="R5311" t="s">
        <v>22</v>
      </c>
      <c r="S5311">
        <v>2603</v>
      </c>
      <c r="T5311">
        <v>2126</v>
      </c>
      <c r="U5311" t="b">
        <v>1</v>
      </c>
      <c r="V5311" t="b">
        <v>0</v>
      </c>
      <c r="W5311" t="s">
        <v>18</v>
      </c>
      <c r="X5311" s="1"/>
      <c r="Y5311" t="s">
        <v>18</v>
      </c>
      <c r="Z5311" t="s">
        <v>18</v>
      </c>
    </row>
    <row r="5312" spans="1:26" hidden="1" x14ac:dyDescent="0.4">
      <c r="A5312">
        <v>13330468721</v>
      </c>
      <c r="B5312" t="s">
        <v>16</v>
      </c>
      <c r="C5312" t="s">
        <v>28</v>
      </c>
      <c r="D5312" s="1">
        <v>40735</v>
      </c>
      <c r="E5312" s="1">
        <v>34174</v>
      </c>
      <c r="F5312" t="s">
        <v>29</v>
      </c>
      <c r="G5312" t="s">
        <v>19</v>
      </c>
      <c r="H5312">
        <v>0</v>
      </c>
      <c r="I5312" t="s">
        <v>63</v>
      </c>
      <c r="J5312" t="s">
        <v>64</v>
      </c>
      <c r="K5312" t="s">
        <v>23</v>
      </c>
      <c r="L5312" t="s">
        <v>22</v>
      </c>
      <c r="M5312">
        <v>433</v>
      </c>
      <c r="N5312">
        <v>433</v>
      </c>
      <c r="O5312">
        <v>0</v>
      </c>
      <c r="P5312">
        <v>0</v>
      </c>
      <c r="Q5312" s="1">
        <v>41080</v>
      </c>
      <c r="R5312" t="s">
        <v>22</v>
      </c>
      <c r="S5312">
        <v>18</v>
      </c>
      <c r="T5312">
        <v>18</v>
      </c>
      <c r="U5312" t="b">
        <v>0</v>
      </c>
      <c r="V5312" t="b">
        <v>0</v>
      </c>
      <c r="W5312" t="s">
        <v>18</v>
      </c>
      <c r="X5312" s="1"/>
      <c r="Y5312" t="s">
        <v>18</v>
      </c>
      <c r="Z5312" t="s">
        <v>18</v>
      </c>
    </row>
    <row r="5313" spans="1:26" hidden="1" x14ac:dyDescent="0.4">
      <c r="A5313">
        <v>17184169077</v>
      </c>
      <c r="B5313" t="s">
        <v>16</v>
      </c>
      <c r="C5313" t="s">
        <v>28</v>
      </c>
      <c r="D5313" s="1">
        <v>41755</v>
      </c>
      <c r="E5313" s="1">
        <v>29283</v>
      </c>
      <c r="F5313" t="s">
        <v>29</v>
      </c>
      <c r="G5313" t="s">
        <v>19</v>
      </c>
      <c r="H5313">
        <v>-1</v>
      </c>
      <c r="I5313" t="s">
        <v>51</v>
      </c>
      <c r="J5313" t="s">
        <v>31</v>
      </c>
      <c r="K5313" t="s">
        <v>24</v>
      </c>
      <c r="L5313" t="s">
        <v>22</v>
      </c>
      <c r="M5313">
        <v>1046</v>
      </c>
      <c r="N5313">
        <v>0</v>
      </c>
      <c r="O5313">
        <v>1046</v>
      </c>
      <c r="P5313">
        <v>100</v>
      </c>
      <c r="Q5313" s="1">
        <v>43153</v>
      </c>
      <c r="R5313" t="s">
        <v>22</v>
      </c>
      <c r="S5313">
        <v>11</v>
      </c>
      <c r="T5313">
        <v>6</v>
      </c>
      <c r="U5313" t="b">
        <v>1</v>
      </c>
      <c r="V5313" t="b">
        <v>1</v>
      </c>
      <c r="W5313" t="s">
        <v>18</v>
      </c>
      <c r="X5313" s="1"/>
      <c r="Y5313" t="s">
        <v>18</v>
      </c>
      <c r="Z5313" t="s">
        <v>18</v>
      </c>
    </row>
    <row r="5314" spans="1:26" hidden="1" x14ac:dyDescent="0.4">
      <c r="A5314">
        <v>14951354332</v>
      </c>
      <c r="B5314" t="s">
        <v>16</v>
      </c>
      <c r="C5314" t="s">
        <v>28</v>
      </c>
      <c r="D5314" s="1">
        <v>41923</v>
      </c>
      <c r="E5314" s="1">
        <v>35191</v>
      </c>
      <c r="F5314" t="s">
        <v>29</v>
      </c>
      <c r="G5314" t="s">
        <v>25</v>
      </c>
      <c r="H5314">
        <v>0</v>
      </c>
      <c r="I5314" t="s">
        <v>90</v>
      </c>
      <c r="J5314" t="s">
        <v>49</v>
      </c>
      <c r="K5314" t="s">
        <v>50</v>
      </c>
      <c r="L5314" t="s">
        <v>22</v>
      </c>
      <c r="M5314">
        <v>98</v>
      </c>
      <c r="N5314">
        <v>0</v>
      </c>
      <c r="O5314">
        <v>98</v>
      </c>
      <c r="P5314">
        <v>100</v>
      </c>
      <c r="Q5314" s="1">
        <v>41923</v>
      </c>
      <c r="R5314" t="s">
        <v>22</v>
      </c>
      <c r="S5314">
        <v>39</v>
      </c>
      <c r="T5314">
        <v>2</v>
      </c>
      <c r="U5314" t="b">
        <v>0</v>
      </c>
      <c r="V5314" t="b">
        <v>0</v>
      </c>
      <c r="W5314" t="s">
        <v>18</v>
      </c>
      <c r="X5314" s="1"/>
      <c r="Y5314" t="s">
        <v>18</v>
      </c>
      <c r="Z5314" t="s">
        <v>18</v>
      </c>
    </row>
    <row r="5315" spans="1:26" hidden="1" x14ac:dyDescent="0.4">
      <c r="A5315">
        <v>13527745789</v>
      </c>
      <c r="B5315" t="s">
        <v>16</v>
      </c>
      <c r="C5315" t="s">
        <v>28</v>
      </c>
      <c r="D5315" s="1">
        <v>41953</v>
      </c>
      <c r="E5315" s="1">
        <v>31457</v>
      </c>
      <c r="F5315" t="s">
        <v>25</v>
      </c>
      <c r="G5315" t="s">
        <v>19</v>
      </c>
      <c r="H5315">
        <v>0</v>
      </c>
      <c r="I5315" t="s">
        <v>202</v>
      </c>
      <c r="J5315" t="s">
        <v>31</v>
      </c>
      <c r="K5315" t="s">
        <v>24</v>
      </c>
      <c r="L5315" t="s">
        <v>22</v>
      </c>
      <c r="M5315">
        <v>256</v>
      </c>
      <c r="N5315">
        <v>117</v>
      </c>
      <c r="O5315">
        <v>139</v>
      </c>
      <c r="P5315">
        <v>80</v>
      </c>
      <c r="Q5315" s="1">
        <v>43109</v>
      </c>
      <c r="R5315" t="s">
        <v>22</v>
      </c>
      <c r="S5315">
        <v>297</v>
      </c>
      <c r="T5315">
        <v>25</v>
      </c>
      <c r="U5315" t="b">
        <v>1</v>
      </c>
      <c r="V5315" t="b">
        <v>1</v>
      </c>
      <c r="W5315" t="s">
        <v>18</v>
      </c>
      <c r="X5315" s="1"/>
      <c r="Y5315" t="s">
        <v>18</v>
      </c>
      <c r="Z5315" t="s">
        <v>18</v>
      </c>
    </row>
    <row r="5316" spans="1:26" hidden="1" x14ac:dyDescent="0.4">
      <c r="A5316">
        <v>11415138090</v>
      </c>
      <c r="B5316" t="s">
        <v>16</v>
      </c>
      <c r="C5316" t="s">
        <v>28</v>
      </c>
      <c r="D5316" s="1">
        <v>42789</v>
      </c>
      <c r="E5316" s="1">
        <v>33245</v>
      </c>
      <c r="F5316" t="s">
        <v>25</v>
      </c>
      <c r="G5316" t="s">
        <v>19</v>
      </c>
      <c r="H5316">
        <v>0</v>
      </c>
      <c r="I5316" t="s">
        <v>785</v>
      </c>
      <c r="J5316" t="s">
        <v>34</v>
      </c>
      <c r="K5316" t="s">
        <v>23</v>
      </c>
      <c r="L5316" t="s">
        <v>22</v>
      </c>
      <c r="M5316">
        <v>245</v>
      </c>
      <c r="N5316">
        <v>126</v>
      </c>
      <c r="O5316">
        <v>119</v>
      </c>
      <c r="P5316">
        <v>50</v>
      </c>
      <c r="Q5316" s="1">
        <v>43569</v>
      </c>
      <c r="R5316" t="s">
        <v>22</v>
      </c>
      <c r="S5316">
        <v>43</v>
      </c>
      <c r="T5316">
        <v>34</v>
      </c>
      <c r="U5316" t="b">
        <v>0</v>
      </c>
      <c r="V5316" t="b">
        <v>0</v>
      </c>
      <c r="W5316" t="s">
        <v>18</v>
      </c>
      <c r="X5316" s="1"/>
      <c r="Y5316" t="s">
        <v>18</v>
      </c>
      <c r="Z5316" t="s">
        <v>18</v>
      </c>
    </row>
    <row r="5317" spans="1:26" hidden="1" x14ac:dyDescent="0.4">
      <c r="A5317">
        <v>18881824544</v>
      </c>
      <c r="B5317" t="s">
        <v>16</v>
      </c>
      <c r="C5317" t="s">
        <v>24</v>
      </c>
      <c r="D5317" s="1">
        <v>34073</v>
      </c>
      <c r="E5317" s="1">
        <v>26058</v>
      </c>
      <c r="F5317" t="s">
        <v>29</v>
      </c>
      <c r="G5317" t="s">
        <v>19</v>
      </c>
      <c r="H5317">
        <v>4</v>
      </c>
      <c r="I5317" t="s">
        <v>35</v>
      </c>
      <c r="J5317" t="s">
        <v>21</v>
      </c>
      <c r="K5317" t="s">
        <v>23</v>
      </c>
      <c r="L5317" t="s">
        <v>22</v>
      </c>
      <c r="M5317">
        <v>4063</v>
      </c>
      <c r="N5317">
        <v>3980</v>
      </c>
      <c r="O5317">
        <v>83</v>
      </c>
      <c r="P5317">
        <v>10</v>
      </c>
      <c r="Q5317" s="1">
        <v>43480</v>
      </c>
      <c r="R5317" t="s">
        <v>22</v>
      </c>
      <c r="S5317">
        <v>3049</v>
      </c>
      <c r="T5317">
        <v>1021</v>
      </c>
      <c r="U5317" t="b">
        <v>1</v>
      </c>
      <c r="V5317" t="b">
        <v>1</v>
      </c>
      <c r="W5317" t="s">
        <v>18</v>
      </c>
      <c r="X5317" s="1"/>
      <c r="Y5317" t="s">
        <v>18</v>
      </c>
      <c r="Z5317" t="s">
        <v>18</v>
      </c>
    </row>
    <row r="5318" spans="1:26" hidden="1" x14ac:dyDescent="0.4">
      <c r="A5318">
        <v>11411232218</v>
      </c>
      <c r="B5318" t="s">
        <v>16</v>
      </c>
      <c r="C5318" t="s">
        <v>17</v>
      </c>
      <c r="D5318" s="1">
        <v>33802</v>
      </c>
      <c r="E5318" s="1">
        <v>22122</v>
      </c>
      <c r="F5318" t="s">
        <v>25</v>
      </c>
      <c r="G5318" t="s">
        <v>19</v>
      </c>
      <c r="H5318">
        <v>1</v>
      </c>
      <c r="I5318" t="s">
        <v>164</v>
      </c>
      <c r="J5318" t="s">
        <v>42</v>
      </c>
      <c r="K5318" t="s">
        <v>23</v>
      </c>
      <c r="L5318" t="s">
        <v>22</v>
      </c>
      <c r="M5318">
        <v>617</v>
      </c>
      <c r="N5318">
        <v>598</v>
      </c>
      <c r="O5318">
        <v>19</v>
      </c>
      <c r="P5318">
        <v>0</v>
      </c>
      <c r="Q5318" s="1">
        <v>43187</v>
      </c>
      <c r="R5318" t="s">
        <v>22</v>
      </c>
      <c r="S5318">
        <v>152</v>
      </c>
      <c r="T5318">
        <v>650</v>
      </c>
      <c r="U5318" t="b">
        <v>0</v>
      </c>
      <c r="V5318" t="b">
        <v>1</v>
      </c>
      <c r="W5318" t="s">
        <v>18</v>
      </c>
      <c r="X5318" s="1"/>
      <c r="Y5318" t="s">
        <v>18</v>
      </c>
      <c r="Z5318" t="s">
        <v>18</v>
      </c>
    </row>
    <row r="5319" spans="1:26" hidden="1" x14ac:dyDescent="0.4">
      <c r="A5319">
        <v>14190183198</v>
      </c>
      <c r="B5319" t="s">
        <v>16</v>
      </c>
      <c r="C5319" t="s">
        <v>28</v>
      </c>
      <c r="D5319" s="1">
        <v>33708</v>
      </c>
      <c r="E5319" s="1">
        <v>14239</v>
      </c>
      <c r="F5319" t="s">
        <v>29</v>
      </c>
      <c r="G5319" t="s">
        <v>19</v>
      </c>
      <c r="H5319">
        <v>3</v>
      </c>
      <c r="I5319" t="s">
        <v>71</v>
      </c>
      <c r="J5319" t="s">
        <v>34</v>
      </c>
      <c r="K5319" t="s">
        <v>23</v>
      </c>
      <c r="L5319" t="s">
        <v>22</v>
      </c>
      <c r="M5319">
        <v>2356</v>
      </c>
      <c r="N5319">
        <v>2356</v>
      </c>
      <c r="O5319">
        <v>0</v>
      </c>
      <c r="P5319">
        <v>0</v>
      </c>
      <c r="R5319" t="s">
        <v>22</v>
      </c>
      <c r="S5319">
        <v>10</v>
      </c>
      <c r="T5319">
        <v>17</v>
      </c>
      <c r="U5319" t="b">
        <v>0</v>
      </c>
      <c r="V5319" t="b">
        <v>1</v>
      </c>
      <c r="W5319" t="s">
        <v>18</v>
      </c>
      <c r="X5319" s="1"/>
      <c r="Y5319" t="s">
        <v>18</v>
      </c>
      <c r="Z5319" t="s">
        <v>18</v>
      </c>
    </row>
    <row r="5320" spans="1:26" hidden="1" x14ac:dyDescent="0.4">
      <c r="A5320">
        <v>15659306464</v>
      </c>
      <c r="B5320" t="s">
        <v>16</v>
      </c>
      <c r="C5320" t="s">
        <v>28</v>
      </c>
      <c r="D5320" s="1">
        <v>35919</v>
      </c>
      <c r="E5320" s="1">
        <v>27656</v>
      </c>
      <c r="F5320" t="s">
        <v>29</v>
      </c>
      <c r="G5320" t="s">
        <v>19</v>
      </c>
      <c r="H5320">
        <v>-1</v>
      </c>
      <c r="I5320" t="s">
        <v>66</v>
      </c>
      <c r="J5320" t="s">
        <v>31</v>
      </c>
      <c r="K5320" t="s">
        <v>24</v>
      </c>
      <c r="L5320" t="s">
        <v>22</v>
      </c>
      <c r="M5320">
        <v>388</v>
      </c>
      <c r="N5320">
        <v>329</v>
      </c>
      <c r="O5320">
        <v>59</v>
      </c>
      <c r="P5320">
        <v>100</v>
      </c>
      <c r="Q5320" s="1">
        <v>43595</v>
      </c>
      <c r="R5320" t="s">
        <v>22</v>
      </c>
      <c r="S5320">
        <v>122</v>
      </c>
      <c r="T5320">
        <v>121</v>
      </c>
      <c r="U5320" t="b">
        <v>1</v>
      </c>
      <c r="V5320" t="b">
        <v>1</v>
      </c>
      <c r="W5320" t="s">
        <v>18</v>
      </c>
      <c r="X5320" s="1"/>
      <c r="Y5320" t="s">
        <v>18</v>
      </c>
      <c r="Z5320" t="s">
        <v>18</v>
      </c>
    </row>
    <row r="5321" spans="1:26" hidden="1" x14ac:dyDescent="0.4">
      <c r="A5321">
        <v>13220334805</v>
      </c>
      <c r="B5321" t="s">
        <v>16</v>
      </c>
      <c r="C5321" t="s">
        <v>28</v>
      </c>
      <c r="D5321" s="1">
        <v>34134</v>
      </c>
      <c r="E5321" s="1">
        <v>22133</v>
      </c>
      <c r="F5321" t="s">
        <v>25</v>
      </c>
      <c r="G5321" t="s">
        <v>19</v>
      </c>
      <c r="H5321">
        <v>2</v>
      </c>
      <c r="I5321" t="s">
        <v>415</v>
      </c>
      <c r="J5321" t="s">
        <v>27</v>
      </c>
      <c r="K5321" t="s">
        <v>16</v>
      </c>
      <c r="L5321" t="s">
        <v>22</v>
      </c>
      <c r="M5321">
        <v>2826</v>
      </c>
      <c r="N5321">
        <v>2727</v>
      </c>
      <c r="O5321">
        <v>99</v>
      </c>
      <c r="P5321">
        <v>10</v>
      </c>
      <c r="Q5321" s="1">
        <v>41354</v>
      </c>
      <c r="R5321" t="s">
        <v>22</v>
      </c>
      <c r="S5321">
        <v>89</v>
      </c>
      <c r="T5321">
        <v>35</v>
      </c>
      <c r="U5321" t="b">
        <v>0</v>
      </c>
      <c r="V5321" t="b">
        <v>1</v>
      </c>
      <c r="W5321" t="s">
        <v>18</v>
      </c>
      <c r="X5321" s="1"/>
      <c r="Y5321" t="s">
        <v>18</v>
      </c>
      <c r="Z5321" t="s">
        <v>18</v>
      </c>
    </row>
    <row r="5322" spans="1:26" hidden="1" x14ac:dyDescent="0.4">
      <c r="A5322">
        <v>16366769391</v>
      </c>
      <c r="B5322" t="s">
        <v>16</v>
      </c>
      <c r="C5322" t="s">
        <v>28</v>
      </c>
      <c r="D5322" s="1">
        <v>35419</v>
      </c>
      <c r="E5322" s="1">
        <v>23736</v>
      </c>
      <c r="F5322" t="s">
        <v>25</v>
      </c>
      <c r="G5322" t="s">
        <v>19</v>
      </c>
      <c r="H5322">
        <v>0</v>
      </c>
      <c r="I5322" t="s">
        <v>786</v>
      </c>
      <c r="J5322" t="s">
        <v>38</v>
      </c>
      <c r="K5322" t="s">
        <v>16</v>
      </c>
      <c r="L5322" t="s">
        <v>22</v>
      </c>
      <c r="M5322">
        <v>206</v>
      </c>
      <c r="N5322">
        <v>93</v>
      </c>
      <c r="O5322">
        <v>113</v>
      </c>
      <c r="P5322">
        <v>90</v>
      </c>
      <c r="Q5322" s="1">
        <v>41259</v>
      </c>
      <c r="R5322" t="s">
        <v>22</v>
      </c>
      <c r="S5322">
        <v>135</v>
      </c>
      <c r="T5322">
        <v>72</v>
      </c>
      <c r="U5322" t="b">
        <v>0</v>
      </c>
      <c r="V5322" t="b">
        <v>1</v>
      </c>
      <c r="W5322" t="s">
        <v>18</v>
      </c>
      <c r="X5322" s="1"/>
      <c r="Y5322" t="s">
        <v>18</v>
      </c>
      <c r="Z5322" t="s">
        <v>18</v>
      </c>
    </row>
    <row r="5323" spans="1:26" hidden="1" x14ac:dyDescent="0.4">
      <c r="A5323">
        <v>16342461140</v>
      </c>
      <c r="B5323" t="s">
        <v>16</v>
      </c>
      <c r="C5323" t="s">
        <v>28</v>
      </c>
      <c r="D5323" s="1">
        <v>35552</v>
      </c>
      <c r="E5323" s="1">
        <v>26750</v>
      </c>
      <c r="G5323" t="s">
        <v>19</v>
      </c>
      <c r="H5323">
        <v>-1</v>
      </c>
      <c r="I5323" t="s">
        <v>47</v>
      </c>
      <c r="J5323" t="s">
        <v>42</v>
      </c>
      <c r="K5323" t="s">
        <v>23</v>
      </c>
      <c r="L5323" t="s">
        <v>22</v>
      </c>
      <c r="M5323">
        <v>116</v>
      </c>
      <c r="N5323">
        <v>116</v>
      </c>
      <c r="O5323">
        <v>0</v>
      </c>
      <c r="P5323">
        <v>0</v>
      </c>
      <c r="R5323" t="s">
        <v>22</v>
      </c>
      <c r="S5323">
        <v>62</v>
      </c>
      <c r="T5323">
        <v>26</v>
      </c>
      <c r="U5323" t="b">
        <v>1</v>
      </c>
      <c r="V5323" t="b">
        <v>1</v>
      </c>
      <c r="W5323" t="s">
        <v>18</v>
      </c>
      <c r="X5323" s="1"/>
      <c r="Y5323" t="s">
        <v>18</v>
      </c>
      <c r="Z5323" t="s">
        <v>18</v>
      </c>
    </row>
    <row r="5324" spans="1:26" hidden="1" x14ac:dyDescent="0.4">
      <c r="A5324">
        <v>17423913224</v>
      </c>
      <c r="B5324" t="s">
        <v>16</v>
      </c>
      <c r="C5324" t="s">
        <v>17</v>
      </c>
      <c r="D5324" s="1">
        <v>35679</v>
      </c>
      <c r="E5324" s="1">
        <v>25464</v>
      </c>
      <c r="G5324" t="s">
        <v>19</v>
      </c>
      <c r="H5324">
        <v>-1</v>
      </c>
      <c r="I5324" t="s">
        <v>192</v>
      </c>
      <c r="J5324" t="s">
        <v>31</v>
      </c>
      <c r="K5324" t="s">
        <v>24</v>
      </c>
      <c r="L5324" t="s">
        <v>22</v>
      </c>
      <c r="M5324">
        <v>1131</v>
      </c>
      <c r="N5324">
        <v>1092</v>
      </c>
      <c r="O5324">
        <v>39</v>
      </c>
      <c r="P5324">
        <v>20</v>
      </c>
      <c r="Q5324" s="1">
        <v>43369</v>
      </c>
      <c r="R5324" t="s">
        <v>22</v>
      </c>
      <c r="S5324">
        <v>395</v>
      </c>
      <c r="T5324">
        <v>362</v>
      </c>
      <c r="U5324" t="b">
        <v>1</v>
      </c>
      <c r="V5324" t="b">
        <v>1</v>
      </c>
      <c r="W5324" t="s">
        <v>18</v>
      </c>
      <c r="X5324" s="1"/>
      <c r="Y5324" t="s">
        <v>18</v>
      </c>
      <c r="Z5324" t="s">
        <v>18</v>
      </c>
    </row>
    <row r="5325" spans="1:26" hidden="1" x14ac:dyDescent="0.4">
      <c r="A5325">
        <v>14094157208</v>
      </c>
      <c r="B5325" t="s">
        <v>16</v>
      </c>
      <c r="C5325" t="s">
        <v>28</v>
      </c>
      <c r="D5325" s="1">
        <v>39485</v>
      </c>
      <c r="E5325" s="1">
        <v>32221</v>
      </c>
      <c r="F5325" t="s">
        <v>25</v>
      </c>
      <c r="G5325" t="s">
        <v>19</v>
      </c>
      <c r="H5325">
        <v>-1</v>
      </c>
      <c r="I5325" t="s">
        <v>148</v>
      </c>
      <c r="J5325" t="s">
        <v>42</v>
      </c>
      <c r="K5325" t="s">
        <v>23</v>
      </c>
      <c r="L5325" t="s">
        <v>22</v>
      </c>
      <c r="M5325">
        <v>108</v>
      </c>
      <c r="N5325">
        <v>0</v>
      </c>
      <c r="O5325">
        <v>108</v>
      </c>
      <c r="P5325">
        <v>100</v>
      </c>
      <c r="Q5325" s="1">
        <v>43496</v>
      </c>
      <c r="R5325" t="s">
        <v>22</v>
      </c>
      <c r="S5325">
        <v>80</v>
      </c>
      <c r="T5325">
        <v>1</v>
      </c>
      <c r="U5325" t="b">
        <v>0</v>
      </c>
      <c r="V5325" t="b">
        <v>1</v>
      </c>
      <c r="W5325" t="s">
        <v>18</v>
      </c>
      <c r="X5325" s="1"/>
      <c r="Y5325" t="s">
        <v>18</v>
      </c>
      <c r="Z5325" t="s">
        <v>18</v>
      </c>
    </row>
    <row r="5326" spans="1:26" hidden="1" x14ac:dyDescent="0.4">
      <c r="A5326">
        <v>16573720119</v>
      </c>
      <c r="B5326" t="s">
        <v>16</v>
      </c>
      <c r="C5326" t="s">
        <v>17</v>
      </c>
      <c r="D5326" s="1">
        <v>37401</v>
      </c>
      <c r="E5326" s="1">
        <v>29917</v>
      </c>
      <c r="F5326" t="s">
        <v>25</v>
      </c>
      <c r="G5326" t="s">
        <v>19</v>
      </c>
      <c r="H5326">
        <v>2</v>
      </c>
      <c r="I5326" t="s">
        <v>787</v>
      </c>
      <c r="J5326" t="s">
        <v>38</v>
      </c>
      <c r="K5326" t="s">
        <v>16</v>
      </c>
      <c r="L5326" t="s">
        <v>22</v>
      </c>
      <c r="M5326">
        <v>4388</v>
      </c>
      <c r="N5326">
        <v>4388</v>
      </c>
      <c r="O5326">
        <v>0</v>
      </c>
      <c r="P5326">
        <v>0</v>
      </c>
      <c r="Q5326" s="1">
        <v>41510</v>
      </c>
      <c r="R5326" t="s">
        <v>22</v>
      </c>
      <c r="S5326">
        <v>158</v>
      </c>
      <c r="T5326">
        <v>107</v>
      </c>
      <c r="U5326" t="b">
        <v>0</v>
      </c>
      <c r="W5326" t="s">
        <v>18</v>
      </c>
      <c r="X5326" s="1"/>
      <c r="Y5326" t="s">
        <v>18</v>
      </c>
      <c r="Z5326" t="s">
        <v>18</v>
      </c>
    </row>
    <row r="5327" spans="1:26" hidden="1" x14ac:dyDescent="0.4">
      <c r="A5327">
        <v>14122044421</v>
      </c>
      <c r="B5327" t="s">
        <v>16</v>
      </c>
      <c r="C5327" t="s">
        <v>28</v>
      </c>
      <c r="D5327" s="1">
        <v>37518</v>
      </c>
      <c r="E5327" s="1">
        <v>29776</v>
      </c>
      <c r="F5327" t="s">
        <v>25</v>
      </c>
      <c r="G5327" t="s">
        <v>19</v>
      </c>
      <c r="H5327">
        <v>0</v>
      </c>
      <c r="I5327" t="s">
        <v>71</v>
      </c>
      <c r="J5327" t="s">
        <v>34</v>
      </c>
      <c r="K5327" t="s">
        <v>23</v>
      </c>
      <c r="L5327" t="s">
        <v>22</v>
      </c>
      <c r="M5327">
        <v>730</v>
      </c>
      <c r="N5327">
        <v>693</v>
      </c>
      <c r="O5327">
        <v>37</v>
      </c>
      <c r="P5327">
        <v>100</v>
      </c>
      <c r="Q5327" s="1">
        <v>43008</v>
      </c>
      <c r="R5327" t="s">
        <v>22</v>
      </c>
      <c r="S5327">
        <v>2</v>
      </c>
      <c r="T5327">
        <v>3</v>
      </c>
      <c r="U5327" t="b">
        <v>1</v>
      </c>
      <c r="V5327" t="b">
        <v>0</v>
      </c>
      <c r="W5327" t="s">
        <v>18</v>
      </c>
      <c r="X5327" s="1"/>
      <c r="Y5327" t="s">
        <v>18</v>
      </c>
      <c r="Z5327" t="s">
        <v>18</v>
      </c>
    </row>
    <row r="5328" spans="1:26" hidden="1" x14ac:dyDescent="0.4">
      <c r="A5328">
        <v>11606579087</v>
      </c>
      <c r="B5328" t="s">
        <v>16</v>
      </c>
      <c r="C5328" t="s">
        <v>28</v>
      </c>
      <c r="D5328" s="1">
        <v>37567</v>
      </c>
      <c r="E5328" s="1">
        <v>24048</v>
      </c>
      <c r="F5328" t="s">
        <v>25</v>
      </c>
      <c r="G5328" t="s">
        <v>19</v>
      </c>
      <c r="H5328">
        <v>-1</v>
      </c>
      <c r="I5328" t="s">
        <v>220</v>
      </c>
      <c r="J5328" t="s">
        <v>21</v>
      </c>
      <c r="K5328" t="s">
        <v>23</v>
      </c>
      <c r="L5328" t="s">
        <v>22</v>
      </c>
      <c r="M5328">
        <v>2794</v>
      </c>
      <c r="N5328">
        <v>2794</v>
      </c>
      <c r="O5328">
        <v>0</v>
      </c>
      <c r="P5328">
        <v>0</v>
      </c>
      <c r="R5328" t="s">
        <v>22</v>
      </c>
      <c r="S5328">
        <v>195</v>
      </c>
      <c r="T5328">
        <v>70</v>
      </c>
      <c r="U5328" t="b">
        <v>0</v>
      </c>
      <c r="V5328" t="b">
        <v>1</v>
      </c>
      <c r="W5328" t="s">
        <v>18</v>
      </c>
      <c r="X5328" s="1"/>
      <c r="Y5328" t="s">
        <v>18</v>
      </c>
      <c r="Z5328" t="s">
        <v>18</v>
      </c>
    </row>
    <row r="5329" spans="1:26" hidden="1" x14ac:dyDescent="0.4">
      <c r="A5329">
        <v>10209542854</v>
      </c>
      <c r="B5329" t="s">
        <v>16</v>
      </c>
      <c r="C5329" t="s">
        <v>28</v>
      </c>
      <c r="D5329" s="1">
        <v>38453</v>
      </c>
      <c r="E5329" s="1">
        <v>25766</v>
      </c>
      <c r="F5329" t="s">
        <v>29</v>
      </c>
      <c r="G5329" t="s">
        <v>19</v>
      </c>
      <c r="H5329">
        <v>-1</v>
      </c>
      <c r="I5329" t="s">
        <v>99</v>
      </c>
      <c r="J5329" t="s">
        <v>31</v>
      </c>
      <c r="K5329" t="s">
        <v>24</v>
      </c>
      <c r="L5329" t="s">
        <v>22</v>
      </c>
      <c r="M5329">
        <v>28</v>
      </c>
      <c r="N5329">
        <v>26</v>
      </c>
      <c r="O5329">
        <v>2</v>
      </c>
      <c r="P5329">
        <v>100</v>
      </c>
      <c r="Q5329" s="1">
        <v>41986</v>
      </c>
      <c r="R5329" t="s">
        <v>22</v>
      </c>
      <c r="S5329">
        <v>71</v>
      </c>
      <c r="T5329">
        <v>18</v>
      </c>
      <c r="U5329" t="b">
        <v>0</v>
      </c>
      <c r="V5329" t="b">
        <v>1</v>
      </c>
      <c r="W5329" t="s">
        <v>18</v>
      </c>
      <c r="X5329" s="1"/>
      <c r="Y5329" t="s">
        <v>18</v>
      </c>
      <c r="Z5329" t="s">
        <v>18</v>
      </c>
    </row>
    <row r="5330" spans="1:26" hidden="1" x14ac:dyDescent="0.4">
      <c r="A5330">
        <v>12340704140</v>
      </c>
      <c r="B5330" t="s">
        <v>16</v>
      </c>
      <c r="C5330" t="s">
        <v>17</v>
      </c>
      <c r="D5330" s="1">
        <v>38688</v>
      </c>
      <c r="E5330" s="1">
        <v>24641</v>
      </c>
      <c r="F5330" t="s">
        <v>29</v>
      </c>
      <c r="G5330" t="s">
        <v>19</v>
      </c>
      <c r="H5330">
        <v>-1</v>
      </c>
      <c r="I5330" t="s">
        <v>71</v>
      </c>
      <c r="J5330" t="s">
        <v>34</v>
      </c>
      <c r="K5330" t="s">
        <v>23</v>
      </c>
      <c r="L5330" t="s">
        <v>22</v>
      </c>
      <c r="M5330">
        <v>5615</v>
      </c>
      <c r="N5330">
        <v>12</v>
      </c>
      <c r="O5330">
        <v>5603</v>
      </c>
      <c r="P5330">
        <v>100</v>
      </c>
      <c r="Q5330" s="1">
        <v>42699</v>
      </c>
      <c r="R5330" t="s">
        <v>22</v>
      </c>
      <c r="S5330">
        <v>448</v>
      </c>
      <c r="T5330">
        <v>37</v>
      </c>
      <c r="U5330" t="b">
        <v>1</v>
      </c>
      <c r="V5330" t="b">
        <v>1</v>
      </c>
      <c r="W5330" t="s">
        <v>18</v>
      </c>
      <c r="X5330" s="1"/>
      <c r="Y5330" t="s">
        <v>18</v>
      </c>
      <c r="Z5330" t="s">
        <v>18</v>
      </c>
    </row>
    <row r="5331" spans="1:26" hidden="1" x14ac:dyDescent="0.4">
      <c r="A5331">
        <v>11495892004</v>
      </c>
      <c r="B5331" t="s">
        <v>16</v>
      </c>
      <c r="C5331" t="s">
        <v>17</v>
      </c>
      <c r="D5331" s="1">
        <v>37401</v>
      </c>
      <c r="E5331" s="1">
        <v>29917</v>
      </c>
      <c r="F5331" t="s">
        <v>25</v>
      </c>
      <c r="G5331" t="s">
        <v>19</v>
      </c>
      <c r="H5331">
        <v>2</v>
      </c>
      <c r="I5331" t="s">
        <v>787</v>
      </c>
      <c r="J5331" t="s">
        <v>38</v>
      </c>
      <c r="K5331" t="s">
        <v>16</v>
      </c>
      <c r="L5331" t="s">
        <v>22</v>
      </c>
      <c r="M5331">
        <v>4388</v>
      </c>
      <c r="N5331">
        <v>4388</v>
      </c>
      <c r="O5331">
        <v>0</v>
      </c>
      <c r="P5331">
        <v>0</v>
      </c>
      <c r="Q5331" s="1">
        <v>41510</v>
      </c>
      <c r="R5331" t="s">
        <v>22</v>
      </c>
      <c r="S5331">
        <v>158</v>
      </c>
      <c r="T5331">
        <v>107</v>
      </c>
      <c r="U5331" t="b">
        <v>0</v>
      </c>
      <c r="W5331" t="s">
        <v>18</v>
      </c>
      <c r="X5331" s="1"/>
      <c r="Y5331" t="s">
        <v>18</v>
      </c>
      <c r="Z5331" t="s">
        <v>18</v>
      </c>
    </row>
    <row r="5332" spans="1:26" hidden="1" x14ac:dyDescent="0.4">
      <c r="A5332">
        <v>15962553759</v>
      </c>
      <c r="B5332" t="s">
        <v>16</v>
      </c>
      <c r="C5332" t="s">
        <v>28</v>
      </c>
      <c r="D5332" s="1">
        <v>37518</v>
      </c>
      <c r="E5332" s="1">
        <v>29776</v>
      </c>
      <c r="F5332" t="s">
        <v>25</v>
      </c>
      <c r="G5332" t="s">
        <v>19</v>
      </c>
      <c r="H5332">
        <v>0</v>
      </c>
      <c r="I5332" t="s">
        <v>71</v>
      </c>
      <c r="J5332" t="s">
        <v>34</v>
      </c>
      <c r="K5332" t="s">
        <v>23</v>
      </c>
      <c r="L5332" t="s">
        <v>22</v>
      </c>
      <c r="M5332">
        <v>730</v>
      </c>
      <c r="N5332">
        <v>693</v>
      </c>
      <c r="O5332">
        <v>37</v>
      </c>
      <c r="P5332">
        <v>100</v>
      </c>
      <c r="Q5332" s="1">
        <v>43008</v>
      </c>
      <c r="R5332" t="s">
        <v>22</v>
      </c>
      <c r="S5332">
        <v>2</v>
      </c>
      <c r="T5332">
        <v>3</v>
      </c>
      <c r="U5332" t="b">
        <v>1</v>
      </c>
      <c r="V5332" t="b">
        <v>0</v>
      </c>
      <c r="W5332" t="s">
        <v>18</v>
      </c>
      <c r="X5332" s="1"/>
      <c r="Y5332" t="s">
        <v>18</v>
      </c>
      <c r="Z5332" t="s">
        <v>18</v>
      </c>
    </row>
    <row r="5333" spans="1:26" hidden="1" x14ac:dyDescent="0.4">
      <c r="A5333">
        <v>14255459525</v>
      </c>
      <c r="B5333" t="s">
        <v>16</v>
      </c>
      <c r="C5333" t="s">
        <v>28</v>
      </c>
      <c r="D5333" s="1">
        <v>37567</v>
      </c>
      <c r="E5333" s="1">
        <v>24048</v>
      </c>
      <c r="F5333" t="s">
        <v>25</v>
      </c>
      <c r="G5333" t="s">
        <v>19</v>
      </c>
      <c r="H5333">
        <v>-1</v>
      </c>
      <c r="I5333" t="s">
        <v>220</v>
      </c>
      <c r="J5333" t="s">
        <v>21</v>
      </c>
      <c r="K5333" t="s">
        <v>23</v>
      </c>
      <c r="L5333" t="s">
        <v>22</v>
      </c>
      <c r="M5333">
        <v>2794</v>
      </c>
      <c r="N5333">
        <v>2794</v>
      </c>
      <c r="O5333">
        <v>0</v>
      </c>
      <c r="P5333">
        <v>0</v>
      </c>
      <c r="R5333" t="s">
        <v>22</v>
      </c>
      <c r="S5333">
        <v>195</v>
      </c>
      <c r="T5333">
        <v>70</v>
      </c>
      <c r="U5333" t="b">
        <v>0</v>
      </c>
      <c r="V5333" t="b">
        <v>1</v>
      </c>
      <c r="W5333" t="s">
        <v>18</v>
      </c>
      <c r="X5333" s="1"/>
      <c r="Y5333" t="s">
        <v>18</v>
      </c>
      <c r="Z5333" t="s">
        <v>18</v>
      </c>
    </row>
    <row r="5334" spans="1:26" hidden="1" x14ac:dyDescent="0.4">
      <c r="A5334">
        <v>11344967782</v>
      </c>
      <c r="B5334" t="s">
        <v>16</v>
      </c>
      <c r="C5334" t="s">
        <v>28</v>
      </c>
      <c r="D5334" s="1">
        <v>38453</v>
      </c>
      <c r="E5334" s="1">
        <v>25766</v>
      </c>
      <c r="F5334" t="s">
        <v>29</v>
      </c>
      <c r="G5334" t="s">
        <v>19</v>
      </c>
      <c r="H5334">
        <v>-1</v>
      </c>
      <c r="I5334" t="s">
        <v>99</v>
      </c>
      <c r="J5334" t="s">
        <v>31</v>
      </c>
      <c r="K5334" t="s">
        <v>24</v>
      </c>
      <c r="L5334" t="s">
        <v>22</v>
      </c>
      <c r="M5334">
        <v>28</v>
      </c>
      <c r="N5334">
        <v>26</v>
      </c>
      <c r="O5334">
        <v>2</v>
      </c>
      <c r="P5334">
        <v>100</v>
      </c>
      <c r="Q5334" s="1">
        <v>41986</v>
      </c>
      <c r="R5334" t="s">
        <v>22</v>
      </c>
      <c r="S5334">
        <v>71</v>
      </c>
      <c r="T5334">
        <v>18</v>
      </c>
      <c r="U5334" t="b">
        <v>0</v>
      </c>
      <c r="V5334" t="b">
        <v>1</v>
      </c>
      <c r="W5334" t="s">
        <v>18</v>
      </c>
      <c r="X5334" s="1"/>
      <c r="Y5334" t="s">
        <v>18</v>
      </c>
      <c r="Z5334" t="s">
        <v>18</v>
      </c>
    </row>
    <row r="5335" spans="1:26" hidden="1" x14ac:dyDescent="0.4">
      <c r="A5335">
        <v>11138762704</v>
      </c>
      <c r="B5335" t="s">
        <v>16</v>
      </c>
      <c r="C5335" t="s">
        <v>17</v>
      </c>
      <c r="D5335" s="1">
        <v>38688</v>
      </c>
      <c r="E5335" s="1">
        <v>24641</v>
      </c>
      <c r="F5335" t="s">
        <v>29</v>
      </c>
      <c r="G5335" t="s">
        <v>19</v>
      </c>
      <c r="H5335">
        <v>-1</v>
      </c>
      <c r="I5335" t="s">
        <v>71</v>
      </c>
      <c r="J5335" t="s">
        <v>34</v>
      </c>
      <c r="K5335" t="s">
        <v>23</v>
      </c>
      <c r="L5335" t="s">
        <v>22</v>
      </c>
      <c r="M5335">
        <v>5615</v>
      </c>
      <c r="N5335">
        <v>12</v>
      </c>
      <c r="O5335">
        <v>5603</v>
      </c>
      <c r="P5335">
        <v>100</v>
      </c>
      <c r="Q5335" s="1">
        <v>42699</v>
      </c>
      <c r="R5335" t="s">
        <v>22</v>
      </c>
      <c r="S5335">
        <v>448</v>
      </c>
      <c r="T5335">
        <v>37</v>
      </c>
      <c r="U5335" t="b">
        <v>1</v>
      </c>
      <c r="V5335" t="b">
        <v>1</v>
      </c>
      <c r="W5335" t="s">
        <v>18</v>
      </c>
      <c r="X5335" s="1"/>
      <c r="Y5335" t="s">
        <v>18</v>
      </c>
      <c r="Z5335" t="s">
        <v>18</v>
      </c>
    </row>
    <row r="5336" spans="1:26" hidden="1" x14ac:dyDescent="0.4">
      <c r="A5336">
        <v>10729179749</v>
      </c>
      <c r="B5336" t="s">
        <v>16</v>
      </c>
      <c r="C5336" t="s">
        <v>28</v>
      </c>
      <c r="D5336" s="1">
        <v>38970</v>
      </c>
      <c r="E5336" s="1">
        <v>29029</v>
      </c>
      <c r="F5336" t="s">
        <v>29</v>
      </c>
      <c r="G5336" t="s">
        <v>25</v>
      </c>
      <c r="H5336">
        <v>2</v>
      </c>
      <c r="I5336" t="s">
        <v>48</v>
      </c>
      <c r="J5336" t="s">
        <v>49</v>
      </c>
      <c r="K5336" t="s">
        <v>50</v>
      </c>
      <c r="L5336" t="s">
        <v>22</v>
      </c>
      <c r="M5336">
        <v>884</v>
      </c>
      <c r="N5336">
        <v>755</v>
      </c>
      <c r="O5336">
        <v>129</v>
      </c>
      <c r="P5336">
        <v>100</v>
      </c>
      <c r="Q5336" s="1">
        <v>41249</v>
      </c>
      <c r="R5336" t="s">
        <v>22</v>
      </c>
      <c r="S5336">
        <v>12</v>
      </c>
      <c r="T5336">
        <v>7</v>
      </c>
      <c r="U5336" t="b">
        <v>0</v>
      </c>
      <c r="V5336" t="b">
        <v>0</v>
      </c>
      <c r="W5336" t="s">
        <v>18</v>
      </c>
      <c r="X5336" s="1"/>
      <c r="Y5336" t="s">
        <v>18</v>
      </c>
      <c r="Z5336" t="s">
        <v>18</v>
      </c>
    </row>
    <row r="5337" spans="1:26" hidden="1" x14ac:dyDescent="0.4">
      <c r="A5337">
        <v>10990454634</v>
      </c>
      <c r="B5337" t="s">
        <v>16</v>
      </c>
      <c r="C5337" t="s">
        <v>28</v>
      </c>
      <c r="D5337" s="1">
        <v>39008</v>
      </c>
      <c r="E5337" s="1">
        <v>31901</v>
      </c>
      <c r="F5337" t="s">
        <v>25</v>
      </c>
      <c r="G5337" t="s">
        <v>19</v>
      </c>
      <c r="H5337">
        <v>-1</v>
      </c>
      <c r="I5337" t="s">
        <v>68</v>
      </c>
      <c r="J5337" t="s">
        <v>31</v>
      </c>
      <c r="K5337" t="s">
        <v>24</v>
      </c>
      <c r="L5337" t="s">
        <v>22</v>
      </c>
      <c r="M5337">
        <v>914</v>
      </c>
      <c r="N5337">
        <v>914</v>
      </c>
      <c r="O5337">
        <v>0</v>
      </c>
      <c r="P5337">
        <v>0</v>
      </c>
      <c r="R5337" t="s">
        <v>22</v>
      </c>
      <c r="S5337">
        <v>40</v>
      </c>
      <c r="T5337">
        <v>4</v>
      </c>
      <c r="U5337" t="b">
        <v>0</v>
      </c>
      <c r="V5337" t="b">
        <v>1</v>
      </c>
      <c r="W5337" t="s">
        <v>18</v>
      </c>
      <c r="X5337" s="1"/>
      <c r="Y5337" t="s">
        <v>18</v>
      </c>
      <c r="Z5337" t="s">
        <v>18</v>
      </c>
    </row>
    <row r="5338" spans="1:26" hidden="1" x14ac:dyDescent="0.4">
      <c r="A5338">
        <v>17706621419</v>
      </c>
      <c r="B5338" t="s">
        <v>16</v>
      </c>
      <c r="C5338" t="s">
        <v>17</v>
      </c>
      <c r="D5338" s="1">
        <v>38978</v>
      </c>
      <c r="E5338" s="1">
        <v>30914</v>
      </c>
      <c r="F5338" t="s">
        <v>25</v>
      </c>
      <c r="G5338" t="s">
        <v>19</v>
      </c>
      <c r="H5338">
        <v>4</v>
      </c>
      <c r="I5338" t="s">
        <v>35</v>
      </c>
      <c r="J5338" t="s">
        <v>21</v>
      </c>
      <c r="K5338" t="s">
        <v>23</v>
      </c>
      <c r="L5338" t="s">
        <v>22</v>
      </c>
      <c r="M5338">
        <v>1706</v>
      </c>
      <c r="N5338">
        <v>127</v>
      </c>
      <c r="O5338">
        <v>1579</v>
      </c>
      <c r="P5338">
        <v>100</v>
      </c>
      <c r="Q5338" s="1">
        <v>42565</v>
      </c>
      <c r="R5338" t="s">
        <v>22</v>
      </c>
      <c r="S5338">
        <v>501</v>
      </c>
      <c r="T5338">
        <v>889</v>
      </c>
      <c r="U5338" t="b">
        <v>1</v>
      </c>
      <c r="V5338" t="b">
        <v>1</v>
      </c>
      <c r="W5338" t="s">
        <v>18</v>
      </c>
      <c r="X5338" s="1"/>
      <c r="Y5338" t="s">
        <v>18</v>
      </c>
      <c r="Z5338" t="s">
        <v>18</v>
      </c>
    </row>
    <row r="5339" spans="1:26" hidden="1" x14ac:dyDescent="0.4">
      <c r="A5339">
        <v>10185875043</v>
      </c>
      <c r="B5339" t="s">
        <v>16</v>
      </c>
      <c r="C5339" t="s">
        <v>17</v>
      </c>
      <c r="D5339" s="1">
        <v>39706</v>
      </c>
      <c r="E5339" s="1">
        <v>26614</v>
      </c>
      <c r="F5339" t="s">
        <v>25</v>
      </c>
      <c r="G5339" t="s">
        <v>19</v>
      </c>
      <c r="H5339">
        <v>-1</v>
      </c>
      <c r="I5339" t="s">
        <v>168</v>
      </c>
      <c r="J5339" t="s">
        <v>31</v>
      </c>
      <c r="K5339" t="s">
        <v>24</v>
      </c>
      <c r="L5339" t="s">
        <v>22</v>
      </c>
      <c r="M5339">
        <v>1363</v>
      </c>
      <c r="N5339">
        <v>1305</v>
      </c>
      <c r="O5339">
        <v>58</v>
      </c>
      <c r="P5339">
        <v>0</v>
      </c>
      <c r="Q5339" s="1">
        <v>42840</v>
      </c>
      <c r="R5339" t="s">
        <v>22</v>
      </c>
      <c r="S5339">
        <v>462</v>
      </c>
      <c r="T5339">
        <v>178</v>
      </c>
      <c r="U5339" t="b">
        <v>1</v>
      </c>
      <c r="V5339" t="b">
        <v>1</v>
      </c>
      <c r="W5339" t="s">
        <v>18</v>
      </c>
      <c r="X5339" s="1"/>
      <c r="Y5339" t="s">
        <v>18</v>
      </c>
      <c r="Z5339" t="s">
        <v>18</v>
      </c>
    </row>
    <row r="5340" spans="1:26" hidden="1" x14ac:dyDescent="0.4">
      <c r="A5340">
        <v>11842845634</v>
      </c>
      <c r="B5340" t="s">
        <v>16</v>
      </c>
      <c r="C5340" t="s">
        <v>28</v>
      </c>
      <c r="D5340" s="1">
        <v>40256</v>
      </c>
      <c r="E5340" s="1">
        <v>20656</v>
      </c>
      <c r="G5340" t="s">
        <v>19</v>
      </c>
      <c r="H5340">
        <v>-1</v>
      </c>
      <c r="I5340" t="s">
        <v>729</v>
      </c>
      <c r="J5340" t="s">
        <v>31</v>
      </c>
      <c r="K5340" t="s">
        <v>24</v>
      </c>
      <c r="L5340" t="s">
        <v>22</v>
      </c>
      <c r="M5340">
        <v>586</v>
      </c>
      <c r="N5340">
        <v>586</v>
      </c>
      <c r="O5340">
        <v>0</v>
      </c>
      <c r="P5340">
        <v>0</v>
      </c>
      <c r="R5340" t="s">
        <v>22</v>
      </c>
      <c r="S5340">
        <v>87</v>
      </c>
      <c r="T5340">
        <v>22</v>
      </c>
      <c r="U5340" t="b">
        <v>0</v>
      </c>
      <c r="V5340" t="b">
        <v>1</v>
      </c>
      <c r="W5340" t="s">
        <v>18</v>
      </c>
      <c r="X5340" s="1"/>
      <c r="Y5340" t="s">
        <v>18</v>
      </c>
      <c r="Z5340" t="s">
        <v>18</v>
      </c>
    </row>
    <row r="5341" spans="1:26" hidden="1" x14ac:dyDescent="0.4">
      <c r="A5341">
        <v>18424138487</v>
      </c>
      <c r="B5341" t="s">
        <v>16</v>
      </c>
      <c r="C5341" t="s">
        <v>17</v>
      </c>
      <c r="D5341" s="1">
        <v>40141</v>
      </c>
      <c r="E5341" s="1">
        <v>27660</v>
      </c>
      <c r="F5341" t="s">
        <v>25</v>
      </c>
      <c r="G5341" t="s">
        <v>19</v>
      </c>
      <c r="H5341">
        <v>-1</v>
      </c>
      <c r="I5341" t="s">
        <v>105</v>
      </c>
      <c r="J5341" t="s">
        <v>31</v>
      </c>
      <c r="K5341" t="s">
        <v>24</v>
      </c>
      <c r="L5341" t="s">
        <v>22</v>
      </c>
      <c r="M5341">
        <v>2052</v>
      </c>
      <c r="N5341">
        <v>2052</v>
      </c>
      <c r="O5341">
        <v>0</v>
      </c>
      <c r="P5341">
        <v>0</v>
      </c>
      <c r="Q5341" s="1">
        <v>41595</v>
      </c>
      <c r="R5341" t="s">
        <v>22</v>
      </c>
      <c r="S5341">
        <v>1310</v>
      </c>
      <c r="T5341">
        <v>799</v>
      </c>
      <c r="U5341" t="b">
        <v>1</v>
      </c>
      <c r="V5341" t="b">
        <v>1</v>
      </c>
      <c r="W5341" t="s">
        <v>18</v>
      </c>
      <c r="X5341" s="1"/>
      <c r="Y5341" t="s">
        <v>18</v>
      </c>
      <c r="Z5341" t="s">
        <v>18</v>
      </c>
    </row>
    <row r="5342" spans="1:26" hidden="1" x14ac:dyDescent="0.4">
      <c r="A5342">
        <v>12963380904</v>
      </c>
      <c r="B5342" t="s">
        <v>16</v>
      </c>
      <c r="C5342" t="s">
        <v>28</v>
      </c>
      <c r="D5342" s="1">
        <v>42504</v>
      </c>
      <c r="E5342" s="1">
        <v>31569</v>
      </c>
      <c r="F5342" t="s">
        <v>25</v>
      </c>
      <c r="G5342" t="s">
        <v>19</v>
      </c>
      <c r="H5342">
        <v>-1</v>
      </c>
      <c r="I5342" t="s">
        <v>20</v>
      </c>
      <c r="J5342" t="s">
        <v>21</v>
      </c>
      <c r="K5342" t="s">
        <v>23</v>
      </c>
      <c r="L5342" t="s">
        <v>22</v>
      </c>
      <c r="M5342">
        <v>88</v>
      </c>
      <c r="N5342">
        <v>83</v>
      </c>
      <c r="O5342">
        <v>5</v>
      </c>
      <c r="P5342">
        <v>100</v>
      </c>
      <c r="Q5342" s="1">
        <v>42552</v>
      </c>
      <c r="R5342" t="s">
        <v>22</v>
      </c>
      <c r="S5342">
        <v>76</v>
      </c>
      <c r="T5342">
        <v>2</v>
      </c>
      <c r="U5342" t="b">
        <v>1</v>
      </c>
      <c r="V5342" t="b">
        <v>1</v>
      </c>
      <c r="W5342" t="s">
        <v>18</v>
      </c>
      <c r="X5342" s="1"/>
      <c r="Y5342" t="s">
        <v>18</v>
      </c>
      <c r="Z5342" t="s">
        <v>18</v>
      </c>
    </row>
    <row r="5343" spans="1:26" x14ac:dyDescent="0.4">
      <c r="A5343">
        <v>14409040768</v>
      </c>
      <c r="B5343" t="s">
        <v>16</v>
      </c>
      <c r="C5343" t="s">
        <v>24</v>
      </c>
      <c r="D5343" s="1">
        <v>35839</v>
      </c>
      <c r="E5343" t="s">
        <v>60</v>
      </c>
      <c r="G5343" t="s">
        <v>19</v>
      </c>
      <c r="H5343">
        <v>-1</v>
      </c>
      <c r="I5343" t="s">
        <v>51</v>
      </c>
      <c r="J5343" t="s">
        <v>31</v>
      </c>
      <c r="K5343" t="s">
        <v>24</v>
      </c>
      <c r="L5343" t="s">
        <v>22</v>
      </c>
      <c r="M5343">
        <v>10377</v>
      </c>
      <c r="N5343">
        <v>10377</v>
      </c>
      <c r="O5343">
        <v>0</v>
      </c>
      <c r="P5343">
        <v>0</v>
      </c>
      <c r="Q5343" s="1">
        <v>42697</v>
      </c>
      <c r="R5343" t="s">
        <v>22</v>
      </c>
      <c r="S5343">
        <v>3577</v>
      </c>
      <c r="T5343">
        <v>681</v>
      </c>
      <c r="U5343" t="b">
        <v>1</v>
      </c>
      <c r="V5343" t="b">
        <v>1</v>
      </c>
      <c r="W5343" t="s">
        <v>18</v>
      </c>
      <c r="X5343" s="1"/>
      <c r="Y5343" t="s">
        <v>18</v>
      </c>
      <c r="Z5343" t="s">
        <v>18</v>
      </c>
    </row>
    <row r="5344" spans="1:26" hidden="1" x14ac:dyDescent="0.4">
      <c r="A5344">
        <v>15166252307</v>
      </c>
      <c r="B5344" t="s">
        <v>16</v>
      </c>
      <c r="C5344" t="s">
        <v>17</v>
      </c>
      <c r="D5344" s="1">
        <v>35843</v>
      </c>
      <c r="E5344" s="1">
        <v>19973</v>
      </c>
      <c r="F5344" t="s">
        <v>29</v>
      </c>
      <c r="G5344" t="s">
        <v>19</v>
      </c>
      <c r="H5344">
        <v>-1</v>
      </c>
      <c r="I5344" t="s">
        <v>124</v>
      </c>
      <c r="J5344" t="s">
        <v>31</v>
      </c>
      <c r="K5344" t="s">
        <v>24</v>
      </c>
      <c r="L5344" t="s">
        <v>22</v>
      </c>
      <c r="M5344">
        <v>4387</v>
      </c>
      <c r="N5344">
        <v>4368</v>
      </c>
      <c r="O5344">
        <v>19</v>
      </c>
      <c r="P5344">
        <v>0</v>
      </c>
      <c r="Q5344" s="1">
        <v>43348</v>
      </c>
      <c r="R5344" t="s">
        <v>22</v>
      </c>
      <c r="S5344">
        <v>802</v>
      </c>
      <c r="T5344">
        <v>256</v>
      </c>
      <c r="U5344" t="b">
        <v>1</v>
      </c>
      <c r="V5344" t="b">
        <v>1</v>
      </c>
      <c r="W5344" t="s">
        <v>18</v>
      </c>
      <c r="X5344" s="1"/>
      <c r="Y5344" t="s">
        <v>18</v>
      </c>
      <c r="Z5344" t="s">
        <v>18</v>
      </c>
    </row>
    <row r="5345" spans="1:26" hidden="1" x14ac:dyDescent="0.4">
      <c r="A5345">
        <v>11199830860</v>
      </c>
      <c r="B5345" t="s">
        <v>16</v>
      </c>
      <c r="C5345" t="s">
        <v>24</v>
      </c>
      <c r="D5345" s="1">
        <v>37083</v>
      </c>
      <c r="E5345" s="1">
        <v>28810</v>
      </c>
      <c r="F5345" t="s">
        <v>25</v>
      </c>
      <c r="G5345" t="s">
        <v>19</v>
      </c>
      <c r="H5345">
        <v>1</v>
      </c>
      <c r="I5345" t="s">
        <v>206</v>
      </c>
      <c r="J5345" t="s">
        <v>49</v>
      </c>
      <c r="K5345" t="s">
        <v>50</v>
      </c>
      <c r="L5345" t="s">
        <v>22</v>
      </c>
      <c r="M5345">
        <v>6018</v>
      </c>
      <c r="N5345">
        <v>5473</v>
      </c>
      <c r="O5345">
        <v>545</v>
      </c>
      <c r="P5345">
        <v>20</v>
      </c>
      <c r="Q5345" s="1">
        <v>43573</v>
      </c>
      <c r="R5345" t="s">
        <v>22</v>
      </c>
      <c r="S5345">
        <v>320</v>
      </c>
      <c r="T5345">
        <v>1607</v>
      </c>
      <c r="U5345" t="b">
        <v>1</v>
      </c>
      <c r="V5345" t="b">
        <v>1</v>
      </c>
      <c r="W5345" t="s">
        <v>18</v>
      </c>
      <c r="X5345" s="1"/>
      <c r="Y5345" t="s">
        <v>18</v>
      </c>
      <c r="Z5345" t="s">
        <v>18</v>
      </c>
    </row>
    <row r="5346" spans="1:26" hidden="1" x14ac:dyDescent="0.4">
      <c r="A5346">
        <v>14311800444</v>
      </c>
      <c r="B5346" t="s">
        <v>16</v>
      </c>
      <c r="C5346" t="s">
        <v>17</v>
      </c>
      <c r="D5346" s="1">
        <v>37378</v>
      </c>
      <c r="E5346" s="1">
        <v>27115</v>
      </c>
      <c r="F5346" t="s">
        <v>29</v>
      </c>
      <c r="G5346" t="s">
        <v>25</v>
      </c>
      <c r="H5346">
        <v>4</v>
      </c>
      <c r="I5346" t="s">
        <v>70</v>
      </c>
      <c r="J5346" t="s">
        <v>49</v>
      </c>
      <c r="K5346" t="s">
        <v>50</v>
      </c>
      <c r="L5346" t="s">
        <v>22</v>
      </c>
      <c r="M5346">
        <v>152</v>
      </c>
      <c r="N5346">
        <v>152</v>
      </c>
      <c r="O5346">
        <v>0</v>
      </c>
      <c r="P5346">
        <v>0</v>
      </c>
      <c r="Q5346" s="1">
        <v>42824</v>
      </c>
      <c r="R5346" t="s">
        <v>22</v>
      </c>
      <c r="S5346">
        <v>245</v>
      </c>
      <c r="T5346">
        <v>860</v>
      </c>
      <c r="U5346" t="b">
        <v>0</v>
      </c>
      <c r="V5346" t="b">
        <v>1</v>
      </c>
      <c r="W5346" t="s">
        <v>18</v>
      </c>
      <c r="X5346" s="1"/>
      <c r="Y5346" t="s">
        <v>18</v>
      </c>
      <c r="Z5346" t="s">
        <v>18</v>
      </c>
    </row>
    <row r="5347" spans="1:26" hidden="1" x14ac:dyDescent="0.4">
      <c r="A5347">
        <v>13914555013</v>
      </c>
      <c r="B5347" t="s">
        <v>16</v>
      </c>
      <c r="C5347" t="s">
        <v>17</v>
      </c>
      <c r="D5347" s="1">
        <v>43059</v>
      </c>
      <c r="E5347" s="1">
        <v>36161</v>
      </c>
      <c r="F5347" t="s">
        <v>29</v>
      </c>
      <c r="G5347" t="s">
        <v>25</v>
      </c>
      <c r="H5347">
        <v>-1</v>
      </c>
      <c r="I5347" t="s">
        <v>206</v>
      </c>
      <c r="J5347" t="s">
        <v>49</v>
      </c>
      <c r="K5347" t="s">
        <v>50</v>
      </c>
      <c r="L5347" t="s">
        <v>22</v>
      </c>
      <c r="M5347">
        <v>3077</v>
      </c>
      <c r="N5347">
        <v>15</v>
      </c>
      <c r="O5347">
        <v>3062</v>
      </c>
      <c r="P5347">
        <v>100</v>
      </c>
      <c r="Q5347" s="1">
        <v>43061</v>
      </c>
      <c r="R5347" t="s">
        <v>22</v>
      </c>
      <c r="S5347">
        <v>31</v>
      </c>
      <c r="T5347">
        <v>650</v>
      </c>
      <c r="U5347" t="b">
        <v>1</v>
      </c>
      <c r="V5347" t="b">
        <v>1</v>
      </c>
      <c r="W5347" t="s">
        <v>18</v>
      </c>
      <c r="X5347" s="1"/>
      <c r="Y5347" t="s">
        <v>18</v>
      </c>
      <c r="Z5347" t="s">
        <v>18</v>
      </c>
    </row>
    <row r="5348" spans="1:26" x14ac:dyDescent="0.4">
      <c r="A5348">
        <v>11848926443</v>
      </c>
      <c r="B5348" t="s">
        <v>16</v>
      </c>
      <c r="C5348" t="s">
        <v>24</v>
      </c>
      <c r="D5348" s="1">
        <v>35132</v>
      </c>
      <c r="E5348" t="s">
        <v>60</v>
      </c>
      <c r="G5348" t="s">
        <v>25</v>
      </c>
      <c r="H5348">
        <v>-1</v>
      </c>
      <c r="I5348" t="s">
        <v>372</v>
      </c>
      <c r="J5348" t="s">
        <v>49</v>
      </c>
      <c r="K5348" t="s">
        <v>50</v>
      </c>
      <c r="L5348" t="s">
        <v>22</v>
      </c>
      <c r="M5348">
        <v>10558</v>
      </c>
      <c r="N5348">
        <v>7309</v>
      </c>
      <c r="O5348">
        <v>3249</v>
      </c>
      <c r="P5348">
        <v>50</v>
      </c>
      <c r="Q5348" s="1">
        <v>41521</v>
      </c>
      <c r="R5348" t="s">
        <v>22</v>
      </c>
      <c r="S5348">
        <v>1683</v>
      </c>
      <c r="T5348">
        <v>1026</v>
      </c>
      <c r="U5348" t="b">
        <v>0</v>
      </c>
      <c r="V5348" t="b">
        <v>1</v>
      </c>
      <c r="W5348" t="s">
        <v>18</v>
      </c>
      <c r="X5348" s="1"/>
      <c r="Y5348" t="s">
        <v>18</v>
      </c>
      <c r="Z5348" t="s">
        <v>18</v>
      </c>
    </row>
    <row r="5349" spans="1:26" hidden="1" x14ac:dyDescent="0.4">
      <c r="A5349">
        <v>12654464584</v>
      </c>
      <c r="B5349" t="s">
        <v>16</v>
      </c>
      <c r="C5349" t="s">
        <v>17</v>
      </c>
      <c r="D5349" s="1">
        <v>35318</v>
      </c>
      <c r="E5349" s="1">
        <v>26081</v>
      </c>
      <c r="G5349" t="s">
        <v>19</v>
      </c>
      <c r="H5349">
        <v>-1</v>
      </c>
      <c r="I5349" t="s">
        <v>66</v>
      </c>
      <c r="J5349" t="s">
        <v>31</v>
      </c>
      <c r="K5349" t="s">
        <v>24</v>
      </c>
      <c r="L5349" t="s">
        <v>22</v>
      </c>
      <c r="M5349">
        <v>3279</v>
      </c>
      <c r="N5349">
        <v>3279</v>
      </c>
      <c r="O5349">
        <v>0</v>
      </c>
      <c r="P5349">
        <v>0</v>
      </c>
      <c r="R5349" t="s">
        <v>22</v>
      </c>
      <c r="S5349">
        <v>630</v>
      </c>
      <c r="T5349">
        <v>267</v>
      </c>
      <c r="U5349" t="b">
        <v>1</v>
      </c>
      <c r="V5349" t="b">
        <v>1</v>
      </c>
      <c r="W5349" t="s">
        <v>18</v>
      </c>
      <c r="X5349" s="1"/>
      <c r="Y5349" t="s">
        <v>18</v>
      </c>
      <c r="Z5349" t="s">
        <v>18</v>
      </c>
    </row>
    <row r="5350" spans="1:26" hidden="1" x14ac:dyDescent="0.4">
      <c r="A5350">
        <v>10243593944</v>
      </c>
      <c r="B5350" t="s">
        <v>16</v>
      </c>
      <c r="C5350" t="s">
        <v>17</v>
      </c>
      <c r="D5350" s="1">
        <v>33831</v>
      </c>
      <c r="E5350" s="1">
        <v>24695</v>
      </c>
      <c r="F5350" t="s">
        <v>25</v>
      </c>
      <c r="G5350" t="s">
        <v>19</v>
      </c>
      <c r="H5350">
        <v>0</v>
      </c>
      <c r="I5350" t="s">
        <v>107</v>
      </c>
      <c r="J5350" t="s">
        <v>42</v>
      </c>
      <c r="K5350" t="s">
        <v>23</v>
      </c>
      <c r="L5350" t="s">
        <v>22</v>
      </c>
      <c r="M5350">
        <v>10362</v>
      </c>
      <c r="N5350">
        <v>10362</v>
      </c>
      <c r="O5350">
        <v>0</v>
      </c>
      <c r="P5350">
        <v>0</v>
      </c>
      <c r="R5350" t="s">
        <v>22</v>
      </c>
      <c r="S5350">
        <v>324</v>
      </c>
      <c r="T5350">
        <v>244</v>
      </c>
      <c r="U5350" t="b">
        <v>1</v>
      </c>
      <c r="V5350" t="b">
        <v>1</v>
      </c>
      <c r="W5350" t="s">
        <v>18</v>
      </c>
      <c r="X5350" s="1"/>
      <c r="Y5350" t="s">
        <v>18</v>
      </c>
      <c r="Z5350" t="s">
        <v>18</v>
      </c>
    </row>
    <row r="5351" spans="1:26" hidden="1" x14ac:dyDescent="0.4">
      <c r="A5351">
        <v>17041201433</v>
      </c>
      <c r="B5351" t="s">
        <v>16</v>
      </c>
      <c r="C5351" t="s">
        <v>28</v>
      </c>
      <c r="D5351" s="1">
        <v>36507</v>
      </c>
      <c r="E5351" s="1">
        <v>27513</v>
      </c>
      <c r="F5351" t="s">
        <v>25</v>
      </c>
      <c r="G5351" t="s">
        <v>25</v>
      </c>
      <c r="H5351">
        <v>-1</v>
      </c>
      <c r="I5351" t="s">
        <v>90</v>
      </c>
      <c r="J5351" t="s">
        <v>49</v>
      </c>
      <c r="K5351" t="s">
        <v>50</v>
      </c>
      <c r="L5351" t="s">
        <v>22</v>
      </c>
      <c r="M5351">
        <v>80</v>
      </c>
      <c r="N5351">
        <v>5</v>
      </c>
      <c r="O5351">
        <v>75</v>
      </c>
      <c r="P5351">
        <v>100</v>
      </c>
      <c r="Q5351" s="1">
        <v>42227</v>
      </c>
      <c r="R5351" t="s">
        <v>22</v>
      </c>
      <c r="S5351">
        <v>54</v>
      </c>
      <c r="T5351">
        <v>6</v>
      </c>
      <c r="U5351" t="b">
        <v>0</v>
      </c>
      <c r="V5351" t="b">
        <v>0</v>
      </c>
      <c r="W5351" t="s">
        <v>18</v>
      </c>
      <c r="X5351" s="1"/>
      <c r="Y5351" t="s">
        <v>18</v>
      </c>
      <c r="Z5351" t="s">
        <v>18</v>
      </c>
    </row>
    <row r="5352" spans="1:26" hidden="1" x14ac:dyDescent="0.4">
      <c r="A5352">
        <v>15219013776</v>
      </c>
      <c r="B5352" t="s">
        <v>16</v>
      </c>
      <c r="C5352" t="s">
        <v>17</v>
      </c>
      <c r="D5352" s="1">
        <v>34309</v>
      </c>
      <c r="E5352" s="1">
        <v>26538</v>
      </c>
      <c r="F5352" t="s">
        <v>25</v>
      </c>
      <c r="G5352" t="s">
        <v>19</v>
      </c>
      <c r="H5352">
        <v>4</v>
      </c>
      <c r="I5352" t="s">
        <v>35</v>
      </c>
      <c r="J5352" t="s">
        <v>21</v>
      </c>
      <c r="K5352" t="s">
        <v>23</v>
      </c>
      <c r="L5352" t="s">
        <v>22</v>
      </c>
      <c r="M5352">
        <v>30157</v>
      </c>
      <c r="N5352">
        <v>30157</v>
      </c>
      <c r="O5352">
        <v>0</v>
      </c>
      <c r="P5352">
        <v>0</v>
      </c>
      <c r="R5352" t="s">
        <v>22</v>
      </c>
      <c r="S5352">
        <v>1099</v>
      </c>
      <c r="T5352">
        <v>308</v>
      </c>
      <c r="U5352" t="b">
        <v>0</v>
      </c>
      <c r="V5352" t="b">
        <v>1</v>
      </c>
      <c r="W5352" t="s">
        <v>18</v>
      </c>
      <c r="X5352" s="1"/>
      <c r="Y5352" t="s">
        <v>18</v>
      </c>
      <c r="Z5352" t="s">
        <v>18</v>
      </c>
    </row>
    <row r="5353" spans="1:26" hidden="1" x14ac:dyDescent="0.4">
      <c r="A5353">
        <v>11202823374</v>
      </c>
      <c r="B5353" t="s">
        <v>16</v>
      </c>
      <c r="C5353" t="s">
        <v>17</v>
      </c>
      <c r="D5353" s="1">
        <v>35396</v>
      </c>
      <c r="E5353" s="1">
        <v>28030</v>
      </c>
      <c r="F5353" t="s">
        <v>29</v>
      </c>
      <c r="G5353" t="s">
        <v>25</v>
      </c>
      <c r="H5353">
        <v>-1</v>
      </c>
      <c r="I5353" t="s">
        <v>67</v>
      </c>
      <c r="J5353" t="s">
        <v>49</v>
      </c>
      <c r="K5353" t="s">
        <v>50</v>
      </c>
      <c r="L5353" t="s">
        <v>22</v>
      </c>
      <c r="M5353">
        <v>2967</v>
      </c>
      <c r="N5353">
        <v>2609</v>
      </c>
      <c r="O5353">
        <v>358</v>
      </c>
      <c r="P5353">
        <v>80</v>
      </c>
      <c r="Q5353" s="1">
        <v>42403</v>
      </c>
      <c r="R5353" t="s">
        <v>22</v>
      </c>
      <c r="S5353">
        <v>687</v>
      </c>
      <c r="T5353">
        <v>269</v>
      </c>
      <c r="U5353" t="b">
        <v>0</v>
      </c>
      <c r="V5353" t="b">
        <v>1</v>
      </c>
      <c r="W5353" t="s">
        <v>18</v>
      </c>
      <c r="X5353" s="1"/>
      <c r="Y5353" t="s">
        <v>18</v>
      </c>
      <c r="Z5353" t="s">
        <v>18</v>
      </c>
    </row>
    <row r="5354" spans="1:26" hidden="1" x14ac:dyDescent="0.4">
      <c r="A5354">
        <v>15904575271</v>
      </c>
      <c r="B5354" t="s">
        <v>16</v>
      </c>
      <c r="C5354" t="s">
        <v>17</v>
      </c>
      <c r="D5354" s="1">
        <v>33938</v>
      </c>
      <c r="E5354" s="1">
        <v>19635</v>
      </c>
      <c r="F5354" t="s">
        <v>25</v>
      </c>
      <c r="G5354" t="s">
        <v>19</v>
      </c>
      <c r="H5354">
        <v>4</v>
      </c>
      <c r="I5354" t="s">
        <v>111</v>
      </c>
      <c r="J5354" t="s">
        <v>58</v>
      </c>
      <c r="K5354" t="s">
        <v>16</v>
      </c>
      <c r="L5354" t="s">
        <v>22</v>
      </c>
      <c r="M5354">
        <v>18041</v>
      </c>
      <c r="N5354">
        <v>17946</v>
      </c>
      <c r="O5354">
        <v>95</v>
      </c>
      <c r="P5354">
        <v>0</v>
      </c>
      <c r="Q5354" s="1">
        <v>42085</v>
      </c>
      <c r="R5354" t="s">
        <v>22</v>
      </c>
      <c r="S5354">
        <v>443</v>
      </c>
      <c r="T5354">
        <v>179</v>
      </c>
      <c r="U5354" t="b">
        <v>0</v>
      </c>
      <c r="V5354" t="b">
        <v>1</v>
      </c>
      <c r="W5354" t="s">
        <v>18</v>
      </c>
      <c r="X5354" s="1"/>
      <c r="Y5354" t="s">
        <v>18</v>
      </c>
      <c r="Z5354" t="s">
        <v>18</v>
      </c>
    </row>
    <row r="5355" spans="1:26" hidden="1" x14ac:dyDescent="0.4">
      <c r="A5355">
        <v>10735163172</v>
      </c>
      <c r="B5355" t="s">
        <v>16</v>
      </c>
      <c r="C5355" t="s">
        <v>28</v>
      </c>
      <c r="D5355" s="1">
        <v>35954</v>
      </c>
      <c r="E5355" s="1">
        <v>28355</v>
      </c>
      <c r="F5355" t="s">
        <v>25</v>
      </c>
      <c r="G5355" t="s">
        <v>19</v>
      </c>
      <c r="H5355">
        <v>1</v>
      </c>
      <c r="I5355" t="s">
        <v>35</v>
      </c>
      <c r="J5355" t="s">
        <v>21</v>
      </c>
      <c r="K5355" t="s">
        <v>23</v>
      </c>
      <c r="L5355" t="s">
        <v>22</v>
      </c>
      <c r="M5355">
        <v>383</v>
      </c>
      <c r="N5355">
        <v>56</v>
      </c>
      <c r="O5355">
        <v>327</v>
      </c>
      <c r="P5355">
        <v>100</v>
      </c>
      <c r="Q5355" s="1">
        <v>42687</v>
      </c>
      <c r="R5355" t="s">
        <v>22</v>
      </c>
      <c r="S5355">
        <v>5</v>
      </c>
      <c r="T5355">
        <v>1</v>
      </c>
      <c r="U5355" t="b">
        <v>0</v>
      </c>
      <c r="V5355" t="b">
        <v>1</v>
      </c>
      <c r="W5355" t="s">
        <v>18</v>
      </c>
      <c r="X5355" s="1"/>
      <c r="Y5355" t="s">
        <v>18</v>
      </c>
      <c r="Z5355" t="s">
        <v>18</v>
      </c>
    </row>
    <row r="5356" spans="1:26" hidden="1" x14ac:dyDescent="0.4">
      <c r="A5356">
        <v>11993131120</v>
      </c>
      <c r="B5356" t="s">
        <v>16</v>
      </c>
      <c r="C5356" t="s">
        <v>28</v>
      </c>
      <c r="D5356" s="1">
        <v>40330</v>
      </c>
      <c r="E5356" s="1">
        <v>20226</v>
      </c>
      <c r="G5356" t="s">
        <v>19</v>
      </c>
      <c r="H5356">
        <v>-1</v>
      </c>
      <c r="I5356" t="s">
        <v>358</v>
      </c>
      <c r="J5356" t="s">
        <v>38</v>
      </c>
      <c r="K5356" t="s">
        <v>16</v>
      </c>
      <c r="L5356" t="s">
        <v>22</v>
      </c>
      <c r="M5356">
        <v>769</v>
      </c>
      <c r="N5356">
        <v>665</v>
      </c>
      <c r="O5356">
        <v>104</v>
      </c>
      <c r="P5356">
        <v>50</v>
      </c>
      <c r="Q5356" s="1">
        <v>41313</v>
      </c>
      <c r="R5356" t="s">
        <v>22</v>
      </c>
      <c r="S5356">
        <v>1</v>
      </c>
      <c r="T5356">
        <v>1</v>
      </c>
      <c r="U5356" t="b">
        <v>0</v>
      </c>
      <c r="W5356" t="s">
        <v>18</v>
      </c>
      <c r="X5356" s="1"/>
      <c r="Y5356" t="s">
        <v>18</v>
      </c>
      <c r="Z5356" t="s">
        <v>18</v>
      </c>
    </row>
    <row r="5357" spans="1:26" hidden="1" x14ac:dyDescent="0.4">
      <c r="A5357">
        <v>12374804362</v>
      </c>
      <c r="B5357" t="s">
        <v>16</v>
      </c>
      <c r="C5357" t="s">
        <v>28</v>
      </c>
      <c r="D5357" s="1">
        <v>40941</v>
      </c>
      <c r="E5357" s="1">
        <v>31473</v>
      </c>
      <c r="F5357" t="s">
        <v>25</v>
      </c>
      <c r="G5357" t="s">
        <v>19</v>
      </c>
      <c r="H5357">
        <v>-1</v>
      </c>
      <c r="I5357" t="s">
        <v>347</v>
      </c>
      <c r="J5357" t="s">
        <v>31</v>
      </c>
      <c r="K5357" t="s">
        <v>24</v>
      </c>
      <c r="L5357" t="s">
        <v>22</v>
      </c>
      <c r="M5357">
        <v>33</v>
      </c>
      <c r="N5357">
        <v>1</v>
      </c>
      <c r="O5357">
        <v>32</v>
      </c>
      <c r="P5357">
        <v>100</v>
      </c>
      <c r="Q5357" s="1">
        <v>41410</v>
      </c>
      <c r="R5357" t="s">
        <v>22</v>
      </c>
      <c r="S5357">
        <v>108</v>
      </c>
      <c r="T5357">
        <v>53</v>
      </c>
      <c r="U5357" t="b">
        <v>0</v>
      </c>
      <c r="W5357" t="s">
        <v>18</v>
      </c>
      <c r="X5357" s="1"/>
      <c r="Y5357" t="s">
        <v>18</v>
      </c>
      <c r="Z5357" t="s">
        <v>18</v>
      </c>
    </row>
    <row r="5358" spans="1:26" hidden="1" x14ac:dyDescent="0.4">
      <c r="A5358">
        <v>14899635036</v>
      </c>
      <c r="B5358" t="s">
        <v>16</v>
      </c>
      <c r="C5358" t="s">
        <v>28</v>
      </c>
      <c r="D5358" s="1">
        <v>41201</v>
      </c>
      <c r="E5358" s="1">
        <v>29290</v>
      </c>
      <c r="F5358" t="s">
        <v>25</v>
      </c>
      <c r="G5358" t="s">
        <v>19</v>
      </c>
      <c r="H5358">
        <v>-1</v>
      </c>
      <c r="I5358" t="s">
        <v>118</v>
      </c>
      <c r="J5358" t="s">
        <v>42</v>
      </c>
      <c r="K5358" t="s">
        <v>23</v>
      </c>
      <c r="L5358" t="s">
        <v>18</v>
      </c>
      <c r="M5358">
        <v>2352</v>
      </c>
      <c r="N5358">
        <v>2272</v>
      </c>
      <c r="O5358">
        <v>80</v>
      </c>
      <c r="P5358">
        <v>0</v>
      </c>
      <c r="Q5358" s="1">
        <v>41759</v>
      </c>
      <c r="R5358" t="s">
        <v>22</v>
      </c>
      <c r="S5358">
        <v>34</v>
      </c>
      <c r="T5358">
        <v>0</v>
      </c>
      <c r="U5358" t="b">
        <v>0</v>
      </c>
      <c r="V5358" t="b">
        <v>1</v>
      </c>
      <c r="W5358" t="s">
        <v>18</v>
      </c>
      <c r="X5358" s="1"/>
      <c r="Y5358" t="s">
        <v>18</v>
      </c>
      <c r="Z5358" t="s">
        <v>18</v>
      </c>
    </row>
    <row r="5359" spans="1:26" hidden="1" x14ac:dyDescent="0.4">
      <c r="A5359">
        <v>10032144154</v>
      </c>
      <c r="B5359" t="s">
        <v>16</v>
      </c>
      <c r="C5359" t="s">
        <v>28</v>
      </c>
      <c r="D5359" s="1">
        <v>41665</v>
      </c>
      <c r="E5359" s="1">
        <v>29959</v>
      </c>
      <c r="F5359" t="s">
        <v>25</v>
      </c>
      <c r="G5359" t="s">
        <v>19</v>
      </c>
      <c r="H5359">
        <v>0</v>
      </c>
      <c r="I5359" t="s">
        <v>270</v>
      </c>
      <c r="J5359" t="s">
        <v>42</v>
      </c>
      <c r="K5359" t="s">
        <v>23</v>
      </c>
      <c r="L5359" t="s">
        <v>22</v>
      </c>
      <c r="M5359">
        <v>337</v>
      </c>
      <c r="N5359">
        <v>220</v>
      </c>
      <c r="O5359">
        <v>117</v>
      </c>
      <c r="P5359">
        <v>100</v>
      </c>
      <c r="Q5359" s="1">
        <v>43086</v>
      </c>
      <c r="R5359" t="s">
        <v>22</v>
      </c>
      <c r="S5359">
        <v>1</v>
      </c>
      <c r="T5359">
        <v>2</v>
      </c>
      <c r="U5359" t="b">
        <v>0</v>
      </c>
      <c r="V5359" t="b">
        <v>0</v>
      </c>
      <c r="W5359" t="s">
        <v>18</v>
      </c>
      <c r="X5359" s="1"/>
      <c r="Y5359" t="s">
        <v>18</v>
      </c>
      <c r="Z5359" t="s">
        <v>18</v>
      </c>
    </row>
    <row r="5360" spans="1:26" hidden="1" x14ac:dyDescent="0.4">
      <c r="A5360">
        <v>17656007063</v>
      </c>
      <c r="B5360" t="s">
        <v>16</v>
      </c>
      <c r="C5360" t="s">
        <v>24</v>
      </c>
      <c r="D5360" s="1">
        <v>41766</v>
      </c>
      <c r="E5360" s="1">
        <v>19030</v>
      </c>
      <c r="G5360" t="s">
        <v>19</v>
      </c>
      <c r="H5360">
        <v>-1</v>
      </c>
      <c r="I5360" t="s">
        <v>485</v>
      </c>
      <c r="J5360" t="s">
        <v>31</v>
      </c>
      <c r="K5360" t="s">
        <v>24</v>
      </c>
      <c r="L5360" t="s">
        <v>22</v>
      </c>
      <c r="M5360">
        <v>159</v>
      </c>
      <c r="N5360">
        <v>9</v>
      </c>
      <c r="O5360">
        <v>150</v>
      </c>
      <c r="P5360">
        <v>100</v>
      </c>
      <c r="Q5360" s="1">
        <v>41805</v>
      </c>
      <c r="R5360" t="s">
        <v>22</v>
      </c>
      <c r="S5360">
        <v>1474</v>
      </c>
      <c r="T5360">
        <v>1007</v>
      </c>
      <c r="U5360" t="b">
        <v>1</v>
      </c>
      <c r="V5360" t="b">
        <v>1</v>
      </c>
      <c r="W5360" t="s">
        <v>18</v>
      </c>
      <c r="X5360" s="1"/>
      <c r="Y5360" t="s">
        <v>18</v>
      </c>
      <c r="Z5360" t="s">
        <v>18</v>
      </c>
    </row>
    <row r="5361" spans="1:26" hidden="1" x14ac:dyDescent="0.4">
      <c r="A5361">
        <v>13940231783</v>
      </c>
      <c r="B5361" t="s">
        <v>16</v>
      </c>
      <c r="C5361" t="s">
        <v>28</v>
      </c>
      <c r="D5361" s="1">
        <v>34517</v>
      </c>
      <c r="E5361" s="1">
        <v>27136</v>
      </c>
      <c r="F5361" t="s">
        <v>25</v>
      </c>
      <c r="G5361" t="s">
        <v>19</v>
      </c>
      <c r="H5361">
        <v>0</v>
      </c>
      <c r="I5361" t="s">
        <v>146</v>
      </c>
      <c r="J5361" t="s">
        <v>38</v>
      </c>
      <c r="K5361" t="s">
        <v>16</v>
      </c>
      <c r="L5361" t="s">
        <v>22</v>
      </c>
      <c r="M5361">
        <v>1709</v>
      </c>
      <c r="N5361">
        <v>1709</v>
      </c>
      <c r="O5361">
        <v>0</v>
      </c>
      <c r="P5361">
        <v>0</v>
      </c>
      <c r="Q5361" s="1">
        <v>41242</v>
      </c>
      <c r="R5361" t="s">
        <v>22</v>
      </c>
      <c r="S5361">
        <v>33</v>
      </c>
      <c r="T5361">
        <v>3</v>
      </c>
      <c r="U5361" t="b">
        <v>1</v>
      </c>
      <c r="V5361" t="b">
        <v>0</v>
      </c>
      <c r="W5361" t="s">
        <v>18</v>
      </c>
      <c r="X5361" s="1"/>
      <c r="Y5361" t="s">
        <v>18</v>
      </c>
      <c r="Z5361" t="s">
        <v>18</v>
      </c>
    </row>
    <row r="5362" spans="1:26" hidden="1" x14ac:dyDescent="0.4">
      <c r="A5362">
        <v>10834001523</v>
      </c>
      <c r="B5362" t="s">
        <v>16</v>
      </c>
      <c r="C5362" t="s">
        <v>17</v>
      </c>
      <c r="D5362" s="1">
        <v>34711</v>
      </c>
      <c r="E5362" s="1">
        <v>26829</v>
      </c>
      <c r="F5362" t="s">
        <v>25</v>
      </c>
      <c r="G5362" t="s">
        <v>19</v>
      </c>
      <c r="H5362">
        <v>0</v>
      </c>
      <c r="I5362" t="s">
        <v>256</v>
      </c>
      <c r="J5362" t="s">
        <v>31</v>
      </c>
      <c r="K5362" t="s">
        <v>24</v>
      </c>
      <c r="L5362" t="s">
        <v>22</v>
      </c>
      <c r="M5362">
        <v>72</v>
      </c>
      <c r="N5362">
        <v>72</v>
      </c>
      <c r="O5362">
        <v>0</v>
      </c>
      <c r="P5362">
        <v>0</v>
      </c>
      <c r="R5362" t="s">
        <v>22</v>
      </c>
      <c r="S5362">
        <v>27</v>
      </c>
      <c r="T5362">
        <v>7</v>
      </c>
      <c r="U5362" t="b">
        <v>1</v>
      </c>
      <c r="V5362" t="b">
        <v>1</v>
      </c>
      <c r="W5362" t="s">
        <v>18</v>
      </c>
      <c r="X5362" s="1"/>
      <c r="Y5362" t="s">
        <v>18</v>
      </c>
      <c r="Z5362" t="s">
        <v>18</v>
      </c>
    </row>
    <row r="5363" spans="1:26" hidden="1" x14ac:dyDescent="0.4">
      <c r="A5363">
        <v>12385870912</v>
      </c>
      <c r="B5363" t="s">
        <v>16</v>
      </c>
      <c r="C5363" t="s">
        <v>24</v>
      </c>
      <c r="D5363" s="1">
        <v>34971</v>
      </c>
      <c r="E5363" s="1">
        <v>27660</v>
      </c>
      <c r="F5363" t="s">
        <v>29</v>
      </c>
      <c r="G5363" t="s">
        <v>19</v>
      </c>
      <c r="H5363">
        <v>2</v>
      </c>
      <c r="I5363" t="s">
        <v>121</v>
      </c>
      <c r="J5363" t="s">
        <v>42</v>
      </c>
      <c r="K5363" t="s">
        <v>23</v>
      </c>
      <c r="L5363" t="s">
        <v>22</v>
      </c>
      <c r="M5363">
        <v>3438</v>
      </c>
      <c r="N5363">
        <v>3438</v>
      </c>
      <c r="O5363">
        <v>0</v>
      </c>
      <c r="P5363">
        <v>0</v>
      </c>
      <c r="R5363" t="s">
        <v>22</v>
      </c>
      <c r="S5363">
        <v>6084</v>
      </c>
      <c r="T5363">
        <v>1214</v>
      </c>
      <c r="U5363" t="b">
        <v>1</v>
      </c>
      <c r="V5363" t="b">
        <v>1</v>
      </c>
      <c r="W5363" t="s">
        <v>18</v>
      </c>
      <c r="X5363" s="1"/>
      <c r="Y5363" t="s">
        <v>18</v>
      </c>
      <c r="Z5363" t="s">
        <v>18</v>
      </c>
    </row>
    <row r="5364" spans="1:26" hidden="1" x14ac:dyDescent="0.4">
      <c r="A5364">
        <v>16014680252</v>
      </c>
      <c r="B5364" t="s">
        <v>16</v>
      </c>
      <c r="C5364" t="s">
        <v>24</v>
      </c>
      <c r="D5364" s="1">
        <v>33791</v>
      </c>
      <c r="E5364" s="1">
        <v>26619</v>
      </c>
      <c r="F5364" t="s">
        <v>25</v>
      </c>
      <c r="G5364" t="s">
        <v>19</v>
      </c>
      <c r="H5364">
        <v>-1</v>
      </c>
      <c r="I5364" t="s">
        <v>63</v>
      </c>
      <c r="J5364" t="s">
        <v>64</v>
      </c>
      <c r="K5364" t="s">
        <v>23</v>
      </c>
      <c r="L5364" t="s">
        <v>22</v>
      </c>
      <c r="M5364">
        <v>13430</v>
      </c>
      <c r="N5364">
        <v>13430</v>
      </c>
      <c r="O5364">
        <v>0</v>
      </c>
      <c r="P5364">
        <v>0</v>
      </c>
      <c r="R5364" t="s">
        <v>22</v>
      </c>
      <c r="S5364">
        <v>2740</v>
      </c>
      <c r="T5364">
        <v>1541</v>
      </c>
      <c r="U5364" t="b">
        <v>1</v>
      </c>
      <c r="V5364" t="b">
        <v>1</v>
      </c>
      <c r="W5364" t="s">
        <v>18</v>
      </c>
      <c r="X5364" s="1"/>
      <c r="Y5364" t="s">
        <v>18</v>
      </c>
      <c r="Z5364" t="s">
        <v>18</v>
      </c>
    </row>
    <row r="5365" spans="1:26" hidden="1" x14ac:dyDescent="0.4">
      <c r="A5365">
        <v>12899413091</v>
      </c>
      <c r="B5365" t="s">
        <v>16</v>
      </c>
      <c r="C5365" t="s">
        <v>24</v>
      </c>
      <c r="D5365" s="1">
        <v>36540</v>
      </c>
      <c r="E5365" s="1">
        <v>19731</v>
      </c>
      <c r="F5365" t="s">
        <v>29</v>
      </c>
      <c r="G5365" t="s">
        <v>25</v>
      </c>
      <c r="H5365">
        <v>4</v>
      </c>
      <c r="I5365" t="s">
        <v>427</v>
      </c>
      <c r="J5365" t="s">
        <v>49</v>
      </c>
      <c r="K5365" t="s">
        <v>50</v>
      </c>
      <c r="L5365" t="s">
        <v>22</v>
      </c>
      <c r="M5365">
        <v>4160</v>
      </c>
      <c r="N5365">
        <v>4160</v>
      </c>
      <c r="O5365">
        <v>0</v>
      </c>
      <c r="P5365">
        <v>0</v>
      </c>
      <c r="R5365" t="s">
        <v>22</v>
      </c>
      <c r="S5365">
        <v>2907</v>
      </c>
      <c r="T5365">
        <v>1660</v>
      </c>
      <c r="U5365" t="b">
        <v>1</v>
      </c>
      <c r="V5365" t="b">
        <v>1</v>
      </c>
      <c r="W5365" t="s">
        <v>18</v>
      </c>
      <c r="X5365" s="1"/>
      <c r="Y5365" t="s">
        <v>18</v>
      </c>
      <c r="Z5365" t="s">
        <v>18</v>
      </c>
    </row>
    <row r="5366" spans="1:26" hidden="1" x14ac:dyDescent="0.4">
      <c r="A5366">
        <v>11916285628</v>
      </c>
      <c r="B5366" t="s">
        <v>16</v>
      </c>
      <c r="C5366" t="s">
        <v>17</v>
      </c>
      <c r="D5366" s="1">
        <v>37212</v>
      </c>
      <c r="E5366" s="1">
        <v>27200</v>
      </c>
      <c r="F5366" t="s">
        <v>25</v>
      </c>
      <c r="G5366" t="s">
        <v>19</v>
      </c>
      <c r="H5366">
        <v>-1</v>
      </c>
      <c r="I5366" t="s">
        <v>167</v>
      </c>
      <c r="J5366" t="s">
        <v>38</v>
      </c>
      <c r="K5366" t="s">
        <v>16</v>
      </c>
      <c r="L5366" t="s">
        <v>22</v>
      </c>
      <c r="M5366">
        <v>51</v>
      </c>
      <c r="N5366">
        <v>0</v>
      </c>
      <c r="O5366">
        <v>51</v>
      </c>
      <c r="P5366">
        <v>100</v>
      </c>
      <c r="Q5366" s="1">
        <v>41610</v>
      </c>
      <c r="R5366" t="s">
        <v>22</v>
      </c>
      <c r="S5366">
        <v>533</v>
      </c>
      <c r="T5366">
        <v>109</v>
      </c>
      <c r="U5366" t="b">
        <v>0</v>
      </c>
      <c r="V5366" t="b">
        <v>1</v>
      </c>
      <c r="W5366" t="s">
        <v>18</v>
      </c>
      <c r="X5366" s="1"/>
      <c r="Y5366" t="s">
        <v>18</v>
      </c>
      <c r="Z5366" t="s">
        <v>18</v>
      </c>
    </row>
    <row r="5367" spans="1:26" hidden="1" x14ac:dyDescent="0.4">
      <c r="A5367">
        <v>12506629056</v>
      </c>
      <c r="B5367" t="s">
        <v>16</v>
      </c>
      <c r="C5367" t="s">
        <v>24</v>
      </c>
      <c r="D5367" s="1">
        <v>37223</v>
      </c>
      <c r="E5367" s="1">
        <v>24354</v>
      </c>
      <c r="F5367" t="s">
        <v>29</v>
      </c>
      <c r="G5367" t="s">
        <v>19</v>
      </c>
      <c r="H5367">
        <v>-1</v>
      </c>
      <c r="I5367" t="s">
        <v>345</v>
      </c>
      <c r="J5367" t="s">
        <v>58</v>
      </c>
      <c r="K5367" t="s">
        <v>16</v>
      </c>
      <c r="L5367" t="s">
        <v>22</v>
      </c>
      <c r="M5367">
        <v>6939</v>
      </c>
      <c r="N5367">
        <v>6883</v>
      </c>
      <c r="O5367">
        <v>56</v>
      </c>
      <c r="P5367">
        <v>0</v>
      </c>
      <c r="Q5367" s="1">
        <v>42862</v>
      </c>
      <c r="R5367" t="s">
        <v>22</v>
      </c>
      <c r="S5367">
        <v>1544</v>
      </c>
      <c r="T5367">
        <v>4032</v>
      </c>
      <c r="U5367" t="b">
        <v>1</v>
      </c>
      <c r="V5367" t="b">
        <v>1</v>
      </c>
      <c r="W5367" t="s">
        <v>18</v>
      </c>
      <c r="X5367" s="1"/>
      <c r="Y5367" t="s">
        <v>18</v>
      </c>
      <c r="Z5367" t="s">
        <v>18</v>
      </c>
    </row>
    <row r="5368" spans="1:26" hidden="1" x14ac:dyDescent="0.4">
      <c r="A5368">
        <v>14423354170</v>
      </c>
      <c r="B5368" t="s">
        <v>16</v>
      </c>
      <c r="C5368" t="s">
        <v>28</v>
      </c>
      <c r="D5368" s="1">
        <v>37486</v>
      </c>
      <c r="E5368" s="1">
        <v>24733</v>
      </c>
      <c r="F5368" t="s">
        <v>29</v>
      </c>
      <c r="G5368" t="s">
        <v>25</v>
      </c>
      <c r="H5368">
        <v>-1</v>
      </c>
      <c r="I5368" t="s">
        <v>602</v>
      </c>
      <c r="J5368" t="s">
        <v>49</v>
      </c>
      <c r="K5368" t="s">
        <v>50</v>
      </c>
      <c r="L5368" t="s">
        <v>22</v>
      </c>
      <c r="M5368">
        <v>188</v>
      </c>
      <c r="N5368">
        <v>40</v>
      </c>
      <c r="O5368">
        <v>148</v>
      </c>
      <c r="P5368">
        <v>100</v>
      </c>
      <c r="Q5368" s="1">
        <v>41957</v>
      </c>
      <c r="R5368" t="s">
        <v>22</v>
      </c>
      <c r="S5368">
        <v>150</v>
      </c>
      <c r="T5368">
        <v>47</v>
      </c>
      <c r="U5368" t="b">
        <v>0</v>
      </c>
      <c r="V5368" t="b">
        <v>1</v>
      </c>
      <c r="W5368" t="s">
        <v>18</v>
      </c>
      <c r="X5368" s="1"/>
      <c r="Y5368" t="s">
        <v>18</v>
      </c>
      <c r="Z5368" t="s">
        <v>18</v>
      </c>
    </row>
    <row r="5369" spans="1:26" hidden="1" x14ac:dyDescent="0.4">
      <c r="A5369">
        <v>15460149803</v>
      </c>
      <c r="B5369" t="s">
        <v>16</v>
      </c>
      <c r="C5369" t="s">
        <v>17</v>
      </c>
      <c r="D5369" s="1">
        <v>39218</v>
      </c>
      <c r="E5369" s="1">
        <v>28603</v>
      </c>
      <c r="F5369" t="s">
        <v>29</v>
      </c>
      <c r="G5369" t="s">
        <v>19</v>
      </c>
      <c r="H5369">
        <v>-1</v>
      </c>
      <c r="I5369" t="s">
        <v>51</v>
      </c>
      <c r="J5369" t="s">
        <v>31</v>
      </c>
      <c r="K5369" t="s">
        <v>24</v>
      </c>
      <c r="L5369" t="s">
        <v>22</v>
      </c>
      <c r="M5369">
        <v>7859</v>
      </c>
      <c r="N5369">
        <v>7859</v>
      </c>
      <c r="O5369">
        <v>0</v>
      </c>
      <c r="P5369">
        <v>0</v>
      </c>
      <c r="R5369" t="s">
        <v>22</v>
      </c>
      <c r="S5369">
        <v>262</v>
      </c>
      <c r="T5369">
        <v>2</v>
      </c>
      <c r="U5369" t="b">
        <v>0</v>
      </c>
      <c r="V5369" t="b">
        <v>1</v>
      </c>
      <c r="W5369" t="s">
        <v>18</v>
      </c>
      <c r="X5369" s="1"/>
      <c r="Y5369" t="s">
        <v>18</v>
      </c>
      <c r="Z5369" t="s">
        <v>18</v>
      </c>
    </row>
    <row r="5370" spans="1:26" hidden="1" x14ac:dyDescent="0.4">
      <c r="A5370">
        <v>15173349637</v>
      </c>
      <c r="B5370" t="s">
        <v>16</v>
      </c>
      <c r="C5370" t="s">
        <v>28</v>
      </c>
      <c r="D5370" s="1">
        <v>42328</v>
      </c>
      <c r="E5370" s="1">
        <v>35715</v>
      </c>
      <c r="G5370" t="s">
        <v>19</v>
      </c>
      <c r="H5370">
        <v>-1</v>
      </c>
      <c r="I5370" t="s">
        <v>66</v>
      </c>
      <c r="J5370" t="s">
        <v>31</v>
      </c>
      <c r="K5370" t="s">
        <v>24</v>
      </c>
      <c r="L5370" t="s">
        <v>22</v>
      </c>
      <c r="M5370">
        <v>1456</v>
      </c>
      <c r="N5370">
        <v>1400</v>
      </c>
      <c r="O5370">
        <v>56</v>
      </c>
      <c r="P5370">
        <v>0</v>
      </c>
      <c r="Q5370" s="1">
        <v>43433</v>
      </c>
      <c r="R5370" t="s">
        <v>22</v>
      </c>
      <c r="S5370">
        <v>51</v>
      </c>
      <c r="T5370">
        <v>29</v>
      </c>
      <c r="U5370" t="b">
        <v>0</v>
      </c>
      <c r="V5370" t="b">
        <v>1</v>
      </c>
      <c r="W5370" t="s">
        <v>18</v>
      </c>
      <c r="X5370" s="1"/>
      <c r="Y5370" t="s">
        <v>18</v>
      </c>
      <c r="Z5370" t="s">
        <v>18</v>
      </c>
    </row>
    <row r="5371" spans="1:26" hidden="1" x14ac:dyDescent="0.4">
      <c r="A5371">
        <v>18989942454</v>
      </c>
      <c r="B5371" t="s">
        <v>16</v>
      </c>
      <c r="C5371" t="s">
        <v>28</v>
      </c>
      <c r="D5371" s="1">
        <v>38568</v>
      </c>
      <c r="E5371" s="1">
        <v>30119</v>
      </c>
      <c r="G5371" t="s">
        <v>19</v>
      </c>
      <c r="H5371">
        <v>-1</v>
      </c>
      <c r="I5371" t="s">
        <v>47</v>
      </c>
      <c r="J5371" t="s">
        <v>42</v>
      </c>
      <c r="K5371" t="s">
        <v>23</v>
      </c>
      <c r="L5371" t="s">
        <v>22</v>
      </c>
      <c r="M5371">
        <v>429</v>
      </c>
      <c r="N5371">
        <v>429</v>
      </c>
      <c r="O5371">
        <v>0</v>
      </c>
      <c r="P5371">
        <v>0</v>
      </c>
      <c r="R5371" t="s">
        <v>22</v>
      </c>
      <c r="S5371">
        <v>10</v>
      </c>
      <c r="T5371">
        <v>1</v>
      </c>
      <c r="U5371" t="b">
        <v>0</v>
      </c>
      <c r="V5371" t="b">
        <v>1</v>
      </c>
      <c r="W5371" t="s">
        <v>18</v>
      </c>
      <c r="X5371" s="1"/>
      <c r="Y5371" t="s">
        <v>18</v>
      </c>
      <c r="Z5371" t="s">
        <v>18</v>
      </c>
    </row>
    <row r="5372" spans="1:26" hidden="1" x14ac:dyDescent="0.4">
      <c r="A5372">
        <v>16846958521</v>
      </c>
      <c r="B5372" t="s">
        <v>16</v>
      </c>
      <c r="C5372" t="s">
        <v>28</v>
      </c>
      <c r="D5372" s="1">
        <v>38667</v>
      </c>
      <c r="E5372" s="1">
        <v>25279</v>
      </c>
      <c r="G5372" t="s">
        <v>19</v>
      </c>
      <c r="H5372">
        <v>-1</v>
      </c>
      <c r="I5372" t="s">
        <v>51</v>
      </c>
      <c r="J5372" t="s">
        <v>31</v>
      </c>
      <c r="K5372" t="s">
        <v>24</v>
      </c>
      <c r="L5372" t="s">
        <v>22</v>
      </c>
      <c r="M5372">
        <v>983</v>
      </c>
      <c r="N5372">
        <v>983</v>
      </c>
      <c r="O5372">
        <v>0</v>
      </c>
      <c r="P5372">
        <v>0</v>
      </c>
      <c r="Q5372" s="1">
        <v>42572</v>
      </c>
      <c r="R5372" t="s">
        <v>22</v>
      </c>
      <c r="S5372">
        <v>14</v>
      </c>
      <c r="T5372">
        <v>3</v>
      </c>
      <c r="U5372" t="b">
        <v>0</v>
      </c>
      <c r="V5372" t="b">
        <v>0</v>
      </c>
      <c r="W5372" t="s">
        <v>18</v>
      </c>
      <c r="X5372" s="1"/>
      <c r="Y5372" t="s">
        <v>18</v>
      </c>
      <c r="Z5372" t="s">
        <v>18</v>
      </c>
    </row>
    <row r="5373" spans="1:26" hidden="1" x14ac:dyDescent="0.4">
      <c r="A5373">
        <v>18878529543</v>
      </c>
      <c r="B5373" t="s">
        <v>16</v>
      </c>
      <c r="C5373" t="s">
        <v>28</v>
      </c>
      <c r="D5373" s="1">
        <v>38967</v>
      </c>
      <c r="E5373" s="1">
        <v>30025</v>
      </c>
      <c r="F5373" t="s">
        <v>25</v>
      </c>
      <c r="G5373" t="s">
        <v>19</v>
      </c>
      <c r="H5373">
        <v>-1</v>
      </c>
      <c r="I5373" t="s">
        <v>192</v>
      </c>
      <c r="J5373" t="s">
        <v>31</v>
      </c>
      <c r="K5373" t="s">
        <v>24</v>
      </c>
      <c r="L5373" t="s">
        <v>22</v>
      </c>
      <c r="M5373">
        <v>548</v>
      </c>
      <c r="N5373">
        <v>507</v>
      </c>
      <c r="O5373">
        <v>41</v>
      </c>
      <c r="P5373">
        <v>100</v>
      </c>
      <c r="Q5373" s="1">
        <v>42183</v>
      </c>
      <c r="R5373" t="s">
        <v>22</v>
      </c>
      <c r="S5373">
        <v>15</v>
      </c>
      <c r="T5373">
        <v>18</v>
      </c>
      <c r="U5373" t="b">
        <v>0</v>
      </c>
      <c r="V5373" t="b">
        <v>1</v>
      </c>
      <c r="W5373" t="s">
        <v>18</v>
      </c>
      <c r="X5373" s="1"/>
      <c r="Y5373" t="s">
        <v>18</v>
      </c>
      <c r="Z5373" t="s">
        <v>18</v>
      </c>
    </row>
    <row r="5374" spans="1:26" hidden="1" x14ac:dyDescent="0.4">
      <c r="A5374">
        <v>12987236872</v>
      </c>
      <c r="B5374" t="s">
        <v>16</v>
      </c>
      <c r="C5374" t="s">
        <v>17</v>
      </c>
      <c r="D5374" s="1">
        <v>39090</v>
      </c>
      <c r="E5374" s="1">
        <v>31623</v>
      </c>
      <c r="F5374" t="s">
        <v>29</v>
      </c>
      <c r="G5374" t="s">
        <v>19</v>
      </c>
      <c r="H5374">
        <v>-1</v>
      </c>
      <c r="I5374" t="s">
        <v>45</v>
      </c>
      <c r="J5374" t="s">
        <v>42</v>
      </c>
      <c r="K5374" t="s">
        <v>23</v>
      </c>
      <c r="L5374" t="s">
        <v>22</v>
      </c>
      <c r="M5374">
        <v>2579</v>
      </c>
      <c r="N5374">
        <v>592</v>
      </c>
      <c r="O5374">
        <v>1987</v>
      </c>
      <c r="P5374">
        <v>100</v>
      </c>
      <c r="Q5374" s="1">
        <v>43363</v>
      </c>
      <c r="R5374" t="s">
        <v>22</v>
      </c>
      <c r="S5374">
        <v>245</v>
      </c>
      <c r="T5374">
        <v>650</v>
      </c>
      <c r="U5374" t="b">
        <v>1</v>
      </c>
      <c r="V5374" t="b">
        <v>1</v>
      </c>
      <c r="W5374" t="s">
        <v>18</v>
      </c>
      <c r="X5374" s="1"/>
      <c r="Y5374" t="s">
        <v>18</v>
      </c>
      <c r="Z5374" t="s">
        <v>18</v>
      </c>
    </row>
    <row r="5375" spans="1:26" hidden="1" x14ac:dyDescent="0.4">
      <c r="A5375">
        <v>18219203099</v>
      </c>
      <c r="B5375" t="s">
        <v>16</v>
      </c>
      <c r="C5375" t="s">
        <v>28</v>
      </c>
      <c r="D5375" s="1">
        <v>39176</v>
      </c>
      <c r="E5375" s="1">
        <v>30369</v>
      </c>
      <c r="F5375" t="s">
        <v>25</v>
      </c>
      <c r="G5375" t="s">
        <v>19</v>
      </c>
      <c r="H5375">
        <v>-1</v>
      </c>
      <c r="I5375" t="s">
        <v>20</v>
      </c>
      <c r="J5375" t="s">
        <v>21</v>
      </c>
      <c r="K5375" t="s">
        <v>23</v>
      </c>
      <c r="L5375" t="s">
        <v>22</v>
      </c>
      <c r="M5375">
        <v>425</v>
      </c>
      <c r="N5375">
        <v>425</v>
      </c>
      <c r="O5375">
        <v>0</v>
      </c>
      <c r="P5375">
        <v>0</v>
      </c>
      <c r="R5375" t="s">
        <v>22</v>
      </c>
      <c r="S5375">
        <v>83</v>
      </c>
      <c r="T5375">
        <v>9</v>
      </c>
      <c r="U5375" t="b">
        <v>0</v>
      </c>
      <c r="V5375" t="b">
        <v>0</v>
      </c>
      <c r="W5375" t="s">
        <v>18</v>
      </c>
      <c r="X5375" s="1"/>
      <c r="Y5375" t="s">
        <v>18</v>
      </c>
      <c r="Z5375" t="s">
        <v>18</v>
      </c>
    </row>
    <row r="5376" spans="1:26" hidden="1" x14ac:dyDescent="0.4">
      <c r="A5376">
        <v>13214942162</v>
      </c>
      <c r="B5376" t="s">
        <v>16</v>
      </c>
      <c r="C5376" t="s">
        <v>28</v>
      </c>
      <c r="D5376" s="1">
        <v>39776</v>
      </c>
      <c r="E5376" s="1">
        <v>33241</v>
      </c>
      <c r="F5376" t="s">
        <v>25</v>
      </c>
      <c r="G5376" t="s">
        <v>25</v>
      </c>
      <c r="H5376">
        <v>-1</v>
      </c>
      <c r="I5376" t="s">
        <v>67</v>
      </c>
      <c r="J5376" t="s">
        <v>49</v>
      </c>
      <c r="K5376" t="s">
        <v>50</v>
      </c>
      <c r="L5376" t="s">
        <v>22</v>
      </c>
      <c r="M5376">
        <v>35</v>
      </c>
      <c r="N5376">
        <v>0</v>
      </c>
      <c r="O5376">
        <v>35</v>
      </c>
      <c r="P5376">
        <v>100</v>
      </c>
      <c r="Q5376" s="1">
        <v>42650</v>
      </c>
      <c r="R5376" t="s">
        <v>22</v>
      </c>
      <c r="S5376">
        <v>167</v>
      </c>
      <c r="T5376">
        <v>24</v>
      </c>
      <c r="U5376" t="b">
        <v>0</v>
      </c>
      <c r="V5376" t="b">
        <v>0</v>
      </c>
      <c r="W5376" t="s">
        <v>18</v>
      </c>
      <c r="X5376" s="1"/>
      <c r="Y5376" t="s">
        <v>18</v>
      </c>
      <c r="Z5376" t="s">
        <v>18</v>
      </c>
    </row>
    <row r="5377" spans="1:26" hidden="1" x14ac:dyDescent="0.4">
      <c r="A5377">
        <v>13887479093</v>
      </c>
      <c r="B5377" t="s">
        <v>16</v>
      </c>
      <c r="C5377" t="s">
        <v>17</v>
      </c>
      <c r="D5377" s="1">
        <v>39403</v>
      </c>
      <c r="E5377" s="1">
        <v>23759</v>
      </c>
      <c r="G5377" t="s">
        <v>25</v>
      </c>
      <c r="H5377">
        <v>-1</v>
      </c>
      <c r="I5377" t="s">
        <v>206</v>
      </c>
      <c r="J5377" t="s">
        <v>49</v>
      </c>
      <c r="K5377" t="s">
        <v>50</v>
      </c>
      <c r="L5377" t="s">
        <v>22</v>
      </c>
      <c r="M5377">
        <v>1070</v>
      </c>
      <c r="N5377">
        <v>128</v>
      </c>
      <c r="O5377">
        <v>942</v>
      </c>
      <c r="P5377">
        <v>100</v>
      </c>
      <c r="Q5377" s="1">
        <v>42200</v>
      </c>
      <c r="R5377" t="s">
        <v>22</v>
      </c>
      <c r="S5377">
        <v>433</v>
      </c>
      <c r="T5377">
        <v>79</v>
      </c>
      <c r="U5377" t="b">
        <v>1</v>
      </c>
      <c r="V5377" t="b">
        <v>1</v>
      </c>
      <c r="W5377" t="s">
        <v>18</v>
      </c>
      <c r="X5377" s="1"/>
      <c r="Y5377" t="s">
        <v>18</v>
      </c>
      <c r="Z5377" t="s">
        <v>18</v>
      </c>
    </row>
    <row r="5378" spans="1:26" hidden="1" x14ac:dyDescent="0.4">
      <c r="A5378">
        <v>13800490201</v>
      </c>
      <c r="B5378" t="s">
        <v>16</v>
      </c>
      <c r="C5378" t="s">
        <v>17</v>
      </c>
      <c r="D5378" s="1">
        <v>37810</v>
      </c>
      <c r="E5378" s="1">
        <v>30117</v>
      </c>
      <c r="G5378" t="s">
        <v>19</v>
      </c>
      <c r="H5378">
        <v>1</v>
      </c>
      <c r="I5378" t="s">
        <v>75</v>
      </c>
      <c r="J5378" t="s">
        <v>31</v>
      </c>
      <c r="K5378" t="s">
        <v>24</v>
      </c>
      <c r="L5378" t="s">
        <v>18</v>
      </c>
      <c r="M5378">
        <v>3786</v>
      </c>
      <c r="N5378">
        <v>2392</v>
      </c>
      <c r="O5378">
        <v>1394</v>
      </c>
      <c r="P5378">
        <v>100</v>
      </c>
      <c r="Q5378" s="1">
        <v>42683</v>
      </c>
      <c r="R5378" t="s">
        <v>22</v>
      </c>
      <c r="S5378">
        <v>231</v>
      </c>
      <c r="T5378">
        <v>164</v>
      </c>
      <c r="U5378" t="b">
        <v>0</v>
      </c>
      <c r="V5378" t="b">
        <v>1</v>
      </c>
      <c r="W5378" t="s">
        <v>18</v>
      </c>
      <c r="X5378" s="1"/>
      <c r="Y5378" t="s">
        <v>18</v>
      </c>
      <c r="Z5378" t="s">
        <v>18</v>
      </c>
    </row>
    <row r="5379" spans="1:26" hidden="1" x14ac:dyDescent="0.4">
      <c r="A5379">
        <v>14745110380</v>
      </c>
      <c r="B5379" t="s">
        <v>16</v>
      </c>
      <c r="C5379" t="s">
        <v>28</v>
      </c>
      <c r="D5379" s="1">
        <v>39657</v>
      </c>
      <c r="E5379" s="1">
        <v>17144</v>
      </c>
      <c r="G5379" t="s">
        <v>19</v>
      </c>
      <c r="H5379">
        <v>-1</v>
      </c>
      <c r="I5379" t="s">
        <v>143</v>
      </c>
      <c r="J5379" t="s">
        <v>38</v>
      </c>
      <c r="K5379" t="s">
        <v>16</v>
      </c>
      <c r="L5379" t="s">
        <v>22</v>
      </c>
      <c r="M5379">
        <v>209</v>
      </c>
      <c r="N5379">
        <v>166</v>
      </c>
      <c r="O5379">
        <v>43</v>
      </c>
      <c r="P5379">
        <v>100</v>
      </c>
      <c r="Q5379" s="1">
        <v>42578</v>
      </c>
      <c r="R5379" t="s">
        <v>22</v>
      </c>
      <c r="S5379">
        <v>92</v>
      </c>
      <c r="T5379">
        <v>25</v>
      </c>
      <c r="U5379" t="b">
        <v>0</v>
      </c>
      <c r="W5379" t="s">
        <v>18</v>
      </c>
      <c r="X5379" s="1"/>
      <c r="Y5379" t="s">
        <v>18</v>
      </c>
      <c r="Z5379" t="s">
        <v>18</v>
      </c>
    </row>
    <row r="5380" spans="1:26" hidden="1" x14ac:dyDescent="0.4">
      <c r="A5380">
        <v>16906097488</v>
      </c>
      <c r="B5380" t="s">
        <v>16</v>
      </c>
      <c r="C5380" t="s">
        <v>28</v>
      </c>
      <c r="D5380" s="1">
        <v>39843</v>
      </c>
      <c r="E5380" s="1">
        <v>26857</v>
      </c>
      <c r="F5380" t="s">
        <v>29</v>
      </c>
      <c r="G5380" t="s">
        <v>19</v>
      </c>
      <c r="H5380">
        <v>-1</v>
      </c>
      <c r="I5380" t="s">
        <v>376</v>
      </c>
      <c r="J5380" t="s">
        <v>31</v>
      </c>
      <c r="K5380" t="s">
        <v>24</v>
      </c>
      <c r="L5380" t="s">
        <v>22</v>
      </c>
      <c r="M5380">
        <v>117</v>
      </c>
      <c r="N5380">
        <v>116</v>
      </c>
      <c r="O5380">
        <v>1</v>
      </c>
      <c r="P5380">
        <v>0</v>
      </c>
      <c r="Q5380" s="1">
        <v>43152</v>
      </c>
      <c r="R5380" t="s">
        <v>22</v>
      </c>
      <c r="S5380">
        <v>75</v>
      </c>
      <c r="T5380">
        <v>19</v>
      </c>
      <c r="U5380" t="b">
        <v>0</v>
      </c>
      <c r="V5380" t="b">
        <v>1</v>
      </c>
      <c r="W5380" t="s">
        <v>18</v>
      </c>
      <c r="X5380" s="1"/>
      <c r="Y5380" t="s">
        <v>18</v>
      </c>
      <c r="Z5380" t="s">
        <v>18</v>
      </c>
    </row>
    <row r="5381" spans="1:26" hidden="1" x14ac:dyDescent="0.4">
      <c r="A5381">
        <v>18433739379</v>
      </c>
      <c r="B5381" t="s">
        <v>16</v>
      </c>
      <c r="C5381" t="s">
        <v>28</v>
      </c>
      <c r="D5381" s="1">
        <v>41498</v>
      </c>
      <c r="E5381" s="1">
        <v>31394</v>
      </c>
      <c r="F5381" t="s">
        <v>29</v>
      </c>
      <c r="G5381" t="s">
        <v>19</v>
      </c>
      <c r="H5381">
        <v>1</v>
      </c>
      <c r="I5381" t="s">
        <v>68</v>
      </c>
      <c r="J5381" t="s">
        <v>38</v>
      </c>
      <c r="K5381" t="s">
        <v>16</v>
      </c>
      <c r="L5381" t="s">
        <v>22</v>
      </c>
      <c r="M5381">
        <v>76</v>
      </c>
      <c r="N5381">
        <v>40</v>
      </c>
      <c r="O5381">
        <v>36</v>
      </c>
      <c r="P5381">
        <v>100</v>
      </c>
      <c r="Q5381" s="1">
        <v>42862</v>
      </c>
      <c r="R5381" t="s">
        <v>22</v>
      </c>
      <c r="S5381">
        <v>343</v>
      </c>
      <c r="T5381">
        <v>15</v>
      </c>
      <c r="U5381" t="b">
        <v>0</v>
      </c>
      <c r="V5381" t="b">
        <v>0</v>
      </c>
      <c r="W5381" t="s">
        <v>18</v>
      </c>
      <c r="X5381" s="1"/>
      <c r="Y5381" t="s">
        <v>18</v>
      </c>
      <c r="Z5381" t="s">
        <v>18</v>
      </c>
    </row>
    <row r="5382" spans="1:26" hidden="1" x14ac:dyDescent="0.4">
      <c r="A5382">
        <v>10089518746</v>
      </c>
      <c r="B5382" t="s">
        <v>16</v>
      </c>
      <c r="C5382" t="s">
        <v>24</v>
      </c>
      <c r="D5382" s="1">
        <v>33882</v>
      </c>
      <c r="E5382" s="1">
        <v>18728</v>
      </c>
      <c r="F5382" t="s">
        <v>29</v>
      </c>
      <c r="G5382" t="s">
        <v>19</v>
      </c>
      <c r="H5382">
        <v>-1</v>
      </c>
      <c r="I5382" t="s">
        <v>71</v>
      </c>
      <c r="J5382" t="s">
        <v>34</v>
      </c>
      <c r="K5382" t="s">
        <v>23</v>
      </c>
      <c r="L5382" t="s">
        <v>22</v>
      </c>
      <c r="M5382">
        <v>21985</v>
      </c>
      <c r="N5382">
        <v>19395</v>
      </c>
      <c r="O5382">
        <v>2590</v>
      </c>
      <c r="P5382">
        <v>10</v>
      </c>
      <c r="Q5382" s="1">
        <v>41517</v>
      </c>
      <c r="R5382" t="s">
        <v>22</v>
      </c>
      <c r="S5382">
        <v>2465</v>
      </c>
      <c r="T5382">
        <v>2002</v>
      </c>
      <c r="U5382" t="b">
        <v>1</v>
      </c>
      <c r="V5382" t="b">
        <v>1</v>
      </c>
      <c r="W5382" t="s">
        <v>18</v>
      </c>
      <c r="X5382" s="1"/>
      <c r="Y5382" t="s">
        <v>18</v>
      </c>
      <c r="Z5382" t="s">
        <v>18</v>
      </c>
    </row>
    <row r="5383" spans="1:26" x14ac:dyDescent="0.4">
      <c r="A5383">
        <v>18023684249</v>
      </c>
      <c r="B5383" t="s">
        <v>16</v>
      </c>
      <c r="C5383" t="s">
        <v>17</v>
      </c>
      <c r="D5383" s="1">
        <v>35782</v>
      </c>
      <c r="E5383" t="s">
        <v>60</v>
      </c>
      <c r="F5383" t="s">
        <v>29</v>
      </c>
      <c r="G5383" t="s">
        <v>19</v>
      </c>
      <c r="H5383">
        <v>-1</v>
      </c>
      <c r="I5383" t="s">
        <v>47</v>
      </c>
      <c r="J5383" t="s">
        <v>42</v>
      </c>
      <c r="K5383" t="s">
        <v>23</v>
      </c>
      <c r="L5383" t="s">
        <v>18</v>
      </c>
      <c r="M5383">
        <v>5509</v>
      </c>
      <c r="N5383">
        <v>5098</v>
      </c>
      <c r="O5383">
        <v>411</v>
      </c>
      <c r="P5383">
        <v>90</v>
      </c>
      <c r="Q5383" s="1">
        <v>42823</v>
      </c>
      <c r="R5383" t="s">
        <v>22</v>
      </c>
      <c r="S5383">
        <v>649</v>
      </c>
      <c r="T5383">
        <v>449</v>
      </c>
      <c r="U5383" t="b">
        <v>0</v>
      </c>
      <c r="V5383" t="b">
        <v>1</v>
      </c>
      <c r="W5383" t="s">
        <v>18</v>
      </c>
      <c r="X5383" s="1"/>
      <c r="Y5383" t="s">
        <v>18</v>
      </c>
      <c r="Z5383" t="s">
        <v>18</v>
      </c>
    </row>
    <row r="5384" spans="1:26" hidden="1" x14ac:dyDescent="0.4">
      <c r="A5384">
        <v>10958178439</v>
      </c>
      <c r="B5384" t="s">
        <v>16</v>
      </c>
      <c r="C5384" t="s">
        <v>28</v>
      </c>
      <c r="D5384" s="1">
        <v>33743</v>
      </c>
      <c r="E5384" s="1">
        <v>24708</v>
      </c>
      <c r="F5384" t="s">
        <v>25</v>
      </c>
      <c r="G5384" t="s">
        <v>19</v>
      </c>
      <c r="H5384">
        <v>2</v>
      </c>
      <c r="I5384" t="s">
        <v>286</v>
      </c>
      <c r="J5384" t="s">
        <v>31</v>
      </c>
      <c r="K5384" t="s">
        <v>24</v>
      </c>
      <c r="L5384" t="s">
        <v>22</v>
      </c>
      <c r="M5384">
        <v>1484</v>
      </c>
      <c r="N5384">
        <v>515</v>
      </c>
      <c r="O5384">
        <v>969</v>
      </c>
      <c r="P5384">
        <v>100</v>
      </c>
      <c r="Q5384" s="1">
        <v>42956</v>
      </c>
      <c r="R5384" t="s">
        <v>22</v>
      </c>
      <c r="S5384">
        <v>77</v>
      </c>
      <c r="T5384">
        <v>53</v>
      </c>
      <c r="U5384" t="b">
        <v>0</v>
      </c>
      <c r="V5384" t="b">
        <v>1</v>
      </c>
      <c r="W5384" t="s">
        <v>18</v>
      </c>
      <c r="X5384" s="1"/>
      <c r="Y5384" t="s">
        <v>18</v>
      </c>
      <c r="Z5384" t="s">
        <v>18</v>
      </c>
    </row>
    <row r="5385" spans="1:26" hidden="1" x14ac:dyDescent="0.4">
      <c r="A5385">
        <v>18121026244</v>
      </c>
      <c r="B5385" t="s">
        <v>16</v>
      </c>
      <c r="C5385" t="s">
        <v>24</v>
      </c>
      <c r="D5385" s="1">
        <v>36670</v>
      </c>
      <c r="E5385" s="1">
        <v>27333</v>
      </c>
      <c r="F5385" t="s">
        <v>25</v>
      </c>
      <c r="G5385" t="s">
        <v>19</v>
      </c>
      <c r="H5385">
        <v>1</v>
      </c>
      <c r="I5385" t="s">
        <v>252</v>
      </c>
      <c r="J5385" t="s">
        <v>31</v>
      </c>
      <c r="K5385" t="s">
        <v>24</v>
      </c>
      <c r="L5385" t="s">
        <v>22</v>
      </c>
      <c r="M5385">
        <v>8581</v>
      </c>
      <c r="N5385">
        <v>8148</v>
      </c>
      <c r="O5385">
        <v>433</v>
      </c>
      <c r="P5385">
        <v>100</v>
      </c>
      <c r="Q5385" s="1">
        <v>43586</v>
      </c>
      <c r="R5385" t="s">
        <v>22</v>
      </c>
      <c r="S5385">
        <v>1996</v>
      </c>
      <c r="T5385">
        <v>1925</v>
      </c>
      <c r="U5385" t="b">
        <v>1</v>
      </c>
      <c r="V5385" t="b">
        <v>1</v>
      </c>
      <c r="W5385" t="s">
        <v>18</v>
      </c>
      <c r="X5385" s="1"/>
      <c r="Y5385" t="s">
        <v>18</v>
      </c>
      <c r="Z5385" t="s">
        <v>18</v>
      </c>
    </row>
    <row r="5386" spans="1:26" hidden="1" x14ac:dyDescent="0.4">
      <c r="A5386">
        <v>12729360710</v>
      </c>
      <c r="B5386" t="s">
        <v>16</v>
      </c>
      <c r="C5386" t="s">
        <v>28</v>
      </c>
      <c r="D5386" s="1">
        <v>40330</v>
      </c>
      <c r="E5386" s="1">
        <v>32784</v>
      </c>
      <c r="G5386" t="s">
        <v>19</v>
      </c>
      <c r="H5386">
        <v>-1</v>
      </c>
      <c r="I5386" t="s">
        <v>788</v>
      </c>
      <c r="J5386" t="s">
        <v>38</v>
      </c>
      <c r="K5386" t="s">
        <v>16</v>
      </c>
      <c r="L5386" t="s">
        <v>22</v>
      </c>
      <c r="M5386">
        <v>2159</v>
      </c>
      <c r="N5386">
        <v>1641</v>
      </c>
      <c r="O5386">
        <v>518</v>
      </c>
      <c r="P5386">
        <v>100</v>
      </c>
      <c r="Q5386" s="1">
        <v>43013</v>
      </c>
      <c r="R5386" t="s">
        <v>22</v>
      </c>
      <c r="S5386">
        <v>154</v>
      </c>
      <c r="T5386">
        <v>33</v>
      </c>
      <c r="U5386" t="b">
        <v>0</v>
      </c>
      <c r="V5386" t="b">
        <v>0</v>
      </c>
      <c r="W5386" t="s">
        <v>18</v>
      </c>
      <c r="X5386" s="1"/>
      <c r="Y5386" t="s">
        <v>18</v>
      </c>
      <c r="Z5386" t="s">
        <v>18</v>
      </c>
    </row>
    <row r="5387" spans="1:26" hidden="1" x14ac:dyDescent="0.4">
      <c r="A5387">
        <v>15692137229</v>
      </c>
      <c r="B5387" t="s">
        <v>16</v>
      </c>
      <c r="C5387" t="s">
        <v>28</v>
      </c>
      <c r="D5387" s="1">
        <v>38872</v>
      </c>
      <c r="E5387" s="1">
        <v>29402</v>
      </c>
      <c r="G5387" t="s">
        <v>25</v>
      </c>
      <c r="H5387">
        <v>-1</v>
      </c>
      <c r="I5387" t="s">
        <v>789</v>
      </c>
      <c r="J5387" t="s">
        <v>49</v>
      </c>
      <c r="K5387" t="s">
        <v>50</v>
      </c>
      <c r="L5387" t="s">
        <v>22</v>
      </c>
      <c r="M5387">
        <v>1110</v>
      </c>
      <c r="N5387">
        <v>1023</v>
      </c>
      <c r="O5387">
        <v>87</v>
      </c>
      <c r="P5387">
        <v>0</v>
      </c>
      <c r="Q5387" s="1">
        <v>43026</v>
      </c>
      <c r="R5387" t="s">
        <v>22</v>
      </c>
      <c r="S5387">
        <v>8</v>
      </c>
      <c r="T5387">
        <v>1</v>
      </c>
      <c r="U5387" t="b">
        <v>1</v>
      </c>
      <c r="V5387" t="b">
        <v>1</v>
      </c>
      <c r="W5387" t="s">
        <v>18</v>
      </c>
      <c r="X5387" s="1"/>
      <c r="Y5387" t="s">
        <v>18</v>
      </c>
      <c r="Z5387" t="s">
        <v>18</v>
      </c>
    </row>
    <row r="5388" spans="1:26" hidden="1" x14ac:dyDescent="0.4">
      <c r="A5388">
        <v>12554017601</v>
      </c>
      <c r="B5388" t="s">
        <v>16</v>
      </c>
      <c r="C5388" t="s">
        <v>24</v>
      </c>
      <c r="D5388" s="1">
        <v>41237</v>
      </c>
      <c r="E5388" s="1">
        <v>32946</v>
      </c>
      <c r="F5388" t="s">
        <v>25</v>
      </c>
      <c r="G5388" t="s">
        <v>19</v>
      </c>
      <c r="H5388">
        <v>-1</v>
      </c>
      <c r="I5388" t="s">
        <v>51</v>
      </c>
      <c r="J5388" t="s">
        <v>31</v>
      </c>
      <c r="K5388" t="s">
        <v>24</v>
      </c>
      <c r="L5388" t="s">
        <v>22</v>
      </c>
      <c r="M5388">
        <v>4101</v>
      </c>
      <c r="N5388">
        <v>19</v>
      </c>
      <c r="O5388">
        <v>4082</v>
      </c>
      <c r="P5388">
        <v>100</v>
      </c>
      <c r="Q5388" s="1">
        <v>42537</v>
      </c>
      <c r="R5388" t="s">
        <v>22</v>
      </c>
      <c r="S5388">
        <v>671</v>
      </c>
      <c r="T5388">
        <v>1324</v>
      </c>
      <c r="U5388" t="b">
        <v>0</v>
      </c>
      <c r="V5388" t="b">
        <v>1</v>
      </c>
      <c r="W5388" t="s">
        <v>18</v>
      </c>
      <c r="X5388" s="1"/>
      <c r="Y5388" t="s">
        <v>18</v>
      </c>
      <c r="Z5388" t="s">
        <v>18</v>
      </c>
    </row>
    <row r="5389" spans="1:26" hidden="1" x14ac:dyDescent="0.4">
      <c r="A5389">
        <v>17490284600</v>
      </c>
      <c r="B5389" t="s">
        <v>16</v>
      </c>
      <c r="C5389" t="s">
        <v>28</v>
      </c>
      <c r="D5389" s="1">
        <v>41717</v>
      </c>
      <c r="E5389" s="1">
        <v>25203</v>
      </c>
      <c r="F5389" t="s">
        <v>29</v>
      </c>
      <c r="G5389" t="s">
        <v>19</v>
      </c>
      <c r="H5389">
        <v>3</v>
      </c>
      <c r="I5389" t="s">
        <v>35</v>
      </c>
      <c r="J5389" t="s">
        <v>21</v>
      </c>
      <c r="K5389" t="s">
        <v>23</v>
      </c>
      <c r="L5389" t="s">
        <v>22</v>
      </c>
      <c r="M5389">
        <v>305</v>
      </c>
      <c r="N5389">
        <v>305</v>
      </c>
      <c r="O5389">
        <v>0</v>
      </c>
      <c r="P5389">
        <v>0</v>
      </c>
      <c r="Q5389" s="1">
        <v>42024</v>
      </c>
      <c r="R5389" t="s">
        <v>22</v>
      </c>
      <c r="S5389">
        <v>23</v>
      </c>
      <c r="T5389">
        <v>6</v>
      </c>
      <c r="U5389" t="b">
        <v>0</v>
      </c>
      <c r="V5389" t="b">
        <v>0</v>
      </c>
      <c r="W5389" t="s">
        <v>18</v>
      </c>
      <c r="X5389" s="1"/>
      <c r="Y5389" t="s">
        <v>18</v>
      </c>
      <c r="Z5389" t="s">
        <v>18</v>
      </c>
    </row>
    <row r="5390" spans="1:26" hidden="1" x14ac:dyDescent="0.4">
      <c r="A5390">
        <v>16974420627</v>
      </c>
      <c r="B5390" t="s">
        <v>16</v>
      </c>
      <c r="C5390" t="s">
        <v>17</v>
      </c>
      <c r="D5390" s="1">
        <v>42070</v>
      </c>
      <c r="E5390" s="1">
        <v>24826</v>
      </c>
      <c r="F5390" t="s">
        <v>25</v>
      </c>
      <c r="G5390" t="s">
        <v>19</v>
      </c>
      <c r="H5390">
        <v>2</v>
      </c>
      <c r="I5390" t="s">
        <v>35</v>
      </c>
      <c r="J5390" t="s">
        <v>21</v>
      </c>
      <c r="K5390" t="s">
        <v>23</v>
      </c>
      <c r="L5390" t="s">
        <v>22</v>
      </c>
      <c r="M5390">
        <v>6866</v>
      </c>
      <c r="N5390">
        <v>4924</v>
      </c>
      <c r="O5390">
        <v>1942</v>
      </c>
      <c r="P5390">
        <v>0</v>
      </c>
      <c r="Q5390" s="1">
        <v>42934</v>
      </c>
      <c r="R5390" t="s">
        <v>22</v>
      </c>
      <c r="S5390">
        <v>281</v>
      </c>
      <c r="T5390">
        <v>163</v>
      </c>
      <c r="U5390" t="b">
        <v>0</v>
      </c>
      <c r="V5390" t="b">
        <v>1</v>
      </c>
      <c r="W5390" t="s">
        <v>18</v>
      </c>
      <c r="X5390" s="1"/>
      <c r="Y5390" t="s">
        <v>18</v>
      </c>
      <c r="Z5390" t="s">
        <v>18</v>
      </c>
    </row>
    <row r="5391" spans="1:26" hidden="1" x14ac:dyDescent="0.4">
      <c r="A5391">
        <v>17385169827</v>
      </c>
      <c r="B5391" t="s">
        <v>16</v>
      </c>
      <c r="C5391" t="s">
        <v>28</v>
      </c>
      <c r="D5391" s="1">
        <v>42302</v>
      </c>
      <c r="E5391" s="1">
        <v>31628</v>
      </c>
      <c r="F5391" t="s">
        <v>29</v>
      </c>
      <c r="G5391" t="s">
        <v>19</v>
      </c>
      <c r="H5391">
        <v>-1</v>
      </c>
      <c r="I5391" t="s">
        <v>124</v>
      </c>
      <c r="J5391" t="s">
        <v>31</v>
      </c>
      <c r="K5391" t="s">
        <v>24</v>
      </c>
      <c r="L5391" t="s">
        <v>22</v>
      </c>
      <c r="M5391">
        <v>153</v>
      </c>
      <c r="N5391">
        <v>135</v>
      </c>
      <c r="O5391">
        <v>18</v>
      </c>
      <c r="P5391">
        <v>50</v>
      </c>
      <c r="Q5391" s="1">
        <v>42314</v>
      </c>
      <c r="R5391" t="s">
        <v>22</v>
      </c>
      <c r="S5391">
        <v>13</v>
      </c>
      <c r="T5391">
        <v>2</v>
      </c>
      <c r="U5391" t="b">
        <v>0</v>
      </c>
      <c r="V5391" t="b">
        <v>1</v>
      </c>
      <c r="W5391" t="s">
        <v>18</v>
      </c>
      <c r="X5391" s="1"/>
      <c r="Y5391" t="s">
        <v>18</v>
      </c>
      <c r="Z5391" t="s">
        <v>18</v>
      </c>
    </row>
    <row r="5392" spans="1:26" hidden="1" x14ac:dyDescent="0.4">
      <c r="A5392">
        <v>15899701834</v>
      </c>
      <c r="B5392" t="s">
        <v>16</v>
      </c>
      <c r="C5392" t="s">
        <v>28</v>
      </c>
      <c r="D5392" s="1">
        <v>42914</v>
      </c>
      <c r="E5392" s="1">
        <v>29814</v>
      </c>
      <c r="F5392" t="s">
        <v>25</v>
      </c>
      <c r="G5392" t="s">
        <v>19</v>
      </c>
      <c r="H5392">
        <v>-1</v>
      </c>
      <c r="I5392" t="s">
        <v>111</v>
      </c>
      <c r="J5392" t="s">
        <v>58</v>
      </c>
      <c r="K5392" t="s">
        <v>16</v>
      </c>
      <c r="L5392" t="s">
        <v>22</v>
      </c>
      <c r="M5392">
        <v>30</v>
      </c>
      <c r="N5392">
        <v>15</v>
      </c>
      <c r="O5392">
        <v>15</v>
      </c>
      <c r="P5392">
        <v>100</v>
      </c>
      <c r="Q5392" s="1">
        <v>42915</v>
      </c>
      <c r="R5392" t="s">
        <v>22</v>
      </c>
      <c r="S5392">
        <v>277</v>
      </c>
      <c r="T5392">
        <v>24</v>
      </c>
      <c r="U5392" t="b">
        <v>1</v>
      </c>
      <c r="V5392" t="b">
        <v>1</v>
      </c>
      <c r="W5392" t="s">
        <v>18</v>
      </c>
      <c r="X5392" s="1"/>
      <c r="Y5392" t="s">
        <v>18</v>
      </c>
      <c r="Z5392" t="s">
        <v>18</v>
      </c>
    </row>
    <row r="5393" spans="1:26" hidden="1" x14ac:dyDescent="0.4">
      <c r="A5393">
        <v>18754861420</v>
      </c>
      <c r="B5393" t="s">
        <v>16</v>
      </c>
      <c r="C5393" t="s">
        <v>28</v>
      </c>
      <c r="D5393" s="1">
        <v>33859</v>
      </c>
      <c r="E5393" s="1">
        <v>27103</v>
      </c>
      <c r="G5393" t="s">
        <v>19</v>
      </c>
      <c r="H5393">
        <v>2</v>
      </c>
      <c r="I5393" t="s">
        <v>106</v>
      </c>
      <c r="J5393" t="s">
        <v>31</v>
      </c>
      <c r="K5393" t="s">
        <v>24</v>
      </c>
      <c r="L5393" t="s">
        <v>22</v>
      </c>
      <c r="M5393">
        <v>243</v>
      </c>
      <c r="N5393">
        <v>237</v>
      </c>
      <c r="O5393">
        <v>6</v>
      </c>
      <c r="P5393">
        <v>0</v>
      </c>
      <c r="Q5393" s="1">
        <v>42066</v>
      </c>
      <c r="R5393" t="s">
        <v>22</v>
      </c>
      <c r="S5393">
        <v>104</v>
      </c>
      <c r="T5393">
        <v>29</v>
      </c>
      <c r="U5393" t="b">
        <v>0</v>
      </c>
      <c r="V5393" t="b">
        <v>1</v>
      </c>
      <c r="W5393" t="s">
        <v>18</v>
      </c>
      <c r="X5393" s="1"/>
      <c r="Y5393" t="s">
        <v>18</v>
      </c>
      <c r="Z5393" t="s">
        <v>18</v>
      </c>
    </row>
    <row r="5394" spans="1:26" hidden="1" x14ac:dyDescent="0.4">
      <c r="A5394">
        <v>18122529028</v>
      </c>
      <c r="B5394" t="s">
        <v>16</v>
      </c>
      <c r="C5394" t="s">
        <v>24</v>
      </c>
      <c r="D5394" s="1">
        <v>33707</v>
      </c>
      <c r="E5394" s="1">
        <v>24334</v>
      </c>
      <c r="F5394" t="s">
        <v>29</v>
      </c>
      <c r="G5394" t="s">
        <v>19</v>
      </c>
      <c r="H5394">
        <v>1</v>
      </c>
      <c r="I5394" t="s">
        <v>20</v>
      </c>
      <c r="J5394" t="s">
        <v>21</v>
      </c>
      <c r="K5394" t="s">
        <v>23</v>
      </c>
      <c r="L5394" t="s">
        <v>22</v>
      </c>
      <c r="M5394">
        <v>25697</v>
      </c>
      <c r="N5394">
        <v>25697</v>
      </c>
      <c r="O5394">
        <v>0</v>
      </c>
      <c r="P5394">
        <v>0</v>
      </c>
      <c r="R5394" t="s">
        <v>22</v>
      </c>
      <c r="S5394">
        <v>1012</v>
      </c>
      <c r="T5394">
        <v>270</v>
      </c>
      <c r="U5394" t="b">
        <v>1</v>
      </c>
      <c r="V5394" t="b">
        <v>1</v>
      </c>
      <c r="W5394" t="s">
        <v>18</v>
      </c>
      <c r="X5394" s="1"/>
      <c r="Y5394" t="s">
        <v>18</v>
      </c>
      <c r="Z5394" t="s">
        <v>18</v>
      </c>
    </row>
    <row r="5395" spans="1:26" hidden="1" x14ac:dyDescent="0.4">
      <c r="A5395">
        <v>10339692766</v>
      </c>
      <c r="B5395" t="s">
        <v>16</v>
      </c>
      <c r="C5395" t="s">
        <v>28</v>
      </c>
      <c r="D5395" s="1">
        <v>33829</v>
      </c>
      <c r="E5395" s="1">
        <v>26392</v>
      </c>
      <c r="F5395" t="s">
        <v>25</v>
      </c>
      <c r="G5395" t="s">
        <v>19</v>
      </c>
      <c r="H5395">
        <v>3</v>
      </c>
      <c r="I5395" t="s">
        <v>20</v>
      </c>
      <c r="J5395" t="s">
        <v>21</v>
      </c>
      <c r="K5395" t="s">
        <v>23</v>
      </c>
      <c r="L5395" t="s">
        <v>22</v>
      </c>
      <c r="M5395">
        <v>4431</v>
      </c>
      <c r="N5395">
        <v>4315</v>
      </c>
      <c r="O5395">
        <v>116</v>
      </c>
      <c r="P5395">
        <v>40</v>
      </c>
      <c r="Q5395" s="1">
        <v>43242</v>
      </c>
      <c r="R5395" t="s">
        <v>22</v>
      </c>
      <c r="S5395">
        <v>-1145</v>
      </c>
      <c r="T5395">
        <v>127</v>
      </c>
      <c r="U5395" t="b">
        <v>1</v>
      </c>
      <c r="V5395" t="b">
        <v>1</v>
      </c>
      <c r="W5395" t="s">
        <v>18</v>
      </c>
      <c r="X5395" s="1"/>
      <c r="Y5395" t="s">
        <v>18</v>
      </c>
      <c r="Z5395" t="s">
        <v>18</v>
      </c>
    </row>
    <row r="5396" spans="1:26" hidden="1" x14ac:dyDescent="0.4">
      <c r="A5396">
        <v>11637874764</v>
      </c>
      <c r="B5396" t="s">
        <v>16</v>
      </c>
      <c r="C5396" t="s">
        <v>28</v>
      </c>
      <c r="D5396" s="1">
        <v>34230</v>
      </c>
      <c r="E5396" s="1">
        <v>27218</v>
      </c>
      <c r="F5396" t="s">
        <v>29</v>
      </c>
      <c r="G5396" t="s">
        <v>19</v>
      </c>
      <c r="H5396">
        <v>-1</v>
      </c>
      <c r="I5396" t="s">
        <v>88</v>
      </c>
      <c r="J5396" t="s">
        <v>31</v>
      </c>
      <c r="K5396" t="s">
        <v>24</v>
      </c>
      <c r="L5396" t="s">
        <v>22</v>
      </c>
      <c r="M5396">
        <v>1903</v>
      </c>
      <c r="N5396">
        <v>1903</v>
      </c>
      <c r="O5396">
        <v>0</v>
      </c>
      <c r="P5396">
        <v>0</v>
      </c>
      <c r="R5396" t="s">
        <v>22</v>
      </c>
      <c r="S5396">
        <v>189</v>
      </c>
      <c r="T5396">
        <v>64</v>
      </c>
      <c r="U5396" t="b">
        <v>0</v>
      </c>
      <c r="W5396" t="s">
        <v>18</v>
      </c>
      <c r="X5396" s="1"/>
      <c r="Y5396" t="s">
        <v>18</v>
      </c>
      <c r="Z5396" t="s">
        <v>18</v>
      </c>
    </row>
    <row r="5397" spans="1:26" hidden="1" x14ac:dyDescent="0.4">
      <c r="A5397">
        <v>15828890910</v>
      </c>
      <c r="B5397" t="s">
        <v>16</v>
      </c>
      <c r="C5397" t="s">
        <v>28</v>
      </c>
      <c r="D5397" s="1">
        <v>37127</v>
      </c>
      <c r="E5397" s="1">
        <v>28794</v>
      </c>
      <c r="F5397" t="s">
        <v>29</v>
      </c>
      <c r="G5397" t="s">
        <v>19</v>
      </c>
      <c r="H5397">
        <v>2</v>
      </c>
      <c r="I5397" t="s">
        <v>547</v>
      </c>
      <c r="J5397" t="s">
        <v>21</v>
      </c>
      <c r="K5397" t="s">
        <v>23</v>
      </c>
      <c r="L5397" t="s">
        <v>22</v>
      </c>
      <c r="M5397">
        <v>4149</v>
      </c>
      <c r="N5397">
        <v>4149</v>
      </c>
      <c r="O5397">
        <v>0</v>
      </c>
      <c r="P5397">
        <v>0</v>
      </c>
      <c r="R5397" t="s">
        <v>22</v>
      </c>
      <c r="S5397">
        <v>106</v>
      </c>
      <c r="T5397">
        <v>13</v>
      </c>
      <c r="U5397" t="b">
        <v>0</v>
      </c>
      <c r="W5397" t="s">
        <v>18</v>
      </c>
      <c r="X5397" s="1"/>
      <c r="Y5397" t="s">
        <v>18</v>
      </c>
      <c r="Z5397" t="s">
        <v>18</v>
      </c>
    </row>
    <row r="5398" spans="1:26" hidden="1" x14ac:dyDescent="0.4">
      <c r="A5398">
        <v>13163271286</v>
      </c>
      <c r="B5398" t="s">
        <v>16</v>
      </c>
      <c r="C5398" t="s">
        <v>17</v>
      </c>
      <c r="D5398" s="1">
        <v>34591</v>
      </c>
      <c r="E5398" s="1">
        <v>25282</v>
      </c>
      <c r="G5398" t="s">
        <v>19</v>
      </c>
      <c r="H5398">
        <v>-1</v>
      </c>
      <c r="I5398" t="s">
        <v>250</v>
      </c>
      <c r="J5398" t="s">
        <v>21</v>
      </c>
      <c r="K5398" t="s">
        <v>23</v>
      </c>
      <c r="L5398" t="s">
        <v>22</v>
      </c>
      <c r="M5398">
        <v>15838</v>
      </c>
      <c r="N5398">
        <v>15838</v>
      </c>
      <c r="O5398">
        <v>0</v>
      </c>
      <c r="P5398">
        <v>0</v>
      </c>
      <c r="Q5398" s="1">
        <v>41865</v>
      </c>
      <c r="R5398" t="s">
        <v>22</v>
      </c>
      <c r="S5398">
        <v>134</v>
      </c>
      <c r="T5398">
        <v>192</v>
      </c>
      <c r="U5398" t="b">
        <v>0</v>
      </c>
      <c r="V5398" t="b">
        <v>1</v>
      </c>
      <c r="W5398" t="s">
        <v>18</v>
      </c>
      <c r="X5398" s="1"/>
      <c r="Y5398" t="s">
        <v>18</v>
      </c>
      <c r="Z5398" t="s">
        <v>18</v>
      </c>
    </row>
    <row r="5399" spans="1:26" hidden="1" x14ac:dyDescent="0.4">
      <c r="A5399">
        <v>18442514182</v>
      </c>
      <c r="B5399" t="s">
        <v>16</v>
      </c>
      <c r="C5399" t="s">
        <v>24</v>
      </c>
      <c r="D5399" s="1">
        <v>35126</v>
      </c>
      <c r="E5399" s="1">
        <v>24993</v>
      </c>
      <c r="F5399" t="s">
        <v>29</v>
      </c>
      <c r="G5399" t="s">
        <v>25</v>
      </c>
      <c r="H5399">
        <v>-1</v>
      </c>
      <c r="I5399" t="s">
        <v>384</v>
      </c>
      <c r="J5399" t="s">
        <v>49</v>
      </c>
      <c r="K5399" t="s">
        <v>50</v>
      </c>
      <c r="L5399" t="s">
        <v>22</v>
      </c>
      <c r="M5399">
        <v>8637</v>
      </c>
      <c r="N5399">
        <v>8637</v>
      </c>
      <c r="O5399">
        <v>0</v>
      </c>
      <c r="P5399">
        <v>0</v>
      </c>
      <c r="R5399" t="s">
        <v>22</v>
      </c>
      <c r="S5399">
        <v>1667</v>
      </c>
      <c r="T5399">
        <v>2242</v>
      </c>
      <c r="U5399" t="b">
        <v>1</v>
      </c>
      <c r="V5399" t="b">
        <v>1</v>
      </c>
      <c r="W5399" t="s">
        <v>18</v>
      </c>
      <c r="X5399" s="1"/>
      <c r="Y5399" t="s">
        <v>18</v>
      </c>
      <c r="Z5399" t="s">
        <v>18</v>
      </c>
    </row>
    <row r="5400" spans="1:26" hidden="1" x14ac:dyDescent="0.4">
      <c r="A5400">
        <v>14221063385</v>
      </c>
      <c r="B5400" t="s">
        <v>16</v>
      </c>
      <c r="C5400" t="s">
        <v>17</v>
      </c>
      <c r="D5400" s="1">
        <v>35326</v>
      </c>
      <c r="E5400" s="1">
        <v>28529</v>
      </c>
      <c r="F5400" t="s">
        <v>29</v>
      </c>
      <c r="G5400" t="s">
        <v>19</v>
      </c>
      <c r="H5400">
        <v>2</v>
      </c>
      <c r="I5400" t="s">
        <v>263</v>
      </c>
      <c r="J5400" t="s">
        <v>21</v>
      </c>
      <c r="K5400" t="s">
        <v>23</v>
      </c>
      <c r="L5400" t="s">
        <v>22</v>
      </c>
      <c r="M5400">
        <v>15373</v>
      </c>
      <c r="N5400">
        <v>15373</v>
      </c>
      <c r="O5400">
        <v>0</v>
      </c>
      <c r="P5400">
        <v>0</v>
      </c>
      <c r="R5400" t="s">
        <v>22</v>
      </c>
      <c r="S5400">
        <v>1569</v>
      </c>
      <c r="T5400">
        <v>674</v>
      </c>
      <c r="U5400" t="b">
        <v>0</v>
      </c>
      <c r="V5400" t="b">
        <v>1</v>
      </c>
      <c r="W5400" t="s">
        <v>18</v>
      </c>
      <c r="X5400" s="1"/>
      <c r="Y5400" t="s">
        <v>18</v>
      </c>
      <c r="Z5400" t="s">
        <v>18</v>
      </c>
    </row>
    <row r="5401" spans="1:26" hidden="1" x14ac:dyDescent="0.4">
      <c r="A5401">
        <v>17447336298</v>
      </c>
      <c r="B5401" t="s">
        <v>16</v>
      </c>
      <c r="C5401" t="s">
        <v>28</v>
      </c>
      <c r="D5401" s="1">
        <v>35962</v>
      </c>
      <c r="E5401" s="1">
        <v>28073</v>
      </c>
      <c r="F5401" t="s">
        <v>25</v>
      </c>
      <c r="G5401" t="s">
        <v>19</v>
      </c>
      <c r="H5401">
        <v>-1</v>
      </c>
      <c r="I5401" t="s">
        <v>88</v>
      </c>
      <c r="J5401" t="s">
        <v>31</v>
      </c>
      <c r="K5401" t="s">
        <v>24</v>
      </c>
      <c r="L5401" t="s">
        <v>22</v>
      </c>
      <c r="M5401">
        <v>3283</v>
      </c>
      <c r="N5401">
        <v>2607</v>
      </c>
      <c r="O5401">
        <v>676</v>
      </c>
      <c r="P5401">
        <v>100</v>
      </c>
      <c r="Q5401" s="1">
        <v>41277</v>
      </c>
      <c r="R5401" t="s">
        <v>22</v>
      </c>
      <c r="S5401">
        <v>139</v>
      </c>
      <c r="T5401">
        <v>78</v>
      </c>
      <c r="U5401" t="b">
        <v>1</v>
      </c>
      <c r="V5401" t="b">
        <v>1</v>
      </c>
      <c r="W5401" t="s">
        <v>18</v>
      </c>
      <c r="X5401" s="1"/>
      <c r="Y5401" t="s">
        <v>18</v>
      </c>
      <c r="Z5401" t="s">
        <v>18</v>
      </c>
    </row>
    <row r="5402" spans="1:26" hidden="1" x14ac:dyDescent="0.4">
      <c r="A5402">
        <v>15560310574</v>
      </c>
      <c r="B5402" t="s">
        <v>16</v>
      </c>
      <c r="C5402" t="s">
        <v>28</v>
      </c>
      <c r="D5402" s="1">
        <v>36678</v>
      </c>
      <c r="E5402" s="1">
        <v>25892</v>
      </c>
      <c r="G5402" t="s">
        <v>25</v>
      </c>
      <c r="H5402">
        <v>1</v>
      </c>
      <c r="I5402" t="s">
        <v>790</v>
      </c>
      <c r="J5402" t="s">
        <v>49</v>
      </c>
      <c r="K5402" t="s">
        <v>50</v>
      </c>
      <c r="L5402" t="s">
        <v>22</v>
      </c>
      <c r="M5402">
        <v>12</v>
      </c>
      <c r="N5402">
        <v>3</v>
      </c>
      <c r="O5402">
        <v>9</v>
      </c>
      <c r="P5402">
        <v>100</v>
      </c>
      <c r="Q5402" s="1">
        <v>40963</v>
      </c>
      <c r="R5402" t="s">
        <v>22</v>
      </c>
      <c r="S5402">
        <v>56</v>
      </c>
      <c r="T5402">
        <v>7</v>
      </c>
      <c r="U5402" t="b">
        <v>0</v>
      </c>
      <c r="V5402" t="b">
        <v>0</v>
      </c>
      <c r="W5402" t="s">
        <v>18</v>
      </c>
      <c r="X5402" s="1"/>
      <c r="Y5402" t="s">
        <v>18</v>
      </c>
      <c r="Z5402" t="s">
        <v>18</v>
      </c>
    </row>
    <row r="5403" spans="1:26" hidden="1" x14ac:dyDescent="0.4">
      <c r="A5403">
        <v>11923038217</v>
      </c>
      <c r="B5403" t="s">
        <v>16</v>
      </c>
      <c r="C5403" t="s">
        <v>24</v>
      </c>
      <c r="D5403" s="1">
        <v>39127</v>
      </c>
      <c r="E5403" s="1">
        <v>31245</v>
      </c>
      <c r="F5403" t="s">
        <v>29</v>
      </c>
      <c r="G5403" t="s">
        <v>19</v>
      </c>
      <c r="H5403">
        <v>-1</v>
      </c>
      <c r="I5403" t="s">
        <v>35</v>
      </c>
      <c r="J5403" t="s">
        <v>21</v>
      </c>
      <c r="K5403" t="s">
        <v>23</v>
      </c>
      <c r="L5403" t="s">
        <v>22</v>
      </c>
      <c r="M5403">
        <v>11546</v>
      </c>
      <c r="N5403">
        <v>11546</v>
      </c>
      <c r="O5403">
        <v>0</v>
      </c>
      <c r="P5403">
        <v>0</v>
      </c>
      <c r="Q5403" s="1">
        <v>40912</v>
      </c>
      <c r="R5403" t="s">
        <v>22</v>
      </c>
      <c r="S5403">
        <v>1096</v>
      </c>
      <c r="T5403">
        <v>1659</v>
      </c>
      <c r="U5403" t="b">
        <v>1</v>
      </c>
      <c r="V5403" t="b">
        <v>1</v>
      </c>
      <c r="W5403" t="s">
        <v>18</v>
      </c>
      <c r="X5403" s="1"/>
      <c r="Y5403" t="s">
        <v>18</v>
      </c>
      <c r="Z5403" t="s">
        <v>18</v>
      </c>
    </row>
    <row r="5404" spans="1:26" hidden="1" x14ac:dyDescent="0.4">
      <c r="A5404">
        <v>16321377757</v>
      </c>
      <c r="B5404" t="s">
        <v>16</v>
      </c>
      <c r="C5404" t="s">
        <v>24</v>
      </c>
      <c r="D5404" s="1">
        <v>40165</v>
      </c>
      <c r="E5404" s="1">
        <v>24547</v>
      </c>
      <c r="F5404" t="s">
        <v>29</v>
      </c>
      <c r="G5404" t="s">
        <v>19</v>
      </c>
      <c r="H5404">
        <v>-1</v>
      </c>
      <c r="I5404" t="s">
        <v>35</v>
      </c>
      <c r="J5404" t="s">
        <v>21</v>
      </c>
      <c r="K5404" t="s">
        <v>23</v>
      </c>
      <c r="L5404" t="s">
        <v>22</v>
      </c>
      <c r="M5404">
        <v>5144</v>
      </c>
      <c r="N5404">
        <v>5144</v>
      </c>
      <c r="O5404">
        <v>0</v>
      </c>
      <c r="P5404">
        <v>0</v>
      </c>
      <c r="R5404" t="s">
        <v>22</v>
      </c>
      <c r="S5404">
        <v>3467</v>
      </c>
      <c r="T5404">
        <v>3725</v>
      </c>
      <c r="U5404" t="b">
        <v>1</v>
      </c>
      <c r="V5404" t="b">
        <v>1</v>
      </c>
      <c r="W5404" t="s">
        <v>18</v>
      </c>
      <c r="X5404" s="1"/>
      <c r="Y5404" t="s">
        <v>18</v>
      </c>
      <c r="Z5404" t="s">
        <v>18</v>
      </c>
    </row>
    <row r="5405" spans="1:26" x14ac:dyDescent="0.4">
      <c r="A5405">
        <v>14240181171</v>
      </c>
      <c r="B5405" t="s">
        <v>16</v>
      </c>
      <c r="C5405" t="s">
        <v>28</v>
      </c>
      <c r="D5405" s="1">
        <v>40654</v>
      </c>
      <c r="E5405" t="s">
        <v>60</v>
      </c>
      <c r="F5405" t="s">
        <v>25</v>
      </c>
      <c r="G5405" t="s">
        <v>19</v>
      </c>
      <c r="H5405">
        <v>-1</v>
      </c>
      <c r="I5405" t="s">
        <v>66</v>
      </c>
      <c r="J5405" t="s">
        <v>31</v>
      </c>
      <c r="K5405" t="s">
        <v>24</v>
      </c>
      <c r="L5405" t="s">
        <v>22</v>
      </c>
      <c r="M5405">
        <v>2393</v>
      </c>
      <c r="N5405">
        <v>1492</v>
      </c>
      <c r="O5405">
        <v>901</v>
      </c>
      <c r="P5405">
        <v>100</v>
      </c>
      <c r="Q5405" s="1">
        <v>42872</v>
      </c>
      <c r="R5405" t="s">
        <v>22</v>
      </c>
      <c r="S5405">
        <v>163</v>
      </c>
      <c r="T5405">
        <v>15</v>
      </c>
      <c r="U5405" t="b">
        <v>1</v>
      </c>
      <c r="V5405" t="b">
        <v>1</v>
      </c>
      <c r="W5405" t="s">
        <v>18</v>
      </c>
      <c r="X5405" s="1"/>
      <c r="Y5405" t="s">
        <v>18</v>
      </c>
      <c r="Z5405" t="s">
        <v>18</v>
      </c>
    </row>
    <row r="5406" spans="1:26" hidden="1" x14ac:dyDescent="0.4">
      <c r="A5406">
        <v>18957331702</v>
      </c>
      <c r="B5406" t="s">
        <v>16</v>
      </c>
      <c r="C5406" t="s">
        <v>17</v>
      </c>
      <c r="D5406" s="1">
        <v>37531</v>
      </c>
      <c r="E5406" s="1">
        <v>25499</v>
      </c>
      <c r="F5406" t="s">
        <v>25</v>
      </c>
      <c r="G5406" t="s">
        <v>19</v>
      </c>
      <c r="H5406">
        <v>-1</v>
      </c>
      <c r="I5406" t="s">
        <v>791</v>
      </c>
      <c r="J5406" t="s">
        <v>34</v>
      </c>
      <c r="K5406" t="s">
        <v>23</v>
      </c>
      <c r="L5406" t="s">
        <v>22</v>
      </c>
      <c r="M5406">
        <v>6234</v>
      </c>
      <c r="N5406">
        <v>6234</v>
      </c>
      <c r="O5406">
        <v>0</v>
      </c>
      <c r="P5406">
        <v>0</v>
      </c>
      <c r="R5406" t="s">
        <v>22</v>
      </c>
      <c r="S5406">
        <v>323</v>
      </c>
      <c r="T5406">
        <v>124</v>
      </c>
      <c r="U5406" t="b">
        <v>1</v>
      </c>
      <c r="V5406" t="b">
        <v>1</v>
      </c>
      <c r="W5406" t="s">
        <v>18</v>
      </c>
      <c r="X5406" s="1"/>
      <c r="Y5406" t="s">
        <v>18</v>
      </c>
      <c r="Z5406" t="s">
        <v>18</v>
      </c>
    </row>
    <row r="5407" spans="1:26" hidden="1" x14ac:dyDescent="0.4">
      <c r="A5407">
        <v>16114167681</v>
      </c>
      <c r="B5407" t="s">
        <v>16</v>
      </c>
      <c r="C5407" t="s">
        <v>28</v>
      </c>
      <c r="D5407" s="1">
        <v>37648</v>
      </c>
      <c r="E5407" s="1">
        <v>30410</v>
      </c>
      <c r="F5407" t="s">
        <v>25</v>
      </c>
      <c r="G5407" t="s">
        <v>19</v>
      </c>
      <c r="H5407">
        <v>-1</v>
      </c>
      <c r="I5407" t="s">
        <v>132</v>
      </c>
      <c r="J5407" t="s">
        <v>31</v>
      </c>
      <c r="K5407" t="s">
        <v>24</v>
      </c>
      <c r="L5407" t="s">
        <v>22</v>
      </c>
      <c r="M5407">
        <v>1434</v>
      </c>
      <c r="N5407">
        <v>1434</v>
      </c>
      <c r="O5407">
        <v>0</v>
      </c>
      <c r="P5407">
        <v>0</v>
      </c>
      <c r="R5407" t="s">
        <v>22</v>
      </c>
      <c r="S5407">
        <v>12</v>
      </c>
      <c r="T5407">
        <v>1</v>
      </c>
      <c r="U5407" t="b">
        <v>0</v>
      </c>
      <c r="V5407" t="b">
        <v>1</v>
      </c>
      <c r="W5407" t="s">
        <v>18</v>
      </c>
      <c r="X5407" s="1"/>
      <c r="Y5407" t="s">
        <v>18</v>
      </c>
      <c r="Z5407" t="s">
        <v>18</v>
      </c>
    </row>
    <row r="5408" spans="1:26" hidden="1" x14ac:dyDescent="0.4">
      <c r="A5408">
        <v>14135249325</v>
      </c>
      <c r="B5408" t="s">
        <v>16</v>
      </c>
      <c r="C5408" t="s">
        <v>28</v>
      </c>
      <c r="D5408" s="1">
        <v>37686</v>
      </c>
      <c r="E5408" s="1">
        <v>26665</v>
      </c>
      <c r="F5408" t="s">
        <v>25</v>
      </c>
      <c r="G5408" t="s">
        <v>19</v>
      </c>
      <c r="H5408">
        <v>-1</v>
      </c>
      <c r="I5408" t="s">
        <v>99</v>
      </c>
      <c r="J5408" t="s">
        <v>31</v>
      </c>
      <c r="K5408" t="s">
        <v>24</v>
      </c>
      <c r="L5408" t="s">
        <v>22</v>
      </c>
      <c r="M5408">
        <v>260</v>
      </c>
      <c r="N5408">
        <v>219</v>
      </c>
      <c r="O5408">
        <v>41</v>
      </c>
      <c r="P5408">
        <v>100</v>
      </c>
      <c r="Q5408" s="1">
        <v>42542</v>
      </c>
      <c r="R5408" t="s">
        <v>22</v>
      </c>
      <c r="S5408">
        <v>4</v>
      </c>
      <c r="T5408">
        <v>3</v>
      </c>
      <c r="U5408" t="b">
        <v>0</v>
      </c>
      <c r="V5408" t="b">
        <v>1</v>
      </c>
      <c r="W5408" t="s">
        <v>18</v>
      </c>
      <c r="X5408" s="1"/>
      <c r="Y5408" t="s">
        <v>18</v>
      </c>
      <c r="Z5408" t="s">
        <v>18</v>
      </c>
    </row>
    <row r="5409" spans="1:26" hidden="1" x14ac:dyDescent="0.4">
      <c r="A5409">
        <v>11958638707</v>
      </c>
      <c r="B5409" t="s">
        <v>16</v>
      </c>
      <c r="C5409" t="s">
        <v>28</v>
      </c>
      <c r="D5409" s="1">
        <v>37795</v>
      </c>
      <c r="E5409" s="1">
        <v>21796</v>
      </c>
      <c r="F5409" t="s">
        <v>29</v>
      </c>
      <c r="G5409" t="s">
        <v>19</v>
      </c>
      <c r="H5409">
        <v>-1</v>
      </c>
      <c r="I5409" t="s">
        <v>67</v>
      </c>
      <c r="J5409" t="s">
        <v>49</v>
      </c>
      <c r="K5409" t="s">
        <v>50</v>
      </c>
      <c r="L5409" t="s">
        <v>22</v>
      </c>
      <c r="M5409">
        <v>2592</v>
      </c>
      <c r="N5409">
        <v>2048</v>
      </c>
      <c r="O5409">
        <v>544</v>
      </c>
      <c r="P5409">
        <v>90</v>
      </c>
      <c r="Q5409" s="1">
        <v>42750</v>
      </c>
      <c r="R5409" t="s">
        <v>22</v>
      </c>
      <c r="S5409">
        <v>8</v>
      </c>
      <c r="T5409">
        <v>2</v>
      </c>
      <c r="U5409" t="b">
        <v>0</v>
      </c>
      <c r="V5409" t="b">
        <v>1</v>
      </c>
      <c r="W5409" t="s">
        <v>18</v>
      </c>
      <c r="X5409" s="1"/>
      <c r="Y5409" t="s">
        <v>18</v>
      </c>
      <c r="Z5409" t="s">
        <v>18</v>
      </c>
    </row>
    <row r="5410" spans="1:26" hidden="1" x14ac:dyDescent="0.4">
      <c r="A5410">
        <v>13862386715</v>
      </c>
      <c r="B5410" t="s">
        <v>16</v>
      </c>
      <c r="C5410" t="s">
        <v>17</v>
      </c>
      <c r="D5410" s="1">
        <v>38166</v>
      </c>
      <c r="E5410" s="1">
        <v>27292</v>
      </c>
      <c r="F5410" t="s">
        <v>29</v>
      </c>
      <c r="G5410" t="s">
        <v>19</v>
      </c>
      <c r="H5410">
        <v>-1</v>
      </c>
      <c r="I5410" t="s">
        <v>67</v>
      </c>
      <c r="J5410" t="s">
        <v>49</v>
      </c>
      <c r="K5410" t="s">
        <v>50</v>
      </c>
      <c r="L5410" t="s">
        <v>22</v>
      </c>
      <c r="M5410">
        <v>1388</v>
      </c>
      <c r="N5410">
        <v>58</v>
      </c>
      <c r="O5410">
        <v>1330</v>
      </c>
      <c r="P5410">
        <v>100</v>
      </c>
      <c r="Q5410" s="1">
        <v>41194</v>
      </c>
      <c r="R5410" t="s">
        <v>22</v>
      </c>
      <c r="S5410">
        <v>807</v>
      </c>
      <c r="T5410">
        <v>568</v>
      </c>
      <c r="U5410" t="b">
        <v>0</v>
      </c>
      <c r="V5410" t="b">
        <v>1</v>
      </c>
      <c r="W5410" t="s">
        <v>18</v>
      </c>
      <c r="X5410" s="1"/>
      <c r="Y5410" t="s">
        <v>18</v>
      </c>
      <c r="Z5410" t="s">
        <v>18</v>
      </c>
    </row>
    <row r="5411" spans="1:26" hidden="1" x14ac:dyDescent="0.4">
      <c r="A5411">
        <v>14336338797</v>
      </c>
      <c r="B5411" t="s">
        <v>16</v>
      </c>
      <c r="C5411" t="s">
        <v>28</v>
      </c>
      <c r="D5411" s="1">
        <v>38479</v>
      </c>
      <c r="E5411" s="1">
        <v>30903</v>
      </c>
      <c r="F5411" t="s">
        <v>25</v>
      </c>
      <c r="G5411" t="s">
        <v>25</v>
      </c>
      <c r="H5411">
        <v>0</v>
      </c>
      <c r="I5411" t="s">
        <v>140</v>
      </c>
      <c r="J5411" t="s">
        <v>49</v>
      </c>
      <c r="K5411" t="s">
        <v>50</v>
      </c>
      <c r="L5411" t="s">
        <v>22</v>
      </c>
      <c r="M5411">
        <v>1574</v>
      </c>
      <c r="N5411">
        <v>1467</v>
      </c>
      <c r="O5411">
        <v>107</v>
      </c>
      <c r="P5411">
        <v>50</v>
      </c>
      <c r="Q5411" s="1">
        <v>43204</v>
      </c>
      <c r="R5411" t="s">
        <v>22</v>
      </c>
      <c r="S5411">
        <v>150</v>
      </c>
      <c r="T5411">
        <v>61</v>
      </c>
      <c r="U5411" t="b">
        <v>0</v>
      </c>
      <c r="V5411" t="b">
        <v>1</v>
      </c>
      <c r="W5411" t="s">
        <v>18</v>
      </c>
      <c r="X5411" s="1"/>
      <c r="Y5411" t="s">
        <v>18</v>
      </c>
      <c r="Z5411" t="s">
        <v>18</v>
      </c>
    </row>
    <row r="5412" spans="1:26" hidden="1" x14ac:dyDescent="0.4">
      <c r="A5412">
        <v>18363064746</v>
      </c>
      <c r="B5412" t="s">
        <v>16</v>
      </c>
      <c r="C5412" t="s">
        <v>17</v>
      </c>
      <c r="D5412" s="1">
        <v>38405</v>
      </c>
      <c r="E5412" s="1">
        <v>28814</v>
      </c>
      <c r="F5412" t="s">
        <v>25</v>
      </c>
      <c r="G5412" t="s">
        <v>19</v>
      </c>
      <c r="H5412">
        <v>2</v>
      </c>
      <c r="I5412" t="s">
        <v>792</v>
      </c>
      <c r="J5412" t="s">
        <v>31</v>
      </c>
      <c r="K5412" t="s">
        <v>24</v>
      </c>
      <c r="L5412" t="s">
        <v>22</v>
      </c>
      <c r="M5412">
        <v>181</v>
      </c>
      <c r="N5412">
        <v>72</v>
      </c>
      <c r="O5412">
        <v>109</v>
      </c>
      <c r="P5412">
        <v>100</v>
      </c>
      <c r="Q5412" s="1">
        <v>43179</v>
      </c>
      <c r="R5412" t="s">
        <v>22</v>
      </c>
      <c r="S5412">
        <v>193</v>
      </c>
      <c r="T5412">
        <v>68</v>
      </c>
      <c r="U5412" t="b">
        <v>0</v>
      </c>
      <c r="V5412" t="b">
        <v>1</v>
      </c>
      <c r="W5412" t="s">
        <v>18</v>
      </c>
      <c r="X5412" s="1"/>
      <c r="Y5412" t="s">
        <v>18</v>
      </c>
      <c r="Z5412" t="s">
        <v>18</v>
      </c>
    </row>
    <row r="5413" spans="1:26" hidden="1" x14ac:dyDescent="0.4">
      <c r="A5413">
        <v>17734313787</v>
      </c>
      <c r="B5413" t="s">
        <v>16</v>
      </c>
      <c r="C5413" t="s">
        <v>28</v>
      </c>
      <c r="D5413" s="1">
        <v>39261</v>
      </c>
      <c r="E5413" s="1">
        <v>30637</v>
      </c>
      <c r="F5413" t="s">
        <v>25</v>
      </c>
      <c r="G5413" t="s">
        <v>19</v>
      </c>
      <c r="H5413">
        <v>-1</v>
      </c>
      <c r="I5413" t="s">
        <v>104</v>
      </c>
      <c r="J5413" t="s">
        <v>31</v>
      </c>
      <c r="K5413" t="s">
        <v>24</v>
      </c>
      <c r="L5413" t="s">
        <v>22</v>
      </c>
      <c r="M5413">
        <v>4910</v>
      </c>
      <c r="N5413">
        <v>3557</v>
      </c>
      <c r="O5413">
        <v>1353</v>
      </c>
      <c r="P5413">
        <v>100</v>
      </c>
      <c r="Q5413" s="1">
        <v>43011</v>
      </c>
      <c r="R5413" t="s">
        <v>22</v>
      </c>
      <c r="S5413">
        <v>68</v>
      </c>
      <c r="T5413">
        <v>35</v>
      </c>
      <c r="U5413" t="b">
        <v>0</v>
      </c>
      <c r="V5413" t="b">
        <v>0</v>
      </c>
      <c r="W5413" t="s">
        <v>18</v>
      </c>
      <c r="X5413" s="1"/>
      <c r="Y5413" t="s">
        <v>18</v>
      </c>
      <c r="Z5413" t="s">
        <v>18</v>
      </c>
    </row>
    <row r="5414" spans="1:26" hidden="1" x14ac:dyDescent="0.4">
      <c r="A5414">
        <v>18715211888</v>
      </c>
      <c r="B5414" t="s">
        <v>16</v>
      </c>
      <c r="C5414" t="s">
        <v>28</v>
      </c>
      <c r="D5414" s="1">
        <v>39294</v>
      </c>
      <c r="E5414" s="1">
        <v>32760</v>
      </c>
      <c r="F5414" t="s">
        <v>29</v>
      </c>
      <c r="G5414" t="s">
        <v>19</v>
      </c>
      <c r="H5414">
        <v>0</v>
      </c>
      <c r="I5414" t="s">
        <v>39</v>
      </c>
      <c r="J5414" t="s">
        <v>31</v>
      </c>
      <c r="K5414" t="s">
        <v>24</v>
      </c>
      <c r="L5414" t="s">
        <v>22</v>
      </c>
      <c r="M5414">
        <v>121</v>
      </c>
      <c r="N5414">
        <v>47</v>
      </c>
      <c r="O5414">
        <v>74</v>
      </c>
      <c r="P5414">
        <v>100</v>
      </c>
      <c r="Q5414" s="1">
        <v>42814</v>
      </c>
      <c r="R5414" t="s">
        <v>22</v>
      </c>
      <c r="S5414">
        <v>46</v>
      </c>
      <c r="T5414">
        <v>16</v>
      </c>
      <c r="U5414" t="b">
        <v>0</v>
      </c>
      <c r="V5414" t="b">
        <v>1</v>
      </c>
      <c r="W5414" t="s">
        <v>18</v>
      </c>
      <c r="X5414" s="1"/>
      <c r="Y5414" t="s">
        <v>18</v>
      </c>
      <c r="Z5414" t="s">
        <v>18</v>
      </c>
    </row>
    <row r="5415" spans="1:26" x14ac:dyDescent="0.4">
      <c r="A5415">
        <v>11967841938</v>
      </c>
      <c r="B5415" t="s">
        <v>16</v>
      </c>
      <c r="C5415" t="s">
        <v>28</v>
      </c>
      <c r="D5415" s="1">
        <v>40180</v>
      </c>
      <c r="E5415" t="s">
        <v>60</v>
      </c>
      <c r="G5415" t="s">
        <v>19</v>
      </c>
      <c r="H5415">
        <v>-1</v>
      </c>
      <c r="I5415" t="s">
        <v>41</v>
      </c>
      <c r="J5415" t="s">
        <v>42</v>
      </c>
      <c r="K5415" t="s">
        <v>23</v>
      </c>
      <c r="L5415" t="s">
        <v>22</v>
      </c>
      <c r="M5415">
        <v>1852</v>
      </c>
      <c r="N5415">
        <v>1852</v>
      </c>
      <c r="O5415">
        <v>0</v>
      </c>
      <c r="P5415">
        <v>0</v>
      </c>
      <c r="R5415" t="s">
        <v>22</v>
      </c>
      <c r="S5415">
        <v>71</v>
      </c>
      <c r="T5415">
        <v>39</v>
      </c>
      <c r="U5415" t="b">
        <v>0</v>
      </c>
      <c r="V5415" t="b">
        <v>1</v>
      </c>
      <c r="W5415" t="s">
        <v>18</v>
      </c>
      <c r="X5415" s="1"/>
      <c r="Y5415" t="s">
        <v>18</v>
      </c>
      <c r="Z5415" t="s">
        <v>18</v>
      </c>
    </row>
    <row r="5416" spans="1:26" hidden="1" x14ac:dyDescent="0.4">
      <c r="A5416">
        <v>10247882790</v>
      </c>
      <c r="B5416" t="s">
        <v>16</v>
      </c>
      <c r="C5416" t="s">
        <v>24</v>
      </c>
      <c r="D5416" s="1">
        <v>40133</v>
      </c>
      <c r="E5416" s="1">
        <v>30034</v>
      </c>
      <c r="F5416" t="s">
        <v>29</v>
      </c>
      <c r="G5416" t="s">
        <v>19</v>
      </c>
      <c r="H5416">
        <v>0</v>
      </c>
      <c r="I5416" t="s">
        <v>105</v>
      </c>
      <c r="J5416" t="s">
        <v>31</v>
      </c>
      <c r="K5416" t="s">
        <v>24</v>
      </c>
      <c r="L5416" t="s">
        <v>22</v>
      </c>
      <c r="M5416">
        <v>5499</v>
      </c>
      <c r="N5416">
        <v>5499</v>
      </c>
      <c r="O5416">
        <v>0</v>
      </c>
      <c r="P5416">
        <v>0</v>
      </c>
      <c r="R5416" t="s">
        <v>22</v>
      </c>
      <c r="S5416">
        <v>218</v>
      </c>
      <c r="T5416">
        <v>70</v>
      </c>
      <c r="U5416" t="b">
        <v>0</v>
      </c>
      <c r="V5416" t="b">
        <v>1</v>
      </c>
      <c r="W5416" t="s">
        <v>18</v>
      </c>
      <c r="X5416" s="1"/>
      <c r="Y5416" t="s">
        <v>18</v>
      </c>
      <c r="Z5416" t="s">
        <v>18</v>
      </c>
    </row>
    <row r="5417" spans="1:26" hidden="1" x14ac:dyDescent="0.4">
      <c r="A5417">
        <v>14212524566</v>
      </c>
      <c r="B5417" t="s">
        <v>16</v>
      </c>
      <c r="C5417" t="s">
        <v>28</v>
      </c>
      <c r="D5417" s="1">
        <v>42959</v>
      </c>
      <c r="E5417" s="1">
        <v>27808</v>
      </c>
      <c r="F5417" t="s">
        <v>25</v>
      </c>
      <c r="G5417" t="s">
        <v>19</v>
      </c>
      <c r="H5417">
        <v>-1</v>
      </c>
      <c r="I5417" t="s">
        <v>114</v>
      </c>
      <c r="J5417" t="s">
        <v>31</v>
      </c>
      <c r="K5417" t="s">
        <v>24</v>
      </c>
      <c r="L5417" t="s">
        <v>22</v>
      </c>
      <c r="M5417">
        <v>69</v>
      </c>
      <c r="N5417">
        <v>0</v>
      </c>
      <c r="O5417">
        <v>69</v>
      </c>
      <c r="P5417">
        <v>0</v>
      </c>
      <c r="R5417" t="s">
        <v>22</v>
      </c>
      <c r="S5417">
        <v>2</v>
      </c>
      <c r="T5417">
        <v>4</v>
      </c>
      <c r="U5417" t="b">
        <v>0</v>
      </c>
      <c r="V5417" t="b">
        <v>1</v>
      </c>
      <c r="W5417" t="s">
        <v>18</v>
      </c>
      <c r="X5417" s="1"/>
      <c r="Y5417" t="s">
        <v>18</v>
      </c>
      <c r="Z5417" t="s">
        <v>18</v>
      </c>
    </row>
    <row r="5418" spans="1:26" hidden="1" x14ac:dyDescent="0.4">
      <c r="A5418">
        <v>13906372048</v>
      </c>
      <c r="B5418" t="s">
        <v>16</v>
      </c>
      <c r="C5418" t="s">
        <v>28</v>
      </c>
      <c r="D5418" s="1">
        <v>42268</v>
      </c>
      <c r="E5418" s="1">
        <v>30191</v>
      </c>
      <c r="F5418" t="s">
        <v>25</v>
      </c>
      <c r="G5418" t="s">
        <v>19</v>
      </c>
      <c r="H5418">
        <v>-1</v>
      </c>
      <c r="I5418" t="s">
        <v>47</v>
      </c>
      <c r="J5418" t="s">
        <v>42</v>
      </c>
      <c r="K5418" t="s">
        <v>23</v>
      </c>
      <c r="L5418" t="s">
        <v>22</v>
      </c>
      <c r="M5418">
        <v>458</v>
      </c>
      <c r="N5418">
        <v>380</v>
      </c>
      <c r="O5418">
        <v>78</v>
      </c>
      <c r="P5418">
        <v>100</v>
      </c>
      <c r="Q5418" s="1">
        <v>43318</v>
      </c>
      <c r="R5418" t="s">
        <v>22</v>
      </c>
      <c r="S5418">
        <v>18</v>
      </c>
      <c r="T5418">
        <v>3</v>
      </c>
      <c r="U5418" t="b">
        <v>0</v>
      </c>
      <c r="V5418" t="b">
        <v>1</v>
      </c>
      <c r="W5418" t="s">
        <v>18</v>
      </c>
      <c r="X5418" s="1"/>
      <c r="Y5418" t="s">
        <v>18</v>
      </c>
      <c r="Z5418" t="s">
        <v>18</v>
      </c>
    </row>
    <row r="5419" spans="1:26" hidden="1" x14ac:dyDescent="0.4">
      <c r="A5419">
        <v>10013740281</v>
      </c>
      <c r="B5419" t="s">
        <v>16</v>
      </c>
      <c r="C5419" t="s">
        <v>24</v>
      </c>
      <c r="D5419" s="1">
        <v>42827</v>
      </c>
      <c r="E5419" s="1">
        <v>25534</v>
      </c>
      <c r="F5419" t="s">
        <v>25</v>
      </c>
      <c r="G5419" t="s">
        <v>19</v>
      </c>
      <c r="H5419">
        <v>-1</v>
      </c>
      <c r="I5419" t="s">
        <v>45</v>
      </c>
      <c r="J5419" t="s">
        <v>42</v>
      </c>
      <c r="K5419" t="s">
        <v>23</v>
      </c>
      <c r="L5419" t="s">
        <v>22</v>
      </c>
      <c r="M5419">
        <v>20944</v>
      </c>
      <c r="N5419">
        <v>20944</v>
      </c>
      <c r="O5419">
        <v>0</v>
      </c>
      <c r="P5419">
        <v>0</v>
      </c>
      <c r="Q5419" s="1">
        <v>42828</v>
      </c>
      <c r="R5419" t="s">
        <v>22</v>
      </c>
      <c r="S5419">
        <v>4368</v>
      </c>
      <c r="T5419">
        <v>2079</v>
      </c>
      <c r="U5419" t="b">
        <v>0</v>
      </c>
      <c r="V5419" t="b">
        <v>1</v>
      </c>
      <c r="W5419" t="s">
        <v>18</v>
      </c>
      <c r="X5419" s="1"/>
      <c r="Y5419" t="s">
        <v>18</v>
      </c>
      <c r="Z5419" t="s">
        <v>18</v>
      </c>
    </row>
    <row r="5420" spans="1:26" hidden="1" x14ac:dyDescent="0.4">
      <c r="A5420">
        <v>15204299153</v>
      </c>
      <c r="B5420" t="s">
        <v>16</v>
      </c>
      <c r="C5420" t="s">
        <v>28</v>
      </c>
      <c r="D5420" s="1">
        <v>35444</v>
      </c>
      <c r="E5420" s="1">
        <v>22679</v>
      </c>
      <c r="G5420" t="s">
        <v>19</v>
      </c>
      <c r="H5420">
        <v>-1</v>
      </c>
      <c r="I5420" t="s">
        <v>793</v>
      </c>
      <c r="J5420" t="s">
        <v>31</v>
      </c>
      <c r="K5420" t="s">
        <v>24</v>
      </c>
      <c r="L5420" t="s">
        <v>22</v>
      </c>
      <c r="M5420">
        <v>985</v>
      </c>
      <c r="N5420">
        <v>621</v>
      </c>
      <c r="O5420">
        <v>364</v>
      </c>
      <c r="P5420">
        <v>100</v>
      </c>
      <c r="Q5420" s="1">
        <v>43446</v>
      </c>
      <c r="R5420" t="s">
        <v>22</v>
      </c>
      <c r="S5420">
        <v>189</v>
      </c>
      <c r="T5420">
        <v>74</v>
      </c>
      <c r="U5420" t="b">
        <v>0</v>
      </c>
      <c r="V5420" t="b">
        <v>1</v>
      </c>
      <c r="W5420" t="s">
        <v>18</v>
      </c>
      <c r="X5420" s="1"/>
      <c r="Y5420" t="s">
        <v>18</v>
      </c>
      <c r="Z5420" t="s">
        <v>18</v>
      </c>
    </row>
    <row r="5421" spans="1:26" hidden="1" x14ac:dyDescent="0.4">
      <c r="A5421">
        <v>17385833434</v>
      </c>
      <c r="B5421" t="s">
        <v>16</v>
      </c>
      <c r="C5421" t="s">
        <v>24</v>
      </c>
      <c r="D5421" s="1">
        <v>35479</v>
      </c>
      <c r="E5421" s="1">
        <v>27867</v>
      </c>
      <c r="F5421" t="s">
        <v>29</v>
      </c>
      <c r="G5421" t="s">
        <v>19</v>
      </c>
      <c r="H5421">
        <v>-1</v>
      </c>
      <c r="I5421" t="s">
        <v>244</v>
      </c>
      <c r="J5421" t="s">
        <v>31</v>
      </c>
      <c r="K5421" t="s">
        <v>24</v>
      </c>
      <c r="L5421" t="s">
        <v>22</v>
      </c>
      <c r="M5421">
        <v>11533</v>
      </c>
      <c r="N5421">
        <v>3256</v>
      </c>
      <c r="O5421">
        <v>8277</v>
      </c>
      <c r="P5421">
        <v>100</v>
      </c>
      <c r="Q5421" s="1">
        <v>42636</v>
      </c>
      <c r="R5421" t="s">
        <v>22</v>
      </c>
      <c r="S5421">
        <v>540</v>
      </c>
      <c r="T5421">
        <v>1527</v>
      </c>
      <c r="U5421" t="b">
        <v>1</v>
      </c>
      <c r="V5421" t="b">
        <v>1</v>
      </c>
      <c r="W5421" t="s">
        <v>18</v>
      </c>
      <c r="X5421" s="1"/>
      <c r="Y5421" t="s">
        <v>18</v>
      </c>
      <c r="Z5421" t="s">
        <v>18</v>
      </c>
    </row>
    <row r="5422" spans="1:26" hidden="1" x14ac:dyDescent="0.4">
      <c r="A5422">
        <v>12386743969</v>
      </c>
      <c r="B5422" t="s">
        <v>16</v>
      </c>
      <c r="C5422" t="s">
        <v>17</v>
      </c>
      <c r="D5422" s="1">
        <v>35980</v>
      </c>
      <c r="E5422" s="1">
        <v>23606</v>
      </c>
      <c r="F5422" t="s">
        <v>25</v>
      </c>
      <c r="G5422" t="s">
        <v>19</v>
      </c>
      <c r="H5422">
        <v>2</v>
      </c>
      <c r="I5422" t="s">
        <v>126</v>
      </c>
      <c r="J5422" t="s">
        <v>31</v>
      </c>
      <c r="K5422" t="s">
        <v>24</v>
      </c>
      <c r="L5422" t="s">
        <v>22</v>
      </c>
      <c r="M5422">
        <v>1732</v>
      </c>
      <c r="N5422">
        <v>367</v>
      </c>
      <c r="O5422">
        <v>1365</v>
      </c>
      <c r="P5422">
        <v>90</v>
      </c>
      <c r="Q5422" s="1">
        <v>43454</v>
      </c>
      <c r="R5422" t="s">
        <v>22</v>
      </c>
      <c r="S5422">
        <v>337</v>
      </c>
      <c r="T5422">
        <v>109</v>
      </c>
      <c r="U5422" t="b">
        <v>1</v>
      </c>
      <c r="V5422" t="b">
        <v>1</v>
      </c>
      <c r="W5422" t="s">
        <v>18</v>
      </c>
      <c r="X5422" s="1"/>
      <c r="Y5422" t="s">
        <v>18</v>
      </c>
      <c r="Z5422" t="s">
        <v>18</v>
      </c>
    </row>
    <row r="5423" spans="1:26" hidden="1" x14ac:dyDescent="0.4">
      <c r="A5423">
        <v>15490984595</v>
      </c>
      <c r="B5423" t="s">
        <v>16</v>
      </c>
      <c r="C5423" t="s">
        <v>17</v>
      </c>
      <c r="D5423" s="1">
        <v>36159</v>
      </c>
      <c r="E5423" s="1">
        <v>28429</v>
      </c>
      <c r="F5423" t="s">
        <v>29</v>
      </c>
      <c r="G5423" t="s">
        <v>25</v>
      </c>
      <c r="H5423">
        <v>-1</v>
      </c>
      <c r="I5423" t="s">
        <v>48</v>
      </c>
      <c r="J5423" t="s">
        <v>49</v>
      </c>
      <c r="K5423" t="s">
        <v>50</v>
      </c>
      <c r="L5423" t="s">
        <v>22</v>
      </c>
      <c r="M5423">
        <v>151</v>
      </c>
      <c r="N5423">
        <v>12</v>
      </c>
      <c r="O5423">
        <v>139</v>
      </c>
      <c r="P5423">
        <v>100</v>
      </c>
      <c r="Q5423" s="1">
        <v>42241</v>
      </c>
      <c r="R5423" t="s">
        <v>22</v>
      </c>
      <c r="S5423">
        <v>12</v>
      </c>
      <c r="T5423">
        <v>12</v>
      </c>
      <c r="U5423" t="b">
        <v>0</v>
      </c>
      <c r="V5423" t="b">
        <v>1</v>
      </c>
      <c r="W5423" t="s">
        <v>18</v>
      </c>
      <c r="X5423" s="1"/>
      <c r="Y5423" t="s">
        <v>18</v>
      </c>
      <c r="Z5423" t="s">
        <v>18</v>
      </c>
    </row>
    <row r="5424" spans="1:26" hidden="1" x14ac:dyDescent="0.4">
      <c r="A5424">
        <v>18379409502</v>
      </c>
      <c r="B5424" t="s">
        <v>16</v>
      </c>
      <c r="C5424" t="s">
        <v>17</v>
      </c>
      <c r="D5424" s="1">
        <v>36830</v>
      </c>
      <c r="E5424" s="1">
        <v>23384</v>
      </c>
      <c r="F5424" t="s">
        <v>25</v>
      </c>
      <c r="G5424" t="s">
        <v>19</v>
      </c>
      <c r="H5424">
        <v>3</v>
      </c>
      <c r="I5424" t="s">
        <v>39</v>
      </c>
      <c r="J5424" t="s">
        <v>31</v>
      </c>
      <c r="K5424" t="s">
        <v>24</v>
      </c>
      <c r="L5424" t="s">
        <v>22</v>
      </c>
      <c r="M5424">
        <v>2087</v>
      </c>
      <c r="N5424">
        <v>1280</v>
      </c>
      <c r="O5424">
        <v>807</v>
      </c>
      <c r="P5424">
        <v>50</v>
      </c>
      <c r="Q5424" s="1">
        <v>43414</v>
      </c>
      <c r="R5424" t="s">
        <v>22</v>
      </c>
      <c r="S5424">
        <v>102</v>
      </c>
      <c r="T5424">
        <v>150</v>
      </c>
      <c r="U5424" t="b">
        <v>1</v>
      </c>
      <c r="V5424" t="b">
        <v>1</v>
      </c>
      <c r="W5424" t="s">
        <v>18</v>
      </c>
      <c r="X5424" s="1"/>
      <c r="Y5424" t="s">
        <v>18</v>
      </c>
      <c r="Z5424" t="s">
        <v>18</v>
      </c>
    </row>
    <row r="5425" spans="1:26" hidden="1" x14ac:dyDescent="0.4">
      <c r="A5425">
        <v>14640667113</v>
      </c>
      <c r="B5425" t="s">
        <v>16</v>
      </c>
      <c r="C5425" t="s">
        <v>17</v>
      </c>
      <c r="D5425" s="1">
        <v>38860</v>
      </c>
      <c r="E5425" s="1">
        <v>25613</v>
      </c>
      <c r="F5425" t="s">
        <v>25</v>
      </c>
      <c r="G5425" t="s">
        <v>19</v>
      </c>
      <c r="H5425">
        <v>2</v>
      </c>
      <c r="I5425" t="s">
        <v>167</v>
      </c>
      <c r="J5425" t="s">
        <v>38</v>
      </c>
      <c r="K5425" t="s">
        <v>16</v>
      </c>
      <c r="L5425" t="s">
        <v>22</v>
      </c>
      <c r="M5425">
        <v>76</v>
      </c>
      <c r="N5425">
        <v>2</v>
      </c>
      <c r="O5425">
        <v>74</v>
      </c>
      <c r="P5425">
        <v>100</v>
      </c>
      <c r="Q5425" s="1">
        <v>41253</v>
      </c>
      <c r="R5425" t="s">
        <v>22</v>
      </c>
      <c r="S5425">
        <v>757</v>
      </c>
      <c r="T5425">
        <v>75</v>
      </c>
      <c r="U5425" t="b">
        <v>1</v>
      </c>
      <c r="V5425" t="b">
        <v>1</v>
      </c>
      <c r="W5425" t="s">
        <v>18</v>
      </c>
      <c r="X5425" s="1"/>
      <c r="Y5425" t="s">
        <v>18</v>
      </c>
      <c r="Z5425" t="s">
        <v>18</v>
      </c>
    </row>
    <row r="5426" spans="1:26" hidden="1" x14ac:dyDescent="0.4">
      <c r="A5426">
        <v>18927457879</v>
      </c>
      <c r="B5426" t="s">
        <v>16</v>
      </c>
      <c r="C5426" t="s">
        <v>28</v>
      </c>
      <c r="D5426" s="1">
        <v>38971</v>
      </c>
      <c r="E5426" s="1">
        <v>28310</v>
      </c>
      <c r="F5426" t="s">
        <v>25</v>
      </c>
      <c r="G5426" t="s">
        <v>19</v>
      </c>
      <c r="H5426">
        <v>0</v>
      </c>
      <c r="I5426" t="s">
        <v>131</v>
      </c>
      <c r="J5426" t="s">
        <v>27</v>
      </c>
      <c r="K5426" t="s">
        <v>16</v>
      </c>
      <c r="L5426" t="s">
        <v>22</v>
      </c>
      <c r="M5426">
        <v>241</v>
      </c>
      <c r="N5426">
        <v>210</v>
      </c>
      <c r="O5426">
        <v>31</v>
      </c>
      <c r="P5426">
        <v>100</v>
      </c>
      <c r="Q5426" s="1">
        <v>42306</v>
      </c>
      <c r="R5426" t="s">
        <v>22</v>
      </c>
      <c r="S5426">
        <v>37</v>
      </c>
      <c r="T5426">
        <v>1</v>
      </c>
      <c r="U5426" t="b">
        <v>0</v>
      </c>
      <c r="V5426" t="b">
        <v>1</v>
      </c>
      <c r="W5426" t="s">
        <v>18</v>
      </c>
      <c r="X5426" s="1"/>
      <c r="Y5426" t="s">
        <v>18</v>
      </c>
      <c r="Z5426" t="s">
        <v>18</v>
      </c>
    </row>
    <row r="5427" spans="1:26" hidden="1" x14ac:dyDescent="0.4">
      <c r="A5427">
        <v>11041126065</v>
      </c>
      <c r="B5427" t="s">
        <v>16</v>
      </c>
      <c r="C5427" t="s">
        <v>28</v>
      </c>
      <c r="D5427" s="1">
        <v>40490</v>
      </c>
      <c r="E5427" s="1">
        <v>32103</v>
      </c>
      <c r="G5427" t="s">
        <v>25</v>
      </c>
      <c r="H5427">
        <v>2</v>
      </c>
      <c r="I5427" t="s">
        <v>794</v>
      </c>
      <c r="J5427" t="s">
        <v>49</v>
      </c>
      <c r="K5427" t="s">
        <v>50</v>
      </c>
      <c r="L5427" t="s">
        <v>22</v>
      </c>
      <c r="M5427">
        <v>239</v>
      </c>
      <c r="N5427">
        <v>138</v>
      </c>
      <c r="O5427">
        <v>101</v>
      </c>
      <c r="P5427">
        <v>100</v>
      </c>
      <c r="Q5427" s="1">
        <v>42528</v>
      </c>
      <c r="R5427" t="s">
        <v>22</v>
      </c>
      <c r="S5427">
        <v>125</v>
      </c>
      <c r="T5427">
        <v>25</v>
      </c>
      <c r="U5427" t="b">
        <v>0</v>
      </c>
      <c r="V5427" t="b">
        <v>0</v>
      </c>
      <c r="W5427" t="s">
        <v>18</v>
      </c>
      <c r="X5427" s="1"/>
      <c r="Y5427" t="s">
        <v>18</v>
      </c>
      <c r="Z5427" t="s">
        <v>18</v>
      </c>
    </row>
    <row r="5428" spans="1:26" hidden="1" x14ac:dyDescent="0.4">
      <c r="A5428">
        <v>16094390363</v>
      </c>
      <c r="B5428" t="s">
        <v>16</v>
      </c>
      <c r="C5428" t="s">
        <v>28</v>
      </c>
      <c r="D5428" s="1">
        <v>41953</v>
      </c>
      <c r="E5428" s="1">
        <v>26264</v>
      </c>
      <c r="F5428" t="s">
        <v>25</v>
      </c>
      <c r="G5428" t="s">
        <v>19</v>
      </c>
      <c r="H5428">
        <v>-1</v>
      </c>
      <c r="I5428" t="s">
        <v>192</v>
      </c>
      <c r="J5428" t="s">
        <v>31</v>
      </c>
      <c r="K5428" t="s">
        <v>24</v>
      </c>
      <c r="L5428" t="s">
        <v>22</v>
      </c>
      <c r="M5428">
        <v>126</v>
      </c>
      <c r="N5428">
        <v>126</v>
      </c>
      <c r="O5428">
        <v>0</v>
      </c>
      <c r="P5428">
        <v>0</v>
      </c>
      <c r="Q5428" s="1">
        <v>41953</v>
      </c>
      <c r="R5428" t="s">
        <v>22</v>
      </c>
      <c r="S5428">
        <v>6</v>
      </c>
      <c r="T5428">
        <v>1</v>
      </c>
      <c r="U5428" t="b">
        <v>1</v>
      </c>
      <c r="V5428" t="b">
        <v>1</v>
      </c>
      <c r="W5428" t="s">
        <v>18</v>
      </c>
      <c r="X5428" s="1"/>
      <c r="Y5428" t="s">
        <v>18</v>
      </c>
      <c r="Z5428" t="s">
        <v>18</v>
      </c>
    </row>
    <row r="5429" spans="1:26" hidden="1" x14ac:dyDescent="0.4">
      <c r="A5429">
        <v>11306557584</v>
      </c>
      <c r="B5429" t="s">
        <v>16</v>
      </c>
      <c r="C5429" t="s">
        <v>28</v>
      </c>
      <c r="D5429" s="1">
        <v>42323</v>
      </c>
      <c r="E5429" s="1">
        <v>31393</v>
      </c>
      <c r="F5429" t="s">
        <v>25</v>
      </c>
      <c r="G5429" t="s">
        <v>19</v>
      </c>
      <c r="H5429">
        <v>-1</v>
      </c>
      <c r="I5429" t="s">
        <v>47</v>
      </c>
      <c r="J5429" t="s">
        <v>42</v>
      </c>
      <c r="K5429" t="s">
        <v>23</v>
      </c>
      <c r="L5429" t="s">
        <v>22</v>
      </c>
      <c r="M5429">
        <v>915</v>
      </c>
      <c r="N5429">
        <v>915</v>
      </c>
      <c r="O5429">
        <v>0</v>
      </c>
      <c r="P5429">
        <v>0</v>
      </c>
      <c r="Q5429" s="1">
        <v>42324</v>
      </c>
      <c r="R5429" t="s">
        <v>22</v>
      </c>
      <c r="S5429">
        <v>97</v>
      </c>
      <c r="T5429">
        <v>15</v>
      </c>
      <c r="U5429" t="b">
        <v>0</v>
      </c>
      <c r="V5429" t="b">
        <v>0</v>
      </c>
      <c r="W5429" t="s">
        <v>18</v>
      </c>
      <c r="X5429" s="1"/>
      <c r="Y5429" t="s">
        <v>18</v>
      </c>
      <c r="Z5429" t="s">
        <v>18</v>
      </c>
    </row>
    <row r="5430" spans="1:26" hidden="1" x14ac:dyDescent="0.4">
      <c r="A5430">
        <v>16351789779</v>
      </c>
      <c r="B5430" t="s">
        <v>16</v>
      </c>
      <c r="C5430" t="s">
        <v>28</v>
      </c>
      <c r="D5430" s="1">
        <v>42695</v>
      </c>
      <c r="E5430" s="1">
        <v>33131</v>
      </c>
      <c r="F5430" t="s">
        <v>29</v>
      </c>
      <c r="G5430" t="s">
        <v>19</v>
      </c>
      <c r="H5430">
        <v>2</v>
      </c>
      <c r="I5430" t="s">
        <v>151</v>
      </c>
      <c r="J5430" t="s">
        <v>31</v>
      </c>
      <c r="K5430" t="s">
        <v>24</v>
      </c>
      <c r="L5430" t="s">
        <v>22</v>
      </c>
      <c r="M5430">
        <v>100</v>
      </c>
      <c r="N5430">
        <v>60</v>
      </c>
      <c r="O5430">
        <v>40</v>
      </c>
      <c r="P5430">
        <v>100</v>
      </c>
      <c r="Q5430" s="1">
        <v>43529</v>
      </c>
      <c r="R5430" t="s">
        <v>22</v>
      </c>
      <c r="S5430">
        <v>235</v>
      </c>
      <c r="T5430">
        <v>14</v>
      </c>
      <c r="U5430" t="b">
        <v>1</v>
      </c>
      <c r="V5430" t="b">
        <v>1</v>
      </c>
      <c r="W5430" t="s">
        <v>18</v>
      </c>
      <c r="X5430" s="1"/>
      <c r="Y5430" t="s">
        <v>18</v>
      </c>
      <c r="Z5430" t="s">
        <v>18</v>
      </c>
    </row>
    <row r="5431" spans="1:26" hidden="1" x14ac:dyDescent="0.4">
      <c r="A5431">
        <v>17954463534</v>
      </c>
      <c r="B5431" t="s">
        <v>16</v>
      </c>
      <c r="C5431" t="s">
        <v>17</v>
      </c>
      <c r="D5431" s="1">
        <v>33857</v>
      </c>
      <c r="E5431" s="1">
        <v>23095</v>
      </c>
      <c r="F5431" t="s">
        <v>29</v>
      </c>
      <c r="G5431" t="s">
        <v>19</v>
      </c>
      <c r="H5431">
        <v>2</v>
      </c>
      <c r="I5431" t="s">
        <v>46</v>
      </c>
      <c r="J5431" t="s">
        <v>31</v>
      </c>
      <c r="K5431" t="s">
        <v>24</v>
      </c>
      <c r="L5431" t="s">
        <v>22</v>
      </c>
      <c r="M5431">
        <v>4900</v>
      </c>
      <c r="N5431">
        <v>4858</v>
      </c>
      <c r="O5431">
        <v>42</v>
      </c>
      <c r="P5431">
        <v>100</v>
      </c>
      <c r="Q5431" s="1">
        <v>43294</v>
      </c>
      <c r="R5431" t="s">
        <v>22</v>
      </c>
      <c r="S5431">
        <v>117</v>
      </c>
      <c r="T5431">
        <v>19</v>
      </c>
      <c r="U5431" t="b">
        <v>0</v>
      </c>
      <c r="V5431" t="b">
        <v>1</v>
      </c>
      <c r="W5431" t="s">
        <v>18</v>
      </c>
      <c r="X5431" s="1"/>
      <c r="Y5431" t="s">
        <v>18</v>
      </c>
      <c r="Z5431" t="s">
        <v>18</v>
      </c>
    </row>
    <row r="5432" spans="1:26" hidden="1" x14ac:dyDescent="0.4">
      <c r="A5432">
        <v>10112309870</v>
      </c>
      <c r="B5432" t="s">
        <v>16</v>
      </c>
      <c r="C5432" t="s">
        <v>28</v>
      </c>
      <c r="D5432" s="1">
        <v>33927</v>
      </c>
      <c r="E5432" s="1">
        <v>19743</v>
      </c>
      <c r="F5432" t="s">
        <v>25</v>
      </c>
      <c r="G5432" t="s">
        <v>19</v>
      </c>
      <c r="H5432">
        <v>3</v>
      </c>
      <c r="I5432" t="s">
        <v>37</v>
      </c>
      <c r="J5432" t="s">
        <v>38</v>
      </c>
      <c r="K5432" t="s">
        <v>16</v>
      </c>
      <c r="L5432" t="s">
        <v>22</v>
      </c>
      <c r="M5432">
        <v>1316</v>
      </c>
      <c r="N5432">
        <v>1281</v>
      </c>
      <c r="O5432">
        <v>35</v>
      </c>
      <c r="P5432">
        <v>100</v>
      </c>
      <c r="Q5432" s="1">
        <v>43403</v>
      </c>
      <c r="R5432" t="s">
        <v>22</v>
      </c>
      <c r="S5432">
        <v>121</v>
      </c>
      <c r="T5432">
        <v>40</v>
      </c>
      <c r="U5432" t="b">
        <v>0</v>
      </c>
      <c r="V5432" t="b">
        <v>0</v>
      </c>
      <c r="W5432" t="s">
        <v>18</v>
      </c>
      <c r="X5432" s="1"/>
      <c r="Y5432" t="s">
        <v>18</v>
      </c>
      <c r="Z5432" t="s">
        <v>18</v>
      </c>
    </row>
    <row r="5433" spans="1:26" hidden="1" x14ac:dyDescent="0.4">
      <c r="A5433">
        <v>13189784085</v>
      </c>
      <c r="B5433" t="s">
        <v>16</v>
      </c>
      <c r="C5433" t="s">
        <v>24</v>
      </c>
      <c r="D5433" s="1">
        <v>33750</v>
      </c>
      <c r="E5433" s="1">
        <v>23810</v>
      </c>
      <c r="F5433" t="s">
        <v>25</v>
      </c>
      <c r="G5433" t="s">
        <v>19</v>
      </c>
      <c r="H5433">
        <v>-1</v>
      </c>
      <c r="I5433" t="s">
        <v>35</v>
      </c>
      <c r="J5433" t="s">
        <v>21</v>
      </c>
      <c r="K5433" t="s">
        <v>23</v>
      </c>
      <c r="L5433" t="s">
        <v>22</v>
      </c>
      <c r="M5433">
        <v>8530</v>
      </c>
      <c r="N5433">
        <v>8530</v>
      </c>
      <c r="O5433">
        <v>0</v>
      </c>
      <c r="P5433">
        <v>0</v>
      </c>
      <c r="R5433" t="s">
        <v>22</v>
      </c>
      <c r="S5433">
        <v>4659</v>
      </c>
      <c r="T5433">
        <v>2146</v>
      </c>
      <c r="U5433" t="b">
        <v>1</v>
      </c>
      <c r="V5433" t="b">
        <v>1</v>
      </c>
      <c r="W5433" t="s">
        <v>18</v>
      </c>
      <c r="X5433" s="1"/>
      <c r="Y5433" t="s">
        <v>18</v>
      </c>
      <c r="Z5433" t="s">
        <v>18</v>
      </c>
    </row>
    <row r="5434" spans="1:26" hidden="1" x14ac:dyDescent="0.4">
      <c r="A5434">
        <v>11388530185</v>
      </c>
      <c r="B5434" t="s">
        <v>16</v>
      </c>
      <c r="C5434" t="s">
        <v>28</v>
      </c>
      <c r="D5434" s="1">
        <v>36720</v>
      </c>
      <c r="E5434" s="1">
        <v>26469</v>
      </c>
      <c r="F5434" t="s">
        <v>25</v>
      </c>
      <c r="G5434" t="s">
        <v>19</v>
      </c>
      <c r="H5434">
        <v>-1</v>
      </c>
      <c r="I5434" t="s">
        <v>140</v>
      </c>
      <c r="J5434" t="s">
        <v>49</v>
      </c>
      <c r="K5434" t="s">
        <v>50</v>
      </c>
      <c r="L5434" t="s">
        <v>22</v>
      </c>
      <c r="M5434">
        <v>1379</v>
      </c>
      <c r="N5434">
        <v>867</v>
      </c>
      <c r="O5434">
        <v>512</v>
      </c>
      <c r="P5434">
        <v>100</v>
      </c>
      <c r="Q5434" s="1">
        <v>42359</v>
      </c>
      <c r="R5434" t="s">
        <v>22</v>
      </c>
      <c r="S5434">
        <v>15</v>
      </c>
      <c r="T5434">
        <v>17</v>
      </c>
      <c r="U5434" t="b">
        <v>1</v>
      </c>
      <c r="V5434" t="b">
        <v>1</v>
      </c>
      <c r="W5434" t="s">
        <v>18</v>
      </c>
      <c r="X5434" s="1"/>
      <c r="Y5434" t="s">
        <v>18</v>
      </c>
      <c r="Z5434" t="s">
        <v>18</v>
      </c>
    </row>
    <row r="5435" spans="1:26" hidden="1" x14ac:dyDescent="0.4">
      <c r="A5435">
        <v>17551113995</v>
      </c>
      <c r="B5435" t="s">
        <v>16</v>
      </c>
      <c r="C5435" t="s">
        <v>28</v>
      </c>
      <c r="D5435" s="1">
        <v>35496</v>
      </c>
      <c r="E5435" s="1">
        <v>24316</v>
      </c>
      <c r="F5435" t="s">
        <v>25</v>
      </c>
      <c r="G5435" t="s">
        <v>19</v>
      </c>
      <c r="H5435">
        <v>1</v>
      </c>
      <c r="I5435" t="s">
        <v>141</v>
      </c>
      <c r="J5435" t="s">
        <v>27</v>
      </c>
      <c r="K5435" t="s">
        <v>16</v>
      </c>
      <c r="L5435" t="s">
        <v>22</v>
      </c>
      <c r="M5435">
        <v>4197</v>
      </c>
      <c r="N5435">
        <v>4197</v>
      </c>
      <c r="O5435">
        <v>0</v>
      </c>
      <c r="P5435">
        <v>0</v>
      </c>
      <c r="R5435" t="s">
        <v>22</v>
      </c>
      <c r="S5435">
        <v>159</v>
      </c>
      <c r="T5435">
        <v>76</v>
      </c>
      <c r="U5435" t="b">
        <v>1</v>
      </c>
      <c r="V5435" t="b">
        <v>1</v>
      </c>
      <c r="W5435" t="s">
        <v>18</v>
      </c>
      <c r="X5435" s="1"/>
      <c r="Y5435" t="s">
        <v>18</v>
      </c>
      <c r="Z5435" t="s">
        <v>18</v>
      </c>
    </row>
    <row r="5436" spans="1:26" hidden="1" x14ac:dyDescent="0.4">
      <c r="A5436">
        <v>17750638316</v>
      </c>
      <c r="B5436" t="s">
        <v>16</v>
      </c>
      <c r="C5436" t="s">
        <v>28</v>
      </c>
      <c r="D5436" s="1">
        <v>35839</v>
      </c>
      <c r="E5436" s="1">
        <v>27396</v>
      </c>
      <c r="F5436" t="s">
        <v>25</v>
      </c>
      <c r="G5436" t="s">
        <v>19</v>
      </c>
      <c r="H5436">
        <v>1</v>
      </c>
      <c r="I5436" t="s">
        <v>118</v>
      </c>
      <c r="J5436" t="s">
        <v>42</v>
      </c>
      <c r="K5436" t="s">
        <v>23</v>
      </c>
      <c r="L5436" t="s">
        <v>22</v>
      </c>
      <c r="M5436">
        <v>413</v>
      </c>
      <c r="N5436">
        <v>413</v>
      </c>
      <c r="O5436">
        <v>0</v>
      </c>
      <c r="P5436">
        <v>0</v>
      </c>
      <c r="Q5436" s="1">
        <v>41110</v>
      </c>
      <c r="R5436" t="s">
        <v>22</v>
      </c>
      <c r="S5436">
        <v>162</v>
      </c>
      <c r="T5436">
        <v>54</v>
      </c>
      <c r="U5436" t="b">
        <v>0</v>
      </c>
      <c r="V5436" t="b">
        <v>1</v>
      </c>
      <c r="W5436" t="s">
        <v>18</v>
      </c>
      <c r="X5436" s="1"/>
      <c r="Y5436" t="s">
        <v>18</v>
      </c>
      <c r="Z5436" t="s">
        <v>18</v>
      </c>
    </row>
    <row r="5437" spans="1:26" hidden="1" x14ac:dyDescent="0.4">
      <c r="A5437">
        <v>14733870455</v>
      </c>
      <c r="B5437" t="s">
        <v>16</v>
      </c>
      <c r="C5437" t="s">
        <v>17</v>
      </c>
      <c r="D5437" s="1">
        <v>37226</v>
      </c>
      <c r="E5437" s="1">
        <v>25298</v>
      </c>
      <c r="F5437" t="s">
        <v>25</v>
      </c>
      <c r="G5437" t="s">
        <v>25</v>
      </c>
      <c r="H5437">
        <v>1</v>
      </c>
      <c r="I5437" t="s">
        <v>401</v>
      </c>
      <c r="J5437" t="s">
        <v>49</v>
      </c>
      <c r="K5437" t="s">
        <v>50</v>
      </c>
      <c r="L5437" t="s">
        <v>22</v>
      </c>
      <c r="M5437">
        <v>6492</v>
      </c>
      <c r="N5437">
        <v>6197</v>
      </c>
      <c r="O5437">
        <v>295</v>
      </c>
      <c r="P5437">
        <v>80</v>
      </c>
      <c r="Q5437" s="1">
        <v>43364</v>
      </c>
      <c r="R5437" t="s">
        <v>22</v>
      </c>
      <c r="S5437">
        <v>371</v>
      </c>
      <c r="T5437">
        <v>81</v>
      </c>
      <c r="U5437" t="b">
        <v>1</v>
      </c>
      <c r="V5437" t="b">
        <v>1</v>
      </c>
      <c r="W5437" t="s">
        <v>18</v>
      </c>
      <c r="X5437" s="1"/>
      <c r="Y5437" t="s">
        <v>18</v>
      </c>
      <c r="Z5437" t="s">
        <v>18</v>
      </c>
    </row>
    <row r="5438" spans="1:26" hidden="1" x14ac:dyDescent="0.4">
      <c r="A5438">
        <v>18248888888</v>
      </c>
      <c r="B5438" t="s">
        <v>16</v>
      </c>
      <c r="C5438" t="s">
        <v>28</v>
      </c>
      <c r="D5438" s="1">
        <v>37216</v>
      </c>
      <c r="E5438" s="1">
        <v>26544</v>
      </c>
      <c r="F5438" t="s">
        <v>25</v>
      </c>
      <c r="G5438" t="s">
        <v>19</v>
      </c>
      <c r="H5438">
        <v>-1</v>
      </c>
      <c r="I5438" t="s">
        <v>141</v>
      </c>
      <c r="J5438" t="s">
        <v>27</v>
      </c>
      <c r="K5438" t="s">
        <v>16</v>
      </c>
      <c r="L5438" t="s">
        <v>22</v>
      </c>
      <c r="M5438">
        <v>461</v>
      </c>
      <c r="N5438">
        <v>170</v>
      </c>
      <c r="O5438">
        <v>291</v>
      </c>
      <c r="P5438">
        <v>90</v>
      </c>
      <c r="Q5438" s="1">
        <v>41663</v>
      </c>
      <c r="R5438" t="s">
        <v>22</v>
      </c>
      <c r="S5438">
        <v>54</v>
      </c>
      <c r="T5438">
        <v>19</v>
      </c>
      <c r="U5438" t="b">
        <v>1</v>
      </c>
      <c r="V5438" t="b">
        <v>1</v>
      </c>
      <c r="W5438" t="s">
        <v>18</v>
      </c>
      <c r="X5438" s="1"/>
      <c r="Y5438" t="s">
        <v>22</v>
      </c>
      <c r="Z5438" t="s">
        <v>18</v>
      </c>
    </row>
    <row r="5439" spans="1:26" hidden="1" x14ac:dyDescent="0.4">
      <c r="A5439">
        <v>10189955324</v>
      </c>
      <c r="B5439" t="s">
        <v>16</v>
      </c>
      <c r="C5439" t="s">
        <v>17</v>
      </c>
      <c r="D5439" s="1">
        <v>37350</v>
      </c>
      <c r="E5439" s="1">
        <v>25091</v>
      </c>
      <c r="F5439" t="s">
        <v>25</v>
      </c>
      <c r="G5439" t="s">
        <v>19</v>
      </c>
      <c r="H5439">
        <v>-1</v>
      </c>
      <c r="I5439" t="s">
        <v>35</v>
      </c>
      <c r="J5439" t="s">
        <v>21</v>
      </c>
      <c r="K5439" t="s">
        <v>23</v>
      </c>
      <c r="L5439" t="s">
        <v>22</v>
      </c>
      <c r="M5439">
        <v>905</v>
      </c>
      <c r="N5439">
        <v>894</v>
      </c>
      <c r="O5439">
        <v>11</v>
      </c>
      <c r="P5439">
        <v>70</v>
      </c>
      <c r="Q5439" s="1">
        <v>43632</v>
      </c>
      <c r="R5439" t="s">
        <v>22</v>
      </c>
      <c r="S5439">
        <v>745</v>
      </c>
      <c r="T5439">
        <v>1081</v>
      </c>
      <c r="U5439" t="b">
        <v>1</v>
      </c>
      <c r="V5439" t="b">
        <v>1</v>
      </c>
      <c r="W5439" t="s">
        <v>18</v>
      </c>
      <c r="X5439" s="1"/>
      <c r="Y5439" t="s">
        <v>22</v>
      </c>
      <c r="Z5439" t="s">
        <v>18</v>
      </c>
    </row>
    <row r="5440" spans="1:26" hidden="1" x14ac:dyDescent="0.4">
      <c r="A5440">
        <v>12583404243</v>
      </c>
      <c r="B5440" t="s">
        <v>16</v>
      </c>
      <c r="C5440" t="s">
        <v>28</v>
      </c>
      <c r="D5440" s="1">
        <v>35972</v>
      </c>
      <c r="E5440" s="1">
        <v>19924</v>
      </c>
      <c r="G5440" t="s">
        <v>19</v>
      </c>
      <c r="H5440">
        <v>-1</v>
      </c>
      <c r="I5440" t="s">
        <v>116</v>
      </c>
      <c r="J5440" t="s">
        <v>31</v>
      </c>
      <c r="K5440" t="s">
        <v>24</v>
      </c>
      <c r="L5440" t="s">
        <v>22</v>
      </c>
      <c r="M5440">
        <v>2570</v>
      </c>
      <c r="N5440">
        <v>2333</v>
      </c>
      <c r="O5440">
        <v>237</v>
      </c>
      <c r="P5440">
        <v>100</v>
      </c>
      <c r="Q5440" s="1">
        <v>42642</v>
      </c>
      <c r="R5440" t="s">
        <v>22</v>
      </c>
      <c r="S5440">
        <v>58</v>
      </c>
      <c r="T5440">
        <v>18</v>
      </c>
      <c r="U5440" t="b">
        <v>0</v>
      </c>
      <c r="V5440" t="b">
        <v>1</v>
      </c>
      <c r="W5440" t="s">
        <v>18</v>
      </c>
      <c r="X5440" s="1"/>
      <c r="Y5440" t="s">
        <v>22</v>
      </c>
      <c r="Z5440" t="s">
        <v>18</v>
      </c>
    </row>
    <row r="5441" spans="1:26" hidden="1" x14ac:dyDescent="0.4">
      <c r="A5441">
        <v>12743169567</v>
      </c>
      <c r="B5441" t="s">
        <v>16</v>
      </c>
      <c r="C5441" t="s">
        <v>17</v>
      </c>
      <c r="D5441" s="1">
        <v>38089</v>
      </c>
      <c r="E5441" s="1">
        <v>25333</v>
      </c>
      <c r="F5441" t="s">
        <v>25</v>
      </c>
      <c r="G5441" t="s">
        <v>25</v>
      </c>
      <c r="H5441">
        <v>-1</v>
      </c>
      <c r="I5441" t="s">
        <v>702</v>
      </c>
      <c r="J5441" t="s">
        <v>49</v>
      </c>
      <c r="K5441" t="s">
        <v>50</v>
      </c>
      <c r="L5441" t="s">
        <v>22</v>
      </c>
      <c r="M5441">
        <v>2113</v>
      </c>
      <c r="N5441">
        <v>1566</v>
      </c>
      <c r="O5441">
        <v>547</v>
      </c>
      <c r="P5441">
        <v>20</v>
      </c>
      <c r="Q5441" s="1">
        <v>42444</v>
      </c>
      <c r="R5441" t="s">
        <v>22</v>
      </c>
      <c r="S5441">
        <v>196</v>
      </c>
      <c r="T5441">
        <v>660</v>
      </c>
      <c r="U5441" t="b">
        <v>1</v>
      </c>
      <c r="V5441" t="b">
        <v>1</v>
      </c>
      <c r="W5441" t="s">
        <v>18</v>
      </c>
      <c r="X5441" s="1"/>
      <c r="Y5441" t="s">
        <v>22</v>
      </c>
      <c r="Z5441" t="s">
        <v>18</v>
      </c>
    </row>
    <row r="5442" spans="1:26" hidden="1" x14ac:dyDescent="0.4">
      <c r="A5442">
        <v>18122702642</v>
      </c>
      <c r="B5442" t="s">
        <v>16</v>
      </c>
      <c r="C5442" t="s">
        <v>17</v>
      </c>
      <c r="D5442" s="1">
        <v>38241</v>
      </c>
      <c r="E5442" s="1">
        <v>27437</v>
      </c>
      <c r="F5442" t="s">
        <v>25</v>
      </c>
      <c r="G5442" t="s">
        <v>25</v>
      </c>
      <c r="H5442">
        <v>-1</v>
      </c>
      <c r="I5442" t="s">
        <v>48</v>
      </c>
      <c r="J5442" t="s">
        <v>49</v>
      </c>
      <c r="K5442" t="s">
        <v>50</v>
      </c>
      <c r="L5442" t="s">
        <v>22</v>
      </c>
      <c r="M5442">
        <v>2225</v>
      </c>
      <c r="N5442">
        <v>2205</v>
      </c>
      <c r="O5442">
        <v>20</v>
      </c>
      <c r="P5442">
        <v>0</v>
      </c>
      <c r="Q5442" s="1">
        <v>41016</v>
      </c>
      <c r="R5442" t="s">
        <v>22</v>
      </c>
      <c r="S5442">
        <v>233</v>
      </c>
      <c r="T5442">
        <v>73</v>
      </c>
      <c r="U5442" t="b">
        <v>0</v>
      </c>
      <c r="V5442" t="b">
        <v>0</v>
      </c>
      <c r="W5442" t="s">
        <v>18</v>
      </c>
      <c r="X5442" s="1"/>
      <c r="Y5442" t="s">
        <v>22</v>
      </c>
      <c r="Z5442" t="s">
        <v>18</v>
      </c>
    </row>
    <row r="5443" spans="1:26" hidden="1" x14ac:dyDescent="0.4">
      <c r="A5443">
        <v>10866430672</v>
      </c>
      <c r="B5443" t="s">
        <v>16</v>
      </c>
      <c r="C5443" t="s">
        <v>28</v>
      </c>
      <c r="D5443" s="1">
        <v>38538</v>
      </c>
      <c r="E5443" s="1">
        <v>31832</v>
      </c>
      <c r="F5443" t="s">
        <v>29</v>
      </c>
      <c r="G5443" t="s">
        <v>19</v>
      </c>
      <c r="H5443">
        <v>0</v>
      </c>
      <c r="I5443" t="s">
        <v>105</v>
      </c>
      <c r="J5443" t="s">
        <v>31</v>
      </c>
      <c r="K5443" t="s">
        <v>24</v>
      </c>
      <c r="L5443" t="s">
        <v>22</v>
      </c>
      <c r="M5443">
        <v>938</v>
      </c>
      <c r="N5443">
        <v>938</v>
      </c>
      <c r="O5443">
        <v>0</v>
      </c>
      <c r="P5443">
        <v>0</v>
      </c>
      <c r="R5443" t="s">
        <v>22</v>
      </c>
      <c r="S5443">
        <v>59</v>
      </c>
      <c r="T5443">
        <v>19</v>
      </c>
      <c r="U5443" t="b">
        <v>0</v>
      </c>
      <c r="V5443" t="b">
        <v>0</v>
      </c>
      <c r="W5443" t="s">
        <v>18</v>
      </c>
      <c r="X5443" s="1"/>
      <c r="Y5443" t="s">
        <v>22</v>
      </c>
      <c r="Z5443" t="s">
        <v>18</v>
      </c>
    </row>
    <row r="5444" spans="1:26" hidden="1" x14ac:dyDescent="0.4">
      <c r="A5444">
        <v>14368094458</v>
      </c>
      <c r="B5444" t="s">
        <v>16</v>
      </c>
      <c r="C5444" t="s">
        <v>28</v>
      </c>
      <c r="D5444" s="1">
        <v>39170</v>
      </c>
      <c r="E5444" s="1">
        <v>30181</v>
      </c>
      <c r="G5444" t="s">
        <v>19</v>
      </c>
      <c r="H5444">
        <v>-1</v>
      </c>
      <c r="I5444" t="s">
        <v>35</v>
      </c>
      <c r="J5444" t="s">
        <v>21</v>
      </c>
      <c r="K5444" t="s">
        <v>23</v>
      </c>
      <c r="L5444" t="s">
        <v>22</v>
      </c>
      <c r="M5444">
        <v>621</v>
      </c>
      <c r="N5444">
        <v>582</v>
      </c>
      <c r="O5444">
        <v>39</v>
      </c>
      <c r="P5444">
        <v>100</v>
      </c>
      <c r="Q5444" s="1">
        <v>42738</v>
      </c>
      <c r="R5444" t="s">
        <v>22</v>
      </c>
      <c r="S5444">
        <v>15</v>
      </c>
      <c r="T5444">
        <v>25</v>
      </c>
      <c r="U5444" t="b">
        <v>0</v>
      </c>
      <c r="V5444" t="b">
        <v>0</v>
      </c>
      <c r="W5444" t="s">
        <v>18</v>
      </c>
      <c r="X5444" s="1"/>
      <c r="Y5444" t="s">
        <v>22</v>
      </c>
      <c r="Z5444" t="s">
        <v>18</v>
      </c>
    </row>
    <row r="5445" spans="1:26" hidden="1" x14ac:dyDescent="0.4">
      <c r="A5445">
        <v>12076680957</v>
      </c>
      <c r="B5445" t="s">
        <v>16</v>
      </c>
      <c r="C5445" t="s">
        <v>28</v>
      </c>
      <c r="D5445" s="1">
        <v>39163</v>
      </c>
      <c r="E5445" s="1">
        <v>32101</v>
      </c>
      <c r="F5445" t="s">
        <v>25</v>
      </c>
      <c r="G5445" t="s">
        <v>19</v>
      </c>
      <c r="H5445">
        <v>0</v>
      </c>
      <c r="I5445" t="s">
        <v>39</v>
      </c>
      <c r="J5445" t="s">
        <v>31</v>
      </c>
      <c r="K5445" t="s">
        <v>24</v>
      </c>
      <c r="L5445" t="s">
        <v>22</v>
      </c>
      <c r="M5445">
        <v>73</v>
      </c>
      <c r="N5445">
        <v>26</v>
      </c>
      <c r="O5445">
        <v>47</v>
      </c>
      <c r="P5445">
        <v>100</v>
      </c>
      <c r="Q5445" s="1">
        <v>41121</v>
      </c>
      <c r="R5445" t="s">
        <v>22</v>
      </c>
      <c r="S5445">
        <v>194</v>
      </c>
      <c r="T5445">
        <v>125</v>
      </c>
      <c r="U5445" t="b">
        <v>0</v>
      </c>
      <c r="W5445" t="s">
        <v>18</v>
      </c>
      <c r="X5445" s="1"/>
      <c r="Y5445" t="s">
        <v>22</v>
      </c>
      <c r="Z5445" t="s">
        <v>18</v>
      </c>
    </row>
    <row r="5446" spans="1:26" hidden="1" x14ac:dyDescent="0.4">
      <c r="A5446">
        <v>18953285452</v>
      </c>
      <c r="B5446" t="s">
        <v>16</v>
      </c>
      <c r="C5446" t="s">
        <v>28</v>
      </c>
      <c r="D5446" s="1">
        <v>39612</v>
      </c>
      <c r="E5446" s="1">
        <v>25595</v>
      </c>
      <c r="G5446" t="s">
        <v>19</v>
      </c>
      <c r="H5446">
        <v>-1</v>
      </c>
      <c r="I5446" t="s">
        <v>75</v>
      </c>
      <c r="J5446" t="s">
        <v>31</v>
      </c>
      <c r="K5446" t="s">
        <v>24</v>
      </c>
      <c r="L5446" t="s">
        <v>22</v>
      </c>
      <c r="M5446">
        <v>128</v>
      </c>
      <c r="N5446">
        <v>97</v>
      </c>
      <c r="O5446">
        <v>31</v>
      </c>
      <c r="P5446">
        <v>100</v>
      </c>
      <c r="Q5446" s="1">
        <v>42510</v>
      </c>
      <c r="R5446" t="s">
        <v>22</v>
      </c>
      <c r="S5446">
        <v>3</v>
      </c>
      <c r="T5446">
        <v>42</v>
      </c>
      <c r="U5446" t="b">
        <v>0</v>
      </c>
      <c r="V5446" t="b">
        <v>0</v>
      </c>
      <c r="W5446" t="s">
        <v>18</v>
      </c>
      <c r="X5446" s="1"/>
      <c r="Y5446" t="s">
        <v>22</v>
      </c>
      <c r="Z5446" t="s">
        <v>18</v>
      </c>
    </row>
    <row r="5447" spans="1:26" hidden="1" x14ac:dyDescent="0.4">
      <c r="A5447">
        <v>16049383661</v>
      </c>
      <c r="B5447" t="s">
        <v>16</v>
      </c>
      <c r="C5447" t="s">
        <v>28</v>
      </c>
      <c r="D5447" s="1">
        <v>40188</v>
      </c>
      <c r="E5447" s="1">
        <v>27951</v>
      </c>
      <c r="G5447" t="s">
        <v>19</v>
      </c>
      <c r="H5447">
        <v>-1</v>
      </c>
      <c r="I5447" t="s">
        <v>45</v>
      </c>
      <c r="J5447" t="s">
        <v>42</v>
      </c>
      <c r="K5447" t="s">
        <v>23</v>
      </c>
      <c r="L5447" t="s">
        <v>22</v>
      </c>
      <c r="M5447">
        <v>1485</v>
      </c>
      <c r="N5447">
        <v>978</v>
      </c>
      <c r="O5447">
        <v>507</v>
      </c>
      <c r="P5447">
        <v>100</v>
      </c>
      <c r="Q5447" s="1">
        <v>43185</v>
      </c>
      <c r="R5447" t="s">
        <v>22</v>
      </c>
      <c r="S5447">
        <v>25</v>
      </c>
      <c r="T5447">
        <v>68</v>
      </c>
      <c r="U5447" t="b">
        <v>0</v>
      </c>
      <c r="W5447" t="s">
        <v>18</v>
      </c>
      <c r="X5447" s="1"/>
      <c r="Y5447" t="s">
        <v>22</v>
      </c>
      <c r="Z5447" t="s">
        <v>18</v>
      </c>
    </row>
    <row r="5448" spans="1:26" hidden="1" x14ac:dyDescent="0.4">
      <c r="A5448">
        <v>10660690362</v>
      </c>
      <c r="B5448" t="s">
        <v>16</v>
      </c>
      <c r="C5448" t="s">
        <v>28</v>
      </c>
      <c r="D5448" s="1">
        <v>42392</v>
      </c>
      <c r="E5448" s="1">
        <v>31629</v>
      </c>
      <c r="F5448" t="s">
        <v>29</v>
      </c>
      <c r="G5448" t="s">
        <v>19</v>
      </c>
      <c r="H5448">
        <v>-1</v>
      </c>
      <c r="I5448" t="s">
        <v>20</v>
      </c>
      <c r="J5448" t="s">
        <v>21</v>
      </c>
      <c r="K5448" t="s">
        <v>23</v>
      </c>
      <c r="L5448" t="s">
        <v>22</v>
      </c>
      <c r="M5448">
        <v>285</v>
      </c>
      <c r="N5448">
        <v>246</v>
      </c>
      <c r="O5448">
        <v>39</v>
      </c>
      <c r="P5448">
        <v>0</v>
      </c>
      <c r="Q5448" s="1">
        <v>42527</v>
      </c>
      <c r="R5448" t="s">
        <v>22</v>
      </c>
      <c r="S5448">
        <v>85</v>
      </c>
      <c r="T5448">
        <v>5</v>
      </c>
      <c r="U5448" t="b">
        <v>0</v>
      </c>
      <c r="V5448" t="b">
        <v>0</v>
      </c>
      <c r="W5448" t="s">
        <v>18</v>
      </c>
      <c r="X5448" s="1"/>
      <c r="Y5448" t="s">
        <v>22</v>
      </c>
      <c r="Z5448" t="s">
        <v>18</v>
      </c>
    </row>
    <row r="5449" spans="1:26" hidden="1" x14ac:dyDescent="0.4">
      <c r="A5449">
        <v>17895866770</v>
      </c>
      <c r="B5449" t="s">
        <v>16</v>
      </c>
      <c r="C5449" t="s">
        <v>28</v>
      </c>
      <c r="D5449" s="1">
        <v>42777</v>
      </c>
      <c r="E5449" s="1">
        <v>27692</v>
      </c>
      <c r="F5449" t="s">
        <v>25</v>
      </c>
      <c r="G5449" t="s">
        <v>19</v>
      </c>
      <c r="H5449">
        <v>-1</v>
      </c>
      <c r="I5449" t="s">
        <v>415</v>
      </c>
      <c r="J5449" t="s">
        <v>27</v>
      </c>
      <c r="K5449" t="s">
        <v>16</v>
      </c>
      <c r="L5449" t="s">
        <v>22</v>
      </c>
      <c r="M5449">
        <v>85</v>
      </c>
      <c r="N5449">
        <v>36</v>
      </c>
      <c r="O5449">
        <v>49</v>
      </c>
      <c r="P5449">
        <v>100</v>
      </c>
      <c r="Q5449" s="1">
        <v>42781</v>
      </c>
      <c r="R5449" t="s">
        <v>22</v>
      </c>
      <c r="S5449">
        <v>17</v>
      </c>
      <c r="T5449">
        <v>6</v>
      </c>
      <c r="U5449" t="b">
        <v>0</v>
      </c>
      <c r="W5449" t="s">
        <v>18</v>
      </c>
      <c r="X5449" s="1"/>
      <c r="Y5449" t="s">
        <v>22</v>
      </c>
      <c r="Z5449" t="s">
        <v>18</v>
      </c>
    </row>
    <row r="5450" spans="1:26" hidden="1" x14ac:dyDescent="0.4">
      <c r="A5450">
        <v>11751467407</v>
      </c>
      <c r="B5450" t="s">
        <v>16</v>
      </c>
      <c r="C5450" t="s">
        <v>28</v>
      </c>
      <c r="D5450" s="1">
        <v>42448</v>
      </c>
      <c r="E5450" s="1">
        <v>27003</v>
      </c>
      <c r="F5450" t="s">
        <v>25</v>
      </c>
      <c r="G5450" t="s">
        <v>19</v>
      </c>
      <c r="H5450">
        <v>-1</v>
      </c>
      <c r="I5450" t="s">
        <v>538</v>
      </c>
      <c r="J5450" t="s">
        <v>31</v>
      </c>
      <c r="K5450" t="s">
        <v>24</v>
      </c>
      <c r="L5450" t="s">
        <v>22</v>
      </c>
      <c r="M5450">
        <v>735</v>
      </c>
      <c r="N5450">
        <v>735</v>
      </c>
      <c r="O5450">
        <v>0</v>
      </c>
      <c r="P5450">
        <v>0</v>
      </c>
      <c r="Q5450" s="1">
        <v>42452</v>
      </c>
      <c r="R5450" t="s">
        <v>22</v>
      </c>
      <c r="S5450">
        <v>85</v>
      </c>
      <c r="T5450">
        <v>28</v>
      </c>
      <c r="U5450" t="b">
        <v>0</v>
      </c>
      <c r="V5450" t="b">
        <v>0</v>
      </c>
      <c r="W5450" t="s">
        <v>18</v>
      </c>
      <c r="X5450" s="1"/>
      <c r="Y5450" t="s">
        <v>22</v>
      </c>
      <c r="Z5450" t="s">
        <v>18</v>
      </c>
    </row>
    <row r="5451" spans="1:26" hidden="1" x14ac:dyDescent="0.4">
      <c r="A5451">
        <v>16717293107</v>
      </c>
      <c r="B5451" t="s">
        <v>16</v>
      </c>
      <c r="C5451" t="s">
        <v>28</v>
      </c>
      <c r="D5451" s="1">
        <v>42802</v>
      </c>
      <c r="E5451" s="1">
        <v>28527</v>
      </c>
      <c r="F5451" t="s">
        <v>25</v>
      </c>
      <c r="G5451" t="s">
        <v>19</v>
      </c>
      <c r="H5451">
        <v>-1</v>
      </c>
      <c r="I5451" t="s">
        <v>20</v>
      </c>
      <c r="J5451" t="s">
        <v>21</v>
      </c>
      <c r="K5451" t="s">
        <v>23</v>
      </c>
      <c r="L5451" t="s">
        <v>22</v>
      </c>
      <c r="M5451">
        <v>90</v>
      </c>
      <c r="N5451">
        <v>90</v>
      </c>
      <c r="O5451">
        <v>0</v>
      </c>
      <c r="P5451">
        <v>0</v>
      </c>
      <c r="Q5451" s="1">
        <v>43183</v>
      </c>
      <c r="R5451" t="s">
        <v>22</v>
      </c>
      <c r="S5451">
        <v>52</v>
      </c>
      <c r="T5451">
        <v>11</v>
      </c>
      <c r="U5451" t="b">
        <v>0</v>
      </c>
      <c r="V5451" t="b">
        <v>0</v>
      </c>
      <c r="W5451" t="s">
        <v>18</v>
      </c>
      <c r="X5451" s="1"/>
      <c r="Y5451" t="s">
        <v>22</v>
      </c>
      <c r="Z5451" t="s">
        <v>18</v>
      </c>
    </row>
    <row r="5452" spans="1:26" hidden="1" x14ac:dyDescent="0.4">
      <c r="A5452">
        <v>11926244220</v>
      </c>
      <c r="B5452" t="s">
        <v>16</v>
      </c>
      <c r="C5452" t="s">
        <v>28</v>
      </c>
      <c r="D5452" s="1">
        <v>35902</v>
      </c>
      <c r="E5452" s="1">
        <v>26331</v>
      </c>
      <c r="G5452" t="s">
        <v>19</v>
      </c>
      <c r="H5452">
        <v>-1</v>
      </c>
      <c r="I5452" t="s">
        <v>67</v>
      </c>
      <c r="J5452" t="s">
        <v>49</v>
      </c>
      <c r="K5452" t="s">
        <v>50</v>
      </c>
      <c r="L5452" t="s">
        <v>22</v>
      </c>
      <c r="M5452">
        <v>223</v>
      </c>
      <c r="N5452">
        <v>159</v>
      </c>
      <c r="O5452">
        <v>64</v>
      </c>
      <c r="P5452">
        <v>100</v>
      </c>
      <c r="Q5452" s="1">
        <v>41841</v>
      </c>
      <c r="R5452" t="s">
        <v>22</v>
      </c>
      <c r="S5452">
        <v>15</v>
      </c>
      <c r="T5452">
        <v>11</v>
      </c>
      <c r="U5452" t="b">
        <v>0</v>
      </c>
      <c r="V5452" t="b">
        <v>1</v>
      </c>
      <c r="W5452" t="s">
        <v>18</v>
      </c>
      <c r="X5452" s="1"/>
      <c r="Y5452" t="s">
        <v>22</v>
      </c>
      <c r="Z5452" t="s">
        <v>18</v>
      </c>
    </row>
    <row r="5453" spans="1:26" hidden="1" x14ac:dyDescent="0.4">
      <c r="A5453">
        <v>13573028724</v>
      </c>
      <c r="B5453" t="s">
        <v>16</v>
      </c>
      <c r="C5453" t="s">
        <v>28</v>
      </c>
      <c r="D5453" s="1">
        <v>43109</v>
      </c>
      <c r="E5453" s="1">
        <v>32858</v>
      </c>
      <c r="F5453" t="s">
        <v>29</v>
      </c>
      <c r="G5453" t="s">
        <v>19</v>
      </c>
      <c r="H5453">
        <v>-1</v>
      </c>
      <c r="I5453" t="s">
        <v>88</v>
      </c>
      <c r="J5453" t="s">
        <v>31</v>
      </c>
      <c r="K5453" t="s">
        <v>24</v>
      </c>
      <c r="L5453" t="s">
        <v>22</v>
      </c>
      <c r="M5453">
        <v>137</v>
      </c>
      <c r="N5453">
        <v>0</v>
      </c>
      <c r="O5453">
        <v>137</v>
      </c>
      <c r="P5453">
        <v>100</v>
      </c>
      <c r="Q5453" s="1">
        <v>43109</v>
      </c>
      <c r="R5453" t="s">
        <v>22</v>
      </c>
      <c r="S5453">
        <v>33</v>
      </c>
      <c r="T5453">
        <v>16</v>
      </c>
      <c r="U5453" t="b">
        <v>0</v>
      </c>
      <c r="V5453" t="b">
        <v>0</v>
      </c>
      <c r="W5453" t="s">
        <v>18</v>
      </c>
      <c r="X5453" s="1"/>
      <c r="Y5453" t="s">
        <v>22</v>
      </c>
      <c r="Z5453" t="s">
        <v>18</v>
      </c>
    </row>
    <row r="5454" spans="1:26" hidden="1" x14ac:dyDescent="0.4">
      <c r="A5454">
        <v>15677448871</v>
      </c>
      <c r="B5454" t="s">
        <v>16</v>
      </c>
      <c r="C5454" t="s">
        <v>28</v>
      </c>
      <c r="D5454" s="1">
        <v>43161</v>
      </c>
      <c r="E5454" s="1">
        <v>32665</v>
      </c>
      <c r="F5454" t="s">
        <v>25</v>
      </c>
      <c r="G5454" t="s">
        <v>19</v>
      </c>
      <c r="H5454">
        <v>-1</v>
      </c>
      <c r="I5454" t="s">
        <v>212</v>
      </c>
      <c r="J5454" t="s">
        <v>31</v>
      </c>
      <c r="K5454" t="s">
        <v>24</v>
      </c>
      <c r="L5454" t="s">
        <v>22</v>
      </c>
      <c r="M5454">
        <v>226</v>
      </c>
      <c r="N5454">
        <v>226</v>
      </c>
      <c r="O5454">
        <v>0</v>
      </c>
      <c r="P5454">
        <v>0</v>
      </c>
      <c r="Q5454" s="1">
        <v>43161</v>
      </c>
      <c r="R5454" t="s">
        <v>22</v>
      </c>
      <c r="S5454">
        <v>36</v>
      </c>
      <c r="T5454">
        <v>48</v>
      </c>
      <c r="U5454" t="b">
        <v>0</v>
      </c>
      <c r="V5454" t="b">
        <v>0</v>
      </c>
      <c r="W5454" t="s">
        <v>18</v>
      </c>
      <c r="X5454" s="1"/>
      <c r="Y5454" t="s">
        <v>22</v>
      </c>
      <c r="Z5454" t="s">
        <v>18</v>
      </c>
    </row>
    <row r="5455" spans="1:26" hidden="1" x14ac:dyDescent="0.4">
      <c r="A5455">
        <v>14447847999</v>
      </c>
      <c r="B5455" t="s">
        <v>16</v>
      </c>
      <c r="C5455" t="s">
        <v>28</v>
      </c>
      <c r="D5455" s="1">
        <v>43207</v>
      </c>
      <c r="E5455" s="1">
        <v>36041</v>
      </c>
      <c r="F5455" t="s">
        <v>25</v>
      </c>
      <c r="G5455" t="s">
        <v>19</v>
      </c>
      <c r="H5455">
        <v>-1</v>
      </c>
      <c r="I5455" t="s">
        <v>32</v>
      </c>
      <c r="J5455" t="s">
        <v>21</v>
      </c>
      <c r="K5455" t="s">
        <v>23</v>
      </c>
      <c r="L5455" t="s">
        <v>22</v>
      </c>
      <c r="M5455">
        <v>17</v>
      </c>
      <c r="N5455">
        <v>17</v>
      </c>
      <c r="O5455">
        <v>0</v>
      </c>
      <c r="P5455">
        <v>0</v>
      </c>
      <c r="Q5455" s="1">
        <v>43207</v>
      </c>
      <c r="R5455" t="s">
        <v>22</v>
      </c>
      <c r="S5455">
        <v>15</v>
      </c>
      <c r="T5455">
        <v>1</v>
      </c>
      <c r="U5455" t="b">
        <v>0</v>
      </c>
      <c r="W5455" t="s">
        <v>18</v>
      </c>
      <c r="X5455" s="1"/>
      <c r="Y5455" t="s">
        <v>22</v>
      </c>
      <c r="Z5455" t="s">
        <v>18</v>
      </c>
    </row>
    <row r="5456" spans="1:26" hidden="1" x14ac:dyDescent="0.4">
      <c r="A5456">
        <v>12317222144</v>
      </c>
      <c r="B5456" t="s">
        <v>16</v>
      </c>
      <c r="C5456" t="s">
        <v>17</v>
      </c>
      <c r="D5456" s="1">
        <v>33751</v>
      </c>
      <c r="E5456" s="1">
        <v>26085</v>
      </c>
      <c r="G5456" t="s">
        <v>19</v>
      </c>
      <c r="H5456">
        <v>1</v>
      </c>
      <c r="I5456" t="s">
        <v>20</v>
      </c>
      <c r="J5456" t="s">
        <v>21</v>
      </c>
      <c r="K5456" t="s">
        <v>23</v>
      </c>
      <c r="L5456" t="s">
        <v>22</v>
      </c>
      <c r="M5456">
        <v>2843</v>
      </c>
      <c r="N5456">
        <v>2843</v>
      </c>
      <c r="O5456">
        <v>0</v>
      </c>
      <c r="P5456">
        <v>0</v>
      </c>
      <c r="R5456" t="s">
        <v>22</v>
      </c>
      <c r="S5456">
        <v>815</v>
      </c>
      <c r="T5456">
        <v>178</v>
      </c>
      <c r="U5456" t="b">
        <v>1</v>
      </c>
      <c r="V5456" t="b">
        <v>1</v>
      </c>
      <c r="W5456" t="s">
        <v>18</v>
      </c>
      <c r="X5456" s="1"/>
      <c r="Y5456" t="s">
        <v>22</v>
      </c>
      <c r="Z5456" t="s">
        <v>18</v>
      </c>
    </row>
    <row r="5457" spans="1:26" hidden="1" x14ac:dyDescent="0.4">
      <c r="A5457">
        <v>12686083841</v>
      </c>
      <c r="B5457" t="s">
        <v>16</v>
      </c>
      <c r="C5457" t="s">
        <v>24</v>
      </c>
      <c r="D5457" s="1">
        <v>35108</v>
      </c>
      <c r="E5457" s="1">
        <v>22132</v>
      </c>
      <c r="F5457" t="s">
        <v>25</v>
      </c>
      <c r="G5457" t="s">
        <v>19</v>
      </c>
      <c r="H5457">
        <v>2</v>
      </c>
      <c r="I5457" t="s">
        <v>35</v>
      </c>
      <c r="J5457" t="s">
        <v>21</v>
      </c>
      <c r="K5457" t="s">
        <v>23</v>
      </c>
      <c r="L5457" t="s">
        <v>22</v>
      </c>
      <c r="M5457">
        <v>1864</v>
      </c>
      <c r="N5457">
        <v>1864</v>
      </c>
      <c r="O5457">
        <v>0</v>
      </c>
      <c r="P5457">
        <v>0</v>
      </c>
      <c r="R5457" t="s">
        <v>22</v>
      </c>
      <c r="S5457">
        <v>467</v>
      </c>
      <c r="T5457">
        <v>299</v>
      </c>
      <c r="U5457" t="b">
        <v>1</v>
      </c>
      <c r="V5457" t="b">
        <v>1</v>
      </c>
      <c r="W5457" t="s">
        <v>18</v>
      </c>
      <c r="X5457" s="1"/>
      <c r="Y5457" t="s">
        <v>18</v>
      </c>
      <c r="Z5457" t="s">
        <v>18</v>
      </c>
    </row>
    <row r="5458" spans="1:26" hidden="1" x14ac:dyDescent="0.4">
      <c r="A5458">
        <v>10295481211</v>
      </c>
      <c r="B5458" t="s">
        <v>16</v>
      </c>
      <c r="C5458" t="s">
        <v>24</v>
      </c>
      <c r="D5458" s="1">
        <v>35678</v>
      </c>
      <c r="E5458" s="1">
        <v>22178</v>
      </c>
      <c r="F5458" t="s">
        <v>25</v>
      </c>
      <c r="G5458" t="s">
        <v>19</v>
      </c>
      <c r="H5458">
        <v>4</v>
      </c>
      <c r="I5458" t="s">
        <v>547</v>
      </c>
      <c r="J5458" t="s">
        <v>21</v>
      </c>
      <c r="K5458" t="s">
        <v>23</v>
      </c>
      <c r="L5458" t="s">
        <v>22</v>
      </c>
      <c r="M5458">
        <v>10678</v>
      </c>
      <c r="N5458">
        <v>10678</v>
      </c>
      <c r="O5458">
        <v>0</v>
      </c>
      <c r="P5458">
        <v>0</v>
      </c>
      <c r="R5458" t="s">
        <v>22</v>
      </c>
      <c r="S5458">
        <v>2287</v>
      </c>
      <c r="T5458">
        <v>1765</v>
      </c>
      <c r="U5458" t="b">
        <v>1</v>
      </c>
      <c r="V5458" t="b">
        <v>1</v>
      </c>
      <c r="W5458" t="s">
        <v>18</v>
      </c>
      <c r="X5458" s="1"/>
      <c r="Y5458" t="s">
        <v>18</v>
      </c>
      <c r="Z5458" t="s">
        <v>18</v>
      </c>
    </row>
    <row r="5459" spans="1:26" hidden="1" x14ac:dyDescent="0.4">
      <c r="A5459">
        <v>17220168469</v>
      </c>
      <c r="B5459" t="s">
        <v>16</v>
      </c>
      <c r="C5459" t="s">
        <v>28</v>
      </c>
      <c r="D5459" s="1">
        <v>35986</v>
      </c>
      <c r="E5459" s="1">
        <v>26620</v>
      </c>
      <c r="F5459" t="s">
        <v>25</v>
      </c>
      <c r="G5459" t="s">
        <v>19</v>
      </c>
      <c r="H5459">
        <v>-1</v>
      </c>
      <c r="I5459" t="s">
        <v>126</v>
      </c>
      <c r="J5459" t="s">
        <v>31</v>
      </c>
      <c r="K5459" t="s">
        <v>24</v>
      </c>
      <c r="L5459" t="s">
        <v>22</v>
      </c>
      <c r="M5459">
        <v>1535</v>
      </c>
      <c r="N5459">
        <v>1535</v>
      </c>
      <c r="O5459">
        <v>0</v>
      </c>
      <c r="P5459">
        <v>0</v>
      </c>
      <c r="R5459" t="s">
        <v>22</v>
      </c>
      <c r="S5459">
        <v>39</v>
      </c>
      <c r="T5459">
        <v>31</v>
      </c>
      <c r="U5459" t="b">
        <v>0</v>
      </c>
      <c r="V5459" t="b">
        <v>1</v>
      </c>
      <c r="W5459" t="s">
        <v>18</v>
      </c>
      <c r="X5459" s="1"/>
      <c r="Y5459" t="s">
        <v>18</v>
      </c>
      <c r="Z5459" t="s">
        <v>18</v>
      </c>
    </row>
    <row r="5460" spans="1:26" hidden="1" x14ac:dyDescent="0.4">
      <c r="A5460">
        <v>10933405629</v>
      </c>
      <c r="B5460" t="s">
        <v>16</v>
      </c>
      <c r="C5460" t="s">
        <v>17</v>
      </c>
      <c r="D5460" s="1">
        <v>33754</v>
      </c>
      <c r="E5460" s="1">
        <v>25709</v>
      </c>
      <c r="F5460" t="s">
        <v>25</v>
      </c>
      <c r="G5460" t="s">
        <v>19</v>
      </c>
      <c r="H5460">
        <v>-1</v>
      </c>
      <c r="I5460" t="s">
        <v>20</v>
      </c>
      <c r="J5460" t="s">
        <v>21</v>
      </c>
      <c r="K5460" t="s">
        <v>23</v>
      </c>
      <c r="L5460" t="s">
        <v>22</v>
      </c>
      <c r="M5460">
        <v>10159</v>
      </c>
      <c r="N5460">
        <v>10098</v>
      </c>
      <c r="O5460">
        <v>61</v>
      </c>
      <c r="P5460">
        <v>0</v>
      </c>
      <c r="Q5460" s="1">
        <v>42582</v>
      </c>
      <c r="R5460" t="s">
        <v>22</v>
      </c>
      <c r="S5460">
        <v>926</v>
      </c>
      <c r="T5460">
        <v>11</v>
      </c>
      <c r="U5460" t="b">
        <v>1</v>
      </c>
      <c r="V5460" t="b">
        <v>1</v>
      </c>
      <c r="W5460" t="s">
        <v>18</v>
      </c>
      <c r="X5460" s="1"/>
      <c r="Y5460" t="s">
        <v>18</v>
      </c>
      <c r="Z5460" t="s">
        <v>18</v>
      </c>
    </row>
    <row r="5461" spans="1:26" hidden="1" x14ac:dyDescent="0.4">
      <c r="A5461">
        <v>16241321898</v>
      </c>
      <c r="B5461" t="s">
        <v>16</v>
      </c>
      <c r="C5461" t="s">
        <v>24</v>
      </c>
      <c r="D5461" s="1">
        <v>33863</v>
      </c>
      <c r="E5461" s="1">
        <v>21402</v>
      </c>
      <c r="F5461" t="s">
        <v>25</v>
      </c>
      <c r="G5461" t="s">
        <v>19</v>
      </c>
      <c r="H5461">
        <v>-1</v>
      </c>
      <c r="I5461" t="s">
        <v>35</v>
      </c>
      <c r="J5461" t="s">
        <v>21</v>
      </c>
      <c r="K5461" t="s">
        <v>23</v>
      </c>
      <c r="L5461" t="s">
        <v>22</v>
      </c>
      <c r="M5461">
        <v>2321</v>
      </c>
      <c r="N5461">
        <v>2321</v>
      </c>
      <c r="O5461">
        <v>0</v>
      </c>
      <c r="P5461">
        <v>0</v>
      </c>
      <c r="R5461" t="s">
        <v>22</v>
      </c>
      <c r="S5461">
        <v>1935</v>
      </c>
      <c r="T5461">
        <v>1601</v>
      </c>
      <c r="U5461" t="b">
        <v>1</v>
      </c>
      <c r="V5461" t="b">
        <v>1</v>
      </c>
      <c r="W5461" t="s">
        <v>18</v>
      </c>
      <c r="X5461" s="1"/>
      <c r="Y5461" t="s">
        <v>18</v>
      </c>
      <c r="Z5461" t="s">
        <v>18</v>
      </c>
    </row>
    <row r="5462" spans="1:26" x14ac:dyDescent="0.4">
      <c r="A5462">
        <v>18300854457</v>
      </c>
      <c r="B5462" t="s">
        <v>16</v>
      </c>
      <c r="C5462" t="s">
        <v>28</v>
      </c>
      <c r="D5462" s="1">
        <v>33905</v>
      </c>
      <c r="E5462" t="s">
        <v>60</v>
      </c>
      <c r="G5462" t="s">
        <v>19</v>
      </c>
      <c r="H5462">
        <v>-1</v>
      </c>
      <c r="I5462" t="s">
        <v>114</v>
      </c>
      <c r="J5462" t="s">
        <v>31</v>
      </c>
      <c r="K5462" t="s">
        <v>24</v>
      </c>
      <c r="L5462" t="s">
        <v>22</v>
      </c>
      <c r="M5462">
        <v>3454</v>
      </c>
      <c r="N5462">
        <v>3454</v>
      </c>
      <c r="O5462">
        <v>0</v>
      </c>
      <c r="P5462">
        <v>0</v>
      </c>
      <c r="R5462" t="s">
        <v>22</v>
      </c>
      <c r="S5462">
        <v>10</v>
      </c>
      <c r="T5462">
        <v>6</v>
      </c>
      <c r="U5462" t="b">
        <v>0</v>
      </c>
      <c r="V5462" t="b">
        <v>1</v>
      </c>
      <c r="W5462" t="s">
        <v>18</v>
      </c>
      <c r="X5462" s="1"/>
      <c r="Y5462" t="s">
        <v>18</v>
      </c>
      <c r="Z5462" t="s">
        <v>18</v>
      </c>
    </row>
    <row r="5463" spans="1:26" hidden="1" x14ac:dyDescent="0.4">
      <c r="A5463">
        <v>14154014536</v>
      </c>
      <c r="B5463" t="s">
        <v>16</v>
      </c>
      <c r="C5463" t="s">
        <v>24</v>
      </c>
      <c r="D5463" s="1">
        <v>34773</v>
      </c>
      <c r="E5463" s="1">
        <v>25745</v>
      </c>
      <c r="G5463" t="s">
        <v>19</v>
      </c>
      <c r="H5463">
        <v>-1</v>
      </c>
      <c r="I5463" t="s">
        <v>215</v>
      </c>
      <c r="J5463" t="s">
        <v>31</v>
      </c>
      <c r="K5463" t="s">
        <v>24</v>
      </c>
      <c r="L5463" t="s">
        <v>22</v>
      </c>
      <c r="M5463">
        <v>15114</v>
      </c>
      <c r="N5463">
        <v>14891</v>
      </c>
      <c r="O5463">
        <v>223</v>
      </c>
      <c r="P5463">
        <v>10</v>
      </c>
      <c r="Q5463" s="1">
        <v>43249</v>
      </c>
      <c r="R5463" t="s">
        <v>22</v>
      </c>
      <c r="S5463">
        <v>2375</v>
      </c>
      <c r="T5463">
        <v>1659</v>
      </c>
      <c r="U5463" t="b">
        <v>1</v>
      </c>
      <c r="V5463" t="b">
        <v>1</v>
      </c>
      <c r="W5463" t="s">
        <v>18</v>
      </c>
      <c r="X5463" s="1"/>
      <c r="Y5463" t="s">
        <v>18</v>
      </c>
      <c r="Z5463" t="s">
        <v>18</v>
      </c>
    </row>
    <row r="5464" spans="1:26" hidden="1" x14ac:dyDescent="0.4">
      <c r="A5464">
        <v>18625702140</v>
      </c>
      <c r="B5464" t="s">
        <v>16</v>
      </c>
      <c r="C5464" t="s">
        <v>24</v>
      </c>
      <c r="D5464" s="1">
        <v>35812</v>
      </c>
      <c r="E5464" s="1">
        <v>20699</v>
      </c>
      <c r="F5464" t="s">
        <v>25</v>
      </c>
      <c r="G5464" t="s">
        <v>19</v>
      </c>
      <c r="H5464">
        <v>2</v>
      </c>
      <c r="I5464" t="s">
        <v>212</v>
      </c>
      <c r="J5464" t="s">
        <v>31</v>
      </c>
      <c r="K5464" t="s">
        <v>24</v>
      </c>
      <c r="L5464" t="s">
        <v>22</v>
      </c>
      <c r="M5464">
        <v>16382</v>
      </c>
      <c r="N5464">
        <v>15444</v>
      </c>
      <c r="O5464">
        <v>938</v>
      </c>
      <c r="P5464">
        <v>20</v>
      </c>
      <c r="Q5464" s="1">
        <v>43601</v>
      </c>
      <c r="R5464" t="s">
        <v>22</v>
      </c>
      <c r="S5464">
        <v>955</v>
      </c>
      <c r="T5464">
        <v>1887</v>
      </c>
      <c r="U5464" t="b">
        <v>1</v>
      </c>
      <c r="V5464" t="b">
        <v>1</v>
      </c>
      <c r="W5464" t="s">
        <v>18</v>
      </c>
      <c r="X5464" s="1"/>
      <c r="Y5464" t="s">
        <v>18</v>
      </c>
      <c r="Z5464" t="s">
        <v>18</v>
      </c>
    </row>
    <row r="5465" spans="1:26" hidden="1" x14ac:dyDescent="0.4">
      <c r="A5465">
        <v>10368048237</v>
      </c>
      <c r="B5465" t="s">
        <v>16</v>
      </c>
      <c r="C5465" t="s">
        <v>28</v>
      </c>
      <c r="D5465" s="1">
        <v>36077</v>
      </c>
      <c r="E5465" s="1">
        <v>16657</v>
      </c>
      <c r="F5465" t="s">
        <v>29</v>
      </c>
      <c r="G5465" t="s">
        <v>19</v>
      </c>
      <c r="H5465">
        <v>-1</v>
      </c>
      <c r="I5465" t="s">
        <v>104</v>
      </c>
      <c r="J5465" t="s">
        <v>31</v>
      </c>
      <c r="K5465" t="s">
        <v>24</v>
      </c>
      <c r="L5465" t="s">
        <v>22</v>
      </c>
      <c r="M5465">
        <v>2871</v>
      </c>
      <c r="N5465">
        <v>2871</v>
      </c>
      <c r="O5465">
        <v>0</v>
      </c>
      <c r="P5465">
        <v>0</v>
      </c>
      <c r="R5465" t="s">
        <v>22</v>
      </c>
      <c r="S5465">
        <v>321</v>
      </c>
      <c r="T5465">
        <v>66</v>
      </c>
      <c r="U5465" t="b">
        <v>0</v>
      </c>
      <c r="V5465" t="b">
        <v>1</v>
      </c>
      <c r="W5465" t="s">
        <v>18</v>
      </c>
      <c r="X5465" s="1"/>
      <c r="Y5465" t="s">
        <v>18</v>
      </c>
      <c r="Z5465" t="s">
        <v>18</v>
      </c>
    </row>
    <row r="5466" spans="1:26" hidden="1" x14ac:dyDescent="0.4">
      <c r="A5466">
        <v>16260849476</v>
      </c>
      <c r="B5466" t="s">
        <v>16</v>
      </c>
      <c r="C5466" t="s">
        <v>28</v>
      </c>
      <c r="D5466" s="1">
        <v>36146</v>
      </c>
      <c r="E5466" s="1">
        <v>26730</v>
      </c>
      <c r="F5466" t="s">
        <v>25</v>
      </c>
      <c r="G5466" t="s">
        <v>19</v>
      </c>
      <c r="H5466">
        <v>1</v>
      </c>
      <c r="I5466" t="s">
        <v>90</v>
      </c>
      <c r="J5466" t="s">
        <v>49</v>
      </c>
      <c r="K5466" t="s">
        <v>50</v>
      </c>
      <c r="L5466" t="s">
        <v>22</v>
      </c>
      <c r="M5466">
        <v>150</v>
      </c>
      <c r="N5466">
        <v>36</v>
      </c>
      <c r="O5466">
        <v>114</v>
      </c>
      <c r="P5466">
        <v>100</v>
      </c>
      <c r="Q5466" s="1">
        <v>42177</v>
      </c>
      <c r="R5466" t="s">
        <v>22</v>
      </c>
      <c r="S5466">
        <v>33</v>
      </c>
      <c r="T5466">
        <v>3</v>
      </c>
      <c r="U5466" t="b">
        <v>0</v>
      </c>
      <c r="V5466" t="b">
        <v>1</v>
      </c>
      <c r="W5466" t="s">
        <v>18</v>
      </c>
      <c r="X5466" s="1"/>
      <c r="Y5466" t="s">
        <v>18</v>
      </c>
      <c r="Z5466" t="s">
        <v>18</v>
      </c>
    </row>
    <row r="5467" spans="1:26" hidden="1" x14ac:dyDescent="0.4">
      <c r="A5467">
        <v>13193135936</v>
      </c>
      <c r="B5467" t="s">
        <v>16</v>
      </c>
      <c r="C5467" t="s">
        <v>17</v>
      </c>
      <c r="D5467" s="1">
        <v>40448</v>
      </c>
      <c r="E5467" s="1">
        <v>26644</v>
      </c>
      <c r="G5467" t="s">
        <v>19</v>
      </c>
      <c r="H5467">
        <v>-1</v>
      </c>
      <c r="I5467" t="s">
        <v>138</v>
      </c>
      <c r="J5467" t="s">
        <v>31</v>
      </c>
      <c r="K5467" t="s">
        <v>24</v>
      </c>
      <c r="L5467" t="s">
        <v>22</v>
      </c>
      <c r="M5467">
        <v>858</v>
      </c>
      <c r="N5467">
        <v>511</v>
      </c>
      <c r="O5467">
        <v>347</v>
      </c>
      <c r="P5467">
        <v>0</v>
      </c>
      <c r="Q5467" s="1">
        <v>43661</v>
      </c>
      <c r="R5467" t="s">
        <v>22</v>
      </c>
      <c r="S5467">
        <v>2</v>
      </c>
      <c r="T5467">
        <v>33</v>
      </c>
      <c r="U5467" t="b">
        <v>1</v>
      </c>
      <c r="V5467" t="b">
        <v>0</v>
      </c>
      <c r="W5467" t="s">
        <v>18</v>
      </c>
      <c r="X5467" s="1"/>
      <c r="Y5467" t="s">
        <v>18</v>
      </c>
      <c r="Z5467" t="s">
        <v>18</v>
      </c>
    </row>
    <row r="5468" spans="1:26" hidden="1" x14ac:dyDescent="0.4">
      <c r="A5468">
        <v>11217026681</v>
      </c>
      <c r="B5468" t="s">
        <v>16</v>
      </c>
      <c r="C5468" t="s">
        <v>24</v>
      </c>
      <c r="D5468" s="1">
        <v>40651</v>
      </c>
      <c r="E5468" s="1">
        <v>29005</v>
      </c>
      <c r="F5468" t="s">
        <v>29</v>
      </c>
      <c r="G5468" t="s">
        <v>19</v>
      </c>
      <c r="H5468">
        <v>-1</v>
      </c>
      <c r="I5468" t="s">
        <v>130</v>
      </c>
      <c r="J5468" t="s">
        <v>42</v>
      </c>
      <c r="K5468" t="s">
        <v>23</v>
      </c>
      <c r="L5468" t="s">
        <v>22</v>
      </c>
      <c r="M5468">
        <v>18291</v>
      </c>
      <c r="N5468">
        <v>18291</v>
      </c>
      <c r="O5468">
        <v>0</v>
      </c>
      <c r="P5468">
        <v>0</v>
      </c>
      <c r="R5468" t="s">
        <v>22</v>
      </c>
      <c r="S5468">
        <v>8470</v>
      </c>
      <c r="T5468">
        <v>876</v>
      </c>
      <c r="U5468" t="b">
        <v>1</v>
      </c>
      <c r="V5468" t="b">
        <v>1</v>
      </c>
      <c r="W5468" t="s">
        <v>18</v>
      </c>
      <c r="X5468" s="1"/>
      <c r="Y5468" t="s">
        <v>18</v>
      </c>
      <c r="Z5468" t="s">
        <v>18</v>
      </c>
    </row>
    <row r="5469" spans="1:26" hidden="1" x14ac:dyDescent="0.4">
      <c r="A5469">
        <v>16941498885</v>
      </c>
      <c r="B5469" t="s">
        <v>16</v>
      </c>
      <c r="C5469" t="s">
        <v>28</v>
      </c>
      <c r="D5469" s="1">
        <v>40820</v>
      </c>
      <c r="E5469" s="1">
        <v>29361</v>
      </c>
      <c r="F5469" t="s">
        <v>25</v>
      </c>
      <c r="G5469" t="s">
        <v>19</v>
      </c>
      <c r="H5469">
        <v>-1</v>
      </c>
      <c r="I5469" t="s">
        <v>192</v>
      </c>
      <c r="J5469" t="s">
        <v>31</v>
      </c>
      <c r="K5469" t="s">
        <v>24</v>
      </c>
      <c r="L5469" t="s">
        <v>22</v>
      </c>
      <c r="M5469">
        <v>845</v>
      </c>
      <c r="N5469">
        <v>742</v>
      </c>
      <c r="O5469">
        <v>103</v>
      </c>
      <c r="P5469">
        <v>100</v>
      </c>
      <c r="Q5469" s="1">
        <v>43651</v>
      </c>
      <c r="R5469" t="s">
        <v>22</v>
      </c>
      <c r="S5469">
        <v>324</v>
      </c>
      <c r="T5469">
        <v>27</v>
      </c>
      <c r="U5469" t="b">
        <v>1</v>
      </c>
      <c r="V5469" t="b">
        <v>1</v>
      </c>
      <c r="W5469" t="s">
        <v>18</v>
      </c>
      <c r="X5469" s="1"/>
      <c r="Y5469" t="s">
        <v>18</v>
      </c>
      <c r="Z5469" t="s">
        <v>18</v>
      </c>
    </row>
    <row r="5470" spans="1:26" hidden="1" x14ac:dyDescent="0.4">
      <c r="A5470">
        <v>17404262474</v>
      </c>
      <c r="B5470" t="s">
        <v>16</v>
      </c>
      <c r="C5470" t="s">
        <v>24</v>
      </c>
      <c r="D5470" s="1">
        <v>41483</v>
      </c>
      <c r="E5470" s="1">
        <v>29649</v>
      </c>
      <c r="F5470" t="s">
        <v>29</v>
      </c>
      <c r="G5470" t="s">
        <v>25</v>
      </c>
      <c r="H5470">
        <v>-1</v>
      </c>
      <c r="I5470" t="s">
        <v>90</v>
      </c>
      <c r="J5470" t="s">
        <v>49</v>
      </c>
      <c r="K5470" t="s">
        <v>50</v>
      </c>
      <c r="L5470" t="s">
        <v>22</v>
      </c>
      <c r="M5470">
        <v>1859</v>
      </c>
      <c r="N5470">
        <v>1859</v>
      </c>
      <c r="O5470">
        <v>0</v>
      </c>
      <c r="P5470">
        <v>0</v>
      </c>
      <c r="Q5470" s="1">
        <v>41483</v>
      </c>
      <c r="R5470" t="s">
        <v>22</v>
      </c>
      <c r="S5470">
        <v>445</v>
      </c>
      <c r="T5470">
        <v>1366</v>
      </c>
      <c r="U5470" t="b">
        <v>1</v>
      </c>
      <c r="V5470" t="b">
        <v>1</v>
      </c>
      <c r="W5470" t="s">
        <v>18</v>
      </c>
      <c r="X5470" s="1"/>
      <c r="Y5470" t="s">
        <v>18</v>
      </c>
      <c r="Z5470" t="s">
        <v>18</v>
      </c>
    </row>
    <row r="5471" spans="1:26" hidden="1" x14ac:dyDescent="0.4">
      <c r="A5471">
        <v>14676194427</v>
      </c>
      <c r="B5471" t="s">
        <v>16</v>
      </c>
      <c r="C5471" t="s">
        <v>28</v>
      </c>
      <c r="D5471" s="1">
        <v>42216</v>
      </c>
      <c r="E5471" s="1">
        <v>25727</v>
      </c>
      <c r="F5471" t="s">
        <v>25</v>
      </c>
      <c r="G5471" t="s">
        <v>19</v>
      </c>
      <c r="H5471">
        <v>-1</v>
      </c>
      <c r="I5471" t="s">
        <v>35</v>
      </c>
      <c r="J5471" t="s">
        <v>21</v>
      </c>
      <c r="K5471" t="s">
        <v>23</v>
      </c>
      <c r="L5471" t="s">
        <v>22</v>
      </c>
      <c r="M5471">
        <v>68</v>
      </c>
      <c r="N5471">
        <v>0</v>
      </c>
      <c r="O5471">
        <v>68</v>
      </c>
      <c r="P5471">
        <v>100</v>
      </c>
      <c r="Q5471" s="1">
        <v>42216</v>
      </c>
      <c r="R5471" t="s">
        <v>22</v>
      </c>
      <c r="S5471">
        <v>68</v>
      </c>
      <c r="T5471">
        <v>20</v>
      </c>
      <c r="U5471" t="b">
        <v>1</v>
      </c>
      <c r="V5471" t="b">
        <v>1</v>
      </c>
      <c r="W5471" t="s">
        <v>18</v>
      </c>
      <c r="X5471" s="1"/>
      <c r="Y5471" t="s">
        <v>18</v>
      </c>
      <c r="Z5471" t="s">
        <v>18</v>
      </c>
    </row>
    <row r="5472" spans="1:26" hidden="1" x14ac:dyDescent="0.4">
      <c r="A5472">
        <v>17536746567</v>
      </c>
      <c r="B5472" t="s">
        <v>16</v>
      </c>
      <c r="C5472" t="s">
        <v>17</v>
      </c>
      <c r="D5472" s="1">
        <v>33726</v>
      </c>
      <c r="E5472" s="1">
        <v>24720</v>
      </c>
      <c r="F5472" t="s">
        <v>25</v>
      </c>
      <c r="G5472" t="s">
        <v>19</v>
      </c>
      <c r="H5472">
        <v>2</v>
      </c>
      <c r="I5472" t="s">
        <v>20</v>
      </c>
      <c r="J5472" t="s">
        <v>21</v>
      </c>
      <c r="K5472" t="s">
        <v>23</v>
      </c>
      <c r="L5472" t="s">
        <v>22</v>
      </c>
      <c r="M5472">
        <v>19749</v>
      </c>
      <c r="N5472">
        <v>19749</v>
      </c>
      <c r="O5472">
        <v>0</v>
      </c>
      <c r="P5472">
        <v>0</v>
      </c>
      <c r="R5472" t="s">
        <v>22</v>
      </c>
      <c r="S5472">
        <v>207</v>
      </c>
      <c r="T5472">
        <v>146</v>
      </c>
      <c r="U5472" t="b">
        <v>0</v>
      </c>
      <c r="V5472" t="b">
        <v>1</v>
      </c>
      <c r="W5472" t="s">
        <v>18</v>
      </c>
      <c r="X5472" s="1"/>
      <c r="Y5472" t="s">
        <v>18</v>
      </c>
      <c r="Z5472" t="s">
        <v>18</v>
      </c>
    </row>
    <row r="5473" spans="1:26" hidden="1" x14ac:dyDescent="0.4">
      <c r="A5473">
        <v>13619440225</v>
      </c>
      <c r="B5473" t="s">
        <v>16</v>
      </c>
      <c r="C5473" t="s">
        <v>17</v>
      </c>
      <c r="D5473" s="1">
        <v>33896</v>
      </c>
      <c r="E5473" s="1">
        <v>22201</v>
      </c>
      <c r="F5473" t="s">
        <v>25</v>
      </c>
      <c r="G5473" t="s">
        <v>19</v>
      </c>
      <c r="H5473">
        <v>2</v>
      </c>
      <c r="I5473" t="s">
        <v>89</v>
      </c>
      <c r="J5473" t="s">
        <v>31</v>
      </c>
      <c r="K5473" t="s">
        <v>24</v>
      </c>
      <c r="L5473" t="s">
        <v>22</v>
      </c>
      <c r="M5473">
        <v>134</v>
      </c>
      <c r="N5473">
        <v>30</v>
      </c>
      <c r="O5473">
        <v>104</v>
      </c>
      <c r="P5473">
        <v>100</v>
      </c>
      <c r="Q5473" s="1">
        <v>42201</v>
      </c>
      <c r="R5473" t="s">
        <v>22</v>
      </c>
      <c r="S5473">
        <v>1169</v>
      </c>
      <c r="T5473">
        <v>773</v>
      </c>
      <c r="U5473" t="b">
        <v>1</v>
      </c>
      <c r="V5473" t="b">
        <v>1</v>
      </c>
      <c r="W5473" t="s">
        <v>18</v>
      </c>
      <c r="X5473" s="1"/>
      <c r="Y5473" t="s">
        <v>18</v>
      </c>
      <c r="Z5473" t="s">
        <v>18</v>
      </c>
    </row>
    <row r="5474" spans="1:26" hidden="1" x14ac:dyDescent="0.4">
      <c r="A5474">
        <v>12330432291</v>
      </c>
      <c r="B5474" t="s">
        <v>16</v>
      </c>
      <c r="C5474" t="s">
        <v>28</v>
      </c>
      <c r="D5474" s="1">
        <v>34212</v>
      </c>
      <c r="E5474" s="1">
        <v>22875</v>
      </c>
      <c r="G5474" t="s">
        <v>19</v>
      </c>
      <c r="H5474">
        <v>-1</v>
      </c>
      <c r="I5474" t="s">
        <v>71</v>
      </c>
      <c r="J5474" t="s">
        <v>34</v>
      </c>
      <c r="K5474" t="s">
        <v>23</v>
      </c>
      <c r="L5474" t="s">
        <v>22</v>
      </c>
      <c r="M5474">
        <v>1585</v>
      </c>
      <c r="N5474">
        <v>907</v>
      </c>
      <c r="O5474">
        <v>678</v>
      </c>
      <c r="P5474">
        <v>10</v>
      </c>
      <c r="Q5474" s="1">
        <v>43162</v>
      </c>
      <c r="R5474" t="s">
        <v>22</v>
      </c>
      <c r="S5474">
        <v>21</v>
      </c>
      <c r="T5474">
        <v>18</v>
      </c>
      <c r="U5474" t="b">
        <v>1</v>
      </c>
      <c r="V5474" t="b">
        <v>1</v>
      </c>
      <c r="W5474" t="s">
        <v>18</v>
      </c>
      <c r="X5474" s="1"/>
      <c r="Y5474" t="s">
        <v>18</v>
      </c>
      <c r="Z5474" t="s">
        <v>18</v>
      </c>
    </row>
    <row r="5475" spans="1:26" hidden="1" x14ac:dyDescent="0.4">
      <c r="A5475">
        <v>10173930164</v>
      </c>
      <c r="B5475" t="s">
        <v>16</v>
      </c>
      <c r="C5475" t="s">
        <v>17</v>
      </c>
      <c r="D5475" s="1">
        <v>34679</v>
      </c>
      <c r="E5475" s="1">
        <v>27286</v>
      </c>
      <c r="F5475" t="s">
        <v>25</v>
      </c>
      <c r="G5475" t="s">
        <v>19</v>
      </c>
      <c r="H5475">
        <v>4</v>
      </c>
      <c r="I5475" t="s">
        <v>138</v>
      </c>
      <c r="J5475" t="s">
        <v>31</v>
      </c>
      <c r="K5475" t="s">
        <v>24</v>
      </c>
      <c r="L5475" t="s">
        <v>22</v>
      </c>
      <c r="M5475">
        <v>3074</v>
      </c>
      <c r="N5475">
        <v>3074</v>
      </c>
      <c r="O5475">
        <v>0</v>
      </c>
      <c r="P5475">
        <v>0</v>
      </c>
      <c r="R5475" t="s">
        <v>22</v>
      </c>
      <c r="S5475">
        <v>637</v>
      </c>
      <c r="T5475">
        <v>295</v>
      </c>
      <c r="U5475" t="b">
        <v>1</v>
      </c>
      <c r="V5475" t="b">
        <v>1</v>
      </c>
      <c r="W5475" t="s">
        <v>18</v>
      </c>
      <c r="X5475" s="1"/>
      <c r="Y5475" t="s">
        <v>18</v>
      </c>
      <c r="Z5475" t="s">
        <v>18</v>
      </c>
    </row>
    <row r="5476" spans="1:26" hidden="1" x14ac:dyDescent="0.4">
      <c r="A5476">
        <v>16300383170</v>
      </c>
      <c r="B5476" t="s">
        <v>16</v>
      </c>
      <c r="C5476" t="s">
        <v>17</v>
      </c>
      <c r="D5476" s="1">
        <v>35553</v>
      </c>
      <c r="E5476" s="1">
        <v>27842</v>
      </c>
      <c r="F5476" t="s">
        <v>25</v>
      </c>
      <c r="G5476" t="s">
        <v>19</v>
      </c>
      <c r="H5476">
        <v>3</v>
      </c>
      <c r="I5476" t="s">
        <v>795</v>
      </c>
      <c r="J5476" t="s">
        <v>38</v>
      </c>
      <c r="K5476" t="s">
        <v>16</v>
      </c>
      <c r="L5476" t="s">
        <v>22</v>
      </c>
      <c r="M5476">
        <v>1222</v>
      </c>
      <c r="N5476">
        <v>1216</v>
      </c>
      <c r="O5476">
        <v>6</v>
      </c>
      <c r="P5476">
        <v>0</v>
      </c>
      <c r="Q5476" s="1">
        <v>42544</v>
      </c>
      <c r="R5476" t="s">
        <v>22</v>
      </c>
      <c r="S5476">
        <v>929</v>
      </c>
      <c r="T5476">
        <v>334</v>
      </c>
      <c r="U5476" t="b">
        <v>0</v>
      </c>
      <c r="V5476" t="b">
        <v>1</v>
      </c>
      <c r="W5476" t="s">
        <v>18</v>
      </c>
      <c r="X5476" s="1"/>
      <c r="Y5476" t="s">
        <v>18</v>
      </c>
      <c r="Z5476" t="s">
        <v>18</v>
      </c>
    </row>
    <row r="5477" spans="1:26" hidden="1" x14ac:dyDescent="0.4">
      <c r="A5477">
        <v>17984775702</v>
      </c>
      <c r="B5477" t="s">
        <v>16</v>
      </c>
      <c r="C5477" t="s">
        <v>28</v>
      </c>
      <c r="D5477" s="1">
        <v>35679</v>
      </c>
      <c r="E5477" s="1">
        <v>27834</v>
      </c>
      <c r="G5477" t="s">
        <v>19</v>
      </c>
      <c r="H5477">
        <v>-1</v>
      </c>
      <c r="I5477" t="s">
        <v>88</v>
      </c>
      <c r="J5477" t="s">
        <v>31</v>
      </c>
      <c r="K5477" t="s">
        <v>24</v>
      </c>
      <c r="L5477" t="s">
        <v>22</v>
      </c>
      <c r="M5477">
        <v>1835</v>
      </c>
      <c r="N5477">
        <v>1304</v>
      </c>
      <c r="O5477">
        <v>531</v>
      </c>
      <c r="P5477">
        <v>100</v>
      </c>
      <c r="Q5477" s="1">
        <v>42652</v>
      </c>
      <c r="R5477" t="s">
        <v>22</v>
      </c>
      <c r="S5477">
        <v>70</v>
      </c>
      <c r="T5477">
        <v>8</v>
      </c>
      <c r="U5477" t="b">
        <v>0</v>
      </c>
      <c r="V5477" t="b">
        <v>0</v>
      </c>
      <c r="W5477" t="s">
        <v>18</v>
      </c>
      <c r="X5477" s="1"/>
      <c r="Y5477" t="s">
        <v>18</v>
      </c>
      <c r="Z5477" t="s">
        <v>18</v>
      </c>
    </row>
    <row r="5478" spans="1:26" hidden="1" x14ac:dyDescent="0.4">
      <c r="A5478">
        <v>12417614938</v>
      </c>
      <c r="B5478" t="s">
        <v>16</v>
      </c>
      <c r="C5478" t="s">
        <v>28</v>
      </c>
      <c r="D5478" s="1">
        <v>35669</v>
      </c>
      <c r="E5478" s="1">
        <v>25450</v>
      </c>
      <c r="G5478" t="s">
        <v>19</v>
      </c>
      <c r="H5478">
        <v>-1</v>
      </c>
      <c r="I5478" t="s">
        <v>796</v>
      </c>
      <c r="J5478" t="s">
        <v>31</v>
      </c>
      <c r="K5478" t="s">
        <v>24</v>
      </c>
      <c r="L5478" t="s">
        <v>22</v>
      </c>
      <c r="M5478">
        <v>3374</v>
      </c>
      <c r="N5478">
        <v>1536</v>
      </c>
      <c r="O5478">
        <v>1838</v>
      </c>
      <c r="P5478">
        <v>100</v>
      </c>
      <c r="Q5478" s="1">
        <v>42576</v>
      </c>
      <c r="R5478" t="s">
        <v>22</v>
      </c>
      <c r="S5478">
        <v>175</v>
      </c>
      <c r="T5478">
        <v>60</v>
      </c>
      <c r="U5478" t="b">
        <v>0</v>
      </c>
      <c r="V5478" t="b">
        <v>1</v>
      </c>
      <c r="W5478" t="s">
        <v>18</v>
      </c>
      <c r="X5478" s="1"/>
      <c r="Y5478" t="s">
        <v>18</v>
      </c>
      <c r="Z5478" t="s">
        <v>18</v>
      </c>
    </row>
    <row r="5479" spans="1:26" hidden="1" x14ac:dyDescent="0.4">
      <c r="A5479">
        <v>13025828217</v>
      </c>
      <c r="B5479" t="s">
        <v>16</v>
      </c>
      <c r="C5479" t="s">
        <v>17</v>
      </c>
      <c r="D5479" s="1">
        <v>36134</v>
      </c>
      <c r="E5479" s="1">
        <v>29173</v>
      </c>
      <c r="F5479" t="s">
        <v>29</v>
      </c>
      <c r="G5479" t="s">
        <v>19</v>
      </c>
      <c r="H5479">
        <v>-1</v>
      </c>
      <c r="I5479" t="s">
        <v>88</v>
      </c>
      <c r="J5479" t="s">
        <v>31</v>
      </c>
      <c r="K5479" t="s">
        <v>24</v>
      </c>
      <c r="L5479" t="s">
        <v>22</v>
      </c>
      <c r="M5479">
        <v>4520</v>
      </c>
      <c r="N5479">
        <v>4520</v>
      </c>
      <c r="O5479">
        <v>0</v>
      </c>
      <c r="P5479">
        <v>0</v>
      </c>
      <c r="Q5479" s="1">
        <v>41337</v>
      </c>
      <c r="R5479" t="s">
        <v>22</v>
      </c>
      <c r="S5479">
        <v>1159</v>
      </c>
      <c r="T5479">
        <v>134</v>
      </c>
      <c r="U5479" t="b">
        <v>0</v>
      </c>
      <c r="V5479" t="b">
        <v>0</v>
      </c>
      <c r="W5479" t="s">
        <v>18</v>
      </c>
      <c r="X5479" s="1"/>
      <c r="Y5479" t="s">
        <v>18</v>
      </c>
      <c r="Z5479" t="s">
        <v>18</v>
      </c>
    </row>
    <row r="5480" spans="1:26" hidden="1" x14ac:dyDescent="0.4">
      <c r="A5480">
        <v>10234702089</v>
      </c>
      <c r="B5480" t="s">
        <v>16</v>
      </c>
      <c r="C5480" t="s">
        <v>28</v>
      </c>
      <c r="D5480" s="1">
        <v>37170</v>
      </c>
      <c r="E5480" s="1">
        <v>28064</v>
      </c>
      <c r="F5480" t="s">
        <v>25</v>
      </c>
      <c r="G5480" t="s">
        <v>25</v>
      </c>
      <c r="H5480">
        <v>-1</v>
      </c>
      <c r="I5480" t="s">
        <v>67</v>
      </c>
      <c r="J5480" t="s">
        <v>49</v>
      </c>
      <c r="K5480" t="s">
        <v>50</v>
      </c>
      <c r="L5480" t="s">
        <v>22</v>
      </c>
      <c r="M5480">
        <v>1194</v>
      </c>
      <c r="N5480">
        <v>1194</v>
      </c>
      <c r="O5480">
        <v>0</v>
      </c>
      <c r="P5480">
        <v>0</v>
      </c>
      <c r="R5480" t="s">
        <v>22</v>
      </c>
      <c r="S5480">
        <v>28</v>
      </c>
      <c r="T5480">
        <v>10</v>
      </c>
      <c r="U5480" t="b">
        <v>0</v>
      </c>
      <c r="V5480" t="b">
        <v>0</v>
      </c>
      <c r="W5480" t="s">
        <v>18</v>
      </c>
      <c r="X5480" s="1"/>
      <c r="Y5480" t="s">
        <v>18</v>
      </c>
      <c r="Z5480" t="s">
        <v>18</v>
      </c>
    </row>
    <row r="5481" spans="1:26" hidden="1" x14ac:dyDescent="0.4">
      <c r="A5481">
        <v>18810216319</v>
      </c>
      <c r="B5481" t="s">
        <v>16</v>
      </c>
      <c r="C5481" t="s">
        <v>28</v>
      </c>
      <c r="D5481" s="1">
        <v>37231</v>
      </c>
      <c r="E5481" s="1">
        <v>29356</v>
      </c>
      <c r="F5481" t="s">
        <v>25</v>
      </c>
      <c r="G5481" t="s">
        <v>25</v>
      </c>
      <c r="H5481">
        <v>2</v>
      </c>
      <c r="I5481" t="s">
        <v>54</v>
      </c>
      <c r="J5481" t="s">
        <v>31</v>
      </c>
      <c r="K5481" t="s">
        <v>24</v>
      </c>
      <c r="L5481" t="s">
        <v>22</v>
      </c>
      <c r="M5481">
        <v>86</v>
      </c>
      <c r="N5481">
        <v>17</v>
      </c>
      <c r="O5481">
        <v>69</v>
      </c>
      <c r="P5481">
        <v>100</v>
      </c>
      <c r="Q5481" s="1">
        <v>42492</v>
      </c>
      <c r="R5481" t="s">
        <v>22</v>
      </c>
      <c r="S5481">
        <v>17</v>
      </c>
      <c r="T5481">
        <v>5</v>
      </c>
      <c r="U5481" t="b">
        <v>0</v>
      </c>
      <c r="V5481" t="b">
        <v>0</v>
      </c>
      <c r="W5481" t="s">
        <v>18</v>
      </c>
      <c r="X5481" s="1"/>
      <c r="Y5481" t="s">
        <v>18</v>
      </c>
      <c r="Z5481" t="s">
        <v>18</v>
      </c>
    </row>
    <row r="5482" spans="1:26" hidden="1" x14ac:dyDescent="0.4">
      <c r="A5482">
        <v>18110571009</v>
      </c>
      <c r="B5482" t="s">
        <v>16</v>
      </c>
      <c r="C5482" t="s">
        <v>17</v>
      </c>
      <c r="D5482" s="1">
        <v>37223</v>
      </c>
      <c r="E5482" s="1">
        <v>29921</v>
      </c>
      <c r="F5482" t="s">
        <v>25</v>
      </c>
      <c r="G5482" t="s">
        <v>19</v>
      </c>
      <c r="H5482">
        <v>3</v>
      </c>
      <c r="I5482" t="s">
        <v>141</v>
      </c>
      <c r="J5482" t="s">
        <v>27</v>
      </c>
      <c r="K5482" t="s">
        <v>16</v>
      </c>
      <c r="L5482" t="s">
        <v>22</v>
      </c>
      <c r="M5482">
        <v>667</v>
      </c>
      <c r="N5482">
        <v>46</v>
      </c>
      <c r="O5482">
        <v>621</v>
      </c>
      <c r="P5482">
        <v>100</v>
      </c>
      <c r="Q5482" s="1">
        <v>42624</v>
      </c>
      <c r="R5482" t="s">
        <v>22</v>
      </c>
      <c r="S5482">
        <v>143</v>
      </c>
      <c r="T5482">
        <v>102</v>
      </c>
      <c r="U5482" t="b">
        <v>1</v>
      </c>
      <c r="V5482" t="b">
        <v>1</v>
      </c>
      <c r="W5482" t="s">
        <v>18</v>
      </c>
      <c r="X5482" s="1"/>
      <c r="Y5482" t="s">
        <v>18</v>
      </c>
      <c r="Z5482" t="s">
        <v>18</v>
      </c>
    </row>
    <row r="5483" spans="1:26" x14ac:dyDescent="0.4">
      <c r="A5483">
        <v>17838904646</v>
      </c>
      <c r="B5483" t="s">
        <v>16</v>
      </c>
      <c r="C5483" t="s">
        <v>28</v>
      </c>
      <c r="D5483" s="1">
        <v>41156</v>
      </c>
      <c r="E5483" t="s">
        <v>60</v>
      </c>
      <c r="F5483" t="s">
        <v>29</v>
      </c>
      <c r="G5483" t="s">
        <v>19</v>
      </c>
      <c r="H5483">
        <v>-1</v>
      </c>
      <c r="I5483" t="s">
        <v>35</v>
      </c>
      <c r="J5483" t="s">
        <v>21</v>
      </c>
      <c r="K5483" t="s">
        <v>23</v>
      </c>
      <c r="L5483" t="s">
        <v>22</v>
      </c>
      <c r="M5483">
        <v>1192</v>
      </c>
      <c r="N5483">
        <v>1192</v>
      </c>
      <c r="O5483">
        <v>0</v>
      </c>
      <c r="P5483">
        <v>0</v>
      </c>
      <c r="R5483" t="s">
        <v>22</v>
      </c>
      <c r="S5483">
        <v>82</v>
      </c>
      <c r="T5483">
        <v>45</v>
      </c>
      <c r="U5483" t="b">
        <v>1</v>
      </c>
      <c r="W5483" t="s">
        <v>18</v>
      </c>
      <c r="X5483" s="1"/>
      <c r="Y5483" t="s">
        <v>18</v>
      </c>
      <c r="Z5483" t="s">
        <v>18</v>
      </c>
    </row>
    <row r="5484" spans="1:26" hidden="1" x14ac:dyDescent="0.4">
      <c r="A5484">
        <v>13159554299</v>
      </c>
      <c r="B5484" t="s">
        <v>16</v>
      </c>
      <c r="C5484" t="s">
        <v>28</v>
      </c>
      <c r="D5484" s="1">
        <v>41234</v>
      </c>
      <c r="E5484" s="1">
        <v>24561</v>
      </c>
      <c r="F5484" t="s">
        <v>29</v>
      </c>
      <c r="G5484" t="s">
        <v>19</v>
      </c>
      <c r="H5484">
        <v>-1</v>
      </c>
      <c r="I5484" t="s">
        <v>131</v>
      </c>
      <c r="J5484" t="s">
        <v>27</v>
      </c>
      <c r="K5484" t="s">
        <v>16</v>
      </c>
      <c r="L5484" t="s">
        <v>22</v>
      </c>
      <c r="M5484">
        <v>457</v>
      </c>
      <c r="N5484">
        <v>26</v>
      </c>
      <c r="O5484">
        <v>431</v>
      </c>
      <c r="P5484">
        <v>100</v>
      </c>
      <c r="Q5484" s="1">
        <v>41260</v>
      </c>
      <c r="R5484" t="s">
        <v>22</v>
      </c>
      <c r="S5484">
        <v>84</v>
      </c>
      <c r="T5484">
        <v>36</v>
      </c>
      <c r="U5484" t="b">
        <v>0</v>
      </c>
      <c r="V5484" t="b">
        <v>1</v>
      </c>
      <c r="W5484" t="s">
        <v>18</v>
      </c>
      <c r="X5484" s="1"/>
      <c r="Y5484" t="s">
        <v>18</v>
      </c>
      <c r="Z5484" t="s">
        <v>18</v>
      </c>
    </row>
    <row r="5485" spans="1:26" hidden="1" x14ac:dyDescent="0.4">
      <c r="A5485">
        <v>13387700147</v>
      </c>
      <c r="B5485" t="s">
        <v>16</v>
      </c>
      <c r="C5485" t="s">
        <v>28</v>
      </c>
      <c r="D5485" s="1">
        <v>37427</v>
      </c>
      <c r="E5485" s="1">
        <v>28106</v>
      </c>
      <c r="F5485" t="s">
        <v>29</v>
      </c>
      <c r="G5485" t="s">
        <v>19</v>
      </c>
      <c r="H5485">
        <v>3</v>
      </c>
      <c r="I5485" t="s">
        <v>33</v>
      </c>
      <c r="J5485" t="s">
        <v>34</v>
      </c>
      <c r="K5485" t="s">
        <v>23</v>
      </c>
      <c r="L5485" t="s">
        <v>22</v>
      </c>
      <c r="M5485">
        <v>442</v>
      </c>
      <c r="N5485">
        <v>442</v>
      </c>
      <c r="O5485">
        <v>0</v>
      </c>
      <c r="P5485">
        <v>0</v>
      </c>
      <c r="Q5485" s="1">
        <v>42664</v>
      </c>
      <c r="R5485" t="s">
        <v>22</v>
      </c>
      <c r="S5485">
        <v>67</v>
      </c>
      <c r="T5485">
        <v>27</v>
      </c>
      <c r="U5485" t="b">
        <v>0</v>
      </c>
      <c r="V5485" t="b">
        <v>1</v>
      </c>
      <c r="W5485" t="s">
        <v>18</v>
      </c>
      <c r="X5485" s="1"/>
      <c r="Y5485" t="s">
        <v>18</v>
      </c>
      <c r="Z5485" t="s">
        <v>18</v>
      </c>
    </row>
    <row r="5486" spans="1:26" hidden="1" x14ac:dyDescent="0.4">
      <c r="A5486">
        <v>11448048816</v>
      </c>
      <c r="B5486" t="s">
        <v>16</v>
      </c>
      <c r="C5486" t="s">
        <v>28</v>
      </c>
      <c r="D5486" s="1">
        <v>37753</v>
      </c>
      <c r="E5486" s="1">
        <v>29563</v>
      </c>
      <c r="F5486" t="s">
        <v>25</v>
      </c>
      <c r="G5486" t="s">
        <v>19</v>
      </c>
      <c r="H5486">
        <v>4</v>
      </c>
      <c r="I5486" t="s">
        <v>797</v>
      </c>
      <c r="J5486" t="s">
        <v>31</v>
      </c>
      <c r="K5486" t="s">
        <v>24</v>
      </c>
      <c r="L5486" t="s">
        <v>22</v>
      </c>
      <c r="M5486">
        <v>5249</v>
      </c>
      <c r="N5486">
        <v>5177</v>
      </c>
      <c r="O5486">
        <v>72</v>
      </c>
      <c r="P5486">
        <v>50</v>
      </c>
      <c r="Q5486" s="1">
        <v>41657</v>
      </c>
      <c r="R5486" t="s">
        <v>22</v>
      </c>
      <c r="S5486">
        <v>9</v>
      </c>
      <c r="T5486">
        <v>2</v>
      </c>
      <c r="U5486" t="b">
        <v>1</v>
      </c>
      <c r="V5486" t="b">
        <v>1</v>
      </c>
      <c r="W5486" t="s">
        <v>18</v>
      </c>
      <c r="X5486" s="1"/>
      <c r="Y5486" t="s">
        <v>18</v>
      </c>
      <c r="Z5486" t="s">
        <v>18</v>
      </c>
    </row>
    <row r="5487" spans="1:26" hidden="1" x14ac:dyDescent="0.4">
      <c r="A5487">
        <v>17156661526</v>
      </c>
      <c r="B5487" t="s">
        <v>16</v>
      </c>
      <c r="C5487" t="s">
        <v>28</v>
      </c>
      <c r="D5487" s="1">
        <v>38020</v>
      </c>
      <c r="E5487" s="1">
        <v>25573</v>
      </c>
      <c r="G5487" t="s">
        <v>19</v>
      </c>
      <c r="H5487">
        <v>-1</v>
      </c>
      <c r="I5487" t="s">
        <v>323</v>
      </c>
      <c r="J5487" t="s">
        <v>42</v>
      </c>
      <c r="K5487" t="s">
        <v>23</v>
      </c>
      <c r="L5487" t="s">
        <v>22</v>
      </c>
      <c r="M5487">
        <v>35</v>
      </c>
      <c r="N5487">
        <v>23</v>
      </c>
      <c r="O5487">
        <v>12</v>
      </c>
      <c r="P5487">
        <v>0</v>
      </c>
      <c r="Q5487" s="1">
        <v>43663</v>
      </c>
      <c r="R5487" t="s">
        <v>22</v>
      </c>
      <c r="S5487">
        <v>197</v>
      </c>
      <c r="T5487">
        <v>3</v>
      </c>
      <c r="U5487" t="b">
        <v>1</v>
      </c>
      <c r="V5487" t="b">
        <v>1</v>
      </c>
      <c r="W5487" t="s">
        <v>18</v>
      </c>
      <c r="X5487" s="1"/>
      <c r="Y5487" t="s">
        <v>18</v>
      </c>
      <c r="Z5487" t="s">
        <v>18</v>
      </c>
    </row>
    <row r="5488" spans="1:26" hidden="1" x14ac:dyDescent="0.4">
      <c r="A5488">
        <v>13483274945</v>
      </c>
      <c r="B5488" t="s">
        <v>16</v>
      </c>
      <c r="C5488" t="s">
        <v>17</v>
      </c>
      <c r="D5488" s="1">
        <v>38217</v>
      </c>
      <c r="E5488" s="1">
        <v>23901</v>
      </c>
      <c r="F5488" t="s">
        <v>29</v>
      </c>
      <c r="G5488" t="s">
        <v>19</v>
      </c>
      <c r="H5488">
        <v>2</v>
      </c>
      <c r="I5488" t="s">
        <v>189</v>
      </c>
      <c r="J5488" t="s">
        <v>31</v>
      </c>
      <c r="K5488" t="s">
        <v>24</v>
      </c>
      <c r="L5488" t="s">
        <v>22</v>
      </c>
      <c r="M5488">
        <v>8961</v>
      </c>
      <c r="N5488">
        <v>8558</v>
      </c>
      <c r="O5488">
        <v>403</v>
      </c>
      <c r="P5488">
        <v>0</v>
      </c>
      <c r="Q5488" s="1">
        <v>42732</v>
      </c>
      <c r="R5488" t="s">
        <v>22</v>
      </c>
      <c r="S5488">
        <v>435</v>
      </c>
      <c r="T5488">
        <v>822</v>
      </c>
      <c r="U5488" t="b">
        <v>1</v>
      </c>
      <c r="V5488" t="b">
        <v>1</v>
      </c>
      <c r="W5488" t="s">
        <v>18</v>
      </c>
      <c r="X5488" s="1"/>
      <c r="Y5488" t="s">
        <v>18</v>
      </c>
      <c r="Z5488" t="s">
        <v>18</v>
      </c>
    </row>
    <row r="5489" spans="1:26" hidden="1" x14ac:dyDescent="0.4">
      <c r="A5489">
        <v>14958911732</v>
      </c>
      <c r="B5489" t="s">
        <v>16</v>
      </c>
      <c r="C5489" t="s">
        <v>17</v>
      </c>
      <c r="D5489" s="1">
        <v>38838</v>
      </c>
      <c r="E5489" s="1">
        <v>32197</v>
      </c>
      <c r="F5489" t="s">
        <v>25</v>
      </c>
      <c r="G5489" t="s">
        <v>19</v>
      </c>
      <c r="H5489">
        <v>-1</v>
      </c>
      <c r="I5489" t="s">
        <v>158</v>
      </c>
      <c r="J5489" t="s">
        <v>31</v>
      </c>
      <c r="K5489" t="s">
        <v>24</v>
      </c>
      <c r="L5489" t="s">
        <v>22</v>
      </c>
      <c r="M5489">
        <v>5118</v>
      </c>
      <c r="N5489">
        <v>3273</v>
      </c>
      <c r="O5489">
        <v>1845</v>
      </c>
      <c r="P5489">
        <v>0</v>
      </c>
      <c r="Q5489" s="1">
        <v>43615</v>
      </c>
      <c r="R5489" t="s">
        <v>22</v>
      </c>
      <c r="S5489">
        <v>29</v>
      </c>
      <c r="T5489">
        <v>13</v>
      </c>
      <c r="U5489" t="b">
        <v>0</v>
      </c>
      <c r="V5489" t="b">
        <v>1</v>
      </c>
      <c r="W5489" t="s">
        <v>18</v>
      </c>
      <c r="X5489" s="1"/>
      <c r="Y5489" t="s">
        <v>18</v>
      </c>
      <c r="Z5489" t="s">
        <v>18</v>
      </c>
    </row>
    <row r="5490" spans="1:26" hidden="1" x14ac:dyDescent="0.4">
      <c r="A5490">
        <v>13280020131</v>
      </c>
      <c r="B5490" t="s">
        <v>16</v>
      </c>
      <c r="C5490" t="s">
        <v>28</v>
      </c>
      <c r="D5490" s="1">
        <v>38971</v>
      </c>
      <c r="E5490" s="1">
        <v>27366</v>
      </c>
      <c r="F5490" t="s">
        <v>25</v>
      </c>
      <c r="G5490" t="s">
        <v>19</v>
      </c>
      <c r="H5490">
        <v>-1</v>
      </c>
      <c r="I5490" t="s">
        <v>179</v>
      </c>
      <c r="J5490" t="s">
        <v>38</v>
      </c>
      <c r="K5490" t="s">
        <v>16</v>
      </c>
      <c r="L5490" t="s">
        <v>22</v>
      </c>
      <c r="M5490">
        <v>187</v>
      </c>
      <c r="N5490">
        <v>157</v>
      </c>
      <c r="O5490">
        <v>30</v>
      </c>
      <c r="P5490">
        <v>90</v>
      </c>
      <c r="Q5490" s="1">
        <v>41992</v>
      </c>
      <c r="R5490" t="s">
        <v>22</v>
      </c>
      <c r="S5490">
        <v>2</v>
      </c>
      <c r="T5490">
        <v>2</v>
      </c>
      <c r="U5490" t="b">
        <v>1</v>
      </c>
      <c r="V5490" t="b">
        <v>1</v>
      </c>
      <c r="W5490" t="s">
        <v>18</v>
      </c>
      <c r="X5490" s="1"/>
      <c r="Y5490" t="s">
        <v>18</v>
      </c>
      <c r="Z5490" t="s">
        <v>18</v>
      </c>
    </row>
    <row r="5491" spans="1:26" hidden="1" x14ac:dyDescent="0.4">
      <c r="A5491">
        <v>18509705899</v>
      </c>
      <c r="B5491" t="s">
        <v>16</v>
      </c>
      <c r="C5491" t="s">
        <v>17</v>
      </c>
      <c r="D5491" s="1">
        <v>38141</v>
      </c>
      <c r="E5491" s="1">
        <v>29920</v>
      </c>
      <c r="G5491" t="s">
        <v>19</v>
      </c>
      <c r="H5491">
        <v>4</v>
      </c>
      <c r="I5491" t="s">
        <v>212</v>
      </c>
      <c r="J5491" t="s">
        <v>31</v>
      </c>
      <c r="K5491" t="s">
        <v>24</v>
      </c>
      <c r="L5491" t="s">
        <v>22</v>
      </c>
      <c r="M5491">
        <v>1053</v>
      </c>
      <c r="N5491">
        <v>1045</v>
      </c>
      <c r="O5491">
        <v>8</v>
      </c>
      <c r="P5491">
        <v>0</v>
      </c>
      <c r="Q5491" s="1">
        <v>42176</v>
      </c>
      <c r="R5491" t="s">
        <v>22</v>
      </c>
      <c r="S5491">
        <v>219</v>
      </c>
      <c r="T5491">
        <v>203</v>
      </c>
      <c r="U5491" t="b">
        <v>1</v>
      </c>
      <c r="V5491" t="b">
        <v>1</v>
      </c>
      <c r="W5491" t="s">
        <v>18</v>
      </c>
      <c r="X5491" s="1"/>
      <c r="Y5491" t="s">
        <v>18</v>
      </c>
      <c r="Z5491" t="s">
        <v>18</v>
      </c>
    </row>
    <row r="5492" spans="1:26" hidden="1" x14ac:dyDescent="0.4">
      <c r="A5492">
        <v>12925152036</v>
      </c>
      <c r="B5492" t="s">
        <v>16</v>
      </c>
      <c r="C5492" t="s">
        <v>17</v>
      </c>
      <c r="D5492" s="1">
        <v>39728</v>
      </c>
      <c r="E5492" s="1">
        <v>29376</v>
      </c>
      <c r="G5492" t="s">
        <v>19</v>
      </c>
      <c r="H5492">
        <v>-1</v>
      </c>
      <c r="I5492" t="s">
        <v>111</v>
      </c>
      <c r="J5492" t="s">
        <v>58</v>
      </c>
      <c r="K5492" t="s">
        <v>16</v>
      </c>
      <c r="L5492" t="s">
        <v>22</v>
      </c>
      <c r="M5492">
        <v>3368</v>
      </c>
      <c r="N5492">
        <v>3368</v>
      </c>
      <c r="O5492">
        <v>0</v>
      </c>
      <c r="P5492">
        <v>0</v>
      </c>
      <c r="R5492" t="s">
        <v>22</v>
      </c>
      <c r="S5492">
        <v>24</v>
      </c>
      <c r="T5492">
        <v>10</v>
      </c>
      <c r="U5492" t="b">
        <v>0</v>
      </c>
      <c r="V5492" t="b">
        <v>1</v>
      </c>
      <c r="W5492" t="s">
        <v>18</v>
      </c>
      <c r="X5492" s="1"/>
      <c r="Y5492" t="s">
        <v>18</v>
      </c>
      <c r="Z5492" t="s">
        <v>18</v>
      </c>
    </row>
    <row r="5493" spans="1:26" hidden="1" x14ac:dyDescent="0.4">
      <c r="A5493">
        <v>14035453091</v>
      </c>
      <c r="B5493" t="s">
        <v>16</v>
      </c>
      <c r="C5493" t="s">
        <v>28</v>
      </c>
      <c r="D5493" s="1">
        <v>39870</v>
      </c>
      <c r="E5493" s="1">
        <v>31412</v>
      </c>
      <c r="G5493" t="s">
        <v>19</v>
      </c>
      <c r="H5493">
        <v>-1</v>
      </c>
      <c r="I5493" t="s">
        <v>71</v>
      </c>
      <c r="J5493" t="s">
        <v>34</v>
      </c>
      <c r="K5493" t="s">
        <v>23</v>
      </c>
      <c r="L5493" t="s">
        <v>22</v>
      </c>
      <c r="M5493">
        <v>795</v>
      </c>
      <c r="N5493">
        <v>795</v>
      </c>
      <c r="O5493">
        <v>0</v>
      </c>
      <c r="P5493">
        <v>0</v>
      </c>
      <c r="R5493" t="s">
        <v>22</v>
      </c>
      <c r="S5493">
        <v>2</v>
      </c>
      <c r="T5493">
        <v>1</v>
      </c>
      <c r="U5493" t="b">
        <v>0</v>
      </c>
      <c r="V5493" t="b">
        <v>0</v>
      </c>
      <c r="W5493" t="s">
        <v>18</v>
      </c>
      <c r="X5493" s="1"/>
      <c r="Y5493" t="s">
        <v>18</v>
      </c>
      <c r="Z5493" t="s">
        <v>18</v>
      </c>
    </row>
    <row r="5494" spans="1:26" hidden="1" x14ac:dyDescent="0.4">
      <c r="A5494">
        <v>12329405800</v>
      </c>
      <c r="B5494" t="s">
        <v>16</v>
      </c>
      <c r="C5494" t="s">
        <v>28</v>
      </c>
      <c r="D5494" s="1">
        <v>40154</v>
      </c>
      <c r="E5494" s="1">
        <v>25827</v>
      </c>
      <c r="G5494" t="s">
        <v>19</v>
      </c>
      <c r="H5494">
        <v>-1</v>
      </c>
      <c r="I5494" t="s">
        <v>215</v>
      </c>
      <c r="J5494" t="s">
        <v>31</v>
      </c>
      <c r="K5494" t="s">
        <v>24</v>
      </c>
      <c r="L5494" t="s">
        <v>22</v>
      </c>
      <c r="M5494">
        <v>228</v>
      </c>
      <c r="N5494">
        <v>191</v>
      </c>
      <c r="O5494">
        <v>37</v>
      </c>
      <c r="P5494">
        <v>100</v>
      </c>
      <c r="Q5494" s="1">
        <v>41147</v>
      </c>
      <c r="R5494" t="s">
        <v>22</v>
      </c>
      <c r="S5494">
        <v>7</v>
      </c>
      <c r="T5494">
        <v>1</v>
      </c>
      <c r="U5494" t="b">
        <v>0</v>
      </c>
      <c r="V5494" t="b">
        <v>0</v>
      </c>
      <c r="W5494" t="s">
        <v>18</v>
      </c>
      <c r="X5494" s="1"/>
      <c r="Y5494" t="s">
        <v>18</v>
      </c>
      <c r="Z5494" t="s">
        <v>18</v>
      </c>
    </row>
    <row r="5495" spans="1:26" hidden="1" x14ac:dyDescent="0.4">
      <c r="A5495">
        <v>12653186055</v>
      </c>
      <c r="B5495" t="s">
        <v>16</v>
      </c>
      <c r="C5495" t="s">
        <v>28</v>
      </c>
      <c r="D5495" s="1">
        <v>41083</v>
      </c>
      <c r="E5495" s="1">
        <v>27213</v>
      </c>
      <c r="F5495" t="s">
        <v>25</v>
      </c>
      <c r="G5495" t="s">
        <v>19</v>
      </c>
      <c r="H5495">
        <v>1</v>
      </c>
      <c r="I5495" t="s">
        <v>236</v>
      </c>
      <c r="J5495" t="s">
        <v>38</v>
      </c>
      <c r="K5495" t="s">
        <v>16</v>
      </c>
      <c r="L5495" t="s">
        <v>22</v>
      </c>
      <c r="M5495">
        <v>1184</v>
      </c>
      <c r="N5495">
        <v>388</v>
      </c>
      <c r="O5495">
        <v>796</v>
      </c>
      <c r="P5495">
        <v>0</v>
      </c>
      <c r="Q5495" s="1">
        <v>43626</v>
      </c>
      <c r="R5495" t="s">
        <v>22</v>
      </c>
      <c r="S5495">
        <v>157</v>
      </c>
      <c r="T5495">
        <v>86</v>
      </c>
      <c r="U5495" t="b">
        <v>0</v>
      </c>
      <c r="V5495" t="b">
        <v>0</v>
      </c>
      <c r="W5495" t="s">
        <v>18</v>
      </c>
      <c r="X5495" s="1"/>
      <c r="Y5495" t="s">
        <v>18</v>
      </c>
      <c r="Z5495" t="s">
        <v>18</v>
      </c>
    </row>
    <row r="5496" spans="1:26" hidden="1" x14ac:dyDescent="0.4">
      <c r="A5496">
        <v>15157773398</v>
      </c>
      <c r="B5496" t="s">
        <v>16</v>
      </c>
      <c r="C5496" t="s">
        <v>17</v>
      </c>
      <c r="D5496" s="1">
        <v>42132</v>
      </c>
      <c r="E5496" s="1">
        <v>28341</v>
      </c>
      <c r="F5496" t="s">
        <v>29</v>
      </c>
      <c r="G5496" t="s">
        <v>25</v>
      </c>
      <c r="H5496">
        <v>-1</v>
      </c>
      <c r="I5496" t="s">
        <v>48</v>
      </c>
      <c r="J5496" t="s">
        <v>49</v>
      </c>
      <c r="K5496" t="s">
        <v>50</v>
      </c>
      <c r="L5496" t="s">
        <v>22</v>
      </c>
      <c r="M5496">
        <v>386</v>
      </c>
      <c r="N5496">
        <v>302</v>
      </c>
      <c r="O5496">
        <v>84</v>
      </c>
      <c r="P5496">
        <v>100</v>
      </c>
      <c r="Q5496" s="1">
        <v>42417</v>
      </c>
      <c r="R5496" t="s">
        <v>22</v>
      </c>
      <c r="S5496">
        <v>200</v>
      </c>
      <c r="T5496">
        <v>45</v>
      </c>
      <c r="U5496" t="b">
        <v>0</v>
      </c>
      <c r="V5496" t="b">
        <v>0</v>
      </c>
      <c r="W5496" t="s">
        <v>18</v>
      </c>
      <c r="X5496" s="1"/>
      <c r="Y5496" t="s">
        <v>18</v>
      </c>
      <c r="Z5496" t="s">
        <v>18</v>
      </c>
    </row>
    <row r="5497" spans="1:26" hidden="1" x14ac:dyDescent="0.4">
      <c r="A5497">
        <v>12634343601</v>
      </c>
      <c r="B5497" t="s">
        <v>16</v>
      </c>
      <c r="C5497" t="s">
        <v>28</v>
      </c>
      <c r="D5497" s="1">
        <v>37908</v>
      </c>
      <c r="E5497" s="1">
        <v>26868</v>
      </c>
      <c r="G5497" t="s">
        <v>19</v>
      </c>
      <c r="H5497">
        <v>-1</v>
      </c>
      <c r="I5497" t="s">
        <v>394</v>
      </c>
      <c r="J5497" t="s">
        <v>49</v>
      </c>
      <c r="K5497" t="s">
        <v>50</v>
      </c>
      <c r="L5497" t="s">
        <v>22</v>
      </c>
      <c r="M5497">
        <v>3041</v>
      </c>
      <c r="N5497">
        <v>3041</v>
      </c>
      <c r="O5497">
        <v>0</v>
      </c>
      <c r="P5497">
        <v>0</v>
      </c>
      <c r="R5497" t="s">
        <v>22</v>
      </c>
      <c r="S5497">
        <v>339</v>
      </c>
      <c r="T5497">
        <v>29</v>
      </c>
      <c r="U5497" t="b">
        <v>0</v>
      </c>
      <c r="V5497" t="b">
        <v>0</v>
      </c>
      <c r="W5497" t="s">
        <v>18</v>
      </c>
      <c r="X5497" s="1"/>
      <c r="Y5497" t="s">
        <v>18</v>
      </c>
      <c r="Z5497" t="s">
        <v>18</v>
      </c>
    </row>
    <row r="5498" spans="1:26" hidden="1" x14ac:dyDescent="0.4">
      <c r="A5498">
        <v>13590086302</v>
      </c>
      <c r="B5498" t="s">
        <v>16</v>
      </c>
      <c r="C5498" t="s">
        <v>28</v>
      </c>
      <c r="D5498" s="1">
        <v>38087</v>
      </c>
      <c r="E5498" s="1">
        <v>30109</v>
      </c>
      <c r="G5498" t="s">
        <v>19</v>
      </c>
      <c r="H5498">
        <v>-1</v>
      </c>
      <c r="I5498" t="s">
        <v>343</v>
      </c>
      <c r="J5498" t="s">
        <v>31</v>
      </c>
      <c r="K5498" t="s">
        <v>24</v>
      </c>
      <c r="L5498" t="s">
        <v>22</v>
      </c>
      <c r="M5498">
        <v>4733</v>
      </c>
      <c r="N5498">
        <v>3944</v>
      </c>
      <c r="O5498">
        <v>789</v>
      </c>
      <c r="P5498">
        <v>100</v>
      </c>
      <c r="Q5498" s="1">
        <v>42719</v>
      </c>
      <c r="R5498" t="s">
        <v>22</v>
      </c>
      <c r="S5498">
        <v>235</v>
      </c>
      <c r="T5498">
        <v>58</v>
      </c>
      <c r="U5498" t="b">
        <v>0</v>
      </c>
      <c r="V5498" t="b">
        <v>0</v>
      </c>
      <c r="W5498" t="s">
        <v>18</v>
      </c>
      <c r="X5498" s="1"/>
      <c r="Y5498" t="s">
        <v>18</v>
      </c>
      <c r="Z5498" t="s">
        <v>18</v>
      </c>
    </row>
    <row r="5499" spans="1:26" hidden="1" x14ac:dyDescent="0.4">
      <c r="A5499">
        <v>12258430773</v>
      </c>
      <c r="B5499" t="s">
        <v>16</v>
      </c>
      <c r="C5499" t="s">
        <v>17</v>
      </c>
      <c r="D5499" s="1">
        <v>41387</v>
      </c>
      <c r="E5499" s="1">
        <v>19871</v>
      </c>
      <c r="G5499" t="s">
        <v>19</v>
      </c>
      <c r="H5499">
        <v>-1</v>
      </c>
      <c r="I5499" t="s">
        <v>97</v>
      </c>
      <c r="J5499" t="s">
        <v>38</v>
      </c>
      <c r="K5499" t="s">
        <v>16</v>
      </c>
      <c r="L5499" t="s">
        <v>22</v>
      </c>
      <c r="M5499">
        <v>8976</v>
      </c>
      <c r="N5499">
        <v>8976</v>
      </c>
      <c r="O5499">
        <v>0</v>
      </c>
      <c r="P5499">
        <v>0</v>
      </c>
      <c r="R5499" t="s">
        <v>22</v>
      </c>
      <c r="S5499">
        <v>318</v>
      </c>
      <c r="T5499">
        <v>1322</v>
      </c>
      <c r="U5499" t="b">
        <v>1</v>
      </c>
      <c r="V5499" t="b">
        <v>1</v>
      </c>
      <c r="W5499" t="s">
        <v>18</v>
      </c>
      <c r="X5499" s="1"/>
      <c r="Y5499" t="s">
        <v>18</v>
      </c>
      <c r="Z5499" t="s">
        <v>18</v>
      </c>
    </row>
    <row r="5500" spans="1:26" hidden="1" x14ac:dyDescent="0.4">
      <c r="A5500">
        <v>18511524030</v>
      </c>
      <c r="B5500" t="s">
        <v>16</v>
      </c>
      <c r="C5500" t="s">
        <v>28</v>
      </c>
      <c r="D5500" s="1">
        <v>43208</v>
      </c>
      <c r="E5500" s="1">
        <v>29004</v>
      </c>
      <c r="F5500" t="s">
        <v>25</v>
      </c>
      <c r="G5500" t="s">
        <v>25</v>
      </c>
      <c r="H5500">
        <v>-1</v>
      </c>
      <c r="I5500" t="s">
        <v>48</v>
      </c>
      <c r="J5500" t="s">
        <v>49</v>
      </c>
      <c r="K5500" t="s">
        <v>50</v>
      </c>
      <c r="L5500" t="s">
        <v>22</v>
      </c>
      <c r="M5500">
        <v>12</v>
      </c>
      <c r="N5500">
        <v>0</v>
      </c>
      <c r="O5500">
        <v>12</v>
      </c>
      <c r="P5500">
        <v>100</v>
      </c>
      <c r="Q5500" s="1">
        <v>43208</v>
      </c>
      <c r="R5500" t="s">
        <v>22</v>
      </c>
      <c r="S5500">
        <v>9</v>
      </c>
      <c r="T5500">
        <v>8</v>
      </c>
      <c r="U5500" t="b">
        <v>0</v>
      </c>
      <c r="V5500" t="b">
        <v>0</v>
      </c>
      <c r="W5500" t="s">
        <v>18</v>
      </c>
      <c r="X5500" s="1"/>
      <c r="Y5500" t="s">
        <v>18</v>
      </c>
      <c r="Z5500" t="s">
        <v>18</v>
      </c>
    </row>
    <row r="5501" spans="1:26" hidden="1" x14ac:dyDescent="0.4">
      <c r="A5501">
        <v>11702661023</v>
      </c>
      <c r="B5501" t="s">
        <v>16</v>
      </c>
      <c r="C5501" t="s">
        <v>28</v>
      </c>
      <c r="D5501" s="1">
        <v>34047</v>
      </c>
      <c r="E5501" s="1">
        <v>21583</v>
      </c>
      <c r="F5501" t="s">
        <v>29</v>
      </c>
      <c r="G5501" t="s">
        <v>19</v>
      </c>
      <c r="H5501">
        <v>3</v>
      </c>
      <c r="I5501" t="s">
        <v>105</v>
      </c>
      <c r="J5501" t="s">
        <v>31</v>
      </c>
      <c r="K5501" t="s">
        <v>24</v>
      </c>
      <c r="L5501" t="s">
        <v>22</v>
      </c>
      <c r="M5501">
        <v>5577</v>
      </c>
      <c r="N5501">
        <v>5558</v>
      </c>
      <c r="O5501">
        <v>19</v>
      </c>
      <c r="P5501">
        <v>100</v>
      </c>
      <c r="Q5501" s="1">
        <v>42574</v>
      </c>
      <c r="R5501" t="s">
        <v>22</v>
      </c>
      <c r="S5501">
        <v>123</v>
      </c>
      <c r="T5501">
        <v>9</v>
      </c>
      <c r="U5501" t="b">
        <v>1</v>
      </c>
      <c r="V5501" t="b">
        <v>1</v>
      </c>
      <c r="W5501" t="s">
        <v>18</v>
      </c>
      <c r="X5501" s="1"/>
      <c r="Y5501" t="s">
        <v>18</v>
      </c>
      <c r="Z5501" t="s">
        <v>18</v>
      </c>
    </row>
    <row r="5502" spans="1:26" hidden="1" x14ac:dyDescent="0.4">
      <c r="A5502">
        <v>10588427148</v>
      </c>
      <c r="B5502" t="s">
        <v>16</v>
      </c>
      <c r="C5502" t="s">
        <v>28</v>
      </c>
      <c r="D5502" s="1">
        <v>34459</v>
      </c>
      <c r="E5502" s="1">
        <v>25153</v>
      </c>
      <c r="G5502" t="s">
        <v>19</v>
      </c>
      <c r="H5502">
        <v>-1</v>
      </c>
      <c r="I5502" t="s">
        <v>79</v>
      </c>
      <c r="J5502" t="s">
        <v>31</v>
      </c>
      <c r="K5502" t="s">
        <v>24</v>
      </c>
      <c r="L5502" t="s">
        <v>22</v>
      </c>
      <c r="M5502">
        <v>586</v>
      </c>
      <c r="N5502">
        <v>374</v>
      </c>
      <c r="O5502">
        <v>212</v>
      </c>
      <c r="P5502">
        <v>100</v>
      </c>
      <c r="Q5502" s="1">
        <v>42737</v>
      </c>
      <c r="R5502" t="s">
        <v>22</v>
      </c>
      <c r="S5502">
        <v>4</v>
      </c>
      <c r="T5502">
        <v>15</v>
      </c>
      <c r="U5502" t="b">
        <v>0</v>
      </c>
      <c r="V5502" t="b">
        <v>1</v>
      </c>
      <c r="W5502" t="s">
        <v>18</v>
      </c>
      <c r="X5502" s="1"/>
      <c r="Y5502" t="s">
        <v>18</v>
      </c>
      <c r="Z5502" t="s">
        <v>18</v>
      </c>
    </row>
    <row r="5503" spans="1:26" hidden="1" x14ac:dyDescent="0.4">
      <c r="A5503">
        <v>17927167044</v>
      </c>
      <c r="B5503" t="s">
        <v>16</v>
      </c>
      <c r="C5503" t="s">
        <v>24</v>
      </c>
      <c r="D5503" s="1">
        <v>34059</v>
      </c>
      <c r="E5503" s="1">
        <v>21209</v>
      </c>
      <c r="G5503" t="s">
        <v>19</v>
      </c>
      <c r="H5503">
        <v>-1</v>
      </c>
      <c r="I5503" t="s">
        <v>779</v>
      </c>
      <c r="J5503" t="s">
        <v>27</v>
      </c>
      <c r="K5503" t="s">
        <v>16</v>
      </c>
      <c r="L5503" t="s">
        <v>22</v>
      </c>
      <c r="M5503">
        <v>977</v>
      </c>
      <c r="N5503">
        <v>40</v>
      </c>
      <c r="O5503">
        <v>937</v>
      </c>
      <c r="P5503">
        <v>100</v>
      </c>
      <c r="Q5503" s="1">
        <v>41318</v>
      </c>
      <c r="R5503" t="s">
        <v>22</v>
      </c>
      <c r="S5503">
        <v>943</v>
      </c>
      <c r="T5503">
        <v>386</v>
      </c>
      <c r="U5503" t="b">
        <v>1</v>
      </c>
      <c r="V5503" t="b">
        <v>1</v>
      </c>
      <c r="W5503" t="s">
        <v>18</v>
      </c>
      <c r="X5503" s="1"/>
      <c r="Y5503" t="s">
        <v>18</v>
      </c>
      <c r="Z5503" t="s">
        <v>18</v>
      </c>
    </row>
    <row r="5504" spans="1:26" hidden="1" x14ac:dyDescent="0.4">
      <c r="A5504">
        <v>17590506425</v>
      </c>
      <c r="B5504" t="s">
        <v>16</v>
      </c>
      <c r="C5504" t="s">
        <v>28</v>
      </c>
      <c r="D5504" s="1">
        <v>34291</v>
      </c>
      <c r="E5504" s="1">
        <v>24499</v>
      </c>
      <c r="G5504" t="s">
        <v>19</v>
      </c>
      <c r="H5504">
        <v>-1</v>
      </c>
      <c r="I5504" t="s">
        <v>88</v>
      </c>
      <c r="J5504" t="s">
        <v>31</v>
      </c>
      <c r="K5504" t="s">
        <v>24</v>
      </c>
      <c r="L5504" t="s">
        <v>22</v>
      </c>
      <c r="M5504">
        <v>996</v>
      </c>
      <c r="N5504">
        <v>996</v>
      </c>
      <c r="O5504">
        <v>0</v>
      </c>
      <c r="P5504">
        <v>0</v>
      </c>
      <c r="R5504" t="s">
        <v>22</v>
      </c>
      <c r="S5504">
        <v>172</v>
      </c>
      <c r="T5504">
        <v>85</v>
      </c>
      <c r="U5504" t="b">
        <v>0</v>
      </c>
      <c r="V5504" t="b">
        <v>0</v>
      </c>
      <c r="W5504" t="s">
        <v>18</v>
      </c>
      <c r="X5504" s="1"/>
      <c r="Y5504" t="s">
        <v>18</v>
      </c>
      <c r="Z5504" t="s">
        <v>18</v>
      </c>
    </row>
    <row r="5505" spans="1:26" hidden="1" x14ac:dyDescent="0.4">
      <c r="A5505">
        <v>17590506425</v>
      </c>
      <c r="B5505" t="s">
        <v>16</v>
      </c>
      <c r="C5505" t="s">
        <v>17</v>
      </c>
      <c r="D5505" s="1">
        <v>33759</v>
      </c>
      <c r="E5505" s="1">
        <v>22273</v>
      </c>
      <c r="F5505" t="s">
        <v>25</v>
      </c>
      <c r="G5505" t="s">
        <v>19</v>
      </c>
      <c r="H5505">
        <v>3</v>
      </c>
      <c r="I5505" t="s">
        <v>89</v>
      </c>
      <c r="J5505" t="s">
        <v>31</v>
      </c>
      <c r="K5505" t="s">
        <v>24</v>
      </c>
      <c r="L5505" t="s">
        <v>22</v>
      </c>
      <c r="M5505">
        <v>3057</v>
      </c>
      <c r="N5505">
        <v>3057</v>
      </c>
      <c r="O5505">
        <v>0</v>
      </c>
      <c r="P5505">
        <v>0</v>
      </c>
      <c r="Q5505" s="1">
        <v>41416</v>
      </c>
      <c r="R5505" t="s">
        <v>22</v>
      </c>
      <c r="S5505">
        <v>511</v>
      </c>
      <c r="T5505">
        <v>125</v>
      </c>
      <c r="U5505" t="b">
        <v>0</v>
      </c>
      <c r="V5505" t="b">
        <v>1</v>
      </c>
      <c r="W5505" t="s">
        <v>18</v>
      </c>
      <c r="X5505" s="1"/>
      <c r="Y5505" t="s">
        <v>18</v>
      </c>
      <c r="Z5505" t="s">
        <v>18</v>
      </c>
    </row>
    <row r="5506" spans="1:26" hidden="1" x14ac:dyDescent="0.4">
      <c r="A5506">
        <v>14916757677</v>
      </c>
      <c r="B5506" t="s">
        <v>16</v>
      </c>
      <c r="C5506" t="s">
        <v>28</v>
      </c>
      <c r="D5506" s="1">
        <v>33785</v>
      </c>
      <c r="E5506" s="1">
        <v>25740</v>
      </c>
      <c r="F5506" t="s">
        <v>25</v>
      </c>
      <c r="G5506" t="s">
        <v>19</v>
      </c>
      <c r="H5506">
        <v>-1</v>
      </c>
      <c r="I5506" t="s">
        <v>114</v>
      </c>
      <c r="J5506" t="s">
        <v>31</v>
      </c>
      <c r="K5506" t="s">
        <v>24</v>
      </c>
      <c r="L5506" t="s">
        <v>22</v>
      </c>
      <c r="M5506">
        <v>1802</v>
      </c>
      <c r="N5506">
        <v>1802</v>
      </c>
      <c r="O5506">
        <v>0</v>
      </c>
      <c r="P5506">
        <v>0</v>
      </c>
      <c r="R5506" t="s">
        <v>22</v>
      </c>
      <c r="S5506">
        <v>1</v>
      </c>
      <c r="T5506">
        <v>27</v>
      </c>
      <c r="U5506" t="b">
        <v>0</v>
      </c>
      <c r="V5506" t="b">
        <v>0</v>
      </c>
      <c r="W5506" t="s">
        <v>18</v>
      </c>
      <c r="X5506" s="1"/>
      <c r="Y5506" t="s">
        <v>18</v>
      </c>
      <c r="Z5506" t="s">
        <v>18</v>
      </c>
    </row>
    <row r="5507" spans="1:26" hidden="1" x14ac:dyDescent="0.4">
      <c r="A5507">
        <v>15074970860</v>
      </c>
      <c r="B5507" t="s">
        <v>16</v>
      </c>
      <c r="C5507" t="s">
        <v>17</v>
      </c>
      <c r="D5507" s="1">
        <v>34020</v>
      </c>
      <c r="E5507" s="1">
        <v>27440</v>
      </c>
      <c r="F5507" t="s">
        <v>25</v>
      </c>
      <c r="G5507" t="s">
        <v>25</v>
      </c>
      <c r="H5507">
        <v>-1</v>
      </c>
      <c r="I5507" t="s">
        <v>242</v>
      </c>
      <c r="J5507" t="s">
        <v>49</v>
      </c>
      <c r="K5507" t="s">
        <v>50</v>
      </c>
      <c r="L5507" t="s">
        <v>22</v>
      </c>
      <c r="M5507">
        <v>194</v>
      </c>
      <c r="N5507">
        <v>178</v>
      </c>
      <c r="O5507">
        <v>16</v>
      </c>
      <c r="P5507">
        <v>100</v>
      </c>
      <c r="Q5507" s="1">
        <v>42321</v>
      </c>
      <c r="R5507" t="s">
        <v>22</v>
      </c>
      <c r="S5507">
        <v>600</v>
      </c>
      <c r="T5507">
        <v>137</v>
      </c>
      <c r="U5507" t="b">
        <v>0</v>
      </c>
      <c r="V5507" t="b">
        <v>1</v>
      </c>
      <c r="W5507" t="s">
        <v>18</v>
      </c>
      <c r="X5507" s="1"/>
      <c r="Y5507" t="s">
        <v>18</v>
      </c>
      <c r="Z5507" t="s">
        <v>18</v>
      </c>
    </row>
    <row r="5508" spans="1:26" hidden="1" x14ac:dyDescent="0.4">
      <c r="A5508">
        <v>14489224198</v>
      </c>
      <c r="B5508" t="s">
        <v>16</v>
      </c>
      <c r="C5508" t="s">
        <v>24</v>
      </c>
      <c r="D5508" s="1">
        <v>34738</v>
      </c>
      <c r="E5508" s="1">
        <v>26490</v>
      </c>
      <c r="F5508" t="s">
        <v>29</v>
      </c>
      <c r="G5508" t="s">
        <v>19</v>
      </c>
      <c r="H5508">
        <v>-1</v>
      </c>
      <c r="I5508" t="s">
        <v>51</v>
      </c>
      <c r="J5508" t="s">
        <v>31</v>
      </c>
      <c r="K5508" t="s">
        <v>24</v>
      </c>
      <c r="L5508" t="s">
        <v>22</v>
      </c>
      <c r="M5508">
        <v>5159</v>
      </c>
      <c r="N5508">
        <v>5158</v>
      </c>
      <c r="O5508">
        <v>1</v>
      </c>
      <c r="P5508">
        <v>0</v>
      </c>
      <c r="Q5508" s="1">
        <v>42155</v>
      </c>
      <c r="R5508" t="s">
        <v>22</v>
      </c>
      <c r="S5508">
        <v>2145</v>
      </c>
      <c r="T5508">
        <v>3281</v>
      </c>
      <c r="U5508" t="b">
        <v>1</v>
      </c>
      <c r="V5508" t="b">
        <v>1</v>
      </c>
      <c r="W5508" t="s">
        <v>18</v>
      </c>
      <c r="X5508" s="1"/>
      <c r="Y5508" t="s">
        <v>18</v>
      </c>
      <c r="Z5508" t="s">
        <v>18</v>
      </c>
    </row>
    <row r="5509" spans="1:26" hidden="1" x14ac:dyDescent="0.4">
      <c r="A5509">
        <v>18015590191</v>
      </c>
      <c r="B5509" t="s">
        <v>16</v>
      </c>
      <c r="C5509" t="s">
        <v>28</v>
      </c>
      <c r="D5509" s="1">
        <v>35963</v>
      </c>
      <c r="E5509" s="1">
        <v>26158</v>
      </c>
      <c r="F5509" t="s">
        <v>25</v>
      </c>
      <c r="G5509" t="s">
        <v>19</v>
      </c>
      <c r="H5509">
        <v>-1</v>
      </c>
      <c r="I5509" t="s">
        <v>116</v>
      </c>
      <c r="J5509" t="s">
        <v>31</v>
      </c>
      <c r="K5509" t="s">
        <v>24</v>
      </c>
      <c r="L5509" t="s">
        <v>22</v>
      </c>
      <c r="M5509">
        <v>784</v>
      </c>
      <c r="N5509">
        <v>226</v>
      </c>
      <c r="O5509">
        <v>558</v>
      </c>
      <c r="P5509">
        <v>100</v>
      </c>
      <c r="Q5509" s="1">
        <v>42616</v>
      </c>
      <c r="R5509" t="s">
        <v>22</v>
      </c>
      <c r="S5509">
        <v>334</v>
      </c>
      <c r="T5509">
        <v>31</v>
      </c>
      <c r="U5509" t="b">
        <v>0</v>
      </c>
      <c r="V5509" t="b">
        <v>1</v>
      </c>
      <c r="W5509" t="s">
        <v>18</v>
      </c>
      <c r="X5509" s="1"/>
      <c r="Y5509" t="s">
        <v>18</v>
      </c>
      <c r="Z5509" t="s">
        <v>18</v>
      </c>
    </row>
    <row r="5510" spans="1:26" hidden="1" x14ac:dyDescent="0.4">
      <c r="A5510">
        <v>15265969021</v>
      </c>
      <c r="B5510" t="s">
        <v>16</v>
      </c>
      <c r="C5510" t="s">
        <v>24</v>
      </c>
      <c r="D5510" s="1">
        <v>36199</v>
      </c>
      <c r="E5510" s="1">
        <v>29217</v>
      </c>
      <c r="F5510" t="s">
        <v>25</v>
      </c>
      <c r="G5510" t="s">
        <v>19</v>
      </c>
      <c r="H5510">
        <v>-1</v>
      </c>
      <c r="I5510" t="s">
        <v>798</v>
      </c>
      <c r="J5510" t="s">
        <v>31</v>
      </c>
      <c r="K5510" t="s">
        <v>24</v>
      </c>
      <c r="L5510" t="s">
        <v>22</v>
      </c>
      <c r="M5510">
        <v>10137</v>
      </c>
      <c r="N5510">
        <v>10137</v>
      </c>
      <c r="O5510">
        <v>0</v>
      </c>
      <c r="P5510">
        <v>0</v>
      </c>
      <c r="Q5510" s="1">
        <v>42622</v>
      </c>
      <c r="R5510" t="s">
        <v>22</v>
      </c>
      <c r="S5510">
        <v>793</v>
      </c>
      <c r="T5510">
        <v>1840</v>
      </c>
      <c r="U5510" t="b">
        <v>1</v>
      </c>
      <c r="V5510" t="b">
        <v>1</v>
      </c>
      <c r="W5510" t="s">
        <v>18</v>
      </c>
      <c r="X5510" s="1"/>
      <c r="Y5510" t="s">
        <v>18</v>
      </c>
      <c r="Z5510" t="s">
        <v>18</v>
      </c>
    </row>
    <row r="5511" spans="1:26" hidden="1" x14ac:dyDescent="0.4">
      <c r="A5511">
        <v>18627922338</v>
      </c>
      <c r="B5511" t="s">
        <v>16</v>
      </c>
      <c r="C5511" t="s">
        <v>24</v>
      </c>
      <c r="D5511" s="1">
        <v>36539</v>
      </c>
      <c r="E5511" s="1">
        <v>29472</v>
      </c>
      <c r="F5511" t="s">
        <v>25</v>
      </c>
      <c r="G5511" t="s">
        <v>25</v>
      </c>
      <c r="H5511">
        <v>-1</v>
      </c>
      <c r="I5511" t="s">
        <v>299</v>
      </c>
      <c r="J5511" t="s">
        <v>49</v>
      </c>
      <c r="K5511" t="s">
        <v>50</v>
      </c>
      <c r="L5511" t="s">
        <v>22</v>
      </c>
      <c r="M5511">
        <v>4207</v>
      </c>
      <c r="N5511">
        <v>3255</v>
      </c>
      <c r="O5511">
        <v>952</v>
      </c>
      <c r="P5511">
        <v>10</v>
      </c>
      <c r="Q5511" s="1">
        <v>43133</v>
      </c>
      <c r="R5511" t="s">
        <v>22</v>
      </c>
      <c r="S5511">
        <v>4517</v>
      </c>
      <c r="T5511">
        <v>1731</v>
      </c>
      <c r="U5511" t="b">
        <v>1</v>
      </c>
      <c r="V5511" t="b">
        <v>1</v>
      </c>
      <c r="W5511" t="s">
        <v>18</v>
      </c>
      <c r="X5511" s="1"/>
      <c r="Y5511" t="s">
        <v>18</v>
      </c>
      <c r="Z5511" t="s">
        <v>18</v>
      </c>
    </row>
    <row r="5512" spans="1:26" hidden="1" x14ac:dyDescent="0.4">
      <c r="A5512">
        <v>17506983893</v>
      </c>
      <c r="B5512" t="s">
        <v>16</v>
      </c>
      <c r="C5512" t="s">
        <v>28</v>
      </c>
      <c r="D5512" s="1">
        <v>36756</v>
      </c>
      <c r="E5512" s="1">
        <v>27071</v>
      </c>
      <c r="F5512" t="s">
        <v>25</v>
      </c>
      <c r="G5512" t="s">
        <v>19</v>
      </c>
      <c r="H5512">
        <v>-1</v>
      </c>
      <c r="I5512" t="s">
        <v>53</v>
      </c>
      <c r="J5512" t="s">
        <v>31</v>
      </c>
      <c r="K5512" t="s">
        <v>24</v>
      </c>
      <c r="L5512" t="s">
        <v>22</v>
      </c>
      <c r="M5512">
        <v>1394</v>
      </c>
      <c r="N5512">
        <v>1394</v>
      </c>
      <c r="O5512">
        <v>0</v>
      </c>
      <c r="P5512">
        <v>0</v>
      </c>
      <c r="R5512" t="s">
        <v>22</v>
      </c>
      <c r="S5512">
        <v>7</v>
      </c>
      <c r="T5512">
        <v>2</v>
      </c>
      <c r="U5512" t="b">
        <v>0</v>
      </c>
      <c r="V5512" t="b">
        <v>1</v>
      </c>
      <c r="W5512" t="s">
        <v>18</v>
      </c>
      <c r="X5512" s="1"/>
      <c r="Y5512" t="s">
        <v>18</v>
      </c>
      <c r="Z5512" t="s">
        <v>18</v>
      </c>
    </row>
    <row r="5513" spans="1:26" hidden="1" x14ac:dyDescent="0.4">
      <c r="A5513">
        <v>13384934900</v>
      </c>
      <c r="B5513" t="s">
        <v>16</v>
      </c>
      <c r="C5513" t="s">
        <v>24</v>
      </c>
      <c r="D5513" s="1">
        <v>36851</v>
      </c>
      <c r="E5513" s="1">
        <v>27371</v>
      </c>
      <c r="F5513" t="s">
        <v>25</v>
      </c>
      <c r="G5513" t="s">
        <v>19</v>
      </c>
      <c r="H5513">
        <v>3</v>
      </c>
      <c r="I5513" t="s">
        <v>757</v>
      </c>
      <c r="J5513" t="s">
        <v>58</v>
      </c>
      <c r="K5513" t="s">
        <v>16</v>
      </c>
      <c r="L5513" t="s">
        <v>22</v>
      </c>
      <c r="M5513">
        <v>37687</v>
      </c>
      <c r="N5513">
        <v>37687</v>
      </c>
      <c r="O5513">
        <v>0</v>
      </c>
      <c r="P5513">
        <v>0</v>
      </c>
      <c r="R5513" t="s">
        <v>22</v>
      </c>
      <c r="S5513">
        <v>5163</v>
      </c>
      <c r="T5513">
        <v>2482</v>
      </c>
      <c r="U5513" t="b">
        <v>1</v>
      </c>
      <c r="V5513" t="b">
        <v>1</v>
      </c>
      <c r="W5513" t="s">
        <v>18</v>
      </c>
      <c r="X5513" s="1"/>
      <c r="Y5513" t="s">
        <v>18</v>
      </c>
      <c r="Z5513" t="s">
        <v>18</v>
      </c>
    </row>
    <row r="5514" spans="1:26" hidden="1" x14ac:dyDescent="0.4">
      <c r="A5514">
        <v>15880657728</v>
      </c>
      <c r="B5514" t="s">
        <v>16</v>
      </c>
      <c r="C5514" t="s">
        <v>17</v>
      </c>
      <c r="D5514" s="1">
        <v>40425</v>
      </c>
      <c r="E5514" s="1">
        <v>30418</v>
      </c>
      <c r="G5514" t="s">
        <v>19</v>
      </c>
      <c r="H5514">
        <v>-1</v>
      </c>
      <c r="I5514" t="s">
        <v>410</v>
      </c>
      <c r="J5514" t="s">
        <v>38</v>
      </c>
      <c r="K5514" t="s">
        <v>16</v>
      </c>
      <c r="L5514" t="s">
        <v>22</v>
      </c>
      <c r="M5514">
        <v>1891</v>
      </c>
      <c r="N5514">
        <v>1891</v>
      </c>
      <c r="O5514">
        <v>0</v>
      </c>
      <c r="P5514">
        <v>0</v>
      </c>
      <c r="Q5514" s="1">
        <v>42346</v>
      </c>
      <c r="R5514" t="s">
        <v>22</v>
      </c>
      <c r="S5514">
        <v>943</v>
      </c>
      <c r="T5514">
        <v>304</v>
      </c>
      <c r="U5514" t="b">
        <v>0</v>
      </c>
      <c r="V5514" t="b">
        <v>1</v>
      </c>
      <c r="W5514" t="s">
        <v>18</v>
      </c>
      <c r="X5514" s="1"/>
      <c r="Y5514" t="s">
        <v>18</v>
      </c>
      <c r="Z5514" t="s">
        <v>18</v>
      </c>
    </row>
    <row r="5515" spans="1:26" hidden="1" x14ac:dyDescent="0.4">
      <c r="A5515">
        <v>15884709426</v>
      </c>
      <c r="B5515" t="s">
        <v>16</v>
      </c>
      <c r="C5515" t="s">
        <v>28</v>
      </c>
      <c r="D5515" s="1">
        <v>40434</v>
      </c>
      <c r="E5515" s="1">
        <v>31993</v>
      </c>
      <c r="G5515" t="s">
        <v>19</v>
      </c>
      <c r="H5515">
        <v>-1</v>
      </c>
      <c r="I5515" t="s">
        <v>39</v>
      </c>
      <c r="J5515" t="s">
        <v>31</v>
      </c>
      <c r="K5515" t="s">
        <v>24</v>
      </c>
      <c r="L5515" t="s">
        <v>22</v>
      </c>
      <c r="M5515">
        <v>2000</v>
      </c>
      <c r="N5515">
        <v>1414</v>
      </c>
      <c r="O5515">
        <v>586</v>
      </c>
      <c r="P5515">
        <v>50</v>
      </c>
      <c r="Q5515" s="1">
        <v>43325</v>
      </c>
      <c r="R5515" t="s">
        <v>22</v>
      </c>
      <c r="S5515">
        <v>132</v>
      </c>
      <c r="T5515">
        <v>15</v>
      </c>
      <c r="U5515" t="b">
        <v>1</v>
      </c>
      <c r="V5515" t="b">
        <v>1</v>
      </c>
      <c r="W5515" t="s">
        <v>18</v>
      </c>
      <c r="X5515" s="1"/>
      <c r="Y5515" t="s">
        <v>18</v>
      </c>
      <c r="Z5515" t="s">
        <v>18</v>
      </c>
    </row>
    <row r="5516" spans="1:26" hidden="1" x14ac:dyDescent="0.4">
      <c r="A5516">
        <v>13564937673</v>
      </c>
      <c r="B5516" t="s">
        <v>16</v>
      </c>
      <c r="C5516" t="s">
        <v>24</v>
      </c>
      <c r="D5516" s="1">
        <v>41188</v>
      </c>
      <c r="E5516" s="1">
        <v>26924</v>
      </c>
      <c r="F5516" t="s">
        <v>29</v>
      </c>
      <c r="G5516" t="s">
        <v>19</v>
      </c>
      <c r="H5516">
        <v>4</v>
      </c>
      <c r="I5516" t="s">
        <v>105</v>
      </c>
      <c r="J5516" t="s">
        <v>31</v>
      </c>
      <c r="K5516" t="s">
        <v>24</v>
      </c>
      <c r="L5516" t="s">
        <v>22</v>
      </c>
      <c r="M5516">
        <v>10296</v>
      </c>
      <c r="N5516">
        <v>10230</v>
      </c>
      <c r="O5516">
        <v>66</v>
      </c>
      <c r="P5516">
        <v>0</v>
      </c>
      <c r="Q5516" s="1">
        <v>42132</v>
      </c>
      <c r="R5516" t="s">
        <v>22</v>
      </c>
      <c r="S5516">
        <v>1235</v>
      </c>
      <c r="T5516">
        <v>645</v>
      </c>
      <c r="U5516" t="b">
        <v>0</v>
      </c>
      <c r="V5516" t="b">
        <v>1</v>
      </c>
      <c r="W5516" t="s">
        <v>18</v>
      </c>
      <c r="X5516" s="1"/>
      <c r="Y5516" t="s">
        <v>18</v>
      </c>
      <c r="Z5516" t="s">
        <v>18</v>
      </c>
    </row>
    <row r="5517" spans="1:26" hidden="1" x14ac:dyDescent="0.4">
      <c r="A5517">
        <v>16983176161</v>
      </c>
      <c r="B5517" t="s">
        <v>16</v>
      </c>
      <c r="C5517" t="s">
        <v>17</v>
      </c>
      <c r="D5517" s="1">
        <v>41502</v>
      </c>
      <c r="E5517" s="1">
        <v>33503</v>
      </c>
      <c r="F5517" t="s">
        <v>25</v>
      </c>
      <c r="G5517" t="s">
        <v>19</v>
      </c>
      <c r="H5517">
        <v>-1</v>
      </c>
      <c r="I5517" t="s">
        <v>482</v>
      </c>
      <c r="J5517" t="s">
        <v>31</v>
      </c>
      <c r="K5517" t="s">
        <v>24</v>
      </c>
      <c r="L5517" t="s">
        <v>22</v>
      </c>
      <c r="M5517">
        <v>157</v>
      </c>
      <c r="N5517">
        <v>122</v>
      </c>
      <c r="O5517">
        <v>35</v>
      </c>
      <c r="P5517">
        <v>100</v>
      </c>
      <c r="Q5517" s="1">
        <v>43043</v>
      </c>
      <c r="R5517" t="s">
        <v>22</v>
      </c>
      <c r="S5517">
        <v>83</v>
      </c>
      <c r="T5517">
        <v>72</v>
      </c>
      <c r="U5517" t="b">
        <v>0</v>
      </c>
      <c r="V5517" t="b">
        <v>0</v>
      </c>
      <c r="W5517" t="s">
        <v>18</v>
      </c>
      <c r="X5517" s="1"/>
      <c r="Y5517" t="s">
        <v>18</v>
      </c>
      <c r="Z5517" t="s">
        <v>18</v>
      </c>
    </row>
    <row r="5518" spans="1:26" hidden="1" x14ac:dyDescent="0.4">
      <c r="A5518">
        <v>12829556060</v>
      </c>
      <c r="B5518" t="s">
        <v>16</v>
      </c>
      <c r="C5518" t="s">
        <v>28</v>
      </c>
      <c r="D5518" s="1">
        <v>41568</v>
      </c>
      <c r="E5518" s="1">
        <v>30312</v>
      </c>
      <c r="F5518" t="s">
        <v>25</v>
      </c>
      <c r="G5518" t="s">
        <v>19</v>
      </c>
      <c r="H5518">
        <v>-1</v>
      </c>
      <c r="I5518" t="s">
        <v>35</v>
      </c>
      <c r="J5518" t="s">
        <v>21</v>
      </c>
      <c r="K5518" t="s">
        <v>23</v>
      </c>
      <c r="L5518" t="s">
        <v>22</v>
      </c>
      <c r="M5518">
        <v>95</v>
      </c>
      <c r="N5518">
        <v>0</v>
      </c>
      <c r="O5518">
        <v>95</v>
      </c>
      <c r="P5518">
        <v>100</v>
      </c>
      <c r="Q5518" s="1">
        <v>41568</v>
      </c>
      <c r="R5518" t="s">
        <v>22</v>
      </c>
      <c r="S5518">
        <v>18</v>
      </c>
      <c r="T5518">
        <v>1</v>
      </c>
      <c r="U5518" t="b">
        <v>0</v>
      </c>
      <c r="V5518" t="b">
        <v>1</v>
      </c>
      <c r="W5518" t="s">
        <v>18</v>
      </c>
      <c r="X5518" s="1"/>
      <c r="Y5518" t="s">
        <v>18</v>
      </c>
      <c r="Z5518" t="s">
        <v>18</v>
      </c>
    </row>
    <row r="5519" spans="1:26" hidden="1" x14ac:dyDescent="0.4">
      <c r="A5519">
        <v>13670419179</v>
      </c>
      <c r="B5519" t="s">
        <v>16</v>
      </c>
      <c r="C5519" t="s">
        <v>28</v>
      </c>
      <c r="D5519" s="1">
        <v>42315</v>
      </c>
      <c r="E5519" s="1">
        <v>29131</v>
      </c>
      <c r="F5519" t="s">
        <v>29</v>
      </c>
      <c r="G5519" t="s">
        <v>25</v>
      </c>
      <c r="H5519">
        <v>-1</v>
      </c>
      <c r="I5519" t="s">
        <v>799</v>
      </c>
      <c r="J5519" t="s">
        <v>49</v>
      </c>
      <c r="K5519" t="s">
        <v>50</v>
      </c>
      <c r="L5519" t="s">
        <v>22</v>
      </c>
      <c r="M5519">
        <v>133</v>
      </c>
      <c r="N5519">
        <v>25</v>
      </c>
      <c r="O5519">
        <v>108</v>
      </c>
      <c r="P5519">
        <v>100</v>
      </c>
      <c r="Q5519" s="1">
        <v>42316</v>
      </c>
      <c r="R5519" t="s">
        <v>22</v>
      </c>
      <c r="S5519">
        <v>41</v>
      </c>
      <c r="T5519">
        <v>19</v>
      </c>
      <c r="U5519" t="b">
        <v>0</v>
      </c>
      <c r="V5519" t="b">
        <v>1</v>
      </c>
      <c r="W5519" t="s">
        <v>18</v>
      </c>
      <c r="X5519" s="1"/>
      <c r="Y5519" t="s">
        <v>18</v>
      </c>
      <c r="Z5519" t="s">
        <v>18</v>
      </c>
    </row>
    <row r="5520" spans="1:26" hidden="1" x14ac:dyDescent="0.4">
      <c r="A5520">
        <v>16628599206</v>
      </c>
      <c r="B5520" t="s">
        <v>16</v>
      </c>
      <c r="C5520" t="s">
        <v>28</v>
      </c>
      <c r="D5520" s="1">
        <v>42547</v>
      </c>
      <c r="E5520" s="1">
        <v>33227</v>
      </c>
      <c r="F5520" t="s">
        <v>25</v>
      </c>
      <c r="G5520" t="s">
        <v>19</v>
      </c>
      <c r="H5520">
        <v>-1</v>
      </c>
      <c r="I5520" t="s">
        <v>105</v>
      </c>
      <c r="J5520" t="s">
        <v>31</v>
      </c>
      <c r="K5520" t="s">
        <v>24</v>
      </c>
      <c r="L5520" t="s">
        <v>22</v>
      </c>
      <c r="M5520">
        <v>150</v>
      </c>
      <c r="N5520">
        <v>15</v>
      </c>
      <c r="O5520">
        <v>135</v>
      </c>
      <c r="P5520">
        <v>100</v>
      </c>
      <c r="Q5520" s="1">
        <v>42548</v>
      </c>
      <c r="R5520" t="s">
        <v>22</v>
      </c>
      <c r="S5520">
        <v>29</v>
      </c>
      <c r="T5520">
        <v>6</v>
      </c>
      <c r="U5520" t="b">
        <v>0</v>
      </c>
      <c r="V5520" t="b">
        <v>1</v>
      </c>
      <c r="W5520" t="s">
        <v>18</v>
      </c>
      <c r="X5520" s="1"/>
      <c r="Y5520" t="s">
        <v>18</v>
      </c>
      <c r="Z5520" t="s">
        <v>18</v>
      </c>
    </row>
    <row r="5521" spans="1:26" hidden="1" x14ac:dyDescent="0.4">
      <c r="A5521">
        <v>16830692010</v>
      </c>
      <c r="B5521" t="s">
        <v>16</v>
      </c>
      <c r="C5521" t="s">
        <v>28</v>
      </c>
      <c r="D5521" s="1">
        <v>42897</v>
      </c>
      <c r="E5521" s="1">
        <v>36796</v>
      </c>
      <c r="F5521" t="s">
        <v>25</v>
      </c>
      <c r="G5521" t="s">
        <v>25</v>
      </c>
      <c r="H5521">
        <v>-1</v>
      </c>
      <c r="I5521" t="s">
        <v>334</v>
      </c>
      <c r="J5521" t="s">
        <v>49</v>
      </c>
      <c r="K5521" t="s">
        <v>50</v>
      </c>
      <c r="L5521" t="s">
        <v>22</v>
      </c>
      <c r="M5521">
        <v>28</v>
      </c>
      <c r="N5521">
        <v>18</v>
      </c>
      <c r="O5521">
        <v>10</v>
      </c>
      <c r="P5521">
        <v>100</v>
      </c>
      <c r="Q5521" s="1">
        <v>43193</v>
      </c>
      <c r="R5521" t="s">
        <v>22</v>
      </c>
      <c r="S5521">
        <v>32</v>
      </c>
      <c r="T5521">
        <v>11</v>
      </c>
      <c r="U5521" t="b">
        <v>0</v>
      </c>
      <c r="V5521" t="b">
        <v>1</v>
      </c>
      <c r="W5521" t="s">
        <v>18</v>
      </c>
      <c r="X5521" s="1"/>
      <c r="Y5521" t="s">
        <v>18</v>
      </c>
      <c r="Z5521" t="s">
        <v>18</v>
      </c>
    </row>
    <row r="5522" spans="1:26" hidden="1" x14ac:dyDescent="0.4">
      <c r="A5522">
        <v>11771806512</v>
      </c>
      <c r="B5522" t="s">
        <v>16</v>
      </c>
      <c r="C5522" t="s">
        <v>17</v>
      </c>
      <c r="D5522" s="1">
        <v>33711</v>
      </c>
      <c r="E5522" s="1">
        <v>24767</v>
      </c>
      <c r="G5522" t="s">
        <v>19</v>
      </c>
      <c r="H5522">
        <v>1</v>
      </c>
      <c r="I5522" t="s">
        <v>20</v>
      </c>
      <c r="J5522" t="s">
        <v>21</v>
      </c>
      <c r="K5522" t="s">
        <v>23</v>
      </c>
      <c r="L5522" t="s">
        <v>22</v>
      </c>
      <c r="M5522">
        <v>6124</v>
      </c>
      <c r="N5522">
        <v>4900</v>
      </c>
      <c r="O5522">
        <v>1224</v>
      </c>
      <c r="P5522">
        <v>90</v>
      </c>
      <c r="Q5522" s="1">
        <v>43414</v>
      </c>
      <c r="R5522" t="s">
        <v>22</v>
      </c>
      <c r="S5522">
        <v>499</v>
      </c>
      <c r="T5522">
        <v>287</v>
      </c>
      <c r="U5522" t="b">
        <v>0</v>
      </c>
      <c r="V5522" t="b">
        <v>1</v>
      </c>
      <c r="W5522" t="s">
        <v>18</v>
      </c>
      <c r="X5522" s="1"/>
      <c r="Y5522" t="s">
        <v>18</v>
      </c>
      <c r="Z5522" t="s">
        <v>18</v>
      </c>
    </row>
    <row r="5523" spans="1:26" hidden="1" x14ac:dyDescent="0.4">
      <c r="A5523">
        <v>10388416762</v>
      </c>
      <c r="B5523" t="s">
        <v>16</v>
      </c>
      <c r="C5523" t="s">
        <v>17</v>
      </c>
      <c r="D5523" s="1">
        <v>33709</v>
      </c>
      <c r="E5523" s="1">
        <v>22559</v>
      </c>
      <c r="F5523" t="s">
        <v>29</v>
      </c>
      <c r="G5523" t="s">
        <v>19</v>
      </c>
      <c r="H5523">
        <v>4</v>
      </c>
      <c r="I5523" t="s">
        <v>63</v>
      </c>
      <c r="J5523" t="s">
        <v>64</v>
      </c>
      <c r="K5523" t="s">
        <v>23</v>
      </c>
      <c r="L5523" t="s">
        <v>22</v>
      </c>
      <c r="M5523">
        <v>12736</v>
      </c>
      <c r="N5523">
        <v>12736</v>
      </c>
      <c r="O5523">
        <v>0</v>
      </c>
      <c r="P5523">
        <v>0</v>
      </c>
      <c r="R5523" t="s">
        <v>22</v>
      </c>
      <c r="S5523">
        <v>607</v>
      </c>
      <c r="T5523">
        <v>191</v>
      </c>
      <c r="U5523" t="b">
        <v>1</v>
      </c>
      <c r="V5523" t="b">
        <v>1</v>
      </c>
      <c r="W5523" t="s">
        <v>18</v>
      </c>
      <c r="X5523" s="1"/>
      <c r="Y5523" t="s">
        <v>18</v>
      </c>
      <c r="Z5523" t="s">
        <v>18</v>
      </c>
    </row>
    <row r="5524" spans="1:26" hidden="1" x14ac:dyDescent="0.4">
      <c r="A5524">
        <v>18528924843</v>
      </c>
      <c r="B5524" t="s">
        <v>16</v>
      </c>
      <c r="C5524" t="s">
        <v>24</v>
      </c>
      <c r="D5524" s="1">
        <v>34840</v>
      </c>
      <c r="E5524" s="1">
        <v>27657</v>
      </c>
      <c r="F5524" t="s">
        <v>29</v>
      </c>
      <c r="G5524" t="s">
        <v>19</v>
      </c>
      <c r="H5524">
        <v>2</v>
      </c>
      <c r="I5524" t="s">
        <v>20</v>
      </c>
      <c r="J5524" t="s">
        <v>21</v>
      </c>
      <c r="K5524" t="s">
        <v>23</v>
      </c>
      <c r="L5524" t="s">
        <v>22</v>
      </c>
      <c r="M5524">
        <v>11188</v>
      </c>
      <c r="N5524">
        <v>11188</v>
      </c>
      <c r="O5524">
        <v>0</v>
      </c>
      <c r="P5524">
        <v>0</v>
      </c>
      <c r="R5524" t="s">
        <v>22</v>
      </c>
      <c r="S5524">
        <v>2562</v>
      </c>
      <c r="T5524">
        <v>758</v>
      </c>
      <c r="U5524" t="b">
        <v>1</v>
      </c>
      <c r="V5524" t="b">
        <v>1</v>
      </c>
      <c r="W5524" t="s">
        <v>18</v>
      </c>
      <c r="X5524" s="1"/>
      <c r="Y5524" t="s">
        <v>18</v>
      </c>
      <c r="Z5524" t="s">
        <v>18</v>
      </c>
    </row>
    <row r="5525" spans="1:26" hidden="1" x14ac:dyDescent="0.4">
      <c r="A5525">
        <v>18365272484</v>
      </c>
      <c r="B5525" t="s">
        <v>16</v>
      </c>
      <c r="C5525" t="s">
        <v>24</v>
      </c>
      <c r="D5525" s="1">
        <v>35006</v>
      </c>
      <c r="E5525" s="1">
        <v>24018</v>
      </c>
      <c r="F5525" t="s">
        <v>25</v>
      </c>
      <c r="G5525" t="s">
        <v>19</v>
      </c>
      <c r="H5525">
        <v>1</v>
      </c>
      <c r="I5525" t="s">
        <v>97</v>
      </c>
      <c r="J5525" t="s">
        <v>38</v>
      </c>
      <c r="K5525" t="s">
        <v>16</v>
      </c>
      <c r="L5525" t="s">
        <v>22</v>
      </c>
      <c r="M5525">
        <v>10088</v>
      </c>
      <c r="N5525">
        <v>8404</v>
      </c>
      <c r="O5525">
        <v>1684</v>
      </c>
      <c r="P5525">
        <v>50</v>
      </c>
      <c r="Q5525" s="1">
        <v>41280</v>
      </c>
      <c r="R5525" t="s">
        <v>22</v>
      </c>
      <c r="S5525">
        <v>1982</v>
      </c>
      <c r="T5525">
        <v>2156</v>
      </c>
      <c r="U5525" t="b">
        <v>1</v>
      </c>
      <c r="V5525" t="b">
        <v>1</v>
      </c>
      <c r="W5525" t="s">
        <v>18</v>
      </c>
      <c r="X5525" s="1"/>
      <c r="Y5525" t="s">
        <v>18</v>
      </c>
      <c r="Z5525" t="s">
        <v>18</v>
      </c>
    </row>
    <row r="5526" spans="1:26" hidden="1" x14ac:dyDescent="0.4">
      <c r="A5526">
        <v>13093435771</v>
      </c>
      <c r="B5526" t="s">
        <v>16</v>
      </c>
      <c r="C5526" t="s">
        <v>17</v>
      </c>
      <c r="D5526" s="1">
        <v>36034</v>
      </c>
      <c r="E5526" s="1">
        <v>29141</v>
      </c>
      <c r="G5526" t="s">
        <v>19</v>
      </c>
      <c r="H5526">
        <v>2</v>
      </c>
      <c r="I5526" t="s">
        <v>766</v>
      </c>
      <c r="J5526" t="s">
        <v>38</v>
      </c>
      <c r="K5526" t="s">
        <v>16</v>
      </c>
      <c r="L5526" t="s">
        <v>22</v>
      </c>
      <c r="M5526">
        <v>494</v>
      </c>
      <c r="N5526">
        <v>156</v>
      </c>
      <c r="O5526">
        <v>338</v>
      </c>
      <c r="P5526">
        <v>100</v>
      </c>
      <c r="Q5526" s="1">
        <v>42316</v>
      </c>
      <c r="R5526" t="s">
        <v>22</v>
      </c>
      <c r="S5526">
        <v>592</v>
      </c>
      <c r="T5526">
        <v>1601</v>
      </c>
      <c r="U5526" t="b">
        <v>1</v>
      </c>
      <c r="W5526" t="s">
        <v>18</v>
      </c>
      <c r="X5526" s="1"/>
      <c r="Y5526" t="s">
        <v>18</v>
      </c>
      <c r="Z5526" t="s">
        <v>18</v>
      </c>
    </row>
    <row r="5527" spans="1:26" hidden="1" x14ac:dyDescent="0.4">
      <c r="A5527">
        <v>12388504749</v>
      </c>
      <c r="B5527" t="s">
        <v>16</v>
      </c>
      <c r="C5527" t="s">
        <v>28</v>
      </c>
      <c r="D5527" s="1">
        <v>36631</v>
      </c>
      <c r="E5527" s="1">
        <v>20463</v>
      </c>
      <c r="F5527" t="s">
        <v>25</v>
      </c>
      <c r="G5527" t="s">
        <v>25</v>
      </c>
      <c r="H5527">
        <v>-1</v>
      </c>
      <c r="I5527" t="s">
        <v>206</v>
      </c>
      <c r="J5527" t="s">
        <v>49</v>
      </c>
      <c r="K5527" t="s">
        <v>50</v>
      </c>
      <c r="L5527" t="s">
        <v>22</v>
      </c>
      <c r="M5527">
        <v>2147</v>
      </c>
      <c r="N5527">
        <v>2059</v>
      </c>
      <c r="O5527">
        <v>88</v>
      </c>
      <c r="P5527">
        <v>100</v>
      </c>
      <c r="Q5527" s="1">
        <v>42437</v>
      </c>
      <c r="R5527" t="s">
        <v>22</v>
      </c>
      <c r="S5527">
        <v>22</v>
      </c>
      <c r="T5527">
        <v>5</v>
      </c>
      <c r="U5527" t="b">
        <v>0</v>
      </c>
      <c r="V5527" t="b">
        <v>0</v>
      </c>
      <c r="W5527" t="s">
        <v>18</v>
      </c>
      <c r="X5527" s="1"/>
      <c r="Y5527" t="s">
        <v>18</v>
      </c>
      <c r="Z5527" t="s">
        <v>18</v>
      </c>
    </row>
    <row r="5528" spans="1:26" hidden="1" x14ac:dyDescent="0.4">
      <c r="A5528">
        <v>14159365958</v>
      </c>
      <c r="B5528" t="s">
        <v>16</v>
      </c>
      <c r="C5528" t="s">
        <v>28</v>
      </c>
      <c r="D5528" s="1">
        <v>36990</v>
      </c>
      <c r="E5528" s="1">
        <v>29535</v>
      </c>
      <c r="F5528" t="s">
        <v>25</v>
      </c>
      <c r="G5528" t="s">
        <v>25</v>
      </c>
      <c r="H5528">
        <v>-1</v>
      </c>
      <c r="I5528" t="s">
        <v>86</v>
      </c>
      <c r="J5528" t="s">
        <v>49</v>
      </c>
      <c r="K5528" t="s">
        <v>50</v>
      </c>
      <c r="L5528" t="s">
        <v>22</v>
      </c>
      <c r="M5528">
        <v>416</v>
      </c>
      <c r="N5528">
        <v>347</v>
      </c>
      <c r="O5528">
        <v>69</v>
      </c>
      <c r="P5528">
        <v>50</v>
      </c>
      <c r="Q5528" s="1">
        <v>43054</v>
      </c>
      <c r="R5528" t="s">
        <v>22</v>
      </c>
      <c r="S5528">
        <v>283</v>
      </c>
      <c r="T5528">
        <v>50</v>
      </c>
      <c r="U5528" t="b">
        <v>1</v>
      </c>
      <c r="V5528" t="b">
        <v>1</v>
      </c>
      <c r="W5528" t="s">
        <v>18</v>
      </c>
      <c r="X5528" s="1"/>
      <c r="Y5528" t="s">
        <v>18</v>
      </c>
      <c r="Z5528" t="s">
        <v>18</v>
      </c>
    </row>
    <row r="5529" spans="1:26" hidden="1" x14ac:dyDescent="0.4">
      <c r="A5529">
        <v>11183276621</v>
      </c>
      <c r="B5529" t="s">
        <v>16</v>
      </c>
      <c r="C5529" t="s">
        <v>28</v>
      </c>
      <c r="D5529" s="1">
        <v>37211</v>
      </c>
      <c r="E5529" s="1">
        <v>28497</v>
      </c>
      <c r="F5529" t="s">
        <v>25</v>
      </c>
      <c r="G5529" t="s">
        <v>19</v>
      </c>
      <c r="H5529">
        <v>-1</v>
      </c>
      <c r="I5529" t="s">
        <v>800</v>
      </c>
      <c r="J5529" t="s">
        <v>27</v>
      </c>
      <c r="K5529" t="s">
        <v>16</v>
      </c>
      <c r="L5529" t="s">
        <v>22</v>
      </c>
      <c r="M5529">
        <v>2258</v>
      </c>
      <c r="N5529">
        <v>2258</v>
      </c>
      <c r="O5529">
        <v>0</v>
      </c>
      <c r="P5529">
        <v>0</v>
      </c>
      <c r="R5529" t="s">
        <v>22</v>
      </c>
      <c r="S5529">
        <v>63</v>
      </c>
      <c r="T5529">
        <v>6</v>
      </c>
      <c r="U5529" t="b">
        <v>0</v>
      </c>
      <c r="V5529" t="b">
        <v>0</v>
      </c>
      <c r="W5529" t="s">
        <v>18</v>
      </c>
      <c r="X5529" s="1"/>
      <c r="Y5529" t="s">
        <v>18</v>
      </c>
      <c r="Z5529" t="s">
        <v>18</v>
      </c>
    </row>
    <row r="5530" spans="1:26" hidden="1" x14ac:dyDescent="0.4">
      <c r="A5530">
        <v>14568714601</v>
      </c>
      <c r="B5530" t="s">
        <v>16</v>
      </c>
      <c r="C5530" t="s">
        <v>24</v>
      </c>
      <c r="D5530" s="1">
        <v>37237</v>
      </c>
      <c r="E5530" s="1">
        <v>29524</v>
      </c>
      <c r="F5530" t="s">
        <v>25</v>
      </c>
      <c r="G5530" t="s">
        <v>19</v>
      </c>
      <c r="H5530">
        <v>4</v>
      </c>
      <c r="I5530" t="s">
        <v>298</v>
      </c>
      <c r="J5530" t="s">
        <v>58</v>
      </c>
      <c r="K5530" t="s">
        <v>16</v>
      </c>
      <c r="L5530" t="s">
        <v>22</v>
      </c>
      <c r="M5530">
        <v>46732</v>
      </c>
      <c r="N5530">
        <v>46732</v>
      </c>
      <c r="O5530">
        <v>0</v>
      </c>
      <c r="P5530">
        <v>0</v>
      </c>
      <c r="R5530" t="s">
        <v>22</v>
      </c>
      <c r="S5530">
        <v>4303</v>
      </c>
      <c r="T5530">
        <v>4285</v>
      </c>
      <c r="U5530" t="b">
        <v>1</v>
      </c>
      <c r="V5530" t="b">
        <v>1</v>
      </c>
      <c r="W5530" t="s">
        <v>18</v>
      </c>
      <c r="X5530" s="1"/>
      <c r="Y5530" t="s">
        <v>18</v>
      </c>
      <c r="Z5530" t="s">
        <v>18</v>
      </c>
    </row>
    <row r="5531" spans="1:26" hidden="1" x14ac:dyDescent="0.4">
      <c r="A5531">
        <v>11458808232</v>
      </c>
      <c r="B5531" t="s">
        <v>16</v>
      </c>
      <c r="C5531" t="s">
        <v>28</v>
      </c>
      <c r="D5531" s="1">
        <v>38358</v>
      </c>
      <c r="E5531" s="1">
        <v>26562</v>
      </c>
      <c r="G5531" t="s">
        <v>19</v>
      </c>
      <c r="H5531">
        <v>-1</v>
      </c>
      <c r="I5531" t="s">
        <v>104</v>
      </c>
      <c r="J5531" t="s">
        <v>31</v>
      </c>
      <c r="K5531" t="s">
        <v>24</v>
      </c>
      <c r="L5531" t="s">
        <v>22</v>
      </c>
      <c r="M5531">
        <v>1639</v>
      </c>
      <c r="N5531">
        <v>42</v>
      </c>
      <c r="O5531">
        <v>1597</v>
      </c>
      <c r="P5531">
        <v>100</v>
      </c>
      <c r="Q5531" s="1">
        <v>42669</v>
      </c>
      <c r="R5531" t="s">
        <v>22</v>
      </c>
      <c r="S5531">
        <v>228</v>
      </c>
      <c r="T5531">
        <v>116</v>
      </c>
      <c r="U5531" t="b">
        <v>1</v>
      </c>
      <c r="V5531" t="b">
        <v>1</v>
      </c>
      <c r="W5531" t="s">
        <v>18</v>
      </c>
      <c r="X5531" s="1"/>
      <c r="Y5531" t="s">
        <v>18</v>
      </c>
      <c r="Z5531" t="s">
        <v>18</v>
      </c>
    </row>
    <row r="5532" spans="1:26" hidden="1" x14ac:dyDescent="0.4">
      <c r="A5532">
        <v>11613862946</v>
      </c>
      <c r="B5532" t="s">
        <v>16</v>
      </c>
      <c r="C5532" t="s">
        <v>17</v>
      </c>
      <c r="D5532" s="1">
        <v>37606</v>
      </c>
      <c r="E5532" s="1">
        <v>27879</v>
      </c>
      <c r="F5532" t="s">
        <v>25</v>
      </c>
      <c r="G5532" t="s">
        <v>19</v>
      </c>
      <c r="H5532">
        <v>1</v>
      </c>
      <c r="I5532" t="s">
        <v>66</v>
      </c>
      <c r="J5532" t="s">
        <v>31</v>
      </c>
      <c r="K5532" t="s">
        <v>24</v>
      </c>
      <c r="L5532" t="s">
        <v>22</v>
      </c>
      <c r="M5532">
        <v>31110</v>
      </c>
      <c r="N5532">
        <v>28509</v>
      </c>
      <c r="O5532">
        <v>2601</v>
      </c>
      <c r="P5532">
        <v>0</v>
      </c>
      <c r="Q5532" s="1">
        <v>43634</v>
      </c>
      <c r="R5532" t="s">
        <v>22</v>
      </c>
      <c r="S5532">
        <v>595</v>
      </c>
      <c r="T5532">
        <v>1300</v>
      </c>
      <c r="U5532" t="b">
        <v>1</v>
      </c>
      <c r="V5532" t="b">
        <v>1</v>
      </c>
      <c r="W5532" t="s">
        <v>18</v>
      </c>
      <c r="X5532" s="1"/>
      <c r="Y5532" t="s">
        <v>18</v>
      </c>
      <c r="Z5532" t="s">
        <v>18</v>
      </c>
    </row>
    <row r="5533" spans="1:26" hidden="1" x14ac:dyDescent="0.4">
      <c r="A5533">
        <v>11147744281</v>
      </c>
      <c r="B5533" t="s">
        <v>16</v>
      </c>
      <c r="C5533" t="s">
        <v>28</v>
      </c>
      <c r="D5533" s="1">
        <v>37953</v>
      </c>
      <c r="E5533" s="1">
        <v>25307</v>
      </c>
      <c r="F5533" t="s">
        <v>29</v>
      </c>
      <c r="G5533" t="s">
        <v>19</v>
      </c>
      <c r="H5533">
        <v>-1</v>
      </c>
      <c r="I5533" t="s">
        <v>105</v>
      </c>
      <c r="J5533" t="s">
        <v>31</v>
      </c>
      <c r="K5533" t="s">
        <v>24</v>
      </c>
      <c r="L5533" t="s">
        <v>22</v>
      </c>
      <c r="M5533">
        <v>81</v>
      </c>
      <c r="N5533">
        <v>32</v>
      </c>
      <c r="O5533">
        <v>49</v>
      </c>
      <c r="P5533">
        <v>100</v>
      </c>
      <c r="Q5533" s="1">
        <v>42935</v>
      </c>
      <c r="R5533" t="s">
        <v>22</v>
      </c>
      <c r="S5533">
        <v>30</v>
      </c>
      <c r="T5533">
        <v>17</v>
      </c>
      <c r="U5533" t="b">
        <v>0</v>
      </c>
      <c r="V5533" t="b">
        <v>0</v>
      </c>
      <c r="W5533" t="s">
        <v>18</v>
      </c>
      <c r="X5533" s="1"/>
      <c r="Y5533" t="s">
        <v>18</v>
      </c>
      <c r="Z5533" t="s">
        <v>18</v>
      </c>
    </row>
    <row r="5534" spans="1:26" hidden="1" x14ac:dyDescent="0.4">
      <c r="A5534">
        <v>16131526146</v>
      </c>
      <c r="B5534" t="s">
        <v>16</v>
      </c>
      <c r="C5534" t="s">
        <v>28</v>
      </c>
      <c r="D5534" s="1">
        <v>38275</v>
      </c>
      <c r="E5534" s="1">
        <v>27312</v>
      </c>
      <c r="G5534" t="s">
        <v>19</v>
      </c>
      <c r="H5534">
        <v>-1</v>
      </c>
      <c r="I5534" t="s">
        <v>35</v>
      </c>
      <c r="J5534" t="s">
        <v>21</v>
      </c>
      <c r="K5534" t="s">
        <v>23</v>
      </c>
      <c r="L5534" t="s">
        <v>22</v>
      </c>
      <c r="M5534">
        <v>1214</v>
      </c>
      <c r="N5534">
        <v>1208</v>
      </c>
      <c r="O5534">
        <v>6</v>
      </c>
      <c r="P5534">
        <v>0</v>
      </c>
      <c r="Q5534" s="1">
        <v>43079</v>
      </c>
      <c r="R5534" t="s">
        <v>22</v>
      </c>
      <c r="S5534">
        <v>31</v>
      </c>
      <c r="T5534">
        <v>17</v>
      </c>
      <c r="U5534" t="b">
        <v>0</v>
      </c>
      <c r="V5534" t="b">
        <v>1</v>
      </c>
      <c r="W5534" t="s">
        <v>18</v>
      </c>
      <c r="X5534" s="1"/>
      <c r="Y5534" t="s">
        <v>18</v>
      </c>
      <c r="Z5534" t="s">
        <v>18</v>
      </c>
    </row>
    <row r="5535" spans="1:26" hidden="1" x14ac:dyDescent="0.4">
      <c r="A5535">
        <v>18741041151</v>
      </c>
      <c r="B5535" t="s">
        <v>16</v>
      </c>
      <c r="C5535" t="s">
        <v>24</v>
      </c>
      <c r="D5535" s="1">
        <v>38227</v>
      </c>
      <c r="E5535" s="1">
        <v>31594</v>
      </c>
      <c r="F5535" t="s">
        <v>25</v>
      </c>
      <c r="G5535" t="s">
        <v>19</v>
      </c>
      <c r="H5535">
        <v>-1</v>
      </c>
      <c r="I5535" t="s">
        <v>71</v>
      </c>
      <c r="J5535" t="s">
        <v>34</v>
      </c>
      <c r="K5535" t="s">
        <v>23</v>
      </c>
      <c r="L5535" t="s">
        <v>22</v>
      </c>
      <c r="M5535">
        <v>8980</v>
      </c>
      <c r="N5535">
        <v>8934</v>
      </c>
      <c r="O5535">
        <v>46</v>
      </c>
      <c r="P5535">
        <v>0</v>
      </c>
      <c r="Q5535" s="1">
        <v>41155</v>
      </c>
      <c r="R5535" t="s">
        <v>22</v>
      </c>
      <c r="S5535">
        <v>525</v>
      </c>
      <c r="T5535">
        <v>149</v>
      </c>
      <c r="U5535" t="b">
        <v>1</v>
      </c>
      <c r="V5535" t="b">
        <v>1</v>
      </c>
      <c r="W5535" t="s">
        <v>18</v>
      </c>
      <c r="X5535" s="1"/>
      <c r="Y5535" t="s">
        <v>18</v>
      </c>
      <c r="Z5535" t="s">
        <v>18</v>
      </c>
    </row>
    <row r="5536" spans="1:26" hidden="1" x14ac:dyDescent="0.4">
      <c r="A5536">
        <v>10272142360</v>
      </c>
      <c r="B5536" t="s">
        <v>16</v>
      </c>
      <c r="C5536" t="s">
        <v>24</v>
      </c>
      <c r="D5536" s="1">
        <v>37384</v>
      </c>
      <c r="E5536" s="1">
        <v>30512</v>
      </c>
      <c r="F5536" t="s">
        <v>29</v>
      </c>
      <c r="G5536" t="s">
        <v>19</v>
      </c>
      <c r="H5536">
        <v>-1</v>
      </c>
      <c r="I5536" t="s">
        <v>63</v>
      </c>
      <c r="J5536" t="s">
        <v>64</v>
      </c>
      <c r="K5536" t="s">
        <v>23</v>
      </c>
      <c r="L5536" t="s">
        <v>22</v>
      </c>
      <c r="M5536">
        <v>10427</v>
      </c>
      <c r="N5536">
        <v>10427</v>
      </c>
      <c r="O5536">
        <v>0</v>
      </c>
      <c r="P5536">
        <v>0</v>
      </c>
      <c r="R5536" t="s">
        <v>22</v>
      </c>
      <c r="S5536">
        <v>1398</v>
      </c>
      <c r="T5536">
        <v>435</v>
      </c>
      <c r="U5536" t="b">
        <v>0</v>
      </c>
      <c r="V5536" t="b">
        <v>1</v>
      </c>
      <c r="W5536" t="s">
        <v>18</v>
      </c>
      <c r="X5536" s="1"/>
      <c r="Y5536" t="s">
        <v>18</v>
      </c>
      <c r="Z5536" t="s">
        <v>18</v>
      </c>
    </row>
    <row r="5537" spans="1:26" hidden="1" x14ac:dyDescent="0.4">
      <c r="A5537">
        <v>13524291215</v>
      </c>
      <c r="B5537" t="s">
        <v>16</v>
      </c>
      <c r="C5537" t="s">
        <v>28</v>
      </c>
      <c r="D5537" s="1">
        <v>38915</v>
      </c>
      <c r="E5537" s="1">
        <v>31373</v>
      </c>
      <c r="F5537" t="s">
        <v>25</v>
      </c>
      <c r="G5537" t="s">
        <v>19</v>
      </c>
      <c r="H5537">
        <v>-1</v>
      </c>
      <c r="I5537" t="s">
        <v>801</v>
      </c>
      <c r="J5537" t="s">
        <v>27</v>
      </c>
      <c r="K5537" t="s">
        <v>16</v>
      </c>
      <c r="L5537" t="s">
        <v>22</v>
      </c>
      <c r="M5537">
        <v>1773</v>
      </c>
      <c r="N5537">
        <v>1773</v>
      </c>
      <c r="O5537">
        <v>0</v>
      </c>
      <c r="P5537">
        <v>0</v>
      </c>
      <c r="R5537" t="s">
        <v>22</v>
      </c>
      <c r="S5537">
        <v>24</v>
      </c>
      <c r="T5537">
        <v>9</v>
      </c>
      <c r="U5537" t="b">
        <v>0</v>
      </c>
      <c r="V5537" t="b">
        <v>0</v>
      </c>
      <c r="W5537" t="s">
        <v>18</v>
      </c>
      <c r="X5537" s="1"/>
      <c r="Y5537" t="s">
        <v>18</v>
      </c>
      <c r="Z5537" t="s">
        <v>18</v>
      </c>
    </row>
    <row r="5538" spans="1:26" hidden="1" x14ac:dyDescent="0.4">
      <c r="A5538">
        <v>17027294795</v>
      </c>
      <c r="B5538" t="s">
        <v>16</v>
      </c>
      <c r="C5538" t="s">
        <v>28</v>
      </c>
      <c r="D5538" s="1">
        <v>39118</v>
      </c>
      <c r="E5538" s="1">
        <v>30974</v>
      </c>
      <c r="F5538" t="s">
        <v>25</v>
      </c>
      <c r="G5538" t="s">
        <v>19</v>
      </c>
      <c r="H5538">
        <v>-1</v>
      </c>
      <c r="I5538" t="s">
        <v>20</v>
      </c>
      <c r="J5538" t="s">
        <v>21</v>
      </c>
      <c r="K5538" t="s">
        <v>23</v>
      </c>
      <c r="L5538" t="s">
        <v>22</v>
      </c>
      <c r="M5538">
        <v>1473</v>
      </c>
      <c r="N5538">
        <v>1473</v>
      </c>
      <c r="O5538">
        <v>0</v>
      </c>
      <c r="P5538">
        <v>0</v>
      </c>
      <c r="Q5538" s="1">
        <v>41250</v>
      </c>
      <c r="R5538" t="s">
        <v>22</v>
      </c>
      <c r="S5538">
        <v>80</v>
      </c>
      <c r="T5538">
        <v>3</v>
      </c>
      <c r="U5538" t="b">
        <v>1</v>
      </c>
      <c r="V5538" t="b">
        <v>1</v>
      </c>
      <c r="W5538" t="s">
        <v>18</v>
      </c>
      <c r="X5538" s="1"/>
      <c r="Y5538" t="s">
        <v>18</v>
      </c>
      <c r="Z5538" t="s">
        <v>18</v>
      </c>
    </row>
    <row r="5539" spans="1:26" hidden="1" x14ac:dyDescent="0.4">
      <c r="A5539">
        <v>13304023719</v>
      </c>
      <c r="B5539" t="s">
        <v>16</v>
      </c>
      <c r="C5539" t="s">
        <v>17</v>
      </c>
      <c r="D5539" s="1">
        <v>39253</v>
      </c>
      <c r="E5539" s="1">
        <v>32193</v>
      </c>
      <c r="F5539" t="s">
        <v>25</v>
      </c>
      <c r="G5539" t="s">
        <v>19</v>
      </c>
      <c r="H5539">
        <v>2</v>
      </c>
      <c r="I5539" t="s">
        <v>35</v>
      </c>
      <c r="J5539" t="s">
        <v>21</v>
      </c>
      <c r="K5539" t="s">
        <v>23</v>
      </c>
      <c r="L5539" t="s">
        <v>22</v>
      </c>
      <c r="M5539">
        <v>10500</v>
      </c>
      <c r="N5539">
        <v>10500</v>
      </c>
      <c r="O5539">
        <v>0</v>
      </c>
      <c r="P5539">
        <v>0</v>
      </c>
      <c r="R5539" t="s">
        <v>22</v>
      </c>
      <c r="S5539">
        <v>663</v>
      </c>
      <c r="T5539">
        <v>147</v>
      </c>
      <c r="U5539" t="b">
        <v>1</v>
      </c>
      <c r="V5539" t="b">
        <v>1</v>
      </c>
      <c r="W5539" t="s">
        <v>18</v>
      </c>
      <c r="X5539" s="1"/>
      <c r="Y5539" t="s">
        <v>18</v>
      </c>
      <c r="Z5539" t="s">
        <v>18</v>
      </c>
    </row>
    <row r="5540" spans="1:26" hidden="1" x14ac:dyDescent="0.4">
      <c r="A5540">
        <v>16015416115</v>
      </c>
      <c r="B5540" t="s">
        <v>16</v>
      </c>
      <c r="C5540" t="s">
        <v>28</v>
      </c>
      <c r="D5540" s="1">
        <v>39315</v>
      </c>
      <c r="E5540" s="1">
        <v>24194</v>
      </c>
      <c r="F5540" t="s">
        <v>25</v>
      </c>
      <c r="G5540" t="s">
        <v>19</v>
      </c>
      <c r="H5540">
        <v>-1</v>
      </c>
      <c r="I5540" t="s">
        <v>89</v>
      </c>
      <c r="J5540" t="s">
        <v>31</v>
      </c>
      <c r="K5540" t="s">
        <v>24</v>
      </c>
      <c r="L5540" t="s">
        <v>22</v>
      </c>
      <c r="M5540">
        <v>456</v>
      </c>
      <c r="N5540">
        <v>360</v>
      </c>
      <c r="O5540">
        <v>96</v>
      </c>
      <c r="P5540">
        <v>100</v>
      </c>
      <c r="Q5540" s="1">
        <v>43630</v>
      </c>
      <c r="R5540" t="s">
        <v>22</v>
      </c>
      <c r="S5540">
        <v>62</v>
      </c>
      <c r="T5540">
        <v>167</v>
      </c>
      <c r="U5540" t="b">
        <v>1</v>
      </c>
      <c r="V5540" t="b">
        <v>1</v>
      </c>
      <c r="W5540" t="s">
        <v>18</v>
      </c>
      <c r="X5540" s="1"/>
      <c r="Y5540" t="s">
        <v>18</v>
      </c>
      <c r="Z5540" t="s">
        <v>18</v>
      </c>
    </row>
    <row r="5541" spans="1:26" hidden="1" x14ac:dyDescent="0.4">
      <c r="A5541">
        <v>13293365911</v>
      </c>
      <c r="B5541" t="s">
        <v>16</v>
      </c>
      <c r="C5541" t="s">
        <v>28</v>
      </c>
      <c r="D5541" s="1">
        <v>40278</v>
      </c>
      <c r="E5541" s="1">
        <v>26612</v>
      </c>
      <c r="F5541" t="s">
        <v>29</v>
      </c>
      <c r="G5541" t="s">
        <v>19</v>
      </c>
      <c r="H5541">
        <v>-1</v>
      </c>
      <c r="I5541" t="s">
        <v>801</v>
      </c>
      <c r="J5541" t="s">
        <v>27</v>
      </c>
      <c r="K5541" t="s">
        <v>16</v>
      </c>
      <c r="L5541" t="s">
        <v>22</v>
      </c>
      <c r="M5541">
        <v>1034</v>
      </c>
      <c r="N5541">
        <v>946</v>
      </c>
      <c r="O5541">
        <v>88</v>
      </c>
      <c r="P5541">
        <v>100</v>
      </c>
      <c r="Q5541" s="1">
        <v>42912</v>
      </c>
      <c r="R5541" t="s">
        <v>22</v>
      </c>
      <c r="S5541">
        <v>22</v>
      </c>
      <c r="T5541">
        <v>12</v>
      </c>
      <c r="U5541" t="b">
        <v>0</v>
      </c>
      <c r="V5541" t="b">
        <v>1</v>
      </c>
      <c r="W5541" t="s">
        <v>18</v>
      </c>
      <c r="X5541" s="1"/>
      <c r="Y5541" t="s">
        <v>18</v>
      </c>
      <c r="Z5541" t="s">
        <v>18</v>
      </c>
    </row>
    <row r="5542" spans="1:26" hidden="1" x14ac:dyDescent="0.4">
      <c r="A5542">
        <v>10245842430</v>
      </c>
      <c r="B5542" t="s">
        <v>16</v>
      </c>
      <c r="C5542" t="s">
        <v>28</v>
      </c>
      <c r="D5542" s="1">
        <v>41913</v>
      </c>
      <c r="E5542" s="1">
        <v>31823</v>
      </c>
      <c r="F5542" t="s">
        <v>25</v>
      </c>
      <c r="G5542" t="s">
        <v>19</v>
      </c>
      <c r="H5542">
        <v>2</v>
      </c>
      <c r="I5542" t="s">
        <v>103</v>
      </c>
      <c r="J5542" t="s">
        <v>64</v>
      </c>
      <c r="K5542" t="s">
        <v>23</v>
      </c>
      <c r="L5542" t="s">
        <v>22</v>
      </c>
      <c r="M5542">
        <v>793</v>
      </c>
      <c r="N5542">
        <v>793</v>
      </c>
      <c r="O5542">
        <v>0</v>
      </c>
      <c r="P5542">
        <v>0</v>
      </c>
      <c r="Q5542" s="1">
        <v>41914</v>
      </c>
      <c r="R5542" t="s">
        <v>22</v>
      </c>
      <c r="S5542">
        <v>90</v>
      </c>
      <c r="T5542">
        <v>47</v>
      </c>
      <c r="U5542" t="b">
        <v>0</v>
      </c>
      <c r="V5542" t="b">
        <v>1</v>
      </c>
      <c r="W5542" t="s">
        <v>18</v>
      </c>
      <c r="X5542" s="1"/>
      <c r="Y5542" t="s">
        <v>18</v>
      </c>
      <c r="Z5542" t="s">
        <v>18</v>
      </c>
    </row>
    <row r="5543" spans="1:26" hidden="1" x14ac:dyDescent="0.4">
      <c r="A5543">
        <v>13330477768</v>
      </c>
      <c r="B5543" t="s">
        <v>16</v>
      </c>
      <c r="C5543" t="s">
        <v>28</v>
      </c>
      <c r="D5543" s="1">
        <v>41714</v>
      </c>
      <c r="E5543" s="1">
        <v>30339</v>
      </c>
      <c r="F5543" t="s">
        <v>25</v>
      </c>
      <c r="G5543" t="s">
        <v>25</v>
      </c>
      <c r="H5543">
        <v>0</v>
      </c>
      <c r="I5543" t="s">
        <v>48</v>
      </c>
      <c r="J5543" t="s">
        <v>49</v>
      </c>
      <c r="K5543" t="s">
        <v>50</v>
      </c>
      <c r="L5543" t="s">
        <v>22</v>
      </c>
      <c r="M5543">
        <v>52</v>
      </c>
      <c r="N5543">
        <v>15</v>
      </c>
      <c r="O5543">
        <v>37</v>
      </c>
      <c r="P5543">
        <v>100</v>
      </c>
      <c r="Q5543" s="1">
        <v>41715</v>
      </c>
      <c r="R5543" t="s">
        <v>22</v>
      </c>
      <c r="S5543">
        <v>12</v>
      </c>
      <c r="T5543">
        <v>2</v>
      </c>
      <c r="U5543" t="b">
        <v>0</v>
      </c>
      <c r="V5543" t="b">
        <v>1</v>
      </c>
      <c r="W5543" t="s">
        <v>18</v>
      </c>
      <c r="X5543" s="1"/>
      <c r="Y5543" t="s">
        <v>18</v>
      </c>
      <c r="Z5543" t="s">
        <v>18</v>
      </c>
    </row>
    <row r="5544" spans="1:26" hidden="1" x14ac:dyDescent="0.4">
      <c r="A5544">
        <v>16910452418</v>
      </c>
      <c r="B5544" t="s">
        <v>16</v>
      </c>
      <c r="C5544" t="s">
        <v>28</v>
      </c>
      <c r="D5544" s="1">
        <v>42339</v>
      </c>
      <c r="E5544" s="1">
        <v>31600</v>
      </c>
      <c r="F5544" t="s">
        <v>25</v>
      </c>
      <c r="G5544" t="s">
        <v>19</v>
      </c>
      <c r="H5544">
        <v>-1</v>
      </c>
      <c r="I5544" t="s">
        <v>206</v>
      </c>
      <c r="J5544" t="s">
        <v>49</v>
      </c>
      <c r="K5544" t="s">
        <v>50</v>
      </c>
      <c r="L5544" t="s">
        <v>22</v>
      </c>
      <c r="M5544">
        <v>51</v>
      </c>
      <c r="N5544">
        <v>51</v>
      </c>
      <c r="O5544">
        <v>0</v>
      </c>
      <c r="P5544">
        <v>0</v>
      </c>
      <c r="R5544" t="s">
        <v>22</v>
      </c>
      <c r="S5544">
        <v>7</v>
      </c>
      <c r="T5544">
        <v>3</v>
      </c>
      <c r="U5544" t="b">
        <v>0</v>
      </c>
      <c r="V5544" t="b">
        <v>1</v>
      </c>
      <c r="W5544" t="s">
        <v>18</v>
      </c>
      <c r="X5544" s="1"/>
      <c r="Y5544" t="s">
        <v>18</v>
      </c>
      <c r="Z5544" t="s">
        <v>18</v>
      </c>
    </row>
    <row r="5545" spans="1:26" hidden="1" x14ac:dyDescent="0.4">
      <c r="A5545">
        <v>12237780643</v>
      </c>
      <c r="B5545" t="s">
        <v>16</v>
      </c>
      <c r="C5545" t="s">
        <v>17</v>
      </c>
      <c r="D5545" s="1">
        <v>37901</v>
      </c>
      <c r="E5545" s="1">
        <v>28763</v>
      </c>
      <c r="F5545" t="s">
        <v>25</v>
      </c>
      <c r="G5545" t="s">
        <v>19</v>
      </c>
      <c r="H5545">
        <v>-1</v>
      </c>
      <c r="I5545" t="s">
        <v>47</v>
      </c>
      <c r="J5545" t="s">
        <v>42</v>
      </c>
      <c r="K5545" t="s">
        <v>23</v>
      </c>
      <c r="L5545" t="s">
        <v>22</v>
      </c>
      <c r="M5545">
        <v>1426</v>
      </c>
      <c r="N5545">
        <v>1426</v>
      </c>
      <c r="O5545">
        <v>0</v>
      </c>
      <c r="P5545">
        <v>0</v>
      </c>
      <c r="R5545" t="s">
        <v>22</v>
      </c>
      <c r="S5545">
        <v>262</v>
      </c>
      <c r="T5545">
        <v>228</v>
      </c>
      <c r="U5545" t="b">
        <v>1</v>
      </c>
      <c r="V5545" t="b">
        <v>1</v>
      </c>
      <c r="W5545" t="s">
        <v>18</v>
      </c>
      <c r="X5545" s="1"/>
      <c r="Y5545" t="s">
        <v>18</v>
      </c>
      <c r="Z5545" t="s">
        <v>18</v>
      </c>
    </row>
    <row r="5546" spans="1:26" x14ac:dyDescent="0.4">
      <c r="A5546">
        <v>13005610328</v>
      </c>
      <c r="B5546" t="s">
        <v>16</v>
      </c>
      <c r="C5546" t="s">
        <v>28</v>
      </c>
      <c r="D5546" s="1">
        <v>41352</v>
      </c>
      <c r="E5546" t="s">
        <v>60</v>
      </c>
      <c r="G5546" t="s">
        <v>19</v>
      </c>
      <c r="H5546">
        <v>-1</v>
      </c>
      <c r="I5546" t="s">
        <v>802</v>
      </c>
      <c r="J5546" t="s">
        <v>27</v>
      </c>
      <c r="K5546" t="s">
        <v>16</v>
      </c>
      <c r="L5546" t="s">
        <v>22</v>
      </c>
      <c r="M5546">
        <v>3355</v>
      </c>
      <c r="N5546">
        <v>3355</v>
      </c>
      <c r="O5546">
        <v>0</v>
      </c>
      <c r="P5546">
        <v>0</v>
      </c>
      <c r="R5546" t="s">
        <v>22</v>
      </c>
      <c r="S5546">
        <v>54</v>
      </c>
      <c r="T5546">
        <v>48</v>
      </c>
      <c r="U5546" t="b">
        <v>0</v>
      </c>
      <c r="W5546" t="s">
        <v>18</v>
      </c>
      <c r="X5546" s="1"/>
      <c r="Y5546" t="s">
        <v>18</v>
      </c>
      <c r="Z5546" t="s">
        <v>18</v>
      </c>
    </row>
    <row r="5547" spans="1:26" hidden="1" x14ac:dyDescent="0.4">
      <c r="A5547">
        <v>17278224239</v>
      </c>
      <c r="B5547" t="s">
        <v>16</v>
      </c>
      <c r="C5547" t="s">
        <v>17</v>
      </c>
      <c r="D5547" s="1">
        <v>35034</v>
      </c>
      <c r="E5547" s="1">
        <v>25745</v>
      </c>
      <c r="G5547" t="s">
        <v>19</v>
      </c>
      <c r="H5547">
        <v>-1</v>
      </c>
      <c r="I5547" t="s">
        <v>376</v>
      </c>
      <c r="J5547" t="s">
        <v>31</v>
      </c>
      <c r="K5547" t="s">
        <v>24</v>
      </c>
      <c r="L5547" t="s">
        <v>22</v>
      </c>
      <c r="M5547">
        <v>2785</v>
      </c>
      <c r="N5547">
        <v>2777</v>
      </c>
      <c r="O5547">
        <v>8</v>
      </c>
      <c r="P5547">
        <v>0</v>
      </c>
      <c r="Q5547" s="1">
        <v>43379</v>
      </c>
      <c r="R5547" t="s">
        <v>22</v>
      </c>
      <c r="S5547">
        <v>341</v>
      </c>
      <c r="T5547">
        <v>159</v>
      </c>
      <c r="U5547" t="b">
        <v>1</v>
      </c>
      <c r="V5547" t="b">
        <v>1</v>
      </c>
      <c r="W5547" t="s">
        <v>18</v>
      </c>
      <c r="X5547" s="1"/>
      <c r="Y5547" t="s">
        <v>18</v>
      </c>
      <c r="Z5547" t="s">
        <v>18</v>
      </c>
    </row>
    <row r="5548" spans="1:26" hidden="1" x14ac:dyDescent="0.4">
      <c r="A5548">
        <v>15749030259</v>
      </c>
      <c r="B5548" t="s">
        <v>16</v>
      </c>
      <c r="C5548" t="s">
        <v>24</v>
      </c>
      <c r="D5548" s="1">
        <v>33885</v>
      </c>
      <c r="E5548" s="1">
        <v>24320</v>
      </c>
      <c r="F5548" t="s">
        <v>25</v>
      </c>
      <c r="G5548" t="s">
        <v>19</v>
      </c>
      <c r="H5548">
        <v>-1</v>
      </c>
      <c r="I5548" t="s">
        <v>36</v>
      </c>
      <c r="J5548" t="s">
        <v>31</v>
      </c>
      <c r="K5548" t="s">
        <v>24</v>
      </c>
      <c r="L5548" t="s">
        <v>22</v>
      </c>
      <c r="M5548">
        <v>2189</v>
      </c>
      <c r="N5548">
        <v>31</v>
      </c>
      <c r="O5548">
        <v>2158</v>
      </c>
      <c r="P5548">
        <v>100</v>
      </c>
      <c r="Q5548" s="1">
        <v>42628</v>
      </c>
      <c r="R5548" t="s">
        <v>22</v>
      </c>
      <c r="S5548">
        <v>623</v>
      </c>
      <c r="T5548">
        <v>1273</v>
      </c>
      <c r="U5548" t="b">
        <v>1</v>
      </c>
      <c r="V5548" t="b">
        <v>1</v>
      </c>
      <c r="W5548" t="s">
        <v>18</v>
      </c>
      <c r="X5548" s="1"/>
      <c r="Y5548" t="s">
        <v>18</v>
      </c>
      <c r="Z5548" t="s">
        <v>18</v>
      </c>
    </row>
    <row r="5549" spans="1:26" hidden="1" x14ac:dyDescent="0.4">
      <c r="A5549">
        <v>18865808439</v>
      </c>
      <c r="B5549" t="s">
        <v>16</v>
      </c>
      <c r="C5549" t="s">
        <v>17</v>
      </c>
      <c r="D5549" s="1">
        <v>33856</v>
      </c>
      <c r="E5549" s="1">
        <v>24533</v>
      </c>
      <c r="F5549" t="s">
        <v>29</v>
      </c>
      <c r="G5549" t="s">
        <v>25</v>
      </c>
      <c r="H5549">
        <v>2</v>
      </c>
      <c r="I5549" t="s">
        <v>145</v>
      </c>
      <c r="J5549" t="s">
        <v>49</v>
      </c>
      <c r="K5549" t="s">
        <v>50</v>
      </c>
      <c r="L5549" t="s">
        <v>22</v>
      </c>
      <c r="M5549">
        <v>71</v>
      </c>
      <c r="N5549">
        <v>4</v>
      </c>
      <c r="O5549">
        <v>67</v>
      </c>
      <c r="P5549">
        <v>100</v>
      </c>
      <c r="Q5549" s="1">
        <v>41727</v>
      </c>
      <c r="R5549" t="s">
        <v>22</v>
      </c>
      <c r="S5549">
        <v>577</v>
      </c>
      <c r="T5549">
        <v>132</v>
      </c>
      <c r="U5549" t="b">
        <v>1</v>
      </c>
      <c r="V5549" t="b">
        <v>1</v>
      </c>
      <c r="W5549" t="s">
        <v>18</v>
      </c>
      <c r="X5549" s="1"/>
      <c r="Y5549" t="s">
        <v>18</v>
      </c>
      <c r="Z5549" t="s">
        <v>18</v>
      </c>
    </row>
    <row r="5550" spans="1:26" hidden="1" x14ac:dyDescent="0.4">
      <c r="A5550">
        <v>15653974088</v>
      </c>
      <c r="B5550" t="s">
        <v>16</v>
      </c>
      <c r="C5550" t="s">
        <v>17</v>
      </c>
      <c r="D5550" s="1">
        <v>35965</v>
      </c>
      <c r="E5550" s="1">
        <v>27596</v>
      </c>
      <c r="F5550" t="s">
        <v>25</v>
      </c>
      <c r="G5550" t="s">
        <v>19</v>
      </c>
      <c r="H5550">
        <v>-1</v>
      </c>
      <c r="I5550" t="s">
        <v>55</v>
      </c>
      <c r="J5550" t="s">
        <v>31</v>
      </c>
      <c r="K5550" t="s">
        <v>24</v>
      </c>
      <c r="L5550" t="s">
        <v>22</v>
      </c>
      <c r="M5550">
        <v>10579</v>
      </c>
      <c r="N5550">
        <v>10579</v>
      </c>
      <c r="O5550">
        <v>0</v>
      </c>
      <c r="P5550">
        <v>0</v>
      </c>
      <c r="R5550" t="s">
        <v>22</v>
      </c>
      <c r="S5550">
        <v>355</v>
      </c>
      <c r="T5550">
        <v>60</v>
      </c>
      <c r="U5550" t="b">
        <v>0</v>
      </c>
      <c r="V5550" t="b">
        <v>1</v>
      </c>
      <c r="W5550" t="s">
        <v>18</v>
      </c>
      <c r="X5550" s="1"/>
      <c r="Y5550" t="s">
        <v>18</v>
      </c>
      <c r="Z5550" t="s">
        <v>18</v>
      </c>
    </row>
    <row r="5551" spans="1:26" hidden="1" x14ac:dyDescent="0.4">
      <c r="A5551">
        <v>10495674090</v>
      </c>
      <c r="B5551" t="s">
        <v>16</v>
      </c>
      <c r="C5551" t="s">
        <v>24</v>
      </c>
      <c r="D5551" s="1">
        <v>36019</v>
      </c>
      <c r="E5551" s="1">
        <v>28342</v>
      </c>
      <c r="F5551" t="s">
        <v>29</v>
      </c>
      <c r="G5551" t="s">
        <v>19</v>
      </c>
      <c r="H5551">
        <v>-1</v>
      </c>
      <c r="I5551" t="s">
        <v>71</v>
      </c>
      <c r="J5551" t="s">
        <v>34</v>
      </c>
      <c r="K5551" t="s">
        <v>23</v>
      </c>
      <c r="L5551" t="s">
        <v>22</v>
      </c>
      <c r="M5551">
        <v>27700</v>
      </c>
      <c r="N5551">
        <v>27700</v>
      </c>
      <c r="O5551">
        <v>0</v>
      </c>
      <c r="P5551">
        <v>0</v>
      </c>
      <c r="R5551" t="s">
        <v>22</v>
      </c>
      <c r="S5551">
        <v>1745</v>
      </c>
      <c r="T5551">
        <v>604</v>
      </c>
      <c r="U5551" t="b">
        <v>1</v>
      </c>
      <c r="V5551" t="b">
        <v>1</v>
      </c>
      <c r="W5551" t="s">
        <v>18</v>
      </c>
      <c r="X5551" s="1"/>
      <c r="Y5551" t="s">
        <v>18</v>
      </c>
      <c r="Z5551" t="s">
        <v>18</v>
      </c>
    </row>
    <row r="5552" spans="1:26" hidden="1" x14ac:dyDescent="0.4">
      <c r="A5552">
        <v>16270265054</v>
      </c>
      <c r="B5552" t="s">
        <v>16</v>
      </c>
      <c r="C5552" t="s">
        <v>17</v>
      </c>
      <c r="D5552" s="1">
        <v>36066</v>
      </c>
      <c r="E5552" s="1">
        <v>28192</v>
      </c>
      <c r="G5552" t="s">
        <v>19</v>
      </c>
      <c r="H5552">
        <v>-1</v>
      </c>
      <c r="I5552" t="s">
        <v>168</v>
      </c>
      <c r="J5552" t="s">
        <v>31</v>
      </c>
      <c r="K5552" t="s">
        <v>24</v>
      </c>
      <c r="L5552" t="s">
        <v>22</v>
      </c>
      <c r="M5552">
        <v>3032</v>
      </c>
      <c r="N5552">
        <v>3032</v>
      </c>
      <c r="O5552">
        <v>0</v>
      </c>
      <c r="P5552">
        <v>0</v>
      </c>
      <c r="R5552" t="s">
        <v>22</v>
      </c>
      <c r="S5552">
        <v>448</v>
      </c>
      <c r="T5552">
        <v>1253</v>
      </c>
      <c r="U5552" t="b">
        <v>0</v>
      </c>
      <c r="V5552" t="b">
        <v>0</v>
      </c>
      <c r="W5552" t="s">
        <v>18</v>
      </c>
      <c r="X5552" s="1"/>
      <c r="Y5552" t="s">
        <v>18</v>
      </c>
      <c r="Z5552" t="s">
        <v>18</v>
      </c>
    </row>
    <row r="5553" spans="1:26" hidden="1" x14ac:dyDescent="0.4">
      <c r="A5553">
        <v>10033629860</v>
      </c>
      <c r="B5553" t="s">
        <v>16</v>
      </c>
      <c r="C5553" t="s">
        <v>24</v>
      </c>
      <c r="D5553" s="1">
        <v>36106</v>
      </c>
      <c r="E5553" s="1">
        <v>25411</v>
      </c>
      <c r="F5553" t="s">
        <v>25</v>
      </c>
      <c r="G5553" t="s">
        <v>19</v>
      </c>
      <c r="H5553">
        <v>2</v>
      </c>
      <c r="I5553" t="s">
        <v>75</v>
      </c>
      <c r="J5553" t="s">
        <v>31</v>
      </c>
      <c r="K5553" t="s">
        <v>24</v>
      </c>
      <c r="L5553" t="s">
        <v>22</v>
      </c>
      <c r="M5553">
        <v>39595</v>
      </c>
      <c r="N5553">
        <v>35974</v>
      </c>
      <c r="O5553">
        <v>3621</v>
      </c>
      <c r="P5553">
        <v>100</v>
      </c>
      <c r="Q5553" s="1">
        <v>43572</v>
      </c>
      <c r="R5553" t="s">
        <v>22</v>
      </c>
      <c r="S5553">
        <v>2830</v>
      </c>
      <c r="T5553">
        <v>1881</v>
      </c>
      <c r="U5553" t="b">
        <v>1</v>
      </c>
      <c r="V5553" t="b">
        <v>1</v>
      </c>
      <c r="W5553" t="s">
        <v>18</v>
      </c>
      <c r="X5553" s="1"/>
      <c r="Y5553" t="s">
        <v>18</v>
      </c>
      <c r="Z5553" t="s">
        <v>18</v>
      </c>
    </row>
    <row r="5554" spans="1:26" hidden="1" x14ac:dyDescent="0.4">
      <c r="A5554">
        <v>17639973965</v>
      </c>
      <c r="B5554" t="s">
        <v>16</v>
      </c>
      <c r="C5554" t="s">
        <v>28</v>
      </c>
      <c r="D5554" s="1">
        <v>36523</v>
      </c>
      <c r="E5554" s="1">
        <v>29853</v>
      </c>
      <c r="F5554" t="s">
        <v>25</v>
      </c>
      <c r="G5554" t="s">
        <v>19</v>
      </c>
      <c r="H5554">
        <v>3</v>
      </c>
      <c r="I5554" t="s">
        <v>803</v>
      </c>
      <c r="J5554" t="s">
        <v>31</v>
      </c>
      <c r="K5554" t="s">
        <v>24</v>
      </c>
      <c r="L5554" t="s">
        <v>22</v>
      </c>
      <c r="M5554">
        <v>-312</v>
      </c>
      <c r="N5554">
        <v>0</v>
      </c>
      <c r="O5554">
        <v>-312</v>
      </c>
      <c r="P5554">
        <v>100</v>
      </c>
      <c r="Q5554" s="1">
        <v>43507</v>
      </c>
      <c r="R5554" t="s">
        <v>22</v>
      </c>
      <c r="S5554">
        <v>110</v>
      </c>
      <c r="T5554">
        <v>42</v>
      </c>
      <c r="U5554" t="b">
        <v>0</v>
      </c>
      <c r="V5554" t="b">
        <v>1</v>
      </c>
      <c r="W5554" t="s">
        <v>18</v>
      </c>
      <c r="X5554" s="1"/>
      <c r="Y5554" t="s">
        <v>18</v>
      </c>
      <c r="Z5554" t="s">
        <v>18</v>
      </c>
    </row>
    <row r="5555" spans="1:26" hidden="1" x14ac:dyDescent="0.4">
      <c r="A5555">
        <v>11298659491</v>
      </c>
      <c r="B5555" t="s">
        <v>16</v>
      </c>
      <c r="C5555" t="s">
        <v>28</v>
      </c>
      <c r="D5555" s="1">
        <v>36566</v>
      </c>
      <c r="E5555" s="1">
        <v>27274</v>
      </c>
      <c r="F5555" t="s">
        <v>29</v>
      </c>
      <c r="G5555" t="s">
        <v>19</v>
      </c>
      <c r="H5555">
        <v>2</v>
      </c>
      <c r="I5555" t="s">
        <v>71</v>
      </c>
      <c r="J5555" t="s">
        <v>34</v>
      </c>
      <c r="K5555" t="s">
        <v>23</v>
      </c>
      <c r="L5555" t="s">
        <v>22</v>
      </c>
      <c r="M5555">
        <v>1359</v>
      </c>
      <c r="N5555">
        <v>1330</v>
      </c>
      <c r="O5555">
        <v>29</v>
      </c>
      <c r="P5555">
        <v>100</v>
      </c>
      <c r="Q5555" s="1">
        <v>43237</v>
      </c>
      <c r="R5555" t="s">
        <v>22</v>
      </c>
      <c r="S5555">
        <v>1</v>
      </c>
      <c r="T5555">
        <v>1</v>
      </c>
      <c r="U5555" t="b">
        <v>0</v>
      </c>
      <c r="V5555" t="b">
        <v>1</v>
      </c>
      <c r="W5555" t="s">
        <v>18</v>
      </c>
      <c r="X5555" s="1"/>
      <c r="Y5555" t="s">
        <v>18</v>
      </c>
      <c r="Z5555" t="s">
        <v>18</v>
      </c>
    </row>
    <row r="5556" spans="1:26" hidden="1" x14ac:dyDescent="0.4">
      <c r="A5556">
        <v>16380894768</v>
      </c>
      <c r="B5556" t="s">
        <v>16</v>
      </c>
      <c r="C5556" t="s">
        <v>17</v>
      </c>
      <c r="D5556" s="1">
        <v>38092</v>
      </c>
      <c r="E5556" s="1">
        <v>29873</v>
      </c>
      <c r="F5556" t="s">
        <v>29</v>
      </c>
      <c r="G5556" t="s">
        <v>19</v>
      </c>
      <c r="H5556">
        <v>4</v>
      </c>
      <c r="I5556" t="s">
        <v>85</v>
      </c>
      <c r="J5556" t="s">
        <v>21</v>
      </c>
      <c r="K5556" t="s">
        <v>23</v>
      </c>
      <c r="L5556" t="s">
        <v>22</v>
      </c>
      <c r="M5556">
        <v>2269</v>
      </c>
      <c r="N5556">
        <v>2269</v>
      </c>
      <c r="O5556">
        <v>0</v>
      </c>
      <c r="P5556">
        <v>0</v>
      </c>
      <c r="R5556" t="s">
        <v>22</v>
      </c>
      <c r="S5556">
        <v>983</v>
      </c>
      <c r="T5556">
        <v>801</v>
      </c>
      <c r="U5556" t="b">
        <v>1</v>
      </c>
      <c r="V5556" t="b">
        <v>0</v>
      </c>
      <c r="W5556" t="s">
        <v>18</v>
      </c>
      <c r="X5556" s="1"/>
      <c r="Y5556" t="s">
        <v>18</v>
      </c>
      <c r="Z5556" t="s">
        <v>18</v>
      </c>
    </row>
    <row r="5557" spans="1:26" hidden="1" x14ac:dyDescent="0.4">
      <c r="A5557">
        <v>18763035917</v>
      </c>
      <c r="B5557" t="s">
        <v>16</v>
      </c>
      <c r="C5557" t="s">
        <v>28</v>
      </c>
      <c r="D5557" s="1">
        <v>40698</v>
      </c>
      <c r="E5557" s="1">
        <v>33935</v>
      </c>
      <c r="F5557" t="s">
        <v>25</v>
      </c>
      <c r="G5557" t="s">
        <v>19</v>
      </c>
      <c r="H5557">
        <v>-1</v>
      </c>
      <c r="I5557" t="s">
        <v>56</v>
      </c>
      <c r="J5557" t="s">
        <v>31</v>
      </c>
      <c r="K5557" t="s">
        <v>24</v>
      </c>
      <c r="L5557" t="s">
        <v>22</v>
      </c>
      <c r="M5557">
        <v>645</v>
      </c>
      <c r="N5557">
        <v>535</v>
      </c>
      <c r="O5557">
        <v>110</v>
      </c>
      <c r="P5557">
        <v>100</v>
      </c>
      <c r="Q5557" s="1">
        <v>42413</v>
      </c>
      <c r="R5557" t="s">
        <v>22</v>
      </c>
      <c r="S5557">
        <v>94</v>
      </c>
      <c r="T5557">
        <v>44</v>
      </c>
      <c r="U5557" t="b">
        <v>0</v>
      </c>
      <c r="W5557" t="s">
        <v>18</v>
      </c>
      <c r="X5557" s="1"/>
      <c r="Y5557" t="s">
        <v>18</v>
      </c>
      <c r="Z5557" t="s">
        <v>18</v>
      </c>
    </row>
    <row r="5558" spans="1:26" hidden="1" x14ac:dyDescent="0.4">
      <c r="A5558">
        <v>14139095140</v>
      </c>
      <c r="B5558" t="s">
        <v>16</v>
      </c>
      <c r="C5558" t="s">
        <v>28</v>
      </c>
      <c r="D5558" s="1">
        <v>41730</v>
      </c>
      <c r="E5558" s="1">
        <v>30609</v>
      </c>
      <c r="F5558" t="s">
        <v>25</v>
      </c>
      <c r="G5558" t="s">
        <v>19</v>
      </c>
      <c r="H5558">
        <v>0</v>
      </c>
      <c r="I5558" t="s">
        <v>89</v>
      </c>
      <c r="J5558" t="s">
        <v>31</v>
      </c>
      <c r="K5558" t="s">
        <v>24</v>
      </c>
      <c r="L5558" t="s">
        <v>22</v>
      </c>
      <c r="M5558">
        <v>527</v>
      </c>
      <c r="N5558">
        <v>256</v>
      </c>
      <c r="O5558">
        <v>271</v>
      </c>
      <c r="P5558">
        <v>100</v>
      </c>
      <c r="Q5558" s="1">
        <v>41773</v>
      </c>
      <c r="R5558" t="s">
        <v>22</v>
      </c>
      <c r="S5558">
        <v>46</v>
      </c>
      <c r="T5558">
        <v>15</v>
      </c>
      <c r="U5558" t="b">
        <v>0</v>
      </c>
      <c r="V5558" t="b">
        <v>1</v>
      </c>
      <c r="W5558" t="s">
        <v>18</v>
      </c>
      <c r="X5558" s="1"/>
      <c r="Y5558" t="s">
        <v>18</v>
      </c>
      <c r="Z5558" t="s">
        <v>18</v>
      </c>
    </row>
    <row r="5559" spans="1:26" hidden="1" x14ac:dyDescent="0.4">
      <c r="A5559">
        <v>16102149987</v>
      </c>
      <c r="B5559" t="s">
        <v>16</v>
      </c>
      <c r="C5559" t="s">
        <v>28</v>
      </c>
      <c r="D5559" s="1">
        <v>42305</v>
      </c>
      <c r="E5559" s="1">
        <v>32847</v>
      </c>
      <c r="F5559" t="s">
        <v>25</v>
      </c>
      <c r="G5559" t="s">
        <v>19</v>
      </c>
      <c r="H5559">
        <v>-1</v>
      </c>
      <c r="I5559" t="s">
        <v>512</v>
      </c>
      <c r="J5559" t="s">
        <v>38</v>
      </c>
      <c r="K5559" t="s">
        <v>16</v>
      </c>
      <c r="L5559" t="s">
        <v>22</v>
      </c>
      <c r="M5559">
        <v>597</v>
      </c>
      <c r="N5559">
        <v>395</v>
      </c>
      <c r="O5559">
        <v>202</v>
      </c>
      <c r="P5559">
        <v>50</v>
      </c>
      <c r="Q5559" s="1">
        <v>42306</v>
      </c>
      <c r="R5559" t="s">
        <v>22</v>
      </c>
      <c r="S5559">
        <v>15</v>
      </c>
      <c r="T5559">
        <v>30</v>
      </c>
      <c r="U5559" t="b">
        <v>0</v>
      </c>
      <c r="W5559" t="s">
        <v>18</v>
      </c>
      <c r="X5559" s="1"/>
      <c r="Y5559" t="s">
        <v>18</v>
      </c>
      <c r="Z5559" t="s">
        <v>18</v>
      </c>
    </row>
    <row r="5560" spans="1:26" hidden="1" x14ac:dyDescent="0.4">
      <c r="A5560">
        <v>12315030569</v>
      </c>
      <c r="B5560" t="s">
        <v>16</v>
      </c>
      <c r="C5560" t="s">
        <v>17</v>
      </c>
      <c r="D5560" s="1">
        <v>43013</v>
      </c>
      <c r="E5560" s="1">
        <v>36167</v>
      </c>
      <c r="F5560" t="s">
        <v>25</v>
      </c>
      <c r="G5560" t="s">
        <v>19</v>
      </c>
      <c r="H5560">
        <v>-1</v>
      </c>
      <c r="I5560" t="s">
        <v>71</v>
      </c>
      <c r="J5560" t="s">
        <v>34</v>
      </c>
      <c r="K5560" t="s">
        <v>23</v>
      </c>
      <c r="L5560" t="s">
        <v>22</v>
      </c>
      <c r="M5560">
        <v>1296</v>
      </c>
      <c r="N5560">
        <v>1296</v>
      </c>
      <c r="O5560">
        <v>0</v>
      </c>
      <c r="P5560">
        <v>0</v>
      </c>
      <c r="Q5560" s="1">
        <v>43014</v>
      </c>
      <c r="R5560" t="s">
        <v>22</v>
      </c>
      <c r="S5560">
        <v>524</v>
      </c>
      <c r="T5560">
        <v>113</v>
      </c>
      <c r="U5560" t="b">
        <v>0</v>
      </c>
      <c r="V5560" t="b">
        <v>0</v>
      </c>
      <c r="W5560" t="s">
        <v>18</v>
      </c>
      <c r="X5560" s="1"/>
      <c r="Y5560" t="s">
        <v>18</v>
      </c>
      <c r="Z5560" t="s">
        <v>18</v>
      </c>
    </row>
    <row r="5561" spans="1:26" hidden="1" x14ac:dyDescent="0.4">
      <c r="A5561">
        <v>12887242233</v>
      </c>
      <c r="B5561" t="s">
        <v>16</v>
      </c>
      <c r="C5561" t="s">
        <v>24</v>
      </c>
      <c r="D5561" s="1">
        <v>34222</v>
      </c>
      <c r="E5561" s="1">
        <v>25776</v>
      </c>
      <c r="G5561" t="s">
        <v>19</v>
      </c>
      <c r="H5561">
        <v>4</v>
      </c>
      <c r="I5561" t="s">
        <v>51</v>
      </c>
      <c r="J5561" t="s">
        <v>31</v>
      </c>
      <c r="K5561" t="s">
        <v>24</v>
      </c>
      <c r="L5561" t="s">
        <v>22</v>
      </c>
      <c r="M5561">
        <v>33495</v>
      </c>
      <c r="N5561">
        <v>33495</v>
      </c>
      <c r="O5561">
        <v>0</v>
      </c>
      <c r="P5561">
        <v>0</v>
      </c>
      <c r="R5561" t="s">
        <v>22</v>
      </c>
      <c r="S5561">
        <v>1281</v>
      </c>
      <c r="T5561">
        <v>771</v>
      </c>
      <c r="U5561" t="b">
        <v>0</v>
      </c>
      <c r="V5561" t="b">
        <v>1</v>
      </c>
      <c r="W5561" t="s">
        <v>18</v>
      </c>
      <c r="X5561" s="1"/>
      <c r="Y5561" t="s">
        <v>18</v>
      </c>
      <c r="Z5561" t="s">
        <v>18</v>
      </c>
    </row>
    <row r="5562" spans="1:26" hidden="1" x14ac:dyDescent="0.4">
      <c r="A5562">
        <v>18442426489</v>
      </c>
      <c r="B5562" t="s">
        <v>16</v>
      </c>
      <c r="C5562" t="s">
        <v>28</v>
      </c>
      <c r="D5562" s="1">
        <v>35318</v>
      </c>
      <c r="E5562" s="1">
        <v>23335</v>
      </c>
      <c r="G5562" t="s">
        <v>19</v>
      </c>
      <c r="H5562">
        <v>0</v>
      </c>
      <c r="I5562" t="s">
        <v>187</v>
      </c>
      <c r="J5562" t="s">
        <v>42</v>
      </c>
      <c r="K5562" t="s">
        <v>23</v>
      </c>
      <c r="L5562" t="s">
        <v>22</v>
      </c>
      <c r="M5562">
        <v>370</v>
      </c>
      <c r="N5562">
        <v>347</v>
      </c>
      <c r="O5562">
        <v>23</v>
      </c>
      <c r="P5562">
        <v>100</v>
      </c>
      <c r="Q5562" s="1">
        <v>43148</v>
      </c>
      <c r="R5562" t="s">
        <v>22</v>
      </c>
      <c r="S5562">
        <v>1</v>
      </c>
      <c r="T5562">
        <v>14</v>
      </c>
      <c r="U5562" t="b">
        <v>0</v>
      </c>
      <c r="V5562" t="b">
        <v>0</v>
      </c>
      <c r="W5562" t="s">
        <v>18</v>
      </c>
      <c r="X5562" s="1"/>
      <c r="Y5562" t="s">
        <v>18</v>
      </c>
      <c r="Z5562" t="s">
        <v>18</v>
      </c>
    </row>
    <row r="5563" spans="1:26" hidden="1" x14ac:dyDescent="0.4">
      <c r="A5563">
        <v>15170470558</v>
      </c>
      <c r="B5563" t="s">
        <v>16</v>
      </c>
      <c r="C5563" t="s">
        <v>28</v>
      </c>
      <c r="D5563" s="1">
        <v>34248</v>
      </c>
      <c r="E5563" s="1">
        <v>26732</v>
      </c>
      <c r="F5563" t="s">
        <v>29</v>
      </c>
      <c r="G5563" t="s">
        <v>19</v>
      </c>
      <c r="H5563">
        <v>1</v>
      </c>
      <c r="I5563" t="s">
        <v>53</v>
      </c>
      <c r="J5563" t="s">
        <v>31</v>
      </c>
      <c r="K5563" t="s">
        <v>24</v>
      </c>
      <c r="L5563" t="s">
        <v>22</v>
      </c>
      <c r="M5563">
        <v>210</v>
      </c>
      <c r="N5563">
        <v>186</v>
      </c>
      <c r="O5563">
        <v>24</v>
      </c>
      <c r="P5563">
        <v>10</v>
      </c>
      <c r="Q5563" s="1">
        <v>42799</v>
      </c>
      <c r="R5563" t="s">
        <v>22</v>
      </c>
      <c r="S5563">
        <v>110</v>
      </c>
      <c r="T5563">
        <v>127</v>
      </c>
      <c r="U5563" t="b">
        <v>1</v>
      </c>
      <c r="V5563" t="b">
        <v>0</v>
      </c>
      <c r="W5563" t="s">
        <v>18</v>
      </c>
      <c r="X5563" s="1"/>
      <c r="Y5563" t="s">
        <v>18</v>
      </c>
      <c r="Z5563" t="s">
        <v>18</v>
      </c>
    </row>
    <row r="5564" spans="1:26" hidden="1" x14ac:dyDescent="0.4">
      <c r="A5564">
        <v>14160530800</v>
      </c>
      <c r="B5564" t="s">
        <v>16</v>
      </c>
      <c r="C5564" t="s">
        <v>17</v>
      </c>
      <c r="D5564" s="1">
        <v>34481</v>
      </c>
      <c r="E5564" s="1">
        <v>18397</v>
      </c>
      <c r="F5564" t="s">
        <v>29</v>
      </c>
      <c r="G5564" t="s">
        <v>19</v>
      </c>
      <c r="H5564">
        <v>3</v>
      </c>
      <c r="I5564" t="s">
        <v>410</v>
      </c>
      <c r="J5564" t="s">
        <v>38</v>
      </c>
      <c r="K5564" t="s">
        <v>16</v>
      </c>
      <c r="L5564" t="s">
        <v>22</v>
      </c>
      <c r="M5564">
        <v>5290</v>
      </c>
      <c r="N5564">
        <v>5290</v>
      </c>
      <c r="O5564">
        <v>0</v>
      </c>
      <c r="P5564">
        <v>0</v>
      </c>
      <c r="R5564" t="s">
        <v>22</v>
      </c>
      <c r="S5564">
        <v>761</v>
      </c>
      <c r="T5564">
        <v>430</v>
      </c>
      <c r="U5564" t="b">
        <v>0</v>
      </c>
      <c r="V5564" t="b">
        <v>0</v>
      </c>
      <c r="W5564" t="s">
        <v>18</v>
      </c>
      <c r="X5564" s="1"/>
      <c r="Y5564" t="s">
        <v>18</v>
      </c>
      <c r="Z5564" t="s">
        <v>18</v>
      </c>
    </row>
    <row r="5565" spans="1:26" hidden="1" x14ac:dyDescent="0.4">
      <c r="A5565">
        <v>11818164257</v>
      </c>
      <c r="B5565" t="s">
        <v>16</v>
      </c>
      <c r="C5565" t="s">
        <v>24</v>
      </c>
      <c r="D5565" s="1">
        <v>35542</v>
      </c>
      <c r="E5565" s="1">
        <v>28494</v>
      </c>
      <c r="F5565" t="s">
        <v>25</v>
      </c>
      <c r="G5565" t="s">
        <v>19</v>
      </c>
      <c r="H5565">
        <v>2</v>
      </c>
      <c r="I5565" t="s">
        <v>804</v>
      </c>
      <c r="J5565" t="s">
        <v>21</v>
      </c>
      <c r="K5565" t="s">
        <v>23</v>
      </c>
      <c r="L5565" t="s">
        <v>22</v>
      </c>
      <c r="M5565">
        <v>11350</v>
      </c>
      <c r="N5565">
        <v>11350</v>
      </c>
      <c r="O5565">
        <v>0</v>
      </c>
      <c r="P5565">
        <v>0</v>
      </c>
      <c r="Q5565" s="1">
        <v>41889</v>
      </c>
      <c r="R5565" t="s">
        <v>22</v>
      </c>
      <c r="S5565">
        <v>1810</v>
      </c>
      <c r="T5565">
        <v>1379</v>
      </c>
      <c r="U5565" t="b">
        <v>1</v>
      </c>
      <c r="V5565" t="b">
        <v>1</v>
      </c>
      <c r="W5565" t="s">
        <v>18</v>
      </c>
      <c r="X5565" s="1"/>
      <c r="Y5565" t="s">
        <v>18</v>
      </c>
      <c r="Z5565" t="s">
        <v>18</v>
      </c>
    </row>
    <row r="5566" spans="1:26" hidden="1" x14ac:dyDescent="0.4">
      <c r="A5566">
        <v>10411461778</v>
      </c>
      <c r="B5566" t="s">
        <v>16</v>
      </c>
      <c r="C5566" t="s">
        <v>24</v>
      </c>
      <c r="D5566" s="1">
        <v>35542</v>
      </c>
      <c r="E5566" s="1">
        <v>28494</v>
      </c>
      <c r="F5566" t="s">
        <v>25</v>
      </c>
      <c r="G5566" t="s">
        <v>19</v>
      </c>
      <c r="H5566">
        <v>2</v>
      </c>
      <c r="I5566" t="s">
        <v>804</v>
      </c>
      <c r="J5566" t="s">
        <v>21</v>
      </c>
      <c r="K5566" t="s">
        <v>23</v>
      </c>
      <c r="L5566" t="s">
        <v>22</v>
      </c>
      <c r="M5566">
        <v>11350</v>
      </c>
      <c r="N5566">
        <v>11350</v>
      </c>
      <c r="O5566">
        <v>0</v>
      </c>
      <c r="P5566">
        <v>0</v>
      </c>
      <c r="Q5566" s="1">
        <v>41889</v>
      </c>
      <c r="R5566" t="s">
        <v>22</v>
      </c>
      <c r="S5566">
        <v>1810</v>
      </c>
      <c r="T5566">
        <v>1379</v>
      </c>
      <c r="U5566" t="b">
        <v>1</v>
      </c>
      <c r="V5566" t="b">
        <v>1</v>
      </c>
      <c r="W5566" t="s">
        <v>18</v>
      </c>
      <c r="X5566" s="1"/>
      <c r="Y5566" t="s">
        <v>18</v>
      </c>
      <c r="Z5566" t="s">
        <v>18</v>
      </c>
    </row>
    <row r="5567" spans="1:26" hidden="1" x14ac:dyDescent="0.4">
      <c r="A5567">
        <v>13115553434</v>
      </c>
      <c r="B5567" t="s">
        <v>16</v>
      </c>
      <c r="C5567" t="s">
        <v>28</v>
      </c>
      <c r="D5567" s="1">
        <v>36601</v>
      </c>
      <c r="E5567" s="1">
        <v>30384</v>
      </c>
      <c r="F5567" t="s">
        <v>29</v>
      </c>
      <c r="G5567" t="s">
        <v>19</v>
      </c>
      <c r="H5567">
        <v>-1</v>
      </c>
      <c r="I5567" t="s">
        <v>805</v>
      </c>
      <c r="J5567" t="s">
        <v>34</v>
      </c>
      <c r="K5567" t="s">
        <v>23</v>
      </c>
      <c r="L5567" t="s">
        <v>22</v>
      </c>
      <c r="M5567">
        <v>4210</v>
      </c>
      <c r="N5567">
        <v>4210</v>
      </c>
      <c r="O5567">
        <v>0</v>
      </c>
      <c r="P5567">
        <v>0</v>
      </c>
      <c r="R5567" t="s">
        <v>22</v>
      </c>
      <c r="S5567">
        <v>81</v>
      </c>
      <c r="T5567">
        <v>138</v>
      </c>
      <c r="U5567" t="b">
        <v>1</v>
      </c>
      <c r="V5567" t="b">
        <v>1</v>
      </c>
      <c r="W5567" t="s">
        <v>18</v>
      </c>
      <c r="X5567" s="1"/>
      <c r="Y5567" t="s">
        <v>18</v>
      </c>
      <c r="Z5567" t="s">
        <v>18</v>
      </c>
    </row>
    <row r="5568" spans="1:26" hidden="1" x14ac:dyDescent="0.4">
      <c r="A5568">
        <v>11149478263</v>
      </c>
      <c r="B5568" t="s">
        <v>16</v>
      </c>
      <c r="C5568" t="s">
        <v>28</v>
      </c>
      <c r="D5568" s="1">
        <v>34141</v>
      </c>
      <c r="E5568" s="1">
        <v>28264</v>
      </c>
      <c r="F5568" t="s">
        <v>25</v>
      </c>
      <c r="G5568" t="s">
        <v>19</v>
      </c>
      <c r="H5568">
        <v>-1</v>
      </c>
      <c r="I5568" t="s">
        <v>71</v>
      </c>
      <c r="J5568" t="s">
        <v>34</v>
      </c>
      <c r="K5568" t="s">
        <v>23</v>
      </c>
      <c r="L5568" t="s">
        <v>22</v>
      </c>
      <c r="M5568">
        <v>422</v>
      </c>
      <c r="N5568">
        <v>311</v>
      </c>
      <c r="O5568">
        <v>111</v>
      </c>
      <c r="P5568">
        <v>100</v>
      </c>
      <c r="Q5568" s="1">
        <v>42565</v>
      </c>
      <c r="R5568" t="s">
        <v>22</v>
      </c>
      <c r="S5568">
        <v>7</v>
      </c>
      <c r="T5568">
        <v>8</v>
      </c>
      <c r="U5568" t="b">
        <v>0</v>
      </c>
      <c r="V5568" t="b">
        <v>1</v>
      </c>
      <c r="W5568" t="s">
        <v>18</v>
      </c>
      <c r="X5568" s="1"/>
      <c r="Y5568" t="s">
        <v>18</v>
      </c>
      <c r="Z5568" t="s">
        <v>18</v>
      </c>
    </row>
    <row r="5569" spans="1:26" hidden="1" x14ac:dyDescent="0.4">
      <c r="A5569">
        <v>15952378866</v>
      </c>
      <c r="B5569" t="s">
        <v>16</v>
      </c>
      <c r="C5569" t="s">
        <v>28</v>
      </c>
      <c r="D5569" s="1">
        <v>35099</v>
      </c>
      <c r="E5569" s="1">
        <v>21851</v>
      </c>
      <c r="F5569" t="s">
        <v>29</v>
      </c>
      <c r="G5569" t="s">
        <v>19</v>
      </c>
      <c r="H5569">
        <v>-1</v>
      </c>
      <c r="I5569" t="s">
        <v>66</v>
      </c>
      <c r="J5569" t="s">
        <v>31</v>
      </c>
      <c r="K5569" t="s">
        <v>24</v>
      </c>
      <c r="L5569" t="s">
        <v>22</v>
      </c>
      <c r="M5569">
        <v>198</v>
      </c>
      <c r="N5569">
        <v>104</v>
      </c>
      <c r="O5569">
        <v>94</v>
      </c>
      <c r="P5569">
        <v>100</v>
      </c>
      <c r="Q5569" s="1">
        <v>41086</v>
      </c>
      <c r="R5569" t="s">
        <v>22</v>
      </c>
      <c r="S5569">
        <v>45</v>
      </c>
      <c r="T5569">
        <v>37</v>
      </c>
      <c r="U5569" t="b">
        <v>0</v>
      </c>
      <c r="V5569" t="b">
        <v>1</v>
      </c>
      <c r="W5569" t="s">
        <v>18</v>
      </c>
      <c r="X5569" s="1"/>
      <c r="Y5569" t="s">
        <v>18</v>
      </c>
      <c r="Z5569" t="s">
        <v>18</v>
      </c>
    </row>
    <row r="5570" spans="1:26" hidden="1" x14ac:dyDescent="0.4">
      <c r="A5570">
        <v>10010038108</v>
      </c>
      <c r="B5570" t="s">
        <v>16</v>
      </c>
      <c r="C5570" t="s">
        <v>28</v>
      </c>
      <c r="D5570" s="1">
        <v>35123</v>
      </c>
      <c r="E5570" s="1">
        <v>27854</v>
      </c>
      <c r="F5570" t="s">
        <v>25</v>
      </c>
      <c r="G5570" t="s">
        <v>19</v>
      </c>
      <c r="H5570">
        <v>2</v>
      </c>
      <c r="I5570" t="s">
        <v>35</v>
      </c>
      <c r="J5570" t="s">
        <v>21</v>
      </c>
      <c r="K5570" t="s">
        <v>23</v>
      </c>
      <c r="L5570" t="s">
        <v>22</v>
      </c>
      <c r="M5570">
        <v>5345</v>
      </c>
      <c r="N5570">
        <v>5345</v>
      </c>
      <c r="O5570">
        <v>0</v>
      </c>
      <c r="P5570">
        <v>0</v>
      </c>
      <c r="R5570" t="s">
        <v>22</v>
      </c>
      <c r="S5570">
        <v>45</v>
      </c>
      <c r="T5570">
        <v>20</v>
      </c>
      <c r="U5570" t="b">
        <v>0</v>
      </c>
      <c r="V5570" t="b">
        <v>0</v>
      </c>
      <c r="W5570" t="s">
        <v>18</v>
      </c>
      <c r="X5570" s="1"/>
      <c r="Y5570" t="s">
        <v>18</v>
      </c>
      <c r="Z5570" t="s">
        <v>18</v>
      </c>
    </row>
    <row r="5571" spans="1:26" hidden="1" x14ac:dyDescent="0.4">
      <c r="A5571">
        <v>16007742547</v>
      </c>
      <c r="B5571" t="s">
        <v>16</v>
      </c>
      <c r="C5571" t="s">
        <v>28</v>
      </c>
      <c r="D5571" s="1">
        <v>35428</v>
      </c>
      <c r="E5571" s="1">
        <v>27927</v>
      </c>
      <c r="F5571" t="s">
        <v>29</v>
      </c>
      <c r="G5571" t="s">
        <v>19</v>
      </c>
      <c r="H5571">
        <v>2</v>
      </c>
      <c r="I5571" t="s">
        <v>106</v>
      </c>
      <c r="J5571" t="s">
        <v>31</v>
      </c>
      <c r="K5571" t="s">
        <v>24</v>
      </c>
      <c r="L5571" t="s">
        <v>22</v>
      </c>
      <c r="M5571">
        <v>512</v>
      </c>
      <c r="N5571">
        <v>512</v>
      </c>
      <c r="O5571">
        <v>0</v>
      </c>
      <c r="P5571">
        <v>0</v>
      </c>
      <c r="R5571" t="s">
        <v>22</v>
      </c>
      <c r="S5571">
        <v>48</v>
      </c>
      <c r="T5571">
        <v>40</v>
      </c>
      <c r="U5571" t="b">
        <v>1</v>
      </c>
      <c r="V5571" t="b">
        <v>1</v>
      </c>
      <c r="W5571" t="s">
        <v>18</v>
      </c>
      <c r="X5571" s="1"/>
      <c r="Y5571" t="s">
        <v>18</v>
      </c>
      <c r="Z5571" t="s">
        <v>18</v>
      </c>
    </row>
    <row r="5572" spans="1:26" hidden="1" x14ac:dyDescent="0.4">
      <c r="A5572">
        <v>14950331175</v>
      </c>
      <c r="B5572" t="s">
        <v>16</v>
      </c>
      <c r="C5572" t="s">
        <v>17</v>
      </c>
      <c r="D5572" s="1">
        <v>35413</v>
      </c>
      <c r="E5572" s="1">
        <v>24028</v>
      </c>
      <c r="F5572" t="s">
        <v>25</v>
      </c>
      <c r="G5572" t="s">
        <v>19</v>
      </c>
      <c r="H5572">
        <v>-1</v>
      </c>
      <c r="I5572" t="s">
        <v>99</v>
      </c>
      <c r="J5572" t="s">
        <v>31</v>
      </c>
      <c r="K5572" t="s">
        <v>24</v>
      </c>
      <c r="L5572" t="s">
        <v>22</v>
      </c>
      <c r="M5572">
        <v>7327</v>
      </c>
      <c r="N5572">
        <v>7327</v>
      </c>
      <c r="O5572">
        <v>0</v>
      </c>
      <c r="P5572">
        <v>0</v>
      </c>
      <c r="R5572" t="s">
        <v>22</v>
      </c>
      <c r="S5572">
        <v>102</v>
      </c>
      <c r="T5572">
        <v>27</v>
      </c>
      <c r="U5572" t="b">
        <v>1</v>
      </c>
      <c r="V5572" t="b">
        <v>1</v>
      </c>
      <c r="W5572" t="s">
        <v>18</v>
      </c>
      <c r="X5572" s="1"/>
      <c r="Y5572" t="s">
        <v>18</v>
      </c>
      <c r="Z5572" t="s">
        <v>18</v>
      </c>
    </row>
    <row r="5573" spans="1:26" hidden="1" x14ac:dyDescent="0.4">
      <c r="A5573">
        <v>16543150770</v>
      </c>
      <c r="B5573" t="s">
        <v>16</v>
      </c>
      <c r="C5573" t="s">
        <v>28</v>
      </c>
      <c r="D5573" s="1">
        <v>35677</v>
      </c>
      <c r="E5573" s="1">
        <v>24264</v>
      </c>
      <c r="F5573" t="s">
        <v>25</v>
      </c>
      <c r="G5573" t="s">
        <v>19</v>
      </c>
      <c r="H5573">
        <v>-1</v>
      </c>
      <c r="I5573" t="s">
        <v>215</v>
      </c>
      <c r="J5573" t="s">
        <v>31</v>
      </c>
      <c r="K5573" t="s">
        <v>24</v>
      </c>
      <c r="L5573" t="s">
        <v>22</v>
      </c>
      <c r="M5573">
        <v>455</v>
      </c>
      <c r="N5573">
        <v>455</v>
      </c>
      <c r="O5573">
        <v>0</v>
      </c>
      <c r="P5573">
        <v>0</v>
      </c>
      <c r="Q5573" s="1">
        <v>43190</v>
      </c>
      <c r="R5573" t="s">
        <v>22</v>
      </c>
      <c r="S5573">
        <v>452</v>
      </c>
      <c r="T5573">
        <v>11</v>
      </c>
      <c r="U5573" t="b">
        <v>0</v>
      </c>
      <c r="V5573" t="b">
        <v>1</v>
      </c>
      <c r="W5573" t="s">
        <v>18</v>
      </c>
      <c r="X5573" s="1"/>
      <c r="Y5573" t="s">
        <v>18</v>
      </c>
      <c r="Z5573" t="s">
        <v>18</v>
      </c>
    </row>
    <row r="5574" spans="1:26" hidden="1" x14ac:dyDescent="0.4">
      <c r="A5574">
        <v>13241958360</v>
      </c>
      <c r="B5574" t="s">
        <v>16</v>
      </c>
      <c r="C5574" t="s">
        <v>28</v>
      </c>
      <c r="D5574" s="1">
        <v>37118</v>
      </c>
      <c r="E5574" s="1">
        <v>23032</v>
      </c>
      <c r="G5574" t="s">
        <v>19</v>
      </c>
      <c r="H5574">
        <v>2</v>
      </c>
      <c r="I5574" t="s">
        <v>118</v>
      </c>
      <c r="J5574" t="s">
        <v>42</v>
      </c>
      <c r="K5574" t="s">
        <v>23</v>
      </c>
      <c r="L5574" t="s">
        <v>22</v>
      </c>
      <c r="M5574">
        <v>2312</v>
      </c>
      <c r="N5574">
        <v>2159</v>
      </c>
      <c r="O5574">
        <v>153</v>
      </c>
      <c r="P5574">
        <v>0</v>
      </c>
      <c r="Q5574" s="1">
        <v>42968</v>
      </c>
      <c r="R5574" t="s">
        <v>22</v>
      </c>
      <c r="S5574">
        <v>14</v>
      </c>
      <c r="T5574">
        <v>107</v>
      </c>
      <c r="U5574" t="b">
        <v>0</v>
      </c>
      <c r="V5574" t="b">
        <v>1</v>
      </c>
      <c r="W5574" t="s">
        <v>18</v>
      </c>
      <c r="X5574" s="1"/>
      <c r="Y5574" t="s">
        <v>18</v>
      </c>
      <c r="Z5574" t="s">
        <v>18</v>
      </c>
    </row>
    <row r="5575" spans="1:26" hidden="1" x14ac:dyDescent="0.4">
      <c r="A5575">
        <v>11423825200</v>
      </c>
      <c r="B5575" t="s">
        <v>16</v>
      </c>
      <c r="C5575" t="s">
        <v>17</v>
      </c>
      <c r="D5575" s="1">
        <v>37212</v>
      </c>
      <c r="E5575" s="1">
        <v>26095</v>
      </c>
      <c r="F5575" t="s">
        <v>25</v>
      </c>
      <c r="G5575" t="s">
        <v>19</v>
      </c>
      <c r="H5575">
        <v>-1</v>
      </c>
      <c r="I5575" t="s">
        <v>131</v>
      </c>
      <c r="J5575" t="s">
        <v>27</v>
      </c>
      <c r="K5575" t="s">
        <v>16</v>
      </c>
      <c r="L5575" t="s">
        <v>22</v>
      </c>
      <c r="M5575">
        <v>11513</v>
      </c>
      <c r="N5575">
        <v>11168</v>
      </c>
      <c r="O5575">
        <v>345</v>
      </c>
      <c r="P5575">
        <v>10</v>
      </c>
      <c r="Q5575" s="1">
        <v>43025</v>
      </c>
      <c r="R5575" t="s">
        <v>22</v>
      </c>
      <c r="S5575">
        <v>265</v>
      </c>
      <c r="T5575">
        <v>679</v>
      </c>
      <c r="U5575" t="b">
        <v>1</v>
      </c>
      <c r="V5575" t="b">
        <v>1</v>
      </c>
      <c r="W5575" t="s">
        <v>18</v>
      </c>
      <c r="X5575" s="1"/>
      <c r="Y5575" t="s">
        <v>18</v>
      </c>
      <c r="Z5575" t="s">
        <v>18</v>
      </c>
    </row>
    <row r="5576" spans="1:26" hidden="1" x14ac:dyDescent="0.4">
      <c r="A5576">
        <v>17851834315</v>
      </c>
      <c r="B5576" t="s">
        <v>16</v>
      </c>
      <c r="C5576" t="s">
        <v>17</v>
      </c>
      <c r="D5576" s="1">
        <v>37219</v>
      </c>
      <c r="E5576" s="1">
        <v>22930</v>
      </c>
      <c r="F5576" t="s">
        <v>25</v>
      </c>
      <c r="G5576" t="s">
        <v>19</v>
      </c>
      <c r="H5576">
        <v>-1</v>
      </c>
      <c r="I5576" t="s">
        <v>806</v>
      </c>
      <c r="J5576" t="s">
        <v>58</v>
      </c>
      <c r="K5576" t="s">
        <v>16</v>
      </c>
      <c r="L5576" t="s">
        <v>22</v>
      </c>
      <c r="M5576">
        <v>30</v>
      </c>
      <c r="N5576">
        <v>30</v>
      </c>
      <c r="O5576">
        <v>0</v>
      </c>
      <c r="P5576">
        <v>100</v>
      </c>
      <c r="Q5576" s="1">
        <v>41248</v>
      </c>
      <c r="R5576" t="s">
        <v>22</v>
      </c>
      <c r="S5576">
        <v>216</v>
      </c>
      <c r="T5576">
        <v>52</v>
      </c>
      <c r="U5576" t="b">
        <v>1</v>
      </c>
      <c r="V5576" t="b">
        <v>1</v>
      </c>
      <c r="W5576" t="s">
        <v>18</v>
      </c>
      <c r="X5576" s="1"/>
      <c r="Y5576" t="s">
        <v>18</v>
      </c>
      <c r="Z5576" t="s">
        <v>18</v>
      </c>
    </row>
    <row r="5577" spans="1:26" hidden="1" x14ac:dyDescent="0.4">
      <c r="A5577">
        <v>13364243525</v>
      </c>
      <c r="B5577" t="s">
        <v>16</v>
      </c>
      <c r="C5577" t="s">
        <v>24</v>
      </c>
      <c r="D5577" s="1">
        <v>37358</v>
      </c>
      <c r="E5577" s="1">
        <v>31360</v>
      </c>
      <c r="F5577" t="s">
        <v>25</v>
      </c>
      <c r="G5577" t="s">
        <v>19</v>
      </c>
      <c r="H5577">
        <v>4</v>
      </c>
      <c r="I5577" t="s">
        <v>807</v>
      </c>
      <c r="J5577" t="s">
        <v>31</v>
      </c>
      <c r="K5577" t="s">
        <v>24</v>
      </c>
      <c r="L5577" t="s">
        <v>22</v>
      </c>
      <c r="M5577">
        <v>10638</v>
      </c>
      <c r="N5577">
        <v>10582</v>
      </c>
      <c r="O5577">
        <v>56</v>
      </c>
      <c r="P5577">
        <v>0</v>
      </c>
      <c r="Q5577" s="1">
        <v>42136</v>
      </c>
      <c r="R5577" t="s">
        <v>22</v>
      </c>
      <c r="S5577">
        <v>2487</v>
      </c>
      <c r="T5577">
        <v>1226</v>
      </c>
      <c r="U5577" t="b">
        <v>1</v>
      </c>
      <c r="V5577" t="b">
        <v>1</v>
      </c>
      <c r="W5577" t="s">
        <v>18</v>
      </c>
      <c r="X5577" s="1"/>
      <c r="Y5577" t="s">
        <v>18</v>
      </c>
      <c r="Z5577" t="s">
        <v>18</v>
      </c>
    </row>
    <row r="5578" spans="1:26" hidden="1" x14ac:dyDescent="0.4">
      <c r="A5578">
        <v>18588260218</v>
      </c>
      <c r="B5578" t="s">
        <v>16</v>
      </c>
      <c r="C5578" t="s">
        <v>17</v>
      </c>
      <c r="D5578" s="1">
        <v>39210</v>
      </c>
      <c r="E5578" s="1">
        <v>26606</v>
      </c>
      <c r="F5578" t="s">
        <v>29</v>
      </c>
      <c r="G5578" t="s">
        <v>19</v>
      </c>
      <c r="H5578">
        <v>-1</v>
      </c>
      <c r="I5578" t="s">
        <v>323</v>
      </c>
      <c r="J5578" t="s">
        <v>42</v>
      </c>
      <c r="K5578" t="s">
        <v>23</v>
      </c>
      <c r="L5578" t="s">
        <v>22</v>
      </c>
      <c r="M5578">
        <v>2198</v>
      </c>
      <c r="N5578">
        <v>2198</v>
      </c>
      <c r="O5578">
        <v>0</v>
      </c>
      <c r="P5578">
        <v>0</v>
      </c>
      <c r="R5578" t="s">
        <v>22</v>
      </c>
      <c r="S5578">
        <v>763</v>
      </c>
      <c r="T5578">
        <v>142</v>
      </c>
      <c r="U5578" t="b">
        <v>1</v>
      </c>
      <c r="V5578" t="b">
        <v>1</v>
      </c>
      <c r="W5578" t="s">
        <v>18</v>
      </c>
      <c r="X5578" s="1"/>
      <c r="Y5578" t="s">
        <v>18</v>
      </c>
      <c r="Z5578" t="s">
        <v>18</v>
      </c>
    </row>
    <row r="5579" spans="1:26" hidden="1" x14ac:dyDescent="0.4">
      <c r="A5579">
        <v>14012418035</v>
      </c>
      <c r="B5579" t="s">
        <v>16</v>
      </c>
      <c r="C5579" t="s">
        <v>28</v>
      </c>
      <c r="D5579" s="1">
        <v>41984</v>
      </c>
      <c r="E5579" s="1">
        <v>33123</v>
      </c>
      <c r="G5579" t="s">
        <v>19</v>
      </c>
      <c r="H5579">
        <v>-1</v>
      </c>
      <c r="I5579" t="s">
        <v>88</v>
      </c>
      <c r="J5579" t="s">
        <v>31</v>
      </c>
      <c r="K5579" t="s">
        <v>24</v>
      </c>
      <c r="L5579" t="s">
        <v>22</v>
      </c>
      <c r="M5579">
        <v>1531</v>
      </c>
      <c r="N5579">
        <v>316</v>
      </c>
      <c r="O5579">
        <v>1215</v>
      </c>
      <c r="P5579">
        <v>100</v>
      </c>
      <c r="Q5579" s="1">
        <v>42703</v>
      </c>
      <c r="R5579" t="s">
        <v>22</v>
      </c>
      <c r="S5579">
        <v>20</v>
      </c>
      <c r="T5579">
        <v>1</v>
      </c>
      <c r="U5579" t="b">
        <v>1</v>
      </c>
      <c r="V5579" t="b">
        <v>1</v>
      </c>
      <c r="W5579" t="s">
        <v>18</v>
      </c>
      <c r="X5579" s="1"/>
      <c r="Y5579" t="s">
        <v>18</v>
      </c>
      <c r="Z5579" t="s">
        <v>18</v>
      </c>
    </row>
    <row r="5580" spans="1:26" hidden="1" x14ac:dyDescent="0.4">
      <c r="A5580">
        <v>15096553068</v>
      </c>
      <c r="B5580" t="s">
        <v>16</v>
      </c>
      <c r="C5580" t="s">
        <v>28</v>
      </c>
      <c r="D5580" s="1">
        <v>37624</v>
      </c>
      <c r="E5580" s="1">
        <v>28661</v>
      </c>
      <c r="F5580" t="s">
        <v>29</v>
      </c>
      <c r="G5580" t="s">
        <v>19</v>
      </c>
      <c r="H5580">
        <v>-1</v>
      </c>
      <c r="I5580" t="s">
        <v>279</v>
      </c>
      <c r="J5580" t="s">
        <v>31</v>
      </c>
      <c r="K5580" t="s">
        <v>24</v>
      </c>
      <c r="L5580" t="s">
        <v>18</v>
      </c>
      <c r="M5580">
        <v>155</v>
      </c>
      <c r="N5580">
        <v>37</v>
      </c>
      <c r="O5580">
        <v>118</v>
      </c>
      <c r="P5580">
        <v>100</v>
      </c>
      <c r="Q5580" s="1">
        <v>41243</v>
      </c>
      <c r="R5580" t="s">
        <v>22</v>
      </c>
      <c r="S5580">
        <v>72</v>
      </c>
      <c r="T5580">
        <v>43</v>
      </c>
      <c r="U5580" t="b">
        <v>0</v>
      </c>
      <c r="V5580" t="b">
        <v>0</v>
      </c>
      <c r="W5580" t="s">
        <v>18</v>
      </c>
      <c r="X5580" s="1"/>
      <c r="Y5580" t="s">
        <v>18</v>
      </c>
      <c r="Z5580" t="s">
        <v>18</v>
      </c>
    </row>
    <row r="5581" spans="1:26" hidden="1" x14ac:dyDescent="0.4">
      <c r="A5581">
        <v>10275556037</v>
      </c>
      <c r="B5581" t="s">
        <v>16</v>
      </c>
      <c r="C5581" t="s">
        <v>28</v>
      </c>
      <c r="D5581" s="1">
        <v>37916</v>
      </c>
      <c r="E5581" s="1">
        <v>25659</v>
      </c>
      <c r="F5581" t="s">
        <v>25</v>
      </c>
      <c r="G5581" t="s">
        <v>19</v>
      </c>
      <c r="H5581">
        <v>-1</v>
      </c>
      <c r="I5581" t="s">
        <v>99</v>
      </c>
      <c r="J5581" t="s">
        <v>31</v>
      </c>
      <c r="K5581" t="s">
        <v>24</v>
      </c>
      <c r="L5581" t="s">
        <v>22</v>
      </c>
      <c r="M5581">
        <v>1015</v>
      </c>
      <c r="N5581">
        <v>1015</v>
      </c>
      <c r="O5581">
        <v>0</v>
      </c>
      <c r="P5581">
        <v>0</v>
      </c>
      <c r="R5581" t="s">
        <v>22</v>
      </c>
      <c r="S5581">
        <v>16</v>
      </c>
      <c r="T5581">
        <v>2</v>
      </c>
      <c r="U5581" t="b">
        <v>0</v>
      </c>
      <c r="V5581" t="b">
        <v>0</v>
      </c>
      <c r="W5581" t="s">
        <v>18</v>
      </c>
      <c r="X5581" s="1"/>
      <c r="Y5581" t="s">
        <v>18</v>
      </c>
      <c r="Z5581" t="s">
        <v>18</v>
      </c>
    </row>
    <row r="5582" spans="1:26" hidden="1" x14ac:dyDescent="0.4">
      <c r="A5582">
        <v>10696983694</v>
      </c>
      <c r="B5582" t="s">
        <v>16</v>
      </c>
      <c r="C5582" t="s">
        <v>28</v>
      </c>
      <c r="D5582" s="1">
        <v>37830</v>
      </c>
      <c r="E5582" s="1">
        <v>28790</v>
      </c>
      <c r="F5582" t="s">
        <v>25</v>
      </c>
      <c r="G5582" t="s">
        <v>25</v>
      </c>
      <c r="H5582">
        <v>-1</v>
      </c>
      <c r="I5582" t="s">
        <v>417</v>
      </c>
      <c r="J5582" t="s">
        <v>49</v>
      </c>
      <c r="K5582" t="s">
        <v>50</v>
      </c>
      <c r="L5582" t="s">
        <v>22</v>
      </c>
      <c r="M5582">
        <v>87</v>
      </c>
      <c r="N5582">
        <v>17</v>
      </c>
      <c r="O5582">
        <v>70</v>
      </c>
      <c r="P5582">
        <v>100</v>
      </c>
      <c r="Q5582" s="1">
        <v>42089</v>
      </c>
      <c r="R5582" t="s">
        <v>22</v>
      </c>
      <c r="S5582">
        <v>133</v>
      </c>
      <c r="T5582">
        <v>56</v>
      </c>
      <c r="U5582" t="b">
        <v>0</v>
      </c>
      <c r="V5582" t="b">
        <v>1</v>
      </c>
      <c r="W5582" t="s">
        <v>18</v>
      </c>
      <c r="X5582" s="1"/>
      <c r="Y5582" t="s">
        <v>18</v>
      </c>
      <c r="Z5582" t="s">
        <v>18</v>
      </c>
    </row>
    <row r="5583" spans="1:26" hidden="1" x14ac:dyDescent="0.4">
      <c r="A5583">
        <v>13182922439</v>
      </c>
      <c r="B5583" t="s">
        <v>16</v>
      </c>
      <c r="C5583" t="s">
        <v>28</v>
      </c>
      <c r="D5583" s="1">
        <v>37942</v>
      </c>
      <c r="E5583" s="1">
        <v>27927</v>
      </c>
      <c r="F5583" t="s">
        <v>25</v>
      </c>
      <c r="G5583" t="s">
        <v>19</v>
      </c>
      <c r="H5583">
        <v>-1</v>
      </c>
      <c r="I5583" t="s">
        <v>72</v>
      </c>
      <c r="J5583" t="s">
        <v>31</v>
      </c>
      <c r="K5583" t="s">
        <v>24</v>
      </c>
      <c r="L5583" t="s">
        <v>22</v>
      </c>
      <c r="M5583">
        <v>298</v>
      </c>
      <c r="N5583">
        <v>185</v>
      </c>
      <c r="O5583">
        <v>113</v>
      </c>
      <c r="P5583">
        <v>50</v>
      </c>
      <c r="Q5583" s="1">
        <v>42713</v>
      </c>
      <c r="R5583" t="s">
        <v>22</v>
      </c>
      <c r="S5583">
        <v>102</v>
      </c>
      <c r="T5583">
        <v>66</v>
      </c>
      <c r="U5583" t="b">
        <v>1</v>
      </c>
      <c r="V5583" t="b">
        <v>1</v>
      </c>
      <c r="W5583" t="s">
        <v>18</v>
      </c>
      <c r="X5583" s="1"/>
      <c r="Y5583" t="s">
        <v>18</v>
      </c>
      <c r="Z5583" t="s">
        <v>18</v>
      </c>
    </row>
    <row r="5584" spans="1:26" hidden="1" x14ac:dyDescent="0.4">
      <c r="A5584">
        <v>11675431779</v>
      </c>
      <c r="B5584" t="s">
        <v>16</v>
      </c>
      <c r="C5584" t="s">
        <v>17</v>
      </c>
      <c r="D5584" s="1">
        <v>38526</v>
      </c>
      <c r="E5584" s="1">
        <v>31252</v>
      </c>
      <c r="F5584" t="s">
        <v>29</v>
      </c>
      <c r="G5584" t="s">
        <v>19</v>
      </c>
      <c r="H5584">
        <v>2</v>
      </c>
      <c r="I5584" t="s">
        <v>63</v>
      </c>
      <c r="J5584" t="s">
        <v>64</v>
      </c>
      <c r="K5584" t="s">
        <v>23</v>
      </c>
      <c r="L5584" t="s">
        <v>22</v>
      </c>
      <c r="M5584">
        <v>1912</v>
      </c>
      <c r="N5584">
        <v>1838</v>
      </c>
      <c r="O5584">
        <v>74</v>
      </c>
      <c r="P5584">
        <v>10</v>
      </c>
      <c r="Q5584" s="1">
        <v>42285</v>
      </c>
      <c r="R5584" t="s">
        <v>22</v>
      </c>
      <c r="S5584">
        <v>304</v>
      </c>
      <c r="T5584">
        <v>118</v>
      </c>
      <c r="U5584" t="b">
        <v>0</v>
      </c>
      <c r="V5584" t="b">
        <v>0</v>
      </c>
      <c r="W5584" t="s">
        <v>18</v>
      </c>
      <c r="X5584" s="1"/>
      <c r="Y5584" t="s">
        <v>18</v>
      </c>
      <c r="Z5584" t="s">
        <v>18</v>
      </c>
    </row>
    <row r="5585" spans="1:26" hidden="1" x14ac:dyDescent="0.4">
      <c r="A5585">
        <v>10536199198</v>
      </c>
      <c r="B5585" t="s">
        <v>16</v>
      </c>
      <c r="C5585" t="s">
        <v>17</v>
      </c>
      <c r="D5585" s="1">
        <v>38748</v>
      </c>
      <c r="E5585" s="1">
        <v>25233</v>
      </c>
      <c r="F5585" t="s">
        <v>29</v>
      </c>
      <c r="G5585" t="s">
        <v>19</v>
      </c>
      <c r="H5585">
        <v>-1</v>
      </c>
      <c r="I5585" t="s">
        <v>214</v>
      </c>
      <c r="J5585" t="s">
        <v>31</v>
      </c>
      <c r="K5585" t="s">
        <v>24</v>
      </c>
      <c r="L5585" t="s">
        <v>22</v>
      </c>
      <c r="M5585">
        <v>3300</v>
      </c>
      <c r="N5585">
        <v>1143</v>
      </c>
      <c r="O5585">
        <v>2157</v>
      </c>
      <c r="P5585">
        <v>100</v>
      </c>
      <c r="Q5585" s="1">
        <v>43202</v>
      </c>
      <c r="R5585" t="s">
        <v>22</v>
      </c>
      <c r="S5585">
        <v>165</v>
      </c>
      <c r="T5585">
        <v>680</v>
      </c>
      <c r="U5585" t="b">
        <v>1</v>
      </c>
      <c r="V5585" t="b">
        <v>1</v>
      </c>
      <c r="W5585" t="s">
        <v>18</v>
      </c>
      <c r="X5585" s="1"/>
      <c r="Y5585" t="s">
        <v>18</v>
      </c>
      <c r="Z5585" t="s">
        <v>18</v>
      </c>
    </row>
    <row r="5586" spans="1:26" hidden="1" x14ac:dyDescent="0.4">
      <c r="A5586">
        <v>12927857467</v>
      </c>
      <c r="B5586" t="s">
        <v>16</v>
      </c>
      <c r="C5586" t="s">
        <v>28</v>
      </c>
      <c r="D5586" s="1">
        <v>38852</v>
      </c>
      <c r="E5586" s="1">
        <v>32004</v>
      </c>
      <c r="F5586" t="s">
        <v>25</v>
      </c>
      <c r="G5586" t="s">
        <v>19</v>
      </c>
      <c r="H5586">
        <v>-1</v>
      </c>
      <c r="I5586" t="s">
        <v>46</v>
      </c>
      <c r="J5586" t="s">
        <v>31</v>
      </c>
      <c r="K5586" t="s">
        <v>24</v>
      </c>
      <c r="L5586" t="s">
        <v>18</v>
      </c>
      <c r="M5586">
        <v>3906</v>
      </c>
      <c r="N5586">
        <v>3843</v>
      </c>
      <c r="O5586">
        <v>63</v>
      </c>
      <c r="P5586">
        <v>20</v>
      </c>
      <c r="Q5586" s="1">
        <v>41472</v>
      </c>
      <c r="R5586" t="s">
        <v>22</v>
      </c>
      <c r="S5586">
        <v>160</v>
      </c>
      <c r="T5586">
        <v>33</v>
      </c>
      <c r="U5586" t="b">
        <v>0</v>
      </c>
      <c r="W5586" t="s">
        <v>18</v>
      </c>
      <c r="X5586" s="1"/>
      <c r="Y5586" t="s">
        <v>18</v>
      </c>
      <c r="Z5586" t="s">
        <v>18</v>
      </c>
    </row>
    <row r="5587" spans="1:26" hidden="1" x14ac:dyDescent="0.4">
      <c r="A5587">
        <v>15584291138</v>
      </c>
      <c r="B5587" t="s">
        <v>16</v>
      </c>
      <c r="C5587" t="s">
        <v>17</v>
      </c>
      <c r="D5587" s="1">
        <v>39174</v>
      </c>
      <c r="E5587" s="1">
        <v>30348</v>
      </c>
      <c r="F5587" t="s">
        <v>25</v>
      </c>
      <c r="G5587" t="s">
        <v>19</v>
      </c>
      <c r="H5587">
        <v>3</v>
      </c>
      <c r="I5587" t="s">
        <v>808</v>
      </c>
      <c r="J5587" t="s">
        <v>38</v>
      </c>
      <c r="K5587" t="s">
        <v>16</v>
      </c>
      <c r="L5587" t="s">
        <v>22</v>
      </c>
      <c r="M5587">
        <v>87</v>
      </c>
      <c r="N5587">
        <v>64</v>
      </c>
      <c r="O5587">
        <v>23</v>
      </c>
      <c r="P5587">
        <v>100</v>
      </c>
      <c r="Q5587" s="1">
        <v>42474</v>
      </c>
      <c r="R5587" t="s">
        <v>22</v>
      </c>
      <c r="S5587">
        <v>202</v>
      </c>
      <c r="T5587">
        <v>126</v>
      </c>
      <c r="U5587" t="b">
        <v>1</v>
      </c>
      <c r="V5587" t="b">
        <v>1</v>
      </c>
      <c r="W5587" t="s">
        <v>18</v>
      </c>
      <c r="X5587" s="1"/>
      <c r="Y5587" t="s">
        <v>18</v>
      </c>
      <c r="Z5587" t="s">
        <v>18</v>
      </c>
    </row>
    <row r="5588" spans="1:26" hidden="1" x14ac:dyDescent="0.4">
      <c r="A5588">
        <v>13363032357</v>
      </c>
      <c r="B5588" t="s">
        <v>16</v>
      </c>
      <c r="C5588" t="s">
        <v>28</v>
      </c>
      <c r="D5588" s="1">
        <v>40231</v>
      </c>
      <c r="E5588" s="1">
        <v>30110</v>
      </c>
      <c r="G5588" t="s">
        <v>19</v>
      </c>
      <c r="H5588">
        <v>2</v>
      </c>
      <c r="I5588" t="s">
        <v>809</v>
      </c>
      <c r="J5588" t="s">
        <v>27</v>
      </c>
      <c r="K5588" t="s">
        <v>16</v>
      </c>
      <c r="L5588" t="s">
        <v>22</v>
      </c>
      <c r="M5588">
        <v>65</v>
      </c>
      <c r="N5588">
        <v>17</v>
      </c>
      <c r="O5588">
        <v>48</v>
      </c>
      <c r="P5588">
        <v>100</v>
      </c>
      <c r="Q5588" s="1">
        <v>42162</v>
      </c>
      <c r="R5588" t="s">
        <v>22</v>
      </c>
      <c r="S5588">
        <v>283</v>
      </c>
      <c r="T5588">
        <v>107</v>
      </c>
      <c r="U5588" t="b">
        <v>0</v>
      </c>
      <c r="V5588" t="b">
        <v>1</v>
      </c>
      <c r="W5588" t="s">
        <v>18</v>
      </c>
      <c r="X5588" s="1"/>
      <c r="Y5588" t="s">
        <v>18</v>
      </c>
      <c r="Z5588" t="s">
        <v>18</v>
      </c>
    </row>
    <row r="5589" spans="1:26" hidden="1" x14ac:dyDescent="0.4">
      <c r="A5589">
        <v>11719206370</v>
      </c>
      <c r="B5589" t="s">
        <v>16</v>
      </c>
      <c r="C5589" t="s">
        <v>24</v>
      </c>
      <c r="D5589" s="1">
        <v>40843</v>
      </c>
      <c r="E5589" s="1">
        <v>24365</v>
      </c>
      <c r="F5589" t="s">
        <v>29</v>
      </c>
      <c r="G5589" t="s">
        <v>19</v>
      </c>
      <c r="H5589">
        <v>2</v>
      </c>
      <c r="I5589" t="s">
        <v>151</v>
      </c>
      <c r="J5589" t="s">
        <v>31</v>
      </c>
      <c r="K5589" t="s">
        <v>24</v>
      </c>
      <c r="L5589" t="s">
        <v>22</v>
      </c>
      <c r="M5589">
        <v>13296</v>
      </c>
      <c r="N5589">
        <v>11739</v>
      </c>
      <c r="O5589">
        <v>1557</v>
      </c>
      <c r="P5589">
        <v>10</v>
      </c>
      <c r="Q5589" s="1">
        <v>43503</v>
      </c>
      <c r="R5589" t="s">
        <v>22</v>
      </c>
      <c r="S5589">
        <v>384</v>
      </c>
      <c r="T5589">
        <v>1258</v>
      </c>
      <c r="U5589" t="b">
        <v>0</v>
      </c>
      <c r="V5589" t="b">
        <v>1</v>
      </c>
      <c r="W5589" t="s">
        <v>18</v>
      </c>
      <c r="X5589" s="1"/>
      <c r="Y5589" t="s">
        <v>18</v>
      </c>
      <c r="Z5589" t="s">
        <v>18</v>
      </c>
    </row>
    <row r="5590" spans="1:26" hidden="1" x14ac:dyDescent="0.4">
      <c r="A5590">
        <v>12912162209</v>
      </c>
      <c r="B5590" t="s">
        <v>16</v>
      </c>
      <c r="C5590" t="s">
        <v>17</v>
      </c>
      <c r="D5590" s="1">
        <v>41290</v>
      </c>
      <c r="E5590" s="1">
        <v>25293</v>
      </c>
      <c r="F5590" t="s">
        <v>25</v>
      </c>
      <c r="G5590" t="s">
        <v>19</v>
      </c>
      <c r="H5590">
        <v>-1</v>
      </c>
      <c r="I5590" t="s">
        <v>121</v>
      </c>
      <c r="J5590" t="s">
        <v>42</v>
      </c>
      <c r="K5590" t="s">
        <v>23</v>
      </c>
      <c r="L5590" t="s">
        <v>22</v>
      </c>
      <c r="M5590">
        <v>4205</v>
      </c>
      <c r="N5590">
        <v>4190</v>
      </c>
      <c r="O5590">
        <v>15</v>
      </c>
      <c r="P5590">
        <v>0</v>
      </c>
      <c r="Q5590" s="1">
        <v>41931</v>
      </c>
      <c r="R5590" t="s">
        <v>22</v>
      </c>
      <c r="S5590">
        <v>854</v>
      </c>
      <c r="T5590">
        <v>274</v>
      </c>
      <c r="U5590" t="b">
        <v>1</v>
      </c>
      <c r="V5590" t="b">
        <v>1</v>
      </c>
      <c r="W5590" t="s">
        <v>18</v>
      </c>
      <c r="X5590" s="1"/>
      <c r="Y5590" t="s">
        <v>18</v>
      </c>
      <c r="Z5590" t="s">
        <v>18</v>
      </c>
    </row>
    <row r="5591" spans="1:26" hidden="1" x14ac:dyDescent="0.4">
      <c r="A5591">
        <v>13798350994</v>
      </c>
      <c r="B5591" t="s">
        <v>16</v>
      </c>
      <c r="C5591" t="s">
        <v>28</v>
      </c>
      <c r="D5591" s="1">
        <v>42744</v>
      </c>
      <c r="E5591" s="1">
        <v>31420</v>
      </c>
      <c r="F5591" t="s">
        <v>29</v>
      </c>
      <c r="G5591" t="s">
        <v>19</v>
      </c>
      <c r="H5591">
        <v>-1</v>
      </c>
      <c r="I5591" t="s">
        <v>105</v>
      </c>
      <c r="J5591" t="s">
        <v>31</v>
      </c>
      <c r="K5591" t="s">
        <v>24</v>
      </c>
      <c r="L5591" t="s">
        <v>22</v>
      </c>
      <c r="M5591">
        <v>950</v>
      </c>
      <c r="N5591">
        <v>874</v>
      </c>
      <c r="O5591">
        <v>76</v>
      </c>
      <c r="P5591">
        <v>100</v>
      </c>
      <c r="Q5591" s="1">
        <v>43560</v>
      </c>
      <c r="R5591" t="s">
        <v>22</v>
      </c>
      <c r="S5591">
        <v>41</v>
      </c>
      <c r="T5591">
        <v>555</v>
      </c>
      <c r="U5591" t="b">
        <v>0</v>
      </c>
      <c r="V5591" t="b">
        <v>1</v>
      </c>
      <c r="W5591" t="s">
        <v>18</v>
      </c>
      <c r="X5591" s="1"/>
      <c r="Y5591" t="s">
        <v>18</v>
      </c>
      <c r="Z5591" t="s">
        <v>18</v>
      </c>
    </row>
    <row r="5592" spans="1:26" hidden="1" x14ac:dyDescent="0.4">
      <c r="A5592">
        <v>13257415425</v>
      </c>
      <c r="B5592" t="s">
        <v>16</v>
      </c>
      <c r="C5592" t="s">
        <v>28</v>
      </c>
      <c r="D5592" s="1">
        <v>43145</v>
      </c>
      <c r="E5592" s="1">
        <v>30287</v>
      </c>
      <c r="F5592" t="s">
        <v>29</v>
      </c>
      <c r="G5592" t="s">
        <v>19</v>
      </c>
      <c r="H5592">
        <v>-1</v>
      </c>
      <c r="I5592" t="s">
        <v>682</v>
      </c>
      <c r="J5592" t="s">
        <v>42</v>
      </c>
      <c r="K5592" t="s">
        <v>23</v>
      </c>
      <c r="L5592" t="s">
        <v>22</v>
      </c>
      <c r="M5592">
        <v>334</v>
      </c>
      <c r="N5592">
        <v>305</v>
      </c>
      <c r="O5592">
        <v>29</v>
      </c>
      <c r="P5592">
        <v>0</v>
      </c>
      <c r="Q5592" s="1">
        <v>43231</v>
      </c>
      <c r="R5592" t="s">
        <v>22</v>
      </c>
      <c r="S5592">
        <v>549</v>
      </c>
      <c r="T5592">
        <v>16</v>
      </c>
      <c r="U5592" t="b">
        <v>0</v>
      </c>
      <c r="V5592" t="b">
        <v>0</v>
      </c>
      <c r="W5592" t="s">
        <v>18</v>
      </c>
      <c r="X5592" s="1"/>
      <c r="Y5592" t="s">
        <v>18</v>
      </c>
      <c r="Z5592" t="s">
        <v>18</v>
      </c>
    </row>
    <row r="5593" spans="1:26" hidden="1" x14ac:dyDescent="0.4">
      <c r="A5593">
        <v>17027439147</v>
      </c>
      <c r="B5593" t="s">
        <v>16</v>
      </c>
      <c r="C5593" t="s">
        <v>17</v>
      </c>
      <c r="D5593" s="1">
        <v>35531</v>
      </c>
      <c r="E5593" s="1">
        <v>22008</v>
      </c>
      <c r="G5593" t="s">
        <v>19</v>
      </c>
      <c r="H5593">
        <v>-1</v>
      </c>
      <c r="I5593" t="s">
        <v>44</v>
      </c>
      <c r="J5593" t="s">
        <v>42</v>
      </c>
      <c r="K5593" t="s">
        <v>23</v>
      </c>
      <c r="L5593" t="s">
        <v>22</v>
      </c>
      <c r="M5593">
        <v>5482</v>
      </c>
      <c r="N5593">
        <v>5482</v>
      </c>
      <c r="O5593">
        <v>0</v>
      </c>
      <c r="P5593">
        <v>0</v>
      </c>
      <c r="R5593" t="s">
        <v>22</v>
      </c>
      <c r="S5593">
        <v>340</v>
      </c>
      <c r="T5593">
        <v>201</v>
      </c>
      <c r="U5593" t="b">
        <v>1</v>
      </c>
      <c r="V5593" t="b">
        <v>1</v>
      </c>
      <c r="W5593" t="s">
        <v>18</v>
      </c>
      <c r="X5593" s="1"/>
      <c r="Y5593" t="s">
        <v>18</v>
      </c>
      <c r="Z5593" t="s">
        <v>18</v>
      </c>
    </row>
    <row r="5594" spans="1:26" hidden="1" x14ac:dyDescent="0.4">
      <c r="A5594">
        <v>12420914640</v>
      </c>
      <c r="B5594" t="s">
        <v>16</v>
      </c>
      <c r="C5594" t="s">
        <v>17</v>
      </c>
      <c r="D5594" s="1">
        <v>35013</v>
      </c>
      <c r="E5594" s="1">
        <v>26227</v>
      </c>
      <c r="F5594" t="s">
        <v>29</v>
      </c>
      <c r="G5594" t="s">
        <v>19</v>
      </c>
      <c r="H5594">
        <v>3</v>
      </c>
      <c r="I5594" t="s">
        <v>46</v>
      </c>
      <c r="J5594" t="s">
        <v>31</v>
      </c>
      <c r="K5594" t="s">
        <v>24</v>
      </c>
      <c r="L5594" t="s">
        <v>22</v>
      </c>
      <c r="M5594">
        <v>3347</v>
      </c>
      <c r="N5594">
        <v>3277</v>
      </c>
      <c r="O5594">
        <v>70</v>
      </c>
      <c r="P5594">
        <v>10</v>
      </c>
      <c r="Q5594" s="1">
        <v>42471</v>
      </c>
      <c r="R5594" t="s">
        <v>22</v>
      </c>
      <c r="S5594">
        <v>23</v>
      </c>
      <c r="T5594">
        <v>34</v>
      </c>
      <c r="U5594" t="b">
        <v>0</v>
      </c>
      <c r="V5594" t="b">
        <v>1</v>
      </c>
      <c r="W5594" t="s">
        <v>18</v>
      </c>
      <c r="X5594" s="1"/>
      <c r="Y5594" t="s">
        <v>18</v>
      </c>
      <c r="Z5594" t="s">
        <v>18</v>
      </c>
    </row>
    <row r="5595" spans="1:26" hidden="1" x14ac:dyDescent="0.4">
      <c r="A5595">
        <v>12861759701</v>
      </c>
      <c r="B5595" t="s">
        <v>16</v>
      </c>
      <c r="C5595" t="s">
        <v>17</v>
      </c>
      <c r="D5595" s="1">
        <v>35479</v>
      </c>
      <c r="E5595" s="1">
        <v>26853</v>
      </c>
      <c r="G5595" t="s">
        <v>19</v>
      </c>
      <c r="H5595">
        <v>1</v>
      </c>
      <c r="I5595" t="s">
        <v>191</v>
      </c>
      <c r="J5595" t="s">
        <v>21</v>
      </c>
      <c r="K5595" t="s">
        <v>23</v>
      </c>
      <c r="L5595" t="s">
        <v>22</v>
      </c>
      <c r="M5595">
        <v>1018</v>
      </c>
      <c r="N5595">
        <v>1018</v>
      </c>
      <c r="O5595">
        <v>0</v>
      </c>
      <c r="P5595">
        <v>0</v>
      </c>
      <c r="Q5595" s="1">
        <v>41470</v>
      </c>
      <c r="R5595" t="s">
        <v>22</v>
      </c>
      <c r="S5595">
        <v>596</v>
      </c>
      <c r="T5595">
        <v>119</v>
      </c>
      <c r="U5595" t="b">
        <v>0</v>
      </c>
      <c r="V5595" t="b">
        <v>1</v>
      </c>
      <c r="W5595" t="s">
        <v>18</v>
      </c>
      <c r="X5595" s="1"/>
      <c r="Y5595" t="s">
        <v>18</v>
      </c>
      <c r="Z5595" t="s">
        <v>18</v>
      </c>
    </row>
    <row r="5596" spans="1:26" hidden="1" x14ac:dyDescent="0.4">
      <c r="A5596">
        <v>12378057854</v>
      </c>
      <c r="B5596" t="s">
        <v>16</v>
      </c>
      <c r="C5596" t="s">
        <v>17</v>
      </c>
      <c r="D5596" s="1">
        <v>33863</v>
      </c>
      <c r="E5596" s="1">
        <v>23507</v>
      </c>
      <c r="F5596" t="s">
        <v>25</v>
      </c>
      <c r="G5596" t="s">
        <v>19</v>
      </c>
      <c r="H5596">
        <v>-1</v>
      </c>
      <c r="I5596" t="s">
        <v>37</v>
      </c>
      <c r="J5596" t="s">
        <v>38</v>
      </c>
      <c r="K5596" t="s">
        <v>16</v>
      </c>
      <c r="L5596" t="s">
        <v>22</v>
      </c>
      <c r="M5596">
        <v>177</v>
      </c>
      <c r="N5596">
        <v>138</v>
      </c>
      <c r="O5596">
        <v>39</v>
      </c>
      <c r="P5596">
        <v>100</v>
      </c>
      <c r="Q5596" s="1">
        <v>41144</v>
      </c>
      <c r="R5596" t="s">
        <v>22</v>
      </c>
      <c r="S5596">
        <v>302</v>
      </c>
      <c r="T5596">
        <v>117</v>
      </c>
      <c r="U5596" t="b">
        <v>1</v>
      </c>
      <c r="V5596" t="b">
        <v>1</v>
      </c>
      <c r="W5596" t="s">
        <v>18</v>
      </c>
      <c r="X5596" s="1"/>
      <c r="Y5596" t="s">
        <v>18</v>
      </c>
      <c r="Z5596" t="s">
        <v>18</v>
      </c>
    </row>
    <row r="5597" spans="1:26" hidden="1" x14ac:dyDescent="0.4">
      <c r="A5597">
        <v>11294613088</v>
      </c>
      <c r="B5597" t="s">
        <v>16</v>
      </c>
      <c r="C5597" t="s">
        <v>28</v>
      </c>
      <c r="D5597" s="1">
        <v>33866</v>
      </c>
      <c r="E5597" s="1">
        <v>26234</v>
      </c>
      <c r="G5597" t="s">
        <v>19</v>
      </c>
      <c r="H5597">
        <v>-1</v>
      </c>
      <c r="I5597" t="s">
        <v>99</v>
      </c>
      <c r="J5597" t="s">
        <v>31</v>
      </c>
      <c r="K5597" t="s">
        <v>24</v>
      </c>
      <c r="L5597" t="s">
        <v>22</v>
      </c>
      <c r="M5597">
        <v>144</v>
      </c>
      <c r="N5597">
        <v>103</v>
      </c>
      <c r="O5597">
        <v>41</v>
      </c>
      <c r="P5597">
        <v>100</v>
      </c>
      <c r="Q5597" s="1">
        <v>41837</v>
      </c>
      <c r="R5597" t="s">
        <v>22</v>
      </c>
      <c r="S5597">
        <v>240</v>
      </c>
      <c r="T5597">
        <v>27</v>
      </c>
      <c r="U5597" t="b">
        <v>1</v>
      </c>
      <c r="V5597" t="b">
        <v>1</v>
      </c>
      <c r="W5597" t="s">
        <v>18</v>
      </c>
      <c r="X5597" s="1"/>
      <c r="Y5597" t="s">
        <v>18</v>
      </c>
      <c r="Z5597" t="s">
        <v>18</v>
      </c>
    </row>
    <row r="5598" spans="1:26" hidden="1" x14ac:dyDescent="0.4">
      <c r="A5598">
        <v>12401397705</v>
      </c>
      <c r="B5598" t="s">
        <v>16</v>
      </c>
      <c r="C5598" t="s">
        <v>17</v>
      </c>
      <c r="D5598" s="1">
        <v>34352</v>
      </c>
      <c r="E5598" s="1">
        <v>24312</v>
      </c>
      <c r="F5598" t="s">
        <v>29</v>
      </c>
      <c r="G5598" t="s">
        <v>19</v>
      </c>
      <c r="H5598">
        <v>-1</v>
      </c>
      <c r="I5598" t="s">
        <v>104</v>
      </c>
      <c r="J5598" t="s">
        <v>31</v>
      </c>
      <c r="K5598" t="s">
        <v>24</v>
      </c>
      <c r="L5598" t="s">
        <v>22</v>
      </c>
      <c r="M5598">
        <v>4365</v>
      </c>
      <c r="N5598">
        <v>2951</v>
      </c>
      <c r="O5598">
        <v>1414</v>
      </c>
      <c r="P5598">
        <v>100</v>
      </c>
      <c r="Q5598" s="1">
        <v>43081</v>
      </c>
      <c r="R5598" t="s">
        <v>22</v>
      </c>
      <c r="S5598">
        <v>405</v>
      </c>
      <c r="T5598">
        <v>359</v>
      </c>
      <c r="U5598" t="b">
        <v>0</v>
      </c>
      <c r="V5598" t="b">
        <v>1</v>
      </c>
      <c r="W5598" t="s">
        <v>18</v>
      </c>
      <c r="X5598" s="1"/>
      <c r="Y5598" t="s">
        <v>18</v>
      </c>
      <c r="Z5598" t="s">
        <v>18</v>
      </c>
    </row>
    <row r="5599" spans="1:26" hidden="1" x14ac:dyDescent="0.4">
      <c r="A5599">
        <v>10554853775</v>
      </c>
      <c r="B5599" t="s">
        <v>16</v>
      </c>
      <c r="C5599" t="s">
        <v>24</v>
      </c>
      <c r="D5599" s="1">
        <v>35318</v>
      </c>
      <c r="E5599" s="1">
        <v>25565</v>
      </c>
      <c r="F5599" t="s">
        <v>29</v>
      </c>
      <c r="G5599" t="s">
        <v>19</v>
      </c>
      <c r="H5599">
        <v>1</v>
      </c>
      <c r="I5599" t="s">
        <v>35</v>
      </c>
      <c r="J5599" t="s">
        <v>21</v>
      </c>
      <c r="K5599" t="s">
        <v>23</v>
      </c>
      <c r="L5599" t="s">
        <v>22</v>
      </c>
      <c r="M5599">
        <v>25652</v>
      </c>
      <c r="N5599">
        <v>25652</v>
      </c>
      <c r="O5599">
        <v>0</v>
      </c>
      <c r="P5599">
        <v>0</v>
      </c>
      <c r="R5599" t="s">
        <v>22</v>
      </c>
      <c r="S5599">
        <v>1412</v>
      </c>
      <c r="T5599">
        <v>412</v>
      </c>
      <c r="U5599" t="b">
        <v>0</v>
      </c>
      <c r="V5599" t="b">
        <v>0</v>
      </c>
      <c r="W5599" t="s">
        <v>18</v>
      </c>
      <c r="X5599" s="1"/>
      <c r="Y5599" t="s">
        <v>18</v>
      </c>
      <c r="Z5599" t="s">
        <v>18</v>
      </c>
    </row>
    <row r="5600" spans="1:26" hidden="1" x14ac:dyDescent="0.4">
      <c r="A5600">
        <v>10799710731</v>
      </c>
      <c r="B5600" t="s">
        <v>16</v>
      </c>
      <c r="C5600" t="s">
        <v>17</v>
      </c>
      <c r="D5600" s="1">
        <v>35962</v>
      </c>
      <c r="E5600" s="1">
        <v>28567</v>
      </c>
      <c r="F5600" t="s">
        <v>29</v>
      </c>
      <c r="G5600" t="s">
        <v>19</v>
      </c>
      <c r="H5600">
        <v>-1</v>
      </c>
      <c r="I5600" t="s">
        <v>39</v>
      </c>
      <c r="J5600" t="s">
        <v>31</v>
      </c>
      <c r="K5600" t="s">
        <v>24</v>
      </c>
      <c r="L5600" t="s">
        <v>22</v>
      </c>
      <c r="M5600">
        <v>614</v>
      </c>
      <c r="N5600">
        <v>57</v>
      </c>
      <c r="O5600">
        <v>557</v>
      </c>
      <c r="P5600">
        <v>100</v>
      </c>
      <c r="Q5600" s="1">
        <v>42659</v>
      </c>
      <c r="R5600" t="s">
        <v>22</v>
      </c>
      <c r="S5600">
        <v>83</v>
      </c>
      <c r="T5600">
        <v>17</v>
      </c>
      <c r="U5600" t="b">
        <v>1</v>
      </c>
      <c r="V5600" t="b">
        <v>1</v>
      </c>
      <c r="W5600" t="s">
        <v>18</v>
      </c>
      <c r="X5600" s="1"/>
      <c r="Y5600" t="s">
        <v>18</v>
      </c>
      <c r="Z5600" t="s">
        <v>18</v>
      </c>
    </row>
    <row r="5601" spans="1:26" hidden="1" x14ac:dyDescent="0.4">
      <c r="A5601">
        <v>17656105078</v>
      </c>
      <c r="B5601" t="s">
        <v>16</v>
      </c>
      <c r="C5601" t="s">
        <v>17</v>
      </c>
      <c r="D5601" s="1">
        <v>36315</v>
      </c>
      <c r="E5601" s="1">
        <v>29086</v>
      </c>
      <c r="F5601" t="s">
        <v>25</v>
      </c>
      <c r="G5601" t="s">
        <v>19</v>
      </c>
      <c r="H5601">
        <v>-1</v>
      </c>
      <c r="I5601" t="s">
        <v>36</v>
      </c>
      <c r="J5601" t="s">
        <v>31</v>
      </c>
      <c r="K5601" t="s">
        <v>24</v>
      </c>
      <c r="L5601" t="s">
        <v>22</v>
      </c>
      <c r="M5601">
        <v>266</v>
      </c>
      <c r="N5601">
        <v>0</v>
      </c>
      <c r="O5601">
        <v>266</v>
      </c>
      <c r="P5601">
        <v>100</v>
      </c>
      <c r="Q5601" s="1">
        <v>41015</v>
      </c>
      <c r="R5601" t="s">
        <v>22</v>
      </c>
      <c r="S5601">
        <v>961</v>
      </c>
      <c r="T5601">
        <v>167</v>
      </c>
      <c r="U5601" t="b">
        <v>1</v>
      </c>
      <c r="V5601" t="b">
        <v>1</v>
      </c>
      <c r="W5601" t="s">
        <v>18</v>
      </c>
      <c r="X5601" s="1"/>
      <c r="Y5601" t="s">
        <v>18</v>
      </c>
      <c r="Z5601" t="s">
        <v>18</v>
      </c>
    </row>
    <row r="5602" spans="1:26" hidden="1" x14ac:dyDescent="0.4">
      <c r="A5602">
        <v>18168655298</v>
      </c>
      <c r="B5602" t="s">
        <v>16</v>
      </c>
      <c r="C5602" t="s">
        <v>28</v>
      </c>
      <c r="D5602" s="1">
        <v>36561</v>
      </c>
      <c r="E5602" s="1">
        <v>22850</v>
      </c>
      <c r="F5602" t="s">
        <v>29</v>
      </c>
      <c r="G5602" t="s">
        <v>25</v>
      </c>
      <c r="H5602">
        <v>1</v>
      </c>
      <c r="I5602" t="s">
        <v>289</v>
      </c>
      <c r="J5602" t="s">
        <v>49</v>
      </c>
      <c r="K5602" t="s">
        <v>50</v>
      </c>
      <c r="L5602" t="s">
        <v>22</v>
      </c>
      <c r="M5602">
        <v>1085</v>
      </c>
      <c r="N5602">
        <v>1085</v>
      </c>
      <c r="O5602">
        <v>0</v>
      </c>
      <c r="P5602">
        <v>0</v>
      </c>
      <c r="R5602" t="s">
        <v>22</v>
      </c>
      <c r="S5602">
        <v>160</v>
      </c>
      <c r="T5602">
        <v>29</v>
      </c>
      <c r="U5602" t="b">
        <v>0</v>
      </c>
      <c r="V5602" t="b">
        <v>1</v>
      </c>
      <c r="W5602" t="s">
        <v>18</v>
      </c>
      <c r="X5602" s="1"/>
      <c r="Y5602" t="s">
        <v>18</v>
      </c>
      <c r="Z5602" t="s">
        <v>18</v>
      </c>
    </row>
    <row r="5603" spans="1:26" hidden="1" x14ac:dyDescent="0.4">
      <c r="A5603">
        <v>17373491908</v>
      </c>
      <c r="B5603" t="s">
        <v>16</v>
      </c>
      <c r="C5603" t="s">
        <v>17</v>
      </c>
      <c r="D5603" s="1">
        <v>40736</v>
      </c>
      <c r="E5603" s="1">
        <v>34056</v>
      </c>
      <c r="F5603" t="s">
        <v>25</v>
      </c>
      <c r="G5603" t="s">
        <v>19</v>
      </c>
      <c r="H5603">
        <v>-1</v>
      </c>
      <c r="I5603" t="s">
        <v>51</v>
      </c>
      <c r="J5603" t="s">
        <v>31</v>
      </c>
      <c r="K5603" t="s">
        <v>24</v>
      </c>
      <c r="L5603" t="s">
        <v>22</v>
      </c>
      <c r="M5603">
        <v>225</v>
      </c>
      <c r="N5603">
        <v>17</v>
      </c>
      <c r="O5603">
        <v>208</v>
      </c>
      <c r="P5603">
        <v>100</v>
      </c>
      <c r="Q5603" s="1">
        <v>42886</v>
      </c>
      <c r="R5603" t="s">
        <v>22</v>
      </c>
      <c r="S5603">
        <v>572</v>
      </c>
      <c r="T5603">
        <v>295</v>
      </c>
      <c r="U5603" t="b">
        <v>1</v>
      </c>
      <c r="V5603" t="b">
        <v>1</v>
      </c>
      <c r="W5603" t="s">
        <v>18</v>
      </c>
      <c r="X5603" s="1"/>
      <c r="Y5603" t="s">
        <v>18</v>
      </c>
      <c r="Z5603" t="s">
        <v>18</v>
      </c>
    </row>
    <row r="5604" spans="1:26" hidden="1" x14ac:dyDescent="0.4">
      <c r="A5604">
        <v>15468312929</v>
      </c>
      <c r="B5604" t="s">
        <v>16</v>
      </c>
      <c r="C5604" t="s">
        <v>28</v>
      </c>
      <c r="D5604" s="1">
        <v>41464</v>
      </c>
      <c r="E5604" s="1">
        <v>32776</v>
      </c>
      <c r="F5604" t="s">
        <v>29</v>
      </c>
      <c r="G5604" t="s">
        <v>19</v>
      </c>
      <c r="H5604">
        <v>-1</v>
      </c>
      <c r="I5604" t="s">
        <v>45</v>
      </c>
      <c r="J5604" t="s">
        <v>42</v>
      </c>
      <c r="K5604" t="s">
        <v>23</v>
      </c>
      <c r="L5604" t="s">
        <v>22</v>
      </c>
      <c r="M5604">
        <v>58</v>
      </c>
      <c r="N5604">
        <v>0</v>
      </c>
      <c r="O5604">
        <v>58</v>
      </c>
      <c r="P5604">
        <v>100</v>
      </c>
      <c r="Q5604" s="1">
        <v>41603</v>
      </c>
      <c r="R5604" t="s">
        <v>22</v>
      </c>
      <c r="S5604">
        <v>33</v>
      </c>
      <c r="T5604">
        <v>83</v>
      </c>
      <c r="U5604" t="b">
        <v>0</v>
      </c>
      <c r="V5604" t="b">
        <v>1</v>
      </c>
      <c r="W5604" t="s">
        <v>18</v>
      </c>
      <c r="X5604" s="1"/>
      <c r="Y5604" t="s">
        <v>18</v>
      </c>
      <c r="Z5604" t="s">
        <v>18</v>
      </c>
    </row>
    <row r="5605" spans="1:26" hidden="1" x14ac:dyDescent="0.4">
      <c r="A5605">
        <v>14774002411</v>
      </c>
      <c r="B5605" t="s">
        <v>16</v>
      </c>
      <c r="C5605" t="s">
        <v>17</v>
      </c>
      <c r="D5605" s="1">
        <v>41515</v>
      </c>
      <c r="E5605" s="1">
        <v>31360</v>
      </c>
      <c r="F5605" t="s">
        <v>25</v>
      </c>
      <c r="G5605" t="s">
        <v>19</v>
      </c>
      <c r="H5605">
        <v>0</v>
      </c>
      <c r="I5605" t="s">
        <v>415</v>
      </c>
      <c r="J5605" t="s">
        <v>27</v>
      </c>
      <c r="K5605" t="s">
        <v>16</v>
      </c>
      <c r="L5605" t="s">
        <v>22</v>
      </c>
      <c r="M5605">
        <v>3341</v>
      </c>
      <c r="N5605">
        <v>3341</v>
      </c>
      <c r="O5605">
        <v>0</v>
      </c>
      <c r="P5605">
        <v>0</v>
      </c>
      <c r="Q5605" s="1">
        <v>42159</v>
      </c>
      <c r="R5605" t="s">
        <v>22</v>
      </c>
      <c r="S5605">
        <v>1434</v>
      </c>
      <c r="T5605">
        <v>2098</v>
      </c>
      <c r="U5605" t="b">
        <v>1</v>
      </c>
      <c r="V5605" t="b">
        <v>1</v>
      </c>
      <c r="W5605" t="s">
        <v>18</v>
      </c>
      <c r="X5605" s="1"/>
      <c r="Y5605" t="s">
        <v>18</v>
      </c>
      <c r="Z5605" t="s">
        <v>18</v>
      </c>
    </row>
    <row r="5606" spans="1:26" hidden="1" x14ac:dyDescent="0.4">
      <c r="A5606">
        <v>12571067550</v>
      </c>
      <c r="B5606" t="s">
        <v>16</v>
      </c>
      <c r="C5606" t="s">
        <v>28</v>
      </c>
      <c r="D5606" s="1">
        <v>41668</v>
      </c>
      <c r="E5606" s="1">
        <v>33504</v>
      </c>
      <c r="F5606" t="s">
        <v>25</v>
      </c>
      <c r="G5606" t="s">
        <v>19</v>
      </c>
      <c r="H5606">
        <v>0</v>
      </c>
      <c r="I5606" t="s">
        <v>39</v>
      </c>
      <c r="J5606" t="s">
        <v>31</v>
      </c>
      <c r="K5606" t="s">
        <v>24</v>
      </c>
      <c r="L5606" t="s">
        <v>22</v>
      </c>
      <c r="M5606">
        <v>310</v>
      </c>
      <c r="N5606">
        <v>0</v>
      </c>
      <c r="O5606">
        <v>310</v>
      </c>
      <c r="P5606">
        <v>100</v>
      </c>
      <c r="Q5606" s="1">
        <v>42991</v>
      </c>
      <c r="R5606" t="s">
        <v>22</v>
      </c>
      <c r="S5606">
        <v>3</v>
      </c>
      <c r="T5606">
        <v>4</v>
      </c>
      <c r="U5606" t="b">
        <v>0</v>
      </c>
      <c r="V5606" t="b">
        <v>0</v>
      </c>
      <c r="W5606" t="s">
        <v>18</v>
      </c>
      <c r="X5606" s="1"/>
      <c r="Y5606" t="s">
        <v>18</v>
      </c>
      <c r="Z5606" t="s">
        <v>18</v>
      </c>
    </row>
    <row r="5607" spans="1:26" hidden="1" x14ac:dyDescent="0.4">
      <c r="A5607">
        <v>16472702114</v>
      </c>
      <c r="B5607" t="s">
        <v>16</v>
      </c>
      <c r="C5607" t="s">
        <v>17</v>
      </c>
      <c r="D5607" s="1">
        <v>42032</v>
      </c>
      <c r="E5607" s="1">
        <v>33056</v>
      </c>
      <c r="F5607" t="s">
        <v>29</v>
      </c>
      <c r="G5607" t="s">
        <v>19</v>
      </c>
      <c r="H5607">
        <v>-1</v>
      </c>
      <c r="I5607" t="s">
        <v>212</v>
      </c>
      <c r="J5607" t="s">
        <v>31</v>
      </c>
      <c r="K5607" t="s">
        <v>24</v>
      </c>
      <c r="L5607" t="s">
        <v>22</v>
      </c>
      <c r="M5607">
        <v>2554</v>
      </c>
      <c r="N5607">
        <v>1973</v>
      </c>
      <c r="O5607">
        <v>581</v>
      </c>
      <c r="P5607">
        <v>100</v>
      </c>
      <c r="Q5607" s="1">
        <v>43116</v>
      </c>
      <c r="R5607" t="s">
        <v>22</v>
      </c>
      <c r="S5607">
        <v>3237</v>
      </c>
      <c r="T5607">
        <v>130</v>
      </c>
      <c r="U5607" t="b">
        <v>0</v>
      </c>
      <c r="V5607" t="b">
        <v>1</v>
      </c>
      <c r="W5607" t="s">
        <v>18</v>
      </c>
      <c r="X5607" s="1"/>
      <c r="Y5607" t="s">
        <v>18</v>
      </c>
      <c r="Z5607" t="s">
        <v>18</v>
      </c>
    </row>
    <row r="5608" spans="1:26" hidden="1" x14ac:dyDescent="0.4">
      <c r="A5608">
        <v>15637149582</v>
      </c>
      <c r="B5608" t="s">
        <v>16</v>
      </c>
      <c r="C5608" t="s">
        <v>28</v>
      </c>
      <c r="D5608" s="1">
        <v>33810</v>
      </c>
      <c r="E5608" s="1">
        <v>19376</v>
      </c>
      <c r="F5608" t="s">
        <v>25</v>
      </c>
      <c r="G5608" t="s">
        <v>19</v>
      </c>
      <c r="H5608">
        <v>2</v>
      </c>
      <c r="I5608" t="s">
        <v>88</v>
      </c>
      <c r="J5608" t="s">
        <v>31</v>
      </c>
      <c r="K5608" t="s">
        <v>24</v>
      </c>
      <c r="L5608" t="s">
        <v>22</v>
      </c>
      <c r="M5608">
        <v>2747</v>
      </c>
      <c r="N5608">
        <v>2747</v>
      </c>
      <c r="O5608">
        <v>0</v>
      </c>
      <c r="P5608">
        <v>0</v>
      </c>
      <c r="R5608" t="s">
        <v>22</v>
      </c>
      <c r="S5608">
        <v>2</v>
      </c>
      <c r="T5608">
        <v>3</v>
      </c>
      <c r="V5608" t="b">
        <v>1</v>
      </c>
      <c r="W5608" t="s">
        <v>18</v>
      </c>
      <c r="X5608" s="1"/>
      <c r="Y5608" t="s">
        <v>18</v>
      </c>
      <c r="Z5608" t="s">
        <v>18</v>
      </c>
    </row>
    <row r="5609" spans="1:26" hidden="1" x14ac:dyDescent="0.4">
      <c r="A5609">
        <v>18903534475</v>
      </c>
      <c r="B5609" t="s">
        <v>16</v>
      </c>
      <c r="C5609" t="s">
        <v>24</v>
      </c>
      <c r="D5609" s="1">
        <v>34165</v>
      </c>
      <c r="E5609" s="1">
        <v>24679</v>
      </c>
      <c r="F5609" t="s">
        <v>29</v>
      </c>
      <c r="G5609" t="s">
        <v>19</v>
      </c>
      <c r="H5609">
        <v>3</v>
      </c>
      <c r="I5609" t="s">
        <v>35</v>
      </c>
      <c r="J5609" t="s">
        <v>21</v>
      </c>
      <c r="K5609" t="s">
        <v>23</v>
      </c>
      <c r="L5609" t="s">
        <v>22</v>
      </c>
      <c r="M5609">
        <v>14874</v>
      </c>
      <c r="N5609">
        <v>14874</v>
      </c>
      <c r="O5609">
        <v>0</v>
      </c>
      <c r="P5609">
        <v>0</v>
      </c>
      <c r="R5609" t="s">
        <v>22</v>
      </c>
      <c r="S5609">
        <v>1873</v>
      </c>
      <c r="T5609">
        <v>721</v>
      </c>
      <c r="U5609" t="b">
        <v>0</v>
      </c>
      <c r="V5609" t="b">
        <v>1</v>
      </c>
      <c r="W5609" t="s">
        <v>18</v>
      </c>
      <c r="X5609" s="1"/>
      <c r="Y5609" t="s">
        <v>18</v>
      </c>
      <c r="Z5609" t="s">
        <v>18</v>
      </c>
    </row>
    <row r="5610" spans="1:26" hidden="1" x14ac:dyDescent="0.4">
      <c r="A5610">
        <v>11938363817</v>
      </c>
      <c r="B5610" t="s">
        <v>16</v>
      </c>
      <c r="C5610" t="s">
        <v>17</v>
      </c>
      <c r="D5610" s="1">
        <v>33682</v>
      </c>
      <c r="E5610" s="1">
        <v>22022</v>
      </c>
      <c r="F5610" t="s">
        <v>25</v>
      </c>
      <c r="G5610" t="s">
        <v>19</v>
      </c>
      <c r="H5610">
        <v>-1</v>
      </c>
      <c r="I5610" t="s">
        <v>35</v>
      </c>
      <c r="J5610" t="s">
        <v>21</v>
      </c>
      <c r="K5610" t="s">
        <v>23</v>
      </c>
      <c r="L5610" t="s">
        <v>22</v>
      </c>
      <c r="M5610">
        <v>127</v>
      </c>
      <c r="N5610">
        <v>121</v>
      </c>
      <c r="O5610">
        <v>6</v>
      </c>
      <c r="P5610">
        <v>100</v>
      </c>
      <c r="Q5610" s="1">
        <v>41991</v>
      </c>
      <c r="R5610" t="s">
        <v>22</v>
      </c>
      <c r="S5610">
        <v>73</v>
      </c>
      <c r="T5610">
        <v>60</v>
      </c>
      <c r="U5610" t="b">
        <v>0</v>
      </c>
      <c r="V5610" t="b">
        <v>1</v>
      </c>
      <c r="W5610" t="s">
        <v>18</v>
      </c>
      <c r="X5610" s="1"/>
      <c r="Y5610" t="s">
        <v>18</v>
      </c>
      <c r="Z5610" t="s">
        <v>18</v>
      </c>
    </row>
    <row r="5611" spans="1:26" hidden="1" x14ac:dyDescent="0.4">
      <c r="A5611">
        <v>13963184419</v>
      </c>
      <c r="B5611" t="s">
        <v>16</v>
      </c>
      <c r="C5611" t="s">
        <v>24</v>
      </c>
      <c r="D5611" s="1">
        <v>34978</v>
      </c>
      <c r="E5611" s="1">
        <v>24718</v>
      </c>
      <c r="G5611" t="s">
        <v>19</v>
      </c>
      <c r="H5611">
        <v>0</v>
      </c>
      <c r="I5611" t="s">
        <v>103</v>
      </c>
      <c r="J5611" t="s">
        <v>64</v>
      </c>
      <c r="K5611" t="s">
        <v>23</v>
      </c>
      <c r="L5611" t="s">
        <v>22</v>
      </c>
      <c r="M5611">
        <v>6208</v>
      </c>
      <c r="N5611">
        <v>67</v>
      </c>
      <c r="O5611">
        <v>6141</v>
      </c>
      <c r="P5611">
        <v>100</v>
      </c>
      <c r="Q5611" s="1">
        <v>42278</v>
      </c>
      <c r="R5611" t="s">
        <v>22</v>
      </c>
      <c r="S5611">
        <v>1440</v>
      </c>
      <c r="T5611">
        <v>1558</v>
      </c>
      <c r="U5611" t="b">
        <v>1</v>
      </c>
      <c r="V5611" t="b">
        <v>1</v>
      </c>
      <c r="W5611" t="s">
        <v>18</v>
      </c>
      <c r="X5611" s="1"/>
      <c r="Y5611" t="s">
        <v>18</v>
      </c>
      <c r="Z5611" t="s">
        <v>18</v>
      </c>
    </row>
    <row r="5612" spans="1:26" hidden="1" x14ac:dyDescent="0.4">
      <c r="A5612">
        <v>10773868485</v>
      </c>
      <c r="B5612" t="s">
        <v>16</v>
      </c>
      <c r="C5612" t="s">
        <v>17</v>
      </c>
      <c r="D5612" s="1">
        <v>35269</v>
      </c>
      <c r="E5612" s="1">
        <v>29568</v>
      </c>
      <c r="F5612" t="s">
        <v>29</v>
      </c>
      <c r="G5612" t="s">
        <v>19</v>
      </c>
      <c r="H5612">
        <v>-1</v>
      </c>
      <c r="I5612" t="s">
        <v>547</v>
      </c>
      <c r="J5612" t="s">
        <v>21</v>
      </c>
      <c r="K5612" t="s">
        <v>23</v>
      </c>
      <c r="L5612" t="s">
        <v>22</v>
      </c>
      <c r="M5612">
        <v>951</v>
      </c>
      <c r="N5612">
        <v>951</v>
      </c>
      <c r="O5612">
        <v>0</v>
      </c>
      <c r="P5612">
        <v>0</v>
      </c>
      <c r="R5612" t="s">
        <v>22</v>
      </c>
      <c r="S5612">
        <v>211</v>
      </c>
      <c r="T5612">
        <v>48</v>
      </c>
      <c r="U5612" t="b">
        <v>0</v>
      </c>
      <c r="V5612" t="b">
        <v>1</v>
      </c>
      <c r="W5612" t="s">
        <v>18</v>
      </c>
      <c r="X5612" s="1"/>
      <c r="Y5612" t="s">
        <v>18</v>
      </c>
      <c r="Z5612" t="s">
        <v>18</v>
      </c>
    </row>
    <row r="5613" spans="1:26" hidden="1" x14ac:dyDescent="0.4">
      <c r="A5613">
        <v>11056544654</v>
      </c>
      <c r="B5613" t="s">
        <v>16</v>
      </c>
      <c r="C5613" t="s">
        <v>17</v>
      </c>
      <c r="D5613" s="1">
        <v>35125</v>
      </c>
      <c r="E5613" s="1">
        <v>26122</v>
      </c>
      <c r="F5613" t="s">
        <v>25</v>
      </c>
      <c r="G5613" t="s">
        <v>19</v>
      </c>
      <c r="H5613">
        <v>4</v>
      </c>
      <c r="I5613" t="s">
        <v>168</v>
      </c>
      <c r="J5613" t="s">
        <v>31</v>
      </c>
      <c r="K5613" t="s">
        <v>24</v>
      </c>
      <c r="L5613" t="s">
        <v>22</v>
      </c>
      <c r="M5613">
        <v>2637</v>
      </c>
      <c r="N5613">
        <v>1</v>
      </c>
      <c r="O5613">
        <v>2636</v>
      </c>
      <c r="P5613">
        <v>100</v>
      </c>
      <c r="Q5613" s="1">
        <v>41760</v>
      </c>
      <c r="R5613" t="s">
        <v>22</v>
      </c>
      <c r="S5613">
        <v>261</v>
      </c>
      <c r="T5613">
        <v>228</v>
      </c>
      <c r="U5613" t="b">
        <v>1</v>
      </c>
      <c r="V5613" t="b">
        <v>1</v>
      </c>
      <c r="W5613" t="s">
        <v>18</v>
      </c>
      <c r="X5613" s="1"/>
      <c r="Y5613" t="s">
        <v>18</v>
      </c>
      <c r="Z5613" t="s">
        <v>18</v>
      </c>
    </row>
    <row r="5614" spans="1:26" hidden="1" x14ac:dyDescent="0.4">
      <c r="A5614">
        <v>16239910732</v>
      </c>
      <c r="B5614" t="s">
        <v>16</v>
      </c>
      <c r="C5614" t="s">
        <v>28</v>
      </c>
      <c r="D5614" s="1">
        <v>35328</v>
      </c>
      <c r="E5614" s="1">
        <v>28172</v>
      </c>
      <c r="F5614" t="s">
        <v>25</v>
      </c>
      <c r="G5614" t="s">
        <v>19</v>
      </c>
      <c r="H5614">
        <v>4</v>
      </c>
      <c r="I5614" t="s">
        <v>191</v>
      </c>
      <c r="J5614" t="s">
        <v>21</v>
      </c>
      <c r="K5614" t="s">
        <v>23</v>
      </c>
      <c r="L5614" t="s">
        <v>22</v>
      </c>
      <c r="M5614">
        <v>3183</v>
      </c>
      <c r="N5614">
        <v>3183</v>
      </c>
      <c r="O5614">
        <v>0</v>
      </c>
      <c r="P5614">
        <v>0</v>
      </c>
      <c r="R5614" t="s">
        <v>22</v>
      </c>
      <c r="S5614">
        <v>5</v>
      </c>
      <c r="T5614">
        <v>11</v>
      </c>
      <c r="U5614" t="b">
        <v>1</v>
      </c>
      <c r="V5614" t="b">
        <v>1</v>
      </c>
      <c r="W5614" t="s">
        <v>18</v>
      </c>
      <c r="X5614" s="1"/>
      <c r="Y5614" t="s">
        <v>18</v>
      </c>
      <c r="Z5614" t="s">
        <v>18</v>
      </c>
    </row>
    <row r="5615" spans="1:26" hidden="1" x14ac:dyDescent="0.4">
      <c r="A5615">
        <v>12415704116</v>
      </c>
      <c r="B5615" t="s">
        <v>16</v>
      </c>
      <c r="C5615" t="s">
        <v>28</v>
      </c>
      <c r="D5615" s="1">
        <v>35356</v>
      </c>
      <c r="E5615" s="1">
        <v>26032</v>
      </c>
      <c r="F5615" t="s">
        <v>29</v>
      </c>
      <c r="G5615" t="s">
        <v>19</v>
      </c>
      <c r="H5615">
        <v>4</v>
      </c>
      <c r="I5615" t="s">
        <v>147</v>
      </c>
      <c r="J5615" t="s">
        <v>31</v>
      </c>
      <c r="K5615" t="s">
        <v>24</v>
      </c>
      <c r="L5615" t="s">
        <v>22</v>
      </c>
      <c r="M5615">
        <v>106</v>
      </c>
      <c r="N5615">
        <v>4</v>
      </c>
      <c r="O5615">
        <v>102</v>
      </c>
      <c r="P5615">
        <v>100</v>
      </c>
      <c r="Q5615" s="1">
        <v>42378</v>
      </c>
      <c r="R5615" t="s">
        <v>22</v>
      </c>
      <c r="S5615">
        <v>58</v>
      </c>
      <c r="T5615">
        <v>61</v>
      </c>
      <c r="U5615" t="b">
        <v>0</v>
      </c>
      <c r="V5615" t="b">
        <v>0</v>
      </c>
      <c r="W5615" t="s">
        <v>18</v>
      </c>
      <c r="X5615" s="1"/>
      <c r="Y5615" t="s">
        <v>18</v>
      </c>
      <c r="Z5615" t="s">
        <v>18</v>
      </c>
    </row>
    <row r="5616" spans="1:26" hidden="1" x14ac:dyDescent="0.4">
      <c r="A5616">
        <v>10182840404</v>
      </c>
      <c r="B5616" t="s">
        <v>16</v>
      </c>
      <c r="C5616" t="s">
        <v>17</v>
      </c>
      <c r="D5616" s="1">
        <v>35836</v>
      </c>
      <c r="E5616" s="1">
        <v>28602</v>
      </c>
      <c r="F5616" t="s">
        <v>25</v>
      </c>
      <c r="G5616" t="s">
        <v>19</v>
      </c>
      <c r="H5616">
        <v>2</v>
      </c>
      <c r="I5616" t="s">
        <v>99</v>
      </c>
      <c r="J5616" t="s">
        <v>31</v>
      </c>
      <c r="K5616" t="s">
        <v>24</v>
      </c>
      <c r="L5616" t="s">
        <v>22</v>
      </c>
      <c r="M5616">
        <v>1262</v>
      </c>
      <c r="N5616">
        <v>742</v>
      </c>
      <c r="O5616">
        <v>520</v>
      </c>
      <c r="P5616">
        <v>50</v>
      </c>
      <c r="Q5616" s="1">
        <v>43612</v>
      </c>
      <c r="R5616" t="s">
        <v>22</v>
      </c>
      <c r="S5616">
        <v>378</v>
      </c>
      <c r="T5616">
        <v>725</v>
      </c>
      <c r="U5616" t="b">
        <v>1</v>
      </c>
      <c r="V5616" t="b">
        <v>1</v>
      </c>
      <c r="W5616" t="s">
        <v>18</v>
      </c>
      <c r="X5616" s="1"/>
      <c r="Y5616" t="s">
        <v>18</v>
      </c>
      <c r="Z5616" t="s">
        <v>18</v>
      </c>
    </row>
    <row r="5617" spans="1:26" hidden="1" x14ac:dyDescent="0.4">
      <c r="A5617">
        <v>11726983800</v>
      </c>
      <c r="B5617" t="s">
        <v>16</v>
      </c>
      <c r="C5617" t="s">
        <v>17</v>
      </c>
      <c r="D5617" s="1">
        <v>37209</v>
      </c>
      <c r="E5617" s="1">
        <v>28393</v>
      </c>
      <c r="F5617" t="s">
        <v>25</v>
      </c>
      <c r="G5617" t="s">
        <v>19</v>
      </c>
      <c r="H5617">
        <v>0</v>
      </c>
      <c r="I5617" t="s">
        <v>103</v>
      </c>
      <c r="J5617" t="s">
        <v>64</v>
      </c>
      <c r="K5617" t="s">
        <v>23</v>
      </c>
      <c r="L5617" t="s">
        <v>22</v>
      </c>
      <c r="M5617">
        <v>9876</v>
      </c>
      <c r="N5617">
        <v>9457</v>
      </c>
      <c r="O5617">
        <v>419</v>
      </c>
      <c r="P5617">
        <v>10</v>
      </c>
      <c r="Q5617" s="1">
        <v>41317</v>
      </c>
      <c r="R5617" t="s">
        <v>22</v>
      </c>
      <c r="S5617">
        <v>342</v>
      </c>
      <c r="T5617">
        <v>104</v>
      </c>
      <c r="U5617" t="b">
        <v>1</v>
      </c>
      <c r="V5617" t="b">
        <v>1</v>
      </c>
      <c r="W5617" t="s">
        <v>18</v>
      </c>
      <c r="X5617" s="1"/>
      <c r="Y5617" t="s">
        <v>18</v>
      </c>
      <c r="Z5617" t="s">
        <v>18</v>
      </c>
    </row>
    <row r="5618" spans="1:26" hidden="1" x14ac:dyDescent="0.4">
      <c r="A5618">
        <v>16497937187</v>
      </c>
      <c r="B5618" t="s">
        <v>16</v>
      </c>
      <c r="C5618" t="s">
        <v>17</v>
      </c>
      <c r="D5618" s="1">
        <v>34910</v>
      </c>
      <c r="E5618" s="1">
        <v>25141</v>
      </c>
      <c r="F5618" t="s">
        <v>25</v>
      </c>
      <c r="G5618" t="s">
        <v>19</v>
      </c>
      <c r="H5618">
        <v>3</v>
      </c>
      <c r="I5618" t="s">
        <v>47</v>
      </c>
      <c r="J5618" t="s">
        <v>42</v>
      </c>
      <c r="K5618" t="s">
        <v>23</v>
      </c>
      <c r="L5618" t="s">
        <v>22</v>
      </c>
      <c r="M5618">
        <v>1825</v>
      </c>
      <c r="N5618">
        <v>1135</v>
      </c>
      <c r="O5618">
        <v>690</v>
      </c>
      <c r="P5618">
        <v>90</v>
      </c>
      <c r="Q5618" s="1">
        <v>42698</v>
      </c>
      <c r="R5618" t="s">
        <v>22</v>
      </c>
      <c r="S5618">
        <v>214</v>
      </c>
      <c r="T5618">
        <v>98</v>
      </c>
      <c r="U5618" t="b">
        <v>0</v>
      </c>
      <c r="V5618" t="b">
        <v>1</v>
      </c>
      <c r="W5618" t="s">
        <v>18</v>
      </c>
      <c r="X5618" s="1"/>
      <c r="Y5618" t="s">
        <v>18</v>
      </c>
      <c r="Z5618" t="s">
        <v>18</v>
      </c>
    </row>
    <row r="5619" spans="1:26" hidden="1" x14ac:dyDescent="0.4">
      <c r="A5619">
        <v>13490202345</v>
      </c>
      <c r="B5619" t="s">
        <v>16</v>
      </c>
      <c r="C5619" t="s">
        <v>17</v>
      </c>
      <c r="D5619" s="1">
        <v>34640</v>
      </c>
      <c r="E5619" s="1">
        <v>25500</v>
      </c>
      <c r="F5619" t="s">
        <v>25</v>
      </c>
      <c r="G5619" t="s">
        <v>19</v>
      </c>
      <c r="H5619">
        <v>2</v>
      </c>
      <c r="I5619" t="s">
        <v>220</v>
      </c>
      <c r="J5619" t="s">
        <v>21</v>
      </c>
      <c r="K5619" t="s">
        <v>23</v>
      </c>
      <c r="L5619" t="s">
        <v>22</v>
      </c>
      <c r="M5619">
        <v>3791</v>
      </c>
      <c r="N5619">
        <v>3791</v>
      </c>
      <c r="O5619">
        <v>0</v>
      </c>
      <c r="P5619">
        <v>0</v>
      </c>
      <c r="R5619" t="s">
        <v>22</v>
      </c>
      <c r="S5619">
        <v>1135</v>
      </c>
      <c r="T5619">
        <v>994</v>
      </c>
      <c r="U5619" t="b">
        <v>1</v>
      </c>
      <c r="V5619" t="b">
        <v>1</v>
      </c>
      <c r="W5619" t="s">
        <v>18</v>
      </c>
      <c r="X5619" s="1"/>
      <c r="Y5619" t="s">
        <v>18</v>
      </c>
      <c r="Z5619" t="s">
        <v>18</v>
      </c>
    </row>
    <row r="5620" spans="1:26" hidden="1" x14ac:dyDescent="0.4">
      <c r="A5620">
        <v>17983788508</v>
      </c>
      <c r="B5620" t="s">
        <v>16</v>
      </c>
      <c r="C5620" t="s">
        <v>24</v>
      </c>
      <c r="D5620" s="1">
        <v>35220</v>
      </c>
      <c r="E5620" s="1">
        <v>27081</v>
      </c>
      <c r="F5620" t="s">
        <v>25</v>
      </c>
      <c r="G5620" t="s">
        <v>19</v>
      </c>
      <c r="H5620">
        <v>4</v>
      </c>
      <c r="I5620" t="s">
        <v>20</v>
      </c>
      <c r="J5620" t="s">
        <v>21</v>
      </c>
      <c r="K5620" t="s">
        <v>23</v>
      </c>
      <c r="L5620" t="s">
        <v>22</v>
      </c>
      <c r="M5620">
        <v>3128</v>
      </c>
      <c r="N5620">
        <v>3128</v>
      </c>
      <c r="O5620">
        <v>0</v>
      </c>
      <c r="P5620">
        <v>0</v>
      </c>
      <c r="R5620" t="s">
        <v>22</v>
      </c>
      <c r="S5620">
        <v>2502</v>
      </c>
      <c r="T5620">
        <v>2168</v>
      </c>
      <c r="U5620" t="b">
        <v>1</v>
      </c>
      <c r="V5620" t="b">
        <v>1</v>
      </c>
      <c r="W5620" t="s">
        <v>18</v>
      </c>
      <c r="X5620" s="1"/>
      <c r="Y5620" t="s">
        <v>18</v>
      </c>
      <c r="Z5620" t="s">
        <v>18</v>
      </c>
    </row>
    <row r="5621" spans="1:26" hidden="1" x14ac:dyDescent="0.4">
      <c r="A5621">
        <v>15336485550</v>
      </c>
      <c r="B5621" t="s">
        <v>16</v>
      </c>
      <c r="C5621" t="s">
        <v>24</v>
      </c>
      <c r="D5621" s="1">
        <v>35563</v>
      </c>
      <c r="E5621" s="1">
        <v>24787</v>
      </c>
      <c r="F5621" t="s">
        <v>29</v>
      </c>
      <c r="G5621" t="s">
        <v>19</v>
      </c>
      <c r="H5621">
        <v>2</v>
      </c>
      <c r="I5621" t="s">
        <v>355</v>
      </c>
      <c r="J5621" t="s">
        <v>38</v>
      </c>
      <c r="K5621" t="s">
        <v>16</v>
      </c>
      <c r="L5621" t="s">
        <v>22</v>
      </c>
      <c r="M5621">
        <v>4165</v>
      </c>
      <c r="N5621">
        <v>4164</v>
      </c>
      <c r="O5621">
        <v>1</v>
      </c>
      <c r="P5621">
        <v>0</v>
      </c>
      <c r="Q5621" s="1">
        <v>41796</v>
      </c>
      <c r="R5621" t="s">
        <v>22</v>
      </c>
      <c r="S5621">
        <v>1832</v>
      </c>
      <c r="T5621">
        <v>1682</v>
      </c>
      <c r="U5621" t="b">
        <v>1</v>
      </c>
      <c r="V5621" t="b">
        <v>1</v>
      </c>
      <c r="W5621" t="s">
        <v>18</v>
      </c>
      <c r="X5621" s="1"/>
      <c r="Y5621" t="s">
        <v>18</v>
      </c>
      <c r="Z5621" t="s">
        <v>18</v>
      </c>
    </row>
    <row r="5622" spans="1:26" hidden="1" x14ac:dyDescent="0.4">
      <c r="A5622">
        <v>11745915925</v>
      </c>
      <c r="B5622" t="s">
        <v>16</v>
      </c>
      <c r="C5622" t="s">
        <v>28</v>
      </c>
      <c r="D5622" s="1">
        <v>35679</v>
      </c>
      <c r="E5622" s="1">
        <v>23929</v>
      </c>
      <c r="F5622" t="s">
        <v>29</v>
      </c>
      <c r="G5622" t="s">
        <v>19</v>
      </c>
      <c r="H5622">
        <v>-1</v>
      </c>
      <c r="I5622" t="s">
        <v>79</v>
      </c>
      <c r="J5622" t="s">
        <v>31</v>
      </c>
      <c r="K5622" t="s">
        <v>24</v>
      </c>
      <c r="L5622" t="s">
        <v>22</v>
      </c>
      <c r="M5622">
        <v>136</v>
      </c>
      <c r="N5622">
        <v>114</v>
      </c>
      <c r="O5622">
        <v>22</v>
      </c>
      <c r="P5622">
        <v>100</v>
      </c>
      <c r="Q5622" s="1">
        <v>43175</v>
      </c>
      <c r="R5622" t="s">
        <v>22</v>
      </c>
      <c r="S5622">
        <v>48</v>
      </c>
      <c r="T5622">
        <v>31</v>
      </c>
      <c r="U5622" t="b">
        <v>0</v>
      </c>
      <c r="V5622" t="b">
        <v>0</v>
      </c>
      <c r="W5622" t="s">
        <v>18</v>
      </c>
      <c r="X5622" s="1"/>
      <c r="Y5622" t="s">
        <v>18</v>
      </c>
      <c r="Z5622" t="s">
        <v>18</v>
      </c>
    </row>
    <row r="5623" spans="1:26" hidden="1" x14ac:dyDescent="0.4">
      <c r="A5623">
        <v>18522676826</v>
      </c>
      <c r="B5623" t="s">
        <v>16</v>
      </c>
      <c r="C5623" t="s">
        <v>28</v>
      </c>
      <c r="D5623" s="1">
        <v>35873</v>
      </c>
      <c r="E5623" s="1">
        <v>29406</v>
      </c>
      <c r="F5623" t="s">
        <v>25</v>
      </c>
      <c r="G5623" t="s">
        <v>19</v>
      </c>
      <c r="H5623">
        <v>1</v>
      </c>
      <c r="I5623" t="s">
        <v>102</v>
      </c>
      <c r="J5623" t="s">
        <v>31</v>
      </c>
      <c r="K5623" t="s">
        <v>24</v>
      </c>
      <c r="L5623" t="s">
        <v>22</v>
      </c>
      <c r="M5623">
        <v>408</v>
      </c>
      <c r="N5623">
        <v>408</v>
      </c>
      <c r="O5623">
        <v>0</v>
      </c>
      <c r="P5623">
        <v>0</v>
      </c>
      <c r="R5623" t="s">
        <v>22</v>
      </c>
      <c r="S5623">
        <v>3</v>
      </c>
      <c r="T5623">
        <v>10</v>
      </c>
      <c r="U5623" t="b">
        <v>0</v>
      </c>
      <c r="V5623" t="b">
        <v>0</v>
      </c>
      <c r="W5623" t="s">
        <v>18</v>
      </c>
      <c r="X5623" s="1"/>
      <c r="Y5623" t="s">
        <v>18</v>
      </c>
      <c r="Z5623" t="s">
        <v>18</v>
      </c>
    </row>
    <row r="5624" spans="1:26" hidden="1" x14ac:dyDescent="0.4">
      <c r="A5624">
        <v>18043617078</v>
      </c>
      <c r="B5624" t="s">
        <v>16</v>
      </c>
      <c r="C5624" t="s">
        <v>28</v>
      </c>
      <c r="D5624" s="1">
        <v>35976</v>
      </c>
      <c r="E5624" s="1">
        <v>25341</v>
      </c>
      <c r="F5624" t="s">
        <v>25</v>
      </c>
      <c r="G5624" t="s">
        <v>19</v>
      </c>
      <c r="H5624">
        <v>-1</v>
      </c>
      <c r="I5624" t="s">
        <v>53</v>
      </c>
      <c r="J5624" t="s">
        <v>31</v>
      </c>
      <c r="K5624" t="s">
        <v>24</v>
      </c>
      <c r="L5624" t="s">
        <v>22</v>
      </c>
      <c r="M5624">
        <v>1868</v>
      </c>
      <c r="N5624">
        <v>1203</v>
      </c>
      <c r="O5624">
        <v>665</v>
      </c>
      <c r="P5624">
        <v>100</v>
      </c>
      <c r="Q5624" s="1">
        <v>43629</v>
      </c>
      <c r="R5624" t="s">
        <v>22</v>
      </c>
      <c r="S5624">
        <v>170</v>
      </c>
      <c r="T5624">
        <v>18</v>
      </c>
      <c r="U5624" t="b">
        <v>1</v>
      </c>
      <c r="V5624" t="b">
        <v>1</v>
      </c>
      <c r="W5624" t="s">
        <v>18</v>
      </c>
      <c r="X5624" s="1"/>
      <c r="Y5624" t="s">
        <v>18</v>
      </c>
      <c r="Z5624" t="s">
        <v>18</v>
      </c>
    </row>
    <row r="5625" spans="1:26" hidden="1" x14ac:dyDescent="0.4">
      <c r="A5625">
        <v>10278737725</v>
      </c>
      <c r="B5625" t="s">
        <v>16</v>
      </c>
      <c r="C5625" t="s">
        <v>28</v>
      </c>
      <c r="D5625" s="1">
        <v>36407</v>
      </c>
      <c r="E5625" s="1">
        <v>29549</v>
      </c>
      <c r="F5625" t="s">
        <v>25</v>
      </c>
      <c r="G5625" t="s">
        <v>19</v>
      </c>
      <c r="H5625">
        <v>-1</v>
      </c>
      <c r="I5625" t="s">
        <v>46</v>
      </c>
      <c r="J5625" t="s">
        <v>31</v>
      </c>
      <c r="K5625" t="s">
        <v>24</v>
      </c>
      <c r="L5625" t="s">
        <v>22</v>
      </c>
      <c r="M5625">
        <v>740</v>
      </c>
      <c r="N5625">
        <v>411</v>
      </c>
      <c r="O5625">
        <v>329</v>
      </c>
      <c r="P5625">
        <v>100</v>
      </c>
      <c r="Q5625" s="1">
        <v>42782</v>
      </c>
      <c r="R5625" t="s">
        <v>22</v>
      </c>
      <c r="S5625">
        <v>84</v>
      </c>
      <c r="T5625">
        <v>20</v>
      </c>
      <c r="U5625" t="b">
        <v>0</v>
      </c>
      <c r="V5625" t="b">
        <v>1</v>
      </c>
      <c r="W5625" t="s">
        <v>18</v>
      </c>
      <c r="X5625" s="1"/>
      <c r="Y5625" t="s">
        <v>18</v>
      </c>
      <c r="Z5625" t="s">
        <v>18</v>
      </c>
    </row>
    <row r="5626" spans="1:26" hidden="1" x14ac:dyDescent="0.4">
      <c r="A5626">
        <v>17035460140</v>
      </c>
      <c r="B5626" t="s">
        <v>16</v>
      </c>
      <c r="C5626" t="s">
        <v>28</v>
      </c>
      <c r="D5626" s="1">
        <v>36693</v>
      </c>
      <c r="E5626" s="1">
        <v>23112</v>
      </c>
      <c r="F5626" t="s">
        <v>25</v>
      </c>
      <c r="G5626" t="s">
        <v>19</v>
      </c>
      <c r="H5626">
        <v>-1</v>
      </c>
      <c r="I5626" t="s">
        <v>810</v>
      </c>
      <c r="J5626" t="s">
        <v>31</v>
      </c>
      <c r="K5626" t="s">
        <v>24</v>
      </c>
      <c r="L5626" t="s">
        <v>22</v>
      </c>
      <c r="M5626">
        <v>761</v>
      </c>
      <c r="N5626">
        <v>485</v>
      </c>
      <c r="O5626">
        <v>276</v>
      </c>
      <c r="P5626">
        <v>100</v>
      </c>
      <c r="Q5626" s="1">
        <v>40907</v>
      </c>
      <c r="R5626" t="s">
        <v>22</v>
      </c>
      <c r="S5626">
        <v>18</v>
      </c>
      <c r="T5626">
        <v>50</v>
      </c>
      <c r="U5626" t="b">
        <v>1</v>
      </c>
      <c r="W5626" t="s">
        <v>18</v>
      </c>
      <c r="X5626" s="1"/>
      <c r="Y5626" t="s">
        <v>18</v>
      </c>
      <c r="Z5626" t="s">
        <v>18</v>
      </c>
    </row>
    <row r="5627" spans="1:26" hidden="1" x14ac:dyDescent="0.4">
      <c r="A5627">
        <v>10014314757</v>
      </c>
      <c r="B5627" t="s">
        <v>16</v>
      </c>
      <c r="C5627" t="s">
        <v>28</v>
      </c>
      <c r="D5627" s="1">
        <v>37289</v>
      </c>
      <c r="E5627" s="1">
        <v>28965</v>
      </c>
      <c r="G5627" t="s">
        <v>19</v>
      </c>
      <c r="H5627">
        <v>4</v>
      </c>
      <c r="I5627" t="s">
        <v>667</v>
      </c>
      <c r="J5627" t="s">
        <v>27</v>
      </c>
      <c r="K5627" t="s">
        <v>16</v>
      </c>
      <c r="L5627" t="s">
        <v>22</v>
      </c>
      <c r="M5627">
        <v>988</v>
      </c>
      <c r="N5627">
        <v>988</v>
      </c>
      <c r="O5627">
        <v>0</v>
      </c>
      <c r="P5627">
        <v>0</v>
      </c>
      <c r="R5627" t="s">
        <v>22</v>
      </c>
      <c r="S5627">
        <v>95</v>
      </c>
      <c r="T5627">
        <v>63</v>
      </c>
      <c r="U5627" t="b">
        <v>1</v>
      </c>
      <c r="W5627" t="s">
        <v>18</v>
      </c>
      <c r="X5627" s="1"/>
      <c r="Y5627" t="s">
        <v>18</v>
      </c>
      <c r="Z5627" t="s">
        <v>18</v>
      </c>
    </row>
    <row r="5628" spans="1:26" hidden="1" x14ac:dyDescent="0.4">
      <c r="A5628">
        <v>10435425446</v>
      </c>
      <c r="B5628" t="s">
        <v>16</v>
      </c>
      <c r="C5628" t="s">
        <v>28</v>
      </c>
      <c r="D5628" s="1">
        <v>37538</v>
      </c>
      <c r="E5628" s="1">
        <v>27033</v>
      </c>
      <c r="F5628" t="s">
        <v>29</v>
      </c>
      <c r="G5628" t="s">
        <v>19</v>
      </c>
      <c r="H5628">
        <v>-1</v>
      </c>
      <c r="I5628" t="s">
        <v>236</v>
      </c>
      <c r="J5628" t="s">
        <v>38</v>
      </c>
      <c r="K5628" t="s">
        <v>16</v>
      </c>
      <c r="L5628" t="s">
        <v>22</v>
      </c>
      <c r="M5628">
        <v>619</v>
      </c>
      <c r="N5628">
        <v>414</v>
      </c>
      <c r="O5628">
        <v>205</v>
      </c>
      <c r="P5628">
        <v>100</v>
      </c>
      <c r="Q5628" s="1">
        <v>43200</v>
      </c>
      <c r="R5628" t="s">
        <v>22</v>
      </c>
      <c r="S5628">
        <v>150</v>
      </c>
      <c r="T5628">
        <v>59</v>
      </c>
      <c r="U5628" t="b">
        <v>0</v>
      </c>
      <c r="V5628" t="b">
        <v>1</v>
      </c>
      <c r="W5628" t="s">
        <v>18</v>
      </c>
      <c r="X5628" s="1"/>
      <c r="Y5628" t="s">
        <v>18</v>
      </c>
      <c r="Z5628" t="s">
        <v>18</v>
      </c>
    </row>
    <row r="5629" spans="1:26" hidden="1" x14ac:dyDescent="0.4">
      <c r="A5629">
        <v>18528098343</v>
      </c>
      <c r="B5629" t="s">
        <v>16</v>
      </c>
      <c r="C5629" t="s">
        <v>17</v>
      </c>
      <c r="D5629" s="1">
        <v>37772</v>
      </c>
      <c r="E5629" s="1">
        <v>29609</v>
      </c>
      <c r="F5629" t="s">
        <v>29</v>
      </c>
      <c r="G5629" t="s">
        <v>19</v>
      </c>
      <c r="H5629">
        <v>-1</v>
      </c>
      <c r="I5629" t="s">
        <v>20</v>
      </c>
      <c r="J5629" t="s">
        <v>21</v>
      </c>
      <c r="K5629" t="s">
        <v>23</v>
      </c>
      <c r="L5629" t="s">
        <v>22</v>
      </c>
      <c r="M5629">
        <v>10461</v>
      </c>
      <c r="N5629">
        <v>17</v>
      </c>
      <c r="O5629">
        <v>10444</v>
      </c>
      <c r="P5629">
        <v>100</v>
      </c>
      <c r="Q5629" s="1">
        <v>42639</v>
      </c>
      <c r="R5629" t="s">
        <v>22</v>
      </c>
      <c r="S5629">
        <v>3470</v>
      </c>
      <c r="T5629">
        <v>658</v>
      </c>
      <c r="U5629" t="b">
        <v>1</v>
      </c>
      <c r="V5629" t="b">
        <v>1</v>
      </c>
      <c r="W5629" t="s">
        <v>18</v>
      </c>
      <c r="X5629" s="1"/>
      <c r="Y5629" t="s">
        <v>18</v>
      </c>
      <c r="Z5629" t="s">
        <v>18</v>
      </c>
    </row>
    <row r="5630" spans="1:26" hidden="1" x14ac:dyDescent="0.4">
      <c r="A5630">
        <v>18182316834</v>
      </c>
      <c r="B5630" t="s">
        <v>16</v>
      </c>
      <c r="C5630" t="s">
        <v>28</v>
      </c>
      <c r="D5630" s="1">
        <v>37939</v>
      </c>
      <c r="E5630" s="1">
        <v>28803</v>
      </c>
      <c r="F5630" t="s">
        <v>25</v>
      </c>
      <c r="G5630" t="s">
        <v>19</v>
      </c>
      <c r="H5630">
        <v>-1</v>
      </c>
      <c r="I5630" t="s">
        <v>811</v>
      </c>
      <c r="J5630" t="s">
        <v>31</v>
      </c>
      <c r="K5630" t="s">
        <v>24</v>
      </c>
      <c r="L5630" t="s">
        <v>22</v>
      </c>
      <c r="M5630">
        <v>2320</v>
      </c>
      <c r="N5630">
        <v>1967</v>
      </c>
      <c r="O5630">
        <v>353</v>
      </c>
      <c r="P5630">
        <v>0</v>
      </c>
      <c r="Q5630" s="1">
        <v>43124</v>
      </c>
      <c r="R5630" t="s">
        <v>22</v>
      </c>
      <c r="S5630">
        <v>41</v>
      </c>
      <c r="T5630">
        <v>5</v>
      </c>
      <c r="U5630" t="b">
        <v>0</v>
      </c>
      <c r="V5630" t="b">
        <v>1</v>
      </c>
      <c r="W5630" t="s">
        <v>18</v>
      </c>
      <c r="X5630" s="1"/>
      <c r="Y5630" t="s">
        <v>18</v>
      </c>
      <c r="Z5630" t="s">
        <v>18</v>
      </c>
    </row>
    <row r="5631" spans="1:26" hidden="1" x14ac:dyDescent="0.4">
      <c r="A5631">
        <v>18828019842</v>
      </c>
      <c r="B5631" t="s">
        <v>16</v>
      </c>
      <c r="C5631" t="s">
        <v>24</v>
      </c>
      <c r="D5631" s="1">
        <v>39467</v>
      </c>
      <c r="E5631" s="1">
        <v>28828</v>
      </c>
      <c r="G5631" t="s">
        <v>25</v>
      </c>
      <c r="H5631">
        <v>2</v>
      </c>
      <c r="I5631" t="s">
        <v>206</v>
      </c>
      <c r="J5631" t="s">
        <v>49</v>
      </c>
      <c r="K5631" t="s">
        <v>50</v>
      </c>
      <c r="L5631" t="s">
        <v>22</v>
      </c>
      <c r="M5631">
        <v>199</v>
      </c>
      <c r="N5631">
        <v>190</v>
      </c>
      <c r="O5631">
        <v>9</v>
      </c>
      <c r="P5631">
        <v>100</v>
      </c>
      <c r="Q5631" s="1">
        <v>42725</v>
      </c>
      <c r="R5631" t="s">
        <v>22</v>
      </c>
      <c r="S5631">
        <v>2030</v>
      </c>
      <c r="T5631">
        <v>1484</v>
      </c>
      <c r="U5631" t="b">
        <v>0</v>
      </c>
      <c r="V5631" t="b">
        <v>1</v>
      </c>
      <c r="W5631" t="s">
        <v>18</v>
      </c>
      <c r="X5631" s="1"/>
      <c r="Y5631" t="s">
        <v>18</v>
      </c>
      <c r="Z5631" t="s">
        <v>18</v>
      </c>
    </row>
    <row r="5632" spans="1:26" hidden="1" x14ac:dyDescent="0.4">
      <c r="A5632">
        <v>12520245082</v>
      </c>
      <c r="B5632" t="s">
        <v>16</v>
      </c>
      <c r="C5632" t="s">
        <v>17</v>
      </c>
      <c r="D5632" s="1">
        <v>39577</v>
      </c>
      <c r="E5632" s="1">
        <v>32776</v>
      </c>
      <c r="F5632" t="s">
        <v>29</v>
      </c>
      <c r="G5632" t="s">
        <v>19</v>
      </c>
      <c r="H5632">
        <v>0</v>
      </c>
      <c r="I5632" t="s">
        <v>105</v>
      </c>
      <c r="J5632" t="s">
        <v>31</v>
      </c>
      <c r="K5632" t="s">
        <v>24</v>
      </c>
      <c r="L5632" t="s">
        <v>22</v>
      </c>
      <c r="M5632">
        <v>2092</v>
      </c>
      <c r="N5632">
        <v>2092</v>
      </c>
      <c r="O5632">
        <v>0</v>
      </c>
      <c r="P5632">
        <v>0</v>
      </c>
      <c r="Q5632" s="1">
        <v>40912</v>
      </c>
      <c r="R5632" t="s">
        <v>22</v>
      </c>
      <c r="S5632">
        <v>351</v>
      </c>
      <c r="T5632">
        <v>156</v>
      </c>
      <c r="U5632" t="b">
        <v>1</v>
      </c>
      <c r="V5632" t="b">
        <v>1</v>
      </c>
      <c r="W5632" t="s">
        <v>18</v>
      </c>
      <c r="X5632" s="1"/>
      <c r="Y5632" t="s">
        <v>18</v>
      </c>
      <c r="Z5632" t="s">
        <v>18</v>
      </c>
    </row>
    <row r="5633" spans="1:26" hidden="1" x14ac:dyDescent="0.4">
      <c r="A5633">
        <v>13368560434</v>
      </c>
      <c r="B5633" t="s">
        <v>16</v>
      </c>
      <c r="C5633" t="s">
        <v>17</v>
      </c>
      <c r="D5633" s="1">
        <v>39655</v>
      </c>
      <c r="E5633" s="1">
        <v>32955</v>
      </c>
      <c r="G5633" t="s">
        <v>19</v>
      </c>
      <c r="H5633">
        <v>-1</v>
      </c>
      <c r="I5633" t="s">
        <v>812</v>
      </c>
      <c r="J5633" t="s">
        <v>21</v>
      </c>
      <c r="K5633" t="s">
        <v>23</v>
      </c>
      <c r="L5633" t="s">
        <v>18</v>
      </c>
      <c r="M5633">
        <v>58</v>
      </c>
      <c r="N5633">
        <v>2</v>
      </c>
      <c r="O5633">
        <v>56</v>
      </c>
      <c r="P5633">
        <v>100</v>
      </c>
      <c r="Q5633" s="1">
        <v>42698</v>
      </c>
      <c r="R5633" t="s">
        <v>22</v>
      </c>
      <c r="S5633">
        <v>904</v>
      </c>
      <c r="T5633">
        <v>175</v>
      </c>
      <c r="U5633" t="b">
        <v>0</v>
      </c>
      <c r="V5633" t="b">
        <v>1</v>
      </c>
      <c r="W5633" t="s">
        <v>18</v>
      </c>
      <c r="X5633" s="1"/>
      <c r="Y5633" t="s">
        <v>18</v>
      </c>
      <c r="Z5633" t="s">
        <v>18</v>
      </c>
    </row>
    <row r="5634" spans="1:26" hidden="1" x14ac:dyDescent="0.4">
      <c r="A5634">
        <v>12215938396</v>
      </c>
      <c r="B5634" t="s">
        <v>16</v>
      </c>
      <c r="C5634" t="s">
        <v>28</v>
      </c>
      <c r="D5634" s="1">
        <v>39897</v>
      </c>
      <c r="E5634" s="1">
        <v>32292</v>
      </c>
      <c r="G5634" t="s">
        <v>19</v>
      </c>
      <c r="H5634">
        <v>4</v>
      </c>
      <c r="I5634" t="s">
        <v>20</v>
      </c>
      <c r="J5634" t="s">
        <v>21</v>
      </c>
      <c r="K5634" t="s">
        <v>23</v>
      </c>
      <c r="L5634" t="s">
        <v>22</v>
      </c>
      <c r="M5634">
        <v>876</v>
      </c>
      <c r="N5634">
        <v>870</v>
      </c>
      <c r="O5634">
        <v>6</v>
      </c>
      <c r="P5634">
        <v>0</v>
      </c>
      <c r="Q5634" s="1">
        <v>43560</v>
      </c>
      <c r="R5634" t="s">
        <v>22</v>
      </c>
      <c r="S5634">
        <v>284</v>
      </c>
      <c r="T5634">
        <v>19</v>
      </c>
      <c r="U5634" t="b">
        <v>1</v>
      </c>
      <c r="V5634" t="b">
        <v>1</v>
      </c>
      <c r="W5634" t="s">
        <v>18</v>
      </c>
      <c r="X5634" s="1"/>
      <c r="Y5634" t="s">
        <v>18</v>
      </c>
      <c r="Z5634" t="s">
        <v>18</v>
      </c>
    </row>
    <row r="5635" spans="1:26" hidden="1" x14ac:dyDescent="0.4">
      <c r="A5635">
        <v>17684096242</v>
      </c>
      <c r="B5635" t="s">
        <v>16</v>
      </c>
      <c r="C5635" t="s">
        <v>17</v>
      </c>
      <c r="D5635" s="1">
        <v>40033</v>
      </c>
      <c r="E5635" s="1">
        <v>31982</v>
      </c>
      <c r="G5635" t="s">
        <v>19</v>
      </c>
      <c r="H5635">
        <v>-1</v>
      </c>
      <c r="I5635" t="s">
        <v>813</v>
      </c>
      <c r="J5635" t="s">
        <v>21</v>
      </c>
      <c r="K5635" t="s">
        <v>23</v>
      </c>
      <c r="L5635" t="s">
        <v>18</v>
      </c>
      <c r="M5635">
        <v>1746</v>
      </c>
      <c r="N5635">
        <v>1746</v>
      </c>
      <c r="O5635">
        <v>0</v>
      </c>
      <c r="P5635">
        <v>0</v>
      </c>
      <c r="R5635" t="s">
        <v>22</v>
      </c>
      <c r="S5635">
        <v>360</v>
      </c>
      <c r="T5635">
        <v>103</v>
      </c>
      <c r="U5635" t="b">
        <v>0</v>
      </c>
      <c r="V5635" t="b">
        <v>0</v>
      </c>
      <c r="W5635" t="s">
        <v>18</v>
      </c>
      <c r="X5635" s="1"/>
      <c r="Y5635" t="s">
        <v>18</v>
      </c>
      <c r="Z5635" t="s">
        <v>18</v>
      </c>
    </row>
    <row r="5636" spans="1:26" hidden="1" x14ac:dyDescent="0.4">
      <c r="A5636">
        <v>11441851779</v>
      </c>
      <c r="B5636" t="s">
        <v>16</v>
      </c>
      <c r="C5636" t="s">
        <v>17</v>
      </c>
      <c r="D5636" s="1">
        <v>40848</v>
      </c>
      <c r="E5636" s="1">
        <v>31832</v>
      </c>
      <c r="F5636" t="s">
        <v>25</v>
      </c>
      <c r="G5636" t="s">
        <v>19</v>
      </c>
      <c r="H5636">
        <v>-1</v>
      </c>
      <c r="I5636" t="s">
        <v>71</v>
      </c>
      <c r="J5636" t="s">
        <v>34</v>
      </c>
      <c r="K5636" t="s">
        <v>23</v>
      </c>
      <c r="L5636" t="s">
        <v>22</v>
      </c>
      <c r="M5636">
        <v>2774</v>
      </c>
      <c r="N5636">
        <v>1982</v>
      </c>
      <c r="O5636">
        <v>792</v>
      </c>
      <c r="P5636">
        <v>20</v>
      </c>
      <c r="Q5636" s="1">
        <v>42740</v>
      </c>
      <c r="R5636" t="s">
        <v>22</v>
      </c>
      <c r="S5636">
        <v>507</v>
      </c>
      <c r="T5636">
        <v>90</v>
      </c>
      <c r="U5636" t="b">
        <v>0</v>
      </c>
      <c r="V5636" t="b">
        <v>1</v>
      </c>
      <c r="W5636" t="s">
        <v>18</v>
      </c>
      <c r="X5636" s="1"/>
      <c r="Y5636" t="s">
        <v>18</v>
      </c>
      <c r="Z5636" t="s">
        <v>18</v>
      </c>
    </row>
    <row r="5637" spans="1:26" hidden="1" x14ac:dyDescent="0.4">
      <c r="A5637">
        <v>10357049934</v>
      </c>
      <c r="B5637" t="s">
        <v>16</v>
      </c>
      <c r="C5637" t="s">
        <v>24</v>
      </c>
      <c r="D5637" s="1">
        <v>36188</v>
      </c>
      <c r="E5637" s="1">
        <v>19785</v>
      </c>
      <c r="F5637" t="s">
        <v>25</v>
      </c>
      <c r="G5637" t="s">
        <v>19</v>
      </c>
      <c r="H5637">
        <v>-1</v>
      </c>
      <c r="I5637" t="s">
        <v>39</v>
      </c>
      <c r="J5637" t="s">
        <v>31</v>
      </c>
      <c r="K5637" t="s">
        <v>24</v>
      </c>
      <c r="L5637" t="s">
        <v>22</v>
      </c>
      <c r="M5637">
        <v>16323</v>
      </c>
      <c r="N5637">
        <v>16323</v>
      </c>
      <c r="O5637">
        <v>0</v>
      </c>
      <c r="P5637">
        <v>0</v>
      </c>
      <c r="R5637" t="s">
        <v>22</v>
      </c>
      <c r="S5637">
        <v>884</v>
      </c>
      <c r="T5637">
        <v>1180</v>
      </c>
      <c r="U5637" t="b">
        <v>1</v>
      </c>
      <c r="V5637" t="b">
        <v>1</v>
      </c>
      <c r="W5637" t="s">
        <v>18</v>
      </c>
      <c r="X5637" s="1"/>
      <c r="Y5637" t="s">
        <v>18</v>
      </c>
      <c r="Z5637" t="s">
        <v>18</v>
      </c>
    </row>
    <row r="5638" spans="1:26" hidden="1" x14ac:dyDescent="0.4">
      <c r="A5638">
        <v>16392955829</v>
      </c>
      <c r="B5638" t="s">
        <v>16</v>
      </c>
      <c r="C5638" t="s">
        <v>24</v>
      </c>
      <c r="D5638" s="1">
        <v>33980</v>
      </c>
      <c r="E5638" s="1">
        <v>24740</v>
      </c>
      <c r="F5638" t="s">
        <v>25</v>
      </c>
      <c r="G5638" t="s">
        <v>19</v>
      </c>
      <c r="H5638">
        <v>3</v>
      </c>
      <c r="I5638" t="s">
        <v>126</v>
      </c>
      <c r="J5638" t="s">
        <v>31</v>
      </c>
      <c r="K5638" t="s">
        <v>24</v>
      </c>
      <c r="L5638" t="s">
        <v>22</v>
      </c>
      <c r="M5638">
        <v>37344</v>
      </c>
      <c r="N5638">
        <v>37344</v>
      </c>
      <c r="O5638">
        <v>0</v>
      </c>
      <c r="P5638">
        <v>0</v>
      </c>
      <c r="R5638" t="s">
        <v>22</v>
      </c>
      <c r="S5638">
        <v>5356</v>
      </c>
      <c r="T5638">
        <v>1623</v>
      </c>
      <c r="U5638" t="b">
        <v>1</v>
      </c>
      <c r="V5638" t="b">
        <v>1</v>
      </c>
      <c r="W5638" t="s">
        <v>18</v>
      </c>
      <c r="X5638" s="1"/>
      <c r="Y5638" t="s">
        <v>18</v>
      </c>
      <c r="Z5638" t="s">
        <v>18</v>
      </c>
    </row>
    <row r="5639" spans="1:26" hidden="1" x14ac:dyDescent="0.4">
      <c r="A5639">
        <v>10361685251</v>
      </c>
      <c r="B5639" t="s">
        <v>16</v>
      </c>
      <c r="C5639" t="s">
        <v>28</v>
      </c>
      <c r="D5639" s="1">
        <v>35389</v>
      </c>
      <c r="E5639" s="1">
        <v>24958</v>
      </c>
      <c r="F5639" t="s">
        <v>25</v>
      </c>
      <c r="G5639" t="s">
        <v>19</v>
      </c>
      <c r="H5639">
        <v>-1</v>
      </c>
      <c r="I5639" t="s">
        <v>189</v>
      </c>
      <c r="J5639" t="s">
        <v>31</v>
      </c>
      <c r="K5639" t="s">
        <v>24</v>
      </c>
      <c r="L5639" t="s">
        <v>22</v>
      </c>
      <c r="M5639">
        <v>310</v>
      </c>
      <c r="N5639">
        <v>310</v>
      </c>
      <c r="O5639">
        <v>0</v>
      </c>
      <c r="P5639">
        <v>0</v>
      </c>
      <c r="Q5639" s="1">
        <v>42062</v>
      </c>
      <c r="R5639" t="s">
        <v>22</v>
      </c>
      <c r="S5639">
        <v>89</v>
      </c>
      <c r="T5639">
        <v>28</v>
      </c>
      <c r="U5639" t="b">
        <v>0</v>
      </c>
      <c r="V5639" t="b">
        <v>1</v>
      </c>
      <c r="W5639" t="s">
        <v>18</v>
      </c>
      <c r="X5639" s="1"/>
      <c r="Y5639" t="s">
        <v>18</v>
      </c>
      <c r="Z5639" t="s">
        <v>18</v>
      </c>
    </row>
    <row r="5640" spans="1:26" hidden="1" x14ac:dyDescent="0.4">
      <c r="A5640">
        <v>18618646596</v>
      </c>
      <c r="B5640" t="s">
        <v>16</v>
      </c>
      <c r="C5640" t="s">
        <v>24</v>
      </c>
      <c r="D5640" s="1">
        <v>36255</v>
      </c>
      <c r="E5640" s="1">
        <v>26002</v>
      </c>
      <c r="F5640" t="s">
        <v>29</v>
      </c>
      <c r="G5640" t="s">
        <v>25</v>
      </c>
      <c r="H5640">
        <v>3</v>
      </c>
      <c r="I5640" t="s">
        <v>131</v>
      </c>
      <c r="J5640" t="s">
        <v>27</v>
      </c>
      <c r="K5640" t="s">
        <v>16</v>
      </c>
      <c r="L5640" t="s">
        <v>22</v>
      </c>
      <c r="M5640">
        <v>2683</v>
      </c>
      <c r="N5640">
        <v>2359</v>
      </c>
      <c r="O5640">
        <v>324</v>
      </c>
      <c r="P5640">
        <v>100</v>
      </c>
      <c r="Q5640" s="1">
        <v>43667</v>
      </c>
      <c r="R5640" t="s">
        <v>22</v>
      </c>
      <c r="S5640">
        <v>6573</v>
      </c>
      <c r="T5640">
        <v>3352</v>
      </c>
      <c r="U5640" t="b">
        <v>1</v>
      </c>
      <c r="V5640" t="b">
        <v>1</v>
      </c>
      <c r="W5640" t="s">
        <v>18</v>
      </c>
      <c r="X5640" s="1"/>
      <c r="Y5640" t="s">
        <v>18</v>
      </c>
      <c r="Z5640" t="s">
        <v>18</v>
      </c>
    </row>
    <row r="5641" spans="1:26" hidden="1" x14ac:dyDescent="0.4">
      <c r="A5641">
        <v>10075557834</v>
      </c>
      <c r="B5641" t="s">
        <v>16</v>
      </c>
      <c r="C5641" t="s">
        <v>28</v>
      </c>
      <c r="D5641" s="1">
        <v>41220</v>
      </c>
      <c r="E5641" s="1">
        <v>19937</v>
      </c>
      <c r="F5641" t="s">
        <v>29</v>
      </c>
      <c r="G5641" t="s">
        <v>19</v>
      </c>
      <c r="H5641">
        <v>-1</v>
      </c>
      <c r="I5641" t="s">
        <v>105</v>
      </c>
      <c r="J5641" t="s">
        <v>31</v>
      </c>
      <c r="K5641" t="s">
        <v>24</v>
      </c>
      <c r="L5641" t="s">
        <v>22</v>
      </c>
      <c r="M5641">
        <v>12</v>
      </c>
      <c r="N5641">
        <v>0</v>
      </c>
      <c r="O5641">
        <v>12</v>
      </c>
      <c r="P5641">
        <v>100</v>
      </c>
      <c r="Q5641" s="1">
        <v>41220</v>
      </c>
      <c r="R5641" t="s">
        <v>22</v>
      </c>
      <c r="S5641">
        <v>25</v>
      </c>
      <c r="T5641">
        <v>1</v>
      </c>
      <c r="U5641" t="b">
        <v>1</v>
      </c>
      <c r="V5641" t="b">
        <v>1</v>
      </c>
      <c r="W5641" t="s">
        <v>18</v>
      </c>
      <c r="X5641" s="1"/>
      <c r="Y5641" t="s">
        <v>18</v>
      </c>
      <c r="Z5641" t="s">
        <v>18</v>
      </c>
    </row>
    <row r="5642" spans="1:26" hidden="1" x14ac:dyDescent="0.4">
      <c r="A5642">
        <v>15723705246</v>
      </c>
      <c r="B5642" t="s">
        <v>16</v>
      </c>
      <c r="C5642" t="s">
        <v>24</v>
      </c>
      <c r="D5642" s="1">
        <v>41547</v>
      </c>
      <c r="E5642" s="1">
        <v>25962</v>
      </c>
      <c r="F5642" t="s">
        <v>25</v>
      </c>
      <c r="G5642" t="s">
        <v>19</v>
      </c>
      <c r="H5642">
        <v>-1</v>
      </c>
      <c r="I5642" t="s">
        <v>527</v>
      </c>
      <c r="J5642" t="s">
        <v>58</v>
      </c>
      <c r="K5642" t="s">
        <v>16</v>
      </c>
      <c r="L5642" t="s">
        <v>22</v>
      </c>
      <c r="M5642">
        <v>17804</v>
      </c>
      <c r="N5642">
        <v>17804</v>
      </c>
      <c r="O5642">
        <v>0</v>
      </c>
      <c r="P5642">
        <v>0</v>
      </c>
      <c r="Q5642" s="1">
        <v>41547</v>
      </c>
      <c r="R5642" t="s">
        <v>22</v>
      </c>
      <c r="S5642">
        <v>1909</v>
      </c>
      <c r="T5642">
        <v>1614</v>
      </c>
      <c r="U5642" t="b">
        <v>1</v>
      </c>
      <c r="V5642" t="b">
        <v>1</v>
      </c>
      <c r="W5642" t="s">
        <v>18</v>
      </c>
      <c r="X5642" s="1"/>
      <c r="Y5642" t="s">
        <v>18</v>
      </c>
      <c r="Z5642" t="s">
        <v>18</v>
      </c>
    </row>
    <row r="5643" spans="1:26" hidden="1" x14ac:dyDescent="0.4">
      <c r="A5643">
        <v>16207499995</v>
      </c>
      <c r="B5643" t="s">
        <v>16</v>
      </c>
      <c r="C5643" t="s">
        <v>24</v>
      </c>
      <c r="D5643" s="1">
        <v>42138</v>
      </c>
      <c r="E5643" s="1">
        <v>34153</v>
      </c>
      <c r="F5643" t="s">
        <v>29</v>
      </c>
      <c r="G5643" t="s">
        <v>19</v>
      </c>
      <c r="H5643">
        <v>-1</v>
      </c>
      <c r="I5643" t="s">
        <v>187</v>
      </c>
      <c r="J5643" t="s">
        <v>42</v>
      </c>
      <c r="K5643" t="s">
        <v>23</v>
      </c>
      <c r="L5643" t="s">
        <v>22</v>
      </c>
      <c r="M5643">
        <v>12116</v>
      </c>
      <c r="N5643">
        <v>12110</v>
      </c>
      <c r="O5643">
        <v>6</v>
      </c>
      <c r="P5643">
        <v>0</v>
      </c>
      <c r="Q5643" s="1">
        <v>43087</v>
      </c>
      <c r="R5643" t="s">
        <v>22</v>
      </c>
      <c r="S5643">
        <v>161</v>
      </c>
      <c r="T5643">
        <v>650</v>
      </c>
      <c r="U5643" t="b">
        <v>1</v>
      </c>
      <c r="V5643" t="b">
        <v>1</v>
      </c>
      <c r="W5643" t="s">
        <v>18</v>
      </c>
      <c r="X5643" s="1"/>
      <c r="Y5643" t="s">
        <v>18</v>
      </c>
      <c r="Z5643" t="s">
        <v>18</v>
      </c>
    </row>
    <row r="5644" spans="1:26" hidden="1" x14ac:dyDescent="0.4">
      <c r="A5644">
        <v>10151877643</v>
      </c>
      <c r="B5644" t="s">
        <v>16</v>
      </c>
      <c r="C5644" t="s">
        <v>17</v>
      </c>
      <c r="D5644" s="1">
        <v>33736</v>
      </c>
      <c r="E5644" s="1">
        <v>23796</v>
      </c>
      <c r="F5644" t="s">
        <v>25</v>
      </c>
      <c r="G5644" t="s">
        <v>25</v>
      </c>
      <c r="H5644">
        <v>-1</v>
      </c>
      <c r="I5644" t="s">
        <v>67</v>
      </c>
      <c r="J5644" t="s">
        <v>49</v>
      </c>
      <c r="K5644" t="s">
        <v>50</v>
      </c>
      <c r="L5644" t="s">
        <v>22</v>
      </c>
      <c r="M5644">
        <v>745</v>
      </c>
      <c r="N5644">
        <v>659</v>
      </c>
      <c r="O5644">
        <v>86</v>
      </c>
      <c r="P5644">
        <v>80</v>
      </c>
      <c r="Q5644" s="1">
        <v>42338</v>
      </c>
      <c r="R5644" t="s">
        <v>22</v>
      </c>
      <c r="S5644">
        <v>1125</v>
      </c>
      <c r="T5644">
        <v>914</v>
      </c>
      <c r="U5644" t="b">
        <v>0</v>
      </c>
      <c r="V5644" t="b">
        <v>1</v>
      </c>
      <c r="W5644" t="s">
        <v>18</v>
      </c>
      <c r="X5644" s="1"/>
      <c r="Y5644" t="s">
        <v>18</v>
      </c>
      <c r="Z5644" t="s">
        <v>18</v>
      </c>
    </row>
    <row r="5645" spans="1:26" x14ac:dyDescent="0.4">
      <c r="A5645">
        <v>15615465837</v>
      </c>
      <c r="B5645" t="s">
        <v>16</v>
      </c>
      <c r="C5645" t="s">
        <v>17</v>
      </c>
      <c r="D5645" s="1">
        <v>37669</v>
      </c>
      <c r="E5645" t="s">
        <v>60</v>
      </c>
      <c r="F5645" t="s">
        <v>25</v>
      </c>
      <c r="G5645" t="s">
        <v>19</v>
      </c>
      <c r="H5645">
        <v>-1</v>
      </c>
      <c r="I5645" t="s">
        <v>279</v>
      </c>
      <c r="J5645" t="s">
        <v>31</v>
      </c>
      <c r="K5645" t="s">
        <v>24</v>
      </c>
      <c r="L5645" t="s">
        <v>22</v>
      </c>
      <c r="M5645">
        <v>1931</v>
      </c>
      <c r="N5645">
        <v>540</v>
      </c>
      <c r="O5645">
        <v>1391</v>
      </c>
      <c r="P5645">
        <v>100</v>
      </c>
      <c r="Q5645" s="1">
        <v>43111</v>
      </c>
      <c r="R5645" t="s">
        <v>22</v>
      </c>
      <c r="S5645">
        <v>441</v>
      </c>
      <c r="T5645">
        <v>701</v>
      </c>
      <c r="U5645" t="b">
        <v>1</v>
      </c>
      <c r="V5645" t="b">
        <v>1</v>
      </c>
      <c r="W5645" t="s">
        <v>18</v>
      </c>
      <c r="X5645" s="1"/>
      <c r="Y5645" t="s">
        <v>18</v>
      </c>
      <c r="Z5645" t="s">
        <v>18</v>
      </c>
    </row>
    <row r="5646" spans="1:26" hidden="1" x14ac:dyDescent="0.4">
      <c r="A5646">
        <v>18202347875</v>
      </c>
      <c r="B5646" t="s">
        <v>16</v>
      </c>
      <c r="C5646" t="s">
        <v>28</v>
      </c>
      <c r="D5646" s="1">
        <v>33704</v>
      </c>
      <c r="E5646" s="1">
        <v>16315</v>
      </c>
      <c r="G5646" t="s">
        <v>19</v>
      </c>
      <c r="H5646">
        <v>3</v>
      </c>
      <c r="I5646" t="s">
        <v>44</v>
      </c>
      <c r="J5646" t="s">
        <v>42</v>
      </c>
      <c r="K5646" t="s">
        <v>23</v>
      </c>
      <c r="L5646" t="s">
        <v>22</v>
      </c>
      <c r="M5646">
        <v>7690</v>
      </c>
      <c r="N5646">
        <v>7690</v>
      </c>
      <c r="O5646">
        <v>0</v>
      </c>
      <c r="P5646">
        <v>0</v>
      </c>
      <c r="R5646" t="s">
        <v>22</v>
      </c>
      <c r="S5646">
        <v>152</v>
      </c>
      <c r="T5646">
        <v>104</v>
      </c>
      <c r="U5646" t="b">
        <v>0</v>
      </c>
      <c r="V5646" t="b">
        <v>1</v>
      </c>
      <c r="W5646" t="s">
        <v>18</v>
      </c>
      <c r="X5646" s="1"/>
      <c r="Y5646" t="s">
        <v>18</v>
      </c>
      <c r="Z5646" t="s">
        <v>18</v>
      </c>
    </row>
    <row r="5647" spans="1:26" hidden="1" x14ac:dyDescent="0.4">
      <c r="A5647">
        <v>11388078716</v>
      </c>
      <c r="B5647" t="s">
        <v>16</v>
      </c>
      <c r="C5647" t="s">
        <v>28</v>
      </c>
      <c r="D5647" s="1">
        <v>34030</v>
      </c>
      <c r="E5647" s="1">
        <v>21709</v>
      </c>
      <c r="F5647" t="s">
        <v>25</v>
      </c>
      <c r="G5647" t="s">
        <v>19</v>
      </c>
      <c r="H5647">
        <v>1</v>
      </c>
      <c r="I5647" t="s">
        <v>547</v>
      </c>
      <c r="J5647" t="s">
        <v>21</v>
      </c>
      <c r="K5647" t="s">
        <v>23</v>
      </c>
      <c r="L5647" t="s">
        <v>22</v>
      </c>
      <c r="M5647">
        <v>73</v>
      </c>
      <c r="N5647">
        <v>73</v>
      </c>
      <c r="O5647">
        <v>0</v>
      </c>
      <c r="P5647">
        <v>0</v>
      </c>
      <c r="R5647" t="s">
        <v>22</v>
      </c>
      <c r="S5647">
        <v>8</v>
      </c>
      <c r="T5647">
        <v>13</v>
      </c>
      <c r="U5647" t="b">
        <v>0</v>
      </c>
      <c r="V5647" t="b">
        <v>1</v>
      </c>
      <c r="W5647" t="s">
        <v>18</v>
      </c>
      <c r="X5647" s="1"/>
      <c r="Y5647" t="s">
        <v>18</v>
      </c>
      <c r="Z5647" t="s">
        <v>18</v>
      </c>
    </row>
    <row r="5648" spans="1:26" hidden="1" x14ac:dyDescent="0.4">
      <c r="A5648">
        <v>15931711487</v>
      </c>
      <c r="B5648" t="s">
        <v>16</v>
      </c>
      <c r="C5648" t="s">
        <v>28</v>
      </c>
      <c r="D5648" s="1">
        <v>35008</v>
      </c>
      <c r="E5648" s="1">
        <v>28284</v>
      </c>
      <c r="F5648" t="s">
        <v>25</v>
      </c>
      <c r="G5648" t="s">
        <v>19</v>
      </c>
      <c r="H5648">
        <v>-1</v>
      </c>
      <c r="I5648" t="s">
        <v>71</v>
      </c>
      <c r="J5648" t="s">
        <v>34</v>
      </c>
      <c r="K5648" t="s">
        <v>23</v>
      </c>
      <c r="L5648" t="s">
        <v>22</v>
      </c>
      <c r="M5648">
        <v>300</v>
      </c>
      <c r="N5648">
        <v>50</v>
      </c>
      <c r="O5648">
        <v>250</v>
      </c>
      <c r="P5648">
        <v>100</v>
      </c>
      <c r="Q5648" s="1">
        <v>41460</v>
      </c>
      <c r="R5648" t="s">
        <v>22</v>
      </c>
      <c r="S5648">
        <v>22</v>
      </c>
      <c r="T5648">
        <v>5</v>
      </c>
      <c r="U5648" t="b">
        <v>0</v>
      </c>
      <c r="V5648" t="b">
        <v>0</v>
      </c>
      <c r="W5648" t="s">
        <v>18</v>
      </c>
      <c r="X5648" s="1"/>
      <c r="Y5648" t="s">
        <v>18</v>
      </c>
      <c r="Z5648" t="s">
        <v>18</v>
      </c>
    </row>
    <row r="5649" spans="1:26" hidden="1" x14ac:dyDescent="0.4">
      <c r="A5649">
        <v>11186847237</v>
      </c>
      <c r="B5649" t="s">
        <v>16</v>
      </c>
      <c r="C5649" t="s">
        <v>28</v>
      </c>
      <c r="D5649" s="1">
        <v>34546</v>
      </c>
      <c r="E5649" s="1">
        <v>26394</v>
      </c>
      <c r="F5649" t="s">
        <v>25</v>
      </c>
      <c r="G5649" t="s">
        <v>19</v>
      </c>
      <c r="H5649">
        <v>-1</v>
      </c>
      <c r="I5649" t="s">
        <v>814</v>
      </c>
      <c r="J5649" t="s">
        <v>21</v>
      </c>
      <c r="K5649" t="s">
        <v>23</v>
      </c>
      <c r="L5649" t="s">
        <v>22</v>
      </c>
      <c r="M5649">
        <v>5367</v>
      </c>
      <c r="N5649">
        <v>5367</v>
      </c>
      <c r="O5649">
        <v>0</v>
      </c>
      <c r="P5649">
        <v>0</v>
      </c>
      <c r="R5649" t="s">
        <v>22</v>
      </c>
      <c r="S5649">
        <v>70</v>
      </c>
      <c r="T5649">
        <v>7</v>
      </c>
      <c r="U5649" t="b">
        <v>0</v>
      </c>
      <c r="V5649" t="b">
        <v>1</v>
      </c>
      <c r="W5649" t="s">
        <v>18</v>
      </c>
      <c r="X5649" s="1"/>
      <c r="Y5649" t="s">
        <v>18</v>
      </c>
      <c r="Z5649" t="s">
        <v>18</v>
      </c>
    </row>
    <row r="5650" spans="1:26" hidden="1" x14ac:dyDescent="0.4">
      <c r="A5650">
        <v>11910551437</v>
      </c>
      <c r="B5650" t="s">
        <v>16</v>
      </c>
      <c r="C5650" t="s">
        <v>24</v>
      </c>
      <c r="D5650" s="1">
        <v>36875</v>
      </c>
      <c r="E5650" s="1">
        <v>26252</v>
      </c>
      <c r="F5650" t="s">
        <v>29</v>
      </c>
      <c r="G5650" t="s">
        <v>19</v>
      </c>
      <c r="H5650">
        <v>4</v>
      </c>
      <c r="I5650" t="s">
        <v>263</v>
      </c>
      <c r="J5650" t="s">
        <v>21</v>
      </c>
      <c r="K5650" t="s">
        <v>23</v>
      </c>
      <c r="L5650" t="s">
        <v>22</v>
      </c>
      <c r="M5650">
        <v>7165</v>
      </c>
      <c r="N5650">
        <v>7160</v>
      </c>
      <c r="O5650">
        <v>5</v>
      </c>
      <c r="P5650">
        <v>0</v>
      </c>
      <c r="Q5650" s="1">
        <v>41938</v>
      </c>
      <c r="R5650" t="s">
        <v>22</v>
      </c>
      <c r="S5650">
        <v>2410</v>
      </c>
      <c r="T5650">
        <v>1113</v>
      </c>
      <c r="U5650" t="b">
        <v>1</v>
      </c>
      <c r="V5650" t="b">
        <v>1</v>
      </c>
      <c r="W5650" t="s">
        <v>18</v>
      </c>
      <c r="X5650" s="1"/>
      <c r="Y5650" t="s">
        <v>18</v>
      </c>
      <c r="Z5650" t="s">
        <v>18</v>
      </c>
    </row>
    <row r="5651" spans="1:26" hidden="1" x14ac:dyDescent="0.4">
      <c r="A5651">
        <v>10481041189</v>
      </c>
      <c r="B5651" t="s">
        <v>16</v>
      </c>
      <c r="C5651" t="s">
        <v>24</v>
      </c>
      <c r="D5651" s="1">
        <v>37113</v>
      </c>
      <c r="E5651" s="1">
        <v>28366</v>
      </c>
      <c r="F5651" t="s">
        <v>29</v>
      </c>
      <c r="G5651" t="s">
        <v>19</v>
      </c>
      <c r="H5651">
        <v>-1</v>
      </c>
      <c r="I5651" t="s">
        <v>202</v>
      </c>
      <c r="J5651" t="s">
        <v>31</v>
      </c>
      <c r="K5651" t="s">
        <v>24</v>
      </c>
      <c r="L5651" t="s">
        <v>22</v>
      </c>
      <c r="M5651">
        <v>9584</v>
      </c>
      <c r="N5651">
        <v>9584</v>
      </c>
      <c r="O5651">
        <v>0</v>
      </c>
      <c r="P5651">
        <v>0</v>
      </c>
      <c r="R5651" t="s">
        <v>22</v>
      </c>
      <c r="S5651">
        <v>655</v>
      </c>
      <c r="T5651">
        <v>1417</v>
      </c>
      <c r="U5651" t="b">
        <v>1</v>
      </c>
      <c r="V5651" t="b">
        <v>1</v>
      </c>
      <c r="W5651" t="s">
        <v>18</v>
      </c>
      <c r="X5651" s="1"/>
      <c r="Y5651" t="s">
        <v>18</v>
      </c>
      <c r="Z5651" t="s">
        <v>18</v>
      </c>
    </row>
    <row r="5652" spans="1:26" hidden="1" x14ac:dyDescent="0.4">
      <c r="A5652">
        <v>12707283400</v>
      </c>
      <c r="B5652" t="s">
        <v>16</v>
      </c>
      <c r="C5652" t="s">
        <v>17</v>
      </c>
      <c r="D5652" s="1">
        <v>35676</v>
      </c>
      <c r="E5652" s="1">
        <v>28239</v>
      </c>
      <c r="F5652" t="s">
        <v>25</v>
      </c>
      <c r="G5652" t="s">
        <v>19</v>
      </c>
      <c r="H5652">
        <v>0</v>
      </c>
      <c r="I5652" t="s">
        <v>71</v>
      </c>
      <c r="J5652" t="s">
        <v>34</v>
      </c>
      <c r="K5652" t="s">
        <v>23</v>
      </c>
      <c r="L5652" t="s">
        <v>22</v>
      </c>
      <c r="M5652">
        <v>4285</v>
      </c>
      <c r="N5652">
        <v>4285</v>
      </c>
      <c r="O5652">
        <v>0</v>
      </c>
      <c r="P5652">
        <v>0</v>
      </c>
      <c r="R5652" t="s">
        <v>22</v>
      </c>
      <c r="S5652">
        <v>186</v>
      </c>
      <c r="T5652">
        <v>132</v>
      </c>
      <c r="U5652" t="b">
        <v>0</v>
      </c>
      <c r="V5652" t="b">
        <v>1</v>
      </c>
      <c r="W5652" t="s">
        <v>18</v>
      </c>
      <c r="X5652" s="1"/>
      <c r="Y5652" t="s">
        <v>18</v>
      </c>
      <c r="Z5652" t="s">
        <v>18</v>
      </c>
    </row>
    <row r="5653" spans="1:26" hidden="1" x14ac:dyDescent="0.4">
      <c r="A5653">
        <v>14073544027</v>
      </c>
      <c r="B5653" t="s">
        <v>16</v>
      </c>
      <c r="C5653" t="s">
        <v>28</v>
      </c>
      <c r="D5653" s="1">
        <v>35138</v>
      </c>
      <c r="E5653" s="1">
        <v>25159</v>
      </c>
      <c r="F5653" t="s">
        <v>29</v>
      </c>
      <c r="G5653" t="s">
        <v>19</v>
      </c>
      <c r="H5653">
        <v>1</v>
      </c>
      <c r="I5653" t="s">
        <v>312</v>
      </c>
      <c r="J5653" t="s">
        <v>38</v>
      </c>
      <c r="K5653" t="s">
        <v>16</v>
      </c>
      <c r="L5653" t="s">
        <v>22</v>
      </c>
      <c r="M5653">
        <v>548</v>
      </c>
      <c r="N5653">
        <v>548</v>
      </c>
      <c r="O5653">
        <v>0</v>
      </c>
      <c r="P5653">
        <v>0</v>
      </c>
      <c r="R5653" t="s">
        <v>22</v>
      </c>
      <c r="S5653">
        <v>30</v>
      </c>
      <c r="T5653">
        <v>15</v>
      </c>
      <c r="U5653" t="b">
        <v>1</v>
      </c>
      <c r="V5653" t="b">
        <v>0</v>
      </c>
      <c r="W5653" t="s">
        <v>18</v>
      </c>
      <c r="X5653" s="1"/>
      <c r="Y5653" t="s">
        <v>18</v>
      </c>
      <c r="Z5653" t="s">
        <v>18</v>
      </c>
    </row>
    <row r="5654" spans="1:26" hidden="1" x14ac:dyDescent="0.4">
      <c r="A5654">
        <v>15266307894</v>
      </c>
      <c r="B5654" t="s">
        <v>16</v>
      </c>
      <c r="C5654" t="s">
        <v>28</v>
      </c>
      <c r="D5654" s="1">
        <v>36149</v>
      </c>
      <c r="E5654" s="1">
        <v>22485</v>
      </c>
      <c r="G5654" t="s">
        <v>19</v>
      </c>
      <c r="H5654">
        <v>-1</v>
      </c>
      <c r="I5654" t="s">
        <v>279</v>
      </c>
      <c r="J5654" t="s">
        <v>31</v>
      </c>
      <c r="K5654" t="s">
        <v>24</v>
      </c>
      <c r="L5654" t="s">
        <v>22</v>
      </c>
      <c r="M5654">
        <v>199</v>
      </c>
      <c r="N5654">
        <v>199</v>
      </c>
      <c r="O5654">
        <v>0</v>
      </c>
      <c r="P5654">
        <v>0</v>
      </c>
      <c r="R5654" t="s">
        <v>22</v>
      </c>
      <c r="S5654">
        <v>270</v>
      </c>
      <c r="T5654">
        <v>72</v>
      </c>
      <c r="U5654" t="b">
        <v>0</v>
      </c>
      <c r="V5654" t="b">
        <v>1</v>
      </c>
      <c r="W5654" t="s">
        <v>18</v>
      </c>
      <c r="X5654" s="1"/>
      <c r="Y5654" t="s">
        <v>18</v>
      </c>
      <c r="Z5654" t="s">
        <v>18</v>
      </c>
    </row>
    <row r="5655" spans="1:26" hidden="1" x14ac:dyDescent="0.4">
      <c r="A5655">
        <v>14161761268</v>
      </c>
      <c r="B5655" t="s">
        <v>16</v>
      </c>
      <c r="C5655" t="s">
        <v>17</v>
      </c>
      <c r="D5655" s="1">
        <v>36087</v>
      </c>
      <c r="E5655" s="1">
        <v>23872</v>
      </c>
      <c r="F5655" t="s">
        <v>29</v>
      </c>
      <c r="G5655" t="s">
        <v>25</v>
      </c>
      <c r="H5655">
        <v>4</v>
      </c>
      <c r="I5655" t="s">
        <v>70</v>
      </c>
      <c r="J5655" t="s">
        <v>49</v>
      </c>
      <c r="K5655" t="s">
        <v>50</v>
      </c>
      <c r="L5655" t="s">
        <v>22</v>
      </c>
      <c r="M5655">
        <v>670</v>
      </c>
      <c r="N5655">
        <v>187</v>
      </c>
      <c r="O5655">
        <v>483</v>
      </c>
      <c r="P5655">
        <v>100</v>
      </c>
      <c r="Q5655" s="1">
        <v>41828</v>
      </c>
      <c r="R5655" t="s">
        <v>22</v>
      </c>
      <c r="S5655">
        <v>459</v>
      </c>
      <c r="T5655">
        <v>961</v>
      </c>
      <c r="U5655" t="b">
        <v>0</v>
      </c>
      <c r="V5655" t="b">
        <v>1</v>
      </c>
      <c r="W5655" t="s">
        <v>18</v>
      </c>
      <c r="X5655" s="1"/>
      <c r="Y5655" t="s">
        <v>18</v>
      </c>
      <c r="Z5655" t="s">
        <v>18</v>
      </c>
    </row>
    <row r="5656" spans="1:26" hidden="1" x14ac:dyDescent="0.4">
      <c r="A5656">
        <v>10762979120</v>
      </c>
      <c r="B5656" t="s">
        <v>16</v>
      </c>
      <c r="C5656" t="s">
        <v>17</v>
      </c>
      <c r="D5656" s="1">
        <v>36931</v>
      </c>
      <c r="E5656" s="1">
        <v>25700</v>
      </c>
      <c r="F5656" t="s">
        <v>25</v>
      </c>
      <c r="G5656" t="s">
        <v>25</v>
      </c>
      <c r="H5656">
        <v>-1</v>
      </c>
      <c r="I5656" t="s">
        <v>70</v>
      </c>
      <c r="J5656" t="s">
        <v>49</v>
      </c>
      <c r="K5656" t="s">
        <v>50</v>
      </c>
      <c r="L5656" t="s">
        <v>22</v>
      </c>
      <c r="M5656">
        <v>380</v>
      </c>
      <c r="N5656">
        <v>43</v>
      </c>
      <c r="O5656">
        <v>337</v>
      </c>
      <c r="P5656">
        <v>100</v>
      </c>
      <c r="Q5656" s="1">
        <v>41507</v>
      </c>
      <c r="R5656" t="s">
        <v>22</v>
      </c>
      <c r="S5656">
        <v>123</v>
      </c>
      <c r="T5656">
        <v>18</v>
      </c>
      <c r="U5656" t="b">
        <v>0</v>
      </c>
      <c r="V5656" t="b">
        <v>1</v>
      </c>
      <c r="W5656" t="s">
        <v>18</v>
      </c>
      <c r="X5656" s="1"/>
      <c r="Y5656" t="s">
        <v>18</v>
      </c>
      <c r="Z5656" t="s">
        <v>18</v>
      </c>
    </row>
    <row r="5657" spans="1:26" hidden="1" x14ac:dyDescent="0.4">
      <c r="A5657">
        <v>17455937329</v>
      </c>
      <c r="B5657" t="s">
        <v>16</v>
      </c>
      <c r="C5657" t="s">
        <v>28</v>
      </c>
      <c r="D5657" s="1">
        <v>37219</v>
      </c>
      <c r="E5657" s="1">
        <v>22453</v>
      </c>
      <c r="F5657" t="s">
        <v>25</v>
      </c>
      <c r="G5657" t="s">
        <v>19</v>
      </c>
      <c r="H5657">
        <v>-1</v>
      </c>
      <c r="I5657" t="s">
        <v>37</v>
      </c>
      <c r="J5657" t="s">
        <v>38</v>
      </c>
      <c r="K5657" t="s">
        <v>16</v>
      </c>
      <c r="L5657" t="s">
        <v>22</v>
      </c>
      <c r="M5657">
        <v>91</v>
      </c>
      <c r="N5657">
        <v>83</v>
      </c>
      <c r="O5657">
        <v>8</v>
      </c>
      <c r="P5657">
        <v>100</v>
      </c>
      <c r="Q5657" s="1">
        <v>41245</v>
      </c>
      <c r="R5657" t="s">
        <v>22</v>
      </c>
      <c r="S5657">
        <v>28</v>
      </c>
      <c r="T5657">
        <v>9</v>
      </c>
      <c r="U5657" t="b">
        <v>0</v>
      </c>
      <c r="V5657" t="b">
        <v>1</v>
      </c>
      <c r="W5657" t="s">
        <v>18</v>
      </c>
      <c r="X5657" s="1"/>
      <c r="Y5657" t="s">
        <v>18</v>
      </c>
      <c r="Z5657" t="s">
        <v>18</v>
      </c>
    </row>
    <row r="5658" spans="1:26" hidden="1" x14ac:dyDescent="0.4">
      <c r="A5658">
        <v>18279176755</v>
      </c>
      <c r="B5658" t="s">
        <v>16</v>
      </c>
      <c r="C5658" t="s">
        <v>28</v>
      </c>
      <c r="D5658" s="1">
        <v>37260</v>
      </c>
      <c r="E5658" s="1">
        <v>30336</v>
      </c>
      <c r="F5658" t="s">
        <v>25</v>
      </c>
      <c r="G5658" t="s">
        <v>19</v>
      </c>
      <c r="H5658">
        <v>2</v>
      </c>
      <c r="I5658" t="s">
        <v>53</v>
      </c>
      <c r="J5658" t="s">
        <v>31</v>
      </c>
      <c r="K5658" t="s">
        <v>24</v>
      </c>
      <c r="L5658" t="s">
        <v>22</v>
      </c>
      <c r="M5658">
        <v>459</v>
      </c>
      <c r="N5658">
        <v>459</v>
      </c>
      <c r="O5658">
        <v>0</v>
      </c>
      <c r="P5658">
        <v>0</v>
      </c>
      <c r="R5658" t="s">
        <v>22</v>
      </c>
      <c r="S5658">
        <v>6</v>
      </c>
      <c r="T5658">
        <v>14</v>
      </c>
      <c r="U5658" t="b">
        <v>0</v>
      </c>
      <c r="W5658" t="s">
        <v>18</v>
      </c>
      <c r="X5658" s="1"/>
      <c r="Y5658" t="s">
        <v>18</v>
      </c>
      <c r="Z5658" t="s">
        <v>18</v>
      </c>
    </row>
    <row r="5659" spans="1:26" hidden="1" x14ac:dyDescent="0.4">
      <c r="A5659">
        <v>12038131681</v>
      </c>
      <c r="B5659" t="s">
        <v>16</v>
      </c>
      <c r="C5659" t="s">
        <v>28</v>
      </c>
      <c r="D5659" s="1">
        <v>37478</v>
      </c>
      <c r="E5659" s="1">
        <v>28090</v>
      </c>
      <c r="F5659" t="s">
        <v>25</v>
      </c>
      <c r="G5659" t="s">
        <v>19</v>
      </c>
      <c r="H5659">
        <v>1</v>
      </c>
      <c r="I5659" t="s">
        <v>490</v>
      </c>
      <c r="J5659" t="s">
        <v>38</v>
      </c>
      <c r="K5659" t="s">
        <v>16</v>
      </c>
      <c r="L5659" t="s">
        <v>22</v>
      </c>
      <c r="M5659">
        <v>165</v>
      </c>
      <c r="N5659">
        <v>122</v>
      </c>
      <c r="O5659">
        <v>43</v>
      </c>
      <c r="P5659">
        <v>100</v>
      </c>
      <c r="Q5659" s="1">
        <v>42894</v>
      </c>
      <c r="R5659" t="s">
        <v>22</v>
      </c>
      <c r="S5659">
        <v>60</v>
      </c>
      <c r="T5659">
        <v>4</v>
      </c>
      <c r="U5659" t="b">
        <v>0</v>
      </c>
      <c r="V5659" t="b">
        <v>1</v>
      </c>
      <c r="W5659" t="s">
        <v>18</v>
      </c>
      <c r="X5659" s="1"/>
      <c r="Y5659" t="s">
        <v>18</v>
      </c>
      <c r="Z5659" t="s">
        <v>18</v>
      </c>
    </row>
    <row r="5660" spans="1:26" hidden="1" x14ac:dyDescent="0.4">
      <c r="A5660">
        <v>12991318465</v>
      </c>
      <c r="B5660" t="s">
        <v>16</v>
      </c>
      <c r="C5660" t="s">
        <v>17</v>
      </c>
      <c r="D5660" s="1">
        <v>39666</v>
      </c>
      <c r="E5660" s="1">
        <v>20824</v>
      </c>
      <c r="G5660" t="s">
        <v>19</v>
      </c>
      <c r="H5660">
        <v>-1</v>
      </c>
      <c r="I5660" t="s">
        <v>37</v>
      </c>
      <c r="J5660" t="s">
        <v>38</v>
      </c>
      <c r="K5660" t="s">
        <v>16</v>
      </c>
      <c r="L5660" t="s">
        <v>22</v>
      </c>
      <c r="M5660">
        <v>200</v>
      </c>
      <c r="N5660">
        <v>159</v>
      </c>
      <c r="O5660">
        <v>41</v>
      </c>
      <c r="P5660">
        <v>100</v>
      </c>
      <c r="Q5660" s="1">
        <v>42267</v>
      </c>
      <c r="R5660" t="s">
        <v>22</v>
      </c>
      <c r="S5660">
        <v>538</v>
      </c>
      <c r="T5660">
        <v>195</v>
      </c>
      <c r="U5660" t="b">
        <v>1</v>
      </c>
      <c r="V5660" t="b">
        <v>1</v>
      </c>
      <c r="W5660" t="s">
        <v>18</v>
      </c>
      <c r="X5660" s="1"/>
      <c r="Y5660" t="s">
        <v>18</v>
      </c>
      <c r="Z5660" t="s">
        <v>18</v>
      </c>
    </row>
    <row r="5661" spans="1:26" hidden="1" x14ac:dyDescent="0.4">
      <c r="A5661">
        <v>12081422389</v>
      </c>
      <c r="B5661" t="s">
        <v>16</v>
      </c>
      <c r="C5661" t="s">
        <v>17</v>
      </c>
      <c r="D5661" s="1">
        <v>39867</v>
      </c>
      <c r="E5661" s="1">
        <v>32855</v>
      </c>
      <c r="G5661" t="s">
        <v>19</v>
      </c>
      <c r="H5661">
        <v>2</v>
      </c>
      <c r="I5661" t="s">
        <v>105</v>
      </c>
      <c r="J5661" t="s">
        <v>31</v>
      </c>
      <c r="K5661" t="s">
        <v>24</v>
      </c>
      <c r="L5661" t="s">
        <v>22</v>
      </c>
      <c r="M5661">
        <v>2259</v>
      </c>
      <c r="N5661">
        <v>2259</v>
      </c>
      <c r="O5661">
        <v>0</v>
      </c>
      <c r="P5661">
        <v>0</v>
      </c>
      <c r="R5661" t="s">
        <v>22</v>
      </c>
      <c r="S5661">
        <v>885</v>
      </c>
      <c r="T5661">
        <v>91</v>
      </c>
      <c r="U5661" t="b">
        <v>0</v>
      </c>
      <c r="V5661" t="b">
        <v>1</v>
      </c>
      <c r="W5661" t="s">
        <v>18</v>
      </c>
      <c r="X5661" s="1"/>
      <c r="Y5661" t="s">
        <v>18</v>
      </c>
      <c r="Z5661" t="s">
        <v>18</v>
      </c>
    </row>
    <row r="5662" spans="1:26" hidden="1" x14ac:dyDescent="0.4">
      <c r="A5662">
        <v>10707238005</v>
      </c>
      <c r="B5662" t="s">
        <v>16</v>
      </c>
      <c r="C5662" t="s">
        <v>17</v>
      </c>
      <c r="D5662" s="1">
        <v>40036</v>
      </c>
      <c r="E5662" s="1">
        <v>32530</v>
      </c>
      <c r="G5662" t="s">
        <v>19</v>
      </c>
      <c r="H5662">
        <v>-1</v>
      </c>
      <c r="I5662" t="s">
        <v>815</v>
      </c>
      <c r="J5662" t="s">
        <v>34</v>
      </c>
      <c r="K5662" t="s">
        <v>23</v>
      </c>
      <c r="L5662" t="s">
        <v>22</v>
      </c>
      <c r="M5662">
        <v>4681</v>
      </c>
      <c r="N5662">
        <v>938</v>
      </c>
      <c r="O5662">
        <v>3743</v>
      </c>
      <c r="P5662">
        <v>0</v>
      </c>
      <c r="Q5662" s="1">
        <v>43482</v>
      </c>
      <c r="R5662" t="s">
        <v>22</v>
      </c>
      <c r="S5662">
        <v>578</v>
      </c>
      <c r="T5662">
        <v>143</v>
      </c>
      <c r="U5662" t="b">
        <v>0</v>
      </c>
      <c r="V5662" t="b">
        <v>1</v>
      </c>
      <c r="W5662" t="s">
        <v>18</v>
      </c>
      <c r="X5662" s="1"/>
      <c r="Y5662" t="s">
        <v>18</v>
      </c>
      <c r="Z5662" t="s">
        <v>18</v>
      </c>
    </row>
    <row r="5663" spans="1:26" hidden="1" x14ac:dyDescent="0.4">
      <c r="A5663">
        <v>10124685462</v>
      </c>
      <c r="B5663" t="s">
        <v>16</v>
      </c>
      <c r="C5663" t="s">
        <v>28</v>
      </c>
      <c r="D5663" s="1">
        <v>40053</v>
      </c>
      <c r="E5663" s="1">
        <v>33343</v>
      </c>
      <c r="G5663" t="s">
        <v>19</v>
      </c>
      <c r="H5663">
        <v>-1</v>
      </c>
      <c r="I5663" t="s">
        <v>446</v>
      </c>
      <c r="J5663" t="s">
        <v>21</v>
      </c>
      <c r="K5663" t="s">
        <v>23</v>
      </c>
      <c r="L5663" t="s">
        <v>18</v>
      </c>
      <c r="M5663">
        <v>6651</v>
      </c>
      <c r="N5663">
        <v>6651</v>
      </c>
      <c r="O5663">
        <v>0</v>
      </c>
      <c r="P5663">
        <v>0</v>
      </c>
      <c r="R5663" t="s">
        <v>22</v>
      </c>
      <c r="S5663">
        <v>41</v>
      </c>
      <c r="T5663">
        <v>2</v>
      </c>
      <c r="U5663" t="b">
        <v>1</v>
      </c>
      <c r="V5663" t="b">
        <v>0</v>
      </c>
      <c r="W5663" t="s">
        <v>18</v>
      </c>
      <c r="X5663" s="1"/>
      <c r="Y5663" t="s">
        <v>18</v>
      </c>
      <c r="Z5663" t="s">
        <v>18</v>
      </c>
    </row>
    <row r="5664" spans="1:26" hidden="1" x14ac:dyDescent="0.4">
      <c r="A5664">
        <v>11491760255</v>
      </c>
      <c r="B5664" t="s">
        <v>16</v>
      </c>
      <c r="C5664" t="s">
        <v>17</v>
      </c>
      <c r="D5664" s="1">
        <v>40089</v>
      </c>
      <c r="E5664" s="1">
        <v>32404</v>
      </c>
      <c r="G5664" t="s">
        <v>19</v>
      </c>
      <c r="H5664">
        <v>-1</v>
      </c>
      <c r="I5664" t="s">
        <v>120</v>
      </c>
      <c r="J5664" t="s">
        <v>42</v>
      </c>
      <c r="K5664" t="s">
        <v>23</v>
      </c>
      <c r="L5664" t="s">
        <v>22</v>
      </c>
      <c r="M5664">
        <v>5195</v>
      </c>
      <c r="N5664">
        <v>5195</v>
      </c>
      <c r="O5664">
        <v>0</v>
      </c>
      <c r="P5664">
        <v>0</v>
      </c>
      <c r="R5664" t="s">
        <v>22</v>
      </c>
      <c r="S5664">
        <v>307</v>
      </c>
      <c r="T5664">
        <v>188</v>
      </c>
      <c r="U5664" t="b">
        <v>0</v>
      </c>
      <c r="V5664" t="b">
        <v>1</v>
      </c>
      <c r="W5664" t="s">
        <v>18</v>
      </c>
      <c r="X5664" s="1"/>
      <c r="Y5664" t="s">
        <v>18</v>
      </c>
      <c r="Z5664" t="s">
        <v>18</v>
      </c>
    </row>
    <row r="5665" spans="1:26" hidden="1" x14ac:dyDescent="0.4">
      <c r="A5665">
        <v>16427281306</v>
      </c>
      <c r="B5665" t="s">
        <v>16</v>
      </c>
      <c r="C5665" t="s">
        <v>17</v>
      </c>
      <c r="D5665" s="1">
        <v>40052</v>
      </c>
      <c r="E5665" s="1">
        <v>32031</v>
      </c>
      <c r="G5665" t="s">
        <v>19</v>
      </c>
      <c r="H5665">
        <v>-1</v>
      </c>
      <c r="I5665" t="s">
        <v>99</v>
      </c>
      <c r="J5665" t="s">
        <v>31</v>
      </c>
      <c r="K5665" t="s">
        <v>24</v>
      </c>
      <c r="L5665" t="s">
        <v>22</v>
      </c>
      <c r="M5665">
        <v>7643</v>
      </c>
      <c r="N5665">
        <v>6841</v>
      </c>
      <c r="O5665">
        <v>802</v>
      </c>
      <c r="P5665">
        <v>20</v>
      </c>
      <c r="Q5665" s="1">
        <v>43274</v>
      </c>
      <c r="R5665" t="s">
        <v>22</v>
      </c>
      <c r="S5665">
        <v>326</v>
      </c>
      <c r="T5665">
        <v>1370</v>
      </c>
      <c r="U5665" t="b">
        <v>0</v>
      </c>
      <c r="V5665" t="b">
        <v>1</v>
      </c>
      <c r="W5665" t="s">
        <v>18</v>
      </c>
      <c r="X5665" s="1"/>
      <c r="Y5665" t="s">
        <v>18</v>
      </c>
      <c r="Z5665" t="s">
        <v>18</v>
      </c>
    </row>
    <row r="5666" spans="1:26" hidden="1" x14ac:dyDescent="0.4">
      <c r="A5666">
        <v>13950670674</v>
      </c>
      <c r="B5666" t="s">
        <v>16</v>
      </c>
      <c r="C5666" t="s">
        <v>17</v>
      </c>
      <c r="D5666" s="1">
        <v>41942</v>
      </c>
      <c r="E5666" s="1">
        <v>30336</v>
      </c>
      <c r="F5666" t="s">
        <v>29</v>
      </c>
      <c r="G5666" t="s">
        <v>19</v>
      </c>
      <c r="H5666">
        <v>4</v>
      </c>
      <c r="I5666" t="s">
        <v>131</v>
      </c>
      <c r="J5666" t="s">
        <v>27</v>
      </c>
      <c r="K5666" t="s">
        <v>16</v>
      </c>
      <c r="L5666" t="s">
        <v>22</v>
      </c>
      <c r="M5666">
        <v>2622</v>
      </c>
      <c r="N5666">
        <v>2622</v>
      </c>
      <c r="O5666">
        <v>0</v>
      </c>
      <c r="P5666">
        <v>0</v>
      </c>
      <c r="Q5666" s="1">
        <v>41970</v>
      </c>
      <c r="R5666" t="s">
        <v>22</v>
      </c>
      <c r="S5666">
        <v>240</v>
      </c>
      <c r="T5666">
        <v>92</v>
      </c>
      <c r="U5666" t="b">
        <v>0</v>
      </c>
      <c r="V5666" t="b">
        <v>1</v>
      </c>
      <c r="W5666" t="s">
        <v>18</v>
      </c>
      <c r="X5666" s="1"/>
      <c r="Y5666" t="s">
        <v>18</v>
      </c>
      <c r="Z5666" t="s">
        <v>18</v>
      </c>
    </row>
    <row r="5667" spans="1:26" hidden="1" x14ac:dyDescent="0.4">
      <c r="A5667">
        <v>17686687576</v>
      </c>
      <c r="B5667" t="s">
        <v>16</v>
      </c>
      <c r="C5667" t="s">
        <v>28</v>
      </c>
      <c r="D5667" s="1">
        <v>43015</v>
      </c>
      <c r="E5667" s="1">
        <v>29515</v>
      </c>
      <c r="F5667" t="s">
        <v>29</v>
      </c>
      <c r="G5667" t="s">
        <v>25</v>
      </c>
      <c r="H5667">
        <v>-1</v>
      </c>
      <c r="I5667" t="s">
        <v>54</v>
      </c>
      <c r="J5667" t="s">
        <v>31</v>
      </c>
      <c r="K5667" t="s">
        <v>24</v>
      </c>
      <c r="L5667" t="s">
        <v>22</v>
      </c>
      <c r="M5667">
        <v>906</v>
      </c>
      <c r="N5667">
        <v>863</v>
      </c>
      <c r="O5667">
        <v>43</v>
      </c>
      <c r="P5667">
        <v>0</v>
      </c>
      <c r="Q5667" s="1">
        <v>43035</v>
      </c>
      <c r="R5667" t="s">
        <v>22</v>
      </c>
      <c r="S5667">
        <v>248</v>
      </c>
      <c r="T5667">
        <v>5</v>
      </c>
      <c r="U5667" t="b">
        <v>0</v>
      </c>
      <c r="V5667" t="b">
        <v>1</v>
      </c>
      <c r="W5667" t="s">
        <v>18</v>
      </c>
      <c r="X5667" s="1"/>
      <c r="Y5667" t="s">
        <v>18</v>
      </c>
      <c r="Z5667" t="s">
        <v>18</v>
      </c>
    </row>
    <row r="5668" spans="1:26" hidden="1" x14ac:dyDescent="0.4">
      <c r="A5668">
        <v>16611374958</v>
      </c>
      <c r="B5668" t="s">
        <v>16</v>
      </c>
      <c r="C5668" t="s">
        <v>17</v>
      </c>
      <c r="D5668" s="1">
        <v>42977</v>
      </c>
      <c r="E5668" s="1">
        <v>34207</v>
      </c>
      <c r="F5668" t="s">
        <v>29</v>
      </c>
      <c r="G5668" t="s">
        <v>19</v>
      </c>
      <c r="H5668">
        <v>-1</v>
      </c>
      <c r="I5668" t="s">
        <v>105</v>
      </c>
      <c r="J5668" t="s">
        <v>31</v>
      </c>
      <c r="K5668" t="s">
        <v>24</v>
      </c>
      <c r="L5668" t="s">
        <v>22</v>
      </c>
      <c r="M5668">
        <v>112</v>
      </c>
      <c r="N5668">
        <v>0</v>
      </c>
      <c r="O5668">
        <v>112</v>
      </c>
      <c r="P5668">
        <v>100</v>
      </c>
      <c r="Q5668" s="1">
        <v>42984</v>
      </c>
      <c r="R5668" t="s">
        <v>22</v>
      </c>
      <c r="S5668">
        <v>1680</v>
      </c>
      <c r="T5668">
        <v>1309</v>
      </c>
      <c r="U5668" t="b">
        <v>0</v>
      </c>
      <c r="V5668" t="b">
        <v>0</v>
      </c>
      <c r="W5668" t="s">
        <v>18</v>
      </c>
      <c r="X5668" s="1"/>
      <c r="Y5668" t="s">
        <v>18</v>
      </c>
      <c r="Z5668" t="s">
        <v>18</v>
      </c>
    </row>
    <row r="5669" spans="1:26" hidden="1" x14ac:dyDescent="0.4">
      <c r="A5669">
        <v>15547744369</v>
      </c>
      <c r="B5669" t="s">
        <v>16</v>
      </c>
      <c r="C5669" t="s">
        <v>28</v>
      </c>
      <c r="D5669" s="1">
        <v>37674</v>
      </c>
      <c r="E5669" s="1">
        <v>23693</v>
      </c>
      <c r="G5669" t="s">
        <v>19</v>
      </c>
      <c r="H5669">
        <v>2</v>
      </c>
      <c r="I5669" t="s">
        <v>512</v>
      </c>
      <c r="J5669" t="s">
        <v>38</v>
      </c>
      <c r="K5669" t="s">
        <v>16</v>
      </c>
      <c r="L5669" t="s">
        <v>22</v>
      </c>
      <c r="M5669">
        <v>1097</v>
      </c>
      <c r="N5669">
        <v>67</v>
      </c>
      <c r="O5669">
        <v>1030</v>
      </c>
      <c r="P5669">
        <v>100</v>
      </c>
      <c r="Q5669" s="1">
        <v>42403</v>
      </c>
      <c r="R5669" t="s">
        <v>22</v>
      </c>
      <c r="S5669">
        <v>27</v>
      </c>
      <c r="T5669">
        <v>85</v>
      </c>
      <c r="U5669" t="b">
        <v>0</v>
      </c>
      <c r="V5669" t="b">
        <v>1</v>
      </c>
      <c r="W5669" t="s">
        <v>18</v>
      </c>
      <c r="X5669" s="1"/>
      <c r="Y5669" t="s">
        <v>18</v>
      </c>
      <c r="Z5669" t="s">
        <v>18</v>
      </c>
    </row>
    <row r="5670" spans="1:26" hidden="1" x14ac:dyDescent="0.4">
      <c r="A5670">
        <v>17375804418</v>
      </c>
      <c r="B5670" t="s">
        <v>16</v>
      </c>
      <c r="C5670" t="s">
        <v>28</v>
      </c>
      <c r="D5670" s="1">
        <v>43147</v>
      </c>
      <c r="E5670" s="1">
        <v>29221</v>
      </c>
      <c r="F5670" t="s">
        <v>29</v>
      </c>
      <c r="G5670" t="s">
        <v>19</v>
      </c>
      <c r="H5670">
        <v>-1</v>
      </c>
      <c r="I5670" t="s">
        <v>30</v>
      </c>
      <c r="J5670" t="s">
        <v>31</v>
      </c>
      <c r="K5670" t="s">
        <v>24</v>
      </c>
      <c r="L5670" t="s">
        <v>22</v>
      </c>
      <c r="M5670">
        <v>147</v>
      </c>
      <c r="N5670">
        <v>58</v>
      </c>
      <c r="O5670">
        <v>89</v>
      </c>
      <c r="P5670">
        <v>50</v>
      </c>
      <c r="Q5670" s="1">
        <v>43147</v>
      </c>
      <c r="R5670" t="s">
        <v>22</v>
      </c>
      <c r="S5670">
        <v>18</v>
      </c>
      <c r="T5670">
        <v>134</v>
      </c>
      <c r="U5670" t="b">
        <v>0</v>
      </c>
      <c r="V5670" t="b">
        <v>0</v>
      </c>
      <c r="W5670" t="s">
        <v>18</v>
      </c>
      <c r="X5670" s="1"/>
      <c r="Y5670" t="s">
        <v>18</v>
      </c>
      <c r="Z5670" t="s">
        <v>18</v>
      </c>
    </row>
    <row r="5671" spans="1:26" hidden="1" x14ac:dyDescent="0.4">
      <c r="A5671">
        <v>10081412584</v>
      </c>
      <c r="B5671" t="s">
        <v>16</v>
      </c>
      <c r="C5671" t="s">
        <v>28</v>
      </c>
      <c r="D5671" s="1">
        <v>43169</v>
      </c>
      <c r="E5671" s="1">
        <v>31939</v>
      </c>
      <c r="F5671" t="s">
        <v>25</v>
      </c>
      <c r="G5671" t="s">
        <v>19</v>
      </c>
      <c r="H5671">
        <v>-1</v>
      </c>
      <c r="I5671" t="s">
        <v>36</v>
      </c>
      <c r="J5671" t="s">
        <v>31</v>
      </c>
      <c r="K5671" t="s">
        <v>24</v>
      </c>
      <c r="L5671" t="s">
        <v>22</v>
      </c>
      <c r="M5671">
        <v>26</v>
      </c>
      <c r="N5671">
        <v>0</v>
      </c>
      <c r="O5671">
        <v>26</v>
      </c>
      <c r="P5671">
        <v>100</v>
      </c>
      <c r="Q5671" s="1">
        <v>43169</v>
      </c>
      <c r="R5671" t="s">
        <v>22</v>
      </c>
      <c r="S5671">
        <v>19</v>
      </c>
      <c r="T5671">
        <v>2</v>
      </c>
      <c r="U5671" t="b">
        <v>0</v>
      </c>
      <c r="V5671" t="b">
        <v>0</v>
      </c>
      <c r="W5671" t="s">
        <v>18</v>
      </c>
      <c r="X5671" s="1"/>
      <c r="Y5671" t="s">
        <v>18</v>
      </c>
      <c r="Z5671" t="s">
        <v>18</v>
      </c>
    </row>
    <row r="5672" spans="1:26" hidden="1" x14ac:dyDescent="0.4">
      <c r="A5672">
        <v>11335466763</v>
      </c>
      <c r="B5672" t="s">
        <v>16</v>
      </c>
      <c r="C5672" t="s">
        <v>17</v>
      </c>
      <c r="D5672" s="1">
        <v>35252</v>
      </c>
      <c r="E5672" s="1">
        <v>27297</v>
      </c>
      <c r="F5672" t="s">
        <v>29</v>
      </c>
      <c r="G5672" t="s">
        <v>19</v>
      </c>
      <c r="H5672">
        <v>-1</v>
      </c>
      <c r="I5672" t="s">
        <v>400</v>
      </c>
      <c r="J5672" t="s">
        <v>38</v>
      </c>
      <c r="K5672" t="s">
        <v>16</v>
      </c>
      <c r="L5672" t="s">
        <v>22</v>
      </c>
      <c r="M5672">
        <v>235</v>
      </c>
      <c r="N5672">
        <v>144</v>
      </c>
      <c r="O5672">
        <v>91</v>
      </c>
      <c r="P5672">
        <v>100</v>
      </c>
      <c r="Q5672" s="1">
        <v>43157</v>
      </c>
      <c r="R5672" t="s">
        <v>22</v>
      </c>
      <c r="S5672">
        <v>443</v>
      </c>
      <c r="T5672">
        <v>111</v>
      </c>
      <c r="U5672" t="b">
        <v>0</v>
      </c>
      <c r="V5672" t="b">
        <v>1</v>
      </c>
      <c r="W5672" t="s">
        <v>18</v>
      </c>
      <c r="X5672" s="1"/>
      <c r="Y5672" t="s">
        <v>18</v>
      </c>
      <c r="Z5672" t="s">
        <v>18</v>
      </c>
    </row>
    <row r="5673" spans="1:26" hidden="1" x14ac:dyDescent="0.4">
      <c r="A5673">
        <v>16750737028</v>
      </c>
      <c r="B5673" t="s">
        <v>16</v>
      </c>
      <c r="C5673" t="s">
        <v>17</v>
      </c>
      <c r="D5673" s="1">
        <v>35860</v>
      </c>
      <c r="E5673" s="1">
        <v>29249</v>
      </c>
      <c r="F5673" t="s">
        <v>25</v>
      </c>
      <c r="G5673" t="s">
        <v>19</v>
      </c>
      <c r="H5673">
        <v>-1</v>
      </c>
      <c r="I5673" t="s">
        <v>141</v>
      </c>
      <c r="J5673" t="s">
        <v>27</v>
      </c>
      <c r="K5673" t="s">
        <v>16</v>
      </c>
      <c r="L5673" t="s">
        <v>22</v>
      </c>
      <c r="M5673">
        <v>3867</v>
      </c>
      <c r="N5673">
        <v>726</v>
      </c>
      <c r="O5673">
        <v>3141</v>
      </c>
      <c r="P5673">
        <v>100</v>
      </c>
      <c r="Q5673" s="1">
        <v>43450</v>
      </c>
      <c r="R5673" t="s">
        <v>22</v>
      </c>
      <c r="S5673">
        <v>143</v>
      </c>
      <c r="T5673">
        <v>20</v>
      </c>
      <c r="U5673" t="b">
        <v>1</v>
      </c>
      <c r="V5673" t="b">
        <v>0</v>
      </c>
      <c r="W5673" t="s">
        <v>18</v>
      </c>
      <c r="X5673" s="1"/>
      <c r="Y5673" t="s">
        <v>18</v>
      </c>
      <c r="Z5673" t="s">
        <v>18</v>
      </c>
    </row>
    <row r="5674" spans="1:26" hidden="1" x14ac:dyDescent="0.4">
      <c r="A5674">
        <v>10591814190</v>
      </c>
      <c r="B5674" t="s">
        <v>16</v>
      </c>
      <c r="C5674" t="s">
        <v>24</v>
      </c>
      <c r="D5674" s="1">
        <v>35762</v>
      </c>
      <c r="E5674" s="1">
        <v>24886</v>
      </c>
      <c r="F5674" t="s">
        <v>25</v>
      </c>
      <c r="G5674" t="s">
        <v>19</v>
      </c>
      <c r="H5674">
        <v>1</v>
      </c>
      <c r="I5674" t="s">
        <v>160</v>
      </c>
      <c r="J5674" t="s">
        <v>21</v>
      </c>
      <c r="K5674" t="s">
        <v>23</v>
      </c>
      <c r="L5674" t="s">
        <v>22</v>
      </c>
      <c r="M5674">
        <v>10085</v>
      </c>
      <c r="N5674">
        <v>10085</v>
      </c>
      <c r="O5674">
        <v>0</v>
      </c>
      <c r="P5674">
        <v>0</v>
      </c>
      <c r="R5674" t="s">
        <v>22</v>
      </c>
      <c r="S5674">
        <v>987</v>
      </c>
      <c r="T5674">
        <v>248</v>
      </c>
      <c r="U5674" t="b">
        <v>1</v>
      </c>
      <c r="W5674" t="s">
        <v>18</v>
      </c>
      <c r="X5674" s="1"/>
      <c r="Y5674" t="s">
        <v>18</v>
      </c>
      <c r="Z5674" t="s">
        <v>18</v>
      </c>
    </row>
    <row r="5675" spans="1:26" hidden="1" x14ac:dyDescent="0.4">
      <c r="A5675">
        <v>14366204400</v>
      </c>
      <c r="B5675" t="s">
        <v>16</v>
      </c>
      <c r="C5675" t="s">
        <v>28</v>
      </c>
      <c r="D5675" s="1">
        <v>33716</v>
      </c>
      <c r="E5675" s="1">
        <v>23762</v>
      </c>
      <c r="F5675" t="s">
        <v>29</v>
      </c>
      <c r="G5675" t="s">
        <v>25</v>
      </c>
      <c r="H5675">
        <v>-1</v>
      </c>
      <c r="I5675" t="s">
        <v>67</v>
      </c>
      <c r="J5675" t="s">
        <v>49</v>
      </c>
      <c r="K5675" t="s">
        <v>50</v>
      </c>
      <c r="L5675" t="s">
        <v>22</v>
      </c>
      <c r="M5675">
        <v>1970</v>
      </c>
      <c r="N5675">
        <v>1970</v>
      </c>
      <c r="O5675">
        <v>0</v>
      </c>
      <c r="P5675">
        <v>0</v>
      </c>
      <c r="Q5675" s="1">
        <v>41194</v>
      </c>
      <c r="R5675" t="s">
        <v>22</v>
      </c>
      <c r="S5675">
        <v>61</v>
      </c>
      <c r="T5675">
        <v>5</v>
      </c>
      <c r="U5675" t="b">
        <v>1</v>
      </c>
      <c r="V5675" t="b">
        <v>1</v>
      </c>
      <c r="W5675" t="s">
        <v>18</v>
      </c>
      <c r="X5675" s="1"/>
      <c r="Y5675" t="s">
        <v>18</v>
      </c>
      <c r="Z5675" t="s">
        <v>18</v>
      </c>
    </row>
    <row r="5676" spans="1:26" hidden="1" x14ac:dyDescent="0.4">
      <c r="A5676">
        <v>14407834914</v>
      </c>
      <c r="B5676" t="s">
        <v>16</v>
      </c>
      <c r="C5676" t="s">
        <v>28</v>
      </c>
      <c r="D5676" s="1">
        <v>34155</v>
      </c>
      <c r="E5676" s="1">
        <v>23858</v>
      </c>
      <c r="F5676" t="s">
        <v>25</v>
      </c>
      <c r="G5676" t="s">
        <v>19</v>
      </c>
      <c r="H5676">
        <v>3</v>
      </c>
      <c r="I5676" t="s">
        <v>35</v>
      </c>
      <c r="J5676" t="s">
        <v>21</v>
      </c>
      <c r="K5676" t="s">
        <v>23</v>
      </c>
      <c r="L5676" t="s">
        <v>22</v>
      </c>
      <c r="M5676">
        <v>2950</v>
      </c>
      <c r="N5676">
        <v>2950</v>
      </c>
      <c r="O5676">
        <v>0</v>
      </c>
      <c r="P5676">
        <v>0</v>
      </c>
      <c r="R5676" t="s">
        <v>22</v>
      </c>
      <c r="S5676">
        <v>77</v>
      </c>
      <c r="T5676">
        <v>103</v>
      </c>
      <c r="U5676" t="b">
        <v>0</v>
      </c>
      <c r="V5676" t="b">
        <v>1</v>
      </c>
      <c r="W5676" t="s">
        <v>18</v>
      </c>
      <c r="X5676" s="1"/>
      <c r="Y5676" t="s">
        <v>18</v>
      </c>
      <c r="Z5676" t="s">
        <v>18</v>
      </c>
    </row>
    <row r="5677" spans="1:26" hidden="1" x14ac:dyDescent="0.4">
      <c r="A5677">
        <v>16742738218</v>
      </c>
      <c r="B5677" t="s">
        <v>16</v>
      </c>
      <c r="C5677" t="s">
        <v>28</v>
      </c>
      <c r="D5677" s="1">
        <v>35936</v>
      </c>
      <c r="E5677" s="1">
        <v>22038</v>
      </c>
      <c r="F5677" t="s">
        <v>25</v>
      </c>
      <c r="G5677" t="s">
        <v>19</v>
      </c>
      <c r="H5677">
        <v>-1</v>
      </c>
      <c r="I5677" t="s">
        <v>816</v>
      </c>
      <c r="J5677" t="s">
        <v>31</v>
      </c>
      <c r="K5677" t="s">
        <v>24</v>
      </c>
      <c r="L5677" t="s">
        <v>22</v>
      </c>
      <c r="M5677">
        <v>4482</v>
      </c>
      <c r="N5677">
        <v>3638</v>
      </c>
      <c r="O5677">
        <v>844</v>
      </c>
      <c r="P5677">
        <v>70</v>
      </c>
      <c r="Q5677" s="1">
        <v>42709</v>
      </c>
      <c r="R5677" t="s">
        <v>22</v>
      </c>
      <c r="S5677">
        <v>237</v>
      </c>
      <c r="T5677">
        <v>21</v>
      </c>
      <c r="U5677" t="b">
        <v>0</v>
      </c>
      <c r="V5677" t="b">
        <v>1</v>
      </c>
      <c r="W5677" t="s">
        <v>18</v>
      </c>
      <c r="X5677" s="1"/>
      <c r="Y5677" t="s">
        <v>18</v>
      </c>
      <c r="Z5677" t="s">
        <v>18</v>
      </c>
    </row>
    <row r="5678" spans="1:26" hidden="1" x14ac:dyDescent="0.4">
      <c r="A5678">
        <v>16093192149</v>
      </c>
      <c r="B5678" t="s">
        <v>16</v>
      </c>
      <c r="C5678" t="s">
        <v>28</v>
      </c>
      <c r="D5678" s="1">
        <v>33943</v>
      </c>
      <c r="E5678" s="1">
        <v>26905</v>
      </c>
      <c r="F5678" t="s">
        <v>25</v>
      </c>
      <c r="G5678" t="s">
        <v>19</v>
      </c>
      <c r="H5678">
        <v>-1</v>
      </c>
      <c r="I5678" t="s">
        <v>127</v>
      </c>
      <c r="J5678" t="s">
        <v>31</v>
      </c>
      <c r="K5678" t="s">
        <v>24</v>
      </c>
      <c r="L5678" t="s">
        <v>22</v>
      </c>
      <c r="M5678">
        <v>2890</v>
      </c>
      <c r="N5678">
        <v>2809</v>
      </c>
      <c r="O5678">
        <v>81</v>
      </c>
      <c r="P5678">
        <v>0</v>
      </c>
      <c r="R5678" t="s">
        <v>22</v>
      </c>
      <c r="S5678">
        <v>16</v>
      </c>
      <c r="T5678">
        <v>23</v>
      </c>
      <c r="U5678" t="b">
        <v>0</v>
      </c>
      <c r="V5678" t="b">
        <v>1</v>
      </c>
      <c r="W5678" t="s">
        <v>18</v>
      </c>
      <c r="X5678" s="1"/>
      <c r="Y5678" t="s">
        <v>18</v>
      </c>
      <c r="Z5678" t="s">
        <v>18</v>
      </c>
    </row>
    <row r="5679" spans="1:26" x14ac:dyDescent="0.4">
      <c r="A5679">
        <v>17434275342</v>
      </c>
      <c r="B5679" t="s">
        <v>16</v>
      </c>
      <c r="C5679" t="s">
        <v>28</v>
      </c>
      <c r="D5679" s="1">
        <v>36577</v>
      </c>
      <c r="E5679" t="s">
        <v>60</v>
      </c>
      <c r="F5679" t="s">
        <v>25</v>
      </c>
      <c r="G5679" t="s">
        <v>19</v>
      </c>
      <c r="H5679">
        <v>-1</v>
      </c>
      <c r="I5679" t="s">
        <v>47</v>
      </c>
      <c r="J5679" t="s">
        <v>42</v>
      </c>
      <c r="K5679" t="s">
        <v>23</v>
      </c>
      <c r="L5679" t="s">
        <v>22</v>
      </c>
      <c r="M5679">
        <v>776</v>
      </c>
      <c r="N5679">
        <v>563</v>
      </c>
      <c r="O5679">
        <v>213</v>
      </c>
      <c r="P5679">
        <v>100</v>
      </c>
      <c r="Q5679" s="1">
        <v>42585</v>
      </c>
      <c r="R5679" t="s">
        <v>22</v>
      </c>
      <c r="S5679">
        <v>11</v>
      </c>
      <c r="T5679">
        <v>10</v>
      </c>
      <c r="U5679" t="b">
        <v>0</v>
      </c>
      <c r="V5679" t="b">
        <v>1</v>
      </c>
      <c r="W5679" t="s">
        <v>18</v>
      </c>
      <c r="X5679" s="1"/>
      <c r="Y5679" t="s">
        <v>18</v>
      </c>
      <c r="Z5679" t="s">
        <v>18</v>
      </c>
    </row>
    <row r="5680" spans="1:26" hidden="1" x14ac:dyDescent="0.4">
      <c r="A5680">
        <v>10140277199</v>
      </c>
      <c r="B5680" t="s">
        <v>16</v>
      </c>
      <c r="C5680" t="s">
        <v>28</v>
      </c>
      <c r="D5680" s="1">
        <v>37746</v>
      </c>
      <c r="E5680" s="1">
        <v>23940</v>
      </c>
      <c r="F5680" t="s">
        <v>25</v>
      </c>
      <c r="G5680" t="s">
        <v>19</v>
      </c>
      <c r="H5680">
        <v>-1</v>
      </c>
      <c r="I5680" t="s">
        <v>71</v>
      </c>
      <c r="J5680" t="s">
        <v>34</v>
      </c>
      <c r="K5680" t="s">
        <v>23</v>
      </c>
      <c r="L5680" t="s">
        <v>22</v>
      </c>
      <c r="M5680">
        <v>314</v>
      </c>
      <c r="N5680">
        <v>280</v>
      </c>
      <c r="O5680">
        <v>34</v>
      </c>
      <c r="P5680">
        <v>0</v>
      </c>
      <c r="Q5680" s="1">
        <v>43141</v>
      </c>
      <c r="R5680" t="s">
        <v>22</v>
      </c>
      <c r="S5680">
        <v>70</v>
      </c>
      <c r="T5680">
        <v>2</v>
      </c>
      <c r="V5680" t="b">
        <v>1</v>
      </c>
      <c r="W5680" t="s">
        <v>18</v>
      </c>
      <c r="X5680" s="1"/>
      <c r="Y5680" t="s">
        <v>18</v>
      </c>
      <c r="Z5680" t="s">
        <v>18</v>
      </c>
    </row>
    <row r="5681" spans="1:26" hidden="1" x14ac:dyDescent="0.4">
      <c r="A5681">
        <v>10858199455</v>
      </c>
      <c r="B5681" t="s">
        <v>16</v>
      </c>
      <c r="C5681" t="s">
        <v>17</v>
      </c>
      <c r="D5681" s="1">
        <v>39850</v>
      </c>
      <c r="E5681" s="1">
        <v>24618</v>
      </c>
      <c r="F5681" t="s">
        <v>25</v>
      </c>
      <c r="G5681" t="s">
        <v>19</v>
      </c>
      <c r="H5681">
        <v>3</v>
      </c>
      <c r="I5681" t="s">
        <v>45</v>
      </c>
      <c r="J5681" t="s">
        <v>42</v>
      </c>
      <c r="K5681" t="s">
        <v>23</v>
      </c>
      <c r="L5681" t="s">
        <v>22</v>
      </c>
      <c r="M5681">
        <v>791</v>
      </c>
      <c r="N5681">
        <v>791</v>
      </c>
      <c r="O5681">
        <v>0</v>
      </c>
      <c r="P5681">
        <v>0</v>
      </c>
      <c r="R5681" t="s">
        <v>22</v>
      </c>
      <c r="S5681">
        <v>598</v>
      </c>
      <c r="T5681">
        <v>21</v>
      </c>
      <c r="U5681" t="b">
        <v>0</v>
      </c>
      <c r="V5681" t="b">
        <v>1</v>
      </c>
      <c r="W5681" t="s">
        <v>18</v>
      </c>
      <c r="X5681" s="1"/>
      <c r="Y5681" t="s">
        <v>18</v>
      </c>
      <c r="Z5681" t="s">
        <v>18</v>
      </c>
    </row>
    <row r="5682" spans="1:26" hidden="1" x14ac:dyDescent="0.4">
      <c r="A5682">
        <v>17212829248</v>
      </c>
      <c r="B5682" t="s">
        <v>16</v>
      </c>
      <c r="C5682" t="s">
        <v>28</v>
      </c>
      <c r="D5682" s="1">
        <v>40451</v>
      </c>
      <c r="E5682" s="1">
        <v>26597</v>
      </c>
      <c r="G5682" t="s">
        <v>19</v>
      </c>
      <c r="H5682">
        <v>4</v>
      </c>
      <c r="I5682" t="s">
        <v>20</v>
      </c>
      <c r="J5682" t="s">
        <v>21</v>
      </c>
      <c r="K5682" t="s">
        <v>23</v>
      </c>
      <c r="L5682" t="s">
        <v>18</v>
      </c>
      <c r="M5682">
        <v>170</v>
      </c>
      <c r="N5682">
        <v>52</v>
      </c>
      <c r="O5682">
        <v>118</v>
      </c>
      <c r="P5682">
        <v>100</v>
      </c>
      <c r="Q5682" s="1">
        <v>42311</v>
      </c>
      <c r="R5682" t="s">
        <v>22</v>
      </c>
      <c r="S5682">
        <v>4</v>
      </c>
      <c r="T5682">
        <v>1</v>
      </c>
      <c r="V5682" t="b">
        <v>1</v>
      </c>
      <c r="W5682" t="s">
        <v>18</v>
      </c>
      <c r="X5682" s="1"/>
      <c r="Y5682" t="s">
        <v>18</v>
      </c>
      <c r="Z5682" t="s">
        <v>18</v>
      </c>
    </row>
    <row r="5683" spans="1:26" hidden="1" x14ac:dyDescent="0.4">
      <c r="A5683">
        <v>10232664392</v>
      </c>
      <c r="B5683" t="s">
        <v>16</v>
      </c>
      <c r="C5683" t="s">
        <v>17</v>
      </c>
      <c r="D5683" s="1">
        <v>40849</v>
      </c>
      <c r="E5683" s="1">
        <v>24304</v>
      </c>
      <c r="F5683" t="s">
        <v>25</v>
      </c>
      <c r="G5683" t="s">
        <v>19</v>
      </c>
      <c r="H5683">
        <v>1</v>
      </c>
      <c r="I5683" t="s">
        <v>66</v>
      </c>
      <c r="J5683" t="s">
        <v>31</v>
      </c>
      <c r="K5683" t="s">
        <v>24</v>
      </c>
      <c r="L5683" t="s">
        <v>22</v>
      </c>
      <c r="M5683">
        <v>805</v>
      </c>
      <c r="N5683">
        <v>697</v>
      </c>
      <c r="O5683">
        <v>108</v>
      </c>
      <c r="P5683">
        <v>100</v>
      </c>
      <c r="Q5683" s="1">
        <v>42125</v>
      </c>
      <c r="R5683" t="s">
        <v>22</v>
      </c>
      <c r="S5683">
        <v>17</v>
      </c>
      <c r="T5683">
        <v>3</v>
      </c>
      <c r="U5683" t="b">
        <v>1</v>
      </c>
      <c r="V5683" t="b">
        <v>1</v>
      </c>
      <c r="W5683" t="s">
        <v>18</v>
      </c>
      <c r="X5683" s="1"/>
      <c r="Y5683" t="s">
        <v>18</v>
      </c>
      <c r="Z5683" t="s">
        <v>18</v>
      </c>
    </row>
    <row r="5684" spans="1:26" hidden="1" x14ac:dyDescent="0.4">
      <c r="A5684">
        <v>14981718785</v>
      </c>
      <c r="B5684" t="s">
        <v>16</v>
      </c>
      <c r="C5684" t="s">
        <v>17</v>
      </c>
      <c r="D5684" s="1">
        <v>40909</v>
      </c>
      <c r="E5684" s="1">
        <v>33067</v>
      </c>
      <c r="F5684" t="s">
        <v>29</v>
      </c>
      <c r="G5684" t="s">
        <v>19</v>
      </c>
      <c r="H5684">
        <v>-1</v>
      </c>
      <c r="I5684" t="s">
        <v>141</v>
      </c>
      <c r="J5684" t="s">
        <v>27</v>
      </c>
      <c r="K5684" t="s">
        <v>16</v>
      </c>
      <c r="L5684" t="s">
        <v>22</v>
      </c>
      <c r="M5684">
        <v>2156</v>
      </c>
      <c r="N5684">
        <v>7</v>
      </c>
      <c r="O5684">
        <v>2149</v>
      </c>
      <c r="P5684">
        <v>100</v>
      </c>
      <c r="Q5684" s="1">
        <v>42692</v>
      </c>
      <c r="R5684" t="s">
        <v>22</v>
      </c>
      <c r="S5684">
        <v>148</v>
      </c>
      <c r="T5684">
        <v>1255</v>
      </c>
      <c r="U5684" t="b">
        <v>1</v>
      </c>
      <c r="V5684" t="b">
        <v>1</v>
      </c>
      <c r="W5684" t="s">
        <v>18</v>
      </c>
      <c r="X5684" s="1"/>
      <c r="Y5684" t="s">
        <v>18</v>
      </c>
      <c r="Z5684" t="s">
        <v>18</v>
      </c>
    </row>
    <row r="5685" spans="1:26" hidden="1" x14ac:dyDescent="0.4">
      <c r="A5685">
        <v>17176458385</v>
      </c>
      <c r="B5685" t="s">
        <v>16</v>
      </c>
      <c r="C5685" t="s">
        <v>17</v>
      </c>
      <c r="D5685" s="1">
        <v>41229</v>
      </c>
      <c r="E5685" s="1">
        <v>31342</v>
      </c>
      <c r="F5685" t="s">
        <v>29</v>
      </c>
      <c r="G5685" t="s">
        <v>19</v>
      </c>
      <c r="H5685">
        <v>1</v>
      </c>
      <c r="I5685" t="s">
        <v>104</v>
      </c>
      <c r="J5685" t="s">
        <v>31</v>
      </c>
      <c r="K5685" t="s">
        <v>24</v>
      </c>
      <c r="L5685" t="s">
        <v>22</v>
      </c>
      <c r="M5685">
        <v>2997</v>
      </c>
      <c r="N5685">
        <v>2982</v>
      </c>
      <c r="O5685">
        <v>15</v>
      </c>
      <c r="P5685">
        <v>100</v>
      </c>
      <c r="Q5685" s="1">
        <v>42978</v>
      </c>
      <c r="R5685" t="s">
        <v>22</v>
      </c>
      <c r="S5685">
        <v>240</v>
      </c>
      <c r="T5685">
        <v>195</v>
      </c>
      <c r="U5685" t="b">
        <v>0</v>
      </c>
      <c r="V5685" t="b">
        <v>1</v>
      </c>
      <c r="W5685" t="s">
        <v>18</v>
      </c>
      <c r="X5685" s="1"/>
      <c r="Y5685" t="s">
        <v>18</v>
      </c>
      <c r="Z5685" t="s">
        <v>18</v>
      </c>
    </row>
    <row r="5686" spans="1:26" hidden="1" x14ac:dyDescent="0.4">
      <c r="A5686">
        <v>12177682161</v>
      </c>
      <c r="B5686" t="s">
        <v>16</v>
      </c>
      <c r="C5686" t="s">
        <v>17</v>
      </c>
      <c r="D5686" s="1">
        <v>42860</v>
      </c>
      <c r="E5686" s="1">
        <v>35349</v>
      </c>
      <c r="F5686" t="s">
        <v>25</v>
      </c>
      <c r="G5686" t="s">
        <v>19</v>
      </c>
      <c r="H5686">
        <v>-1</v>
      </c>
      <c r="I5686" t="s">
        <v>63</v>
      </c>
      <c r="J5686" t="s">
        <v>64</v>
      </c>
      <c r="K5686" t="s">
        <v>23</v>
      </c>
      <c r="L5686" t="s">
        <v>22</v>
      </c>
      <c r="M5686">
        <v>202</v>
      </c>
      <c r="N5686">
        <v>151</v>
      </c>
      <c r="O5686">
        <v>51</v>
      </c>
      <c r="P5686">
        <v>100</v>
      </c>
      <c r="Q5686" s="1">
        <v>43167</v>
      </c>
      <c r="R5686" t="s">
        <v>22</v>
      </c>
      <c r="S5686">
        <v>1091</v>
      </c>
      <c r="T5686">
        <v>136</v>
      </c>
      <c r="U5686" t="b">
        <v>1</v>
      </c>
      <c r="V5686" t="b">
        <v>1</v>
      </c>
      <c r="W5686" t="s">
        <v>18</v>
      </c>
      <c r="X5686" s="1"/>
      <c r="Y5686" t="s">
        <v>18</v>
      </c>
      <c r="Z5686" t="s">
        <v>18</v>
      </c>
    </row>
    <row r="5687" spans="1:26" hidden="1" x14ac:dyDescent="0.4">
      <c r="A5687">
        <v>15427360500</v>
      </c>
      <c r="B5687" t="s">
        <v>16</v>
      </c>
      <c r="C5687" t="s">
        <v>17</v>
      </c>
      <c r="D5687" s="1">
        <v>33717</v>
      </c>
      <c r="E5687" s="1">
        <v>20640</v>
      </c>
      <c r="F5687" t="s">
        <v>25</v>
      </c>
      <c r="G5687" t="s">
        <v>19</v>
      </c>
      <c r="H5687">
        <v>3</v>
      </c>
      <c r="I5687" t="s">
        <v>71</v>
      </c>
      <c r="J5687" t="s">
        <v>34</v>
      </c>
      <c r="K5687" t="s">
        <v>23</v>
      </c>
      <c r="L5687" t="s">
        <v>22</v>
      </c>
      <c r="M5687">
        <v>4413</v>
      </c>
      <c r="N5687">
        <v>4413</v>
      </c>
      <c r="O5687">
        <v>0</v>
      </c>
      <c r="P5687">
        <v>0</v>
      </c>
      <c r="R5687" t="s">
        <v>22</v>
      </c>
      <c r="S5687">
        <v>641</v>
      </c>
      <c r="T5687">
        <v>1354</v>
      </c>
      <c r="U5687" t="b">
        <v>1</v>
      </c>
      <c r="V5687" t="b">
        <v>1</v>
      </c>
      <c r="W5687" t="s">
        <v>18</v>
      </c>
      <c r="X5687" s="1"/>
      <c r="Y5687" t="s">
        <v>18</v>
      </c>
      <c r="Z5687" t="s">
        <v>18</v>
      </c>
    </row>
    <row r="5688" spans="1:26" hidden="1" x14ac:dyDescent="0.4">
      <c r="A5688">
        <v>17209853025</v>
      </c>
      <c r="B5688" t="s">
        <v>16</v>
      </c>
      <c r="C5688" t="s">
        <v>17</v>
      </c>
      <c r="D5688" s="1">
        <v>33817</v>
      </c>
      <c r="E5688" s="1">
        <v>22382</v>
      </c>
      <c r="F5688" t="s">
        <v>25</v>
      </c>
      <c r="G5688" t="s">
        <v>19</v>
      </c>
      <c r="H5688">
        <v>2</v>
      </c>
      <c r="I5688" t="s">
        <v>449</v>
      </c>
      <c r="J5688" t="s">
        <v>21</v>
      </c>
      <c r="K5688" t="s">
        <v>23</v>
      </c>
      <c r="L5688" t="s">
        <v>22</v>
      </c>
      <c r="M5688">
        <v>5287</v>
      </c>
      <c r="N5688">
        <v>5287</v>
      </c>
      <c r="O5688">
        <v>0</v>
      </c>
      <c r="P5688">
        <v>0</v>
      </c>
      <c r="R5688" t="s">
        <v>22</v>
      </c>
      <c r="S5688">
        <v>2620</v>
      </c>
      <c r="T5688">
        <v>265</v>
      </c>
      <c r="U5688" t="b">
        <v>1</v>
      </c>
      <c r="V5688" t="b">
        <v>0</v>
      </c>
      <c r="W5688" t="s">
        <v>18</v>
      </c>
      <c r="X5688" s="1"/>
      <c r="Y5688" t="s">
        <v>18</v>
      </c>
      <c r="Z5688" t="s">
        <v>18</v>
      </c>
    </row>
    <row r="5689" spans="1:26" hidden="1" x14ac:dyDescent="0.4">
      <c r="A5689">
        <v>11531825651</v>
      </c>
      <c r="B5689" t="s">
        <v>16</v>
      </c>
      <c r="C5689" t="s">
        <v>24</v>
      </c>
      <c r="D5689" s="1">
        <v>33927</v>
      </c>
      <c r="E5689" s="1">
        <v>22324</v>
      </c>
      <c r="F5689" t="s">
        <v>25</v>
      </c>
      <c r="G5689" t="s">
        <v>19</v>
      </c>
      <c r="H5689">
        <v>1</v>
      </c>
      <c r="I5689" t="s">
        <v>71</v>
      </c>
      <c r="J5689" t="s">
        <v>34</v>
      </c>
      <c r="K5689" t="s">
        <v>23</v>
      </c>
      <c r="L5689" t="s">
        <v>22</v>
      </c>
      <c r="M5689">
        <v>3662</v>
      </c>
      <c r="N5689">
        <v>3610</v>
      </c>
      <c r="O5689">
        <v>52</v>
      </c>
      <c r="P5689">
        <v>30</v>
      </c>
      <c r="Q5689" s="1">
        <v>43475</v>
      </c>
      <c r="R5689" t="s">
        <v>22</v>
      </c>
      <c r="S5689">
        <v>1956</v>
      </c>
      <c r="T5689">
        <v>103</v>
      </c>
      <c r="U5689" t="b">
        <v>0</v>
      </c>
      <c r="V5689" t="b">
        <v>1</v>
      </c>
      <c r="W5689" t="s">
        <v>18</v>
      </c>
      <c r="X5689" s="1"/>
      <c r="Y5689" t="s">
        <v>18</v>
      </c>
      <c r="Z5689" t="s">
        <v>18</v>
      </c>
    </row>
    <row r="5690" spans="1:26" hidden="1" x14ac:dyDescent="0.4">
      <c r="A5690">
        <v>15833060398</v>
      </c>
      <c r="B5690" t="s">
        <v>16</v>
      </c>
      <c r="C5690" t="s">
        <v>24</v>
      </c>
      <c r="D5690" s="1">
        <v>34171</v>
      </c>
      <c r="E5690" s="1">
        <v>25163</v>
      </c>
      <c r="F5690" t="s">
        <v>29</v>
      </c>
      <c r="G5690" t="s">
        <v>19</v>
      </c>
      <c r="H5690">
        <v>4</v>
      </c>
      <c r="I5690" t="s">
        <v>817</v>
      </c>
      <c r="J5690" t="s">
        <v>64</v>
      </c>
      <c r="K5690" t="s">
        <v>23</v>
      </c>
      <c r="L5690" t="s">
        <v>22</v>
      </c>
      <c r="M5690">
        <v>11722</v>
      </c>
      <c r="N5690">
        <v>11722</v>
      </c>
      <c r="O5690">
        <v>0</v>
      </c>
      <c r="P5690">
        <v>0</v>
      </c>
      <c r="R5690" t="s">
        <v>22</v>
      </c>
      <c r="S5690">
        <v>2009</v>
      </c>
      <c r="T5690">
        <v>470</v>
      </c>
      <c r="U5690" t="b">
        <v>1</v>
      </c>
      <c r="V5690" t="b">
        <v>1</v>
      </c>
      <c r="W5690" t="s">
        <v>18</v>
      </c>
      <c r="X5690" s="1"/>
      <c r="Y5690" t="s">
        <v>18</v>
      </c>
      <c r="Z5690" t="s">
        <v>18</v>
      </c>
    </row>
    <row r="5691" spans="1:26" hidden="1" x14ac:dyDescent="0.4">
      <c r="A5691">
        <v>11622316556</v>
      </c>
      <c r="B5691" t="s">
        <v>16</v>
      </c>
      <c r="C5691" t="s">
        <v>28</v>
      </c>
      <c r="D5691" s="1">
        <v>33926</v>
      </c>
      <c r="E5691" s="1">
        <v>22425</v>
      </c>
      <c r="F5691" t="s">
        <v>29</v>
      </c>
      <c r="G5691" t="s">
        <v>19</v>
      </c>
      <c r="H5691">
        <v>0</v>
      </c>
      <c r="I5691" t="s">
        <v>818</v>
      </c>
      <c r="J5691" t="s">
        <v>42</v>
      </c>
      <c r="K5691" t="s">
        <v>23</v>
      </c>
      <c r="L5691" t="s">
        <v>22</v>
      </c>
      <c r="M5691">
        <v>3003</v>
      </c>
      <c r="N5691">
        <v>3003</v>
      </c>
      <c r="O5691">
        <v>0</v>
      </c>
      <c r="P5691">
        <v>0</v>
      </c>
      <c r="Q5691" s="1">
        <v>41901</v>
      </c>
      <c r="R5691" t="s">
        <v>22</v>
      </c>
      <c r="S5691">
        <v>9</v>
      </c>
      <c r="T5691">
        <v>7</v>
      </c>
      <c r="U5691" t="b">
        <v>0</v>
      </c>
      <c r="V5691" t="b">
        <v>0</v>
      </c>
      <c r="W5691" t="s">
        <v>18</v>
      </c>
      <c r="X5691" s="1"/>
      <c r="Y5691" t="s">
        <v>18</v>
      </c>
      <c r="Z5691" t="s">
        <v>18</v>
      </c>
    </row>
    <row r="5692" spans="1:26" hidden="1" x14ac:dyDescent="0.4">
      <c r="A5692">
        <v>16657134807</v>
      </c>
      <c r="B5692" t="s">
        <v>16</v>
      </c>
      <c r="C5692" t="s">
        <v>28</v>
      </c>
      <c r="D5692" s="1">
        <v>34851</v>
      </c>
      <c r="E5692" s="1">
        <v>20889</v>
      </c>
      <c r="G5692" t="s">
        <v>19</v>
      </c>
      <c r="H5692">
        <v>-1</v>
      </c>
      <c r="I5692" t="s">
        <v>47</v>
      </c>
      <c r="J5692" t="s">
        <v>42</v>
      </c>
      <c r="K5692" t="s">
        <v>23</v>
      </c>
      <c r="L5692" t="s">
        <v>22</v>
      </c>
      <c r="M5692">
        <v>1603</v>
      </c>
      <c r="N5692">
        <v>1603</v>
      </c>
      <c r="O5692">
        <v>0</v>
      </c>
      <c r="P5692">
        <v>0</v>
      </c>
      <c r="R5692" t="s">
        <v>22</v>
      </c>
      <c r="S5692">
        <v>27</v>
      </c>
      <c r="T5692">
        <v>63</v>
      </c>
      <c r="U5692" t="b">
        <v>0</v>
      </c>
      <c r="V5692" t="b">
        <v>1</v>
      </c>
      <c r="W5692" t="s">
        <v>18</v>
      </c>
      <c r="X5692" s="1"/>
      <c r="Y5692" t="s">
        <v>18</v>
      </c>
      <c r="Z5692" t="s">
        <v>18</v>
      </c>
    </row>
    <row r="5693" spans="1:26" hidden="1" x14ac:dyDescent="0.4">
      <c r="A5693">
        <v>10537404350</v>
      </c>
      <c r="B5693" t="s">
        <v>16</v>
      </c>
      <c r="C5693" t="s">
        <v>28</v>
      </c>
      <c r="D5693" s="1">
        <v>33863</v>
      </c>
      <c r="E5693" s="1">
        <v>25768</v>
      </c>
      <c r="F5693" t="s">
        <v>29</v>
      </c>
      <c r="G5693" t="s">
        <v>19</v>
      </c>
      <c r="H5693">
        <v>-1</v>
      </c>
      <c r="I5693" t="s">
        <v>137</v>
      </c>
      <c r="J5693" t="s">
        <v>38</v>
      </c>
      <c r="K5693" t="s">
        <v>16</v>
      </c>
      <c r="L5693" t="s">
        <v>22</v>
      </c>
      <c r="M5693">
        <v>5748</v>
      </c>
      <c r="N5693">
        <v>5748</v>
      </c>
      <c r="O5693">
        <v>0</v>
      </c>
      <c r="P5693">
        <v>0</v>
      </c>
      <c r="R5693" t="s">
        <v>22</v>
      </c>
      <c r="S5693">
        <v>119</v>
      </c>
      <c r="T5693">
        <v>33</v>
      </c>
      <c r="U5693" t="b">
        <v>1</v>
      </c>
      <c r="V5693" t="b">
        <v>1</v>
      </c>
      <c r="W5693" t="s">
        <v>18</v>
      </c>
      <c r="X5693" s="1"/>
      <c r="Y5693" t="s">
        <v>18</v>
      </c>
      <c r="Z5693" t="s">
        <v>18</v>
      </c>
    </row>
    <row r="5694" spans="1:26" x14ac:dyDescent="0.4">
      <c r="A5694">
        <v>10702905947</v>
      </c>
      <c r="B5694" t="s">
        <v>16</v>
      </c>
      <c r="C5694" t="s">
        <v>17</v>
      </c>
      <c r="D5694" s="1">
        <v>34731</v>
      </c>
      <c r="E5694" t="s">
        <v>60</v>
      </c>
      <c r="G5694" t="s">
        <v>19</v>
      </c>
      <c r="H5694">
        <v>1</v>
      </c>
      <c r="I5694" t="s">
        <v>128</v>
      </c>
      <c r="J5694" t="s">
        <v>42</v>
      </c>
      <c r="K5694" t="s">
        <v>23</v>
      </c>
      <c r="L5694" t="s">
        <v>22</v>
      </c>
      <c r="M5694">
        <v>8260</v>
      </c>
      <c r="N5694">
        <v>8260</v>
      </c>
      <c r="O5694">
        <v>0</v>
      </c>
      <c r="P5694">
        <v>0</v>
      </c>
      <c r="Q5694" s="1">
        <v>41618</v>
      </c>
      <c r="R5694" t="s">
        <v>22</v>
      </c>
      <c r="S5694">
        <v>360</v>
      </c>
      <c r="T5694">
        <v>88</v>
      </c>
      <c r="U5694" t="b">
        <v>0</v>
      </c>
      <c r="V5694" t="b">
        <v>0</v>
      </c>
      <c r="W5694" t="s">
        <v>18</v>
      </c>
      <c r="X5694" s="1"/>
      <c r="Y5694" t="s">
        <v>18</v>
      </c>
      <c r="Z5694" t="s">
        <v>18</v>
      </c>
    </row>
    <row r="5695" spans="1:26" hidden="1" x14ac:dyDescent="0.4">
      <c r="A5695">
        <v>16317631260</v>
      </c>
      <c r="B5695" t="s">
        <v>16</v>
      </c>
      <c r="C5695" t="s">
        <v>28</v>
      </c>
      <c r="D5695" s="1">
        <v>34995</v>
      </c>
      <c r="E5695" s="1">
        <v>27778</v>
      </c>
      <c r="F5695" t="s">
        <v>25</v>
      </c>
      <c r="G5695" t="s">
        <v>19</v>
      </c>
      <c r="H5695">
        <v>4</v>
      </c>
      <c r="I5695" t="s">
        <v>54</v>
      </c>
      <c r="J5695" t="s">
        <v>31</v>
      </c>
      <c r="K5695" t="s">
        <v>24</v>
      </c>
      <c r="L5695" t="s">
        <v>22</v>
      </c>
      <c r="M5695">
        <v>1677</v>
      </c>
      <c r="N5695">
        <v>1675</v>
      </c>
      <c r="O5695">
        <v>2</v>
      </c>
      <c r="P5695">
        <v>100</v>
      </c>
      <c r="Q5695" s="1">
        <v>43148</v>
      </c>
      <c r="R5695" t="s">
        <v>22</v>
      </c>
      <c r="S5695">
        <v>1</v>
      </c>
      <c r="T5695">
        <v>1</v>
      </c>
      <c r="U5695" t="b">
        <v>0</v>
      </c>
      <c r="V5695" t="b">
        <v>1</v>
      </c>
      <c r="W5695" t="s">
        <v>18</v>
      </c>
      <c r="X5695" s="1"/>
      <c r="Y5695" t="s">
        <v>18</v>
      </c>
      <c r="Z5695" t="s">
        <v>18</v>
      </c>
    </row>
    <row r="5696" spans="1:26" hidden="1" x14ac:dyDescent="0.4">
      <c r="A5696">
        <v>18122054475</v>
      </c>
      <c r="B5696" t="s">
        <v>16</v>
      </c>
      <c r="C5696" t="s">
        <v>17</v>
      </c>
      <c r="D5696" s="1">
        <v>35829</v>
      </c>
      <c r="E5696" s="1">
        <v>29226</v>
      </c>
      <c r="F5696" t="s">
        <v>25</v>
      </c>
      <c r="G5696" t="s">
        <v>19</v>
      </c>
      <c r="H5696">
        <v>-1</v>
      </c>
      <c r="I5696" t="s">
        <v>20</v>
      </c>
      <c r="J5696" t="s">
        <v>21</v>
      </c>
      <c r="K5696" t="s">
        <v>23</v>
      </c>
      <c r="L5696" t="s">
        <v>22</v>
      </c>
      <c r="M5696">
        <v>1879</v>
      </c>
      <c r="N5696">
        <v>1879</v>
      </c>
      <c r="O5696">
        <v>0</v>
      </c>
      <c r="P5696">
        <v>0</v>
      </c>
      <c r="R5696" t="s">
        <v>22</v>
      </c>
      <c r="S5696">
        <v>835</v>
      </c>
      <c r="T5696">
        <v>479</v>
      </c>
      <c r="U5696" t="b">
        <v>1</v>
      </c>
      <c r="V5696" t="b">
        <v>0</v>
      </c>
      <c r="W5696" t="s">
        <v>18</v>
      </c>
      <c r="X5696" s="1"/>
      <c r="Y5696" t="s">
        <v>18</v>
      </c>
      <c r="Z5696" t="s">
        <v>18</v>
      </c>
    </row>
    <row r="5697" spans="1:26" hidden="1" x14ac:dyDescent="0.4">
      <c r="A5697">
        <v>13151584033</v>
      </c>
      <c r="B5697" t="s">
        <v>16</v>
      </c>
      <c r="C5697" t="s">
        <v>28</v>
      </c>
      <c r="D5697" s="1">
        <v>36599</v>
      </c>
      <c r="E5697" s="1">
        <v>27059</v>
      </c>
      <c r="G5697" t="s">
        <v>19</v>
      </c>
      <c r="H5697">
        <v>0</v>
      </c>
      <c r="I5697" t="s">
        <v>107</v>
      </c>
      <c r="J5697" t="s">
        <v>42</v>
      </c>
      <c r="K5697" t="s">
        <v>23</v>
      </c>
      <c r="L5697" t="s">
        <v>22</v>
      </c>
      <c r="M5697">
        <v>635</v>
      </c>
      <c r="N5697">
        <v>622</v>
      </c>
      <c r="O5697">
        <v>13</v>
      </c>
      <c r="P5697">
        <v>100</v>
      </c>
      <c r="Q5697" s="1">
        <v>42609</v>
      </c>
      <c r="R5697" t="s">
        <v>22</v>
      </c>
      <c r="S5697">
        <v>49</v>
      </c>
      <c r="T5697">
        <v>29</v>
      </c>
      <c r="U5697" t="b">
        <v>0</v>
      </c>
      <c r="V5697" t="b">
        <v>1</v>
      </c>
      <c r="W5697" t="s">
        <v>18</v>
      </c>
      <c r="X5697" s="1"/>
      <c r="Y5697" t="s">
        <v>18</v>
      </c>
      <c r="Z5697" t="s">
        <v>18</v>
      </c>
    </row>
    <row r="5698" spans="1:26" hidden="1" x14ac:dyDescent="0.4">
      <c r="A5698">
        <v>11816007273</v>
      </c>
      <c r="B5698" t="s">
        <v>16</v>
      </c>
      <c r="C5698" t="s">
        <v>28</v>
      </c>
      <c r="D5698" s="1">
        <v>38024</v>
      </c>
      <c r="E5698" s="1">
        <v>23454</v>
      </c>
      <c r="F5698" t="s">
        <v>25</v>
      </c>
      <c r="G5698" t="s">
        <v>25</v>
      </c>
      <c r="H5698">
        <v>-1</v>
      </c>
      <c r="I5698" t="s">
        <v>90</v>
      </c>
      <c r="J5698" t="s">
        <v>49</v>
      </c>
      <c r="K5698" t="s">
        <v>50</v>
      </c>
      <c r="L5698" t="s">
        <v>22</v>
      </c>
      <c r="M5698">
        <v>374</v>
      </c>
      <c r="N5698">
        <v>274</v>
      </c>
      <c r="O5698">
        <v>100</v>
      </c>
      <c r="P5698">
        <v>100</v>
      </c>
      <c r="Q5698" s="1">
        <v>42186</v>
      </c>
      <c r="R5698" t="s">
        <v>22</v>
      </c>
      <c r="S5698">
        <v>173</v>
      </c>
      <c r="T5698">
        <v>13</v>
      </c>
      <c r="U5698" t="b">
        <v>0</v>
      </c>
      <c r="V5698" t="b">
        <v>1</v>
      </c>
      <c r="W5698" t="s">
        <v>18</v>
      </c>
      <c r="X5698" s="1"/>
      <c r="Y5698" t="s">
        <v>18</v>
      </c>
      <c r="Z5698" t="s">
        <v>18</v>
      </c>
    </row>
    <row r="5699" spans="1:26" hidden="1" x14ac:dyDescent="0.4">
      <c r="A5699">
        <v>18326105591</v>
      </c>
      <c r="B5699" t="s">
        <v>16</v>
      </c>
      <c r="C5699" t="s">
        <v>24</v>
      </c>
      <c r="D5699" s="1">
        <v>41156</v>
      </c>
      <c r="E5699" s="1">
        <v>25476</v>
      </c>
      <c r="F5699" t="s">
        <v>25</v>
      </c>
      <c r="G5699" t="s">
        <v>19</v>
      </c>
      <c r="H5699">
        <v>-1</v>
      </c>
      <c r="I5699" t="s">
        <v>453</v>
      </c>
      <c r="J5699" t="s">
        <v>42</v>
      </c>
      <c r="K5699" t="s">
        <v>23</v>
      </c>
      <c r="L5699" t="s">
        <v>22</v>
      </c>
      <c r="M5699">
        <v>11147</v>
      </c>
      <c r="N5699">
        <v>11147</v>
      </c>
      <c r="O5699">
        <v>0</v>
      </c>
      <c r="P5699">
        <v>0</v>
      </c>
      <c r="R5699" t="s">
        <v>22</v>
      </c>
      <c r="S5699">
        <v>56</v>
      </c>
      <c r="T5699">
        <v>2121</v>
      </c>
      <c r="U5699" t="b">
        <v>1</v>
      </c>
      <c r="V5699" t="b">
        <v>0</v>
      </c>
      <c r="W5699" t="s">
        <v>18</v>
      </c>
      <c r="X5699" s="1"/>
      <c r="Y5699" t="s">
        <v>18</v>
      </c>
      <c r="Z5699" t="s">
        <v>18</v>
      </c>
    </row>
    <row r="5700" spans="1:26" hidden="1" x14ac:dyDescent="0.4">
      <c r="A5700">
        <v>10436077513</v>
      </c>
      <c r="B5700" t="s">
        <v>16</v>
      </c>
      <c r="C5700" t="s">
        <v>28</v>
      </c>
      <c r="D5700" s="1">
        <v>38102</v>
      </c>
      <c r="E5700" s="1">
        <v>29364</v>
      </c>
      <c r="F5700" t="s">
        <v>29</v>
      </c>
      <c r="G5700" t="s">
        <v>25</v>
      </c>
      <c r="H5700">
        <v>-1</v>
      </c>
      <c r="I5700" t="s">
        <v>48</v>
      </c>
      <c r="J5700" t="s">
        <v>49</v>
      </c>
      <c r="K5700" t="s">
        <v>50</v>
      </c>
      <c r="L5700" t="s">
        <v>22</v>
      </c>
      <c r="M5700">
        <v>156</v>
      </c>
      <c r="N5700">
        <v>156</v>
      </c>
      <c r="O5700">
        <v>0</v>
      </c>
      <c r="P5700">
        <v>0</v>
      </c>
      <c r="R5700" t="s">
        <v>22</v>
      </c>
      <c r="S5700">
        <v>13</v>
      </c>
      <c r="T5700">
        <v>1</v>
      </c>
      <c r="U5700" t="b">
        <v>0</v>
      </c>
      <c r="V5700" t="b">
        <v>0</v>
      </c>
      <c r="W5700" t="s">
        <v>18</v>
      </c>
      <c r="X5700" s="1"/>
      <c r="Y5700" t="s">
        <v>18</v>
      </c>
      <c r="Z5700" t="s">
        <v>18</v>
      </c>
    </row>
    <row r="5701" spans="1:26" hidden="1" x14ac:dyDescent="0.4">
      <c r="A5701">
        <v>14313986583</v>
      </c>
      <c r="B5701" t="s">
        <v>16</v>
      </c>
      <c r="C5701" t="s">
        <v>28</v>
      </c>
      <c r="D5701" s="1">
        <v>38070</v>
      </c>
      <c r="E5701" s="1">
        <v>30133</v>
      </c>
      <c r="F5701" t="s">
        <v>25</v>
      </c>
      <c r="G5701" t="s">
        <v>25</v>
      </c>
      <c r="H5701">
        <v>-1</v>
      </c>
      <c r="I5701" t="s">
        <v>93</v>
      </c>
      <c r="J5701" t="s">
        <v>49</v>
      </c>
      <c r="K5701" t="s">
        <v>50</v>
      </c>
      <c r="L5701" t="s">
        <v>22</v>
      </c>
      <c r="M5701">
        <v>1347</v>
      </c>
      <c r="N5701">
        <v>248</v>
      </c>
      <c r="O5701">
        <v>1099</v>
      </c>
      <c r="P5701">
        <v>100</v>
      </c>
      <c r="Q5701" s="1">
        <v>41008</v>
      </c>
      <c r="R5701" t="s">
        <v>22</v>
      </c>
      <c r="S5701">
        <v>128</v>
      </c>
      <c r="T5701">
        <v>84</v>
      </c>
      <c r="U5701" t="b">
        <v>0</v>
      </c>
      <c r="V5701" t="b">
        <v>1</v>
      </c>
      <c r="W5701" t="s">
        <v>18</v>
      </c>
      <c r="X5701" s="1"/>
      <c r="Y5701" t="s">
        <v>18</v>
      </c>
      <c r="Z5701" t="s">
        <v>18</v>
      </c>
    </row>
    <row r="5702" spans="1:26" hidden="1" x14ac:dyDescent="0.4">
      <c r="A5702">
        <v>13468489196</v>
      </c>
      <c r="B5702" t="s">
        <v>16</v>
      </c>
      <c r="C5702" t="s">
        <v>28</v>
      </c>
      <c r="D5702" s="1">
        <v>38185</v>
      </c>
      <c r="E5702" s="1">
        <v>27213</v>
      </c>
      <c r="F5702" t="s">
        <v>25</v>
      </c>
      <c r="G5702" t="s">
        <v>19</v>
      </c>
      <c r="H5702">
        <v>-1</v>
      </c>
      <c r="I5702" t="s">
        <v>126</v>
      </c>
      <c r="J5702" t="s">
        <v>31</v>
      </c>
      <c r="K5702" t="s">
        <v>24</v>
      </c>
      <c r="L5702" t="s">
        <v>18</v>
      </c>
      <c r="M5702">
        <v>4794</v>
      </c>
      <c r="N5702">
        <v>4794</v>
      </c>
      <c r="O5702">
        <v>0</v>
      </c>
      <c r="P5702">
        <v>0</v>
      </c>
      <c r="Q5702" s="1">
        <v>41202</v>
      </c>
      <c r="R5702" t="s">
        <v>22</v>
      </c>
      <c r="S5702">
        <v>234</v>
      </c>
      <c r="T5702">
        <v>66</v>
      </c>
      <c r="U5702" t="b">
        <v>0</v>
      </c>
      <c r="V5702" t="b">
        <v>1</v>
      </c>
      <c r="W5702" t="s">
        <v>18</v>
      </c>
      <c r="X5702" s="1"/>
      <c r="Y5702" t="s">
        <v>18</v>
      </c>
      <c r="Z5702" t="s">
        <v>18</v>
      </c>
    </row>
    <row r="5703" spans="1:26" hidden="1" x14ac:dyDescent="0.4">
      <c r="A5703">
        <v>15427923630</v>
      </c>
      <c r="B5703" t="s">
        <v>16</v>
      </c>
      <c r="C5703" t="s">
        <v>17</v>
      </c>
      <c r="D5703" s="1">
        <v>39195</v>
      </c>
      <c r="E5703" s="1">
        <v>29669</v>
      </c>
      <c r="F5703" t="s">
        <v>25</v>
      </c>
      <c r="G5703" t="s">
        <v>25</v>
      </c>
      <c r="H5703">
        <v>-1</v>
      </c>
      <c r="I5703" t="s">
        <v>74</v>
      </c>
      <c r="J5703" t="s">
        <v>27</v>
      </c>
      <c r="K5703" t="s">
        <v>16</v>
      </c>
      <c r="L5703" t="s">
        <v>22</v>
      </c>
      <c r="M5703">
        <v>3888</v>
      </c>
      <c r="N5703">
        <v>3888</v>
      </c>
      <c r="O5703">
        <v>0</v>
      </c>
      <c r="P5703">
        <v>0</v>
      </c>
      <c r="R5703" t="s">
        <v>22</v>
      </c>
      <c r="S5703">
        <v>260</v>
      </c>
      <c r="T5703">
        <v>71</v>
      </c>
      <c r="U5703" t="b">
        <v>0</v>
      </c>
      <c r="V5703" t="b">
        <v>1</v>
      </c>
      <c r="W5703" t="s">
        <v>18</v>
      </c>
      <c r="X5703" s="1"/>
      <c r="Y5703" t="s">
        <v>18</v>
      </c>
      <c r="Z5703" t="s">
        <v>18</v>
      </c>
    </row>
    <row r="5704" spans="1:26" hidden="1" x14ac:dyDescent="0.4">
      <c r="A5704">
        <v>14084028852</v>
      </c>
      <c r="B5704" t="s">
        <v>16</v>
      </c>
      <c r="C5704" t="s">
        <v>17</v>
      </c>
      <c r="D5704" s="1">
        <v>39568</v>
      </c>
      <c r="E5704" s="1">
        <v>21511</v>
      </c>
      <c r="G5704" t="s">
        <v>19</v>
      </c>
      <c r="H5704">
        <v>-1</v>
      </c>
      <c r="I5704" t="s">
        <v>115</v>
      </c>
      <c r="J5704" t="s">
        <v>31</v>
      </c>
      <c r="K5704" t="s">
        <v>24</v>
      </c>
      <c r="L5704" t="s">
        <v>22</v>
      </c>
      <c r="M5704">
        <v>13594</v>
      </c>
      <c r="N5704">
        <v>13594</v>
      </c>
      <c r="O5704">
        <v>0</v>
      </c>
      <c r="P5704">
        <v>0</v>
      </c>
      <c r="R5704" t="s">
        <v>22</v>
      </c>
      <c r="S5704">
        <v>1087</v>
      </c>
      <c r="T5704">
        <v>1392</v>
      </c>
      <c r="U5704" t="b">
        <v>1</v>
      </c>
      <c r="V5704" t="b">
        <v>1</v>
      </c>
      <c r="W5704" t="s">
        <v>18</v>
      </c>
      <c r="X5704" s="1"/>
      <c r="Y5704" t="s">
        <v>18</v>
      </c>
      <c r="Z5704" t="s">
        <v>18</v>
      </c>
    </row>
    <row r="5705" spans="1:26" hidden="1" x14ac:dyDescent="0.4">
      <c r="A5705">
        <v>11100828851</v>
      </c>
      <c r="B5705" t="s">
        <v>16</v>
      </c>
      <c r="C5705" t="s">
        <v>28</v>
      </c>
      <c r="D5705" s="1">
        <v>39920</v>
      </c>
      <c r="E5705" s="1">
        <v>24943</v>
      </c>
      <c r="G5705" t="s">
        <v>19</v>
      </c>
      <c r="H5705">
        <v>-1</v>
      </c>
      <c r="I5705" t="s">
        <v>121</v>
      </c>
      <c r="J5705" t="s">
        <v>42</v>
      </c>
      <c r="K5705" t="s">
        <v>23</v>
      </c>
      <c r="L5705" t="s">
        <v>22</v>
      </c>
      <c r="M5705">
        <v>17665</v>
      </c>
      <c r="N5705">
        <v>17665</v>
      </c>
      <c r="O5705">
        <v>0</v>
      </c>
      <c r="P5705">
        <v>0</v>
      </c>
      <c r="R5705" t="s">
        <v>22</v>
      </c>
      <c r="S5705">
        <v>129</v>
      </c>
      <c r="T5705">
        <v>137</v>
      </c>
      <c r="U5705" t="b">
        <v>0</v>
      </c>
      <c r="V5705" t="b">
        <v>1</v>
      </c>
      <c r="W5705" t="s">
        <v>18</v>
      </c>
      <c r="X5705" s="1"/>
      <c r="Y5705" t="s">
        <v>18</v>
      </c>
      <c r="Z5705" t="s">
        <v>18</v>
      </c>
    </row>
    <row r="5706" spans="1:26" hidden="1" x14ac:dyDescent="0.4">
      <c r="A5706">
        <v>16697442361</v>
      </c>
      <c r="B5706" t="s">
        <v>16</v>
      </c>
      <c r="C5706" t="s">
        <v>28</v>
      </c>
      <c r="D5706" s="1">
        <v>41040</v>
      </c>
      <c r="E5706" s="1">
        <v>25439</v>
      </c>
      <c r="F5706" t="s">
        <v>29</v>
      </c>
      <c r="G5706" t="s">
        <v>19</v>
      </c>
      <c r="H5706">
        <v>-1</v>
      </c>
      <c r="I5706" t="s">
        <v>105</v>
      </c>
      <c r="J5706" t="s">
        <v>31</v>
      </c>
      <c r="K5706" t="s">
        <v>24</v>
      </c>
      <c r="L5706" t="s">
        <v>22</v>
      </c>
      <c r="M5706">
        <v>2492</v>
      </c>
      <c r="N5706">
        <v>2492</v>
      </c>
      <c r="O5706">
        <v>0</v>
      </c>
      <c r="P5706">
        <v>0</v>
      </c>
      <c r="R5706" t="s">
        <v>22</v>
      </c>
      <c r="S5706">
        <v>76</v>
      </c>
      <c r="T5706">
        <v>22</v>
      </c>
      <c r="U5706" t="b">
        <v>1</v>
      </c>
      <c r="V5706" t="b">
        <v>1</v>
      </c>
      <c r="W5706" t="s">
        <v>18</v>
      </c>
      <c r="X5706" s="1"/>
      <c r="Y5706" t="s">
        <v>18</v>
      </c>
      <c r="Z5706" t="s">
        <v>18</v>
      </c>
    </row>
    <row r="5707" spans="1:26" hidden="1" x14ac:dyDescent="0.4">
      <c r="A5707">
        <v>13369319105</v>
      </c>
      <c r="B5707" t="s">
        <v>16</v>
      </c>
      <c r="C5707" t="s">
        <v>28</v>
      </c>
      <c r="D5707" s="1">
        <v>42222</v>
      </c>
      <c r="E5707" s="1">
        <v>30492</v>
      </c>
      <c r="F5707" t="s">
        <v>25</v>
      </c>
      <c r="G5707" t="s">
        <v>19</v>
      </c>
      <c r="H5707">
        <v>-1</v>
      </c>
      <c r="I5707" t="s">
        <v>88</v>
      </c>
      <c r="J5707" t="s">
        <v>31</v>
      </c>
      <c r="K5707" t="s">
        <v>24</v>
      </c>
      <c r="L5707" t="s">
        <v>22</v>
      </c>
      <c r="M5707">
        <v>52</v>
      </c>
      <c r="N5707">
        <v>0</v>
      </c>
      <c r="O5707">
        <v>52</v>
      </c>
      <c r="P5707">
        <v>100</v>
      </c>
      <c r="Q5707" s="1">
        <v>42225</v>
      </c>
      <c r="R5707" t="s">
        <v>22</v>
      </c>
      <c r="S5707">
        <v>8</v>
      </c>
      <c r="T5707">
        <v>20</v>
      </c>
      <c r="U5707" t="b">
        <v>0</v>
      </c>
      <c r="V5707" t="b">
        <v>1</v>
      </c>
      <c r="W5707" t="s">
        <v>18</v>
      </c>
      <c r="X5707" s="1"/>
      <c r="Y5707" t="s">
        <v>18</v>
      </c>
      <c r="Z5707" t="s">
        <v>18</v>
      </c>
    </row>
    <row r="5708" spans="1:26" hidden="1" x14ac:dyDescent="0.4">
      <c r="A5708">
        <v>13455610927</v>
      </c>
      <c r="B5708" t="s">
        <v>16</v>
      </c>
      <c r="C5708" t="s">
        <v>28</v>
      </c>
      <c r="D5708" s="1">
        <v>39029</v>
      </c>
      <c r="E5708" s="1">
        <v>27478</v>
      </c>
      <c r="G5708" t="s">
        <v>19</v>
      </c>
      <c r="H5708">
        <v>3</v>
      </c>
      <c r="I5708" t="s">
        <v>105</v>
      </c>
      <c r="J5708" t="s">
        <v>31</v>
      </c>
      <c r="K5708" t="s">
        <v>24</v>
      </c>
      <c r="L5708" t="s">
        <v>22</v>
      </c>
      <c r="M5708">
        <v>1060</v>
      </c>
      <c r="N5708">
        <v>1060</v>
      </c>
      <c r="O5708">
        <v>0</v>
      </c>
      <c r="P5708">
        <v>0</v>
      </c>
      <c r="Q5708" s="1">
        <v>42762</v>
      </c>
      <c r="R5708" t="s">
        <v>22</v>
      </c>
      <c r="S5708">
        <v>2</v>
      </c>
      <c r="T5708">
        <v>124</v>
      </c>
      <c r="U5708" t="b">
        <v>0</v>
      </c>
      <c r="V5708" t="b">
        <v>0</v>
      </c>
      <c r="W5708" t="s">
        <v>18</v>
      </c>
      <c r="X5708" s="1"/>
      <c r="Y5708" t="s">
        <v>18</v>
      </c>
      <c r="Z5708" t="s">
        <v>18</v>
      </c>
    </row>
    <row r="5709" spans="1:26" hidden="1" x14ac:dyDescent="0.4">
      <c r="A5709">
        <v>10296301337</v>
      </c>
      <c r="B5709" t="s">
        <v>16</v>
      </c>
      <c r="C5709" t="s">
        <v>28</v>
      </c>
      <c r="D5709" s="1">
        <v>38969</v>
      </c>
      <c r="E5709" s="1">
        <v>30868</v>
      </c>
      <c r="F5709" t="s">
        <v>29</v>
      </c>
      <c r="G5709" t="s">
        <v>19</v>
      </c>
      <c r="H5709">
        <v>2</v>
      </c>
      <c r="I5709" t="s">
        <v>89</v>
      </c>
      <c r="J5709" t="s">
        <v>31</v>
      </c>
      <c r="K5709" t="s">
        <v>24</v>
      </c>
      <c r="L5709" t="s">
        <v>18</v>
      </c>
      <c r="M5709">
        <v>3293</v>
      </c>
      <c r="N5709">
        <v>3293</v>
      </c>
      <c r="O5709">
        <v>0</v>
      </c>
      <c r="P5709">
        <v>0</v>
      </c>
      <c r="R5709" t="s">
        <v>22</v>
      </c>
      <c r="S5709">
        <v>1</v>
      </c>
      <c r="T5709">
        <v>1</v>
      </c>
      <c r="U5709" t="b">
        <v>0</v>
      </c>
      <c r="V5709" t="b">
        <v>1</v>
      </c>
      <c r="W5709" t="s">
        <v>18</v>
      </c>
      <c r="X5709" s="1"/>
      <c r="Y5709" t="s">
        <v>18</v>
      </c>
      <c r="Z5709" t="s">
        <v>18</v>
      </c>
    </row>
    <row r="5710" spans="1:26" hidden="1" x14ac:dyDescent="0.4">
      <c r="A5710">
        <v>13193225564</v>
      </c>
      <c r="B5710" t="s">
        <v>16</v>
      </c>
      <c r="C5710" t="s">
        <v>28</v>
      </c>
      <c r="D5710" s="1">
        <v>43156</v>
      </c>
      <c r="E5710" s="1">
        <v>33402</v>
      </c>
      <c r="F5710" t="s">
        <v>29</v>
      </c>
      <c r="G5710" t="s">
        <v>19</v>
      </c>
      <c r="H5710">
        <v>-1</v>
      </c>
      <c r="I5710" t="s">
        <v>66</v>
      </c>
      <c r="J5710" t="s">
        <v>31</v>
      </c>
      <c r="K5710" t="s">
        <v>24</v>
      </c>
      <c r="L5710" t="s">
        <v>22</v>
      </c>
      <c r="M5710">
        <v>46</v>
      </c>
      <c r="N5710">
        <v>21</v>
      </c>
      <c r="O5710">
        <v>25</v>
      </c>
      <c r="P5710">
        <v>50</v>
      </c>
      <c r="Q5710" s="1">
        <v>43156</v>
      </c>
      <c r="R5710" t="s">
        <v>22</v>
      </c>
      <c r="S5710">
        <v>17</v>
      </c>
      <c r="T5710">
        <v>1</v>
      </c>
      <c r="U5710" t="b">
        <v>0</v>
      </c>
      <c r="V5710" t="b">
        <v>1</v>
      </c>
      <c r="W5710" t="s">
        <v>18</v>
      </c>
      <c r="X5710" s="1"/>
      <c r="Y5710" t="s">
        <v>18</v>
      </c>
      <c r="Z5710" t="s">
        <v>18</v>
      </c>
    </row>
    <row r="5711" spans="1:26" hidden="1" x14ac:dyDescent="0.4">
      <c r="A5711">
        <v>13940539881</v>
      </c>
      <c r="B5711" t="s">
        <v>16</v>
      </c>
      <c r="C5711" t="s">
        <v>17</v>
      </c>
      <c r="D5711" s="1">
        <v>43192</v>
      </c>
      <c r="E5711" s="1">
        <v>28471</v>
      </c>
      <c r="F5711" t="s">
        <v>29</v>
      </c>
      <c r="G5711" t="s">
        <v>19</v>
      </c>
      <c r="H5711">
        <v>-1</v>
      </c>
      <c r="I5711" t="s">
        <v>37</v>
      </c>
      <c r="J5711" t="s">
        <v>38</v>
      </c>
      <c r="K5711" t="s">
        <v>16</v>
      </c>
      <c r="L5711" t="s">
        <v>22</v>
      </c>
      <c r="M5711">
        <v>2684</v>
      </c>
      <c r="N5711">
        <v>2684</v>
      </c>
      <c r="O5711">
        <v>0</v>
      </c>
      <c r="P5711">
        <v>0</v>
      </c>
      <c r="Q5711" s="1">
        <v>43192</v>
      </c>
      <c r="R5711" t="s">
        <v>22</v>
      </c>
      <c r="S5711">
        <v>83</v>
      </c>
      <c r="T5711">
        <v>674</v>
      </c>
      <c r="U5711" t="b">
        <v>1</v>
      </c>
      <c r="V5711" t="b">
        <v>1</v>
      </c>
      <c r="W5711" t="s">
        <v>18</v>
      </c>
      <c r="X5711" s="1"/>
      <c r="Y5711" t="s">
        <v>18</v>
      </c>
      <c r="Z5711" t="s">
        <v>18</v>
      </c>
    </row>
    <row r="5712" spans="1:26" hidden="1" x14ac:dyDescent="0.4">
      <c r="A5712">
        <v>14486139941</v>
      </c>
      <c r="B5712" t="s">
        <v>16</v>
      </c>
      <c r="C5712" t="s">
        <v>28</v>
      </c>
      <c r="D5712" s="1">
        <v>33877</v>
      </c>
      <c r="E5712" s="1">
        <v>19462</v>
      </c>
      <c r="G5712" t="s">
        <v>19</v>
      </c>
      <c r="H5712">
        <v>3</v>
      </c>
      <c r="I5712" t="s">
        <v>674</v>
      </c>
      <c r="J5712" t="s">
        <v>31</v>
      </c>
      <c r="K5712" t="s">
        <v>24</v>
      </c>
      <c r="L5712" t="s">
        <v>22</v>
      </c>
      <c r="M5712">
        <v>1801</v>
      </c>
      <c r="N5712">
        <v>1801</v>
      </c>
      <c r="O5712">
        <v>0</v>
      </c>
      <c r="P5712">
        <v>0</v>
      </c>
      <c r="R5712" t="s">
        <v>22</v>
      </c>
      <c r="S5712">
        <v>36</v>
      </c>
      <c r="T5712">
        <v>6</v>
      </c>
      <c r="U5712" t="b">
        <v>0</v>
      </c>
      <c r="V5712" t="b">
        <v>1</v>
      </c>
      <c r="W5712" t="s">
        <v>18</v>
      </c>
      <c r="X5712" s="1"/>
      <c r="Y5712" t="s">
        <v>18</v>
      </c>
      <c r="Z5712" t="s">
        <v>18</v>
      </c>
    </row>
    <row r="5713" spans="1:26" hidden="1" x14ac:dyDescent="0.4">
      <c r="A5713">
        <v>10204447241</v>
      </c>
      <c r="B5713" t="s">
        <v>16</v>
      </c>
      <c r="C5713" t="s">
        <v>24</v>
      </c>
      <c r="D5713" s="1">
        <v>35074</v>
      </c>
      <c r="E5713" s="1">
        <v>27602</v>
      </c>
      <c r="F5713" t="s">
        <v>29</v>
      </c>
      <c r="G5713" t="s">
        <v>19</v>
      </c>
      <c r="H5713">
        <v>4</v>
      </c>
      <c r="I5713" t="s">
        <v>485</v>
      </c>
      <c r="J5713" t="s">
        <v>31</v>
      </c>
      <c r="K5713" t="s">
        <v>24</v>
      </c>
      <c r="L5713" t="s">
        <v>22</v>
      </c>
      <c r="M5713">
        <v>16556</v>
      </c>
      <c r="N5713">
        <v>12173</v>
      </c>
      <c r="O5713">
        <v>4383</v>
      </c>
      <c r="P5713">
        <v>50</v>
      </c>
      <c r="Q5713" s="1">
        <v>43491</v>
      </c>
      <c r="R5713" t="s">
        <v>22</v>
      </c>
      <c r="S5713">
        <v>4703</v>
      </c>
      <c r="T5713">
        <v>3321</v>
      </c>
      <c r="U5713" t="b">
        <v>1</v>
      </c>
      <c r="V5713" t="b">
        <v>1</v>
      </c>
      <c r="W5713" t="s">
        <v>18</v>
      </c>
      <c r="X5713" s="1"/>
      <c r="Y5713" t="s">
        <v>18</v>
      </c>
      <c r="Z5713" t="s">
        <v>18</v>
      </c>
    </row>
    <row r="5714" spans="1:26" hidden="1" x14ac:dyDescent="0.4">
      <c r="A5714">
        <v>12267981620</v>
      </c>
      <c r="B5714" t="s">
        <v>16</v>
      </c>
      <c r="C5714" t="s">
        <v>28</v>
      </c>
      <c r="D5714" s="1">
        <v>36977</v>
      </c>
      <c r="E5714" s="1">
        <v>30940</v>
      </c>
      <c r="F5714" t="s">
        <v>25</v>
      </c>
      <c r="G5714" t="s">
        <v>19</v>
      </c>
      <c r="H5714">
        <v>-1</v>
      </c>
      <c r="I5714" t="s">
        <v>103</v>
      </c>
      <c r="J5714" t="s">
        <v>64</v>
      </c>
      <c r="K5714" t="s">
        <v>23</v>
      </c>
      <c r="L5714" t="s">
        <v>22</v>
      </c>
      <c r="M5714">
        <v>5620</v>
      </c>
      <c r="N5714">
        <v>5620</v>
      </c>
      <c r="O5714">
        <v>0</v>
      </c>
      <c r="P5714">
        <v>0</v>
      </c>
      <c r="Q5714" s="1">
        <v>43031</v>
      </c>
      <c r="R5714" t="s">
        <v>22</v>
      </c>
      <c r="S5714">
        <v>132</v>
      </c>
      <c r="T5714">
        <v>10</v>
      </c>
      <c r="U5714" t="b">
        <v>1</v>
      </c>
      <c r="V5714" t="b">
        <v>1</v>
      </c>
      <c r="W5714" t="s">
        <v>18</v>
      </c>
      <c r="X5714" s="1"/>
      <c r="Y5714" t="s">
        <v>18</v>
      </c>
      <c r="Z5714" t="s">
        <v>18</v>
      </c>
    </row>
    <row r="5715" spans="1:26" hidden="1" x14ac:dyDescent="0.4">
      <c r="A5715">
        <v>17358738681</v>
      </c>
      <c r="B5715" t="s">
        <v>16</v>
      </c>
      <c r="C5715" t="s">
        <v>28</v>
      </c>
      <c r="D5715" s="1">
        <v>37018</v>
      </c>
      <c r="E5715" s="1">
        <v>24549</v>
      </c>
      <c r="F5715" t="s">
        <v>25</v>
      </c>
      <c r="G5715" t="s">
        <v>19</v>
      </c>
      <c r="H5715">
        <v>0</v>
      </c>
      <c r="I5715" t="s">
        <v>54</v>
      </c>
      <c r="J5715" t="s">
        <v>31</v>
      </c>
      <c r="K5715" t="s">
        <v>24</v>
      </c>
      <c r="L5715" t="s">
        <v>22</v>
      </c>
      <c r="M5715">
        <v>1095</v>
      </c>
      <c r="N5715">
        <v>1047</v>
      </c>
      <c r="O5715">
        <v>48</v>
      </c>
      <c r="P5715">
        <v>100</v>
      </c>
      <c r="Q5715" s="1">
        <v>41152</v>
      </c>
      <c r="R5715" t="s">
        <v>22</v>
      </c>
      <c r="S5715">
        <v>102</v>
      </c>
      <c r="T5715">
        <v>1</v>
      </c>
      <c r="U5715" t="b">
        <v>0</v>
      </c>
      <c r="V5715" t="b">
        <v>1</v>
      </c>
      <c r="W5715" t="s">
        <v>18</v>
      </c>
      <c r="X5715" s="1"/>
      <c r="Y5715" t="s">
        <v>18</v>
      </c>
      <c r="Z5715" t="s">
        <v>18</v>
      </c>
    </row>
    <row r="5716" spans="1:26" hidden="1" x14ac:dyDescent="0.4">
      <c r="A5716">
        <v>12399959008</v>
      </c>
      <c r="B5716" t="s">
        <v>16</v>
      </c>
      <c r="C5716" t="s">
        <v>17</v>
      </c>
      <c r="D5716" s="1">
        <v>37292</v>
      </c>
      <c r="E5716" s="1">
        <v>26386</v>
      </c>
      <c r="F5716" t="s">
        <v>25</v>
      </c>
      <c r="G5716" t="s">
        <v>19</v>
      </c>
      <c r="H5716">
        <v>3</v>
      </c>
      <c r="I5716" t="s">
        <v>97</v>
      </c>
      <c r="J5716" t="s">
        <v>38</v>
      </c>
      <c r="K5716" t="s">
        <v>16</v>
      </c>
      <c r="L5716" t="s">
        <v>22</v>
      </c>
      <c r="M5716">
        <v>9553</v>
      </c>
      <c r="N5716">
        <v>9550</v>
      </c>
      <c r="O5716">
        <v>3</v>
      </c>
      <c r="P5716">
        <v>0</v>
      </c>
      <c r="Q5716" s="1">
        <v>42873</v>
      </c>
      <c r="R5716" t="s">
        <v>22</v>
      </c>
      <c r="S5716">
        <v>1338</v>
      </c>
      <c r="T5716">
        <v>892</v>
      </c>
      <c r="U5716" t="b">
        <v>1</v>
      </c>
      <c r="V5716" t="b">
        <v>1</v>
      </c>
      <c r="W5716" t="s">
        <v>18</v>
      </c>
      <c r="X5716" s="1"/>
      <c r="Y5716" t="s">
        <v>18</v>
      </c>
      <c r="Z5716" t="s">
        <v>18</v>
      </c>
    </row>
    <row r="5717" spans="1:26" hidden="1" x14ac:dyDescent="0.4">
      <c r="A5717">
        <v>13340739347</v>
      </c>
      <c r="B5717" t="s">
        <v>16</v>
      </c>
      <c r="C5717" t="s">
        <v>28</v>
      </c>
      <c r="D5717" s="1">
        <v>40924</v>
      </c>
      <c r="E5717" s="1">
        <v>32764</v>
      </c>
      <c r="F5717" t="s">
        <v>25</v>
      </c>
      <c r="G5717" t="s">
        <v>19</v>
      </c>
      <c r="H5717">
        <v>0</v>
      </c>
      <c r="I5717" t="s">
        <v>95</v>
      </c>
      <c r="J5717" t="s">
        <v>31</v>
      </c>
      <c r="K5717" t="s">
        <v>24</v>
      </c>
      <c r="L5717" t="s">
        <v>22</v>
      </c>
      <c r="M5717">
        <v>421</v>
      </c>
      <c r="N5717">
        <v>311</v>
      </c>
      <c r="O5717">
        <v>110</v>
      </c>
      <c r="P5717">
        <v>100</v>
      </c>
      <c r="Q5717" s="1">
        <v>43246</v>
      </c>
      <c r="R5717" t="s">
        <v>22</v>
      </c>
      <c r="S5717">
        <v>11</v>
      </c>
      <c r="T5717">
        <v>10</v>
      </c>
      <c r="U5717" t="b">
        <v>0</v>
      </c>
      <c r="W5717" t="s">
        <v>18</v>
      </c>
      <c r="X5717" s="1"/>
      <c r="Y5717" t="s">
        <v>18</v>
      </c>
      <c r="Z5717" t="s">
        <v>18</v>
      </c>
    </row>
    <row r="5718" spans="1:26" hidden="1" x14ac:dyDescent="0.4">
      <c r="A5718">
        <v>13085142169</v>
      </c>
      <c r="B5718" t="s">
        <v>16</v>
      </c>
      <c r="C5718" t="s">
        <v>28</v>
      </c>
      <c r="D5718" s="1">
        <v>41606</v>
      </c>
      <c r="E5718" s="1">
        <v>36458</v>
      </c>
      <c r="F5718" t="s">
        <v>25</v>
      </c>
      <c r="G5718" t="s">
        <v>19</v>
      </c>
      <c r="H5718">
        <v>-1</v>
      </c>
      <c r="I5718" t="s">
        <v>39</v>
      </c>
      <c r="J5718" t="s">
        <v>31</v>
      </c>
      <c r="K5718" t="s">
        <v>24</v>
      </c>
      <c r="L5718" t="s">
        <v>22</v>
      </c>
      <c r="M5718">
        <v>91</v>
      </c>
      <c r="N5718">
        <v>0</v>
      </c>
      <c r="O5718">
        <v>91</v>
      </c>
      <c r="P5718">
        <v>100</v>
      </c>
      <c r="Q5718" s="1">
        <v>41606</v>
      </c>
      <c r="R5718" t="s">
        <v>22</v>
      </c>
      <c r="S5718">
        <v>2</v>
      </c>
      <c r="T5718">
        <v>1</v>
      </c>
      <c r="U5718" t="b">
        <v>0</v>
      </c>
      <c r="W5718" t="s">
        <v>18</v>
      </c>
      <c r="X5718" s="1"/>
      <c r="Y5718" t="s">
        <v>18</v>
      </c>
      <c r="Z5718" t="s">
        <v>18</v>
      </c>
    </row>
    <row r="5719" spans="1:26" hidden="1" x14ac:dyDescent="0.4">
      <c r="A5719">
        <v>10701958309</v>
      </c>
      <c r="B5719" t="s">
        <v>16</v>
      </c>
      <c r="C5719" t="s">
        <v>28</v>
      </c>
      <c r="D5719" s="1">
        <v>42427</v>
      </c>
      <c r="E5719" s="1">
        <v>28282</v>
      </c>
      <c r="F5719" t="s">
        <v>25</v>
      </c>
      <c r="G5719" t="s">
        <v>19</v>
      </c>
      <c r="H5719">
        <v>-1</v>
      </c>
      <c r="I5719" t="s">
        <v>105</v>
      </c>
      <c r="J5719" t="s">
        <v>31</v>
      </c>
      <c r="K5719" t="s">
        <v>24</v>
      </c>
      <c r="L5719" t="s">
        <v>22</v>
      </c>
      <c r="M5719">
        <v>118</v>
      </c>
      <c r="N5719">
        <v>25</v>
      </c>
      <c r="O5719">
        <v>93</v>
      </c>
      <c r="P5719">
        <v>100</v>
      </c>
      <c r="Q5719" s="1">
        <v>42428</v>
      </c>
      <c r="R5719" t="s">
        <v>22</v>
      </c>
      <c r="S5719">
        <v>10</v>
      </c>
      <c r="T5719">
        <v>14</v>
      </c>
      <c r="U5719" t="b">
        <v>0</v>
      </c>
      <c r="V5719" t="b">
        <v>0</v>
      </c>
      <c r="W5719" t="s">
        <v>18</v>
      </c>
      <c r="X5719" s="1"/>
      <c r="Y5719" t="s">
        <v>18</v>
      </c>
      <c r="Z5719" t="s">
        <v>18</v>
      </c>
    </row>
    <row r="5720" spans="1:26" hidden="1" x14ac:dyDescent="0.4">
      <c r="A5720">
        <v>14721100214</v>
      </c>
      <c r="B5720" t="s">
        <v>16</v>
      </c>
      <c r="C5720" t="s">
        <v>28</v>
      </c>
      <c r="D5720" s="1">
        <v>42702</v>
      </c>
      <c r="E5720" s="1">
        <v>32257</v>
      </c>
      <c r="F5720" t="s">
        <v>25</v>
      </c>
      <c r="G5720" t="s">
        <v>25</v>
      </c>
      <c r="H5720">
        <v>-1</v>
      </c>
      <c r="I5720" t="s">
        <v>461</v>
      </c>
      <c r="J5720" t="s">
        <v>49</v>
      </c>
      <c r="K5720" t="s">
        <v>50</v>
      </c>
      <c r="L5720" t="s">
        <v>22</v>
      </c>
      <c r="M5720">
        <v>604</v>
      </c>
      <c r="N5720">
        <v>604</v>
      </c>
      <c r="O5720">
        <v>0</v>
      </c>
      <c r="P5720">
        <v>0</v>
      </c>
      <c r="Q5720" s="1">
        <v>42703</v>
      </c>
      <c r="R5720" t="s">
        <v>22</v>
      </c>
      <c r="S5720">
        <v>36</v>
      </c>
      <c r="T5720">
        <v>30</v>
      </c>
      <c r="U5720" t="b">
        <v>0</v>
      </c>
      <c r="V5720" t="b">
        <v>1</v>
      </c>
      <c r="W5720" t="s">
        <v>18</v>
      </c>
      <c r="X5720" s="1"/>
      <c r="Y5720" t="s">
        <v>18</v>
      </c>
      <c r="Z5720" t="s">
        <v>18</v>
      </c>
    </row>
    <row r="5721" spans="1:26" hidden="1" x14ac:dyDescent="0.4">
      <c r="A5721">
        <v>13460576619</v>
      </c>
      <c r="B5721" t="s">
        <v>16</v>
      </c>
      <c r="C5721" t="s">
        <v>28</v>
      </c>
      <c r="D5721" s="1">
        <v>42856</v>
      </c>
      <c r="E5721" s="1">
        <v>34203</v>
      </c>
      <c r="F5721" t="s">
        <v>25</v>
      </c>
      <c r="G5721" t="s">
        <v>19</v>
      </c>
      <c r="H5721">
        <v>-1</v>
      </c>
      <c r="I5721" t="s">
        <v>114</v>
      </c>
      <c r="J5721" t="s">
        <v>31</v>
      </c>
      <c r="K5721" t="s">
        <v>24</v>
      </c>
      <c r="L5721" t="s">
        <v>22</v>
      </c>
      <c r="M5721">
        <v>141</v>
      </c>
      <c r="N5721">
        <v>15</v>
      </c>
      <c r="O5721">
        <v>126</v>
      </c>
      <c r="P5721">
        <v>100</v>
      </c>
      <c r="Q5721" s="1">
        <v>42857</v>
      </c>
      <c r="R5721" t="s">
        <v>22</v>
      </c>
      <c r="S5721">
        <v>48</v>
      </c>
      <c r="T5721">
        <v>10</v>
      </c>
      <c r="U5721" t="b">
        <v>0</v>
      </c>
      <c r="V5721" t="b">
        <v>0</v>
      </c>
      <c r="W5721" t="s">
        <v>18</v>
      </c>
      <c r="X5721" s="1"/>
      <c r="Y5721" t="s">
        <v>18</v>
      </c>
      <c r="Z5721" t="s">
        <v>18</v>
      </c>
    </row>
    <row r="5722" spans="1:26" hidden="1" x14ac:dyDescent="0.4">
      <c r="A5722">
        <v>12845178453</v>
      </c>
      <c r="B5722" t="s">
        <v>16</v>
      </c>
      <c r="C5722" t="s">
        <v>24</v>
      </c>
      <c r="D5722" s="1">
        <v>33817</v>
      </c>
      <c r="E5722" s="1">
        <v>24128</v>
      </c>
      <c r="F5722" t="s">
        <v>25</v>
      </c>
      <c r="G5722" t="s">
        <v>19</v>
      </c>
      <c r="H5722">
        <v>3</v>
      </c>
      <c r="I5722" t="s">
        <v>96</v>
      </c>
      <c r="J5722" t="s">
        <v>21</v>
      </c>
      <c r="K5722" t="s">
        <v>23</v>
      </c>
      <c r="L5722" t="s">
        <v>22</v>
      </c>
      <c r="M5722">
        <v>6788</v>
      </c>
      <c r="N5722">
        <v>6788</v>
      </c>
      <c r="O5722">
        <v>0</v>
      </c>
      <c r="P5722">
        <v>0</v>
      </c>
      <c r="Q5722" s="1">
        <v>41487</v>
      </c>
      <c r="R5722" t="s">
        <v>22</v>
      </c>
      <c r="S5722">
        <v>2561</v>
      </c>
      <c r="T5722">
        <v>867</v>
      </c>
      <c r="U5722" t="b">
        <v>1</v>
      </c>
      <c r="V5722" t="b">
        <v>1</v>
      </c>
      <c r="W5722" t="s">
        <v>18</v>
      </c>
      <c r="X5722" s="1"/>
      <c r="Y5722" t="s">
        <v>18</v>
      </c>
      <c r="Z5722" t="s">
        <v>18</v>
      </c>
    </row>
    <row r="5723" spans="1:26" hidden="1" x14ac:dyDescent="0.4">
      <c r="A5723">
        <v>15017210485</v>
      </c>
      <c r="B5723" t="s">
        <v>16</v>
      </c>
      <c r="C5723" t="s">
        <v>24</v>
      </c>
      <c r="D5723" s="1">
        <v>33847</v>
      </c>
      <c r="E5723" s="1">
        <v>24610</v>
      </c>
      <c r="F5723" t="s">
        <v>25</v>
      </c>
      <c r="G5723" t="s">
        <v>19</v>
      </c>
      <c r="H5723">
        <v>-1</v>
      </c>
      <c r="I5723" t="s">
        <v>71</v>
      </c>
      <c r="J5723" t="s">
        <v>34</v>
      </c>
      <c r="K5723" t="s">
        <v>23</v>
      </c>
      <c r="L5723" t="s">
        <v>22</v>
      </c>
      <c r="M5723">
        <v>71705</v>
      </c>
      <c r="N5723">
        <v>71705</v>
      </c>
      <c r="O5723">
        <v>0</v>
      </c>
      <c r="P5723">
        <v>0</v>
      </c>
      <c r="Q5723" s="1">
        <v>40907</v>
      </c>
      <c r="R5723" t="s">
        <v>22</v>
      </c>
      <c r="S5723">
        <v>3454</v>
      </c>
      <c r="T5723">
        <v>2436</v>
      </c>
      <c r="U5723" t="b">
        <v>1</v>
      </c>
      <c r="V5723" t="b">
        <v>1</v>
      </c>
      <c r="W5723" t="s">
        <v>18</v>
      </c>
      <c r="X5723" s="1"/>
      <c r="Y5723" t="s">
        <v>18</v>
      </c>
      <c r="Z5723" t="s">
        <v>18</v>
      </c>
    </row>
    <row r="5724" spans="1:26" hidden="1" x14ac:dyDescent="0.4">
      <c r="A5724">
        <v>10536420788</v>
      </c>
      <c r="B5724" t="s">
        <v>16</v>
      </c>
      <c r="C5724" t="s">
        <v>17</v>
      </c>
      <c r="D5724" s="1">
        <v>34487</v>
      </c>
      <c r="E5724" s="1">
        <v>20214</v>
      </c>
      <c r="F5724" t="s">
        <v>25</v>
      </c>
      <c r="G5724" t="s">
        <v>19</v>
      </c>
      <c r="H5724">
        <v>-1</v>
      </c>
      <c r="I5724" t="s">
        <v>655</v>
      </c>
      <c r="J5724" t="s">
        <v>38</v>
      </c>
      <c r="K5724" t="s">
        <v>16</v>
      </c>
      <c r="L5724" t="s">
        <v>22</v>
      </c>
      <c r="M5724">
        <v>21293</v>
      </c>
      <c r="N5724">
        <v>21293</v>
      </c>
      <c r="O5724">
        <v>0</v>
      </c>
      <c r="P5724">
        <v>0</v>
      </c>
      <c r="R5724" t="s">
        <v>22</v>
      </c>
      <c r="S5724">
        <v>1050</v>
      </c>
      <c r="T5724">
        <v>1725</v>
      </c>
      <c r="U5724" t="b">
        <v>1</v>
      </c>
      <c r="V5724" t="b">
        <v>1</v>
      </c>
      <c r="W5724" t="s">
        <v>18</v>
      </c>
      <c r="X5724" s="1"/>
      <c r="Y5724" t="s">
        <v>18</v>
      </c>
      <c r="Z5724" t="s">
        <v>18</v>
      </c>
    </row>
    <row r="5725" spans="1:26" hidden="1" x14ac:dyDescent="0.4">
      <c r="A5725">
        <v>11459548022</v>
      </c>
      <c r="B5725" t="s">
        <v>16</v>
      </c>
      <c r="C5725" t="s">
        <v>28</v>
      </c>
      <c r="D5725" s="1">
        <v>39070</v>
      </c>
      <c r="E5725" s="1">
        <v>33179</v>
      </c>
      <c r="F5725" t="s">
        <v>25</v>
      </c>
      <c r="G5725" t="s">
        <v>19</v>
      </c>
      <c r="H5725">
        <v>-1</v>
      </c>
      <c r="I5725" t="s">
        <v>35</v>
      </c>
      <c r="J5725" t="s">
        <v>21</v>
      </c>
      <c r="K5725" t="s">
        <v>23</v>
      </c>
      <c r="L5725" t="s">
        <v>22</v>
      </c>
      <c r="M5725">
        <v>1258</v>
      </c>
      <c r="N5725">
        <v>1206</v>
      </c>
      <c r="O5725">
        <v>52</v>
      </c>
      <c r="P5725">
        <v>100</v>
      </c>
      <c r="Q5725" s="1">
        <v>43202</v>
      </c>
      <c r="R5725" t="s">
        <v>22</v>
      </c>
      <c r="S5725">
        <v>13</v>
      </c>
      <c r="T5725">
        <v>3</v>
      </c>
      <c r="U5725" t="b">
        <v>0</v>
      </c>
      <c r="V5725" t="b">
        <v>1</v>
      </c>
      <c r="W5725" t="s">
        <v>18</v>
      </c>
      <c r="X5725" s="1"/>
      <c r="Y5725" t="s">
        <v>18</v>
      </c>
      <c r="Z5725" t="s">
        <v>18</v>
      </c>
    </row>
    <row r="5726" spans="1:26" hidden="1" x14ac:dyDescent="0.4">
      <c r="A5726">
        <v>15843927345</v>
      </c>
      <c r="B5726" t="s">
        <v>16</v>
      </c>
      <c r="C5726" t="s">
        <v>24</v>
      </c>
      <c r="D5726" s="1">
        <v>34118</v>
      </c>
      <c r="E5726" s="1">
        <v>22292</v>
      </c>
      <c r="F5726" t="s">
        <v>29</v>
      </c>
      <c r="G5726" t="s">
        <v>19</v>
      </c>
      <c r="H5726">
        <v>-1</v>
      </c>
      <c r="I5726" t="s">
        <v>104</v>
      </c>
      <c r="J5726" t="s">
        <v>31</v>
      </c>
      <c r="K5726" t="s">
        <v>24</v>
      </c>
      <c r="L5726" t="s">
        <v>22</v>
      </c>
      <c r="M5726">
        <v>83991</v>
      </c>
      <c r="N5726">
        <v>83991</v>
      </c>
      <c r="O5726">
        <v>0</v>
      </c>
      <c r="P5726">
        <v>0</v>
      </c>
      <c r="R5726" t="s">
        <v>22</v>
      </c>
      <c r="S5726">
        <v>705</v>
      </c>
      <c r="T5726">
        <v>1508</v>
      </c>
      <c r="U5726" t="b">
        <v>1</v>
      </c>
      <c r="V5726" t="b">
        <v>1</v>
      </c>
      <c r="W5726" t="s">
        <v>18</v>
      </c>
      <c r="X5726" s="1"/>
      <c r="Y5726" t="s">
        <v>18</v>
      </c>
      <c r="Z5726" t="s">
        <v>18</v>
      </c>
    </row>
    <row r="5727" spans="1:26" x14ac:dyDescent="0.4">
      <c r="A5727">
        <v>16308187374</v>
      </c>
      <c r="B5727" t="s">
        <v>16</v>
      </c>
      <c r="C5727" t="s">
        <v>28</v>
      </c>
      <c r="D5727" s="1">
        <v>34220</v>
      </c>
      <c r="E5727" t="s">
        <v>60</v>
      </c>
      <c r="G5727" t="s">
        <v>19</v>
      </c>
      <c r="H5727">
        <v>-1</v>
      </c>
      <c r="I5727" t="s">
        <v>116</v>
      </c>
      <c r="J5727" t="s">
        <v>31</v>
      </c>
      <c r="K5727" t="s">
        <v>24</v>
      </c>
      <c r="L5727" t="s">
        <v>22</v>
      </c>
      <c r="M5727">
        <v>815</v>
      </c>
      <c r="N5727">
        <v>815</v>
      </c>
      <c r="O5727">
        <v>0</v>
      </c>
      <c r="P5727">
        <v>0</v>
      </c>
      <c r="R5727" t="s">
        <v>22</v>
      </c>
      <c r="S5727">
        <v>7</v>
      </c>
      <c r="T5727">
        <v>3</v>
      </c>
      <c r="U5727" t="b">
        <v>0</v>
      </c>
      <c r="V5727" t="b">
        <v>0</v>
      </c>
      <c r="W5727" t="s">
        <v>18</v>
      </c>
      <c r="X5727" s="1"/>
      <c r="Y5727" t="s">
        <v>18</v>
      </c>
      <c r="Z5727" t="s">
        <v>18</v>
      </c>
    </row>
    <row r="5728" spans="1:26" hidden="1" x14ac:dyDescent="0.4">
      <c r="A5728">
        <v>10935570053</v>
      </c>
      <c r="B5728" t="s">
        <v>16</v>
      </c>
      <c r="C5728" t="s">
        <v>24</v>
      </c>
      <c r="D5728" s="1">
        <v>35119</v>
      </c>
      <c r="E5728" s="1">
        <v>24837</v>
      </c>
      <c r="F5728" t="s">
        <v>29</v>
      </c>
      <c r="G5728" t="s">
        <v>19</v>
      </c>
      <c r="H5728">
        <v>-1</v>
      </c>
      <c r="I5728" t="s">
        <v>819</v>
      </c>
      <c r="J5728" t="s">
        <v>31</v>
      </c>
      <c r="K5728" t="s">
        <v>24</v>
      </c>
      <c r="L5728" t="s">
        <v>22</v>
      </c>
      <c r="M5728">
        <v>36366</v>
      </c>
      <c r="N5728">
        <v>36366</v>
      </c>
      <c r="O5728">
        <v>0</v>
      </c>
      <c r="P5728">
        <v>0</v>
      </c>
      <c r="R5728" t="s">
        <v>22</v>
      </c>
      <c r="S5728">
        <v>1806</v>
      </c>
      <c r="T5728">
        <v>671</v>
      </c>
      <c r="U5728" t="b">
        <v>1</v>
      </c>
      <c r="V5728" t="b">
        <v>1</v>
      </c>
      <c r="W5728" t="s">
        <v>18</v>
      </c>
      <c r="X5728" s="1"/>
      <c r="Y5728" t="s">
        <v>18</v>
      </c>
      <c r="Z5728" t="s">
        <v>18</v>
      </c>
    </row>
    <row r="5729" spans="1:26" hidden="1" x14ac:dyDescent="0.4">
      <c r="A5729">
        <v>10781519556</v>
      </c>
      <c r="B5729" t="s">
        <v>16</v>
      </c>
      <c r="C5729" t="s">
        <v>17</v>
      </c>
      <c r="D5729" s="1">
        <v>35360</v>
      </c>
      <c r="E5729" s="1">
        <v>27753</v>
      </c>
      <c r="F5729" t="s">
        <v>29</v>
      </c>
      <c r="G5729" t="s">
        <v>19</v>
      </c>
      <c r="H5729">
        <v>4</v>
      </c>
      <c r="I5729" t="s">
        <v>20</v>
      </c>
      <c r="J5729" t="s">
        <v>21</v>
      </c>
      <c r="K5729" t="s">
        <v>23</v>
      </c>
      <c r="L5729" t="s">
        <v>22</v>
      </c>
      <c r="M5729">
        <v>2596</v>
      </c>
      <c r="N5729">
        <v>2596</v>
      </c>
      <c r="O5729">
        <v>0</v>
      </c>
      <c r="P5729">
        <v>0</v>
      </c>
      <c r="R5729" t="s">
        <v>22</v>
      </c>
      <c r="S5729">
        <v>77</v>
      </c>
      <c r="T5729">
        <v>18</v>
      </c>
      <c r="U5729" t="b">
        <v>0</v>
      </c>
      <c r="V5729" t="b">
        <v>1</v>
      </c>
      <c r="W5729" t="s">
        <v>18</v>
      </c>
      <c r="X5729" s="1"/>
      <c r="Y5729" t="s">
        <v>18</v>
      </c>
      <c r="Z5729" t="s">
        <v>18</v>
      </c>
    </row>
    <row r="5730" spans="1:26" hidden="1" x14ac:dyDescent="0.4">
      <c r="A5730">
        <v>11467790818</v>
      </c>
      <c r="B5730" t="s">
        <v>16</v>
      </c>
      <c r="C5730" t="s">
        <v>28</v>
      </c>
      <c r="D5730" s="1">
        <v>35870</v>
      </c>
      <c r="E5730" s="1">
        <v>22460</v>
      </c>
      <c r="F5730" t="s">
        <v>25</v>
      </c>
      <c r="G5730" t="s">
        <v>19</v>
      </c>
      <c r="H5730">
        <v>-1</v>
      </c>
      <c r="I5730" t="s">
        <v>106</v>
      </c>
      <c r="J5730" t="s">
        <v>31</v>
      </c>
      <c r="K5730" t="s">
        <v>24</v>
      </c>
      <c r="L5730" t="s">
        <v>22</v>
      </c>
      <c r="M5730">
        <v>235</v>
      </c>
      <c r="N5730">
        <v>235</v>
      </c>
      <c r="O5730">
        <v>0</v>
      </c>
      <c r="P5730">
        <v>0</v>
      </c>
      <c r="R5730" t="s">
        <v>22</v>
      </c>
      <c r="S5730">
        <v>114</v>
      </c>
      <c r="T5730">
        <v>28</v>
      </c>
      <c r="U5730" t="b">
        <v>1</v>
      </c>
      <c r="V5730" t="b">
        <v>1</v>
      </c>
      <c r="W5730" t="s">
        <v>18</v>
      </c>
      <c r="X5730" s="1"/>
      <c r="Y5730" t="s">
        <v>18</v>
      </c>
      <c r="Z5730" t="s">
        <v>18</v>
      </c>
    </row>
    <row r="5731" spans="1:26" hidden="1" x14ac:dyDescent="0.4">
      <c r="A5731">
        <v>18235387915</v>
      </c>
      <c r="B5731" t="s">
        <v>16</v>
      </c>
      <c r="C5731" t="s">
        <v>28</v>
      </c>
      <c r="D5731" s="1">
        <v>36594</v>
      </c>
      <c r="E5731" s="1">
        <v>28361</v>
      </c>
      <c r="F5731" t="s">
        <v>25</v>
      </c>
      <c r="G5731" t="s">
        <v>19</v>
      </c>
      <c r="H5731">
        <v>-1</v>
      </c>
      <c r="I5731" t="s">
        <v>121</v>
      </c>
      <c r="J5731" t="s">
        <v>42</v>
      </c>
      <c r="K5731" t="s">
        <v>23</v>
      </c>
      <c r="L5731" t="s">
        <v>22</v>
      </c>
      <c r="M5731">
        <v>880</v>
      </c>
      <c r="N5731">
        <v>880</v>
      </c>
      <c r="O5731">
        <v>0</v>
      </c>
      <c r="P5731">
        <v>0</v>
      </c>
      <c r="Q5731" s="1">
        <v>41898</v>
      </c>
      <c r="R5731" t="s">
        <v>22</v>
      </c>
      <c r="S5731">
        <v>33</v>
      </c>
      <c r="T5731">
        <v>11</v>
      </c>
      <c r="U5731" t="b">
        <v>0</v>
      </c>
      <c r="V5731" t="b">
        <v>0</v>
      </c>
      <c r="W5731" t="s">
        <v>18</v>
      </c>
      <c r="X5731" s="1"/>
      <c r="Y5731" t="s">
        <v>18</v>
      </c>
      <c r="Z5731" t="s">
        <v>18</v>
      </c>
    </row>
    <row r="5732" spans="1:26" hidden="1" x14ac:dyDescent="0.4">
      <c r="A5732">
        <v>10435639568</v>
      </c>
      <c r="B5732" t="s">
        <v>16</v>
      </c>
      <c r="C5732" t="s">
        <v>28</v>
      </c>
      <c r="D5732" s="1">
        <v>36822</v>
      </c>
      <c r="E5732" s="1">
        <v>22160</v>
      </c>
      <c r="G5732" t="s">
        <v>19</v>
      </c>
      <c r="H5732">
        <v>1</v>
      </c>
      <c r="I5732" t="s">
        <v>114</v>
      </c>
      <c r="J5732" t="s">
        <v>31</v>
      </c>
      <c r="K5732" t="s">
        <v>24</v>
      </c>
      <c r="L5732" t="s">
        <v>22</v>
      </c>
      <c r="M5732">
        <v>50</v>
      </c>
      <c r="N5732">
        <v>28</v>
      </c>
      <c r="O5732">
        <v>22</v>
      </c>
      <c r="P5732">
        <v>100</v>
      </c>
      <c r="Q5732" s="1">
        <v>40975</v>
      </c>
      <c r="R5732" t="s">
        <v>22</v>
      </c>
      <c r="S5732">
        <v>240</v>
      </c>
      <c r="T5732">
        <v>25</v>
      </c>
      <c r="U5732" t="b">
        <v>1</v>
      </c>
      <c r="V5732" t="b">
        <v>1</v>
      </c>
      <c r="W5732" t="s">
        <v>18</v>
      </c>
      <c r="X5732" s="1"/>
      <c r="Y5732" t="s">
        <v>18</v>
      </c>
      <c r="Z5732" t="s">
        <v>18</v>
      </c>
    </row>
    <row r="5733" spans="1:26" hidden="1" x14ac:dyDescent="0.4">
      <c r="A5733">
        <v>12235993670</v>
      </c>
      <c r="B5733" t="s">
        <v>16</v>
      </c>
      <c r="C5733" t="s">
        <v>17</v>
      </c>
      <c r="D5733" s="1">
        <v>37246</v>
      </c>
      <c r="E5733" s="1">
        <v>25593</v>
      </c>
      <c r="F5733" t="s">
        <v>29</v>
      </c>
      <c r="G5733" t="s">
        <v>19</v>
      </c>
      <c r="H5733">
        <v>-1</v>
      </c>
      <c r="I5733" t="s">
        <v>102</v>
      </c>
      <c r="J5733" t="s">
        <v>31</v>
      </c>
      <c r="K5733" t="s">
        <v>24</v>
      </c>
      <c r="L5733" t="s">
        <v>22</v>
      </c>
      <c r="M5733">
        <v>5354</v>
      </c>
      <c r="N5733">
        <v>5354</v>
      </c>
      <c r="O5733">
        <v>0</v>
      </c>
      <c r="P5733">
        <v>0</v>
      </c>
      <c r="R5733" t="s">
        <v>22</v>
      </c>
      <c r="S5733">
        <v>303</v>
      </c>
      <c r="T5733">
        <v>182</v>
      </c>
      <c r="U5733" t="b">
        <v>0</v>
      </c>
      <c r="V5733" t="b">
        <v>1</v>
      </c>
      <c r="W5733" t="s">
        <v>18</v>
      </c>
      <c r="X5733" s="1"/>
      <c r="Y5733" t="s">
        <v>18</v>
      </c>
      <c r="Z5733" t="s">
        <v>18</v>
      </c>
    </row>
    <row r="5734" spans="1:26" hidden="1" x14ac:dyDescent="0.4">
      <c r="A5734">
        <v>17719195924</v>
      </c>
      <c r="B5734" t="s">
        <v>16</v>
      </c>
      <c r="C5734" t="s">
        <v>17</v>
      </c>
      <c r="D5734" s="1">
        <v>39344</v>
      </c>
      <c r="E5734" s="1">
        <v>26529</v>
      </c>
      <c r="F5734" t="s">
        <v>29</v>
      </c>
      <c r="G5734" t="s">
        <v>19</v>
      </c>
      <c r="H5734">
        <v>-1</v>
      </c>
      <c r="I5734" t="s">
        <v>214</v>
      </c>
      <c r="J5734" t="s">
        <v>31</v>
      </c>
      <c r="K5734" t="s">
        <v>24</v>
      </c>
      <c r="L5734" t="s">
        <v>22</v>
      </c>
      <c r="M5734">
        <v>291</v>
      </c>
      <c r="N5734">
        <v>23</v>
      </c>
      <c r="O5734">
        <v>268</v>
      </c>
      <c r="P5734">
        <v>100</v>
      </c>
      <c r="Q5734" s="1">
        <v>41901</v>
      </c>
      <c r="R5734" t="s">
        <v>22</v>
      </c>
      <c r="S5734">
        <v>344</v>
      </c>
      <c r="T5734">
        <v>192</v>
      </c>
      <c r="U5734" t="b">
        <v>1</v>
      </c>
      <c r="V5734" t="b">
        <v>1</v>
      </c>
      <c r="W5734" t="s">
        <v>18</v>
      </c>
      <c r="X5734" s="1"/>
      <c r="Y5734" t="s">
        <v>18</v>
      </c>
      <c r="Z5734" t="s">
        <v>18</v>
      </c>
    </row>
    <row r="5735" spans="1:26" hidden="1" x14ac:dyDescent="0.4">
      <c r="A5735">
        <v>13485181550</v>
      </c>
      <c r="B5735" t="s">
        <v>16</v>
      </c>
      <c r="C5735" t="s">
        <v>28</v>
      </c>
      <c r="D5735" s="1">
        <v>37439</v>
      </c>
      <c r="E5735" s="1">
        <v>30478</v>
      </c>
      <c r="G5735" t="s">
        <v>19</v>
      </c>
      <c r="H5735">
        <v>4</v>
      </c>
      <c r="I5735" t="s">
        <v>381</v>
      </c>
      <c r="J5735" t="s">
        <v>42</v>
      </c>
      <c r="K5735" t="s">
        <v>23</v>
      </c>
      <c r="L5735" t="s">
        <v>22</v>
      </c>
      <c r="M5735">
        <v>2144</v>
      </c>
      <c r="N5735">
        <v>1160</v>
      </c>
      <c r="O5735">
        <v>984</v>
      </c>
      <c r="P5735">
        <v>80</v>
      </c>
      <c r="Q5735" s="1">
        <v>42340</v>
      </c>
      <c r="R5735" t="s">
        <v>22</v>
      </c>
      <c r="S5735">
        <v>156</v>
      </c>
      <c r="T5735">
        <v>162</v>
      </c>
      <c r="U5735" t="b">
        <v>1</v>
      </c>
      <c r="V5735" t="b">
        <v>1</v>
      </c>
      <c r="W5735" t="s">
        <v>18</v>
      </c>
      <c r="X5735" s="1"/>
      <c r="Y5735" t="s">
        <v>18</v>
      </c>
      <c r="Z5735" t="s">
        <v>18</v>
      </c>
    </row>
    <row r="5736" spans="1:26" hidden="1" x14ac:dyDescent="0.4">
      <c r="A5736">
        <v>18337308962</v>
      </c>
      <c r="B5736" t="s">
        <v>16</v>
      </c>
      <c r="C5736" t="s">
        <v>28</v>
      </c>
      <c r="D5736" s="1">
        <v>37592</v>
      </c>
      <c r="E5736" s="1">
        <v>28212</v>
      </c>
      <c r="G5736" t="s">
        <v>19</v>
      </c>
      <c r="H5736">
        <v>-1</v>
      </c>
      <c r="I5736" t="s">
        <v>75</v>
      </c>
      <c r="J5736" t="s">
        <v>31</v>
      </c>
      <c r="K5736" t="s">
        <v>24</v>
      </c>
      <c r="L5736" t="s">
        <v>22</v>
      </c>
      <c r="M5736">
        <v>2659</v>
      </c>
      <c r="N5736">
        <v>2578</v>
      </c>
      <c r="O5736">
        <v>81</v>
      </c>
      <c r="P5736">
        <v>100</v>
      </c>
      <c r="Q5736" s="1">
        <v>43201</v>
      </c>
      <c r="R5736" t="s">
        <v>22</v>
      </c>
      <c r="S5736">
        <v>-11</v>
      </c>
      <c r="T5736">
        <v>16</v>
      </c>
      <c r="U5736" t="b">
        <v>0</v>
      </c>
      <c r="V5736" t="b">
        <v>0</v>
      </c>
      <c r="W5736" t="s">
        <v>18</v>
      </c>
      <c r="X5736" s="1"/>
      <c r="Y5736" t="s">
        <v>18</v>
      </c>
      <c r="Z5736" t="s">
        <v>18</v>
      </c>
    </row>
    <row r="5737" spans="1:26" hidden="1" x14ac:dyDescent="0.4">
      <c r="A5737">
        <v>16588567152</v>
      </c>
      <c r="B5737" t="s">
        <v>16</v>
      </c>
      <c r="C5737" t="s">
        <v>17</v>
      </c>
      <c r="D5737" s="1">
        <v>38190</v>
      </c>
      <c r="E5737" s="1">
        <v>25680</v>
      </c>
      <c r="F5737" t="s">
        <v>25</v>
      </c>
      <c r="G5737" t="s">
        <v>25</v>
      </c>
      <c r="H5737">
        <v>-1</v>
      </c>
      <c r="I5737" t="s">
        <v>86</v>
      </c>
      <c r="J5737" t="s">
        <v>49</v>
      </c>
      <c r="K5737" t="s">
        <v>50</v>
      </c>
      <c r="L5737" t="s">
        <v>22</v>
      </c>
      <c r="M5737">
        <v>4158</v>
      </c>
      <c r="N5737">
        <v>4158</v>
      </c>
      <c r="O5737">
        <v>0</v>
      </c>
      <c r="P5737">
        <v>0</v>
      </c>
      <c r="Q5737" s="1">
        <v>42076</v>
      </c>
      <c r="R5737" t="s">
        <v>22</v>
      </c>
      <c r="S5737">
        <v>403</v>
      </c>
      <c r="T5737">
        <v>44</v>
      </c>
      <c r="U5737" t="b">
        <v>1</v>
      </c>
      <c r="V5737" t="b">
        <v>1</v>
      </c>
      <c r="W5737" t="s">
        <v>18</v>
      </c>
      <c r="X5737" s="1"/>
      <c r="Y5737" t="s">
        <v>18</v>
      </c>
      <c r="Z5737" t="s">
        <v>18</v>
      </c>
    </row>
    <row r="5738" spans="1:26" hidden="1" x14ac:dyDescent="0.4">
      <c r="A5738">
        <v>11724873359</v>
      </c>
      <c r="B5738" t="s">
        <v>16</v>
      </c>
      <c r="C5738" t="s">
        <v>28</v>
      </c>
      <c r="D5738" s="1">
        <v>39294</v>
      </c>
      <c r="E5738" s="1">
        <v>19875</v>
      </c>
      <c r="F5738" t="s">
        <v>25</v>
      </c>
      <c r="G5738" t="s">
        <v>19</v>
      </c>
      <c r="H5738">
        <v>-1</v>
      </c>
      <c r="I5738" t="s">
        <v>71</v>
      </c>
      <c r="J5738" t="s">
        <v>34</v>
      </c>
      <c r="K5738" t="s">
        <v>23</v>
      </c>
      <c r="L5738" t="s">
        <v>22</v>
      </c>
      <c r="M5738">
        <v>997</v>
      </c>
      <c r="N5738">
        <v>901</v>
      </c>
      <c r="O5738">
        <v>96</v>
      </c>
      <c r="P5738">
        <v>100</v>
      </c>
      <c r="Q5738" s="1">
        <v>43025</v>
      </c>
      <c r="R5738" t="s">
        <v>22</v>
      </c>
      <c r="S5738">
        <v>7</v>
      </c>
      <c r="T5738">
        <v>37</v>
      </c>
      <c r="U5738" t="b">
        <v>0</v>
      </c>
      <c r="V5738" t="b">
        <v>1</v>
      </c>
      <c r="W5738" t="s">
        <v>18</v>
      </c>
      <c r="X5738" s="1"/>
      <c r="Y5738" t="s">
        <v>18</v>
      </c>
      <c r="Z5738" t="s">
        <v>18</v>
      </c>
    </row>
    <row r="5739" spans="1:26" hidden="1" x14ac:dyDescent="0.4">
      <c r="A5739">
        <v>16486344875</v>
      </c>
      <c r="B5739" t="s">
        <v>16</v>
      </c>
      <c r="C5739" t="s">
        <v>28</v>
      </c>
      <c r="D5739" s="1">
        <v>39196</v>
      </c>
      <c r="E5739" s="1">
        <v>28706</v>
      </c>
      <c r="F5739" t="s">
        <v>25</v>
      </c>
      <c r="G5739" t="s">
        <v>19</v>
      </c>
      <c r="H5739">
        <v>1</v>
      </c>
      <c r="I5739" t="s">
        <v>693</v>
      </c>
      <c r="J5739" t="s">
        <v>38</v>
      </c>
      <c r="K5739" t="s">
        <v>16</v>
      </c>
      <c r="L5739" t="s">
        <v>22</v>
      </c>
      <c r="M5739">
        <v>4183</v>
      </c>
      <c r="N5739">
        <v>4183</v>
      </c>
      <c r="O5739">
        <v>0</v>
      </c>
      <c r="P5739">
        <v>0</v>
      </c>
      <c r="Q5739" s="1">
        <v>41825</v>
      </c>
      <c r="R5739" t="s">
        <v>22</v>
      </c>
      <c r="S5739">
        <v>189</v>
      </c>
      <c r="T5739">
        <v>36</v>
      </c>
      <c r="U5739" t="b">
        <v>1</v>
      </c>
      <c r="V5739" t="b">
        <v>1</v>
      </c>
      <c r="W5739" t="s">
        <v>18</v>
      </c>
      <c r="X5739" s="1"/>
      <c r="Y5739" t="s">
        <v>18</v>
      </c>
      <c r="Z5739" t="s">
        <v>18</v>
      </c>
    </row>
    <row r="5740" spans="1:26" hidden="1" x14ac:dyDescent="0.4">
      <c r="A5740">
        <v>14120344398</v>
      </c>
      <c r="B5740" t="s">
        <v>16</v>
      </c>
      <c r="C5740" t="s">
        <v>17</v>
      </c>
      <c r="D5740" s="1">
        <v>39462</v>
      </c>
      <c r="E5740" s="1">
        <v>23520</v>
      </c>
      <c r="G5740" t="s">
        <v>19</v>
      </c>
      <c r="H5740">
        <v>-1</v>
      </c>
      <c r="I5740" t="s">
        <v>51</v>
      </c>
      <c r="J5740" t="s">
        <v>31</v>
      </c>
      <c r="K5740" t="s">
        <v>24</v>
      </c>
      <c r="L5740" t="s">
        <v>22</v>
      </c>
      <c r="M5740">
        <v>33695</v>
      </c>
      <c r="N5740">
        <v>33695</v>
      </c>
      <c r="O5740">
        <v>0</v>
      </c>
      <c r="P5740">
        <v>0</v>
      </c>
      <c r="R5740" t="s">
        <v>22</v>
      </c>
      <c r="S5740">
        <v>888</v>
      </c>
      <c r="T5740">
        <v>491</v>
      </c>
      <c r="U5740" t="b">
        <v>0</v>
      </c>
      <c r="V5740" t="b">
        <v>1</v>
      </c>
      <c r="W5740" t="s">
        <v>18</v>
      </c>
      <c r="X5740" s="1"/>
      <c r="Y5740" t="s">
        <v>18</v>
      </c>
      <c r="Z5740" t="s">
        <v>18</v>
      </c>
    </row>
    <row r="5741" spans="1:26" hidden="1" x14ac:dyDescent="0.4">
      <c r="A5741">
        <v>14066144390</v>
      </c>
      <c r="B5741" t="s">
        <v>16</v>
      </c>
      <c r="C5741" t="s">
        <v>17</v>
      </c>
      <c r="D5741" s="1">
        <v>39639</v>
      </c>
      <c r="E5741" s="1">
        <v>32780</v>
      </c>
      <c r="G5741" t="s">
        <v>19</v>
      </c>
      <c r="H5741">
        <v>0</v>
      </c>
      <c r="I5741" t="s">
        <v>20</v>
      </c>
      <c r="J5741" t="s">
        <v>21</v>
      </c>
      <c r="K5741" t="s">
        <v>23</v>
      </c>
      <c r="L5741" t="s">
        <v>22</v>
      </c>
      <c r="M5741">
        <v>7559</v>
      </c>
      <c r="N5741">
        <v>7559</v>
      </c>
      <c r="O5741">
        <v>0</v>
      </c>
      <c r="P5741">
        <v>0</v>
      </c>
      <c r="R5741" t="s">
        <v>22</v>
      </c>
      <c r="S5741">
        <v>365</v>
      </c>
      <c r="T5741">
        <v>35</v>
      </c>
      <c r="U5741" t="b">
        <v>0</v>
      </c>
      <c r="V5741" t="b">
        <v>1</v>
      </c>
      <c r="W5741" t="s">
        <v>18</v>
      </c>
      <c r="X5741" s="1"/>
      <c r="Y5741" t="s">
        <v>18</v>
      </c>
      <c r="Z5741" t="s">
        <v>18</v>
      </c>
    </row>
    <row r="5742" spans="1:26" hidden="1" x14ac:dyDescent="0.4">
      <c r="A5742">
        <v>12973554932</v>
      </c>
      <c r="B5742" t="s">
        <v>16</v>
      </c>
      <c r="C5742" t="s">
        <v>17</v>
      </c>
      <c r="D5742" s="1">
        <v>39691</v>
      </c>
      <c r="E5742" s="1">
        <v>24344</v>
      </c>
      <c r="G5742" t="s">
        <v>19</v>
      </c>
      <c r="H5742">
        <v>1</v>
      </c>
      <c r="I5742" t="s">
        <v>103</v>
      </c>
      <c r="J5742" t="s">
        <v>64</v>
      </c>
      <c r="K5742" t="s">
        <v>23</v>
      </c>
      <c r="L5742" t="s">
        <v>22</v>
      </c>
      <c r="M5742">
        <v>7948</v>
      </c>
      <c r="N5742">
        <v>7821</v>
      </c>
      <c r="O5742">
        <v>127</v>
      </c>
      <c r="P5742">
        <v>0</v>
      </c>
      <c r="Q5742" s="1">
        <v>41506</v>
      </c>
      <c r="R5742" t="s">
        <v>22</v>
      </c>
      <c r="S5742">
        <v>429</v>
      </c>
      <c r="T5742">
        <v>333</v>
      </c>
      <c r="U5742" t="b">
        <v>1</v>
      </c>
      <c r="V5742" t="b">
        <v>1</v>
      </c>
      <c r="W5742" t="s">
        <v>18</v>
      </c>
      <c r="X5742" s="1"/>
      <c r="Y5742" t="s">
        <v>18</v>
      </c>
      <c r="Z5742" t="s">
        <v>18</v>
      </c>
    </row>
    <row r="5743" spans="1:26" hidden="1" x14ac:dyDescent="0.4">
      <c r="A5743">
        <v>16108969374</v>
      </c>
      <c r="B5743" t="s">
        <v>16</v>
      </c>
      <c r="C5743" t="s">
        <v>28</v>
      </c>
      <c r="D5743" s="1">
        <v>40079</v>
      </c>
      <c r="E5743" s="1">
        <v>29168</v>
      </c>
      <c r="G5743" t="s">
        <v>19</v>
      </c>
      <c r="H5743">
        <v>-1</v>
      </c>
      <c r="I5743" t="s">
        <v>104</v>
      </c>
      <c r="J5743" t="s">
        <v>31</v>
      </c>
      <c r="K5743" t="s">
        <v>24</v>
      </c>
      <c r="L5743" t="s">
        <v>22</v>
      </c>
      <c r="M5743">
        <v>1246</v>
      </c>
      <c r="N5743">
        <v>1246</v>
      </c>
      <c r="O5743">
        <v>0</v>
      </c>
      <c r="P5743">
        <v>0</v>
      </c>
      <c r="R5743" t="s">
        <v>22</v>
      </c>
      <c r="S5743">
        <v>37</v>
      </c>
      <c r="T5743">
        <v>14</v>
      </c>
      <c r="U5743" t="b">
        <v>0</v>
      </c>
      <c r="W5743" t="s">
        <v>18</v>
      </c>
      <c r="X5743" s="1"/>
      <c r="Y5743" t="s">
        <v>18</v>
      </c>
      <c r="Z5743" t="s">
        <v>18</v>
      </c>
    </row>
    <row r="5744" spans="1:26" hidden="1" x14ac:dyDescent="0.4">
      <c r="A5744">
        <v>10517754154</v>
      </c>
      <c r="B5744" t="s">
        <v>16</v>
      </c>
      <c r="C5744" t="s">
        <v>28</v>
      </c>
      <c r="D5744" s="1">
        <v>40077</v>
      </c>
      <c r="E5744" s="1">
        <v>26962</v>
      </c>
      <c r="G5744" t="s">
        <v>19</v>
      </c>
      <c r="H5744">
        <v>0</v>
      </c>
      <c r="I5744" t="s">
        <v>46</v>
      </c>
      <c r="J5744" t="s">
        <v>31</v>
      </c>
      <c r="K5744" t="s">
        <v>24</v>
      </c>
      <c r="L5744" t="s">
        <v>22</v>
      </c>
      <c r="M5744">
        <v>304</v>
      </c>
      <c r="N5744">
        <v>182</v>
      </c>
      <c r="O5744">
        <v>122</v>
      </c>
      <c r="P5744">
        <v>100</v>
      </c>
      <c r="Q5744" s="1">
        <v>41976</v>
      </c>
      <c r="R5744" t="s">
        <v>22</v>
      </c>
      <c r="S5744">
        <v>84</v>
      </c>
      <c r="T5744">
        <v>11</v>
      </c>
      <c r="U5744" t="b">
        <v>0</v>
      </c>
      <c r="V5744" t="b">
        <v>1</v>
      </c>
      <c r="W5744" t="s">
        <v>18</v>
      </c>
      <c r="X5744" s="1"/>
      <c r="Y5744" t="s">
        <v>18</v>
      </c>
      <c r="Z5744" t="s">
        <v>18</v>
      </c>
    </row>
    <row r="5745" spans="1:26" hidden="1" x14ac:dyDescent="0.4">
      <c r="A5745">
        <v>14787721088</v>
      </c>
      <c r="B5745" t="s">
        <v>16</v>
      </c>
      <c r="C5745" t="s">
        <v>28</v>
      </c>
      <c r="D5745" s="1">
        <v>41477</v>
      </c>
      <c r="E5745" s="1">
        <v>23932</v>
      </c>
      <c r="F5745" t="s">
        <v>25</v>
      </c>
      <c r="G5745" t="s">
        <v>19</v>
      </c>
      <c r="H5745">
        <v>-1</v>
      </c>
      <c r="I5745" t="s">
        <v>820</v>
      </c>
      <c r="J5745" t="s">
        <v>27</v>
      </c>
      <c r="K5745" t="s">
        <v>16</v>
      </c>
      <c r="L5745" t="s">
        <v>22</v>
      </c>
      <c r="M5745">
        <v>517</v>
      </c>
      <c r="N5745">
        <v>517</v>
      </c>
      <c r="O5745">
        <v>0</v>
      </c>
      <c r="P5745">
        <v>0</v>
      </c>
      <c r="Q5745" s="1">
        <v>41478</v>
      </c>
      <c r="R5745" t="s">
        <v>22</v>
      </c>
      <c r="S5745">
        <v>59</v>
      </c>
      <c r="T5745">
        <v>42</v>
      </c>
      <c r="U5745" t="b">
        <v>0</v>
      </c>
      <c r="V5745" t="b">
        <v>0</v>
      </c>
      <c r="W5745" t="s">
        <v>18</v>
      </c>
      <c r="X5745" s="1"/>
      <c r="Y5745" t="s">
        <v>18</v>
      </c>
      <c r="Z5745" t="s">
        <v>18</v>
      </c>
    </row>
    <row r="5746" spans="1:26" hidden="1" x14ac:dyDescent="0.4">
      <c r="A5746">
        <v>13755163694</v>
      </c>
      <c r="B5746" t="s">
        <v>16</v>
      </c>
      <c r="C5746" t="s">
        <v>17</v>
      </c>
      <c r="D5746" s="1">
        <v>41980</v>
      </c>
      <c r="E5746" s="1">
        <v>33742</v>
      </c>
      <c r="F5746" t="s">
        <v>25</v>
      </c>
      <c r="G5746" t="s">
        <v>19</v>
      </c>
      <c r="H5746">
        <v>-1</v>
      </c>
      <c r="I5746" t="s">
        <v>821</v>
      </c>
      <c r="J5746" t="s">
        <v>49</v>
      </c>
      <c r="K5746" t="s">
        <v>50</v>
      </c>
      <c r="L5746" t="s">
        <v>22</v>
      </c>
      <c r="M5746">
        <v>77</v>
      </c>
      <c r="N5746">
        <v>20</v>
      </c>
      <c r="O5746">
        <v>57</v>
      </c>
      <c r="P5746">
        <v>100</v>
      </c>
      <c r="Q5746" s="1">
        <v>41981</v>
      </c>
      <c r="R5746" t="s">
        <v>22</v>
      </c>
      <c r="S5746">
        <v>225</v>
      </c>
      <c r="T5746">
        <v>693</v>
      </c>
      <c r="U5746" t="b">
        <v>0</v>
      </c>
      <c r="V5746" t="b">
        <v>0</v>
      </c>
      <c r="W5746" t="s">
        <v>18</v>
      </c>
      <c r="X5746" s="1"/>
      <c r="Y5746" t="s">
        <v>18</v>
      </c>
      <c r="Z5746" t="s">
        <v>18</v>
      </c>
    </row>
    <row r="5747" spans="1:26" hidden="1" x14ac:dyDescent="0.4">
      <c r="A5747">
        <v>14807843685</v>
      </c>
      <c r="B5747" t="s">
        <v>16</v>
      </c>
      <c r="C5747" t="s">
        <v>17</v>
      </c>
      <c r="D5747" s="1">
        <v>42651</v>
      </c>
      <c r="E5747" s="1">
        <v>36089</v>
      </c>
      <c r="F5747" t="s">
        <v>29</v>
      </c>
      <c r="G5747" t="s">
        <v>19</v>
      </c>
      <c r="H5747">
        <v>-1</v>
      </c>
      <c r="I5747" t="s">
        <v>89</v>
      </c>
      <c r="J5747" t="s">
        <v>31</v>
      </c>
      <c r="K5747" t="s">
        <v>24</v>
      </c>
      <c r="L5747" t="s">
        <v>22</v>
      </c>
      <c r="M5747">
        <v>1961</v>
      </c>
      <c r="N5747">
        <v>1933</v>
      </c>
      <c r="O5747">
        <v>28</v>
      </c>
      <c r="P5747">
        <v>0</v>
      </c>
      <c r="Q5747" s="1">
        <v>42667</v>
      </c>
      <c r="R5747" t="s">
        <v>22</v>
      </c>
      <c r="S5747">
        <v>638</v>
      </c>
      <c r="T5747">
        <v>82</v>
      </c>
      <c r="U5747" t="b">
        <v>1</v>
      </c>
      <c r="V5747" t="b">
        <v>1</v>
      </c>
      <c r="W5747" t="s">
        <v>18</v>
      </c>
      <c r="X5747" s="1"/>
      <c r="Y5747" t="s">
        <v>18</v>
      </c>
      <c r="Z5747" t="s">
        <v>18</v>
      </c>
    </row>
    <row r="5748" spans="1:26" hidden="1" x14ac:dyDescent="0.4">
      <c r="A5748">
        <v>17953200608</v>
      </c>
      <c r="B5748" t="s">
        <v>16</v>
      </c>
      <c r="C5748" t="s">
        <v>17</v>
      </c>
      <c r="D5748" s="1">
        <v>42031</v>
      </c>
      <c r="E5748" s="1">
        <v>24739</v>
      </c>
      <c r="F5748" t="s">
        <v>29</v>
      </c>
      <c r="G5748" t="s">
        <v>19</v>
      </c>
      <c r="H5748">
        <v>1</v>
      </c>
      <c r="I5748" t="s">
        <v>37</v>
      </c>
      <c r="J5748" t="s">
        <v>38</v>
      </c>
      <c r="K5748" t="s">
        <v>16</v>
      </c>
      <c r="L5748" t="s">
        <v>22</v>
      </c>
      <c r="M5748">
        <v>31</v>
      </c>
      <c r="N5748">
        <v>0</v>
      </c>
      <c r="O5748">
        <v>31</v>
      </c>
      <c r="P5748">
        <v>100</v>
      </c>
      <c r="Q5748" s="1">
        <v>42870</v>
      </c>
      <c r="R5748" t="s">
        <v>22</v>
      </c>
      <c r="S5748">
        <v>375</v>
      </c>
      <c r="T5748">
        <v>138</v>
      </c>
      <c r="U5748" t="b">
        <v>1</v>
      </c>
      <c r="V5748" t="b">
        <v>1</v>
      </c>
      <c r="W5748" t="s">
        <v>18</v>
      </c>
      <c r="X5748" s="1"/>
      <c r="Y5748" t="s">
        <v>18</v>
      </c>
      <c r="Z5748" t="s">
        <v>18</v>
      </c>
    </row>
    <row r="5749" spans="1:26" hidden="1" x14ac:dyDescent="0.4">
      <c r="A5749">
        <v>12209930188</v>
      </c>
      <c r="B5749" t="s">
        <v>16</v>
      </c>
      <c r="C5749" t="s">
        <v>28</v>
      </c>
      <c r="D5749" s="1">
        <v>43071</v>
      </c>
      <c r="E5749" s="1">
        <v>33526</v>
      </c>
      <c r="F5749" t="s">
        <v>29</v>
      </c>
      <c r="G5749" t="s">
        <v>19</v>
      </c>
      <c r="H5749">
        <v>-1</v>
      </c>
      <c r="I5749" t="s">
        <v>822</v>
      </c>
      <c r="J5749" t="s">
        <v>27</v>
      </c>
      <c r="K5749" t="s">
        <v>16</v>
      </c>
      <c r="L5749" t="s">
        <v>22</v>
      </c>
      <c r="M5749">
        <v>122</v>
      </c>
      <c r="N5749">
        <v>37</v>
      </c>
      <c r="O5749">
        <v>85</v>
      </c>
      <c r="P5749">
        <v>100</v>
      </c>
      <c r="Q5749" s="1">
        <v>43080</v>
      </c>
      <c r="R5749" t="s">
        <v>22</v>
      </c>
      <c r="S5749">
        <v>93</v>
      </c>
      <c r="T5749">
        <v>29</v>
      </c>
      <c r="U5749" t="b">
        <v>0</v>
      </c>
      <c r="V5749" t="b">
        <v>0</v>
      </c>
      <c r="W5749" t="s">
        <v>18</v>
      </c>
      <c r="X5749" s="1"/>
      <c r="Y5749" t="s">
        <v>18</v>
      </c>
      <c r="Z5749" t="s">
        <v>18</v>
      </c>
    </row>
    <row r="5750" spans="1:26" hidden="1" x14ac:dyDescent="0.4">
      <c r="A5750">
        <v>18946555813</v>
      </c>
      <c r="B5750" t="s">
        <v>16</v>
      </c>
      <c r="C5750" t="s">
        <v>28</v>
      </c>
      <c r="D5750" s="1">
        <v>34201</v>
      </c>
      <c r="E5750" s="1">
        <v>25417</v>
      </c>
      <c r="F5750" t="s">
        <v>25</v>
      </c>
      <c r="G5750" t="s">
        <v>19</v>
      </c>
      <c r="H5750">
        <v>-1</v>
      </c>
      <c r="I5750" t="s">
        <v>106</v>
      </c>
      <c r="J5750" t="s">
        <v>31</v>
      </c>
      <c r="K5750" t="s">
        <v>24</v>
      </c>
      <c r="L5750" t="s">
        <v>22</v>
      </c>
      <c r="M5750">
        <v>8723</v>
      </c>
      <c r="N5750">
        <v>8723</v>
      </c>
      <c r="O5750">
        <v>0</v>
      </c>
      <c r="P5750">
        <v>0</v>
      </c>
      <c r="R5750" t="s">
        <v>22</v>
      </c>
      <c r="S5750">
        <v>4</v>
      </c>
      <c r="T5750">
        <v>142</v>
      </c>
      <c r="U5750" t="b">
        <v>0</v>
      </c>
      <c r="V5750" t="b">
        <v>0</v>
      </c>
      <c r="W5750" t="s">
        <v>18</v>
      </c>
      <c r="X5750" s="1"/>
      <c r="Y5750" t="s">
        <v>18</v>
      </c>
      <c r="Z5750" t="s">
        <v>18</v>
      </c>
    </row>
    <row r="5751" spans="1:26" hidden="1" x14ac:dyDescent="0.4">
      <c r="A5751">
        <v>16219735243</v>
      </c>
      <c r="B5751" t="s">
        <v>16</v>
      </c>
      <c r="C5751" t="s">
        <v>17</v>
      </c>
      <c r="D5751" s="1">
        <v>43096</v>
      </c>
      <c r="E5751" s="1">
        <v>26730</v>
      </c>
      <c r="F5751" t="s">
        <v>29</v>
      </c>
      <c r="G5751" t="s">
        <v>25</v>
      </c>
      <c r="H5751">
        <v>-1</v>
      </c>
      <c r="I5751" t="s">
        <v>594</v>
      </c>
      <c r="J5751" t="s">
        <v>49</v>
      </c>
      <c r="K5751" t="s">
        <v>50</v>
      </c>
      <c r="L5751" t="s">
        <v>22</v>
      </c>
      <c r="M5751">
        <v>872</v>
      </c>
      <c r="N5751">
        <v>666</v>
      </c>
      <c r="O5751">
        <v>206</v>
      </c>
      <c r="P5751">
        <v>100</v>
      </c>
      <c r="Q5751" s="1">
        <v>43138</v>
      </c>
      <c r="R5751" t="s">
        <v>22</v>
      </c>
      <c r="S5751">
        <v>424</v>
      </c>
      <c r="T5751">
        <v>50</v>
      </c>
      <c r="U5751" t="b">
        <v>0</v>
      </c>
      <c r="V5751" t="b">
        <v>0</v>
      </c>
      <c r="W5751" t="s">
        <v>18</v>
      </c>
      <c r="X5751" s="1"/>
      <c r="Y5751" t="s">
        <v>22</v>
      </c>
      <c r="Z5751" t="s">
        <v>18</v>
      </c>
    </row>
    <row r="5752" spans="1:26" hidden="1" x14ac:dyDescent="0.4">
      <c r="A5752">
        <v>18495258148</v>
      </c>
      <c r="B5752" t="s">
        <v>16</v>
      </c>
      <c r="C5752" t="s">
        <v>28</v>
      </c>
      <c r="D5752" s="1">
        <v>43161</v>
      </c>
      <c r="E5752" s="1">
        <v>36674</v>
      </c>
      <c r="F5752" t="s">
        <v>29</v>
      </c>
      <c r="G5752" t="s">
        <v>19</v>
      </c>
      <c r="H5752">
        <v>-1</v>
      </c>
      <c r="I5752" t="s">
        <v>252</v>
      </c>
      <c r="J5752" t="s">
        <v>31</v>
      </c>
      <c r="K5752" t="s">
        <v>24</v>
      </c>
      <c r="L5752" t="s">
        <v>22</v>
      </c>
      <c r="M5752">
        <v>55</v>
      </c>
      <c r="N5752">
        <v>26</v>
      </c>
      <c r="O5752">
        <v>29</v>
      </c>
      <c r="P5752">
        <v>50</v>
      </c>
      <c r="Q5752" s="1">
        <v>43161</v>
      </c>
      <c r="R5752" t="s">
        <v>22</v>
      </c>
      <c r="S5752">
        <v>19</v>
      </c>
      <c r="T5752">
        <v>5</v>
      </c>
      <c r="U5752" t="b">
        <v>0</v>
      </c>
      <c r="V5752" t="b">
        <v>0</v>
      </c>
      <c r="W5752" t="s">
        <v>18</v>
      </c>
      <c r="X5752" s="1"/>
      <c r="Y5752" t="s">
        <v>18</v>
      </c>
      <c r="Z5752" t="s">
        <v>18</v>
      </c>
    </row>
    <row r="5753" spans="1:26" hidden="1" x14ac:dyDescent="0.4">
      <c r="A5753">
        <v>11194395587</v>
      </c>
      <c r="B5753" t="s">
        <v>16</v>
      </c>
      <c r="C5753" t="s">
        <v>28</v>
      </c>
      <c r="D5753" s="1">
        <v>43166</v>
      </c>
      <c r="E5753" s="1">
        <v>30699</v>
      </c>
      <c r="F5753" t="s">
        <v>25</v>
      </c>
      <c r="G5753" t="s">
        <v>19</v>
      </c>
      <c r="H5753">
        <v>-1</v>
      </c>
      <c r="I5753" t="s">
        <v>68</v>
      </c>
      <c r="J5753" t="s">
        <v>31</v>
      </c>
      <c r="K5753" t="s">
        <v>24</v>
      </c>
      <c r="L5753" t="s">
        <v>22</v>
      </c>
      <c r="M5753">
        <v>203</v>
      </c>
      <c r="N5753">
        <v>8</v>
      </c>
      <c r="O5753">
        <v>195</v>
      </c>
      <c r="P5753">
        <v>100</v>
      </c>
      <c r="Q5753" s="1">
        <v>43166</v>
      </c>
      <c r="R5753" t="s">
        <v>22</v>
      </c>
      <c r="S5753">
        <v>35</v>
      </c>
      <c r="T5753">
        <v>25</v>
      </c>
      <c r="U5753" t="b">
        <v>0</v>
      </c>
      <c r="V5753" t="b">
        <v>1</v>
      </c>
      <c r="W5753" t="s">
        <v>18</v>
      </c>
      <c r="X5753" s="1"/>
      <c r="Y5753" t="s">
        <v>18</v>
      </c>
      <c r="Z5753" t="s">
        <v>18</v>
      </c>
    </row>
    <row r="5754" spans="1:26" hidden="1" x14ac:dyDescent="0.4">
      <c r="A5754">
        <v>16822681218</v>
      </c>
      <c r="B5754" t="s">
        <v>16</v>
      </c>
      <c r="C5754" t="s">
        <v>24</v>
      </c>
      <c r="D5754" s="1">
        <v>34597</v>
      </c>
      <c r="E5754" s="1">
        <v>21397</v>
      </c>
      <c r="F5754" t="s">
        <v>25</v>
      </c>
      <c r="G5754" t="s">
        <v>19</v>
      </c>
      <c r="H5754">
        <v>-1</v>
      </c>
      <c r="I5754" t="s">
        <v>823</v>
      </c>
      <c r="J5754" t="s">
        <v>64</v>
      </c>
      <c r="K5754" t="s">
        <v>23</v>
      </c>
      <c r="L5754" t="s">
        <v>22</v>
      </c>
      <c r="M5754">
        <v>16277</v>
      </c>
      <c r="N5754">
        <v>16277</v>
      </c>
      <c r="O5754">
        <v>0</v>
      </c>
      <c r="P5754">
        <v>0</v>
      </c>
      <c r="R5754" t="s">
        <v>22</v>
      </c>
      <c r="S5754">
        <v>2044</v>
      </c>
      <c r="T5754">
        <v>613</v>
      </c>
      <c r="U5754" t="b">
        <v>1</v>
      </c>
      <c r="V5754" t="b">
        <v>1</v>
      </c>
      <c r="W5754" t="s">
        <v>18</v>
      </c>
      <c r="X5754" s="1"/>
      <c r="Y5754" t="s">
        <v>18</v>
      </c>
      <c r="Z5754" t="s">
        <v>18</v>
      </c>
    </row>
    <row r="5755" spans="1:26" hidden="1" x14ac:dyDescent="0.4">
      <c r="A5755">
        <v>16278202919</v>
      </c>
      <c r="B5755" t="s">
        <v>16</v>
      </c>
      <c r="C5755" t="s">
        <v>17</v>
      </c>
      <c r="D5755" s="1">
        <v>34806</v>
      </c>
      <c r="E5755" s="1">
        <v>18950</v>
      </c>
      <c r="G5755" t="s">
        <v>19</v>
      </c>
      <c r="H5755">
        <v>-1</v>
      </c>
      <c r="I5755" t="s">
        <v>35</v>
      </c>
      <c r="J5755" t="s">
        <v>21</v>
      </c>
      <c r="K5755" t="s">
        <v>23</v>
      </c>
      <c r="L5755" t="s">
        <v>22</v>
      </c>
      <c r="M5755">
        <v>3219</v>
      </c>
      <c r="N5755">
        <v>2854</v>
      </c>
      <c r="O5755">
        <v>365</v>
      </c>
      <c r="P5755">
        <v>100</v>
      </c>
      <c r="Q5755" s="1">
        <v>42521</v>
      </c>
      <c r="R5755" t="s">
        <v>22</v>
      </c>
      <c r="S5755">
        <v>187</v>
      </c>
      <c r="T5755">
        <v>53</v>
      </c>
      <c r="U5755" t="b">
        <v>0</v>
      </c>
      <c r="V5755" t="b">
        <v>1</v>
      </c>
      <c r="W5755" t="s">
        <v>18</v>
      </c>
      <c r="X5755" s="1"/>
      <c r="Y5755" t="s">
        <v>18</v>
      </c>
      <c r="Z5755" t="s">
        <v>18</v>
      </c>
    </row>
    <row r="5756" spans="1:26" hidden="1" x14ac:dyDescent="0.4">
      <c r="A5756">
        <v>12980259449</v>
      </c>
      <c r="B5756" t="s">
        <v>16</v>
      </c>
      <c r="C5756" t="s">
        <v>24</v>
      </c>
      <c r="D5756" s="1">
        <v>34283</v>
      </c>
      <c r="E5756" s="1">
        <v>26643</v>
      </c>
      <c r="F5756" t="s">
        <v>25</v>
      </c>
      <c r="G5756" t="s">
        <v>19</v>
      </c>
      <c r="H5756">
        <v>-1</v>
      </c>
      <c r="I5756" t="s">
        <v>151</v>
      </c>
      <c r="J5756" t="s">
        <v>31</v>
      </c>
      <c r="K5756" t="s">
        <v>24</v>
      </c>
      <c r="L5756" t="s">
        <v>22</v>
      </c>
      <c r="M5756">
        <v>20471</v>
      </c>
      <c r="N5756">
        <v>20471</v>
      </c>
      <c r="O5756">
        <v>0</v>
      </c>
      <c r="P5756">
        <v>0</v>
      </c>
      <c r="R5756" t="s">
        <v>22</v>
      </c>
      <c r="S5756">
        <v>1545</v>
      </c>
      <c r="T5756">
        <v>1123</v>
      </c>
      <c r="U5756" t="b">
        <v>1</v>
      </c>
      <c r="V5756" t="b">
        <v>1</v>
      </c>
      <c r="W5756" t="s">
        <v>18</v>
      </c>
      <c r="X5756" s="1"/>
      <c r="Y5756" t="s">
        <v>18</v>
      </c>
      <c r="Z5756" t="s">
        <v>18</v>
      </c>
    </row>
    <row r="5757" spans="1:26" hidden="1" x14ac:dyDescent="0.4">
      <c r="A5757">
        <v>14676522876</v>
      </c>
      <c r="B5757" t="s">
        <v>16</v>
      </c>
      <c r="C5757" t="s">
        <v>28</v>
      </c>
      <c r="D5757" s="1">
        <v>35872</v>
      </c>
      <c r="E5757" s="1">
        <v>25235</v>
      </c>
      <c r="F5757" t="s">
        <v>25</v>
      </c>
      <c r="G5757" t="s">
        <v>19</v>
      </c>
      <c r="H5757">
        <v>3</v>
      </c>
      <c r="I5757" t="s">
        <v>79</v>
      </c>
      <c r="J5757" t="s">
        <v>31</v>
      </c>
      <c r="K5757" t="s">
        <v>24</v>
      </c>
      <c r="L5757" t="s">
        <v>22</v>
      </c>
      <c r="M5757">
        <v>1002</v>
      </c>
      <c r="N5757">
        <v>923</v>
      </c>
      <c r="O5757">
        <v>79</v>
      </c>
      <c r="P5757">
        <v>0</v>
      </c>
      <c r="Q5757" s="1">
        <v>42676</v>
      </c>
      <c r="R5757" t="s">
        <v>22</v>
      </c>
      <c r="S5757">
        <v>130</v>
      </c>
      <c r="T5757">
        <v>52</v>
      </c>
      <c r="U5757" t="b">
        <v>0</v>
      </c>
      <c r="V5757" t="b">
        <v>1</v>
      </c>
      <c r="W5757" t="s">
        <v>18</v>
      </c>
      <c r="X5757" s="1"/>
      <c r="Y5757" t="s">
        <v>18</v>
      </c>
      <c r="Z5757" t="s">
        <v>18</v>
      </c>
    </row>
    <row r="5758" spans="1:26" hidden="1" x14ac:dyDescent="0.4">
      <c r="A5758">
        <v>16956354921</v>
      </c>
      <c r="B5758" t="s">
        <v>16</v>
      </c>
      <c r="C5758" t="s">
        <v>17</v>
      </c>
      <c r="D5758" s="1">
        <v>36040</v>
      </c>
      <c r="E5758" s="1">
        <v>28866</v>
      </c>
      <c r="F5758" t="s">
        <v>25</v>
      </c>
      <c r="G5758" t="s">
        <v>19</v>
      </c>
      <c r="H5758">
        <v>0</v>
      </c>
      <c r="I5758" t="s">
        <v>281</v>
      </c>
      <c r="J5758" t="s">
        <v>21</v>
      </c>
      <c r="K5758" t="s">
        <v>23</v>
      </c>
      <c r="L5758" t="s">
        <v>22</v>
      </c>
      <c r="M5758">
        <v>11405</v>
      </c>
      <c r="N5758">
        <v>11383</v>
      </c>
      <c r="O5758">
        <v>22</v>
      </c>
      <c r="P5758">
        <v>0</v>
      </c>
      <c r="Q5758" s="1">
        <v>41089</v>
      </c>
      <c r="R5758" t="s">
        <v>22</v>
      </c>
      <c r="S5758">
        <v>1857</v>
      </c>
      <c r="T5758">
        <v>492</v>
      </c>
      <c r="U5758" t="b">
        <v>1</v>
      </c>
      <c r="V5758" t="b">
        <v>1</v>
      </c>
      <c r="W5758" t="s">
        <v>18</v>
      </c>
      <c r="X5758" s="1"/>
      <c r="Y5758" t="s">
        <v>18</v>
      </c>
      <c r="Z5758" t="s">
        <v>18</v>
      </c>
    </row>
    <row r="5759" spans="1:26" hidden="1" x14ac:dyDescent="0.4">
      <c r="A5759">
        <v>17181138470</v>
      </c>
      <c r="B5759" t="s">
        <v>16</v>
      </c>
      <c r="C5759" t="s">
        <v>28</v>
      </c>
      <c r="D5759" s="1">
        <v>36287</v>
      </c>
      <c r="E5759" s="1">
        <v>25669</v>
      </c>
      <c r="F5759" t="s">
        <v>25</v>
      </c>
      <c r="G5759" t="s">
        <v>25</v>
      </c>
      <c r="H5759">
        <v>-1</v>
      </c>
      <c r="I5759" t="s">
        <v>333</v>
      </c>
      <c r="J5759" t="s">
        <v>49</v>
      </c>
      <c r="K5759" t="s">
        <v>50</v>
      </c>
      <c r="L5759" t="s">
        <v>22</v>
      </c>
      <c r="M5759">
        <v>104</v>
      </c>
      <c r="N5759">
        <v>34</v>
      </c>
      <c r="O5759">
        <v>70</v>
      </c>
      <c r="P5759">
        <v>100</v>
      </c>
      <c r="Q5759" s="1">
        <v>41504</v>
      </c>
      <c r="R5759" t="s">
        <v>22</v>
      </c>
      <c r="S5759">
        <v>17</v>
      </c>
      <c r="T5759">
        <v>4</v>
      </c>
      <c r="U5759" t="b">
        <v>0</v>
      </c>
      <c r="V5759" t="b">
        <v>0</v>
      </c>
      <c r="W5759" t="s">
        <v>18</v>
      </c>
      <c r="X5759" s="1"/>
      <c r="Y5759" t="s">
        <v>18</v>
      </c>
      <c r="Z5759" t="s">
        <v>18</v>
      </c>
    </row>
    <row r="5760" spans="1:26" hidden="1" x14ac:dyDescent="0.4">
      <c r="A5760">
        <v>14243090055</v>
      </c>
      <c r="B5760" t="s">
        <v>16</v>
      </c>
      <c r="C5760" t="s">
        <v>17</v>
      </c>
      <c r="D5760" s="1">
        <v>36578</v>
      </c>
      <c r="E5760" s="1">
        <v>26023</v>
      </c>
      <c r="F5760" t="s">
        <v>25</v>
      </c>
      <c r="G5760" t="s">
        <v>19</v>
      </c>
      <c r="H5760">
        <v>2</v>
      </c>
      <c r="I5760" t="s">
        <v>116</v>
      </c>
      <c r="J5760" t="s">
        <v>31</v>
      </c>
      <c r="K5760" t="s">
        <v>24</v>
      </c>
      <c r="L5760" t="s">
        <v>22</v>
      </c>
      <c r="M5760">
        <v>523</v>
      </c>
      <c r="N5760">
        <v>51</v>
      </c>
      <c r="O5760">
        <v>472</v>
      </c>
      <c r="P5760">
        <v>100</v>
      </c>
      <c r="Q5760" s="1">
        <v>41593</v>
      </c>
      <c r="R5760" t="s">
        <v>22</v>
      </c>
      <c r="S5760">
        <v>190</v>
      </c>
      <c r="T5760">
        <v>139</v>
      </c>
      <c r="U5760" t="b">
        <v>1</v>
      </c>
      <c r="V5760" t="b">
        <v>1</v>
      </c>
      <c r="W5760" t="s">
        <v>18</v>
      </c>
      <c r="X5760" s="1"/>
      <c r="Y5760" t="s">
        <v>18</v>
      </c>
      <c r="Z5760" t="s">
        <v>18</v>
      </c>
    </row>
    <row r="5761" spans="1:26" hidden="1" x14ac:dyDescent="0.4">
      <c r="A5761">
        <v>15776459686</v>
      </c>
      <c r="B5761" t="s">
        <v>16</v>
      </c>
      <c r="C5761" t="s">
        <v>28</v>
      </c>
      <c r="D5761" s="1">
        <v>36724</v>
      </c>
      <c r="E5761" s="1">
        <v>27529</v>
      </c>
      <c r="F5761" t="s">
        <v>25</v>
      </c>
      <c r="G5761" t="s">
        <v>19</v>
      </c>
      <c r="H5761">
        <v>-1</v>
      </c>
      <c r="I5761" t="s">
        <v>32</v>
      </c>
      <c r="J5761" t="s">
        <v>21</v>
      </c>
      <c r="K5761" t="s">
        <v>23</v>
      </c>
      <c r="L5761" t="s">
        <v>22</v>
      </c>
      <c r="M5761">
        <v>8845</v>
      </c>
      <c r="N5761">
        <v>8845</v>
      </c>
      <c r="O5761">
        <v>0</v>
      </c>
      <c r="P5761">
        <v>0</v>
      </c>
      <c r="R5761" t="s">
        <v>22</v>
      </c>
      <c r="S5761">
        <v>22</v>
      </c>
      <c r="T5761">
        <v>19</v>
      </c>
      <c r="U5761" t="b">
        <v>0</v>
      </c>
      <c r="V5761" t="b">
        <v>1</v>
      </c>
      <c r="W5761" t="s">
        <v>18</v>
      </c>
      <c r="X5761" s="1"/>
      <c r="Y5761" t="s">
        <v>18</v>
      </c>
      <c r="Z5761" t="s">
        <v>18</v>
      </c>
    </row>
    <row r="5762" spans="1:26" hidden="1" x14ac:dyDescent="0.4">
      <c r="A5762">
        <v>18187718763</v>
      </c>
      <c r="B5762" t="s">
        <v>16</v>
      </c>
      <c r="C5762" t="s">
        <v>28</v>
      </c>
      <c r="D5762" s="1">
        <v>37093</v>
      </c>
      <c r="E5762" s="1">
        <v>29665</v>
      </c>
      <c r="F5762" t="s">
        <v>25</v>
      </c>
      <c r="G5762" t="s">
        <v>19</v>
      </c>
      <c r="H5762">
        <v>-1</v>
      </c>
      <c r="I5762" t="s">
        <v>105</v>
      </c>
      <c r="J5762" t="s">
        <v>31</v>
      </c>
      <c r="K5762" t="s">
        <v>24</v>
      </c>
      <c r="L5762" t="s">
        <v>22</v>
      </c>
      <c r="M5762">
        <v>80</v>
      </c>
      <c r="N5762">
        <v>2</v>
      </c>
      <c r="O5762">
        <v>78</v>
      </c>
      <c r="P5762">
        <v>100</v>
      </c>
      <c r="Q5762" s="1">
        <v>42622</v>
      </c>
      <c r="R5762" t="s">
        <v>22</v>
      </c>
      <c r="S5762">
        <v>121</v>
      </c>
      <c r="T5762">
        <v>23</v>
      </c>
      <c r="U5762" t="b">
        <v>0</v>
      </c>
      <c r="V5762" t="b">
        <v>0</v>
      </c>
      <c r="W5762" t="s">
        <v>18</v>
      </c>
      <c r="X5762" s="1"/>
      <c r="Y5762" t="s">
        <v>18</v>
      </c>
      <c r="Z5762" t="s">
        <v>18</v>
      </c>
    </row>
    <row r="5763" spans="1:26" hidden="1" x14ac:dyDescent="0.4">
      <c r="A5763">
        <v>11154094400</v>
      </c>
      <c r="B5763" t="s">
        <v>16</v>
      </c>
      <c r="C5763" t="s">
        <v>28</v>
      </c>
      <c r="D5763" s="1">
        <v>40502</v>
      </c>
      <c r="E5763" s="1">
        <v>24819</v>
      </c>
      <c r="G5763" t="s">
        <v>19</v>
      </c>
      <c r="H5763">
        <v>-1</v>
      </c>
      <c r="I5763" t="s">
        <v>114</v>
      </c>
      <c r="J5763" t="s">
        <v>31</v>
      </c>
      <c r="K5763" t="s">
        <v>24</v>
      </c>
      <c r="L5763" t="s">
        <v>22</v>
      </c>
      <c r="M5763">
        <v>1996</v>
      </c>
      <c r="N5763">
        <v>1991</v>
      </c>
      <c r="O5763">
        <v>5</v>
      </c>
      <c r="P5763">
        <v>0</v>
      </c>
      <c r="Q5763" s="1">
        <v>42363</v>
      </c>
      <c r="R5763" t="s">
        <v>22</v>
      </c>
      <c r="S5763">
        <v>60</v>
      </c>
      <c r="T5763">
        <v>1</v>
      </c>
      <c r="U5763" t="b">
        <v>1</v>
      </c>
      <c r="V5763" t="b">
        <v>0</v>
      </c>
      <c r="W5763" t="s">
        <v>18</v>
      </c>
      <c r="X5763" s="1"/>
      <c r="Y5763" t="s">
        <v>18</v>
      </c>
      <c r="Z5763" t="s">
        <v>18</v>
      </c>
    </row>
    <row r="5764" spans="1:26" hidden="1" x14ac:dyDescent="0.4">
      <c r="A5764">
        <v>10174278153</v>
      </c>
      <c r="B5764" t="s">
        <v>16</v>
      </c>
      <c r="C5764" t="s">
        <v>28</v>
      </c>
      <c r="D5764" s="1">
        <v>40503</v>
      </c>
      <c r="E5764" s="1">
        <v>33093</v>
      </c>
      <c r="G5764" t="s">
        <v>19</v>
      </c>
      <c r="H5764">
        <v>-1</v>
      </c>
      <c r="I5764" t="s">
        <v>105</v>
      </c>
      <c r="J5764" t="s">
        <v>31</v>
      </c>
      <c r="K5764" t="s">
        <v>24</v>
      </c>
      <c r="L5764" t="s">
        <v>22</v>
      </c>
      <c r="M5764">
        <v>966</v>
      </c>
      <c r="N5764">
        <v>966</v>
      </c>
      <c r="O5764">
        <v>0</v>
      </c>
      <c r="P5764">
        <v>0</v>
      </c>
      <c r="Q5764" s="1">
        <v>42133</v>
      </c>
      <c r="R5764" t="s">
        <v>22</v>
      </c>
      <c r="S5764">
        <v>236</v>
      </c>
      <c r="T5764">
        <v>3</v>
      </c>
      <c r="U5764" t="b">
        <v>1</v>
      </c>
      <c r="V5764" t="b">
        <v>1</v>
      </c>
      <c r="W5764" t="s">
        <v>18</v>
      </c>
      <c r="X5764" s="1"/>
      <c r="Y5764" t="s">
        <v>18</v>
      </c>
      <c r="Z5764" t="s">
        <v>18</v>
      </c>
    </row>
    <row r="5765" spans="1:26" hidden="1" x14ac:dyDescent="0.4">
      <c r="A5765">
        <v>12402364879</v>
      </c>
      <c r="B5765" t="s">
        <v>16</v>
      </c>
      <c r="C5765" t="s">
        <v>28</v>
      </c>
      <c r="D5765" s="1">
        <v>35882</v>
      </c>
      <c r="E5765" s="1">
        <v>22834</v>
      </c>
      <c r="G5765" t="s">
        <v>19</v>
      </c>
      <c r="H5765">
        <v>-1</v>
      </c>
      <c r="I5765" t="s">
        <v>121</v>
      </c>
      <c r="J5765" t="s">
        <v>42</v>
      </c>
      <c r="K5765" t="s">
        <v>23</v>
      </c>
      <c r="L5765" t="s">
        <v>22</v>
      </c>
      <c r="M5765">
        <v>1775</v>
      </c>
      <c r="N5765">
        <v>1775</v>
      </c>
      <c r="O5765">
        <v>0</v>
      </c>
      <c r="P5765">
        <v>0</v>
      </c>
      <c r="R5765" t="s">
        <v>22</v>
      </c>
      <c r="S5765">
        <v>18</v>
      </c>
      <c r="T5765">
        <v>13</v>
      </c>
      <c r="U5765" t="b">
        <v>0</v>
      </c>
      <c r="V5765" t="b">
        <v>1</v>
      </c>
      <c r="W5765" t="s">
        <v>18</v>
      </c>
      <c r="X5765" s="1"/>
      <c r="Y5765" t="s">
        <v>18</v>
      </c>
      <c r="Z5765" t="s">
        <v>18</v>
      </c>
    </row>
    <row r="5766" spans="1:26" hidden="1" x14ac:dyDescent="0.4">
      <c r="A5766">
        <v>16626121061</v>
      </c>
      <c r="B5766" t="s">
        <v>16</v>
      </c>
      <c r="C5766" t="s">
        <v>28</v>
      </c>
      <c r="D5766" s="1">
        <v>41094</v>
      </c>
      <c r="E5766" s="1">
        <v>32646</v>
      </c>
      <c r="F5766" t="s">
        <v>29</v>
      </c>
      <c r="G5766" t="s">
        <v>19</v>
      </c>
      <c r="H5766">
        <v>-1</v>
      </c>
      <c r="I5766" t="s">
        <v>75</v>
      </c>
      <c r="J5766" t="s">
        <v>31</v>
      </c>
      <c r="K5766" t="s">
        <v>24</v>
      </c>
      <c r="L5766" t="s">
        <v>22</v>
      </c>
      <c r="M5766">
        <v>1040</v>
      </c>
      <c r="N5766">
        <v>11</v>
      </c>
      <c r="O5766">
        <v>1029</v>
      </c>
      <c r="P5766">
        <v>100</v>
      </c>
      <c r="Q5766" s="1">
        <v>42737</v>
      </c>
      <c r="R5766" t="s">
        <v>22</v>
      </c>
      <c r="S5766">
        <v>133</v>
      </c>
      <c r="T5766">
        <v>70</v>
      </c>
      <c r="U5766" t="b">
        <v>0</v>
      </c>
      <c r="V5766" t="b">
        <v>1</v>
      </c>
      <c r="W5766" t="s">
        <v>18</v>
      </c>
      <c r="X5766" s="1"/>
      <c r="Y5766" t="s">
        <v>18</v>
      </c>
      <c r="Z5766" t="s">
        <v>18</v>
      </c>
    </row>
    <row r="5767" spans="1:26" hidden="1" x14ac:dyDescent="0.4">
      <c r="A5767">
        <v>15837083312</v>
      </c>
      <c r="B5767" t="s">
        <v>16</v>
      </c>
      <c r="C5767" t="s">
        <v>28</v>
      </c>
      <c r="D5767" s="1">
        <v>41508</v>
      </c>
      <c r="E5767" s="1">
        <v>30936</v>
      </c>
      <c r="F5767" t="s">
        <v>25</v>
      </c>
      <c r="G5767" t="s">
        <v>19</v>
      </c>
      <c r="H5767">
        <v>-1</v>
      </c>
      <c r="I5767" t="s">
        <v>68</v>
      </c>
      <c r="J5767" t="s">
        <v>31</v>
      </c>
      <c r="K5767" t="s">
        <v>24</v>
      </c>
      <c r="L5767" t="s">
        <v>22</v>
      </c>
      <c r="M5767">
        <v>171</v>
      </c>
      <c r="N5767">
        <v>0</v>
      </c>
      <c r="O5767">
        <v>171</v>
      </c>
      <c r="P5767">
        <v>100</v>
      </c>
      <c r="Q5767" s="1">
        <v>41508</v>
      </c>
      <c r="R5767" t="s">
        <v>22</v>
      </c>
      <c r="S5767">
        <v>17</v>
      </c>
      <c r="T5767">
        <v>57</v>
      </c>
      <c r="U5767" t="b">
        <v>1</v>
      </c>
      <c r="V5767" t="b">
        <v>1</v>
      </c>
      <c r="W5767" t="s">
        <v>18</v>
      </c>
      <c r="X5767" s="1"/>
      <c r="Y5767" t="s">
        <v>18</v>
      </c>
      <c r="Z5767" t="s">
        <v>18</v>
      </c>
    </row>
    <row r="5768" spans="1:26" hidden="1" x14ac:dyDescent="0.4">
      <c r="A5768">
        <v>11242729692</v>
      </c>
      <c r="B5768" t="s">
        <v>16</v>
      </c>
      <c r="C5768" t="s">
        <v>28</v>
      </c>
      <c r="D5768" s="1">
        <v>41986</v>
      </c>
      <c r="E5768" s="1">
        <v>32753</v>
      </c>
      <c r="F5768" t="s">
        <v>25</v>
      </c>
      <c r="G5768" t="s">
        <v>19</v>
      </c>
      <c r="H5768">
        <v>-1</v>
      </c>
      <c r="I5768" t="s">
        <v>35</v>
      </c>
      <c r="J5768" t="s">
        <v>21</v>
      </c>
      <c r="K5768" t="s">
        <v>23</v>
      </c>
      <c r="L5768" t="s">
        <v>22</v>
      </c>
      <c r="M5768">
        <v>846</v>
      </c>
      <c r="N5768">
        <v>0</v>
      </c>
      <c r="O5768">
        <v>846</v>
      </c>
      <c r="P5768">
        <v>100</v>
      </c>
      <c r="Q5768" s="1">
        <v>41986</v>
      </c>
      <c r="R5768" t="s">
        <v>22</v>
      </c>
      <c r="S5768">
        <v>100</v>
      </c>
      <c r="T5768">
        <v>14</v>
      </c>
      <c r="U5768" t="b">
        <v>0</v>
      </c>
      <c r="V5768" t="b">
        <v>1</v>
      </c>
      <c r="W5768" t="s">
        <v>18</v>
      </c>
      <c r="X5768" s="1"/>
      <c r="Y5768" t="s">
        <v>18</v>
      </c>
      <c r="Z5768" t="s">
        <v>18</v>
      </c>
    </row>
    <row r="5769" spans="1:26" hidden="1" x14ac:dyDescent="0.4">
      <c r="A5769">
        <v>13542041120</v>
      </c>
      <c r="B5769" t="s">
        <v>16</v>
      </c>
      <c r="C5769" t="s">
        <v>17</v>
      </c>
      <c r="D5769" s="1">
        <v>33938</v>
      </c>
      <c r="E5769" s="1">
        <v>23503</v>
      </c>
      <c r="F5769" t="s">
        <v>25</v>
      </c>
      <c r="G5769" t="s">
        <v>19</v>
      </c>
      <c r="H5769">
        <v>0</v>
      </c>
      <c r="I5769" t="s">
        <v>89</v>
      </c>
      <c r="J5769" t="s">
        <v>31</v>
      </c>
      <c r="K5769" t="s">
        <v>24</v>
      </c>
      <c r="L5769" t="s">
        <v>22</v>
      </c>
      <c r="M5769">
        <v>1452</v>
      </c>
      <c r="N5769">
        <v>1272</v>
      </c>
      <c r="O5769">
        <v>180</v>
      </c>
      <c r="P5769">
        <v>100</v>
      </c>
      <c r="Q5769" s="1">
        <v>42159</v>
      </c>
      <c r="R5769" t="s">
        <v>22</v>
      </c>
      <c r="S5769">
        <v>494</v>
      </c>
      <c r="T5769">
        <v>208</v>
      </c>
      <c r="U5769" t="b">
        <v>0</v>
      </c>
      <c r="V5769" t="b">
        <v>1</v>
      </c>
      <c r="W5769" t="s">
        <v>18</v>
      </c>
      <c r="X5769" s="1"/>
      <c r="Y5769" t="s">
        <v>18</v>
      </c>
      <c r="Z5769" t="s">
        <v>18</v>
      </c>
    </row>
    <row r="5770" spans="1:26" hidden="1" x14ac:dyDescent="0.4">
      <c r="A5770">
        <v>14752460897</v>
      </c>
      <c r="B5770" t="s">
        <v>16</v>
      </c>
      <c r="C5770" t="s">
        <v>28</v>
      </c>
      <c r="D5770" s="1">
        <v>42326</v>
      </c>
      <c r="E5770" s="1">
        <v>34686</v>
      </c>
      <c r="F5770" t="s">
        <v>25</v>
      </c>
      <c r="G5770" t="s">
        <v>19</v>
      </c>
      <c r="H5770">
        <v>-1</v>
      </c>
      <c r="I5770" t="s">
        <v>97</v>
      </c>
      <c r="J5770" t="s">
        <v>38</v>
      </c>
      <c r="K5770" t="s">
        <v>16</v>
      </c>
      <c r="L5770" t="s">
        <v>22</v>
      </c>
      <c r="M5770">
        <v>530</v>
      </c>
      <c r="N5770">
        <v>451</v>
      </c>
      <c r="O5770">
        <v>79</v>
      </c>
      <c r="P5770">
        <v>50</v>
      </c>
      <c r="Q5770" s="1">
        <v>42829</v>
      </c>
      <c r="R5770" t="s">
        <v>22</v>
      </c>
      <c r="S5770">
        <v>41</v>
      </c>
      <c r="T5770">
        <v>26</v>
      </c>
      <c r="W5770" t="s">
        <v>18</v>
      </c>
      <c r="X5770" s="1"/>
      <c r="Y5770" t="s">
        <v>18</v>
      </c>
      <c r="Z5770" t="s">
        <v>18</v>
      </c>
    </row>
    <row r="5771" spans="1:26" hidden="1" x14ac:dyDescent="0.4">
      <c r="A5771">
        <v>12793082029</v>
      </c>
      <c r="B5771" t="s">
        <v>16</v>
      </c>
      <c r="C5771" t="s">
        <v>28</v>
      </c>
      <c r="D5771" s="1">
        <v>42926</v>
      </c>
      <c r="E5771" s="1">
        <v>29997</v>
      </c>
      <c r="F5771" t="s">
        <v>25</v>
      </c>
      <c r="G5771" t="s">
        <v>19</v>
      </c>
      <c r="H5771">
        <v>-1</v>
      </c>
      <c r="I5771" t="s">
        <v>113</v>
      </c>
      <c r="J5771" t="s">
        <v>31</v>
      </c>
      <c r="K5771" t="s">
        <v>24</v>
      </c>
      <c r="L5771" t="s">
        <v>22</v>
      </c>
      <c r="M5771">
        <v>110</v>
      </c>
      <c r="N5771">
        <v>15</v>
      </c>
      <c r="O5771">
        <v>95</v>
      </c>
      <c r="P5771">
        <v>100</v>
      </c>
      <c r="Q5771" s="1">
        <v>42927</v>
      </c>
      <c r="R5771" t="s">
        <v>22</v>
      </c>
      <c r="S5771">
        <v>4</v>
      </c>
      <c r="T5771">
        <v>3</v>
      </c>
      <c r="U5771" t="b">
        <v>0</v>
      </c>
      <c r="V5771" t="b">
        <v>0</v>
      </c>
      <c r="W5771" t="s">
        <v>18</v>
      </c>
      <c r="X5771" s="1"/>
      <c r="Y5771" t="s">
        <v>18</v>
      </c>
      <c r="Z5771" t="s">
        <v>18</v>
      </c>
    </row>
    <row r="5772" spans="1:26" hidden="1" x14ac:dyDescent="0.4">
      <c r="A5772">
        <v>17792986440</v>
      </c>
      <c r="B5772" t="s">
        <v>16</v>
      </c>
      <c r="C5772" t="s">
        <v>24</v>
      </c>
      <c r="D5772" s="1">
        <v>33701</v>
      </c>
      <c r="E5772" s="1">
        <v>20601</v>
      </c>
      <c r="G5772" t="s">
        <v>19</v>
      </c>
      <c r="H5772">
        <v>1</v>
      </c>
      <c r="I5772" t="s">
        <v>35</v>
      </c>
      <c r="J5772" t="s">
        <v>21</v>
      </c>
      <c r="K5772" t="s">
        <v>23</v>
      </c>
      <c r="L5772" t="s">
        <v>22</v>
      </c>
      <c r="M5772">
        <v>32571</v>
      </c>
      <c r="N5772">
        <v>32571</v>
      </c>
      <c r="O5772">
        <v>0</v>
      </c>
      <c r="P5772">
        <v>0</v>
      </c>
      <c r="R5772" t="s">
        <v>22</v>
      </c>
      <c r="S5772">
        <v>1740</v>
      </c>
      <c r="T5772">
        <v>988</v>
      </c>
      <c r="U5772" t="b">
        <v>1</v>
      </c>
      <c r="V5772" t="b">
        <v>0</v>
      </c>
      <c r="W5772" t="s">
        <v>18</v>
      </c>
      <c r="X5772" s="1"/>
      <c r="Y5772" t="s">
        <v>18</v>
      </c>
      <c r="Z5772" t="s">
        <v>18</v>
      </c>
    </row>
    <row r="5773" spans="1:26" hidden="1" x14ac:dyDescent="0.4">
      <c r="A5773">
        <v>12278989125</v>
      </c>
      <c r="B5773" t="s">
        <v>16</v>
      </c>
      <c r="C5773" t="s">
        <v>28</v>
      </c>
      <c r="D5773" s="1">
        <v>33723</v>
      </c>
      <c r="E5773" s="1">
        <v>24124</v>
      </c>
      <c r="F5773" t="s">
        <v>25</v>
      </c>
      <c r="G5773" t="s">
        <v>19</v>
      </c>
      <c r="H5773">
        <v>1</v>
      </c>
      <c r="I5773" t="s">
        <v>323</v>
      </c>
      <c r="J5773" t="s">
        <v>42</v>
      </c>
      <c r="K5773" t="s">
        <v>23</v>
      </c>
      <c r="L5773" t="s">
        <v>22</v>
      </c>
      <c r="M5773">
        <v>8025</v>
      </c>
      <c r="N5773">
        <v>8025</v>
      </c>
      <c r="O5773">
        <v>0</v>
      </c>
      <c r="P5773">
        <v>0</v>
      </c>
      <c r="R5773" t="s">
        <v>22</v>
      </c>
      <c r="S5773">
        <v>92</v>
      </c>
      <c r="T5773">
        <v>33</v>
      </c>
      <c r="U5773" t="b">
        <v>0</v>
      </c>
      <c r="V5773" t="b">
        <v>1</v>
      </c>
      <c r="W5773" t="s">
        <v>18</v>
      </c>
      <c r="X5773" s="1"/>
      <c r="Y5773" t="s">
        <v>18</v>
      </c>
      <c r="Z5773" t="s">
        <v>18</v>
      </c>
    </row>
    <row r="5774" spans="1:26" hidden="1" x14ac:dyDescent="0.4">
      <c r="A5774">
        <v>15828063065</v>
      </c>
      <c r="B5774" t="s">
        <v>16</v>
      </c>
      <c r="C5774" t="s">
        <v>28</v>
      </c>
      <c r="D5774" s="1">
        <v>35706</v>
      </c>
      <c r="E5774" s="1">
        <v>24267</v>
      </c>
      <c r="F5774" t="s">
        <v>29</v>
      </c>
      <c r="G5774" t="s">
        <v>19</v>
      </c>
      <c r="H5774">
        <v>2</v>
      </c>
      <c r="I5774" t="s">
        <v>66</v>
      </c>
      <c r="J5774" t="s">
        <v>31</v>
      </c>
      <c r="K5774" t="s">
        <v>24</v>
      </c>
      <c r="L5774" t="s">
        <v>22</v>
      </c>
      <c r="M5774">
        <v>442</v>
      </c>
      <c r="N5774">
        <v>442</v>
      </c>
      <c r="O5774">
        <v>0</v>
      </c>
      <c r="P5774">
        <v>0</v>
      </c>
      <c r="R5774" t="s">
        <v>22</v>
      </c>
      <c r="S5774">
        <v>268</v>
      </c>
      <c r="T5774">
        <v>9</v>
      </c>
      <c r="U5774" t="b">
        <v>0</v>
      </c>
      <c r="W5774" t="s">
        <v>18</v>
      </c>
      <c r="X5774" s="1"/>
      <c r="Y5774" t="s">
        <v>18</v>
      </c>
      <c r="Z5774" t="s">
        <v>18</v>
      </c>
    </row>
    <row r="5775" spans="1:26" hidden="1" x14ac:dyDescent="0.4">
      <c r="A5775">
        <v>14431437521</v>
      </c>
      <c r="B5775" t="s">
        <v>16</v>
      </c>
      <c r="C5775" t="s">
        <v>28</v>
      </c>
      <c r="D5775" s="1">
        <v>36230</v>
      </c>
      <c r="E5775" s="1">
        <v>29425</v>
      </c>
      <c r="F5775" t="s">
        <v>25</v>
      </c>
      <c r="G5775" t="s">
        <v>19</v>
      </c>
      <c r="H5775">
        <v>4</v>
      </c>
      <c r="I5775" t="s">
        <v>20</v>
      </c>
      <c r="J5775" t="s">
        <v>21</v>
      </c>
      <c r="K5775" t="s">
        <v>23</v>
      </c>
      <c r="L5775" t="s">
        <v>22</v>
      </c>
      <c r="M5775">
        <v>380</v>
      </c>
      <c r="N5775">
        <v>264</v>
      </c>
      <c r="O5775">
        <v>116</v>
      </c>
      <c r="P5775">
        <v>100</v>
      </c>
      <c r="Q5775" s="1">
        <v>42943</v>
      </c>
      <c r="R5775" t="s">
        <v>22</v>
      </c>
      <c r="S5775">
        <v>23</v>
      </c>
      <c r="T5775">
        <v>5</v>
      </c>
      <c r="U5775" t="b">
        <v>0</v>
      </c>
      <c r="V5775" t="b">
        <v>1</v>
      </c>
      <c r="W5775" t="s">
        <v>18</v>
      </c>
      <c r="X5775" s="1"/>
      <c r="Y5775" t="s">
        <v>18</v>
      </c>
      <c r="Z5775" t="s">
        <v>18</v>
      </c>
    </row>
    <row r="5776" spans="1:26" hidden="1" x14ac:dyDescent="0.4">
      <c r="A5776">
        <v>16095480444</v>
      </c>
      <c r="B5776" t="s">
        <v>16</v>
      </c>
      <c r="C5776" t="s">
        <v>17</v>
      </c>
      <c r="D5776" s="1">
        <v>36669</v>
      </c>
      <c r="E5776" s="1">
        <v>26472</v>
      </c>
      <c r="G5776" t="s">
        <v>19</v>
      </c>
      <c r="H5776">
        <v>-1</v>
      </c>
      <c r="I5776" t="s">
        <v>20</v>
      </c>
      <c r="J5776" t="s">
        <v>21</v>
      </c>
      <c r="K5776" t="s">
        <v>23</v>
      </c>
      <c r="L5776" t="s">
        <v>22</v>
      </c>
      <c r="M5776">
        <v>189</v>
      </c>
      <c r="N5776">
        <v>133</v>
      </c>
      <c r="O5776">
        <v>56</v>
      </c>
      <c r="P5776">
        <v>100</v>
      </c>
      <c r="Q5776" s="1">
        <v>41807</v>
      </c>
      <c r="R5776" t="s">
        <v>22</v>
      </c>
      <c r="S5776">
        <v>600</v>
      </c>
      <c r="T5776">
        <v>151</v>
      </c>
      <c r="U5776" t="b">
        <v>1</v>
      </c>
      <c r="V5776" t="b">
        <v>1</v>
      </c>
      <c r="W5776" t="s">
        <v>18</v>
      </c>
      <c r="X5776" s="1"/>
      <c r="Y5776" t="s">
        <v>18</v>
      </c>
      <c r="Z5776" t="s">
        <v>18</v>
      </c>
    </row>
    <row r="5777" spans="1:26" hidden="1" x14ac:dyDescent="0.4">
      <c r="A5777">
        <v>12967784784</v>
      </c>
      <c r="B5777" t="s">
        <v>16</v>
      </c>
      <c r="C5777" t="s">
        <v>28</v>
      </c>
      <c r="D5777" s="1">
        <v>36964</v>
      </c>
      <c r="E5777" s="1">
        <v>30015</v>
      </c>
      <c r="F5777" t="s">
        <v>29</v>
      </c>
      <c r="G5777" t="s">
        <v>19</v>
      </c>
      <c r="H5777">
        <v>-1</v>
      </c>
      <c r="I5777" t="s">
        <v>191</v>
      </c>
      <c r="J5777" t="s">
        <v>21</v>
      </c>
      <c r="K5777" t="s">
        <v>23</v>
      </c>
      <c r="L5777" t="s">
        <v>22</v>
      </c>
      <c r="M5777">
        <v>2584</v>
      </c>
      <c r="N5777">
        <v>2584</v>
      </c>
      <c r="O5777">
        <v>0</v>
      </c>
      <c r="P5777">
        <v>0</v>
      </c>
      <c r="R5777" t="s">
        <v>22</v>
      </c>
      <c r="S5777">
        <v>17</v>
      </c>
      <c r="T5777">
        <v>6</v>
      </c>
      <c r="U5777" t="b">
        <v>0</v>
      </c>
      <c r="V5777" t="b">
        <v>1</v>
      </c>
      <c r="W5777" t="s">
        <v>18</v>
      </c>
      <c r="X5777" s="1"/>
      <c r="Y5777" t="s">
        <v>18</v>
      </c>
      <c r="Z5777" t="s">
        <v>18</v>
      </c>
    </row>
    <row r="5778" spans="1:26" hidden="1" x14ac:dyDescent="0.4">
      <c r="A5778">
        <v>12613384219</v>
      </c>
      <c r="B5778" t="s">
        <v>16</v>
      </c>
      <c r="C5778" t="s">
        <v>17</v>
      </c>
      <c r="D5778" s="1">
        <v>34127</v>
      </c>
      <c r="E5778" s="1">
        <v>16783</v>
      </c>
      <c r="G5778" t="s">
        <v>25</v>
      </c>
      <c r="H5778">
        <v>3</v>
      </c>
      <c r="I5778" t="s">
        <v>48</v>
      </c>
      <c r="J5778" t="s">
        <v>49</v>
      </c>
      <c r="K5778" t="s">
        <v>50</v>
      </c>
      <c r="L5778" t="s">
        <v>22</v>
      </c>
      <c r="M5778">
        <v>1276</v>
      </c>
      <c r="N5778">
        <v>1273</v>
      </c>
      <c r="O5778">
        <v>3</v>
      </c>
      <c r="P5778">
        <v>0</v>
      </c>
      <c r="Q5778" s="1">
        <v>43013</v>
      </c>
      <c r="R5778" t="s">
        <v>22</v>
      </c>
      <c r="S5778">
        <v>497</v>
      </c>
      <c r="T5778">
        <v>749</v>
      </c>
      <c r="U5778" t="b">
        <v>1</v>
      </c>
      <c r="V5778" t="b">
        <v>1</v>
      </c>
      <c r="W5778" t="s">
        <v>18</v>
      </c>
      <c r="X5778" s="1"/>
      <c r="Y5778" t="s">
        <v>18</v>
      </c>
      <c r="Z5778" t="s">
        <v>18</v>
      </c>
    </row>
    <row r="5779" spans="1:26" hidden="1" x14ac:dyDescent="0.4">
      <c r="A5779">
        <v>10090908834</v>
      </c>
      <c r="B5779" t="s">
        <v>16</v>
      </c>
      <c r="C5779" t="s">
        <v>24</v>
      </c>
      <c r="D5779" s="1">
        <v>36060</v>
      </c>
      <c r="E5779" s="1">
        <v>26839</v>
      </c>
      <c r="F5779" t="s">
        <v>29</v>
      </c>
      <c r="G5779" t="s">
        <v>19</v>
      </c>
      <c r="H5779">
        <v>-1</v>
      </c>
      <c r="I5779" t="s">
        <v>142</v>
      </c>
      <c r="J5779" t="s">
        <v>58</v>
      </c>
      <c r="K5779" t="s">
        <v>16</v>
      </c>
      <c r="L5779" t="s">
        <v>22</v>
      </c>
      <c r="M5779">
        <v>1737</v>
      </c>
      <c r="N5779">
        <v>1737</v>
      </c>
      <c r="O5779">
        <v>0</v>
      </c>
      <c r="P5779">
        <v>0</v>
      </c>
      <c r="R5779" t="s">
        <v>22</v>
      </c>
      <c r="S5779">
        <v>2101</v>
      </c>
      <c r="T5779">
        <v>-1079</v>
      </c>
      <c r="U5779" t="b">
        <v>1</v>
      </c>
      <c r="V5779" t="b">
        <v>1</v>
      </c>
      <c r="W5779" t="s">
        <v>18</v>
      </c>
      <c r="X5779" s="1"/>
      <c r="Y5779" t="s">
        <v>18</v>
      </c>
      <c r="Z5779" t="s">
        <v>18</v>
      </c>
    </row>
    <row r="5780" spans="1:26" hidden="1" x14ac:dyDescent="0.4">
      <c r="A5780">
        <v>16131519253</v>
      </c>
      <c r="B5780" t="s">
        <v>16</v>
      </c>
      <c r="C5780" t="s">
        <v>24</v>
      </c>
      <c r="D5780" s="1">
        <v>34579</v>
      </c>
      <c r="E5780" s="1">
        <v>26392</v>
      </c>
      <c r="F5780" t="s">
        <v>29</v>
      </c>
      <c r="G5780" t="s">
        <v>19</v>
      </c>
      <c r="H5780">
        <v>0</v>
      </c>
      <c r="I5780" t="s">
        <v>148</v>
      </c>
      <c r="J5780" t="s">
        <v>42</v>
      </c>
      <c r="K5780" t="s">
        <v>23</v>
      </c>
      <c r="L5780" t="s">
        <v>22</v>
      </c>
      <c r="M5780">
        <v>13628</v>
      </c>
      <c r="N5780">
        <v>13628</v>
      </c>
      <c r="O5780">
        <v>0</v>
      </c>
      <c r="P5780">
        <v>0</v>
      </c>
      <c r="R5780" t="s">
        <v>22</v>
      </c>
      <c r="S5780">
        <v>1625</v>
      </c>
      <c r="T5780">
        <v>559</v>
      </c>
      <c r="U5780" t="b">
        <v>1</v>
      </c>
      <c r="V5780" t="b">
        <v>1</v>
      </c>
      <c r="W5780" t="s">
        <v>18</v>
      </c>
      <c r="X5780" s="1"/>
      <c r="Y5780" t="s">
        <v>18</v>
      </c>
      <c r="Z5780" t="s">
        <v>18</v>
      </c>
    </row>
    <row r="5781" spans="1:26" hidden="1" x14ac:dyDescent="0.4">
      <c r="A5781">
        <v>12081383983</v>
      </c>
      <c r="B5781" t="s">
        <v>16</v>
      </c>
      <c r="C5781" t="s">
        <v>28</v>
      </c>
      <c r="D5781" s="1">
        <v>35683</v>
      </c>
      <c r="E5781" s="1">
        <v>21770</v>
      </c>
      <c r="G5781" t="s">
        <v>19</v>
      </c>
      <c r="H5781">
        <v>-1</v>
      </c>
      <c r="I5781" t="s">
        <v>66</v>
      </c>
      <c r="J5781" t="s">
        <v>31</v>
      </c>
      <c r="K5781" t="s">
        <v>24</v>
      </c>
      <c r="L5781" t="s">
        <v>22</v>
      </c>
      <c r="M5781">
        <v>182</v>
      </c>
      <c r="N5781">
        <v>67</v>
      </c>
      <c r="O5781">
        <v>115</v>
      </c>
      <c r="P5781">
        <v>100</v>
      </c>
      <c r="Q5781" s="1">
        <v>42767</v>
      </c>
      <c r="R5781" t="s">
        <v>22</v>
      </c>
      <c r="S5781">
        <v>195</v>
      </c>
      <c r="T5781">
        <v>80</v>
      </c>
      <c r="U5781" t="b">
        <v>0</v>
      </c>
      <c r="V5781" t="b">
        <v>1</v>
      </c>
      <c r="W5781" t="s">
        <v>18</v>
      </c>
      <c r="X5781" s="1"/>
      <c r="Y5781" t="s">
        <v>18</v>
      </c>
      <c r="Z5781" t="s">
        <v>18</v>
      </c>
    </row>
    <row r="5782" spans="1:26" hidden="1" x14ac:dyDescent="0.4">
      <c r="A5782">
        <v>16614946979</v>
      </c>
      <c r="B5782" t="s">
        <v>16</v>
      </c>
      <c r="C5782" t="s">
        <v>28</v>
      </c>
      <c r="D5782" s="1">
        <v>36066</v>
      </c>
      <c r="E5782" s="1">
        <v>28249</v>
      </c>
      <c r="F5782" t="s">
        <v>25</v>
      </c>
      <c r="G5782" t="s">
        <v>19</v>
      </c>
      <c r="H5782">
        <v>-1</v>
      </c>
      <c r="I5782" t="s">
        <v>39</v>
      </c>
      <c r="J5782" t="s">
        <v>31</v>
      </c>
      <c r="K5782" t="s">
        <v>24</v>
      </c>
      <c r="L5782" t="s">
        <v>22</v>
      </c>
      <c r="M5782">
        <v>196</v>
      </c>
      <c r="N5782">
        <v>104</v>
      </c>
      <c r="O5782">
        <v>92</v>
      </c>
      <c r="P5782">
        <v>100</v>
      </c>
      <c r="Q5782" s="1">
        <v>43248</v>
      </c>
      <c r="R5782" t="s">
        <v>22</v>
      </c>
      <c r="S5782">
        <v>2</v>
      </c>
      <c r="T5782">
        <v>26</v>
      </c>
      <c r="U5782" t="b">
        <v>0</v>
      </c>
      <c r="V5782" t="b">
        <v>0</v>
      </c>
      <c r="W5782" t="s">
        <v>18</v>
      </c>
      <c r="X5782" s="1"/>
      <c r="Y5782" t="s">
        <v>18</v>
      </c>
      <c r="Z5782" t="s">
        <v>18</v>
      </c>
    </row>
    <row r="5783" spans="1:26" hidden="1" x14ac:dyDescent="0.4">
      <c r="A5783">
        <v>13001382337</v>
      </c>
      <c r="B5783" t="s">
        <v>16</v>
      </c>
      <c r="C5783" t="s">
        <v>28</v>
      </c>
      <c r="D5783" s="1">
        <v>36271</v>
      </c>
      <c r="E5783" s="1">
        <v>26700</v>
      </c>
      <c r="G5783" t="s">
        <v>19</v>
      </c>
      <c r="H5783">
        <v>3</v>
      </c>
      <c r="I5783" t="s">
        <v>88</v>
      </c>
      <c r="J5783" t="s">
        <v>31</v>
      </c>
      <c r="K5783" t="s">
        <v>24</v>
      </c>
      <c r="L5783" t="s">
        <v>22</v>
      </c>
      <c r="M5783">
        <v>3254</v>
      </c>
      <c r="N5783">
        <v>3254</v>
      </c>
      <c r="O5783">
        <v>0</v>
      </c>
      <c r="P5783">
        <v>0</v>
      </c>
      <c r="R5783" t="s">
        <v>22</v>
      </c>
      <c r="S5783">
        <v>21</v>
      </c>
      <c r="T5783">
        <v>5</v>
      </c>
      <c r="U5783" t="b">
        <v>0</v>
      </c>
      <c r="V5783" t="b">
        <v>1</v>
      </c>
      <c r="W5783" t="s">
        <v>18</v>
      </c>
      <c r="X5783" s="1"/>
      <c r="Y5783" t="s">
        <v>18</v>
      </c>
      <c r="Z5783" t="s">
        <v>18</v>
      </c>
    </row>
    <row r="5784" spans="1:26" hidden="1" x14ac:dyDescent="0.4">
      <c r="A5784">
        <v>11641945815</v>
      </c>
      <c r="B5784" t="s">
        <v>16</v>
      </c>
      <c r="C5784" t="s">
        <v>28</v>
      </c>
      <c r="D5784" s="1">
        <v>37247</v>
      </c>
      <c r="E5784" s="1">
        <v>20864</v>
      </c>
      <c r="F5784" t="s">
        <v>25</v>
      </c>
      <c r="G5784" t="s">
        <v>19</v>
      </c>
      <c r="H5784">
        <v>-1</v>
      </c>
      <c r="I5784" t="s">
        <v>159</v>
      </c>
      <c r="J5784" t="s">
        <v>27</v>
      </c>
      <c r="K5784" t="s">
        <v>16</v>
      </c>
      <c r="L5784" t="s">
        <v>22</v>
      </c>
      <c r="M5784">
        <v>4092</v>
      </c>
      <c r="N5784">
        <v>3441</v>
      </c>
      <c r="O5784">
        <v>651</v>
      </c>
      <c r="P5784">
        <v>100</v>
      </c>
      <c r="Q5784" s="1">
        <v>43072</v>
      </c>
      <c r="R5784" t="s">
        <v>22</v>
      </c>
      <c r="S5784">
        <v>96</v>
      </c>
      <c r="T5784">
        <v>166</v>
      </c>
      <c r="U5784" t="b">
        <v>0</v>
      </c>
      <c r="V5784" t="b">
        <v>1</v>
      </c>
      <c r="W5784" t="s">
        <v>18</v>
      </c>
      <c r="X5784" s="1"/>
      <c r="Y5784" t="s">
        <v>18</v>
      </c>
      <c r="Z5784" t="s">
        <v>18</v>
      </c>
    </row>
    <row r="5785" spans="1:26" hidden="1" x14ac:dyDescent="0.4">
      <c r="A5785">
        <v>11442596344</v>
      </c>
      <c r="B5785" t="s">
        <v>16</v>
      </c>
      <c r="C5785" t="s">
        <v>28</v>
      </c>
      <c r="D5785" s="1">
        <v>37492</v>
      </c>
      <c r="E5785" s="1">
        <v>24987</v>
      </c>
      <c r="F5785" t="s">
        <v>25</v>
      </c>
      <c r="G5785" t="s">
        <v>19</v>
      </c>
      <c r="H5785">
        <v>1</v>
      </c>
      <c r="I5785" t="s">
        <v>131</v>
      </c>
      <c r="J5785" t="s">
        <v>27</v>
      </c>
      <c r="K5785" t="s">
        <v>16</v>
      </c>
      <c r="L5785" t="s">
        <v>22</v>
      </c>
      <c r="M5785">
        <v>1825</v>
      </c>
      <c r="N5785">
        <v>1717</v>
      </c>
      <c r="O5785">
        <v>108</v>
      </c>
      <c r="P5785">
        <v>100</v>
      </c>
      <c r="Q5785" s="1">
        <v>42147</v>
      </c>
      <c r="R5785" t="s">
        <v>22</v>
      </c>
      <c r="S5785">
        <v>196</v>
      </c>
      <c r="T5785">
        <v>89</v>
      </c>
      <c r="U5785" t="b">
        <v>0</v>
      </c>
      <c r="V5785" t="b">
        <v>0</v>
      </c>
      <c r="W5785" t="s">
        <v>18</v>
      </c>
      <c r="X5785" s="1"/>
      <c r="Y5785" t="s">
        <v>18</v>
      </c>
      <c r="Z5785" t="s">
        <v>18</v>
      </c>
    </row>
    <row r="5786" spans="1:26" hidden="1" x14ac:dyDescent="0.4">
      <c r="A5786">
        <v>17505287594</v>
      </c>
      <c r="B5786" t="s">
        <v>16</v>
      </c>
      <c r="C5786" t="s">
        <v>17</v>
      </c>
      <c r="D5786" s="1">
        <v>37744</v>
      </c>
      <c r="E5786" s="1">
        <v>28505</v>
      </c>
      <c r="F5786" t="s">
        <v>29</v>
      </c>
      <c r="G5786" t="s">
        <v>19</v>
      </c>
      <c r="H5786">
        <v>1</v>
      </c>
      <c r="I5786" t="s">
        <v>404</v>
      </c>
      <c r="J5786" t="s">
        <v>38</v>
      </c>
      <c r="K5786" t="s">
        <v>16</v>
      </c>
      <c r="L5786" t="s">
        <v>22</v>
      </c>
      <c r="M5786">
        <v>22</v>
      </c>
      <c r="N5786">
        <v>8</v>
      </c>
      <c r="O5786">
        <v>14</v>
      </c>
      <c r="P5786">
        <v>100</v>
      </c>
      <c r="Q5786" s="1">
        <v>41135</v>
      </c>
      <c r="R5786" t="s">
        <v>22</v>
      </c>
      <c r="S5786">
        <v>146</v>
      </c>
      <c r="T5786">
        <v>18</v>
      </c>
      <c r="U5786" t="b">
        <v>1</v>
      </c>
      <c r="V5786" t="b">
        <v>1</v>
      </c>
      <c r="W5786" t="s">
        <v>18</v>
      </c>
      <c r="X5786" s="1"/>
      <c r="Y5786" t="s">
        <v>18</v>
      </c>
      <c r="Z5786" t="s">
        <v>18</v>
      </c>
    </row>
    <row r="5787" spans="1:26" hidden="1" x14ac:dyDescent="0.4">
      <c r="A5787">
        <v>16303378362</v>
      </c>
      <c r="B5787" t="s">
        <v>16</v>
      </c>
      <c r="C5787" t="s">
        <v>28</v>
      </c>
      <c r="D5787" s="1">
        <v>38094</v>
      </c>
      <c r="E5787" s="1">
        <v>30946</v>
      </c>
      <c r="G5787" t="s">
        <v>25</v>
      </c>
      <c r="H5787">
        <v>-1</v>
      </c>
      <c r="I5787" t="s">
        <v>824</v>
      </c>
      <c r="J5787" t="s">
        <v>49</v>
      </c>
      <c r="K5787" t="s">
        <v>50</v>
      </c>
      <c r="L5787" t="s">
        <v>22</v>
      </c>
      <c r="M5787">
        <v>193</v>
      </c>
      <c r="N5787">
        <v>193</v>
      </c>
      <c r="O5787">
        <v>0</v>
      </c>
      <c r="P5787">
        <v>0</v>
      </c>
      <c r="Q5787" s="1">
        <v>42718</v>
      </c>
      <c r="R5787" t="s">
        <v>22</v>
      </c>
      <c r="S5787">
        <v>218</v>
      </c>
      <c r="T5787">
        <v>66</v>
      </c>
      <c r="U5787" t="b">
        <v>1</v>
      </c>
      <c r="V5787" t="b">
        <v>1</v>
      </c>
      <c r="W5787" t="s">
        <v>18</v>
      </c>
      <c r="X5787" s="1"/>
      <c r="Y5787" t="s">
        <v>18</v>
      </c>
      <c r="Z5787" t="s">
        <v>18</v>
      </c>
    </row>
    <row r="5788" spans="1:26" hidden="1" x14ac:dyDescent="0.4">
      <c r="A5788">
        <v>12916353689</v>
      </c>
      <c r="B5788" t="s">
        <v>16</v>
      </c>
      <c r="C5788" t="s">
        <v>17</v>
      </c>
      <c r="D5788" s="1">
        <v>37767</v>
      </c>
      <c r="E5788" s="1">
        <v>29979</v>
      </c>
      <c r="F5788" t="s">
        <v>29</v>
      </c>
      <c r="G5788" t="s">
        <v>25</v>
      </c>
      <c r="H5788">
        <v>4</v>
      </c>
      <c r="I5788" t="s">
        <v>86</v>
      </c>
      <c r="J5788" t="s">
        <v>49</v>
      </c>
      <c r="K5788" t="s">
        <v>50</v>
      </c>
      <c r="L5788" t="s">
        <v>22</v>
      </c>
      <c r="M5788">
        <v>2726</v>
      </c>
      <c r="N5788">
        <v>1141</v>
      </c>
      <c r="O5788">
        <v>1585</v>
      </c>
      <c r="P5788">
        <v>100</v>
      </c>
      <c r="Q5788" s="1">
        <v>41644</v>
      </c>
      <c r="R5788" t="s">
        <v>22</v>
      </c>
      <c r="S5788">
        <v>664</v>
      </c>
      <c r="T5788">
        <v>233</v>
      </c>
      <c r="U5788" t="b">
        <v>0</v>
      </c>
      <c r="V5788" t="b">
        <v>1</v>
      </c>
      <c r="W5788" t="s">
        <v>18</v>
      </c>
      <c r="X5788" s="1"/>
      <c r="Y5788" t="s">
        <v>18</v>
      </c>
      <c r="Z5788" t="s">
        <v>18</v>
      </c>
    </row>
    <row r="5789" spans="1:26" hidden="1" x14ac:dyDescent="0.4">
      <c r="A5789">
        <v>18673037669</v>
      </c>
      <c r="B5789" t="s">
        <v>16</v>
      </c>
      <c r="C5789" t="s">
        <v>17</v>
      </c>
      <c r="D5789" s="1">
        <v>38904</v>
      </c>
      <c r="E5789" s="1">
        <v>31604</v>
      </c>
      <c r="F5789" t="s">
        <v>25</v>
      </c>
      <c r="G5789" t="s">
        <v>19</v>
      </c>
      <c r="H5789">
        <v>-1</v>
      </c>
      <c r="I5789" t="s">
        <v>104</v>
      </c>
      <c r="J5789" t="s">
        <v>31</v>
      </c>
      <c r="K5789" t="s">
        <v>24</v>
      </c>
      <c r="L5789" t="s">
        <v>22</v>
      </c>
      <c r="M5789">
        <v>1530</v>
      </c>
      <c r="N5789">
        <v>107</v>
      </c>
      <c r="O5789">
        <v>1423</v>
      </c>
      <c r="P5789">
        <v>100</v>
      </c>
      <c r="Q5789" s="1">
        <v>42635</v>
      </c>
      <c r="R5789" t="s">
        <v>22</v>
      </c>
      <c r="S5789">
        <v>156</v>
      </c>
      <c r="T5789">
        <v>17</v>
      </c>
      <c r="U5789" t="b">
        <v>0</v>
      </c>
      <c r="V5789" t="b">
        <v>0</v>
      </c>
      <c r="W5789" t="s">
        <v>18</v>
      </c>
      <c r="X5789" s="1"/>
      <c r="Y5789" t="s">
        <v>18</v>
      </c>
      <c r="Z5789" t="s">
        <v>18</v>
      </c>
    </row>
    <row r="5790" spans="1:26" hidden="1" x14ac:dyDescent="0.4">
      <c r="A5790">
        <v>14216258749</v>
      </c>
      <c r="B5790" t="s">
        <v>16</v>
      </c>
      <c r="C5790" t="s">
        <v>28</v>
      </c>
      <c r="D5790" s="1">
        <v>39338</v>
      </c>
      <c r="E5790" s="1">
        <v>30835</v>
      </c>
      <c r="G5790" t="s">
        <v>19</v>
      </c>
      <c r="H5790">
        <v>0</v>
      </c>
      <c r="I5790" t="s">
        <v>51</v>
      </c>
      <c r="J5790" t="s">
        <v>31</v>
      </c>
      <c r="K5790" t="s">
        <v>24</v>
      </c>
      <c r="L5790" t="s">
        <v>22</v>
      </c>
      <c r="M5790">
        <v>329</v>
      </c>
      <c r="N5790">
        <v>265</v>
      </c>
      <c r="O5790">
        <v>64</v>
      </c>
      <c r="P5790">
        <v>100</v>
      </c>
      <c r="Q5790" s="1">
        <v>41030</v>
      </c>
      <c r="R5790" t="s">
        <v>22</v>
      </c>
      <c r="S5790">
        <v>4</v>
      </c>
      <c r="T5790">
        <v>2</v>
      </c>
      <c r="U5790" t="b">
        <v>0</v>
      </c>
      <c r="V5790" t="b">
        <v>1</v>
      </c>
      <c r="W5790" t="s">
        <v>18</v>
      </c>
      <c r="X5790" s="1"/>
      <c r="Y5790" t="s">
        <v>18</v>
      </c>
      <c r="Z5790" t="s">
        <v>18</v>
      </c>
    </row>
    <row r="5791" spans="1:26" hidden="1" x14ac:dyDescent="0.4">
      <c r="A5791">
        <v>11899275444</v>
      </c>
      <c r="B5791" t="s">
        <v>16</v>
      </c>
      <c r="C5791" t="s">
        <v>17</v>
      </c>
      <c r="D5791" s="1">
        <v>39219</v>
      </c>
      <c r="E5791" s="1">
        <v>31707</v>
      </c>
      <c r="G5791" t="s">
        <v>19</v>
      </c>
      <c r="H5791">
        <v>-1</v>
      </c>
      <c r="I5791" t="s">
        <v>104</v>
      </c>
      <c r="J5791" t="s">
        <v>31</v>
      </c>
      <c r="K5791" t="s">
        <v>24</v>
      </c>
      <c r="L5791" t="s">
        <v>22</v>
      </c>
      <c r="M5791">
        <v>409</v>
      </c>
      <c r="N5791">
        <v>366</v>
      </c>
      <c r="O5791">
        <v>43</v>
      </c>
      <c r="P5791">
        <v>0</v>
      </c>
      <c r="Q5791" s="1">
        <v>42254</v>
      </c>
      <c r="R5791" t="s">
        <v>22</v>
      </c>
      <c r="S5791">
        <v>237</v>
      </c>
      <c r="T5791">
        <v>1481</v>
      </c>
      <c r="U5791" t="b">
        <v>0</v>
      </c>
      <c r="V5791" t="b">
        <v>1</v>
      </c>
      <c r="W5791" t="s">
        <v>18</v>
      </c>
      <c r="X5791" s="1"/>
      <c r="Y5791" t="s">
        <v>18</v>
      </c>
      <c r="Z5791" t="s">
        <v>18</v>
      </c>
    </row>
    <row r="5792" spans="1:26" hidden="1" x14ac:dyDescent="0.4">
      <c r="A5792">
        <v>18534808796</v>
      </c>
      <c r="B5792" t="s">
        <v>16</v>
      </c>
      <c r="C5792" t="s">
        <v>17</v>
      </c>
      <c r="D5792" s="1">
        <v>39601</v>
      </c>
      <c r="E5792" s="1">
        <v>32943</v>
      </c>
      <c r="G5792" t="s">
        <v>19</v>
      </c>
      <c r="H5792">
        <v>-1</v>
      </c>
      <c r="I5792" t="s">
        <v>95</v>
      </c>
      <c r="J5792" t="s">
        <v>31</v>
      </c>
      <c r="K5792" t="s">
        <v>24</v>
      </c>
      <c r="L5792" t="s">
        <v>22</v>
      </c>
      <c r="M5792">
        <v>3082</v>
      </c>
      <c r="N5792">
        <v>3032</v>
      </c>
      <c r="O5792">
        <v>50</v>
      </c>
      <c r="P5792">
        <v>50</v>
      </c>
      <c r="Q5792" s="1">
        <v>43499</v>
      </c>
      <c r="R5792" t="s">
        <v>22</v>
      </c>
      <c r="S5792">
        <v>355</v>
      </c>
      <c r="T5792">
        <v>129</v>
      </c>
      <c r="U5792" t="b">
        <v>1</v>
      </c>
      <c r="V5792" t="b">
        <v>1</v>
      </c>
      <c r="W5792" t="s">
        <v>18</v>
      </c>
      <c r="X5792" s="1"/>
      <c r="Y5792" t="s">
        <v>18</v>
      </c>
      <c r="Z5792" t="s">
        <v>18</v>
      </c>
    </row>
    <row r="5793" spans="1:26" hidden="1" x14ac:dyDescent="0.4">
      <c r="A5793">
        <v>15367972609</v>
      </c>
      <c r="B5793" t="s">
        <v>16</v>
      </c>
      <c r="C5793" t="s">
        <v>24</v>
      </c>
      <c r="D5793" s="1">
        <v>39867</v>
      </c>
      <c r="E5793" s="1">
        <v>29173</v>
      </c>
      <c r="F5793" t="s">
        <v>29</v>
      </c>
      <c r="G5793" t="s">
        <v>19</v>
      </c>
      <c r="H5793">
        <v>-1</v>
      </c>
      <c r="I5793" t="s">
        <v>72</v>
      </c>
      <c r="J5793" t="s">
        <v>31</v>
      </c>
      <c r="K5793" t="s">
        <v>24</v>
      </c>
      <c r="L5793" t="s">
        <v>22</v>
      </c>
      <c r="M5793">
        <v>32528</v>
      </c>
      <c r="N5793">
        <v>31263</v>
      </c>
      <c r="O5793">
        <v>1265</v>
      </c>
      <c r="P5793">
        <v>0</v>
      </c>
      <c r="Q5793" s="1">
        <v>42702</v>
      </c>
      <c r="R5793" t="s">
        <v>22</v>
      </c>
      <c r="S5793">
        <v>2136</v>
      </c>
      <c r="T5793">
        <v>1831</v>
      </c>
      <c r="U5793" t="b">
        <v>1</v>
      </c>
      <c r="V5793" t="b">
        <v>1</v>
      </c>
      <c r="W5793" t="s">
        <v>18</v>
      </c>
      <c r="X5793" s="1"/>
      <c r="Y5793" t="s">
        <v>18</v>
      </c>
      <c r="Z5793" t="s">
        <v>18</v>
      </c>
    </row>
    <row r="5794" spans="1:26" hidden="1" x14ac:dyDescent="0.4">
      <c r="A5794">
        <v>12204830299</v>
      </c>
      <c r="B5794" t="s">
        <v>16</v>
      </c>
      <c r="C5794" t="s">
        <v>28</v>
      </c>
      <c r="D5794" s="1">
        <v>39957</v>
      </c>
      <c r="E5794" s="1">
        <v>31052</v>
      </c>
      <c r="G5794" t="s">
        <v>19</v>
      </c>
      <c r="H5794">
        <v>-1</v>
      </c>
      <c r="I5794" t="s">
        <v>54</v>
      </c>
      <c r="J5794" t="s">
        <v>31</v>
      </c>
      <c r="K5794" t="s">
        <v>24</v>
      </c>
      <c r="L5794" t="s">
        <v>22</v>
      </c>
      <c r="M5794">
        <v>1910</v>
      </c>
      <c r="N5794">
        <v>1910</v>
      </c>
      <c r="O5794">
        <v>0</v>
      </c>
      <c r="P5794">
        <v>0</v>
      </c>
      <c r="R5794" t="s">
        <v>22</v>
      </c>
      <c r="S5794">
        <v>171</v>
      </c>
      <c r="T5794">
        <v>24</v>
      </c>
      <c r="U5794" t="b">
        <v>1</v>
      </c>
      <c r="V5794" t="b">
        <v>0</v>
      </c>
      <c r="W5794" t="s">
        <v>18</v>
      </c>
      <c r="X5794" s="1"/>
      <c r="Y5794" t="s">
        <v>18</v>
      </c>
      <c r="Z5794" t="s">
        <v>18</v>
      </c>
    </row>
    <row r="5795" spans="1:26" hidden="1" x14ac:dyDescent="0.4">
      <c r="A5795">
        <v>11628573118</v>
      </c>
      <c r="B5795" t="s">
        <v>16</v>
      </c>
      <c r="C5795" t="s">
        <v>24</v>
      </c>
      <c r="D5795" s="1">
        <v>42788</v>
      </c>
      <c r="E5795" s="1">
        <v>35546</v>
      </c>
      <c r="F5795" t="s">
        <v>29</v>
      </c>
      <c r="G5795" t="s">
        <v>19</v>
      </c>
      <c r="H5795">
        <v>0</v>
      </c>
      <c r="I5795" t="s">
        <v>191</v>
      </c>
      <c r="J5795" t="s">
        <v>21</v>
      </c>
      <c r="K5795" t="s">
        <v>23</v>
      </c>
      <c r="L5795" t="s">
        <v>22</v>
      </c>
      <c r="M5795">
        <v>151</v>
      </c>
      <c r="N5795">
        <v>97</v>
      </c>
      <c r="O5795">
        <v>54</v>
      </c>
      <c r="P5795">
        <v>100</v>
      </c>
      <c r="Q5795" s="1">
        <v>43164</v>
      </c>
      <c r="R5795" t="s">
        <v>22</v>
      </c>
      <c r="S5795">
        <v>4729</v>
      </c>
      <c r="T5795">
        <v>703</v>
      </c>
      <c r="U5795" t="b">
        <v>1</v>
      </c>
      <c r="V5795" t="b">
        <v>1</v>
      </c>
      <c r="W5795" t="s">
        <v>18</v>
      </c>
      <c r="X5795" s="1"/>
      <c r="Y5795" t="s">
        <v>18</v>
      </c>
      <c r="Z5795" t="s">
        <v>18</v>
      </c>
    </row>
    <row r="5796" spans="1:26" hidden="1" x14ac:dyDescent="0.4">
      <c r="A5796">
        <v>13252832988</v>
      </c>
      <c r="B5796" t="s">
        <v>16</v>
      </c>
      <c r="C5796" t="s">
        <v>28</v>
      </c>
      <c r="D5796" s="1">
        <v>42938</v>
      </c>
      <c r="E5796" s="1">
        <v>29475</v>
      </c>
      <c r="F5796" t="s">
        <v>25</v>
      </c>
      <c r="G5796" t="s">
        <v>19</v>
      </c>
      <c r="H5796">
        <v>-1</v>
      </c>
      <c r="I5796" t="s">
        <v>99</v>
      </c>
      <c r="J5796" t="s">
        <v>31</v>
      </c>
      <c r="K5796" t="s">
        <v>24</v>
      </c>
      <c r="L5796" t="s">
        <v>22</v>
      </c>
      <c r="M5796">
        <v>106</v>
      </c>
      <c r="N5796">
        <v>0</v>
      </c>
      <c r="O5796">
        <v>106</v>
      </c>
      <c r="P5796">
        <v>0</v>
      </c>
      <c r="R5796" t="s">
        <v>22</v>
      </c>
      <c r="S5796">
        <v>1</v>
      </c>
      <c r="T5796">
        <v>2</v>
      </c>
      <c r="U5796" t="b">
        <v>0</v>
      </c>
      <c r="W5796" t="s">
        <v>18</v>
      </c>
      <c r="X5796" s="1"/>
      <c r="Y5796" t="s">
        <v>18</v>
      </c>
      <c r="Z5796" t="s">
        <v>18</v>
      </c>
    </row>
    <row r="5797" spans="1:26" hidden="1" x14ac:dyDescent="0.4">
      <c r="A5797">
        <v>10480784958</v>
      </c>
      <c r="B5797" t="s">
        <v>16</v>
      </c>
      <c r="C5797" t="s">
        <v>28</v>
      </c>
      <c r="D5797" s="1">
        <v>43061</v>
      </c>
      <c r="E5797" s="1">
        <v>34716</v>
      </c>
      <c r="F5797" t="s">
        <v>29</v>
      </c>
      <c r="G5797" t="s">
        <v>19</v>
      </c>
      <c r="H5797">
        <v>-1</v>
      </c>
      <c r="I5797" t="s">
        <v>213</v>
      </c>
      <c r="J5797" t="s">
        <v>31</v>
      </c>
      <c r="K5797" t="s">
        <v>24</v>
      </c>
      <c r="L5797" t="s">
        <v>22</v>
      </c>
      <c r="M5797">
        <v>292</v>
      </c>
      <c r="N5797">
        <v>280</v>
      </c>
      <c r="O5797">
        <v>12</v>
      </c>
      <c r="P5797">
        <v>0</v>
      </c>
      <c r="Q5797" s="1">
        <v>43094</v>
      </c>
      <c r="R5797" t="s">
        <v>22</v>
      </c>
      <c r="S5797">
        <v>11</v>
      </c>
      <c r="T5797">
        <v>1</v>
      </c>
      <c r="U5797" t="b">
        <v>0</v>
      </c>
      <c r="V5797" t="b">
        <v>0</v>
      </c>
      <c r="W5797" t="s">
        <v>18</v>
      </c>
      <c r="X5797" s="1"/>
      <c r="Y5797" t="s">
        <v>18</v>
      </c>
      <c r="Z5797" t="s">
        <v>18</v>
      </c>
    </row>
    <row r="5798" spans="1:26" hidden="1" x14ac:dyDescent="0.4">
      <c r="A5798">
        <v>16085515694</v>
      </c>
      <c r="B5798" t="s">
        <v>16</v>
      </c>
      <c r="C5798" t="s">
        <v>24</v>
      </c>
      <c r="D5798" s="1">
        <v>43069</v>
      </c>
      <c r="E5798" s="1">
        <v>29742</v>
      </c>
      <c r="F5798" t="s">
        <v>29</v>
      </c>
      <c r="G5798" t="s">
        <v>19</v>
      </c>
      <c r="H5798">
        <v>-1</v>
      </c>
      <c r="I5798" t="s">
        <v>106</v>
      </c>
      <c r="J5798" t="s">
        <v>31</v>
      </c>
      <c r="K5798" t="s">
        <v>24</v>
      </c>
      <c r="L5798" t="s">
        <v>22</v>
      </c>
      <c r="M5798">
        <v>9569</v>
      </c>
      <c r="N5798">
        <v>9569</v>
      </c>
      <c r="O5798">
        <v>0</v>
      </c>
      <c r="P5798">
        <v>0</v>
      </c>
      <c r="Q5798" s="1">
        <v>43069</v>
      </c>
      <c r="R5798" t="s">
        <v>22</v>
      </c>
      <c r="S5798">
        <v>2613</v>
      </c>
      <c r="T5798">
        <v>1969</v>
      </c>
      <c r="U5798" t="b">
        <v>1</v>
      </c>
      <c r="V5798" t="b">
        <v>1</v>
      </c>
      <c r="W5798" t="s">
        <v>18</v>
      </c>
      <c r="X5798" s="1"/>
      <c r="Y5798" t="s">
        <v>18</v>
      </c>
      <c r="Z5798" t="s">
        <v>18</v>
      </c>
    </row>
    <row r="5799" spans="1:26" hidden="1" x14ac:dyDescent="0.4">
      <c r="A5799">
        <v>17620045160</v>
      </c>
      <c r="B5799" t="s">
        <v>16</v>
      </c>
      <c r="C5799" t="s">
        <v>28</v>
      </c>
      <c r="D5799" s="1">
        <v>43220</v>
      </c>
      <c r="E5799" s="1">
        <v>30178</v>
      </c>
      <c r="F5799" t="s">
        <v>25</v>
      </c>
      <c r="G5799" t="s">
        <v>19</v>
      </c>
      <c r="H5799">
        <v>-1</v>
      </c>
      <c r="I5799" t="s">
        <v>53</v>
      </c>
      <c r="J5799" t="s">
        <v>31</v>
      </c>
      <c r="K5799" t="s">
        <v>24</v>
      </c>
      <c r="L5799" t="s">
        <v>22</v>
      </c>
      <c r="M5799">
        <v>93</v>
      </c>
      <c r="N5799">
        <v>45</v>
      </c>
      <c r="O5799">
        <v>48</v>
      </c>
      <c r="P5799">
        <v>50</v>
      </c>
      <c r="Q5799" s="1">
        <v>43220</v>
      </c>
      <c r="R5799" t="s">
        <v>22</v>
      </c>
      <c r="S5799">
        <v>15</v>
      </c>
      <c r="T5799">
        <v>1</v>
      </c>
      <c r="U5799" t="b">
        <v>0</v>
      </c>
      <c r="V5799" t="b">
        <v>1</v>
      </c>
      <c r="W5799" t="s">
        <v>18</v>
      </c>
      <c r="X5799" s="1"/>
      <c r="Y5799" t="s">
        <v>18</v>
      </c>
      <c r="Z5799" t="s">
        <v>18</v>
      </c>
    </row>
    <row r="5800" spans="1:26" hidden="1" x14ac:dyDescent="0.4">
      <c r="A5800">
        <v>10112290041</v>
      </c>
      <c r="B5800" t="s">
        <v>16</v>
      </c>
      <c r="C5800" t="s">
        <v>17</v>
      </c>
      <c r="D5800" s="1">
        <v>33991</v>
      </c>
      <c r="E5800" s="1">
        <v>26356</v>
      </c>
      <c r="F5800" t="s">
        <v>29</v>
      </c>
      <c r="G5800" t="s">
        <v>19</v>
      </c>
      <c r="H5800">
        <v>2</v>
      </c>
      <c r="I5800" t="s">
        <v>20</v>
      </c>
      <c r="J5800" t="s">
        <v>21</v>
      </c>
      <c r="K5800" t="s">
        <v>23</v>
      </c>
      <c r="L5800" t="s">
        <v>22</v>
      </c>
      <c r="M5800">
        <v>499</v>
      </c>
      <c r="N5800">
        <v>499</v>
      </c>
      <c r="O5800">
        <v>0</v>
      </c>
      <c r="P5800">
        <v>0</v>
      </c>
      <c r="Q5800" s="1">
        <v>42416</v>
      </c>
      <c r="R5800" t="s">
        <v>22</v>
      </c>
      <c r="S5800">
        <v>507</v>
      </c>
      <c r="T5800">
        <v>827</v>
      </c>
      <c r="U5800" t="b">
        <v>1</v>
      </c>
      <c r="V5800" t="b">
        <v>1</v>
      </c>
      <c r="W5800" t="s">
        <v>18</v>
      </c>
      <c r="X5800" s="1"/>
      <c r="Y5800" t="s">
        <v>18</v>
      </c>
      <c r="Z5800" t="s">
        <v>18</v>
      </c>
    </row>
    <row r="5801" spans="1:26" hidden="1" x14ac:dyDescent="0.4">
      <c r="A5801">
        <v>18078971851</v>
      </c>
      <c r="B5801" t="s">
        <v>16</v>
      </c>
      <c r="C5801" t="s">
        <v>24</v>
      </c>
      <c r="D5801" s="1">
        <v>34527</v>
      </c>
      <c r="E5801" s="1">
        <v>26686</v>
      </c>
      <c r="F5801" t="s">
        <v>29</v>
      </c>
      <c r="G5801" t="s">
        <v>19</v>
      </c>
      <c r="H5801">
        <v>3</v>
      </c>
      <c r="I5801" t="s">
        <v>110</v>
      </c>
      <c r="J5801" t="s">
        <v>31</v>
      </c>
      <c r="K5801" t="s">
        <v>24</v>
      </c>
      <c r="L5801" t="s">
        <v>22</v>
      </c>
      <c r="M5801">
        <v>9713</v>
      </c>
      <c r="N5801">
        <v>9713</v>
      </c>
      <c r="O5801">
        <v>0</v>
      </c>
      <c r="P5801">
        <v>0</v>
      </c>
      <c r="Q5801" s="1">
        <v>42724</v>
      </c>
      <c r="R5801" t="s">
        <v>22</v>
      </c>
      <c r="S5801">
        <v>4274</v>
      </c>
      <c r="T5801">
        <v>2163</v>
      </c>
      <c r="U5801" t="b">
        <v>1</v>
      </c>
      <c r="V5801" t="b">
        <v>1</v>
      </c>
      <c r="W5801" t="s">
        <v>18</v>
      </c>
      <c r="X5801" s="1"/>
      <c r="Y5801" t="s">
        <v>18</v>
      </c>
      <c r="Z5801" t="s">
        <v>18</v>
      </c>
    </row>
    <row r="5802" spans="1:26" hidden="1" x14ac:dyDescent="0.4">
      <c r="A5802">
        <v>15685421287</v>
      </c>
      <c r="B5802" t="s">
        <v>16</v>
      </c>
      <c r="C5802" t="s">
        <v>24</v>
      </c>
      <c r="D5802" s="1">
        <v>34871</v>
      </c>
      <c r="E5802" s="1">
        <v>13604</v>
      </c>
      <c r="G5802" t="s">
        <v>19</v>
      </c>
      <c r="H5802">
        <v>-1</v>
      </c>
      <c r="I5802" t="s">
        <v>54</v>
      </c>
      <c r="J5802" t="s">
        <v>31</v>
      </c>
      <c r="K5802" t="s">
        <v>24</v>
      </c>
      <c r="L5802" t="s">
        <v>22</v>
      </c>
      <c r="M5802">
        <v>18751</v>
      </c>
      <c r="N5802">
        <v>17667</v>
      </c>
      <c r="O5802">
        <v>1084</v>
      </c>
      <c r="P5802">
        <v>10</v>
      </c>
      <c r="Q5802" s="1">
        <v>43600</v>
      </c>
      <c r="R5802" t="s">
        <v>22</v>
      </c>
      <c r="S5802">
        <v>2111</v>
      </c>
      <c r="T5802">
        <v>1626</v>
      </c>
      <c r="U5802" t="b">
        <v>1</v>
      </c>
      <c r="V5802" t="b">
        <v>1</v>
      </c>
      <c r="W5802" t="s">
        <v>18</v>
      </c>
      <c r="X5802" s="1"/>
      <c r="Y5802" t="s">
        <v>18</v>
      </c>
      <c r="Z5802" t="s">
        <v>18</v>
      </c>
    </row>
    <row r="5803" spans="1:26" hidden="1" x14ac:dyDescent="0.4">
      <c r="A5803">
        <v>11412977035</v>
      </c>
      <c r="B5803" t="s">
        <v>16</v>
      </c>
      <c r="C5803" t="s">
        <v>28</v>
      </c>
      <c r="D5803" s="1">
        <v>35479</v>
      </c>
      <c r="E5803" s="1">
        <v>26327</v>
      </c>
      <c r="F5803" t="s">
        <v>29</v>
      </c>
      <c r="G5803" t="s">
        <v>19</v>
      </c>
      <c r="H5803">
        <v>-1</v>
      </c>
      <c r="I5803" t="s">
        <v>103</v>
      </c>
      <c r="J5803" t="s">
        <v>64</v>
      </c>
      <c r="K5803" t="s">
        <v>23</v>
      </c>
      <c r="L5803" t="s">
        <v>22</v>
      </c>
      <c r="M5803">
        <v>11085</v>
      </c>
      <c r="N5803">
        <v>11085</v>
      </c>
      <c r="O5803">
        <v>0</v>
      </c>
      <c r="P5803">
        <v>0</v>
      </c>
      <c r="R5803" t="s">
        <v>22</v>
      </c>
      <c r="S5803">
        <v>10</v>
      </c>
      <c r="T5803">
        <v>8</v>
      </c>
      <c r="U5803" t="b">
        <v>0</v>
      </c>
      <c r="V5803" t="b">
        <v>1</v>
      </c>
      <c r="W5803" t="s">
        <v>18</v>
      </c>
      <c r="X5803" s="1"/>
      <c r="Y5803" t="s">
        <v>18</v>
      </c>
      <c r="Z5803" t="s">
        <v>18</v>
      </c>
    </row>
    <row r="5804" spans="1:26" hidden="1" x14ac:dyDescent="0.4">
      <c r="A5804">
        <v>10905820184</v>
      </c>
      <c r="B5804" t="s">
        <v>16</v>
      </c>
      <c r="C5804" t="s">
        <v>28</v>
      </c>
      <c r="D5804" s="1">
        <v>36063</v>
      </c>
      <c r="E5804" s="1">
        <v>27855</v>
      </c>
      <c r="F5804" t="s">
        <v>25</v>
      </c>
      <c r="G5804" t="s">
        <v>19</v>
      </c>
      <c r="H5804">
        <v>-1</v>
      </c>
      <c r="I5804" t="s">
        <v>89</v>
      </c>
      <c r="J5804" t="s">
        <v>31</v>
      </c>
      <c r="K5804" t="s">
        <v>24</v>
      </c>
      <c r="L5804" t="s">
        <v>22</v>
      </c>
      <c r="M5804">
        <v>483</v>
      </c>
      <c r="N5804">
        <v>384</v>
      </c>
      <c r="O5804">
        <v>99</v>
      </c>
      <c r="P5804">
        <v>100</v>
      </c>
      <c r="Q5804" s="1">
        <v>42446</v>
      </c>
      <c r="R5804" t="s">
        <v>22</v>
      </c>
      <c r="S5804">
        <v>47</v>
      </c>
      <c r="T5804">
        <v>17</v>
      </c>
      <c r="U5804" t="b">
        <v>0</v>
      </c>
      <c r="V5804" t="b">
        <v>1</v>
      </c>
      <c r="W5804" t="s">
        <v>18</v>
      </c>
      <c r="X5804" s="1"/>
      <c r="Y5804" t="s">
        <v>18</v>
      </c>
      <c r="Z5804" t="s">
        <v>18</v>
      </c>
    </row>
    <row r="5805" spans="1:26" hidden="1" x14ac:dyDescent="0.4">
      <c r="A5805">
        <v>12102405491</v>
      </c>
      <c r="B5805" t="s">
        <v>16</v>
      </c>
      <c r="C5805" t="s">
        <v>17</v>
      </c>
      <c r="D5805" s="1">
        <v>40338</v>
      </c>
      <c r="E5805" s="1">
        <v>30203</v>
      </c>
      <c r="G5805" t="s">
        <v>25</v>
      </c>
      <c r="H5805">
        <v>-1</v>
      </c>
      <c r="I5805" t="s">
        <v>384</v>
      </c>
      <c r="J5805" t="s">
        <v>49</v>
      </c>
      <c r="K5805" t="s">
        <v>50</v>
      </c>
      <c r="L5805" t="s">
        <v>22</v>
      </c>
      <c r="M5805">
        <v>1155</v>
      </c>
      <c r="N5805">
        <v>1155</v>
      </c>
      <c r="O5805">
        <v>0</v>
      </c>
      <c r="P5805">
        <v>0</v>
      </c>
      <c r="R5805" t="s">
        <v>22</v>
      </c>
      <c r="S5805">
        <v>577</v>
      </c>
      <c r="T5805">
        <v>333</v>
      </c>
      <c r="U5805" t="b">
        <v>1</v>
      </c>
      <c r="V5805" t="b">
        <v>1</v>
      </c>
      <c r="W5805" t="s">
        <v>18</v>
      </c>
      <c r="X5805" s="1"/>
      <c r="Y5805" t="s">
        <v>18</v>
      </c>
      <c r="Z5805" t="s">
        <v>18</v>
      </c>
    </row>
    <row r="5806" spans="1:26" hidden="1" x14ac:dyDescent="0.4">
      <c r="A5806">
        <v>11841799108</v>
      </c>
      <c r="B5806" t="s">
        <v>16</v>
      </c>
      <c r="C5806" t="s">
        <v>28</v>
      </c>
      <c r="D5806" s="1">
        <v>40553</v>
      </c>
      <c r="E5806" s="1">
        <v>29035</v>
      </c>
      <c r="G5806" t="s">
        <v>19</v>
      </c>
      <c r="H5806">
        <v>2</v>
      </c>
      <c r="I5806" t="s">
        <v>105</v>
      </c>
      <c r="J5806" t="s">
        <v>31</v>
      </c>
      <c r="K5806" t="s">
        <v>24</v>
      </c>
      <c r="L5806" t="s">
        <v>22</v>
      </c>
      <c r="M5806">
        <v>1485</v>
      </c>
      <c r="N5806">
        <v>1485</v>
      </c>
      <c r="O5806">
        <v>0</v>
      </c>
      <c r="P5806">
        <v>0</v>
      </c>
      <c r="R5806" t="s">
        <v>22</v>
      </c>
      <c r="S5806">
        <v>10</v>
      </c>
      <c r="T5806">
        <v>6</v>
      </c>
      <c r="U5806" t="b">
        <v>0</v>
      </c>
      <c r="V5806" t="b">
        <v>0</v>
      </c>
      <c r="W5806" t="s">
        <v>18</v>
      </c>
      <c r="X5806" s="1"/>
      <c r="Y5806" t="s">
        <v>18</v>
      </c>
      <c r="Z5806" t="s">
        <v>18</v>
      </c>
    </row>
    <row r="5807" spans="1:26" hidden="1" x14ac:dyDescent="0.4">
      <c r="A5807">
        <v>12463416718</v>
      </c>
      <c r="B5807" t="s">
        <v>16</v>
      </c>
      <c r="C5807" t="s">
        <v>28</v>
      </c>
      <c r="D5807" s="1">
        <v>40568</v>
      </c>
      <c r="E5807" s="1">
        <v>17239</v>
      </c>
      <c r="F5807" t="s">
        <v>29</v>
      </c>
      <c r="G5807" t="s">
        <v>19</v>
      </c>
      <c r="H5807">
        <v>0</v>
      </c>
      <c r="I5807" t="s">
        <v>825</v>
      </c>
      <c r="J5807" t="s">
        <v>31</v>
      </c>
      <c r="K5807" t="s">
        <v>24</v>
      </c>
      <c r="L5807" t="s">
        <v>22</v>
      </c>
      <c r="M5807">
        <v>488</v>
      </c>
      <c r="N5807">
        <v>5</v>
      </c>
      <c r="O5807">
        <v>483</v>
      </c>
      <c r="P5807">
        <v>100</v>
      </c>
      <c r="Q5807" s="1">
        <v>42724</v>
      </c>
      <c r="R5807" t="s">
        <v>22</v>
      </c>
      <c r="S5807">
        <v>109</v>
      </c>
      <c r="T5807">
        <v>37</v>
      </c>
      <c r="U5807" t="b">
        <v>1</v>
      </c>
      <c r="V5807" t="b">
        <v>1</v>
      </c>
      <c r="W5807" t="s">
        <v>18</v>
      </c>
      <c r="X5807" s="1"/>
      <c r="Y5807" t="s">
        <v>18</v>
      </c>
      <c r="Z5807" t="s">
        <v>18</v>
      </c>
    </row>
    <row r="5808" spans="1:26" hidden="1" x14ac:dyDescent="0.4">
      <c r="A5808">
        <v>12500488858</v>
      </c>
      <c r="B5808" t="s">
        <v>16</v>
      </c>
      <c r="C5808" t="s">
        <v>28</v>
      </c>
      <c r="D5808" s="1">
        <v>41967</v>
      </c>
      <c r="E5808" s="1">
        <v>27752</v>
      </c>
      <c r="F5808" t="s">
        <v>29</v>
      </c>
      <c r="G5808" t="s">
        <v>19</v>
      </c>
      <c r="H5808">
        <v>-1</v>
      </c>
      <c r="I5808" t="s">
        <v>20</v>
      </c>
      <c r="J5808" t="s">
        <v>21</v>
      </c>
      <c r="K5808" t="s">
        <v>23</v>
      </c>
      <c r="L5808" t="s">
        <v>22</v>
      </c>
      <c r="M5808">
        <v>37</v>
      </c>
      <c r="N5808">
        <v>0</v>
      </c>
      <c r="O5808">
        <v>37</v>
      </c>
      <c r="P5808">
        <v>100</v>
      </c>
      <c r="Q5808" s="1">
        <v>41967</v>
      </c>
      <c r="R5808" t="s">
        <v>22</v>
      </c>
      <c r="S5808">
        <v>32</v>
      </c>
      <c r="T5808">
        <v>22</v>
      </c>
      <c r="U5808" t="b">
        <v>0</v>
      </c>
      <c r="V5808" t="b">
        <v>1</v>
      </c>
      <c r="W5808" t="s">
        <v>18</v>
      </c>
      <c r="X5808" s="1"/>
      <c r="Y5808" t="s">
        <v>18</v>
      </c>
      <c r="Z5808" t="s">
        <v>18</v>
      </c>
    </row>
    <row r="5809" spans="1:26" hidden="1" x14ac:dyDescent="0.4">
      <c r="A5809">
        <v>13278548452</v>
      </c>
      <c r="B5809" t="s">
        <v>16</v>
      </c>
      <c r="C5809" t="s">
        <v>28</v>
      </c>
      <c r="D5809" s="1">
        <v>42018</v>
      </c>
      <c r="E5809" s="1">
        <v>32376</v>
      </c>
      <c r="F5809" t="s">
        <v>25</v>
      </c>
      <c r="G5809" t="s">
        <v>19</v>
      </c>
      <c r="H5809">
        <v>0</v>
      </c>
      <c r="I5809" t="s">
        <v>130</v>
      </c>
      <c r="J5809" t="s">
        <v>42</v>
      </c>
      <c r="K5809" t="s">
        <v>23</v>
      </c>
      <c r="L5809" t="s">
        <v>22</v>
      </c>
      <c r="M5809">
        <v>129</v>
      </c>
      <c r="N5809">
        <v>129</v>
      </c>
      <c r="O5809">
        <v>0</v>
      </c>
      <c r="P5809">
        <v>0</v>
      </c>
      <c r="Q5809" s="1">
        <v>42018</v>
      </c>
      <c r="R5809" t="s">
        <v>22</v>
      </c>
      <c r="S5809">
        <v>19</v>
      </c>
      <c r="T5809">
        <v>21</v>
      </c>
      <c r="U5809" t="b">
        <v>0</v>
      </c>
      <c r="W5809" t="s">
        <v>18</v>
      </c>
      <c r="X5809" s="1"/>
      <c r="Y5809" t="s">
        <v>18</v>
      </c>
      <c r="Z5809" t="s">
        <v>18</v>
      </c>
    </row>
    <row r="5810" spans="1:26" hidden="1" x14ac:dyDescent="0.4">
      <c r="A5810">
        <v>10714483602</v>
      </c>
      <c r="B5810" t="s">
        <v>16</v>
      </c>
      <c r="C5810" t="s">
        <v>28</v>
      </c>
      <c r="D5810" s="1">
        <v>33821</v>
      </c>
      <c r="E5810" s="1">
        <v>18530</v>
      </c>
      <c r="G5810" t="s">
        <v>19</v>
      </c>
      <c r="H5810">
        <v>3</v>
      </c>
      <c r="I5810" t="s">
        <v>20</v>
      </c>
      <c r="J5810" t="s">
        <v>21</v>
      </c>
      <c r="K5810" t="s">
        <v>23</v>
      </c>
      <c r="L5810" t="s">
        <v>22</v>
      </c>
      <c r="M5810">
        <v>3913</v>
      </c>
      <c r="N5810">
        <v>3757</v>
      </c>
      <c r="O5810">
        <v>156</v>
      </c>
      <c r="P5810">
        <v>100</v>
      </c>
      <c r="Q5810" s="1">
        <v>42916</v>
      </c>
      <c r="R5810" t="s">
        <v>22</v>
      </c>
      <c r="S5810">
        <v>177</v>
      </c>
      <c r="T5810">
        <v>65</v>
      </c>
      <c r="U5810" t="b">
        <v>0</v>
      </c>
      <c r="V5810" t="b">
        <v>1</v>
      </c>
      <c r="W5810" t="s">
        <v>18</v>
      </c>
      <c r="X5810" s="1"/>
      <c r="Y5810" t="s">
        <v>18</v>
      </c>
      <c r="Z5810" t="s">
        <v>18</v>
      </c>
    </row>
    <row r="5811" spans="1:26" hidden="1" x14ac:dyDescent="0.4">
      <c r="A5811">
        <v>15139447184</v>
      </c>
      <c r="B5811" t="s">
        <v>16</v>
      </c>
      <c r="C5811" t="s">
        <v>24</v>
      </c>
      <c r="D5811" s="1">
        <v>34051</v>
      </c>
      <c r="E5811" s="1">
        <v>19934</v>
      </c>
      <c r="G5811" t="s">
        <v>19</v>
      </c>
      <c r="H5811">
        <v>-1</v>
      </c>
      <c r="I5811" t="s">
        <v>213</v>
      </c>
      <c r="J5811" t="s">
        <v>31</v>
      </c>
      <c r="K5811" t="s">
        <v>24</v>
      </c>
      <c r="L5811" t="s">
        <v>22</v>
      </c>
      <c r="M5811">
        <v>3988</v>
      </c>
      <c r="N5811">
        <v>3239</v>
      </c>
      <c r="O5811">
        <v>749</v>
      </c>
      <c r="P5811">
        <v>50</v>
      </c>
      <c r="Q5811" s="1">
        <v>43284</v>
      </c>
      <c r="R5811" t="s">
        <v>22</v>
      </c>
      <c r="S5811">
        <v>706</v>
      </c>
      <c r="T5811">
        <v>726</v>
      </c>
      <c r="U5811" t="b">
        <v>1</v>
      </c>
      <c r="V5811" t="b">
        <v>1</v>
      </c>
      <c r="W5811" t="s">
        <v>18</v>
      </c>
      <c r="X5811" s="1"/>
      <c r="Y5811" t="s">
        <v>18</v>
      </c>
      <c r="Z5811" t="s">
        <v>18</v>
      </c>
    </row>
    <row r="5812" spans="1:26" hidden="1" x14ac:dyDescent="0.4">
      <c r="A5812">
        <v>10924580964</v>
      </c>
      <c r="B5812" t="s">
        <v>16</v>
      </c>
      <c r="C5812" t="s">
        <v>17</v>
      </c>
      <c r="D5812" s="1">
        <v>34310</v>
      </c>
      <c r="E5812" s="1">
        <v>20545</v>
      </c>
      <c r="G5812" t="s">
        <v>19</v>
      </c>
      <c r="H5812">
        <v>0</v>
      </c>
      <c r="I5812" t="s">
        <v>252</v>
      </c>
      <c r="J5812" t="s">
        <v>31</v>
      </c>
      <c r="K5812" t="s">
        <v>24</v>
      </c>
      <c r="L5812" t="s">
        <v>22</v>
      </c>
      <c r="M5812">
        <v>438</v>
      </c>
      <c r="N5812">
        <v>306</v>
      </c>
      <c r="O5812">
        <v>132</v>
      </c>
      <c r="P5812">
        <v>100</v>
      </c>
      <c r="Q5812" s="1">
        <v>41711</v>
      </c>
      <c r="R5812" t="s">
        <v>22</v>
      </c>
      <c r="S5812">
        <v>185</v>
      </c>
      <c r="T5812">
        <v>74</v>
      </c>
      <c r="U5812" t="b">
        <v>0</v>
      </c>
      <c r="V5812" t="b">
        <v>0</v>
      </c>
      <c r="W5812" t="s">
        <v>18</v>
      </c>
      <c r="X5812" s="1"/>
      <c r="Y5812" t="s">
        <v>18</v>
      </c>
      <c r="Z5812" t="s">
        <v>18</v>
      </c>
    </row>
    <row r="5813" spans="1:26" hidden="1" x14ac:dyDescent="0.4">
      <c r="A5813">
        <v>14048708741</v>
      </c>
      <c r="B5813" t="s">
        <v>16</v>
      </c>
      <c r="C5813" t="s">
        <v>24</v>
      </c>
      <c r="D5813" s="1">
        <v>35749</v>
      </c>
      <c r="E5813" s="1">
        <v>19283</v>
      </c>
      <c r="F5813" t="s">
        <v>29</v>
      </c>
      <c r="G5813" t="s">
        <v>19</v>
      </c>
      <c r="H5813">
        <v>-1</v>
      </c>
      <c r="I5813" t="s">
        <v>256</v>
      </c>
      <c r="J5813" t="s">
        <v>31</v>
      </c>
      <c r="K5813" t="s">
        <v>24</v>
      </c>
      <c r="L5813" t="s">
        <v>22</v>
      </c>
      <c r="M5813">
        <v>1396</v>
      </c>
      <c r="N5813">
        <v>1396</v>
      </c>
      <c r="O5813">
        <v>0</v>
      </c>
      <c r="P5813">
        <v>0</v>
      </c>
      <c r="R5813" t="s">
        <v>22</v>
      </c>
      <c r="S5813">
        <v>5409</v>
      </c>
      <c r="T5813">
        <v>2111</v>
      </c>
      <c r="U5813" t="b">
        <v>1</v>
      </c>
      <c r="V5813" t="b">
        <v>1</v>
      </c>
      <c r="W5813" t="s">
        <v>18</v>
      </c>
      <c r="X5813" s="1"/>
      <c r="Y5813" t="s">
        <v>18</v>
      </c>
      <c r="Z5813" t="s">
        <v>18</v>
      </c>
    </row>
    <row r="5814" spans="1:26" hidden="1" x14ac:dyDescent="0.4">
      <c r="A5814">
        <v>13779102437</v>
      </c>
      <c r="B5814" t="s">
        <v>16</v>
      </c>
      <c r="C5814" t="s">
        <v>17</v>
      </c>
      <c r="D5814" s="1">
        <v>34121</v>
      </c>
      <c r="E5814" s="1">
        <v>21146</v>
      </c>
      <c r="F5814" t="s">
        <v>25</v>
      </c>
      <c r="G5814" t="s">
        <v>19</v>
      </c>
      <c r="H5814">
        <v>-1</v>
      </c>
      <c r="I5814" t="s">
        <v>97</v>
      </c>
      <c r="J5814" t="s">
        <v>38</v>
      </c>
      <c r="K5814" t="s">
        <v>16</v>
      </c>
      <c r="L5814" t="s">
        <v>22</v>
      </c>
      <c r="M5814">
        <v>4596</v>
      </c>
      <c r="N5814">
        <v>4596</v>
      </c>
      <c r="O5814">
        <v>0</v>
      </c>
      <c r="P5814">
        <v>0</v>
      </c>
      <c r="R5814" t="s">
        <v>22</v>
      </c>
      <c r="S5814">
        <v>184</v>
      </c>
      <c r="T5814">
        <v>123</v>
      </c>
      <c r="U5814" t="b">
        <v>0</v>
      </c>
      <c r="W5814" t="s">
        <v>18</v>
      </c>
      <c r="X5814" s="1"/>
      <c r="Y5814" t="s">
        <v>18</v>
      </c>
      <c r="Z5814" t="s">
        <v>18</v>
      </c>
    </row>
    <row r="5815" spans="1:26" hidden="1" x14ac:dyDescent="0.4">
      <c r="A5815">
        <v>13216309928</v>
      </c>
      <c r="B5815" t="s">
        <v>16</v>
      </c>
      <c r="C5815" t="s">
        <v>17</v>
      </c>
      <c r="D5815" s="1">
        <v>34667</v>
      </c>
      <c r="E5815" s="1">
        <v>27941</v>
      </c>
      <c r="F5815" t="s">
        <v>29</v>
      </c>
      <c r="G5815" t="s">
        <v>19</v>
      </c>
      <c r="H5815">
        <v>1</v>
      </c>
      <c r="I5815" t="s">
        <v>63</v>
      </c>
      <c r="J5815" t="s">
        <v>64</v>
      </c>
      <c r="K5815" t="s">
        <v>23</v>
      </c>
      <c r="L5815" t="s">
        <v>22</v>
      </c>
      <c r="M5815">
        <v>645</v>
      </c>
      <c r="N5815">
        <v>645</v>
      </c>
      <c r="O5815">
        <v>0</v>
      </c>
      <c r="P5815">
        <v>0</v>
      </c>
      <c r="R5815" t="s">
        <v>22</v>
      </c>
      <c r="S5815">
        <v>1137</v>
      </c>
      <c r="T5815">
        <v>169</v>
      </c>
      <c r="U5815" t="b">
        <v>0</v>
      </c>
      <c r="V5815" t="b">
        <v>1</v>
      </c>
      <c r="W5815" t="s">
        <v>18</v>
      </c>
      <c r="X5815" s="1"/>
      <c r="Y5815" t="s">
        <v>18</v>
      </c>
      <c r="Z5815" t="s">
        <v>18</v>
      </c>
    </row>
    <row r="5816" spans="1:26" hidden="1" x14ac:dyDescent="0.4">
      <c r="A5816">
        <v>16492999330</v>
      </c>
      <c r="B5816" t="s">
        <v>16</v>
      </c>
      <c r="C5816" t="s">
        <v>28</v>
      </c>
      <c r="D5816" s="1">
        <v>35793</v>
      </c>
      <c r="E5816" s="1">
        <v>25096</v>
      </c>
      <c r="F5816" t="s">
        <v>25</v>
      </c>
      <c r="G5816" t="s">
        <v>19</v>
      </c>
      <c r="H5816">
        <v>3</v>
      </c>
      <c r="I5816" t="s">
        <v>192</v>
      </c>
      <c r="J5816" t="s">
        <v>31</v>
      </c>
      <c r="K5816" t="s">
        <v>24</v>
      </c>
      <c r="L5816" t="s">
        <v>22</v>
      </c>
      <c r="M5816">
        <v>5281</v>
      </c>
      <c r="N5816">
        <v>5281</v>
      </c>
      <c r="O5816">
        <v>0</v>
      </c>
      <c r="P5816">
        <v>0</v>
      </c>
      <c r="R5816" t="s">
        <v>22</v>
      </c>
      <c r="S5816">
        <v>195</v>
      </c>
      <c r="T5816">
        <v>15</v>
      </c>
      <c r="U5816" t="b">
        <v>0</v>
      </c>
      <c r="V5816" t="b">
        <v>1</v>
      </c>
      <c r="W5816" t="s">
        <v>18</v>
      </c>
      <c r="X5816" s="1"/>
      <c r="Y5816" t="s">
        <v>18</v>
      </c>
      <c r="Z5816" t="s">
        <v>18</v>
      </c>
    </row>
    <row r="5817" spans="1:26" hidden="1" x14ac:dyDescent="0.4">
      <c r="A5817">
        <v>17754182574</v>
      </c>
      <c r="B5817" t="s">
        <v>16</v>
      </c>
      <c r="C5817" t="s">
        <v>24</v>
      </c>
      <c r="D5817" s="1">
        <v>35863</v>
      </c>
      <c r="E5817" s="1">
        <v>28825</v>
      </c>
      <c r="F5817" t="s">
        <v>29</v>
      </c>
      <c r="G5817" t="s">
        <v>19</v>
      </c>
      <c r="H5817">
        <v>4</v>
      </c>
      <c r="I5817" t="s">
        <v>178</v>
      </c>
      <c r="J5817" t="s">
        <v>31</v>
      </c>
      <c r="K5817" t="s">
        <v>24</v>
      </c>
      <c r="L5817" t="s">
        <v>22</v>
      </c>
      <c r="M5817">
        <v>13774</v>
      </c>
      <c r="N5817">
        <v>13774</v>
      </c>
      <c r="O5817">
        <v>0</v>
      </c>
      <c r="P5817">
        <v>0</v>
      </c>
      <c r="R5817" t="s">
        <v>22</v>
      </c>
      <c r="S5817">
        <v>2014</v>
      </c>
      <c r="T5817">
        <v>2106</v>
      </c>
      <c r="U5817" t="b">
        <v>1</v>
      </c>
      <c r="V5817" t="b">
        <v>1</v>
      </c>
      <c r="W5817" t="s">
        <v>18</v>
      </c>
      <c r="X5817" s="1"/>
      <c r="Y5817" t="s">
        <v>18</v>
      </c>
      <c r="Z5817" t="s">
        <v>18</v>
      </c>
    </row>
    <row r="5818" spans="1:26" hidden="1" x14ac:dyDescent="0.4">
      <c r="A5818">
        <v>13204935316</v>
      </c>
      <c r="B5818" t="s">
        <v>16</v>
      </c>
      <c r="C5818" t="s">
        <v>28</v>
      </c>
      <c r="D5818" s="1">
        <v>36963</v>
      </c>
      <c r="E5818" s="1">
        <v>28967</v>
      </c>
      <c r="F5818" t="s">
        <v>25</v>
      </c>
      <c r="G5818" t="s">
        <v>19</v>
      </c>
      <c r="H5818">
        <v>0</v>
      </c>
      <c r="I5818" t="s">
        <v>95</v>
      </c>
      <c r="J5818" t="s">
        <v>31</v>
      </c>
      <c r="K5818" t="s">
        <v>24</v>
      </c>
      <c r="L5818" t="s">
        <v>22</v>
      </c>
      <c r="M5818">
        <v>823</v>
      </c>
      <c r="N5818">
        <v>737</v>
      </c>
      <c r="O5818">
        <v>86</v>
      </c>
      <c r="P5818">
        <v>100</v>
      </c>
      <c r="Q5818" s="1">
        <v>41711</v>
      </c>
      <c r="R5818" t="s">
        <v>22</v>
      </c>
      <c r="S5818">
        <v>66</v>
      </c>
      <c r="T5818">
        <v>19</v>
      </c>
      <c r="U5818" t="b">
        <v>0</v>
      </c>
      <c r="V5818" t="b">
        <v>0</v>
      </c>
      <c r="W5818" t="s">
        <v>18</v>
      </c>
      <c r="X5818" s="1"/>
      <c r="Y5818" t="s">
        <v>18</v>
      </c>
      <c r="Z5818" t="s">
        <v>18</v>
      </c>
    </row>
    <row r="5819" spans="1:26" hidden="1" x14ac:dyDescent="0.4">
      <c r="A5819">
        <v>18449035709</v>
      </c>
      <c r="B5819" t="s">
        <v>16</v>
      </c>
      <c r="C5819" t="s">
        <v>28</v>
      </c>
      <c r="D5819" s="1">
        <v>35118</v>
      </c>
      <c r="E5819" s="1">
        <v>26405</v>
      </c>
      <c r="F5819" t="s">
        <v>25</v>
      </c>
      <c r="G5819" t="s">
        <v>19</v>
      </c>
      <c r="H5819">
        <v>0</v>
      </c>
      <c r="I5819" t="s">
        <v>35</v>
      </c>
      <c r="J5819" t="s">
        <v>21</v>
      </c>
      <c r="K5819" t="s">
        <v>23</v>
      </c>
      <c r="L5819" t="s">
        <v>22</v>
      </c>
      <c r="M5819">
        <v>489</v>
      </c>
      <c r="N5819">
        <v>437</v>
      </c>
      <c r="O5819">
        <v>52</v>
      </c>
      <c r="P5819">
        <v>90</v>
      </c>
      <c r="Q5819" s="1">
        <v>42688</v>
      </c>
      <c r="R5819" t="s">
        <v>22</v>
      </c>
      <c r="S5819">
        <v>184</v>
      </c>
      <c r="T5819">
        <v>43</v>
      </c>
      <c r="U5819" t="b">
        <v>1</v>
      </c>
      <c r="V5819" t="b">
        <v>0</v>
      </c>
      <c r="W5819" t="s">
        <v>18</v>
      </c>
      <c r="X5819" s="1"/>
      <c r="Y5819" t="s">
        <v>18</v>
      </c>
      <c r="Z5819" t="s">
        <v>18</v>
      </c>
    </row>
    <row r="5820" spans="1:26" hidden="1" x14ac:dyDescent="0.4">
      <c r="A5820">
        <v>12243107561</v>
      </c>
      <c r="B5820" t="s">
        <v>16</v>
      </c>
      <c r="C5820" t="s">
        <v>17</v>
      </c>
      <c r="D5820" s="1">
        <v>35367</v>
      </c>
      <c r="E5820" s="1">
        <v>26515</v>
      </c>
      <c r="F5820" t="s">
        <v>25</v>
      </c>
      <c r="G5820" t="s">
        <v>19</v>
      </c>
      <c r="H5820">
        <v>-1</v>
      </c>
      <c r="I5820" t="s">
        <v>286</v>
      </c>
      <c r="J5820" t="s">
        <v>31</v>
      </c>
      <c r="K5820" t="s">
        <v>24</v>
      </c>
      <c r="L5820" t="s">
        <v>22</v>
      </c>
      <c r="M5820">
        <v>1672</v>
      </c>
      <c r="N5820">
        <v>1672</v>
      </c>
      <c r="O5820">
        <v>0</v>
      </c>
      <c r="P5820">
        <v>0</v>
      </c>
      <c r="R5820" t="s">
        <v>22</v>
      </c>
      <c r="S5820">
        <v>219</v>
      </c>
      <c r="T5820">
        <v>705</v>
      </c>
      <c r="U5820" t="b">
        <v>0</v>
      </c>
      <c r="V5820" t="b">
        <v>1</v>
      </c>
      <c r="W5820" t="s">
        <v>18</v>
      </c>
      <c r="X5820" s="1"/>
      <c r="Y5820" t="s">
        <v>18</v>
      </c>
      <c r="Z5820" t="s">
        <v>18</v>
      </c>
    </row>
    <row r="5821" spans="1:26" hidden="1" x14ac:dyDescent="0.4">
      <c r="A5821">
        <v>18369613964</v>
      </c>
      <c r="B5821" t="s">
        <v>16</v>
      </c>
      <c r="C5821" t="s">
        <v>17</v>
      </c>
      <c r="D5821" s="1">
        <v>35406</v>
      </c>
      <c r="E5821" s="1">
        <v>27743</v>
      </c>
      <c r="F5821" t="s">
        <v>25</v>
      </c>
      <c r="G5821" t="s">
        <v>19</v>
      </c>
      <c r="H5821">
        <v>4</v>
      </c>
      <c r="I5821" t="s">
        <v>410</v>
      </c>
      <c r="J5821" t="s">
        <v>38</v>
      </c>
      <c r="K5821" t="s">
        <v>16</v>
      </c>
      <c r="L5821" t="s">
        <v>22</v>
      </c>
      <c r="M5821">
        <v>4643</v>
      </c>
      <c r="N5821">
        <v>4643</v>
      </c>
      <c r="O5821">
        <v>0</v>
      </c>
      <c r="P5821">
        <v>0</v>
      </c>
      <c r="R5821" t="s">
        <v>22</v>
      </c>
      <c r="S5821">
        <v>423</v>
      </c>
      <c r="T5821">
        <v>1419</v>
      </c>
      <c r="U5821" t="b">
        <v>1</v>
      </c>
      <c r="V5821" t="b">
        <v>1</v>
      </c>
      <c r="W5821" t="s">
        <v>18</v>
      </c>
      <c r="X5821" s="1"/>
      <c r="Y5821" t="s">
        <v>18</v>
      </c>
      <c r="Z5821" t="s">
        <v>18</v>
      </c>
    </row>
    <row r="5822" spans="1:26" x14ac:dyDescent="0.4">
      <c r="A5822">
        <v>11821254781</v>
      </c>
      <c r="B5822" t="s">
        <v>16</v>
      </c>
      <c r="C5822" t="s">
        <v>28</v>
      </c>
      <c r="D5822" s="1">
        <v>36925</v>
      </c>
      <c r="E5822" t="s">
        <v>60</v>
      </c>
      <c r="G5822" t="s">
        <v>25</v>
      </c>
      <c r="H5822">
        <v>-1</v>
      </c>
      <c r="I5822" t="s">
        <v>206</v>
      </c>
      <c r="J5822" t="s">
        <v>49</v>
      </c>
      <c r="K5822" t="s">
        <v>50</v>
      </c>
      <c r="L5822" t="s">
        <v>22</v>
      </c>
      <c r="M5822">
        <v>1036</v>
      </c>
      <c r="N5822">
        <v>878</v>
      </c>
      <c r="O5822">
        <v>158</v>
      </c>
      <c r="P5822">
        <v>0</v>
      </c>
      <c r="Q5822" s="1">
        <v>42518</v>
      </c>
      <c r="R5822" t="s">
        <v>22</v>
      </c>
      <c r="S5822">
        <v>18</v>
      </c>
      <c r="T5822">
        <v>1</v>
      </c>
      <c r="U5822" t="b">
        <v>0</v>
      </c>
      <c r="V5822" t="b">
        <v>1</v>
      </c>
      <c r="W5822" t="s">
        <v>18</v>
      </c>
      <c r="X5822" s="1"/>
      <c r="Y5822" t="s">
        <v>18</v>
      </c>
      <c r="Z5822" t="s">
        <v>18</v>
      </c>
    </row>
    <row r="5823" spans="1:26" hidden="1" x14ac:dyDescent="0.4">
      <c r="A5823">
        <v>13998588992</v>
      </c>
      <c r="B5823" t="s">
        <v>16</v>
      </c>
      <c r="C5823" t="s">
        <v>28</v>
      </c>
      <c r="D5823" s="1">
        <v>36626</v>
      </c>
      <c r="E5823" s="1">
        <v>22312</v>
      </c>
      <c r="F5823" t="s">
        <v>29</v>
      </c>
      <c r="G5823" t="s">
        <v>19</v>
      </c>
      <c r="H5823">
        <v>-1</v>
      </c>
      <c r="I5823" t="s">
        <v>56</v>
      </c>
      <c r="J5823" t="s">
        <v>31</v>
      </c>
      <c r="K5823" t="s">
        <v>24</v>
      </c>
      <c r="L5823" t="s">
        <v>22</v>
      </c>
      <c r="M5823">
        <v>98</v>
      </c>
      <c r="N5823">
        <v>10</v>
      </c>
      <c r="O5823">
        <v>88</v>
      </c>
      <c r="P5823">
        <v>100</v>
      </c>
      <c r="Q5823" s="1">
        <v>42732</v>
      </c>
      <c r="R5823" t="s">
        <v>22</v>
      </c>
      <c r="S5823">
        <v>28</v>
      </c>
      <c r="T5823">
        <v>10</v>
      </c>
      <c r="U5823" t="b">
        <v>1</v>
      </c>
      <c r="V5823" t="b">
        <v>1</v>
      </c>
      <c r="W5823" t="s">
        <v>18</v>
      </c>
      <c r="X5823" s="1"/>
      <c r="Y5823" t="s">
        <v>18</v>
      </c>
      <c r="Z5823" t="s">
        <v>18</v>
      </c>
    </row>
    <row r="5824" spans="1:26" hidden="1" x14ac:dyDescent="0.4">
      <c r="A5824">
        <v>11710842151</v>
      </c>
      <c r="B5824" t="s">
        <v>16</v>
      </c>
      <c r="C5824" t="s">
        <v>17</v>
      </c>
      <c r="D5824" s="1">
        <v>37029</v>
      </c>
      <c r="E5824" s="1">
        <v>21444</v>
      </c>
      <c r="G5824" t="s">
        <v>19</v>
      </c>
      <c r="H5824">
        <v>-1</v>
      </c>
      <c r="I5824" t="s">
        <v>279</v>
      </c>
      <c r="J5824" t="s">
        <v>31</v>
      </c>
      <c r="K5824" t="s">
        <v>24</v>
      </c>
      <c r="L5824" t="s">
        <v>22</v>
      </c>
      <c r="M5824">
        <v>5586</v>
      </c>
      <c r="N5824">
        <v>5586</v>
      </c>
      <c r="O5824">
        <v>0</v>
      </c>
      <c r="P5824">
        <v>0</v>
      </c>
      <c r="R5824" t="s">
        <v>22</v>
      </c>
      <c r="S5824">
        <v>579</v>
      </c>
      <c r="T5824">
        <v>334</v>
      </c>
      <c r="U5824" t="b">
        <v>0</v>
      </c>
      <c r="V5824" t="b">
        <v>1</v>
      </c>
      <c r="W5824" t="s">
        <v>18</v>
      </c>
      <c r="X5824" s="1"/>
      <c r="Y5824" t="s">
        <v>18</v>
      </c>
      <c r="Z5824" t="s">
        <v>18</v>
      </c>
    </row>
    <row r="5825" spans="1:26" hidden="1" x14ac:dyDescent="0.4">
      <c r="A5825">
        <v>12488109344</v>
      </c>
      <c r="B5825" t="s">
        <v>16</v>
      </c>
      <c r="C5825" t="s">
        <v>28</v>
      </c>
      <c r="D5825" s="1">
        <v>37275</v>
      </c>
      <c r="E5825" s="1">
        <v>27642</v>
      </c>
      <c r="F5825" t="s">
        <v>25</v>
      </c>
      <c r="G5825" t="s">
        <v>19</v>
      </c>
      <c r="H5825">
        <v>-1</v>
      </c>
      <c r="I5825" t="s">
        <v>84</v>
      </c>
      <c r="J5825" t="s">
        <v>58</v>
      </c>
      <c r="K5825" t="s">
        <v>16</v>
      </c>
      <c r="L5825" t="s">
        <v>22</v>
      </c>
      <c r="M5825">
        <v>1320</v>
      </c>
      <c r="N5825">
        <v>1320</v>
      </c>
      <c r="O5825">
        <v>0</v>
      </c>
      <c r="P5825">
        <v>0</v>
      </c>
      <c r="R5825" t="s">
        <v>22</v>
      </c>
      <c r="S5825">
        <v>35</v>
      </c>
      <c r="T5825">
        <v>34</v>
      </c>
      <c r="U5825" t="b">
        <v>0</v>
      </c>
      <c r="V5825" t="b">
        <v>0</v>
      </c>
      <c r="W5825" t="s">
        <v>18</v>
      </c>
      <c r="X5825" s="1"/>
      <c r="Y5825" t="s">
        <v>18</v>
      </c>
      <c r="Z5825" t="s">
        <v>18</v>
      </c>
    </row>
    <row r="5826" spans="1:26" hidden="1" x14ac:dyDescent="0.4">
      <c r="A5826">
        <v>13755297098</v>
      </c>
      <c r="B5826" t="s">
        <v>16</v>
      </c>
      <c r="C5826" t="s">
        <v>17</v>
      </c>
      <c r="D5826" s="1">
        <v>37328</v>
      </c>
      <c r="E5826" s="1">
        <v>27613</v>
      </c>
      <c r="F5826" t="s">
        <v>25</v>
      </c>
      <c r="G5826" t="s">
        <v>19</v>
      </c>
      <c r="H5826">
        <v>0</v>
      </c>
      <c r="I5826" t="s">
        <v>68</v>
      </c>
      <c r="J5826" t="s">
        <v>38</v>
      </c>
      <c r="K5826" t="s">
        <v>16</v>
      </c>
      <c r="L5826" t="s">
        <v>22</v>
      </c>
      <c r="M5826">
        <v>3143</v>
      </c>
      <c r="N5826">
        <v>9</v>
      </c>
      <c r="O5826">
        <v>3134</v>
      </c>
      <c r="P5826">
        <v>100</v>
      </c>
      <c r="Q5826" s="1">
        <v>42609</v>
      </c>
      <c r="R5826" t="s">
        <v>22</v>
      </c>
      <c r="S5826">
        <v>388</v>
      </c>
      <c r="T5826">
        <v>1337</v>
      </c>
      <c r="U5826" t="b">
        <v>0</v>
      </c>
      <c r="V5826" t="b">
        <v>0</v>
      </c>
      <c r="W5826" t="s">
        <v>18</v>
      </c>
      <c r="X5826" s="1"/>
      <c r="Y5826" t="s">
        <v>18</v>
      </c>
      <c r="Z5826" t="s">
        <v>18</v>
      </c>
    </row>
    <row r="5827" spans="1:26" hidden="1" x14ac:dyDescent="0.4">
      <c r="A5827">
        <v>10154098344</v>
      </c>
      <c r="B5827" t="s">
        <v>16</v>
      </c>
      <c r="C5827" t="s">
        <v>28</v>
      </c>
      <c r="D5827" s="1">
        <v>37407</v>
      </c>
      <c r="E5827" s="1">
        <v>30393</v>
      </c>
      <c r="F5827" t="s">
        <v>25</v>
      </c>
      <c r="G5827" t="s">
        <v>19</v>
      </c>
      <c r="H5827">
        <v>0</v>
      </c>
      <c r="I5827" t="s">
        <v>264</v>
      </c>
      <c r="J5827" t="s">
        <v>31</v>
      </c>
      <c r="K5827" t="s">
        <v>24</v>
      </c>
      <c r="L5827" t="s">
        <v>22</v>
      </c>
      <c r="M5827">
        <v>347</v>
      </c>
      <c r="N5827">
        <v>296</v>
      </c>
      <c r="O5827">
        <v>51</v>
      </c>
      <c r="P5827">
        <v>100</v>
      </c>
      <c r="Q5827" s="1">
        <v>42749</v>
      </c>
      <c r="R5827" t="s">
        <v>22</v>
      </c>
      <c r="S5827">
        <v>23</v>
      </c>
      <c r="T5827">
        <v>33</v>
      </c>
      <c r="U5827" t="b">
        <v>0</v>
      </c>
      <c r="V5827" t="b">
        <v>0</v>
      </c>
      <c r="W5827" t="s">
        <v>18</v>
      </c>
      <c r="X5827" s="1"/>
      <c r="Y5827" t="s">
        <v>18</v>
      </c>
      <c r="Z5827" t="s">
        <v>18</v>
      </c>
    </row>
    <row r="5828" spans="1:26" hidden="1" x14ac:dyDescent="0.4">
      <c r="A5828">
        <v>17426097055</v>
      </c>
      <c r="B5828" t="s">
        <v>16</v>
      </c>
      <c r="C5828" t="s">
        <v>17</v>
      </c>
      <c r="D5828" s="1">
        <v>39881</v>
      </c>
      <c r="E5828" s="1">
        <v>25613</v>
      </c>
      <c r="F5828" t="s">
        <v>25</v>
      </c>
      <c r="G5828" t="s">
        <v>19</v>
      </c>
      <c r="H5828">
        <v>-1</v>
      </c>
      <c r="I5828" t="s">
        <v>103</v>
      </c>
      <c r="J5828" t="s">
        <v>64</v>
      </c>
      <c r="K5828" t="s">
        <v>23</v>
      </c>
      <c r="L5828" t="s">
        <v>22</v>
      </c>
      <c r="M5828">
        <v>2269</v>
      </c>
      <c r="N5828">
        <v>2252</v>
      </c>
      <c r="O5828">
        <v>17</v>
      </c>
      <c r="P5828">
        <v>10</v>
      </c>
      <c r="Q5828" s="1">
        <v>43573</v>
      </c>
      <c r="R5828" t="s">
        <v>22</v>
      </c>
      <c r="S5828">
        <v>380</v>
      </c>
      <c r="T5828">
        <v>228</v>
      </c>
      <c r="U5828" t="b">
        <v>1</v>
      </c>
      <c r="V5828" t="b">
        <v>1</v>
      </c>
      <c r="W5828" t="s">
        <v>18</v>
      </c>
      <c r="X5828" s="1"/>
      <c r="Y5828" t="s">
        <v>18</v>
      </c>
      <c r="Z5828" t="s">
        <v>18</v>
      </c>
    </row>
    <row r="5829" spans="1:26" hidden="1" x14ac:dyDescent="0.4">
      <c r="A5829">
        <v>17260236477</v>
      </c>
      <c r="B5829" t="s">
        <v>16</v>
      </c>
      <c r="C5829" t="s">
        <v>17</v>
      </c>
      <c r="D5829" s="1">
        <v>37540</v>
      </c>
      <c r="E5829" s="1">
        <v>30349</v>
      </c>
      <c r="F5829" t="s">
        <v>25</v>
      </c>
      <c r="G5829" t="s">
        <v>19</v>
      </c>
      <c r="H5829">
        <v>-1</v>
      </c>
      <c r="I5829" t="s">
        <v>319</v>
      </c>
      <c r="J5829" t="s">
        <v>21</v>
      </c>
      <c r="K5829" t="s">
        <v>23</v>
      </c>
      <c r="L5829" t="s">
        <v>22</v>
      </c>
      <c r="M5829">
        <v>4388</v>
      </c>
      <c r="N5829">
        <v>4372</v>
      </c>
      <c r="O5829">
        <v>16</v>
      </c>
      <c r="P5829">
        <v>0</v>
      </c>
      <c r="Q5829" s="1">
        <v>43482</v>
      </c>
      <c r="R5829" t="s">
        <v>22</v>
      </c>
      <c r="S5829">
        <v>402</v>
      </c>
      <c r="T5829">
        <v>227</v>
      </c>
      <c r="U5829" t="b">
        <v>1</v>
      </c>
      <c r="V5829" t="b">
        <v>1</v>
      </c>
      <c r="W5829" t="s">
        <v>18</v>
      </c>
      <c r="X5829" s="1"/>
      <c r="Y5829" t="s">
        <v>18</v>
      </c>
      <c r="Z5829" t="s">
        <v>18</v>
      </c>
    </row>
    <row r="5830" spans="1:26" hidden="1" x14ac:dyDescent="0.4">
      <c r="A5830">
        <v>11425782246</v>
      </c>
      <c r="B5830" t="s">
        <v>16</v>
      </c>
      <c r="C5830" t="s">
        <v>24</v>
      </c>
      <c r="D5830" s="1">
        <v>37740</v>
      </c>
      <c r="E5830" s="1">
        <v>29627</v>
      </c>
      <c r="F5830" t="s">
        <v>29</v>
      </c>
      <c r="G5830" t="s">
        <v>25</v>
      </c>
      <c r="H5830">
        <v>2</v>
      </c>
      <c r="I5830" t="s">
        <v>565</v>
      </c>
      <c r="J5830" t="s">
        <v>49</v>
      </c>
      <c r="K5830" t="s">
        <v>50</v>
      </c>
      <c r="L5830" t="s">
        <v>22</v>
      </c>
      <c r="M5830">
        <v>6599</v>
      </c>
      <c r="N5830">
        <v>6519</v>
      </c>
      <c r="O5830">
        <v>80</v>
      </c>
      <c r="P5830">
        <v>0</v>
      </c>
      <c r="Q5830" s="1">
        <v>41339</v>
      </c>
      <c r="R5830" t="s">
        <v>22</v>
      </c>
      <c r="S5830">
        <v>2303</v>
      </c>
      <c r="T5830">
        <v>1990</v>
      </c>
      <c r="U5830" t="b">
        <v>1</v>
      </c>
      <c r="V5830" t="b">
        <v>1</v>
      </c>
      <c r="W5830" t="s">
        <v>18</v>
      </c>
      <c r="X5830" s="1"/>
      <c r="Y5830" t="s">
        <v>18</v>
      </c>
      <c r="Z5830" t="s">
        <v>18</v>
      </c>
    </row>
    <row r="5831" spans="1:26" hidden="1" x14ac:dyDescent="0.4">
      <c r="A5831">
        <v>11915880611</v>
      </c>
      <c r="B5831" t="s">
        <v>16</v>
      </c>
      <c r="C5831" t="s">
        <v>28</v>
      </c>
      <c r="D5831" s="1">
        <v>37799</v>
      </c>
      <c r="E5831" s="1">
        <v>26614</v>
      </c>
      <c r="F5831" t="s">
        <v>25</v>
      </c>
      <c r="G5831" t="s">
        <v>25</v>
      </c>
      <c r="H5831">
        <v>-1</v>
      </c>
      <c r="I5831" t="s">
        <v>206</v>
      </c>
      <c r="J5831" t="s">
        <v>49</v>
      </c>
      <c r="K5831" t="s">
        <v>50</v>
      </c>
      <c r="L5831" t="s">
        <v>22</v>
      </c>
      <c r="M5831">
        <v>209</v>
      </c>
      <c r="N5831">
        <v>155</v>
      </c>
      <c r="O5831">
        <v>54</v>
      </c>
      <c r="P5831">
        <v>100</v>
      </c>
      <c r="Q5831" s="1">
        <v>40984</v>
      </c>
      <c r="R5831" t="s">
        <v>22</v>
      </c>
      <c r="S5831">
        <v>72</v>
      </c>
      <c r="T5831">
        <v>16</v>
      </c>
      <c r="U5831" t="b">
        <v>0</v>
      </c>
      <c r="V5831" t="b">
        <v>1</v>
      </c>
      <c r="W5831" t="s">
        <v>18</v>
      </c>
      <c r="X5831" s="1"/>
      <c r="Y5831" t="s">
        <v>18</v>
      </c>
      <c r="Z5831" t="s">
        <v>18</v>
      </c>
    </row>
    <row r="5832" spans="1:26" hidden="1" x14ac:dyDescent="0.4">
      <c r="A5832">
        <v>11375956938</v>
      </c>
      <c r="B5832" t="s">
        <v>16</v>
      </c>
      <c r="C5832" t="s">
        <v>17</v>
      </c>
      <c r="D5832" s="1">
        <v>34279</v>
      </c>
      <c r="E5832" s="1">
        <v>25753</v>
      </c>
      <c r="F5832" t="s">
        <v>25</v>
      </c>
      <c r="G5832" t="s">
        <v>19</v>
      </c>
      <c r="H5832">
        <v>2</v>
      </c>
      <c r="I5832" t="s">
        <v>82</v>
      </c>
      <c r="J5832" t="s">
        <v>49</v>
      </c>
      <c r="K5832" t="s">
        <v>50</v>
      </c>
      <c r="L5832" t="s">
        <v>22</v>
      </c>
      <c r="M5832">
        <v>6122</v>
      </c>
      <c r="N5832">
        <v>6122</v>
      </c>
      <c r="O5832">
        <v>0</v>
      </c>
      <c r="P5832">
        <v>0</v>
      </c>
      <c r="Q5832" s="1">
        <v>41046</v>
      </c>
      <c r="R5832" t="s">
        <v>22</v>
      </c>
      <c r="S5832">
        <v>502</v>
      </c>
      <c r="T5832">
        <v>140</v>
      </c>
      <c r="U5832" t="b">
        <v>0</v>
      </c>
      <c r="V5832" t="b">
        <v>0</v>
      </c>
      <c r="W5832" t="s">
        <v>18</v>
      </c>
      <c r="X5832" s="1"/>
      <c r="Y5832" t="s">
        <v>18</v>
      </c>
      <c r="Z5832" t="s">
        <v>18</v>
      </c>
    </row>
    <row r="5833" spans="1:26" hidden="1" x14ac:dyDescent="0.4">
      <c r="A5833">
        <v>17133214514</v>
      </c>
      <c r="B5833" t="s">
        <v>16</v>
      </c>
      <c r="C5833" t="s">
        <v>28</v>
      </c>
      <c r="D5833" s="1">
        <v>38082</v>
      </c>
      <c r="E5833" s="1">
        <v>25976</v>
      </c>
      <c r="F5833" t="s">
        <v>25</v>
      </c>
      <c r="G5833" t="s">
        <v>25</v>
      </c>
      <c r="H5833">
        <v>1</v>
      </c>
      <c r="I5833" t="s">
        <v>289</v>
      </c>
      <c r="J5833" t="s">
        <v>49</v>
      </c>
      <c r="K5833" t="s">
        <v>50</v>
      </c>
      <c r="L5833" t="s">
        <v>22</v>
      </c>
      <c r="M5833">
        <v>218</v>
      </c>
      <c r="N5833">
        <v>149</v>
      </c>
      <c r="O5833">
        <v>69</v>
      </c>
      <c r="P5833">
        <v>100</v>
      </c>
      <c r="Q5833" s="1">
        <v>42693</v>
      </c>
      <c r="R5833" t="s">
        <v>22</v>
      </c>
      <c r="S5833">
        <v>115</v>
      </c>
      <c r="T5833">
        <v>16</v>
      </c>
      <c r="U5833" t="b">
        <v>0</v>
      </c>
      <c r="V5833" t="b">
        <v>1</v>
      </c>
      <c r="W5833" t="s">
        <v>18</v>
      </c>
      <c r="X5833" s="1"/>
      <c r="Y5833" t="s">
        <v>18</v>
      </c>
      <c r="Z5833" t="s">
        <v>18</v>
      </c>
    </row>
    <row r="5834" spans="1:26" hidden="1" x14ac:dyDescent="0.4">
      <c r="A5834">
        <v>11399685570</v>
      </c>
      <c r="B5834" t="s">
        <v>16</v>
      </c>
      <c r="C5834" t="s">
        <v>28</v>
      </c>
      <c r="D5834" s="1">
        <v>38154</v>
      </c>
      <c r="E5834" s="1">
        <v>30330</v>
      </c>
      <c r="F5834" t="s">
        <v>25</v>
      </c>
      <c r="G5834" t="s">
        <v>19</v>
      </c>
      <c r="H5834">
        <v>4</v>
      </c>
      <c r="I5834" t="s">
        <v>113</v>
      </c>
      <c r="J5834" t="s">
        <v>31</v>
      </c>
      <c r="K5834" t="s">
        <v>24</v>
      </c>
      <c r="L5834" t="s">
        <v>22</v>
      </c>
      <c r="M5834">
        <v>284</v>
      </c>
      <c r="N5834">
        <v>153</v>
      </c>
      <c r="O5834">
        <v>131</v>
      </c>
      <c r="P5834">
        <v>100</v>
      </c>
      <c r="Q5834" s="1">
        <v>41949</v>
      </c>
      <c r="R5834" t="s">
        <v>22</v>
      </c>
      <c r="S5834">
        <v>109</v>
      </c>
      <c r="T5834">
        <v>50</v>
      </c>
      <c r="U5834" t="b">
        <v>1</v>
      </c>
      <c r="V5834" t="b">
        <v>1</v>
      </c>
      <c r="W5834" t="s">
        <v>18</v>
      </c>
      <c r="X5834" s="1"/>
      <c r="Y5834" t="s">
        <v>18</v>
      </c>
      <c r="Z5834" t="s">
        <v>18</v>
      </c>
    </row>
    <row r="5835" spans="1:26" hidden="1" x14ac:dyDescent="0.4">
      <c r="A5835">
        <v>15864275838</v>
      </c>
      <c r="B5835" t="s">
        <v>16</v>
      </c>
      <c r="C5835" t="s">
        <v>28</v>
      </c>
      <c r="D5835" s="1">
        <v>38486</v>
      </c>
      <c r="E5835" s="1">
        <v>27788</v>
      </c>
      <c r="F5835" t="s">
        <v>29</v>
      </c>
      <c r="G5835" t="s">
        <v>25</v>
      </c>
      <c r="H5835">
        <v>-1</v>
      </c>
      <c r="I5835" t="s">
        <v>242</v>
      </c>
      <c r="J5835" t="s">
        <v>49</v>
      </c>
      <c r="K5835" t="s">
        <v>50</v>
      </c>
      <c r="L5835" t="s">
        <v>22</v>
      </c>
      <c r="M5835">
        <v>5116</v>
      </c>
      <c r="N5835">
        <v>5116</v>
      </c>
      <c r="O5835">
        <v>0</v>
      </c>
      <c r="P5835">
        <v>0</v>
      </c>
      <c r="R5835" t="s">
        <v>22</v>
      </c>
      <c r="S5835">
        <v>20</v>
      </c>
      <c r="T5835">
        <v>7</v>
      </c>
      <c r="U5835" t="b">
        <v>0</v>
      </c>
      <c r="V5835" t="b">
        <v>0</v>
      </c>
      <c r="W5835" t="s">
        <v>18</v>
      </c>
      <c r="X5835" s="1"/>
      <c r="Y5835" t="s">
        <v>18</v>
      </c>
      <c r="Z5835" t="s">
        <v>18</v>
      </c>
    </row>
    <row r="5836" spans="1:26" hidden="1" x14ac:dyDescent="0.4">
      <c r="A5836">
        <v>17560498737</v>
      </c>
      <c r="B5836" t="s">
        <v>16</v>
      </c>
      <c r="C5836" t="s">
        <v>28</v>
      </c>
      <c r="D5836" s="1">
        <v>38935</v>
      </c>
      <c r="E5836" s="1">
        <v>32415</v>
      </c>
      <c r="F5836" t="s">
        <v>25</v>
      </c>
      <c r="G5836" t="s">
        <v>25</v>
      </c>
      <c r="H5836">
        <v>-1</v>
      </c>
      <c r="I5836" t="s">
        <v>826</v>
      </c>
      <c r="J5836" t="s">
        <v>49</v>
      </c>
      <c r="K5836" t="s">
        <v>50</v>
      </c>
      <c r="L5836" t="s">
        <v>22</v>
      </c>
      <c r="M5836">
        <v>477</v>
      </c>
      <c r="N5836">
        <v>477</v>
      </c>
      <c r="O5836">
        <v>0</v>
      </c>
      <c r="P5836">
        <v>0</v>
      </c>
      <c r="R5836" t="s">
        <v>22</v>
      </c>
      <c r="S5836">
        <v>6</v>
      </c>
      <c r="T5836">
        <v>1</v>
      </c>
      <c r="U5836" t="b">
        <v>0</v>
      </c>
      <c r="W5836" t="s">
        <v>18</v>
      </c>
      <c r="X5836" s="1"/>
      <c r="Y5836" t="s">
        <v>18</v>
      </c>
      <c r="Z5836" t="s">
        <v>18</v>
      </c>
    </row>
    <row r="5837" spans="1:26" hidden="1" x14ac:dyDescent="0.4">
      <c r="A5837">
        <v>13305688648</v>
      </c>
      <c r="B5837" t="s">
        <v>16</v>
      </c>
      <c r="C5837" t="s">
        <v>24</v>
      </c>
      <c r="D5837" s="1">
        <v>38680</v>
      </c>
      <c r="E5837" s="1">
        <v>24431</v>
      </c>
      <c r="F5837" t="s">
        <v>25</v>
      </c>
      <c r="G5837" t="s">
        <v>19</v>
      </c>
      <c r="H5837">
        <v>4</v>
      </c>
      <c r="I5837" t="s">
        <v>118</v>
      </c>
      <c r="J5837" t="s">
        <v>42</v>
      </c>
      <c r="K5837" t="s">
        <v>23</v>
      </c>
      <c r="L5837" t="s">
        <v>22</v>
      </c>
      <c r="M5837">
        <v>4114</v>
      </c>
      <c r="N5837">
        <v>4114</v>
      </c>
      <c r="O5837">
        <v>0</v>
      </c>
      <c r="P5837">
        <v>0</v>
      </c>
      <c r="R5837" t="s">
        <v>22</v>
      </c>
      <c r="S5837">
        <v>1809</v>
      </c>
      <c r="T5837">
        <v>1339</v>
      </c>
      <c r="U5837" t="b">
        <v>1</v>
      </c>
      <c r="V5837" t="b">
        <v>1</v>
      </c>
      <c r="W5837" t="s">
        <v>18</v>
      </c>
      <c r="X5837" s="1"/>
      <c r="Y5837" t="s">
        <v>18</v>
      </c>
      <c r="Z5837" t="s">
        <v>18</v>
      </c>
    </row>
    <row r="5838" spans="1:26" hidden="1" x14ac:dyDescent="0.4">
      <c r="A5838">
        <v>10681931093</v>
      </c>
      <c r="B5838" t="s">
        <v>16</v>
      </c>
      <c r="C5838" t="s">
        <v>28</v>
      </c>
      <c r="D5838" s="1">
        <v>38817</v>
      </c>
      <c r="E5838" s="1">
        <v>22855</v>
      </c>
      <c r="F5838" t="s">
        <v>25</v>
      </c>
      <c r="G5838" t="s">
        <v>19</v>
      </c>
      <c r="H5838">
        <v>-1</v>
      </c>
      <c r="I5838" t="s">
        <v>88</v>
      </c>
      <c r="J5838" t="s">
        <v>31</v>
      </c>
      <c r="K5838" t="s">
        <v>24</v>
      </c>
      <c r="L5838" t="s">
        <v>22</v>
      </c>
      <c r="M5838">
        <v>81</v>
      </c>
      <c r="N5838">
        <v>1</v>
      </c>
      <c r="O5838">
        <v>80</v>
      </c>
      <c r="P5838">
        <v>100</v>
      </c>
      <c r="Q5838" s="1">
        <v>42159</v>
      </c>
      <c r="R5838" t="s">
        <v>22</v>
      </c>
      <c r="S5838">
        <v>13</v>
      </c>
      <c r="T5838">
        <v>7</v>
      </c>
      <c r="U5838" t="b">
        <v>0</v>
      </c>
      <c r="V5838" t="b">
        <v>1</v>
      </c>
      <c r="W5838" t="s">
        <v>18</v>
      </c>
      <c r="X5838" s="1"/>
      <c r="Y5838" t="s">
        <v>18</v>
      </c>
      <c r="Z5838" t="s">
        <v>18</v>
      </c>
    </row>
    <row r="5839" spans="1:26" hidden="1" x14ac:dyDescent="0.4">
      <c r="A5839">
        <v>17965357615</v>
      </c>
      <c r="B5839" t="s">
        <v>16</v>
      </c>
      <c r="C5839" t="s">
        <v>28</v>
      </c>
      <c r="D5839" s="1">
        <v>38946</v>
      </c>
      <c r="E5839" s="1">
        <v>27598</v>
      </c>
      <c r="G5839" t="s">
        <v>19</v>
      </c>
      <c r="H5839">
        <v>-1</v>
      </c>
      <c r="I5839" t="s">
        <v>35</v>
      </c>
      <c r="J5839" t="s">
        <v>21</v>
      </c>
      <c r="K5839" t="s">
        <v>23</v>
      </c>
      <c r="L5839" t="s">
        <v>22</v>
      </c>
      <c r="M5839">
        <v>1854</v>
      </c>
      <c r="N5839">
        <v>1854</v>
      </c>
      <c r="O5839">
        <v>0</v>
      </c>
      <c r="P5839">
        <v>0</v>
      </c>
      <c r="R5839" t="s">
        <v>22</v>
      </c>
      <c r="S5839">
        <v>4</v>
      </c>
      <c r="T5839">
        <v>121</v>
      </c>
      <c r="U5839" t="b">
        <v>0</v>
      </c>
      <c r="V5839" t="b">
        <v>1</v>
      </c>
      <c r="W5839" t="s">
        <v>18</v>
      </c>
      <c r="X5839" s="1"/>
      <c r="Y5839" t="s">
        <v>18</v>
      </c>
      <c r="Z5839" t="s">
        <v>18</v>
      </c>
    </row>
    <row r="5840" spans="1:26" hidden="1" x14ac:dyDescent="0.4">
      <c r="A5840">
        <v>18084166293</v>
      </c>
      <c r="B5840" t="s">
        <v>16</v>
      </c>
      <c r="C5840" t="s">
        <v>28</v>
      </c>
      <c r="D5840" s="1">
        <v>39809</v>
      </c>
      <c r="E5840" s="1">
        <v>27042</v>
      </c>
      <c r="F5840" t="s">
        <v>29</v>
      </c>
      <c r="G5840" t="s">
        <v>19</v>
      </c>
      <c r="H5840">
        <v>0</v>
      </c>
      <c r="I5840" t="s">
        <v>104</v>
      </c>
      <c r="J5840" t="s">
        <v>31</v>
      </c>
      <c r="K5840" t="s">
        <v>24</v>
      </c>
      <c r="L5840" t="s">
        <v>22</v>
      </c>
      <c r="M5840">
        <v>3340</v>
      </c>
      <c r="N5840">
        <v>3340</v>
      </c>
      <c r="O5840">
        <v>0</v>
      </c>
      <c r="P5840">
        <v>0</v>
      </c>
      <c r="R5840" t="s">
        <v>22</v>
      </c>
      <c r="S5840">
        <v>273</v>
      </c>
      <c r="T5840">
        <v>18</v>
      </c>
      <c r="U5840" t="b">
        <v>0</v>
      </c>
      <c r="V5840" t="b">
        <v>0</v>
      </c>
      <c r="W5840" t="s">
        <v>18</v>
      </c>
      <c r="X5840" s="1"/>
      <c r="Y5840" t="s">
        <v>18</v>
      </c>
      <c r="Z5840" t="s">
        <v>18</v>
      </c>
    </row>
    <row r="5841" spans="1:26" hidden="1" x14ac:dyDescent="0.4">
      <c r="A5841">
        <v>15050227318</v>
      </c>
      <c r="B5841" t="s">
        <v>16</v>
      </c>
      <c r="C5841" t="s">
        <v>28</v>
      </c>
      <c r="D5841" s="1">
        <v>40198</v>
      </c>
      <c r="E5841" s="1">
        <v>30267</v>
      </c>
      <c r="G5841" t="s">
        <v>19</v>
      </c>
      <c r="H5841">
        <v>-1</v>
      </c>
      <c r="I5841" t="s">
        <v>105</v>
      </c>
      <c r="J5841" t="s">
        <v>31</v>
      </c>
      <c r="K5841" t="s">
        <v>24</v>
      </c>
      <c r="L5841" t="s">
        <v>22</v>
      </c>
      <c r="M5841">
        <v>620</v>
      </c>
      <c r="N5841">
        <v>620</v>
      </c>
      <c r="O5841">
        <v>0</v>
      </c>
      <c r="P5841">
        <v>0</v>
      </c>
      <c r="R5841" t="s">
        <v>22</v>
      </c>
      <c r="S5841">
        <v>17</v>
      </c>
      <c r="T5841">
        <v>25</v>
      </c>
      <c r="U5841" t="b">
        <v>0</v>
      </c>
      <c r="V5841" t="b">
        <v>1</v>
      </c>
      <c r="W5841" t="s">
        <v>18</v>
      </c>
      <c r="X5841" s="1"/>
      <c r="Y5841" t="s">
        <v>18</v>
      </c>
      <c r="Z5841" t="s">
        <v>18</v>
      </c>
    </row>
    <row r="5842" spans="1:26" hidden="1" x14ac:dyDescent="0.4">
      <c r="A5842">
        <v>12094193459</v>
      </c>
      <c r="B5842" t="s">
        <v>16</v>
      </c>
      <c r="C5842" t="s">
        <v>17</v>
      </c>
      <c r="D5842" s="1">
        <v>41457</v>
      </c>
      <c r="E5842" s="1">
        <v>27913</v>
      </c>
      <c r="F5842" t="s">
        <v>25</v>
      </c>
      <c r="G5842" t="s">
        <v>19</v>
      </c>
      <c r="H5842">
        <v>-1</v>
      </c>
      <c r="I5842" t="s">
        <v>479</v>
      </c>
      <c r="J5842" t="s">
        <v>38</v>
      </c>
      <c r="K5842" t="s">
        <v>16</v>
      </c>
      <c r="L5842" t="s">
        <v>18</v>
      </c>
      <c r="M5842">
        <v>670</v>
      </c>
      <c r="N5842">
        <v>26</v>
      </c>
      <c r="O5842">
        <v>644</v>
      </c>
      <c r="P5842">
        <v>100</v>
      </c>
      <c r="Q5842" s="1">
        <v>41982</v>
      </c>
      <c r="R5842" t="s">
        <v>22</v>
      </c>
      <c r="S5842">
        <v>234</v>
      </c>
      <c r="T5842">
        <v>172</v>
      </c>
      <c r="U5842" t="b">
        <v>0</v>
      </c>
      <c r="V5842" t="b">
        <v>1</v>
      </c>
      <c r="W5842" t="s">
        <v>18</v>
      </c>
      <c r="X5842" s="1"/>
      <c r="Y5842" t="s">
        <v>18</v>
      </c>
      <c r="Z5842" t="s">
        <v>18</v>
      </c>
    </row>
    <row r="5843" spans="1:26" hidden="1" x14ac:dyDescent="0.4">
      <c r="A5843">
        <v>12675176004</v>
      </c>
      <c r="B5843" t="s">
        <v>16</v>
      </c>
      <c r="C5843" t="s">
        <v>28</v>
      </c>
      <c r="D5843" s="1">
        <v>41621</v>
      </c>
      <c r="E5843" s="1">
        <v>31714</v>
      </c>
      <c r="F5843" t="s">
        <v>25</v>
      </c>
      <c r="G5843" t="s">
        <v>19</v>
      </c>
      <c r="H5843">
        <v>0</v>
      </c>
      <c r="I5843" t="s">
        <v>131</v>
      </c>
      <c r="J5843" t="s">
        <v>27</v>
      </c>
      <c r="K5843" t="s">
        <v>16</v>
      </c>
      <c r="L5843" t="s">
        <v>22</v>
      </c>
      <c r="M5843">
        <v>326</v>
      </c>
      <c r="N5843">
        <v>29</v>
      </c>
      <c r="O5843">
        <v>297</v>
      </c>
      <c r="P5843">
        <v>100</v>
      </c>
      <c r="Q5843" s="1">
        <v>42558</v>
      </c>
      <c r="R5843" t="s">
        <v>22</v>
      </c>
      <c r="S5843">
        <v>20</v>
      </c>
      <c r="T5843">
        <v>4</v>
      </c>
      <c r="U5843" t="b">
        <v>1</v>
      </c>
      <c r="W5843" t="s">
        <v>18</v>
      </c>
      <c r="X5843" s="1"/>
      <c r="Y5843" t="s">
        <v>18</v>
      </c>
      <c r="Z5843" t="s">
        <v>18</v>
      </c>
    </row>
    <row r="5844" spans="1:26" hidden="1" x14ac:dyDescent="0.4">
      <c r="A5844">
        <v>11849698477</v>
      </c>
      <c r="B5844" t="s">
        <v>16</v>
      </c>
      <c r="C5844" t="s">
        <v>28</v>
      </c>
      <c r="D5844" s="1">
        <v>43201</v>
      </c>
      <c r="E5844" s="1">
        <v>33652</v>
      </c>
      <c r="F5844" t="s">
        <v>25</v>
      </c>
      <c r="G5844" t="s">
        <v>19</v>
      </c>
      <c r="H5844">
        <v>-1</v>
      </c>
      <c r="I5844" t="s">
        <v>107</v>
      </c>
      <c r="J5844" t="s">
        <v>42</v>
      </c>
      <c r="K5844" t="s">
        <v>23</v>
      </c>
      <c r="L5844" t="s">
        <v>22</v>
      </c>
      <c r="M5844">
        <v>81</v>
      </c>
      <c r="N5844">
        <v>0</v>
      </c>
      <c r="O5844">
        <v>81</v>
      </c>
      <c r="P5844">
        <v>100</v>
      </c>
      <c r="Q5844" s="1">
        <v>43202</v>
      </c>
      <c r="R5844" t="s">
        <v>22</v>
      </c>
      <c r="S5844">
        <v>21</v>
      </c>
      <c r="T5844">
        <v>9</v>
      </c>
      <c r="U5844" t="b">
        <v>0</v>
      </c>
      <c r="V5844" t="b">
        <v>1</v>
      </c>
      <c r="W5844" t="s">
        <v>18</v>
      </c>
      <c r="X5844" s="1"/>
      <c r="Y5844" t="s">
        <v>18</v>
      </c>
      <c r="Z5844" t="s">
        <v>18</v>
      </c>
    </row>
    <row r="5845" spans="1:26" hidden="1" x14ac:dyDescent="0.4">
      <c r="A5845">
        <v>13301971710</v>
      </c>
      <c r="B5845" t="s">
        <v>16</v>
      </c>
      <c r="C5845" t="s">
        <v>28</v>
      </c>
      <c r="D5845" s="1">
        <v>35858</v>
      </c>
      <c r="E5845" s="1">
        <v>26559</v>
      </c>
      <c r="G5845" t="s">
        <v>19</v>
      </c>
      <c r="H5845">
        <v>-1</v>
      </c>
      <c r="I5845" t="s">
        <v>251</v>
      </c>
      <c r="J5845" t="s">
        <v>42</v>
      </c>
      <c r="K5845" t="s">
        <v>23</v>
      </c>
      <c r="L5845" t="s">
        <v>22</v>
      </c>
      <c r="M5845">
        <v>1605</v>
      </c>
      <c r="N5845">
        <v>1605</v>
      </c>
      <c r="O5845">
        <v>0</v>
      </c>
      <c r="P5845">
        <v>0</v>
      </c>
      <c r="R5845" t="s">
        <v>22</v>
      </c>
      <c r="S5845">
        <v>2</v>
      </c>
      <c r="T5845">
        <v>1</v>
      </c>
      <c r="U5845" t="b">
        <v>0</v>
      </c>
      <c r="V5845" t="b">
        <v>1</v>
      </c>
      <c r="W5845" t="s">
        <v>18</v>
      </c>
      <c r="X5845" s="1"/>
      <c r="Y5845" t="s">
        <v>18</v>
      </c>
      <c r="Z5845" t="s">
        <v>18</v>
      </c>
    </row>
    <row r="5846" spans="1:26" hidden="1" x14ac:dyDescent="0.4">
      <c r="A5846">
        <v>14691167192</v>
      </c>
      <c r="B5846" t="s">
        <v>16</v>
      </c>
      <c r="C5846" t="s">
        <v>28</v>
      </c>
      <c r="D5846" s="1">
        <v>43139</v>
      </c>
      <c r="E5846" s="1">
        <v>30913</v>
      </c>
      <c r="F5846" t="s">
        <v>25</v>
      </c>
      <c r="G5846" t="s">
        <v>19</v>
      </c>
      <c r="H5846">
        <v>-1</v>
      </c>
      <c r="I5846" t="s">
        <v>106</v>
      </c>
      <c r="J5846" t="s">
        <v>31</v>
      </c>
      <c r="K5846" t="s">
        <v>24</v>
      </c>
      <c r="L5846" t="s">
        <v>22</v>
      </c>
      <c r="M5846">
        <v>267</v>
      </c>
      <c r="N5846">
        <v>267</v>
      </c>
      <c r="O5846">
        <v>0</v>
      </c>
      <c r="P5846">
        <v>0</v>
      </c>
      <c r="Q5846" s="1">
        <v>43139</v>
      </c>
      <c r="R5846" t="s">
        <v>22</v>
      </c>
      <c r="S5846">
        <v>8</v>
      </c>
      <c r="T5846">
        <v>5</v>
      </c>
      <c r="U5846" t="b">
        <v>0</v>
      </c>
      <c r="V5846" t="b">
        <v>1</v>
      </c>
      <c r="W5846" t="s">
        <v>18</v>
      </c>
      <c r="X5846" s="1"/>
      <c r="Y5846" t="s">
        <v>18</v>
      </c>
      <c r="Z5846" t="s">
        <v>18</v>
      </c>
    </row>
    <row r="5847" spans="1:26" hidden="1" x14ac:dyDescent="0.4">
      <c r="A5847">
        <v>13231688447</v>
      </c>
      <c r="B5847" t="s">
        <v>16</v>
      </c>
      <c r="C5847" t="s">
        <v>28</v>
      </c>
      <c r="D5847" s="1">
        <v>43182</v>
      </c>
      <c r="E5847" s="1">
        <v>35954</v>
      </c>
      <c r="F5847" t="s">
        <v>29</v>
      </c>
      <c r="G5847" t="s">
        <v>19</v>
      </c>
      <c r="H5847">
        <v>-1</v>
      </c>
      <c r="I5847" t="s">
        <v>35</v>
      </c>
      <c r="J5847" t="s">
        <v>21</v>
      </c>
      <c r="K5847" t="s">
        <v>23</v>
      </c>
      <c r="L5847" t="s">
        <v>22</v>
      </c>
      <c r="M5847">
        <v>46</v>
      </c>
      <c r="N5847">
        <v>46</v>
      </c>
      <c r="O5847">
        <v>0</v>
      </c>
      <c r="P5847">
        <v>0</v>
      </c>
      <c r="Q5847" s="1">
        <v>43182</v>
      </c>
      <c r="R5847" t="s">
        <v>22</v>
      </c>
      <c r="S5847">
        <v>25</v>
      </c>
      <c r="T5847">
        <v>16</v>
      </c>
      <c r="U5847" t="b">
        <v>0</v>
      </c>
      <c r="V5847" t="b">
        <v>1</v>
      </c>
      <c r="W5847" t="s">
        <v>18</v>
      </c>
      <c r="X5847" s="1"/>
      <c r="Y5847" t="s">
        <v>18</v>
      </c>
      <c r="Z5847" t="s">
        <v>18</v>
      </c>
    </row>
    <row r="5848" spans="1:26" hidden="1" x14ac:dyDescent="0.4">
      <c r="A5848">
        <v>12475283962</v>
      </c>
      <c r="B5848" t="s">
        <v>16</v>
      </c>
      <c r="C5848" t="s">
        <v>24</v>
      </c>
      <c r="D5848" s="1">
        <v>33716</v>
      </c>
      <c r="E5848" s="1">
        <v>25470</v>
      </c>
      <c r="G5848" t="s">
        <v>19</v>
      </c>
      <c r="H5848">
        <v>-1</v>
      </c>
      <c r="I5848" t="s">
        <v>71</v>
      </c>
      <c r="J5848" t="s">
        <v>34</v>
      </c>
      <c r="K5848" t="s">
        <v>23</v>
      </c>
      <c r="L5848" t="s">
        <v>22</v>
      </c>
      <c r="M5848">
        <v>15172</v>
      </c>
      <c r="N5848">
        <v>15129</v>
      </c>
      <c r="O5848">
        <v>43</v>
      </c>
      <c r="P5848">
        <v>0</v>
      </c>
      <c r="R5848" t="s">
        <v>22</v>
      </c>
      <c r="S5848">
        <v>3825</v>
      </c>
      <c r="T5848">
        <v>196</v>
      </c>
      <c r="U5848" t="b">
        <v>1</v>
      </c>
      <c r="V5848" t="b">
        <v>1</v>
      </c>
      <c r="W5848" t="s">
        <v>18</v>
      </c>
      <c r="X5848" s="1"/>
      <c r="Y5848" t="s">
        <v>18</v>
      </c>
      <c r="Z5848" t="s">
        <v>18</v>
      </c>
    </row>
    <row r="5849" spans="1:26" hidden="1" x14ac:dyDescent="0.4">
      <c r="A5849">
        <v>16442911104</v>
      </c>
      <c r="B5849" t="s">
        <v>16</v>
      </c>
      <c r="C5849" t="s">
        <v>28</v>
      </c>
      <c r="D5849" s="1">
        <v>35570</v>
      </c>
      <c r="E5849" s="1">
        <v>29603</v>
      </c>
      <c r="F5849" t="s">
        <v>25</v>
      </c>
      <c r="G5849" t="s">
        <v>19</v>
      </c>
      <c r="H5849">
        <v>-1</v>
      </c>
      <c r="I5849" t="s">
        <v>827</v>
      </c>
      <c r="J5849" t="s">
        <v>64</v>
      </c>
      <c r="K5849" t="s">
        <v>23</v>
      </c>
      <c r="L5849" t="s">
        <v>22</v>
      </c>
      <c r="M5849">
        <v>384</v>
      </c>
      <c r="N5849">
        <v>376</v>
      </c>
      <c r="O5849">
        <v>8</v>
      </c>
      <c r="P5849">
        <v>100</v>
      </c>
      <c r="Q5849" s="1">
        <v>41193</v>
      </c>
      <c r="R5849" t="s">
        <v>22</v>
      </c>
      <c r="S5849">
        <v>91</v>
      </c>
      <c r="T5849">
        <v>20</v>
      </c>
      <c r="U5849" t="b">
        <v>0</v>
      </c>
      <c r="V5849" t="b">
        <v>1</v>
      </c>
      <c r="W5849" t="s">
        <v>18</v>
      </c>
      <c r="X5849" s="1"/>
      <c r="Y5849" t="s">
        <v>18</v>
      </c>
      <c r="Z5849" t="s">
        <v>18</v>
      </c>
    </row>
    <row r="5850" spans="1:26" hidden="1" x14ac:dyDescent="0.4">
      <c r="A5850">
        <v>15344148480</v>
      </c>
      <c r="B5850" t="s">
        <v>16</v>
      </c>
      <c r="C5850" t="s">
        <v>28</v>
      </c>
      <c r="D5850" s="1">
        <v>38309</v>
      </c>
      <c r="E5850" s="1">
        <v>25289</v>
      </c>
      <c r="F5850" t="s">
        <v>29</v>
      </c>
      <c r="G5850" t="s">
        <v>19</v>
      </c>
      <c r="H5850">
        <v>-1</v>
      </c>
      <c r="I5850" t="s">
        <v>105</v>
      </c>
      <c r="J5850" t="s">
        <v>31</v>
      </c>
      <c r="K5850" t="s">
        <v>24</v>
      </c>
      <c r="L5850" t="s">
        <v>22</v>
      </c>
      <c r="M5850">
        <v>2730</v>
      </c>
      <c r="N5850">
        <v>2730</v>
      </c>
      <c r="O5850">
        <v>0</v>
      </c>
      <c r="P5850">
        <v>0</v>
      </c>
      <c r="R5850" t="s">
        <v>22</v>
      </c>
      <c r="S5850">
        <v>220</v>
      </c>
      <c r="T5850">
        <v>65</v>
      </c>
      <c r="U5850" t="b">
        <v>0</v>
      </c>
      <c r="V5850" t="b">
        <v>0</v>
      </c>
      <c r="W5850" t="s">
        <v>18</v>
      </c>
      <c r="X5850" s="1"/>
      <c r="Y5850" t="s">
        <v>18</v>
      </c>
      <c r="Z5850" t="s">
        <v>18</v>
      </c>
    </row>
    <row r="5851" spans="1:26" hidden="1" x14ac:dyDescent="0.4">
      <c r="A5851">
        <v>11956787009</v>
      </c>
      <c r="B5851" t="s">
        <v>16</v>
      </c>
      <c r="C5851" t="s">
        <v>28</v>
      </c>
      <c r="D5851" s="1">
        <v>40329</v>
      </c>
      <c r="E5851" s="1">
        <v>30636</v>
      </c>
      <c r="G5851" t="s">
        <v>19</v>
      </c>
      <c r="H5851">
        <v>-1</v>
      </c>
      <c r="I5851" t="s">
        <v>226</v>
      </c>
      <c r="J5851" t="s">
        <v>31</v>
      </c>
      <c r="K5851" t="s">
        <v>24</v>
      </c>
      <c r="L5851" t="s">
        <v>22</v>
      </c>
      <c r="M5851">
        <v>5336</v>
      </c>
      <c r="N5851">
        <v>2508</v>
      </c>
      <c r="O5851">
        <v>2828</v>
      </c>
      <c r="P5851">
        <v>50</v>
      </c>
      <c r="Q5851" s="1">
        <v>41136</v>
      </c>
      <c r="R5851" t="s">
        <v>22</v>
      </c>
      <c r="S5851">
        <v>59</v>
      </c>
      <c r="T5851">
        <v>6</v>
      </c>
      <c r="U5851" t="b">
        <v>1</v>
      </c>
      <c r="V5851" t="b">
        <v>1</v>
      </c>
      <c r="W5851" t="s">
        <v>18</v>
      </c>
      <c r="X5851" s="1"/>
      <c r="Y5851" t="s">
        <v>18</v>
      </c>
      <c r="Z5851" t="s">
        <v>18</v>
      </c>
    </row>
    <row r="5852" spans="1:26" hidden="1" x14ac:dyDescent="0.4">
      <c r="A5852">
        <v>13455160836</v>
      </c>
      <c r="B5852" t="s">
        <v>16</v>
      </c>
      <c r="C5852" t="s">
        <v>28</v>
      </c>
      <c r="D5852" s="1">
        <v>40493</v>
      </c>
      <c r="E5852" s="1">
        <v>26936</v>
      </c>
      <c r="G5852" t="s">
        <v>19</v>
      </c>
      <c r="H5852">
        <v>-1</v>
      </c>
      <c r="I5852" t="s">
        <v>66</v>
      </c>
      <c r="J5852" t="s">
        <v>31</v>
      </c>
      <c r="K5852" t="s">
        <v>24</v>
      </c>
      <c r="L5852" t="s">
        <v>22</v>
      </c>
      <c r="M5852">
        <v>1742</v>
      </c>
      <c r="N5852">
        <v>1742</v>
      </c>
      <c r="O5852">
        <v>0</v>
      </c>
      <c r="P5852">
        <v>0</v>
      </c>
      <c r="R5852" t="s">
        <v>22</v>
      </c>
      <c r="S5852">
        <v>76</v>
      </c>
      <c r="T5852">
        <v>26</v>
      </c>
      <c r="U5852" t="b">
        <v>0</v>
      </c>
      <c r="W5852" t="s">
        <v>18</v>
      </c>
      <c r="X5852" s="1"/>
      <c r="Y5852" t="s">
        <v>18</v>
      </c>
      <c r="Z5852" t="s">
        <v>18</v>
      </c>
    </row>
    <row r="5853" spans="1:26" hidden="1" x14ac:dyDescent="0.4">
      <c r="A5853">
        <v>16540284985</v>
      </c>
      <c r="B5853" t="s">
        <v>16</v>
      </c>
      <c r="C5853" t="s">
        <v>28</v>
      </c>
      <c r="D5853" s="1">
        <v>40958</v>
      </c>
      <c r="E5853" s="1">
        <v>30073</v>
      </c>
      <c r="F5853" t="s">
        <v>25</v>
      </c>
      <c r="G5853" t="s">
        <v>19</v>
      </c>
      <c r="H5853">
        <v>2</v>
      </c>
      <c r="I5853" t="s">
        <v>121</v>
      </c>
      <c r="J5853" t="s">
        <v>42</v>
      </c>
      <c r="K5853" t="s">
        <v>23</v>
      </c>
      <c r="L5853" t="s">
        <v>22</v>
      </c>
      <c r="M5853">
        <v>210</v>
      </c>
      <c r="N5853">
        <v>112</v>
      </c>
      <c r="O5853">
        <v>98</v>
      </c>
      <c r="P5853">
        <v>100</v>
      </c>
      <c r="Q5853" s="1">
        <v>41225</v>
      </c>
      <c r="R5853" t="s">
        <v>22</v>
      </c>
      <c r="S5853">
        <v>17</v>
      </c>
      <c r="T5853">
        <v>10</v>
      </c>
      <c r="U5853" t="b">
        <v>0</v>
      </c>
      <c r="V5853" t="b">
        <v>0</v>
      </c>
      <c r="W5853" t="s">
        <v>18</v>
      </c>
      <c r="X5853" s="1"/>
      <c r="Y5853" t="s">
        <v>18</v>
      </c>
      <c r="Z5853" t="s">
        <v>18</v>
      </c>
    </row>
    <row r="5854" spans="1:26" hidden="1" x14ac:dyDescent="0.4">
      <c r="A5854">
        <v>11934362942</v>
      </c>
      <c r="B5854" t="s">
        <v>16</v>
      </c>
      <c r="C5854" t="s">
        <v>28</v>
      </c>
      <c r="D5854" s="1">
        <v>41116</v>
      </c>
      <c r="E5854" s="1">
        <v>31842</v>
      </c>
      <c r="F5854" t="s">
        <v>25</v>
      </c>
      <c r="G5854" t="s">
        <v>19</v>
      </c>
      <c r="H5854">
        <v>-1</v>
      </c>
      <c r="I5854" t="s">
        <v>89</v>
      </c>
      <c r="J5854" t="s">
        <v>31</v>
      </c>
      <c r="K5854" t="s">
        <v>24</v>
      </c>
      <c r="L5854" t="s">
        <v>22</v>
      </c>
      <c r="M5854">
        <v>152</v>
      </c>
      <c r="N5854">
        <v>150</v>
      </c>
      <c r="O5854">
        <v>2</v>
      </c>
      <c r="P5854">
        <v>100</v>
      </c>
      <c r="Q5854" s="1">
        <v>43234</v>
      </c>
      <c r="R5854" t="s">
        <v>22</v>
      </c>
      <c r="S5854">
        <v>49</v>
      </c>
      <c r="T5854">
        <v>5</v>
      </c>
      <c r="U5854" t="b">
        <v>0</v>
      </c>
      <c r="V5854" t="b">
        <v>0</v>
      </c>
      <c r="W5854" t="s">
        <v>18</v>
      </c>
      <c r="X5854" s="1"/>
      <c r="Y5854" t="s">
        <v>18</v>
      </c>
      <c r="Z5854" t="s">
        <v>18</v>
      </c>
    </row>
    <row r="5855" spans="1:26" hidden="1" x14ac:dyDescent="0.4">
      <c r="A5855">
        <v>12878431013</v>
      </c>
      <c r="B5855" t="s">
        <v>16</v>
      </c>
      <c r="C5855" t="s">
        <v>17</v>
      </c>
      <c r="D5855" s="1">
        <v>41607</v>
      </c>
      <c r="E5855" s="1">
        <v>31036</v>
      </c>
      <c r="F5855" t="s">
        <v>25</v>
      </c>
      <c r="G5855" t="s">
        <v>19</v>
      </c>
      <c r="H5855">
        <v>-1</v>
      </c>
      <c r="I5855" t="s">
        <v>220</v>
      </c>
      <c r="J5855" t="s">
        <v>21</v>
      </c>
      <c r="K5855" t="s">
        <v>23</v>
      </c>
      <c r="L5855" t="s">
        <v>22</v>
      </c>
      <c r="M5855">
        <v>239</v>
      </c>
      <c r="N5855">
        <v>2</v>
      </c>
      <c r="O5855">
        <v>237</v>
      </c>
      <c r="P5855">
        <v>100</v>
      </c>
      <c r="Q5855" s="1">
        <v>41969</v>
      </c>
      <c r="R5855" t="s">
        <v>22</v>
      </c>
      <c r="S5855">
        <v>226</v>
      </c>
      <c r="T5855">
        <v>77</v>
      </c>
      <c r="U5855" t="b">
        <v>0</v>
      </c>
      <c r="V5855" t="b">
        <v>1</v>
      </c>
      <c r="W5855" t="s">
        <v>18</v>
      </c>
      <c r="X5855" s="1"/>
      <c r="Y5855" t="s">
        <v>18</v>
      </c>
      <c r="Z5855" t="s">
        <v>18</v>
      </c>
    </row>
    <row r="5856" spans="1:26" hidden="1" x14ac:dyDescent="0.4">
      <c r="A5856">
        <v>14079252784</v>
      </c>
      <c r="B5856" t="s">
        <v>16</v>
      </c>
      <c r="C5856" t="s">
        <v>28</v>
      </c>
      <c r="D5856" s="1">
        <v>42083</v>
      </c>
      <c r="E5856" s="1">
        <v>22613</v>
      </c>
      <c r="F5856" t="s">
        <v>25</v>
      </c>
      <c r="G5856" t="s">
        <v>19</v>
      </c>
      <c r="H5856">
        <v>0</v>
      </c>
      <c r="I5856" t="s">
        <v>168</v>
      </c>
      <c r="J5856" t="s">
        <v>31</v>
      </c>
      <c r="K5856" t="s">
        <v>24</v>
      </c>
      <c r="L5856" t="s">
        <v>22</v>
      </c>
      <c r="M5856">
        <v>85</v>
      </c>
      <c r="N5856">
        <v>0</v>
      </c>
      <c r="O5856">
        <v>85</v>
      </c>
      <c r="P5856">
        <v>100</v>
      </c>
      <c r="Q5856" s="1">
        <v>42083</v>
      </c>
      <c r="R5856" t="s">
        <v>22</v>
      </c>
      <c r="S5856">
        <v>53</v>
      </c>
      <c r="T5856">
        <v>2</v>
      </c>
      <c r="U5856" t="b">
        <v>0</v>
      </c>
      <c r="V5856" t="b">
        <v>1</v>
      </c>
      <c r="W5856" t="s">
        <v>18</v>
      </c>
      <c r="X5856" s="1"/>
      <c r="Y5856" t="s">
        <v>18</v>
      </c>
      <c r="Z5856" t="s">
        <v>18</v>
      </c>
    </row>
    <row r="5857" spans="1:26" hidden="1" x14ac:dyDescent="0.4">
      <c r="A5857">
        <v>18891149542</v>
      </c>
      <c r="B5857" t="s">
        <v>16</v>
      </c>
      <c r="C5857" t="s">
        <v>28</v>
      </c>
      <c r="D5857" s="1">
        <v>42189</v>
      </c>
      <c r="E5857" s="1">
        <v>32329</v>
      </c>
      <c r="F5857" t="s">
        <v>29</v>
      </c>
      <c r="G5857" t="s">
        <v>19</v>
      </c>
      <c r="H5857">
        <v>-1</v>
      </c>
      <c r="I5857" t="s">
        <v>71</v>
      </c>
      <c r="J5857" t="s">
        <v>34</v>
      </c>
      <c r="K5857" t="s">
        <v>23</v>
      </c>
      <c r="L5857" t="s">
        <v>22</v>
      </c>
      <c r="M5857">
        <v>374</v>
      </c>
      <c r="N5857">
        <v>155</v>
      </c>
      <c r="O5857">
        <v>219</v>
      </c>
      <c r="P5857">
        <v>100</v>
      </c>
      <c r="Q5857" s="1">
        <v>43162</v>
      </c>
      <c r="R5857" t="s">
        <v>22</v>
      </c>
      <c r="S5857">
        <v>26</v>
      </c>
      <c r="T5857">
        <v>2</v>
      </c>
      <c r="U5857" t="b">
        <v>0</v>
      </c>
      <c r="V5857" t="b">
        <v>1</v>
      </c>
      <c r="W5857" t="s">
        <v>18</v>
      </c>
      <c r="X5857" s="1"/>
      <c r="Y5857" t="s">
        <v>18</v>
      </c>
      <c r="Z5857" t="s">
        <v>18</v>
      </c>
    </row>
    <row r="5858" spans="1:26" hidden="1" x14ac:dyDescent="0.4">
      <c r="A5858">
        <v>14436024232</v>
      </c>
      <c r="B5858" t="s">
        <v>16</v>
      </c>
      <c r="C5858" t="s">
        <v>28</v>
      </c>
      <c r="D5858" s="1">
        <v>33707</v>
      </c>
      <c r="E5858" s="1">
        <v>24973</v>
      </c>
      <c r="F5858" t="s">
        <v>29</v>
      </c>
      <c r="G5858" t="s">
        <v>19</v>
      </c>
      <c r="H5858">
        <v>-1</v>
      </c>
      <c r="I5858" t="s">
        <v>35</v>
      </c>
      <c r="J5858" t="s">
        <v>21</v>
      </c>
      <c r="K5858" t="s">
        <v>23</v>
      </c>
      <c r="L5858" t="s">
        <v>22</v>
      </c>
      <c r="M5858">
        <v>2294</v>
      </c>
      <c r="N5858">
        <v>2164</v>
      </c>
      <c r="O5858">
        <v>130</v>
      </c>
      <c r="P5858">
        <v>100</v>
      </c>
      <c r="Q5858" s="1">
        <v>41920</v>
      </c>
      <c r="R5858" t="s">
        <v>22</v>
      </c>
      <c r="S5858">
        <v>190</v>
      </c>
      <c r="T5858">
        <v>125</v>
      </c>
      <c r="U5858" t="b">
        <v>0</v>
      </c>
      <c r="V5858" t="b">
        <v>1</v>
      </c>
      <c r="W5858" t="s">
        <v>18</v>
      </c>
      <c r="X5858" s="1"/>
      <c r="Y5858" t="s">
        <v>18</v>
      </c>
      <c r="Z5858" t="s">
        <v>18</v>
      </c>
    </row>
    <row r="5859" spans="1:26" hidden="1" x14ac:dyDescent="0.4">
      <c r="A5859">
        <v>15509661098</v>
      </c>
      <c r="B5859" t="s">
        <v>16</v>
      </c>
      <c r="C5859" t="s">
        <v>24</v>
      </c>
      <c r="D5859" s="1">
        <v>33997</v>
      </c>
      <c r="E5859" s="1">
        <v>25076</v>
      </c>
      <c r="F5859" t="s">
        <v>29</v>
      </c>
      <c r="G5859" t="s">
        <v>19</v>
      </c>
      <c r="H5859">
        <v>-1</v>
      </c>
      <c r="I5859" t="s">
        <v>141</v>
      </c>
      <c r="J5859" t="s">
        <v>27</v>
      </c>
      <c r="K5859" t="s">
        <v>16</v>
      </c>
      <c r="L5859" t="s">
        <v>22</v>
      </c>
      <c r="M5859">
        <v>293</v>
      </c>
      <c r="N5859">
        <v>196</v>
      </c>
      <c r="O5859">
        <v>97</v>
      </c>
      <c r="P5859">
        <v>100</v>
      </c>
      <c r="Q5859" s="1">
        <v>42705</v>
      </c>
      <c r="R5859" t="s">
        <v>22</v>
      </c>
      <c r="S5859">
        <v>970</v>
      </c>
      <c r="T5859">
        <v>1574</v>
      </c>
      <c r="U5859" t="b">
        <v>1</v>
      </c>
      <c r="V5859" t="b">
        <v>1</v>
      </c>
      <c r="W5859" t="s">
        <v>18</v>
      </c>
      <c r="X5859" s="1"/>
      <c r="Y5859" t="s">
        <v>18</v>
      </c>
      <c r="Z5859" t="s">
        <v>18</v>
      </c>
    </row>
    <row r="5860" spans="1:26" hidden="1" x14ac:dyDescent="0.4">
      <c r="A5860">
        <v>12929629774</v>
      </c>
      <c r="B5860" t="s">
        <v>16</v>
      </c>
      <c r="C5860" t="s">
        <v>17</v>
      </c>
      <c r="D5860" s="1">
        <v>35478</v>
      </c>
      <c r="E5860" s="1">
        <v>28814</v>
      </c>
      <c r="F5860" t="s">
        <v>25</v>
      </c>
      <c r="G5860" t="s">
        <v>19</v>
      </c>
      <c r="H5860">
        <v>4</v>
      </c>
      <c r="I5860" t="s">
        <v>828</v>
      </c>
      <c r="J5860" t="s">
        <v>31</v>
      </c>
      <c r="K5860" t="s">
        <v>24</v>
      </c>
      <c r="L5860" t="s">
        <v>22</v>
      </c>
      <c r="M5860">
        <v>9777</v>
      </c>
      <c r="N5860">
        <v>9575</v>
      </c>
      <c r="O5860">
        <v>202</v>
      </c>
      <c r="P5860">
        <v>10</v>
      </c>
      <c r="Q5860" s="1">
        <v>41335</v>
      </c>
      <c r="R5860" t="s">
        <v>22</v>
      </c>
      <c r="S5860">
        <v>322</v>
      </c>
      <c r="T5860">
        <v>1295</v>
      </c>
      <c r="U5860" t="b">
        <v>1</v>
      </c>
      <c r="V5860" t="b">
        <v>1</v>
      </c>
      <c r="W5860" t="s">
        <v>18</v>
      </c>
      <c r="X5860" s="1"/>
      <c r="Y5860" t="s">
        <v>18</v>
      </c>
      <c r="Z5860" t="s">
        <v>18</v>
      </c>
    </row>
    <row r="5861" spans="1:26" hidden="1" x14ac:dyDescent="0.4">
      <c r="A5861">
        <v>11583243196</v>
      </c>
      <c r="B5861" t="s">
        <v>16</v>
      </c>
      <c r="C5861" t="s">
        <v>24</v>
      </c>
      <c r="D5861" s="1">
        <v>34606</v>
      </c>
      <c r="E5861" s="1">
        <v>23986</v>
      </c>
      <c r="G5861" t="s">
        <v>19</v>
      </c>
      <c r="H5861">
        <v>1</v>
      </c>
      <c r="I5861" t="s">
        <v>829</v>
      </c>
      <c r="J5861" t="s">
        <v>38</v>
      </c>
      <c r="K5861" t="s">
        <v>16</v>
      </c>
      <c r="L5861" t="s">
        <v>22</v>
      </c>
      <c r="M5861">
        <v>29758</v>
      </c>
      <c r="N5861">
        <v>24033</v>
      </c>
      <c r="O5861">
        <v>5725</v>
      </c>
      <c r="P5861">
        <v>10</v>
      </c>
      <c r="Q5861" s="1">
        <v>42024</v>
      </c>
      <c r="R5861" t="s">
        <v>22</v>
      </c>
      <c r="S5861">
        <v>2656</v>
      </c>
      <c r="T5861">
        <v>1680</v>
      </c>
      <c r="U5861" t="b">
        <v>1</v>
      </c>
      <c r="V5861" t="b">
        <v>1</v>
      </c>
      <c r="W5861" t="s">
        <v>18</v>
      </c>
      <c r="X5861" s="1"/>
      <c r="Y5861" t="s">
        <v>18</v>
      </c>
      <c r="Z5861" t="s">
        <v>18</v>
      </c>
    </row>
    <row r="5862" spans="1:26" hidden="1" x14ac:dyDescent="0.4">
      <c r="A5862">
        <v>15687985944</v>
      </c>
      <c r="B5862" t="s">
        <v>16</v>
      </c>
      <c r="C5862" t="s">
        <v>17</v>
      </c>
      <c r="D5862" s="1">
        <v>35490</v>
      </c>
      <c r="E5862" s="1">
        <v>27760</v>
      </c>
      <c r="F5862" t="s">
        <v>25</v>
      </c>
      <c r="G5862" t="s">
        <v>19</v>
      </c>
      <c r="H5862">
        <v>2</v>
      </c>
      <c r="I5862" t="s">
        <v>103</v>
      </c>
      <c r="J5862" t="s">
        <v>64</v>
      </c>
      <c r="K5862" t="s">
        <v>23</v>
      </c>
      <c r="L5862" t="s">
        <v>22</v>
      </c>
      <c r="M5862">
        <v>16474</v>
      </c>
      <c r="N5862">
        <v>16474</v>
      </c>
      <c r="O5862">
        <v>0</v>
      </c>
      <c r="P5862">
        <v>0</v>
      </c>
      <c r="R5862" t="s">
        <v>22</v>
      </c>
      <c r="S5862">
        <v>156</v>
      </c>
      <c r="T5862">
        <v>5</v>
      </c>
      <c r="U5862" t="b">
        <v>1</v>
      </c>
      <c r="V5862" t="b">
        <v>1</v>
      </c>
      <c r="W5862" t="s">
        <v>18</v>
      </c>
      <c r="X5862" s="1"/>
      <c r="Y5862" t="s">
        <v>18</v>
      </c>
      <c r="Z5862" t="s">
        <v>18</v>
      </c>
    </row>
    <row r="5863" spans="1:26" hidden="1" x14ac:dyDescent="0.4">
      <c r="A5863">
        <v>12828523972</v>
      </c>
      <c r="B5863" t="s">
        <v>16</v>
      </c>
      <c r="C5863" t="s">
        <v>28</v>
      </c>
      <c r="D5863" s="1">
        <v>35761</v>
      </c>
      <c r="E5863" s="1">
        <v>27433</v>
      </c>
      <c r="G5863" t="s">
        <v>19</v>
      </c>
      <c r="H5863">
        <v>3</v>
      </c>
      <c r="I5863" t="s">
        <v>63</v>
      </c>
      <c r="J5863" t="s">
        <v>64</v>
      </c>
      <c r="K5863" t="s">
        <v>23</v>
      </c>
      <c r="L5863" t="s">
        <v>22</v>
      </c>
      <c r="M5863">
        <v>655</v>
      </c>
      <c r="N5863">
        <v>655</v>
      </c>
      <c r="O5863">
        <v>0</v>
      </c>
      <c r="P5863">
        <v>0</v>
      </c>
      <c r="R5863" t="s">
        <v>22</v>
      </c>
      <c r="S5863">
        <v>216</v>
      </c>
      <c r="T5863">
        <v>16</v>
      </c>
      <c r="U5863" t="b">
        <v>0</v>
      </c>
      <c r="V5863" t="b">
        <v>1</v>
      </c>
      <c r="W5863" t="s">
        <v>18</v>
      </c>
      <c r="X5863" s="1"/>
      <c r="Y5863" t="s">
        <v>18</v>
      </c>
      <c r="Z5863" t="s">
        <v>18</v>
      </c>
    </row>
    <row r="5864" spans="1:26" hidden="1" x14ac:dyDescent="0.4">
      <c r="A5864">
        <v>18933315226</v>
      </c>
      <c r="B5864" t="s">
        <v>16</v>
      </c>
      <c r="C5864" t="s">
        <v>17</v>
      </c>
      <c r="D5864" s="1">
        <v>36561</v>
      </c>
      <c r="E5864" s="1">
        <v>22993</v>
      </c>
      <c r="F5864" t="s">
        <v>25</v>
      </c>
      <c r="G5864" t="s">
        <v>25</v>
      </c>
      <c r="H5864">
        <v>-1</v>
      </c>
      <c r="I5864" t="s">
        <v>67</v>
      </c>
      <c r="J5864" t="s">
        <v>49</v>
      </c>
      <c r="K5864" t="s">
        <v>50</v>
      </c>
      <c r="L5864" t="s">
        <v>22</v>
      </c>
      <c r="M5864">
        <v>4139</v>
      </c>
      <c r="N5864">
        <v>4139</v>
      </c>
      <c r="O5864">
        <v>0</v>
      </c>
      <c r="P5864">
        <v>0</v>
      </c>
      <c r="R5864" t="s">
        <v>22</v>
      </c>
      <c r="S5864">
        <v>370</v>
      </c>
      <c r="T5864">
        <v>37</v>
      </c>
      <c r="U5864" t="b">
        <v>0</v>
      </c>
      <c r="V5864" t="b">
        <v>1</v>
      </c>
      <c r="W5864" t="s">
        <v>18</v>
      </c>
      <c r="X5864" s="1"/>
      <c r="Y5864" t="s">
        <v>18</v>
      </c>
      <c r="Z5864" t="s">
        <v>18</v>
      </c>
    </row>
    <row r="5865" spans="1:26" hidden="1" x14ac:dyDescent="0.4">
      <c r="A5865">
        <v>14988386253</v>
      </c>
      <c r="B5865" t="s">
        <v>16</v>
      </c>
      <c r="C5865" t="s">
        <v>17</v>
      </c>
      <c r="D5865" s="1">
        <v>36616</v>
      </c>
      <c r="E5865" s="1">
        <v>26782</v>
      </c>
      <c r="F5865" t="s">
        <v>25</v>
      </c>
      <c r="G5865" t="s">
        <v>19</v>
      </c>
      <c r="H5865">
        <v>0</v>
      </c>
      <c r="I5865" t="s">
        <v>104</v>
      </c>
      <c r="J5865" t="s">
        <v>31</v>
      </c>
      <c r="K5865" t="s">
        <v>24</v>
      </c>
      <c r="L5865" t="s">
        <v>22</v>
      </c>
      <c r="M5865">
        <v>198</v>
      </c>
      <c r="N5865">
        <v>198</v>
      </c>
      <c r="O5865">
        <v>0</v>
      </c>
      <c r="P5865">
        <v>0</v>
      </c>
      <c r="R5865" t="s">
        <v>22</v>
      </c>
      <c r="S5865">
        <v>665</v>
      </c>
      <c r="T5865">
        <v>680</v>
      </c>
      <c r="U5865" t="b">
        <v>0</v>
      </c>
      <c r="V5865" t="b">
        <v>1</v>
      </c>
      <c r="W5865" t="s">
        <v>18</v>
      </c>
      <c r="X5865" s="1"/>
      <c r="Y5865" t="s">
        <v>18</v>
      </c>
      <c r="Z5865" t="s">
        <v>18</v>
      </c>
    </row>
    <row r="5866" spans="1:26" hidden="1" x14ac:dyDescent="0.4">
      <c r="A5866">
        <v>12770403415</v>
      </c>
      <c r="B5866" t="s">
        <v>16</v>
      </c>
      <c r="C5866" t="s">
        <v>24</v>
      </c>
      <c r="D5866" s="1">
        <v>38701</v>
      </c>
      <c r="E5866" s="1">
        <v>30030</v>
      </c>
      <c r="F5866" t="s">
        <v>29</v>
      </c>
      <c r="G5866" t="s">
        <v>19</v>
      </c>
      <c r="H5866">
        <v>-1</v>
      </c>
      <c r="I5866" t="s">
        <v>470</v>
      </c>
      <c r="J5866" t="s">
        <v>38</v>
      </c>
      <c r="K5866" t="s">
        <v>16</v>
      </c>
      <c r="L5866" t="s">
        <v>22</v>
      </c>
      <c r="M5866">
        <v>3860</v>
      </c>
      <c r="N5866">
        <v>3860</v>
      </c>
      <c r="O5866">
        <v>0</v>
      </c>
      <c r="P5866">
        <v>0</v>
      </c>
      <c r="R5866" t="s">
        <v>22</v>
      </c>
      <c r="S5866">
        <v>1561</v>
      </c>
      <c r="T5866">
        <v>395</v>
      </c>
      <c r="U5866" t="b">
        <v>1</v>
      </c>
      <c r="V5866" t="b">
        <v>1</v>
      </c>
      <c r="W5866" t="s">
        <v>18</v>
      </c>
      <c r="X5866" s="1"/>
      <c r="Y5866" t="s">
        <v>18</v>
      </c>
      <c r="Z5866" t="s">
        <v>18</v>
      </c>
    </row>
    <row r="5867" spans="1:26" hidden="1" x14ac:dyDescent="0.4">
      <c r="A5867">
        <v>18392834425</v>
      </c>
      <c r="B5867" t="s">
        <v>16</v>
      </c>
      <c r="C5867" t="s">
        <v>17</v>
      </c>
      <c r="D5867" s="1">
        <v>40427</v>
      </c>
      <c r="E5867" s="1">
        <v>33544</v>
      </c>
      <c r="G5867" t="s">
        <v>19</v>
      </c>
      <c r="H5867">
        <v>-1</v>
      </c>
      <c r="I5867" t="s">
        <v>20</v>
      </c>
      <c r="J5867" t="s">
        <v>21</v>
      </c>
      <c r="K5867" t="s">
        <v>23</v>
      </c>
      <c r="L5867" t="s">
        <v>22</v>
      </c>
      <c r="M5867">
        <v>789</v>
      </c>
      <c r="N5867">
        <v>789</v>
      </c>
      <c r="O5867">
        <v>0</v>
      </c>
      <c r="P5867">
        <v>0</v>
      </c>
      <c r="R5867" t="s">
        <v>22</v>
      </c>
      <c r="S5867">
        <v>747</v>
      </c>
      <c r="T5867">
        <v>57</v>
      </c>
      <c r="U5867" t="b">
        <v>0</v>
      </c>
      <c r="V5867" t="b">
        <v>1</v>
      </c>
      <c r="W5867" t="s">
        <v>18</v>
      </c>
      <c r="X5867" s="1"/>
      <c r="Y5867" t="s">
        <v>18</v>
      </c>
      <c r="Z5867" t="s">
        <v>18</v>
      </c>
    </row>
    <row r="5868" spans="1:26" hidden="1" x14ac:dyDescent="0.4">
      <c r="A5868">
        <v>17470302802</v>
      </c>
      <c r="B5868" t="s">
        <v>16</v>
      </c>
      <c r="C5868" t="s">
        <v>24</v>
      </c>
      <c r="D5868" s="1">
        <v>41094</v>
      </c>
      <c r="E5868" s="1">
        <v>33550</v>
      </c>
      <c r="F5868" t="s">
        <v>29</v>
      </c>
      <c r="G5868" t="s">
        <v>19</v>
      </c>
      <c r="H5868">
        <v>-1</v>
      </c>
      <c r="I5868" t="s">
        <v>39</v>
      </c>
      <c r="J5868" t="s">
        <v>31</v>
      </c>
      <c r="K5868" t="s">
        <v>24</v>
      </c>
      <c r="L5868" t="s">
        <v>22</v>
      </c>
      <c r="M5868">
        <v>82</v>
      </c>
      <c r="N5868">
        <v>13</v>
      </c>
      <c r="O5868">
        <v>69</v>
      </c>
      <c r="P5868">
        <v>100</v>
      </c>
      <c r="Q5868" s="1">
        <v>42481</v>
      </c>
      <c r="R5868" t="s">
        <v>22</v>
      </c>
      <c r="S5868">
        <v>1532</v>
      </c>
      <c r="T5868">
        <v>406</v>
      </c>
      <c r="U5868" t="b">
        <v>0</v>
      </c>
      <c r="W5868" t="s">
        <v>18</v>
      </c>
      <c r="X5868" s="1"/>
      <c r="Y5868" t="s">
        <v>18</v>
      </c>
      <c r="Z5868" t="s">
        <v>18</v>
      </c>
    </row>
    <row r="5869" spans="1:26" hidden="1" x14ac:dyDescent="0.4">
      <c r="A5869">
        <v>17143358630</v>
      </c>
      <c r="B5869" t="s">
        <v>16</v>
      </c>
      <c r="C5869" t="s">
        <v>17</v>
      </c>
      <c r="D5869" s="1">
        <v>37750</v>
      </c>
      <c r="E5869" s="1">
        <v>24237</v>
      </c>
      <c r="F5869" t="s">
        <v>25</v>
      </c>
      <c r="G5869" t="s">
        <v>19</v>
      </c>
      <c r="H5869">
        <v>4</v>
      </c>
      <c r="I5869" t="s">
        <v>71</v>
      </c>
      <c r="J5869" t="s">
        <v>34</v>
      </c>
      <c r="K5869" t="s">
        <v>23</v>
      </c>
      <c r="L5869" t="s">
        <v>22</v>
      </c>
      <c r="M5869">
        <v>1099</v>
      </c>
      <c r="N5869">
        <v>816</v>
      </c>
      <c r="O5869">
        <v>283</v>
      </c>
      <c r="P5869">
        <v>0</v>
      </c>
      <c r="Q5869" s="1">
        <v>43239</v>
      </c>
      <c r="R5869" t="s">
        <v>22</v>
      </c>
      <c r="S5869">
        <v>442</v>
      </c>
      <c r="T5869">
        <v>27</v>
      </c>
      <c r="U5869" t="b">
        <v>1</v>
      </c>
      <c r="V5869" t="b">
        <v>1</v>
      </c>
      <c r="W5869" t="s">
        <v>18</v>
      </c>
      <c r="X5869" s="1"/>
      <c r="Y5869" t="s">
        <v>18</v>
      </c>
      <c r="Z5869" t="s">
        <v>18</v>
      </c>
    </row>
    <row r="5870" spans="1:26" hidden="1" x14ac:dyDescent="0.4">
      <c r="A5870">
        <v>14795703467</v>
      </c>
      <c r="B5870" t="s">
        <v>16</v>
      </c>
      <c r="C5870" t="s">
        <v>17</v>
      </c>
      <c r="D5870" s="1">
        <v>38097</v>
      </c>
      <c r="E5870" s="1">
        <v>30616</v>
      </c>
      <c r="F5870" t="s">
        <v>25</v>
      </c>
      <c r="G5870" t="s">
        <v>19</v>
      </c>
      <c r="H5870">
        <v>-1</v>
      </c>
      <c r="I5870" t="s">
        <v>110</v>
      </c>
      <c r="J5870" t="s">
        <v>31</v>
      </c>
      <c r="K5870" t="s">
        <v>24</v>
      </c>
      <c r="L5870" t="s">
        <v>22</v>
      </c>
      <c r="M5870">
        <v>4875</v>
      </c>
      <c r="N5870">
        <v>1</v>
      </c>
      <c r="O5870">
        <v>4874</v>
      </c>
      <c r="P5870">
        <v>100</v>
      </c>
      <c r="Q5870" s="1">
        <v>42990</v>
      </c>
      <c r="R5870" t="s">
        <v>22</v>
      </c>
      <c r="S5870">
        <v>385</v>
      </c>
      <c r="T5870">
        <v>1269</v>
      </c>
      <c r="U5870" t="b">
        <v>1</v>
      </c>
      <c r="V5870" t="b">
        <v>1</v>
      </c>
      <c r="W5870" t="s">
        <v>18</v>
      </c>
      <c r="X5870" s="1"/>
      <c r="Y5870" t="s">
        <v>18</v>
      </c>
      <c r="Z5870" t="s">
        <v>18</v>
      </c>
    </row>
    <row r="5871" spans="1:26" hidden="1" x14ac:dyDescent="0.4">
      <c r="A5871">
        <v>18119168138</v>
      </c>
      <c r="B5871" t="s">
        <v>16</v>
      </c>
      <c r="C5871" t="s">
        <v>17</v>
      </c>
      <c r="D5871" s="1">
        <v>38166</v>
      </c>
      <c r="E5871" s="1">
        <v>30739</v>
      </c>
      <c r="F5871" t="s">
        <v>25</v>
      </c>
      <c r="G5871" t="s">
        <v>25</v>
      </c>
      <c r="H5871">
        <v>1</v>
      </c>
      <c r="I5871" t="s">
        <v>48</v>
      </c>
      <c r="J5871" t="s">
        <v>49</v>
      </c>
      <c r="K5871" t="s">
        <v>50</v>
      </c>
      <c r="L5871" t="s">
        <v>22</v>
      </c>
      <c r="M5871">
        <v>385</v>
      </c>
      <c r="N5871">
        <v>339</v>
      </c>
      <c r="O5871">
        <v>46</v>
      </c>
      <c r="P5871">
        <v>100</v>
      </c>
      <c r="Q5871" s="1">
        <v>41617</v>
      </c>
      <c r="R5871" t="s">
        <v>22</v>
      </c>
      <c r="S5871">
        <v>248</v>
      </c>
      <c r="T5871">
        <v>100</v>
      </c>
      <c r="U5871" t="b">
        <v>0</v>
      </c>
      <c r="V5871" t="b">
        <v>1</v>
      </c>
      <c r="W5871" t="s">
        <v>18</v>
      </c>
      <c r="X5871" s="1"/>
      <c r="Y5871" t="s">
        <v>18</v>
      </c>
      <c r="Z5871" t="s">
        <v>18</v>
      </c>
    </row>
    <row r="5872" spans="1:26" hidden="1" x14ac:dyDescent="0.4">
      <c r="A5872">
        <v>12749868146</v>
      </c>
      <c r="B5872" t="s">
        <v>16</v>
      </c>
      <c r="C5872" t="s">
        <v>24</v>
      </c>
      <c r="D5872" s="1">
        <v>38497</v>
      </c>
      <c r="E5872" s="1">
        <v>27686</v>
      </c>
      <c r="F5872" t="s">
        <v>29</v>
      </c>
      <c r="G5872" t="s">
        <v>19</v>
      </c>
      <c r="H5872">
        <v>3</v>
      </c>
      <c r="I5872" t="s">
        <v>88</v>
      </c>
      <c r="J5872" t="s">
        <v>31</v>
      </c>
      <c r="K5872" t="s">
        <v>24</v>
      </c>
      <c r="L5872" t="s">
        <v>22</v>
      </c>
      <c r="M5872">
        <v>9030</v>
      </c>
      <c r="N5872">
        <v>50</v>
      </c>
      <c r="O5872">
        <v>8980</v>
      </c>
      <c r="P5872">
        <v>100</v>
      </c>
      <c r="Q5872" s="1">
        <v>40949</v>
      </c>
      <c r="R5872" t="s">
        <v>22</v>
      </c>
      <c r="S5872">
        <v>2324</v>
      </c>
      <c r="T5872">
        <v>505</v>
      </c>
      <c r="U5872" t="b">
        <v>0</v>
      </c>
      <c r="V5872" t="b">
        <v>0</v>
      </c>
      <c r="W5872" t="s">
        <v>18</v>
      </c>
      <c r="X5872" s="1"/>
      <c r="Y5872" t="s">
        <v>18</v>
      </c>
      <c r="Z5872" t="s">
        <v>18</v>
      </c>
    </row>
    <row r="5873" spans="1:26" hidden="1" x14ac:dyDescent="0.4">
      <c r="A5873">
        <v>18415060843</v>
      </c>
      <c r="B5873" t="s">
        <v>16</v>
      </c>
      <c r="C5873" t="s">
        <v>17</v>
      </c>
      <c r="D5873" s="1">
        <v>39093</v>
      </c>
      <c r="E5873" s="1">
        <v>26463</v>
      </c>
      <c r="F5873" t="s">
        <v>25</v>
      </c>
      <c r="G5873" t="s">
        <v>25</v>
      </c>
      <c r="H5873">
        <v>4</v>
      </c>
      <c r="I5873" t="s">
        <v>67</v>
      </c>
      <c r="J5873" t="s">
        <v>49</v>
      </c>
      <c r="K5873" t="s">
        <v>50</v>
      </c>
      <c r="L5873" t="s">
        <v>22</v>
      </c>
      <c r="M5873">
        <v>11208</v>
      </c>
      <c r="N5873">
        <v>11208</v>
      </c>
      <c r="O5873">
        <v>0</v>
      </c>
      <c r="P5873">
        <v>0</v>
      </c>
      <c r="R5873" t="s">
        <v>22</v>
      </c>
      <c r="S5873">
        <v>1025</v>
      </c>
      <c r="T5873">
        <v>491</v>
      </c>
      <c r="U5873" t="b">
        <v>1</v>
      </c>
      <c r="V5873" t="b">
        <v>1</v>
      </c>
      <c r="W5873" t="s">
        <v>18</v>
      </c>
      <c r="X5873" s="1"/>
      <c r="Y5873" t="s">
        <v>18</v>
      </c>
      <c r="Z5873" t="s">
        <v>18</v>
      </c>
    </row>
    <row r="5874" spans="1:26" hidden="1" x14ac:dyDescent="0.4">
      <c r="A5874">
        <v>13977434163</v>
      </c>
      <c r="B5874" t="s">
        <v>16</v>
      </c>
      <c r="C5874" t="s">
        <v>17</v>
      </c>
      <c r="D5874" s="1">
        <v>39191</v>
      </c>
      <c r="E5874" s="1">
        <v>31642</v>
      </c>
      <c r="F5874" t="s">
        <v>25</v>
      </c>
      <c r="G5874" t="s">
        <v>19</v>
      </c>
      <c r="H5874">
        <v>1</v>
      </c>
      <c r="I5874" t="s">
        <v>88</v>
      </c>
      <c r="J5874" t="s">
        <v>31</v>
      </c>
      <c r="K5874" t="s">
        <v>24</v>
      </c>
      <c r="L5874" t="s">
        <v>22</v>
      </c>
      <c r="M5874">
        <v>9442</v>
      </c>
      <c r="N5874">
        <v>9442</v>
      </c>
      <c r="O5874">
        <v>0</v>
      </c>
      <c r="P5874">
        <v>0</v>
      </c>
      <c r="R5874" t="s">
        <v>22</v>
      </c>
      <c r="S5874">
        <v>2012</v>
      </c>
      <c r="T5874">
        <v>231</v>
      </c>
      <c r="U5874" t="b">
        <v>1</v>
      </c>
      <c r="V5874" t="b">
        <v>1</v>
      </c>
      <c r="W5874" t="s">
        <v>18</v>
      </c>
      <c r="X5874" s="1"/>
      <c r="Y5874" t="s">
        <v>18</v>
      </c>
      <c r="Z5874" t="s">
        <v>18</v>
      </c>
    </row>
    <row r="5875" spans="1:26" hidden="1" x14ac:dyDescent="0.4">
      <c r="A5875">
        <v>17572406129</v>
      </c>
      <c r="B5875" t="s">
        <v>16</v>
      </c>
      <c r="C5875" t="s">
        <v>24</v>
      </c>
      <c r="D5875" s="1">
        <v>39581</v>
      </c>
      <c r="E5875" s="1">
        <v>28857</v>
      </c>
      <c r="G5875" t="s">
        <v>19</v>
      </c>
      <c r="H5875">
        <v>-1</v>
      </c>
      <c r="I5875" t="s">
        <v>47</v>
      </c>
      <c r="J5875" t="s">
        <v>42</v>
      </c>
      <c r="K5875" t="s">
        <v>23</v>
      </c>
      <c r="L5875" t="s">
        <v>22</v>
      </c>
      <c r="M5875">
        <v>16767</v>
      </c>
      <c r="N5875">
        <v>16767</v>
      </c>
      <c r="O5875">
        <v>0</v>
      </c>
      <c r="P5875">
        <v>0</v>
      </c>
      <c r="R5875" t="s">
        <v>22</v>
      </c>
      <c r="S5875">
        <v>1485</v>
      </c>
      <c r="T5875">
        <v>1657</v>
      </c>
      <c r="U5875" t="b">
        <v>1</v>
      </c>
      <c r="V5875" t="b">
        <v>1</v>
      </c>
      <c r="W5875" t="s">
        <v>18</v>
      </c>
      <c r="X5875" s="1"/>
      <c r="Y5875" t="s">
        <v>18</v>
      </c>
      <c r="Z5875" t="s">
        <v>18</v>
      </c>
    </row>
    <row r="5876" spans="1:26" hidden="1" x14ac:dyDescent="0.4">
      <c r="A5876">
        <v>14480407701</v>
      </c>
      <c r="B5876" t="s">
        <v>16</v>
      </c>
      <c r="C5876" t="s">
        <v>28</v>
      </c>
      <c r="D5876" s="1">
        <v>39623</v>
      </c>
      <c r="E5876" s="1">
        <v>32779</v>
      </c>
      <c r="G5876" t="s">
        <v>19</v>
      </c>
      <c r="H5876">
        <v>4</v>
      </c>
      <c r="I5876" t="s">
        <v>71</v>
      </c>
      <c r="J5876" t="s">
        <v>34</v>
      </c>
      <c r="K5876" t="s">
        <v>23</v>
      </c>
      <c r="L5876" t="s">
        <v>22</v>
      </c>
      <c r="M5876">
        <v>112</v>
      </c>
      <c r="N5876">
        <v>112</v>
      </c>
      <c r="O5876">
        <v>0</v>
      </c>
      <c r="P5876">
        <v>0</v>
      </c>
      <c r="R5876" t="s">
        <v>22</v>
      </c>
      <c r="S5876">
        <v>82</v>
      </c>
      <c r="T5876">
        <v>6</v>
      </c>
      <c r="U5876" t="b">
        <v>0</v>
      </c>
      <c r="V5876" t="b">
        <v>1</v>
      </c>
      <c r="W5876" t="s">
        <v>18</v>
      </c>
      <c r="X5876" s="1"/>
      <c r="Y5876" t="s">
        <v>18</v>
      </c>
      <c r="Z5876" t="s">
        <v>18</v>
      </c>
    </row>
    <row r="5877" spans="1:26" hidden="1" x14ac:dyDescent="0.4">
      <c r="A5877">
        <v>11688441749</v>
      </c>
      <c r="B5877" t="s">
        <v>16</v>
      </c>
      <c r="C5877" t="s">
        <v>28</v>
      </c>
      <c r="D5877" s="1">
        <v>39892</v>
      </c>
      <c r="E5877" s="1">
        <v>31379</v>
      </c>
      <c r="F5877" t="s">
        <v>25</v>
      </c>
      <c r="G5877" t="s">
        <v>19</v>
      </c>
      <c r="H5877">
        <v>4</v>
      </c>
      <c r="I5877" t="s">
        <v>35</v>
      </c>
      <c r="J5877" t="s">
        <v>21</v>
      </c>
      <c r="K5877" t="s">
        <v>23</v>
      </c>
      <c r="L5877" t="s">
        <v>22</v>
      </c>
      <c r="M5877">
        <v>758</v>
      </c>
      <c r="N5877">
        <v>758</v>
      </c>
      <c r="O5877">
        <v>0</v>
      </c>
      <c r="P5877">
        <v>0</v>
      </c>
      <c r="Q5877" s="1">
        <v>42622</v>
      </c>
      <c r="R5877" t="s">
        <v>22</v>
      </c>
      <c r="S5877">
        <v>21</v>
      </c>
      <c r="T5877">
        <v>64</v>
      </c>
      <c r="U5877" t="b">
        <v>1</v>
      </c>
      <c r="V5877" t="b">
        <v>1</v>
      </c>
      <c r="W5877" t="s">
        <v>18</v>
      </c>
      <c r="X5877" s="1"/>
      <c r="Y5877" t="s">
        <v>18</v>
      </c>
      <c r="Z5877" t="s">
        <v>18</v>
      </c>
    </row>
    <row r="5878" spans="1:26" hidden="1" x14ac:dyDescent="0.4">
      <c r="A5878">
        <v>15422944521</v>
      </c>
      <c r="B5878" t="s">
        <v>16</v>
      </c>
      <c r="C5878" t="s">
        <v>17</v>
      </c>
      <c r="D5878" s="1">
        <v>41054</v>
      </c>
      <c r="E5878" s="1">
        <v>33815</v>
      </c>
      <c r="F5878" t="s">
        <v>29</v>
      </c>
      <c r="G5878" t="s">
        <v>19</v>
      </c>
      <c r="H5878">
        <v>2</v>
      </c>
      <c r="I5878" t="s">
        <v>51</v>
      </c>
      <c r="J5878" t="s">
        <v>31</v>
      </c>
      <c r="K5878" t="s">
        <v>24</v>
      </c>
      <c r="L5878" t="s">
        <v>22</v>
      </c>
      <c r="M5878">
        <v>1528</v>
      </c>
      <c r="N5878">
        <v>0</v>
      </c>
      <c r="O5878">
        <v>1528</v>
      </c>
      <c r="P5878">
        <v>100</v>
      </c>
      <c r="Q5878" s="1">
        <v>41055</v>
      </c>
      <c r="R5878" t="s">
        <v>22</v>
      </c>
      <c r="S5878">
        <v>352</v>
      </c>
      <c r="T5878">
        <v>241</v>
      </c>
      <c r="U5878" t="b">
        <v>0</v>
      </c>
      <c r="V5878" t="b">
        <v>1</v>
      </c>
      <c r="W5878" t="s">
        <v>18</v>
      </c>
      <c r="X5878" s="1"/>
      <c r="Y5878" t="s">
        <v>18</v>
      </c>
      <c r="Z5878" t="s">
        <v>18</v>
      </c>
    </row>
    <row r="5879" spans="1:26" hidden="1" x14ac:dyDescent="0.4">
      <c r="A5879">
        <v>16984231312</v>
      </c>
      <c r="B5879" t="s">
        <v>16</v>
      </c>
      <c r="C5879" t="s">
        <v>28</v>
      </c>
      <c r="D5879" s="1">
        <v>42345</v>
      </c>
      <c r="E5879" s="1">
        <v>28798</v>
      </c>
      <c r="F5879" t="s">
        <v>25</v>
      </c>
      <c r="G5879" t="s">
        <v>19</v>
      </c>
      <c r="H5879">
        <v>-1</v>
      </c>
      <c r="I5879" t="s">
        <v>53</v>
      </c>
      <c r="J5879" t="s">
        <v>31</v>
      </c>
      <c r="K5879" t="s">
        <v>24</v>
      </c>
      <c r="L5879" t="s">
        <v>22</v>
      </c>
      <c r="M5879">
        <v>70</v>
      </c>
      <c r="N5879">
        <v>45</v>
      </c>
      <c r="O5879">
        <v>25</v>
      </c>
      <c r="P5879">
        <v>50</v>
      </c>
      <c r="Q5879" s="1">
        <v>42346</v>
      </c>
      <c r="R5879" t="s">
        <v>22</v>
      </c>
      <c r="S5879">
        <v>1</v>
      </c>
      <c r="T5879">
        <v>2</v>
      </c>
      <c r="U5879" t="b">
        <v>0</v>
      </c>
      <c r="V5879" t="b">
        <v>0</v>
      </c>
      <c r="W5879" t="s">
        <v>18</v>
      </c>
      <c r="X5879" s="1"/>
      <c r="Y5879" t="s">
        <v>18</v>
      </c>
      <c r="Z5879" t="s">
        <v>18</v>
      </c>
    </row>
    <row r="5880" spans="1:26" hidden="1" x14ac:dyDescent="0.4">
      <c r="A5880">
        <v>11531096705</v>
      </c>
      <c r="B5880" t="s">
        <v>16</v>
      </c>
      <c r="C5880" t="s">
        <v>17</v>
      </c>
      <c r="D5880" s="1">
        <v>35843</v>
      </c>
      <c r="E5880" s="1">
        <v>18905</v>
      </c>
      <c r="F5880" t="s">
        <v>25</v>
      </c>
      <c r="G5880" t="s">
        <v>19</v>
      </c>
      <c r="H5880">
        <v>-1</v>
      </c>
      <c r="I5880" t="s">
        <v>68</v>
      </c>
      <c r="J5880" t="s">
        <v>31</v>
      </c>
      <c r="K5880" t="s">
        <v>24</v>
      </c>
      <c r="L5880" t="s">
        <v>22</v>
      </c>
      <c r="M5880">
        <v>483</v>
      </c>
      <c r="N5880">
        <v>200</v>
      </c>
      <c r="O5880">
        <v>283</v>
      </c>
      <c r="P5880">
        <v>100</v>
      </c>
      <c r="Q5880" s="1">
        <v>42136</v>
      </c>
      <c r="R5880" t="s">
        <v>22</v>
      </c>
      <c r="S5880">
        <v>828</v>
      </c>
      <c r="T5880">
        <v>729</v>
      </c>
      <c r="U5880" t="b">
        <v>0</v>
      </c>
      <c r="V5880" t="b">
        <v>1</v>
      </c>
      <c r="W5880" t="s">
        <v>18</v>
      </c>
      <c r="X5880" s="1"/>
      <c r="Y5880" t="s">
        <v>18</v>
      </c>
      <c r="Z5880" t="s">
        <v>18</v>
      </c>
    </row>
    <row r="5881" spans="1:26" hidden="1" x14ac:dyDescent="0.4">
      <c r="A5881">
        <v>15687503954</v>
      </c>
      <c r="B5881" t="s">
        <v>16</v>
      </c>
      <c r="C5881" t="s">
        <v>17</v>
      </c>
      <c r="D5881" s="1">
        <v>38433</v>
      </c>
      <c r="E5881" s="1">
        <v>30447</v>
      </c>
      <c r="F5881" t="s">
        <v>29</v>
      </c>
      <c r="G5881" t="s">
        <v>19</v>
      </c>
      <c r="H5881">
        <v>-1</v>
      </c>
      <c r="I5881" t="s">
        <v>66</v>
      </c>
      <c r="J5881" t="s">
        <v>31</v>
      </c>
      <c r="K5881" t="s">
        <v>24</v>
      </c>
      <c r="L5881" t="s">
        <v>22</v>
      </c>
      <c r="M5881">
        <v>10571</v>
      </c>
      <c r="N5881">
        <v>10240</v>
      </c>
      <c r="O5881">
        <v>331</v>
      </c>
      <c r="P5881">
        <v>0</v>
      </c>
      <c r="Q5881" s="1">
        <v>43594</v>
      </c>
      <c r="R5881" t="s">
        <v>22</v>
      </c>
      <c r="S5881">
        <v>653</v>
      </c>
      <c r="T5881">
        <v>1080</v>
      </c>
      <c r="U5881" t="b">
        <v>1</v>
      </c>
      <c r="V5881" t="b">
        <v>0</v>
      </c>
      <c r="W5881" t="s">
        <v>18</v>
      </c>
      <c r="X5881" s="1"/>
      <c r="Y5881" t="s">
        <v>18</v>
      </c>
      <c r="Z5881" t="s">
        <v>18</v>
      </c>
    </row>
    <row r="5882" spans="1:26" hidden="1" x14ac:dyDescent="0.4">
      <c r="A5882">
        <v>14657601961</v>
      </c>
      <c r="B5882" t="s">
        <v>16</v>
      </c>
      <c r="C5882" t="s">
        <v>28</v>
      </c>
      <c r="D5882" s="1">
        <v>43165</v>
      </c>
      <c r="E5882" s="1">
        <v>32660</v>
      </c>
      <c r="F5882" t="s">
        <v>29</v>
      </c>
      <c r="G5882" t="s">
        <v>19</v>
      </c>
      <c r="H5882">
        <v>-1</v>
      </c>
      <c r="I5882" t="s">
        <v>39</v>
      </c>
      <c r="J5882" t="s">
        <v>31</v>
      </c>
      <c r="K5882" t="s">
        <v>24</v>
      </c>
      <c r="L5882" t="s">
        <v>22</v>
      </c>
      <c r="M5882">
        <v>168</v>
      </c>
      <c r="N5882">
        <v>0</v>
      </c>
      <c r="O5882">
        <v>168</v>
      </c>
      <c r="P5882">
        <v>100</v>
      </c>
      <c r="Q5882" s="1">
        <v>43165</v>
      </c>
      <c r="R5882" t="s">
        <v>22</v>
      </c>
      <c r="S5882">
        <v>28</v>
      </c>
      <c r="T5882">
        <v>11</v>
      </c>
      <c r="U5882" t="b">
        <v>0</v>
      </c>
      <c r="V5882" t="b">
        <v>1</v>
      </c>
      <c r="W5882" t="s">
        <v>18</v>
      </c>
      <c r="X5882" s="1"/>
      <c r="Y5882" t="s">
        <v>18</v>
      </c>
      <c r="Z5882" t="s">
        <v>18</v>
      </c>
    </row>
    <row r="5883" spans="1:26" hidden="1" x14ac:dyDescent="0.4">
      <c r="A5883">
        <v>14856265888</v>
      </c>
      <c r="B5883" t="s">
        <v>16</v>
      </c>
      <c r="C5883" t="s">
        <v>17</v>
      </c>
      <c r="D5883" s="1">
        <v>34066</v>
      </c>
      <c r="E5883" s="1">
        <v>23795</v>
      </c>
      <c r="F5883" t="s">
        <v>25</v>
      </c>
      <c r="G5883" t="s">
        <v>19</v>
      </c>
      <c r="H5883">
        <v>-1</v>
      </c>
      <c r="I5883" t="s">
        <v>376</v>
      </c>
      <c r="J5883" t="s">
        <v>31</v>
      </c>
      <c r="K5883" t="s">
        <v>24</v>
      </c>
      <c r="L5883" t="s">
        <v>22</v>
      </c>
      <c r="M5883">
        <v>2670</v>
      </c>
      <c r="N5883">
        <v>0</v>
      </c>
      <c r="O5883">
        <v>2670</v>
      </c>
      <c r="P5883">
        <v>100</v>
      </c>
      <c r="Q5883" s="1">
        <v>42554</v>
      </c>
      <c r="R5883" t="s">
        <v>22</v>
      </c>
      <c r="S5883">
        <v>534</v>
      </c>
      <c r="T5883">
        <v>201</v>
      </c>
      <c r="U5883" t="b">
        <v>0</v>
      </c>
      <c r="W5883" t="s">
        <v>18</v>
      </c>
      <c r="X5883" s="1"/>
      <c r="Y5883" t="s">
        <v>18</v>
      </c>
      <c r="Z5883" t="s">
        <v>18</v>
      </c>
    </row>
    <row r="5884" spans="1:26" hidden="1" x14ac:dyDescent="0.4">
      <c r="A5884">
        <v>12205594726</v>
      </c>
      <c r="B5884" t="s">
        <v>16</v>
      </c>
      <c r="C5884" t="s">
        <v>24</v>
      </c>
      <c r="D5884" s="1">
        <v>34507</v>
      </c>
      <c r="E5884" s="1">
        <v>23601</v>
      </c>
      <c r="G5884" t="s">
        <v>19</v>
      </c>
      <c r="H5884">
        <v>-1</v>
      </c>
      <c r="I5884" t="s">
        <v>720</v>
      </c>
      <c r="J5884" t="s">
        <v>27</v>
      </c>
      <c r="K5884" t="s">
        <v>16</v>
      </c>
      <c r="L5884" t="s">
        <v>22</v>
      </c>
      <c r="M5884">
        <v>28152</v>
      </c>
      <c r="N5884">
        <v>26917</v>
      </c>
      <c r="O5884">
        <v>1235</v>
      </c>
      <c r="P5884">
        <v>0</v>
      </c>
      <c r="R5884" t="s">
        <v>22</v>
      </c>
      <c r="S5884">
        <v>1730</v>
      </c>
      <c r="T5884">
        <v>2252</v>
      </c>
      <c r="U5884" t="b">
        <v>1</v>
      </c>
      <c r="V5884" t="b">
        <v>1</v>
      </c>
      <c r="W5884" t="s">
        <v>18</v>
      </c>
      <c r="X5884" s="1"/>
      <c r="Y5884" t="s">
        <v>18</v>
      </c>
      <c r="Z5884" t="s">
        <v>18</v>
      </c>
    </row>
    <row r="5885" spans="1:26" hidden="1" x14ac:dyDescent="0.4">
      <c r="A5885">
        <v>15584542592</v>
      </c>
      <c r="B5885" t="s">
        <v>16</v>
      </c>
      <c r="C5885" t="s">
        <v>17</v>
      </c>
      <c r="D5885" s="1">
        <v>35741</v>
      </c>
      <c r="E5885" s="1">
        <v>23764</v>
      </c>
      <c r="F5885" t="s">
        <v>25</v>
      </c>
      <c r="G5885" t="s">
        <v>19</v>
      </c>
      <c r="H5885">
        <v>-1</v>
      </c>
      <c r="I5885" t="s">
        <v>51</v>
      </c>
      <c r="J5885" t="s">
        <v>31</v>
      </c>
      <c r="K5885" t="s">
        <v>24</v>
      </c>
      <c r="L5885" t="s">
        <v>22</v>
      </c>
      <c r="M5885">
        <v>3521</v>
      </c>
      <c r="N5885">
        <v>3521</v>
      </c>
      <c r="O5885">
        <v>0</v>
      </c>
      <c r="P5885">
        <v>0</v>
      </c>
      <c r="R5885" t="s">
        <v>22</v>
      </c>
      <c r="S5885">
        <v>166</v>
      </c>
      <c r="T5885">
        <v>38</v>
      </c>
      <c r="U5885" t="b">
        <v>0</v>
      </c>
      <c r="V5885" t="b">
        <v>1</v>
      </c>
      <c r="W5885" t="s">
        <v>18</v>
      </c>
      <c r="X5885" s="1"/>
      <c r="Y5885" t="s">
        <v>18</v>
      </c>
      <c r="Z5885" t="s">
        <v>18</v>
      </c>
    </row>
    <row r="5886" spans="1:26" x14ac:dyDescent="0.4">
      <c r="A5886">
        <v>10914571054</v>
      </c>
      <c r="B5886" t="s">
        <v>16</v>
      </c>
      <c r="C5886" t="s">
        <v>28</v>
      </c>
      <c r="D5886" s="1">
        <v>35797</v>
      </c>
      <c r="E5886" t="s">
        <v>60</v>
      </c>
      <c r="F5886" t="s">
        <v>25</v>
      </c>
      <c r="G5886" t="s">
        <v>19</v>
      </c>
      <c r="H5886">
        <v>-1</v>
      </c>
      <c r="I5886" t="s">
        <v>102</v>
      </c>
      <c r="J5886" t="s">
        <v>31</v>
      </c>
      <c r="K5886" t="s">
        <v>24</v>
      </c>
      <c r="L5886" t="s">
        <v>22</v>
      </c>
      <c r="M5886">
        <v>550</v>
      </c>
      <c r="N5886">
        <v>550</v>
      </c>
      <c r="O5886">
        <v>0</v>
      </c>
      <c r="P5886">
        <v>0</v>
      </c>
      <c r="R5886" t="s">
        <v>22</v>
      </c>
      <c r="S5886">
        <v>22</v>
      </c>
      <c r="T5886">
        <v>50</v>
      </c>
      <c r="U5886" t="b">
        <v>0</v>
      </c>
      <c r="V5886" t="b">
        <v>1</v>
      </c>
      <c r="W5886" t="s">
        <v>18</v>
      </c>
      <c r="X5886" s="1"/>
      <c r="Y5886" t="s">
        <v>18</v>
      </c>
      <c r="Z5886" t="s">
        <v>18</v>
      </c>
    </row>
    <row r="5887" spans="1:26" hidden="1" x14ac:dyDescent="0.4">
      <c r="A5887">
        <v>15602183388</v>
      </c>
      <c r="B5887" t="s">
        <v>16</v>
      </c>
      <c r="C5887" t="s">
        <v>17</v>
      </c>
      <c r="D5887" s="1">
        <v>33863</v>
      </c>
      <c r="E5887" s="1">
        <v>23262</v>
      </c>
      <c r="F5887" t="s">
        <v>29</v>
      </c>
      <c r="G5887" t="s">
        <v>19</v>
      </c>
      <c r="H5887">
        <v>-1</v>
      </c>
      <c r="I5887" t="s">
        <v>249</v>
      </c>
      <c r="J5887" t="s">
        <v>42</v>
      </c>
      <c r="K5887" t="s">
        <v>23</v>
      </c>
      <c r="L5887" t="s">
        <v>22</v>
      </c>
      <c r="M5887">
        <v>868</v>
      </c>
      <c r="N5887">
        <v>868</v>
      </c>
      <c r="O5887">
        <v>0</v>
      </c>
      <c r="P5887">
        <v>0</v>
      </c>
      <c r="R5887" t="s">
        <v>22</v>
      </c>
      <c r="S5887">
        <v>621</v>
      </c>
      <c r="T5887">
        <v>17</v>
      </c>
      <c r="U5887" t="b">
        <v>0</v>
      </c>
      <c r="V5887" t="b">
        <v>1</v>
      </c>
      <c r="W5887" t="s">
        <v>18</v>
      </c>
      <c r="X5887" s="1"/>
      <c r="Y5887" t="s">
        <v>18</v>
      </c>
      <c r="Z5887" t="s">
        <v>18</v>
      </c>
    </row>
    <row r="5888" spans="1:26" hidden="1" x14ac:dyDescent="0.4">
      <c r="A5888">
        <v>10564198836</v>
      </c>
      <c r="B5888" t="s">
        <v>16</v>
      </c>
      <c r="C5888" t="s">
        <v>28</v>
      </c>
      <c r="D5888" s="1">
        <v>36193</v>
      </c>
      <c r="E5888" s="1">
        <v>26181</v>
      </c>
      <c r="F5888" t="s">
        <v>25</v>
      </c>
      <c r="G5888" t="s">
        <v>19</v>
      </c>
      <c r="H5888">
        <v>1</v>
      </c>
      <c r="I5888" t="s">
        <v>830</v>
      </c>
      <c r="J5888" t="s">
        <v>49</v>
      </c>
      <c r="K5888" t="s">
        <v>50</v>
      </c>
      <c r="L5888" t="s">
        <v>22</v>
      </c>
      <c r="M5888">
        <v>37</v>
      </c>
      <c r="N5888">
        <v>0</v>
      </c>
      <c r="O5888">
        <v>37</v>
      </c>
      <c r="P5888">
        <v>100</v>
      </c>
      <c r="Q5888" s="1">
        <v>43076</v>
      </c>
      <c r="R5888" t="s">
        <v>22</v>
      </c>
      <c r="S5888">
        <v>86</v>
      </c>
      <c r="T5888">
        <v>22</v>
      </c>
      <c r="U5888" t="b">
        <v>0</v>
      </c>
      <c r="V5888" t="b">
        <v>1</v>
      </c>
      <c r="W5888" t="s">
        <v>18</v>
      </c>
      <c r="X5888" s="1"/>
      <c r="Y5888" t="s">
        <v>18</v>
      </c>
      <c r="Z5888" t="s">
        <v>18</v>
      </c>
    </row>
    <row r="5889" spans="1:26" hidden="1" x14ac:dyDescent="0.4">
      <c r="A5889">
        <v>10198050278</v>
      </c>
      <c r="B5889" t="s">
        <v>16</v>
      </c>
      <c r="C5889" t="s">
        <v>17</v>
      </c>
      <c r="D5889" s="1">
        <v>36391</v>
      </c>
      <c r="E5889" s="1">
        <v>22161</v>
      </c>
      <c r="F5889" t="s">
        <v>25</v>
      </c>
      <c r="G5889" t="s">
        <v>19</v>
      </c>
      <c r="H5889">
        <v>-1</v>
      </c>
      <c r="I5889" t="s">
        <v>190</v>
      </c>
      <c r="J5889" t="s">
        <v>42</v>
      </c>
      <c r="K5889" t="s">
        <v>23</v>
      </c>
      <c r="L5889" t="s">
        <v>22</v>
      </c>
      <c r="M5889">
        <v>2430</v>
      </c>
      <c r="N5889">
        <v>2430</v>
      </c>
      <c r="O5889">
        <v>0</v>
      </c>
      <c r="P5889">
        <v>0</v>
      </c>
      <c r="Q5889" s="1">
        <v>42020</v>
      </c>
      <c r="R5889" t="s">
        <v>22</v>
      </c>
      <c r="S5889">
        <v>808</v>
      </c>
      <c r="T5889">
        <v>505</v>
      </c>
      <c r="U5889" t="b">
        <v>1</v>
      </c>
      <c r="V5889" t="b">
        <v>0</v>
      </c>
      <c r="W5889" t="s">
        <v>18</v>
      </c>
      <c r="X5889" s="1"/>
      <c r="Y5889" t="s">
        <v>18</v>
      </c>
      <c r="Z5889" t="s">
        <v>18</v>
      </c>
    </row>
    <row r="5890" spans="1:26" hidden="1" x14ac:dyDescent="0.4">
      <c r="A5890">
        <v>14937035648</v>
      </c>
      <c r="B5890" t="s">
        <v>16</v>
      </c>
      <c r="C5890" t="s">
        <v>28</v>
      </c>
      <c r="D5890" s="1">
        <v>39589</v>
      </c>
      <c r="E5890" s="1">
        <v>24720</v>
      </c>
      <c r="F5890" t="s">
        <v>29</v>
      </c>
      <c r="G5890" t="s">
        <v>19</v>
      </c>
      <c r="H5890">
        <v>4</v>
      </c>
      <c r="I5890" t="s">
        <v>111</v>
      </c>
      <c r="J5890" t="s">
        <v>58</v>
      </c>
      <c r="K5890" t="s">
        <v>16</v>
      </c>
      <c r="L5890" t="s">
        <v>22</v>
      </c>
      <c r="M5890">
        <v>177</v>
      </c>
      <c r="N5890">
        <v>44</v>
      </c>
      <c r="O5890">
        <v>133</v>
      </c>
      <c r="P5890">
        <v>100</v>
      </c>
      <c r="Q5890" s="1">
        <v>43136</v>
      </c>
      <c r="R5890" t="s">
        <v>22</v>
      </c>
      <c r="S5890">
        <v>57</v>
      </c>
      <c r="T5890">
        <v>18</v>
      </c>
      <c r="U5890" t="b">
        <v>0</v>
      </c>
      <c r="V5890" t="b">
        <v>1</v>
      </c>
      <c r="W5890" t="s">
        <v>18</v>
      </c>
      <c r="X5890" s="1"/>
      <c r="Y5890" t="s">
        <v>18</v>
      </c>
      <c r="Z5890" t="s">
        <v>18</v>
      </c>
    </row>
    <row r="5891" spans="1:26" hidden="1" x14ac:dyDescent="0.4">
      <c r="A5891">
        <v>16099812851</v>
      </c>
      <c r="B5891" t="s">
        <v>16</v>
      </c>
      <c r="C5891" t="s">
        <v>28</v>
      </c>
      <c r="D5891" s="1">
        <v>40624</v>
      </c>
      <c r="E5891" s="1">
        <v>30020</v>
      </c>
      <c r="F5891" t="s">
        <v>25</v>
      </c>
      <c r="G5891" t="s">
        <v>19</v>
      </c>
      <c r="H5891">
        <v>-1</v>
      </c>
      <c r="I5891" t="s">
        <v>45</v>
      </c>
      <c r="J5891" t="s">
        <v>42</v>
      </c>
      <c r="K5891" t="s">
        <v>23</v>
      </c>
      <c r="L5891" t="s">
        <v>22</v>
      </c>
      <c r="M5891">
        <v>1131</v>
      </c>
      <c r="N5891">
        <v>1131</v>
      </c>
      <c r="O5891">
        <v>0</v>
      </c>
      <c r="P5891">
        <v>0</v>
      </c>
      <c r="R5891" t="s">
        <v>22</v>
      </c>
      <c r="S5891">
        <v>13</v>
      </c>
      <c r="T5891">
        <v>5</v>
      </c>
      <c r="U5891" t="b">
        <v>0</v>
      </c>
      <c r="W5891" t="s">
        <v>18</v>
      </c>
      <c r="X5891" s="1"/>
      <c r="Y5891" t="s">
        <v>18</v>
      </c>
      <c r="Z5891" t="s">
        <v>18</v>
      </c>
    </row>
    <row r="5892" spans="1:26" hidden="1" x14ac:dyDescent="0.4">
      <c r="A5892">
        <v>11225042830</v>
      </c>
      <c r="B5892" t="s">
        <v>16</v>
      </c>
      <c r="C5892" t="s">
        <v>17</v>
      </c>
      <c r="D5892" s="1">
        <v>41875</v>
      </c>
      <c r="E5892" s="1">
        <v>32687</v>
      </c>
      <c r="F5892" t="s">
        <v>29</v>
      </c>
      <c r="G5892" t="s">
        <v>19</v>
      </c>
      <c r="H5892">
        <v>-1</v>
      </c>
      <c r="I5892" t="s">
        <v>41</v>
      </c>
      <c r="J5892" t="s">
        <v>42</v>
      </c>
      <c r="K5892" t="s">
        <v>23</v>
      </c>
      <c r="L5892" t="s">
        <v>22</v>
      </c>
      <c r="M5892">
        <v>122</v>
      </c>
      <c r="N5892">
        <v>121</v>
      </c>
      <c r="O5892">
        <v>1</v>
      </c>
      <c r="P5892">
        <v>50</v>
      </c>
      <c r="Q5892" s="1">
        <v>43246</v>
      </c>
      <c r="R5892" t="s">
        <v>22</v>
      </c>
      <c r="S5892">
        <v>172</v>
      </c>
      <c r="T5892">
        <v>129</v>
      </c>
      <c r="U5892" t="b">
        <v>1</v>
      </c>
      <c r="V5892" t="b">
        <v>1</v>
      </c>
      <c r="W5892" t="s">
        <v>18</v>
      </c>
      <c r="X5892" s="1"/>
      <c r="Y5892" t="s">
        <v>18</v>
      </c>
      <c r="Z5892" t="s">
        <v>18</v>
      </c>
    </row>
    <row r="5893" spans="1:26" hidden="1" x14ac:dyDescent="0.4">
      <c r="A5893">
        <v>10676534774</v>
      </c>
      <c r="B5893" t="s">
        <v>16</v>
      </c>
      <c r="C5893" t="s">
        <v>17</v>
      </c>
      <c r="D5893" s="1">
        <v>41933</v>
      </c>
      <c r="E5893" s="1">
        <v>28782</v>
      </c>
      <c r="F5893" t="s">
        <v>25</v>
      </c>
      <c r="G5893" t="s">
        <v>19</v>
      </c>
      <c r="H5893">
        <v>-1</v>
      </c>
      <c r="I5893" t="s">
        <v>45</v>
      </c>
      <c r="J5893" t="s">
        <v>42</v>
      </c>
      <c r="K5893" t="s">
        <v>23</v>
      </c>
      <c r="L5893" t="s">
        <v>22</v>
      </c>
      <c r="M5893">
        <v>72</v>
      </c>
      <c r="N5893">
        <v>14</v>
      </c>
      <c r="O5893">
        <v>58</v>
      </c>
      <c r="P5893">
        <v>100</v>
      </c>
      <c r="Q5893" s="1">
        <v>43377</v>
      </c>
      <c r="R5893" t="s">
        <v>22</v>
      </c>
      <c r="S5893">
        <v>88</v>
      </c>
      <c r="T5893">
        <v>109</v>
      </c>
      <c r="U5893" t="b">
        <v>0</v>
      </c>
      <c r="V5893" t="b">
        <v>1</v>
      </c>
      <c r="W5893" t="s">
        <v>18</v>
      </c>
      <c r="X5893" s="1"/>
      <c r="Y5893" t="s">
        <v>18</v>
      </c>
      <c r="Z5893" t="s">
        <v>18</v>
      </c>
    </row>
    <row r="5894" spans="1:26" hidden="1" x14ac:dyDescent="0.4">
      <c r="A5894">
        <v>18961690650</v>
      </c>
      <c r="B5894" t="s">
        <v>16</v>
      </c>
      <c r="C5894" t="s">
        <v>28</v>
      </c>
      <c r="D5894" s="1">
        <v>41978</v>
      </c>
      <c r="E5894" s="1">
        <v>27581</v>
      </c>
      <c r="F5894" t="s">
        <v>25</v>
      </c>
      <c r="G5894" t="s">
        <v>19</v>
      </c>
      <c r="H5894">
        <v>-1</v>
      </c>
      <c r="I5894" t="s">
        <v>121</v>
      </c>
      <c r="J5894" t="s">
        <v>42</v>
      </c>
      <c r="K5894" t="s">
        <v>23</v>
      </c>
      <c r="L5894" t="s">
        <v>22</v>
      </c>
      <c r="M5894">
        <v>540</v>
      </c>
      <c r="N5894">
        <v>540</v>
      </c>
      <c r="O5894">
        <v>0</v>
      </c>
      <c r="P5894">
        <v>0</v>
      </c>
      <c r="Q5894" s="1">
        <v>41978</v>
      </c>
      <c r="R5894" t="s">
        <v>22</v>
      </c>
      <c r="S5894">
        <v>144</v>
      </c>
      <c r="T5894">
        <v>70</v>
      </c>
      <c r="U5894" t="b">
        <v>0</v>
      </c>
      <c r="V5894" t="b">
        <v>1</v>
      </c>
      <c r="W5894" t="s">
        <v>18</v>
      </c>
      <c r="X5894" s="1"/>
      <c r="Y5894" t="s">
        <v>18</v>
      </c>
      <c r="Z5894" t="s">
        <v>18</v>
      </c>
    </row>
    <row r="5895" spans="1:26" hidden="1" x14ac:dyDescent="0.4">
      <c r="A5895">
        <v>14492939833</v>
      </c>
      <c r="B5895" t="s">
        <v>16</v>
      </c>
      <c r="C5895" t="s">
        <v>17</v>
      </c>
      <c r="D5895" s="1">
        <v>33834</v>
      </c>
      <c r="E5895" s="1">
        <v>25350</v>
      </c>
      <c r="F5895" t="s">
        <v>25</v>
      </c>
      <c r="G5895" t="s">
        <v>19</v>
      </c>
      <c r="H5895">
        <v>2</v>
      </c>
      <c r="I5895" t="s">
        <v>102</v>
      </c>
      <c r="J5895" t="s">
        <v>31</v>
      </c>
      <c r="K5895" t="s">
        <v>24</v>
      </c>
      <c r="L5895" t="s">
        <v>22</v>
      </c>
      <c r="M5895">
        <v>3421</v>
      </c>
      <c r="N5895">
        <v>19</v>
      </c>
      <c r="O5895">
        <v>3402</v>
      </c>
      <c r="P5895">
        <v>100</v>
      </c>
      <c r="Q5895" s="1">
        <v>41570</v>
      </c>
      <c r="R5895" t="s">
        <v>22</v>
      </c>
      <c r="S5895">
        <v>244</v>
      </c>
      <c r="T5895">
        <v>1439</v>
      </c>
      <c r="U5895" t="b">
        <v>1</v>
      </c>
      <c r="V5895" t="b">
        <v>1</v>
      </c>
      <c r="W5895" t="s">
        <v>18</v>
      </c>
      <c r="X5895" s="1"/>
      <c r="Y5895" t="s">
        <v>18</v>
      </c>
      <c r="Z5895" t="s">
        <v>18</v>
      </c>
    </row>
    <row r="5896" spans="1:26" hidden="1" x14ac:dyDescent="0.4">
      <c r="A5896">
        <v>11574688704</v>
      </c>
      <c r="B5896" t="s">
        <v>16</v>
      </c>
      <c r="C5896" t="s">
        <v>28</v>
      </c>
      <c r="D5896" s="1">
        <v>42408</v>
      </c>
      <c r="E5896" s="1">
        <v>30310</v>
      </c>
      <c r="F5896" t="s">
        <v>25</v>
      </c>
      <c r="G5896" t="s">
        <v>19</v>
      </c>
      <c r="H5896">
        <v>-1</v>
      </c>
      <c r="I5896" t="s">
        <v>179</v>
      </c>
      <c r="J5896" t="s">
        <v>38</v>
      </c>
      <c r="K5896" t="s">
        <v>16</v>
      </c>
      <c r="L5896" t="s">
        <v>22</v>
      </c>
      <c r="M5896">
        <v>25</v>
      </c>
      <c r="N5896">
        <v>25</v>
      </c>
      <c r="O5896">
        <v>0</v>
      </c>
      <c r="P5896">
        <v>100</v>
      </c>
      <c r="Q5896" s="1">
        <v>42559</v>
      </c>
      <c r="R5896" t="s">
        <v>22</v>
      </c>
      <c r="S5896">
        <v>165</v>
      </c>
      <c r="T5896">
        <v>41</v>
      </c>
      <c r="U5896" t="b">
        <v>0</v>
      </c>
      <c r="V5896" t="b">
        <v>1</v>
      </c>
      <c r="W5896" t="s">
        <v>18</v>
      </c>
      <c r="X5896" s="1"/>
      <c r="Y5896" t="s">
        <v>18</v>
      </c>
      <c r="Z5896" t="s">
        <v>18</v>
      </c>
    </row>
    <row r="5897" spans="1:26" hidden="1" x14ac:dyDescent="0.4">
      <c r="A5897">
        <v>17763801862</v>
      </c>
      <c r="B5897" t="s">
        <v>16</v>
      </c>
      <c r="C5897" t="s">
        <v>28</v>
      </c>
      <c r="D5897" s="1">
        <v>42474</v>
      </c>
      <c r="E5897" s="1">
        <v>30862</v>
      </c>
      <c r="F5897" t="s">
        <v>25</v>
      </c>
      <c r="G5897" t="s">
        <v>19</v>
      </c>
      <c r="H5897">
        <v>-1</v>
      </c>
      <c r="I5897" t="s">
        <v>103</v>
      </c>
      <c r="J5897" t="s">
        <v>64</v>
      </c>
      <c r="K5897" t="s">
        <v>23</v>
      </c>
      <c r="L5897" t="s">
        <v>22</v>
      </c>
      <c r="M5897">
        <v>177</v>
      </c>
      <c r="N5897">
        <v>100</v>
      </c>
      <c r="O5897">
        <v>77</v>
      </c>
      <c r="P5897">
        <v>50</v>
      </c>
      <c r="Q5897" s="1">
        <v>42475</v>
      </c>
      <c r="R5897" t="s">
        <v>22</v>
      </c>
      <c r="S5897">
        <v>5</v>
      </c>
      <c r="T5897">
        <v>3</v>
      </c>
      <c r="U5897" t="b">
        <v>0</v>
      </c>
      <c r="V5897" t="b">
        <v>0</v>
      </c>
      <c r="W5897" t="s">
        <v>18</v>
      </c>
      <c r="X5897" s="1"/>
      <c r="Y5897" t="s">
        <v>18</v>
      </c>
      <c r="Z5897" t="s">
        <v>18</v>
      </c>
    </row>
    <row r="5898" spans="1:26" hidden="1" x14ac:dyDescent="0.4">
      <c r="A5898">
        <v>14352519213</v>
      </c>
      <c r="B5898" t="s">
        <v>16</v>
      </c>
      <c r="C5898" t="s">
        <v>28</v>
      </c>
      <c r="D5898" s="1">
        <v>42499</v>
      </c>
      <c r="E5898" s="1">
        <v>28543</v>
      </c>
      <c r="F5898" t="s">
        <v>29</v>
      </c>
      <c r="G5898" t="s">
        <v>19</v>
      </c>
      <c r="H5898">
        <v>-1</v>
      </c>
      <c r="I5898" t="s">
        <v>20</v>
      </c>
      <c r="J5898" t="s">
        <v>21</v>
      </c>
      <c r="K5898" t="s">
        <v>23</v>
      </c>
      <c r="L5898" t="s">
        <v>22</v>
      </c>
      <c r="M5898">
        <v>113</v>
      </c>
      <c r="N5898">
        <v>25</v>
      </c>
      <c r="O5898">
        <v>88</v>
      </c>
      <c r="P5898">
        <v>100</v>
      </c>
      <c r="Q5898" s="1">
        <v>42500</v>
      </c>
      <c r="R5898" t="s">
        <v>22</v>
      </c>
      <c r="S5898">
        <v>21</v>
      </c>
      <c r="T5898">
        <v>8</v>
      </c>
      <c r="U5898" t="b">
        <v>0</v>
      </c>
      <c r="V5898" t="b">
        <v>0</v>
      </c>
      <c r="W5898" t="s">
        <v>18</v>
      </c>
      <c r="X5898" s="1"/>
      <c r="Y5898" t="s">
        <v>18</v>
      </c>
      <c r="Z5898" t="s">
        <v>18</v>
      </c>
    </row>
    <row r="5899" spans="1:26" hidden="1" x14ac:dyDescent="0.4">
      <c r="A5899">
        <v>11977549448</v>
      </c>
      <c r="B5899" t="s">
        <v>16</v>
      </c>
      <c r="C5899" t="s">
        <v>28</v>
      </c>
      <c r="D5899" s="1">
        <v>34087</v>
      </c>
      <c r="E5899" s="1">
        <v>23641</v>
      </c>
      <c r="G5899" t="s">
        <v>19</v>
      </c>
      <c r="H5899">
        <v>3</v>
      </c>
      <c r="I5899" t="s">
        <v>125</v>
      </c>
      <c r="J5899" t="s">
        <v>31</v>
      </c>
      <c r="K5899" t="s">
        <v>24</v>
      </c>
      <c r="L5899" t="s">
        <v>22</v>
      </c>
      <c r="M5899">
        <v>1235</v>
      </c>
      <c r="N5899">
        <v>1229</v>
      </c>
      <c r="O5899">
        <v>6</v>
      </c>
      <c r="P5899">
        <v>100</v>
      </c>
      <c r="Q5899" s="1">
        <v>43635</v>
      </c>
      <c r="R5899" t="s">
        <v>22</v>
      </c>
      <c r="S5899">
        <v>40</v>
      </c>
      <c r="T5899">
        <v>6</v>
      </c>
      <c r="U5899" t="b">
        <v>0</v>
      </c>
      <c r="V5899" t="b">
        <v>0</v>
      </c>
      <c r="W5899" t="s">
        <v>18</v>
      </c>
      <c r="X5899" s="1"/>
      <c r="Y5899" t="s">
        <v>18</v>
      </c>
      <c r="Z5899" t="s">
        <v>18</v>
      </c>
    </row>
    <row r="5900" spans="1:26" hidden="1" x14ac:dyDescent="0.4">
      <c r="A5900">
        <v>10456326066</v>
      </c>
      <c r="B5900" t="s">
        <v>16</v>
      </c>
      <c r="C5900" t="s">
        <v>28</v>
      </c>
      <c r="D5900" s="1">
        <v>34229</v>
      </c>
      <c r="E5900" s="1">
        <v>21733</v>
      </c>
      <c r="F5900" t="s">
        <v>25</v>
      </c>
      <c r="G5900" t="s">
        <v>19</v>
      </c>
      <c r="H5900">
        <v>0</v>
      </c>
      <c r="I5900" t="s">
        <v>54</v>
      </c>
      <c r="J5900" t="s">
        <v>31</v>
      </c>
      <c r="K5900" t="s">
        <v>24</v>
      </c>
      <c r="L5900" t="s">
        <v>22</v>
      </c>
      <c r="M5900">
        <v>3777</v>
      </c>
      <c r="N5900">
        <v>3274</v>
      </c>
      <c r="O5900">
        <v>503</v>
      </c>
      <c r="P5900">
        <v>40</v>
      </c>
      <c r="Q5900" s="1">
        <v>41646</v>
      </c>
      <c r="R5900" t="s">
        <v>22</v>
      </c>
      <c r="S5900">
        <v>17</v>
      </c>
      <c r="T5900">
        <v>1</v>
      </c>
      <c r="U5900" t="b">
        <v>0</v>
      </c>
      <c r="V5900" t="b">
        <v>1</v>
      </c>
      <c r="W5900" t="s">
        <v>18</v>
      </c>
      <c r="X5900" s="1"/>
      <c r="Y5900" t="s">
        <v>18</v>
      </c>
      <c r="Z5900" t="s">
        <v>18</v>
      </c>
    </row>
    <row r="5901" spans="1:26" hidden="1" x14ac:dyDescent="0.4">
      <c r="A5901">
        <v>14500836025</v>
      </c>
      <c r="B5901" t="s">
        <v>16</v>
      </c>
      <c r="C5901" t="s">
        <v>17</v>
      </c>
      <c r="D5901" s="1">
        <v>36853</v>
      </c>
      <c r="E5901" s="1">
        <v>28693</v>
      </c>
      <c r="F5901" t="s">
        <v>25</v>
      </c>
      <c r="G5901" t="s">
        <v>19</v>
      </c>
      <c r="H5901">
        <v>3</v>
      </c>
      <c r="I5901" t="s">
        <v>20</v>
      </c>
      <c r="J5901" t="s">
        <v>21</v>
      </c>
      <c r="K5901" t="s">
        <v>23</v>
      </c>
      <c r="L5901" t="s">
        <v>18</v>
      </c>
      <c r="M5901">
        <v>5994</v>
      </c>
      <c r="N5901">
        <v>5994</v>
      </c>
      <c r="O5901">
        <v>0</v>
      </c>
      <c r="P5901">
        <v>0</v>
      </c>
      <c r="R5901" t="s">
        <v>22</v>
      </c>
      <c r="S5901">
        <v>1734</v>
      </c>
      <c r="T5901">
        <v>1593</v>
      </c>
      <c r="U5901" t="b">
        <v>1</v>
      </c>
      <c r="V5901" t="b">
        <v>1</v>
      </c>
      <c r="W5901" t="s">
        <v>18</v>
      </c>
      <c r="X5901" s="1"/>
      <c r="Y5901" t="s">
        <v>18</v>
      </c>
      <c r="Z5901" t="s">
        <v>18</v>
      </c>
    </row>
    <row r="5902" spans="1:26" hidden="1" x14ac:dyDescent="0.4">
      <c r="A5902">
        <v>11521422567</v>
      </c>
      <c r="B5902" t="s">
        <v>16</v>
      </c>
      <c r="C5902" t="s">
        <v>17</v>
      </c>
      <c r="D5902" s="1">
        <v>33933</v>
      </c>
      <c r="E5902" s="1">
        <v>26960</v>
      </c>
      <c r="G5902" t="s">
        <v>19</v>
      </c>
      <c r="H5902">
        <v>3</v>
      </c>
      <c r="I5902" t="s">
        <v>20</v>
      </c>
      <c r="J5902" t="s">
        <v>21</v>
      </c>
      <c r="K5902" t="s">
        <v>23</v>
      </c>
      <c r="L5902" t="s">
        <v>22</v>
      </c>
      <c r="M5902">
        <v>5810</v>
      </c>
      <c r="N5902">
        <v>5359</v>
      </c>
      <c r="O5902">
        <v>451</v>
      </c>
      <c r="P5902">
        <v>10</v>
      </c>
      <c r="Q5902" s="1">
        <v>41664</v>
      </c>
      <c r="R5902" t="s">
        <v>22</v>
      </c>
      <c r="S5902">
        <v>653</v>
      </c>
      <c r="T5902">
        <v>117</v>
      </c>
      <c r="U5902" t="b">
        <v>0</v>
      </c>
      <c r="V5902" t="b">
        <v>1</v>
      </c>
      <c r="W5902" t="s">
        <v>18</v>
      </c>
      <c r="X5902" s="1"/>
      <c r="Y5902" t="s">
        <v>18</v>
      </c>
      <c r="Z5902" t="s">
        <v>18</v>
      </c>
    </row>
    <row r="5903" spans="1:26" hidden="1" x14ac:dyDescent="0.4">
      <c r="A5903">
        <v>18387761176</v>
      </c>
      <c r="B5903" t="s">
        <v>16</v>
      </c>
      <c r="C5903" t="s">
        <v>28</v>
      </c>
      <c r="D5903" s="1">
        <v>34030</v>
      </c>
      <c r="E5903" s="1">
        <v>26580</v>
      </c>
      <c r="F5903" t="s">
        <v>25</v>
      </c>
      <c r="G5903" t="s">
        <v>19</v>
      </c>
      <c r="H5903">
        <v>3</v>
      </c>
      <c r="I5903" t="s">
        <v>121</v>
      </c>
      <c r="J5903" t="s">
        <v>42</v>
      </c>
      <c r="K5903" t="s">
        <v>23</v>
      </c>
      <c r="L5903" t="s">
        <v>22</v>
      </c>
      <c r="M5903">
        <v>3903</v>
      </c>
      <c r="N5903">
        <v>2323</v>
      </c>
      <c r="O5903">
        <v>1580</v>
      </c>
      <c r="P5903">
        <v>100</v>
      </c>
      <c r="Q5903" s="1">
        <v>42837</v>
      </c>
      <c r="R5903" t="s">
        <v>22</v>
      </c>
      <c r="S5903">
        <v>132</v>
      </c>
      <c r="T5903">
        <v>20</v>
      </c>
      <c r="U5903" t="b">
        <v>1</v>
      </c>
      <c r="V5903" t="b">
        <v>1</v>
      </c>
      <c r="W5903" t="s">
        <v>18</v>
      </c>
      <c r="X5903" s="1"/>
      <c r="Y5903" t="s">
        <v>18</v>
      </c>
      <c r="Z5903" t="s">
        <v>18</v>
      </c>
    </row>
    <row r="5904" spans="1:26" hidden="1" x14ac:dyDescent="0.4">
      <c r="A5904">
        <v>15726300453</v>
      </c>
      <c r="B5904" t="s">
        <v>16</v>
      </c>
      <c r="C5904" t="s">
        <v>17</v>
      </c>
      <c r="D5904" s="1">
        <v>34877</v>
      </c>
      <c r="E5904" s="1">
        <v>25126</v>
      </c>
      <c r="G5904" t="s">
        <v>19</v>
      </c>
      <c r="H5904">
        <v>-1</v>
      </c>
      <c r="I5904" t="s">
        <v>71</v>
      </c>
      <c r="J5904" t="s">
        <v>34</v>
      </c>
      <c r="K5904" t="s">
        <v>23</v>
      </c>
      <c r="L5904" t="s">
        <v>22</v>
      </c>
      <c r="M5904">
        <v>5636</v>
      </c>
      <c r="N5904">
        <v>678</v>
      </c>
      <c r="O5904">
        <v>4958</v>
      </c>
      <c r="P5904">
        <v>100</v>
      </c>
      <c r="Q5904" s="1">
        <v>41495</v>
      </c>
      <c r="R5904" t="s">
        <v>22</v>
      </c>
      <c r="S5904">
        <v>842</v>
      </c>
      <c r="T5904">
        <v>1341</v>
      </c>
      <c r="U5904" t="b">
        <v>0</v>
      </c>
      <c r="V5904" t="b">
        <v>1</v>
      </c>
      <c r="W5904" t="s">
        <v>18</v>
      </c>
      <c r="X5904" s="1"/>
      <c r="Y5904" t="s">
        <v>18</v>
      </c>
      <c r="Z5904" t="s">
        <v>18</v>
      </c>
    </row>
    <row r="5905" spans="1:26" hidden="1" x14ac:dyDescent="0.4">
      <c r="A5905">
        <v>18853723398</v>
      </c>
      <c r="B5905" t="s">
        <v>16</v>
      </c>
      <c r="C5905" t="s">
        <v>17</v>
      </c>
      <c r="D5905" s="1">
        <v>35076</v>
      </c>
      <c r="E5905" s="1">
        <v>24913</v>
      </c>
      <c r="F5905" t="s">
        <v>25</v>
      </c>
      <c r="G5905" t="s">
        <v>19</v>
      </c>
      <c r="H5905">
        <v>-1</v>
      </c>
      <c r="I5905" t="s">
        <v>831</v>
      </c>
      <c r="J5905" t="s">
        <v>31</v>
      </c>
      <c r="K5905" t="s">
        <v>24</v>
      </c>
      <c r="L5905" t="s">
        <v>22</v>
      </c>
      <c r="M5905">
        <v>2882</v>
      </c>
      <c r="N5905">
        <v>2882</v>
      </c>
      <c r="O5905">
        <v>0</v>
      </c>
      <c r="P5905">
        <v>0</v>
      </c>
      <c r="R5905" t="s">
        <v>22</v>
      </c>
      <c r="S5905">
        <v>285</v>
      </c>
      <c r="T5905">
        <v>42</v>
      </c>
      <c r="U5905" t="b">
        <v>1</v>
      </c>
      <c r="V5905" t="b">
        <v>1</v>
      </c>
      <c r="W5905" t="s">
        <v>18</v>
      </c>
      <c r="X5905" s="1"/>
      <c r="Y5905" t="s">
        <v>18</v>
      </c>
      <c r="Z5905" t="s">
        <v>18</v>
      </c>
    </row>
    <row r="5906" spans="1:26" hidden="1" x14ac:dyDescent="0.4">
      <c r="A5906">
        <v>15106403054</v>
      </c>
      <c r="B5906" t="s">
        <v>16</v>
      </c>
      <c r="C5906" t="s">
        <v>17</v>
      </c>
      <c r="D5906" s="1">
        <v>34374</v>
      </c>
      <c r="E5906" s="1">
        <v>24723</v>
      </c>
      <c r="F5906" t="s">
        <v>25</v>
      </c>
      <c r="G5906" t="s">
        <v>19</v>
      </c>
      <c r="H5906">
        <v>-1</v>
      </c>
      <c r="I5906" t="s">
        <v>51</v>
      </c>
      <c r="J5906" t="s">
        <v>31</v>
      </c>
      <c r="K5906" t="s">
        <v>24</v>
      </c>
      <c r="L5906" t="s">
        <v>22</v>
      </c>
      <c r="M5906">
        <v>2681</v>
      </c>
      <c r="N5906">
        <v>2629</v>
      </c>
      <c r="O5906">
        <v>52</v>
      </c>
      <c r="P5906">
        <v>0</v>
      </c>
      <c r="Q5906" s="1">
        <v>42748</v>
      </c>
      <c r="R5906" t="s">
        <v>22</v>
      </c>
      <c r="S5906">
        <v>611</v>
      </c>
      <c r="T5906">
        <v>662</v>
      </c>
      <c r="U5906" t="b">
        <v>1</v>
      </c>
      <c r="V5906" t="b">
        <v>1</v>
      </c>
      <c r="W5906" t="s">
        <v>18</v>
      </c>
      <c r="X5906" s="1"/>
      <c r="Y5906" t="s">
        <v>18</v>
      </c>
      <c r="Z5906" t="s">
        <v>18</v>
      </c>
    </row>
    <row r="5907" spans="1:26" hidden="1" x14ac:dyDescent="0.4">
      <c r="A5907">
        <v>16861814213</v>
      </c>
      <c r="B5907" t="s">
        <v>16</v>
      </c>
      <c r="C5907" t="s">
        <v>28</v>
      </c>
      <c r="D5907" s="1">
        <v>35711</v>
      </c>
      <c r="E5907" s="1">
        <v>27558</v>
      </c>
      <c r="F5907" t="s">
        <v>29</v>
      </c>
      <c r="G5907" t="s">
        <v>19</v>
      </c>
      <c r="H5907">
        <v>-1</v>
      </c>
      <c r="I5907" t="s">
        <v>39</v>
      </c>
      <c r="J5907" t="s">
        <v>31</v>
      </c>
      <c r="K5907" t="s">
        <v>24</v>
      </c>
      <c r="L5907" t="s">
        <v>22</v>
      </c>
      <c r="M5907">
        <v>5071</v>
      </c>
      <c r="N5907">
        <v>5070</v>
      </c>
      <c r="O5907">
        <v>1</v>
      </c>
      <c r="P5907">
        <v>0</v>
      </c>
      <c r="Q5907" s="1">
        <v>43264</v>
      </c>
      <c r="R5907" t="s">
        <v>22</v>
      </c>
      <c r="S5907">
        <v>204</v>
      </c>
      <c r="T5907">
        <v>145</v>
      </c>
      <c r="U5907" t="b">
        <v>0</v>
      </c>
      <c r="V5907" t="b">
        <v>1</v>
      </c>
      <c r="W5907" t="s">
        <v>18</v>
      </c>
      <c r="X5907" s="1"/>
      <c r="Y5907" t="s">
        <v>18</v>
      </c>
      <c r="Z5907" t="s">
        <v>18</v>
      </c>
    </row>
    <row r="5908" spans="1:26" hidden="1" x14ac:dyDescent="0.4">
      <c r="A5908">
        <v>14808317128</v>
      </c>
      <c r="B5908" t="s">
        <v>16</v>
      </c>
      <c r="C5908" t="s">
        <v>17</v>
      </c>
      <c r="D5908" s="1">
        <v>36592</v>
      </c>
      <c r="E5908" s="1">
        <v>24556</v>
      </c>
      <c r="G5908" t="s">
        <v>25</v>
      </c>
      <c r="H5908">
        <v>-1</v>
      </c>
      <c r="I5908" t="s">
        <v>359</v>
      </c>
      <c r="J5908" t="s">
        <v>49</v>
      </c>
      <c r="K5908" t="s">
        <v>50</v>
      </c>
      <c r="L5908" t="s">
        <v>22</v>
      </c>
      <c r="M5908">
        <v>339</v>
      </c>
      <c r="N5908">
        <v>159</v>
      </c>
      <c r="O5908">
        <v>180</v>
      </c>
      <c r="P5908">
        <v>100</v>
      </c>
      <c r="Q5908" s="1">
        <v>40944</v>
      </c>
      <c r="R5908" t="s">
        <v>22</v>
      </c>
      <c r="S5908">
        <v>354</v>
      </c>
      <c r="T5908">
        <v>266</v>
      </c>
      <c r="U5908" t="b">
        <v>0</v>
      </c>
      <c r="V5908" t="b">
        <v>1</v>
      </c>
      <c r="W5908" t="s">
        <v>18</v>
      </c>
      <c r="X5908" s="1"/>
      <c r="Y5908" t="s">
        <v>18</v>
      </c>
      <c r="Z5908" t="s">
        <v>18</v>
      </c>
    </row>
    <row r="5909" spans="1:26" hidden="1" x14ac:dyDescent="0.4">
      <c r="A5909">
        <v>18352469829</v>
      </c>
      <c r="B5909" t="s">
        <v>16</v>
      </c>
      <c r="C5909" t="s">
        <v>17</v>
      </c>
      <c r="D5909" s="1">
        <v>37205</v>
      </c>
      <c r="E5909" s="1">
        <v>23064</v>
      </c>
      <c r="F5909" t="s">
        <v>25</v>
      </c>
      <c r="G5909" t="s">
        <v>19</v>
      </c>
      <c r="H5909">
        <v>-1</v>
      </c>
      <c r="I5909" t="s">
        <v>111</v>
      </c>
      <c r="J5909" t="s">
        <v>58</v>
      </c>
      <c r="K5909" t="s">
        <v>16</v>
      </c>
      <c r="L5909" t="s">
        <v>22</v>
      </c>
      <c r="M5909">
        <v>8014</v>
      </c>
      <c r="N5909">
        <v>8014</v>
      </c>
      <c r="O5909">
        <v>0</v>
      </c>
      <c r="P5909">
        <v>0</v>
      </c>
      <c r="R5909" t="s">
        <v>22</v>
      </c>
      <c r="S5909">
        <v>546</v>
      </c>
      <c r="T5909">
        <v>246</v>
      </c>
      <c r="U5909" t="b">
        <v>0</v>
      </c>
      <c r="V5909" t="b">
        <v>0</v>
      </c>
      <c r="W5909" t="s">
        <v>18</v>
      </c>
      <c r="X5909" s="1"/>
      <c r="Y5909" t="s">
        <v>18</v>
      </c>
      <c r="Z5909" t="s">
        <v>18</v>
      </c>
    </row>
    <row r="5910" spans="1:26" hidden="1" x14ac:dyDescent="0.4">
      <c r="A5910">
        <v>18205635673</v>
      </c>
      <c r="B5910" t="s">
        <v>16</v>
      </c>
      <c r="C5910" t="s">
        <v>28</v>
      </c>
      <c r="D5910" s="1">
        <v>37205</v>
      </c>
      <c r="E5910" s="1">
        <v>25743</v>
      </c>
      <c r="F5910" t="s">
        <v>25</v>
      </c>
      <c r="G5910" t="s">
        <v>19</v>
      </c>
      <c r="H5910">
        <v>-1</v>
      </c>
      <c r="I5910" t="s">
        <v>141</v>
      </c>
      <c r="J5910" t="s">
        <v>27</v>
      </c>
      <c r="K5910" t="s">
        <v>16</v>
      </c>
      <c r="L5910" t="s">
        <v>22</v>
      </c>
      <c r="M5910">
        <v>199</v>
      </c>
      <c r="N5910">
        <v>29</v>
      </c>
      <c r="O5910">
        <v>170</v>
      </c>
      <c r="P5910">
        <v>100</v>
      </c>
      <c r="Q5910" s="1">
        <v>41915</v>
      </c>
      <c r="R5910" t="s">
        <v>22</v>
      </c>
      <c r="S5910">
        <v>150</v>
      </c>
      <c r="T5910">
        <v>20</v>
      </c>
      <c r="U5910" t="b">
        <v>0</v>
      </c>
      <c r="V5910" t="b">
        <v>1</v>
      </c>
      <c r="W5910" t="s">
        <v>18</v>
      </c>
      <c r="X5910" s="1"/>
      <c r="Y5910" t="s">
        <v>18</v>
      </c>
      <c r="Z5910" t="s">
        <v>18</v>
      </c>
    </row>
    <row r="5911" spans="1:26" hidden="1" x14ac:dyDescent="0.4">
      <c r="A5911">
        <v>14555880353</v>
      </c>
      <c r="B5911" t="s">
        <v>16</v>
      </c>
      <c r="C5911" t="s">
        <v>28</v>
      </c>
      <c r="D5911" s="1">
        <v>37218</v>
      </c>
      <c r="E5911" s="1">
        <v>23632</v>
      </c>
      <c r="F5911" t="s">
        <v>29</v>
      </c>
      <c r="G5911" t="s">
        <v>19</v>
      </c>
      <c r="H5911">
        <v>-1</v>
      </c>
      <c r="I5911" t="s">
        <v>128</v>
      </c>
      <c r="J5911" t="s">
        <v>42</v>
      </c>
      <c r="K5911" t="s">
        <v>23</v>
      </c>
      <c r="L5911" t="s">
        <v>22</v>
      </c>
      <c r="M5911">
        <v>2262</v>
      </c>
      <c r="N5911">
        <v>2262</v>
      </c>
      <c r="O5911">
        <v>0</v>
      </c>
      <c r="P5911">
        <v>0</v>
      </c>
      <c r="R5911" t="s">
        <v>22</v>
      </c>
      <c r="S5911">
        <v>23</v>
      </c>
      <c r="T5911">
        <v>6</v>
      </c>
      <c r="U5911" t="b">
        <v>0</v>
      </c>
      <c r="V5911" t="b">
        <v>1</v>
      </c>
      <c r="W5911" t="s">
        <v>18</v>
      </c>
      <c r="X5911" s="1"/>
      <c r="Y5911" t="s">
        <v>18</v>
      </c>
      <c r="Z5911" t="s">
        <v>18</v>
      </c>
    </row>
    <row r="5912" spans="1:26" hidden="1" x14ac:dyDescent="0.4">
      <c r="A5912">
        <v>18778212168</v>
      </c>
      <c r="B5912" t="s">
        <v>16</v>
      </c>
      <c r="C5912" t="s">
        <v>17</v>
      </c>
      <c r="D5912" s="1">
        <v>37331</v>
      </c>
      <c r="E5912" s="1">
        <v>24389</v>
      </c>
      <c r="F5912" t="s">
        <v>25</v>
      </c>
      <c r="G5912" t="s">
        <v>19</v>
      </c>
      <c r="H5912">
        <v>1</v>
      </c>
      <c r="I5912" t="s">
        <v>832</v>
      </c>
      <c r="J5912" t="s">
        <v>38</v>
      </c>
      <c r="K5912" t="s">
        <v>16</v>
      </c>
      <c r="L5912" t="s">
        <v>22</v>
      </c>
      <c r="M5912">
        <v>4183</v>
      </c>
      <c r="N5912">
        <v>4153</v>
      </c>
      <c r="O5912">
        <v>30</v>
      </c>
      <c r="P5912">
        <v>0</v>
      </c>
      <c r="Q5912" s="1">
        <v>41588</v>
      </c>
      <c r="R5912" t="s">
        <v>22</v>
      </c>
      <c r="S5912">
        <v>404</v>
      </c>
      <c r="T5912">
        <v>72</v>
      </c>
      <c r="U5912" t="b">
        <v>0</v>
      </c>
      <c r="V5912" t="b">
        <v>1</v>
      </c>
      <c r="W5912" t="s">
        <v>18</v>
      </c>
      <c r="X5912" s="1"/>
      <c r="Y5912" t="s">
        <v>18</v>
      </c>
      <c r="Z5912" t="s">
        <v>18</v>
      </c>
    </row>
    <row r="5913" spans="1:26" hidden="1" x14ac:dyDescent="0.4">
      <c r="A5913">
        <v>16007242299</v>
      </c>
      <c r="B5913" t="s">
        <v>16</v>
      </c>
      <c r="C5913" t="s">
        <v>24</v>
      </c>
      <c r="D5913" s="1">
        <v>40436</v>
      </c>
      <c r="E5913" s="1">
        <v>24409</v>
      </c>
      <c r="F5913" t="s">
        <v>29</v>
      </c>
      <c r="G5913" t="s">
        <v>19</v>
      </c>
      <c r="H5913">
        <v>3</v>
      </c>
      <c r="I5913" t="s">
        <v>833</v>
      </c>
      <c r="J5913" t="s">
        <v>58</v>
      </c>
      <c r="K5913" t="s">
        <v>16</v>
      </c>
      <c r="L5913" t="s">
        <v>22</v>
      </c>
      <c r="M5913">
        <v>23183</v>
      </c>
      <c r="N5913">
        <v>23155</v>
      </c>
      <c r="O5913">
        <v>28</v>
      </c>
      <c r="P5913">
        <v>0</v>
      </c>
      <c r="Q5913" s="1">
        <v>42208</v>
      </c>
      <c r="R5913" t="s">
        <v>22</v>
      </c>
      <c r="S5913">
        <v>4513</v>
      </c>
      <c r="T5913">
        <v>2175</v>
      </c>
      <c r="U5913" t="b">
        <v>1</v>
      </c>
      <c r="V5913" t="b">
        <v>1</v>
      </c>
      <c r="W5913" t="s">
        <v>18</v>
      </c>
      <c r="X5913" s="1"/>
      <c r="Y5913" t="s">
        <v>18</v>
      </c>
      <c r="Z5913" t="s">
        <v>18</v>
      </c>
    </row>
    <row r="5914" spans="1:26" hidden="1" x14ac:dyDescent="0.4">
      <c r="A5914">
        <v>17765889833</v>
      </c>
      <c r="B5914" t="s">
        <v>16</v>
      </c>
      <c r="C5914" t="s">
        <v>17</v>
      </c>
      <c r="D5914" s="1">
        <v>37723</v>
      </c>
      <c r="E5914" s="1">
        <v>26818</v>
      </c>
      <c r="F5914" t="s">
        <v>25</v>
      </c>
      <c r="G5914" t="s">
        <v>19</v>
      </c>
      <c r="H5914">
        <v>-1</v>
      </c>
      <c r="I5914" t="s">
        <v>834</v>
      </c>
      <c r="J5914" t="s">
        <v>27</v>
      </c>
      <c r="K5914" t="s">
        <v>16</v>
      </c>
      <c r="L5914" t="s">
        <v>22</v>
      </c>
      <c r="M5914">
        <v>5278</v>
      </c>
      <c r="N5914">
        <v>5255</v>
      </c>
      <c r="O5914">
        <v>23</v>
      </c>
      <c r="P5914">
        <v>80</v>
      </c>
      <c r="Q5914" s="1">
        <v>42678</v>
      </c>
      <c r="R5914" t="s">
        <v>22</v>
      </c>
      <c r="S5914">
        <v>125</v>
      </c>
      <c r="T5914">
        <v>36</v>
      </c>
      <c r="U5914" t="b">
        <v>1</v>
      </c>
      <c r="V5914" t="b">
        <v>1</v>
      </c>
      <c r="W5914" t="s">
        <v>18</v>
      </c>
      <c r="X5914" s="1"/>
      <c r="Y5914" t="s">
        <v>18</v>
      </c>
      <c r="Z5914" t="s">
        <v>18</v>
      </c>
    </row>
    <row r="5915" spans="1:26" hidden="1" x14ac:dyDescent="0.4">
      <c r="A5915">
        <v>15473686925</v>
      </c>
      <c r="B5915" t="s">
        <v>16</v>
      </c>
      <c r="C5915" t="s">
        <v>17</v>
      </c>
      <c r="D5915" s="1">
        <v>37677</v>
      </c>
      <c r="E5915" s="1">
        <v>29474</v>
      </c>
      <c r="F5915" t="s">
        <v>29</v>
      </c>
      <c r="G5915" t="s">
        <v>19</v>
      </c>
      <c r="H5915">
        <v>0</v>
      </c>
      <c r="I5915" t="s">
        <v>833</v>
      </c>
      <c r="J5915" t="s">
        <v>58</v>
      </c>
      <c r="K5915" t="s">
        <v>16</v>
      </c>
      <c r="L5915" t="s">
        <v>22</v>
      </c>
      <c r="M5915">
        <v>184</v>
      </c>
      <c r="N5915">
        <v>98</v>
      </c>
      <c r="O5915">
        <v>86</v>
      </c>
      <c r="P5915">
        <v>40</v>
      </c>
      <c r="Q5915" s="1">
        <v>43453</v>
      </c>
      <c r="R5915" t="s">
        <v>22</v>
      </c>
      <c r="S5915">
        <v>197</v>
      </c>
      <c r="T5915">
        <v>1305</v>
      </c>
      <c r="U5915" t="b">
        <v>1</v>
      </c>
      <c r="V5915" t="b">
        <v>1</v>
      </c>
      <c r="W5915" t="s">
        <v>18</v>
      </c>
      <c r="X5915" s="1"/>
      <c r="Y5915" t="s">
        <v>18</v>
      </c>
      <c r="Z5915" t="s">
        <v>18</v>
      </c>
    </row>
    <row r="5916" spans="1:26" hidden="1" x14ac:dyDescent="0.4">
      <c r="A5916">
        <v>13018031429</v>
      </c>
      <c r="B5916" t="s">
        <v>16</v>
      </c>
      <c r="C5916" t="s">
        <v>24</v>
      </c>
      <c r="D5916" s="1">
        <v>37746</v>
      </c>
      <c r="E5916" s="1">
        <v>30732</v>
      </c>
      <c r="F5916" t="s">
        <v>25</v>
      </c>
      <c r="G5916" t="s">
        <v>19</v>
      </c>
      <c r="H5916">
        <v>0</v>
      </c>
      <c r="I5916" t="s">
        <v>54</v>
      </c>
      <c r="J5916" t="s">
        <v>31</v>
      </c>
      <c r="K5916" t="s">
        <v>24</v>
      </c>
      <c r="L5916" t="s">
        <v>22</v>
      </c>
      <c r="M5916">
        <v>4788</v>
      </c>
      <c r="N5916">
        <v>0</v>
      </c>
      <c r="O5916">
        <v>4788</v>
      </c>
      <c r="P5916">
        <v>100</v>
      </c>
      <c r="Q5916" s="1">
        <v>41296</v>
      </c>
      <c r="R5916" t="s">
        <v>22</v>
      </c>
      <c r="S5916">
        <v>750</v>
      </c>
      <c r="T5916">
        <v>1353</v>
      </c>
      <c r="U5916" t="b">
        <v>1</v>
      </c>
      <c r="V5916" t="b">
        <v>1</v>
      </c>
      <c r="W5916" t="s">
        <v>18</v>
      </c>
      <c r="X5916" s="1"/>
      <c r="Y5916" t="s">
        <v>18</v>
      </c>
      <c r="Z5916" t="s">
        <v>18</v>
      </c>
    </row>
    <row r="5917" spans="1:26" hidden="1" x14ac:dyDescent="0.4">
      <c r="A5917">
        <v>13387880907</v>
      </c>
      <c r="B5917" t="s">
        <v>16</v>
      </c>
      <c r="C5917" t="s">
        <v>24</v>
      </c>
      <c r="D5917" s="1">
        <v>37879</v>
      </c>
      <c r="E5917" s="1">
        <v>24286</v>
      </c>
      <c r="F5917" t="s">
        <v>29</v>
      </c>
      <c r="G5917" t="s">
        <v>19</v>
      </c>
      <c r="H5917">
        <v>-1</v>
      </c>
      <c r="I5917" t="s">
        <v>107</v>
      </c>
      <c r="J5917" t="s">
        <v>42</v>
      </c>
      <c r="K5917" t="s">
        <v>23</v>
      </c>
      <c r="L5917" t="s">
        <v>22</v>
      </c>
      <c r="M5917">
        <v>17668</v>
      </c>
      <c r="N5917">
        <v>17668</v>
      </c>
      <c r="O5917">
        <v>0</v>
      </c>
      <c r="P5917">
        <v>0</v>
      </c>
      <c r="R5917" t="s">
        <v>22</v>
      </c>
      <c r="S5917">
        <v>3607</v>
      </c>
      <c r="T5917">
        <v>1648</v>
      </c>
      <c r="U5917" t="b">
        <v>1</v>
      </c>
      <c r="V5917" t="b">
        <v>1</v>
      </c>
      <c r="W5917" t="s">
        <v>18</v>
      </c>
      <c r="X5917" s="1"/>
      <c r="Y5917" t="s">
        <v>18</v>
      </c>
      <c r="Z5917" t="s">
        <v>18</v>
      </c>
    </row>
    <row r="5918" spans="1:26" hidden="1" x14ac:dyDescent="0.4">
      <c r="A5918">
        <v>14722567858</v>
      </c>
      <c r="B5918" t="s">
        <v>16</v>
      </c>
      <c r="C5918" t="s">
        <v>17</v>
      </c>
      <c r="D5918" s="1">
        <v>38417</v>
      </c>
      <c r="E5918" s="1">
        <v>28414</v>
      </c>
      <c r="G5918" t="s">
        <v>19</v>
      </c>
      <c r="H5918">
        <v>0</v>
      </c>
      <c r="I5918" t="s">
        <v>214</v>
      </c>
      <c r="J5918" t="s">
        <v>31</v>
      </c>
      <c r="K5918" t="s">
        <v>24</v>
      </c>
      <c r="L5918" t="s">
        <v>22</v>
      </c>
      <c r="M5918">
        <v>4682</v>
      </c>
      <c r="N5918">
        <v>3100</v>
      </c>
      <c r="O5918">
        <v>1582</v>
      </c>
      <c r="P5918">
        <v>100</v>
      </c>
      <c r="Q5918" s="1">
        <v>43164</v>
      </c>
      <c r="R5918" t="s">
        <v>22</v>
      </c>
      <c r="S5918">
        <v>149</v>
      </c>
      <c r="T5918">
        <v>41</v>
      </c>
      <c r="U5918" t="b">
        <v>0</v>
      </c>
      <c r="V5918" t="b">
        <v>1</v>
      </c>
      <c r="W5918" t="s">
        <v>18</v>
      </c>
      <c r="X5918" s="1"/>
      <c r="Y5918" t="s">
        <v>18</v>
      </c>
      <c r="Z5918" t="s">
        <v>18</v>
      </c>
    </row>
    <row r="5919" spans="1:26" hidden="1" x14ac:dyDescent="0.4">
      <c r="A5919">
        <v>14825831126</v>
      </c>
      <c r="B5919" t="s">
        <v>16</v>
      </c>
      <c r="C5919" t="s">
        <v>28</v>
      </c>
      <c r="D5919" s="1">
        <v>38985</v>
      </c>
      <c r="E5919" s="1">
        <v>19467</v>
      </c>
      <c r="G5919" t="s">
        <v>19</v>
      </c>
      <c r="H5919">
        <v>-1</v>
      </c>
      <c r="I5919" t="s">
        <v>35</v>
      </c>
      <c r="J5919" t="s">
        <v>21</v>
      </c>
      <c r="K5919" t="s">
        <v>23</v>
      </c>
      <c r="L5919" t="s">
        <v>22</v>
      </c>
      <c r="M5919">
        <v>4282</v>
      </c>
      <c r="N5919">
        <v>4239</v>
      </c>
      <c r="O5919">
        <v>43</v>
      </c>
      <c r="P5919">
        <v>100</v>
      </c>
      <c r="Q5919" s="1">
        <v>43130</v>
      </c>
      <c r="R5919" t="s">
        <v>22</v>
      </c>
      <c r="S5919">
        <v>22</v>
      </c>
      <c r="T5919">
        <v>15</v>
      </c>
      <c r="U5919" t="b">
        <v>1</v>
      </c>
      <c r="V5919" t="b">
        <v>1</v>
      </c>
      <c r="W5919" t="s">
        <v>18</v>
      </c>
      <c r="X5919" s="1"/>
      <c r="Y5919" t="s">
        <v>18</v>
      </c>
      <c r="Z5919" t="s">
        <v>18</v>
      </c>
    </row>
    <row r="5920" spans="1:26" hidden="1" x14ac:dyDescent="0.4">
      <c r="A5920">
        <v>12164238249</v>
      </c>
      <c r="B5920" t="s">
        <v>16</v>
      </c>
      <c r="C5920" t="s">
        <v>28</v>
      </c>
      <c r="D5920" s="1">
        <v>39325</v>
      </c>
      <c r="E5920" s="1">
        <v>30759</v>
      </c>
      <c r="G5920" t="s">
        <v>19</v>
      </c>
      <c r="H5920">
        <v>1</v>
      </c>
      <c r="I5920" t="s">
        <v>93</v>
      </c>
      <c r="J5920" t="s">
        <v>49</v>
      </c>
      <c r="K5920" t="s">
        <v>50</v>
      </c>
      <c r="L5920" t="s">
        <v>22</v>
      </c>
      <c r="M5920">
        <v>596</v>
      </c>
      <c r="N5920">
        <v>596</v>
      </c>
      <c r="O5920">
        <v>0</v>
      </c>
      <c r="P5920">
        <v>0</v>
      </c>
      <c r="R5920" t="s">
        <v>22</v>
      </c>
      <c r="S5920">
        <v>19</v>
      </c>
      <c r="T5920">
        <v>5</v>
      </c>
      <c r="U5920" t="b">
        <v>0</v>
      </c>
      <c r="V5920" t="b">
        <v>1</v>
      </c>
      <c r="W5920" t="s">
        <v>18</v>
      </c>
      <c r="X5920" s="1"/>
      <c r="Y5920" t="s">
        <v>18</v>
      </c>
      <c r="Z5920" t="s">
        <v>18</v>
      </c>
    </row>
    <row r="5921" spans="1:26" hidden="1" x14ac:dyDescent="0.4">
      <c r="A5921">
        <v>18524590579</v>
      </c>
      <c r="B5921" t="s">
        <v>16</v>
      </c>
      <c r="C5921" t="s">
        <v>17</v>
      </c>
      <c r="D5921" s="1">
        <v>39404</v>
      </c>
      <c r="E5921" s="1">
        <v>22804</v>
      </c>
      <c r="F5921" t="s">
        <v>25</v>
      </c>
      <c r="G5921" t="s">
        <v>19</v>
      </c>
      <c r="H5921">
        <v>-1</v>
      </c>
      <c r="I5921" t="s">
        <v>207</v>
      </c>
      <c r="J5921" t="s">
        <v>49</v>
      </c>
      <c r="K5921" t="s">
        <v>50</v>
      </c>
      <c r="L5921" t="s">
        <v>22</v>
      </c>
      <c r="M5921">
        <v>1661</v>
      </c>
      <c r="N5921">
        <v>1661</v>
      </c>
      <c r="O5921">
        <v>0</v>
      </c>
      <c r="P5921">
        <v>0</v>
      </c>
      <c r="R5921" t="s">
        <v>22</v>
      </c>
      <c r="S5921">
        <v>45</v>
      </c>
      <c r="T5921">
        <v>5</v>
      </c>
      <c r="U5921" t="b">
        <v>0</v>
      </c>
      <c r="V5921" t="b">
        <v>1</v>
      </c>
      <c r="W5921" t="s">
        <v>18</v>
      </c>
      <c r="X5921" s="1"/>
      <c r="Y5921" t="s">
        <v>18</v>
      </c>
      <c r="Z5921" t="s">
        <v>18</v>
      </c>
    </row>
    <row r="5922" spans="1:26" hidden="1" x14ac:dyDescent="0.4">
      <c r="A5922">
        <v>16552363379</v>
      </c>
      <c r="B5922" t="s">
        <v>16</v>
      </c>
      <c r="C5922" t="s">
        <v>28</v>
      </c>
      <c r="D5922" s="1">
        <v>39400</v>
      </c>
      <c r="E5922" s="1">
        <v>31960</v>
      </c>
      <c r="G5922" t="s">
        <v>19</v>
      </c>
      <c r="H5922">
        <v>-1</v>
      </c>
      <c r="I5922" t="s">
        <v>212</v>
      </c>
      <c r="J5922" t="s">
        <v>31</v>
      </c>
      <c r="K5922" t="s">
        <v>24</v>
      </c>
      <c r="L5922" t="s">
        <v>22</v>
      </c>
      <c r="M5922">
        <v>566</v>
      </c>
      <c r="N5922">
        <v>566</v>
      </c>
      <c r="O5922">
        <v>0</v>
      </c>
      <c r="P5922">
        <v>0</v>
      </c>
      <c r="R5922" t="s">
        <v>22</v>
      </c>
      <c r="S5922">
        <v>22</v>
      </c>
      <c r="T5922">
        <v>3</v>
      </c>
      <c r="U5922" t="b">
        <v>0</v>
      </c>
      <c r="V5922" t="b">
        <v>0</v>
      </c>
      <c r="W5922" t="s">
        <v>18</v>
      </c>
      <c r="X5922" s="1"/>
      <c r="Y5922" t="s">
        <v>18</v>
      </c>
      <c r="Z5922" t="s">
        <v>18</v>
      </c>
    </row>
    <row r="5923" spans="1:26" hidden="1" x14ac:dyDescent="0.4">
      <c r="A5923">
        <v>13092585259</v>
      </c>
      <c r="B5923" t="s">
        <v>16</v>
      </c>
      <c r="C5923" t="s">
        <v>28</v>
      </c>
      <c r="D5923" s="1">
        <v>39741</v>
      </c>
      <c r="E5923" s="1">
        <v>31312</v>
      </c>
      <c r="G5923" t="s">
        <v>25</v>
      </c>
      <c r="H5923">
        <v>0</v>
      </c>
      <c r="I5923" t="s">
        <v>90</v>
      </c>
      <c r="J5923" t="s">
        <v>49</v>
      </c>
      <c r="K5923" t="s">
        <v>50</v>
      </c>
      <c r="L5923" t="s">
        <v>22</v>
      </c>
      <c r="M5923">
        <v>609</v>
      </c>
      <c r="N5923">
        <v>609</v>
      </c>
      <c r="O5923">
        <v>0</v>
      </c>
      <c r="P5923">
        <v>0</v>
      </c>
      <c r="R5923" t="s">
        <v>22</v>
      </c>
      <c r="S5923">
        <v>8</v>
      </c>
      <c r="T5923">
        <v>1</v>
      </c>
      <c r="U5923" t="b">
        <v>0</v>
      </c>
      <c r="W5923" t="s">
        <v>18</v>
      </c>
      <c r="X5923" s="1"/>
      <c r="Y5923" t="s">
        <v>18</v>
      </c>
      <c r="Z5923" t="s">
        <v>18</v>
      </c>
    </row>
    <row r="5924" spans="1:26" hidden="1" x14ac:dyDescent="0.4">
      <c r="A5924">
        <v>15318713511</v>
      </c>
      <c r="B5924" t="s">
        <v>16</v>
      </c>
      <c r="C5924" t="s">
        <v>24</v>
      </c>
      <c r="D5924" s="1">
        <v>40222</v>
      </c>
      <c r="E5924" s="1">
        <v>33348</v>
      </c>
      <c r="G5924" t="s">
        <v>19</v>
      </c>
      <c r="H5924">
        <v>0</v>
      </c>
      <c r="I5924" t="s">
        <v>107</v>
      </c>
      <c r="J5924" t="s">
        <v>42</v>
      </c>
      <c r="K5924" t="s">
        <v>23</v>
      </c>
      <c r="L5924" t="s">
        <v>22</v>
      </c>
      <c r="M5924">
        <v>309</v>
      </c>
      <c r="N5924">
        <v>301</v>
      </c>
      <c r="O5924">
        <v>8</v>
      </c>
      <c r="P5924">
        <v>100</v>
      </c>
      <c r="Q5924" s="1">
        <v>43180</v>
      </c>
      <c r="R5924" t="s">
        <v>22</v>
      </c>
      <c r="S5924">
        <v>394</v>
      </c>
      <c r="T5924">
        <v>20</v>
      </c>
      <c r="U5924" t="b">
        <v>0</v>
      </c>
      <c r="V5924" t="b">
        <v>1</v>
      </c>
      <c r="W5924" t="s">
        <v>18</v>
      </c>
      <c r="X5924" s="1"/>
      <c r="Y5924" t="s">
        <v>18</v>
      </c>
      <c r="Z5924" t="s">
        <v>18</v>
      </c>
    </row>
    <row r="5925" spans="1:26" hidden="1" x14ac:dyDescent="0.4">
      <c r="A5925">
        <v>11156341625</v>
      </c>
      <c r="B5925" t="s">
        <v>16</v>
      </c>
      <c r="C5925" t="s">
        <v>28</v>
      </c>
      <c r="D5925" s="1">
        <v>40062</v>
      </c>
      <c r="E5925" s="1">
        <v>30835</v>
      </c>
      <c r="F5925" t="s">
        <v>25</v>
      </c>
      <c r="G5925" t="s">
        <v>19</v>
      </c>
      <c r="H5925">
        <v>-1</v>
      </c>
      <c r="I5925" t="s">
        <v>71</v>
      </c>
      <c r="J5925" t="s">
        <v>34</v>
      </c>
      <c r="K5925" t="s">
        <v>23</v>
      </c>
      <c r="L5925" t="s">
        <v>22</v>
      </c>
      <c r="M5925">
        <v>98</v>
      </c>
      <c r="N5925">
        <v>21</v>
      </c>
      <c r="O5925">
        <v>77</v>
      </c>
      <c r="P5925">
        <v>100</v>
      </c>
      <c r="Q5925" s="1">
        <v>41474</v>
      </c>
      <c r="R5925" t="s">
        <v>22</v>
      </c>
      <c r="S5925">
        <v>42</v>
      </c>
      <c r="T5925">
        <v>18</v>
      </c>
      <c r="U5925" t="b">
        <v>0</v>
      </c>
      <c r="V5925" t="b">
        <v>1</v>
      </c>
      <c r="W5925" t="s">
        <v>18</v>
      </c>
      <c r="X5925" s="1"/>
      <c r="Y5925" t="s">
        <v>18</v>
      </c>
      <c r="Z5925" t="s">
        <v>18</v>
      </c>
    </row>
    <row r="5926" spans="1:26" hidden="1" x14ac:dyDescent="0.4">
      <c r="A5926">
        <v>12972526220</v>
      </c>
      <c r="B5926" t="s">
        <v>16</v>
      </c>
      <c r="C5926" t="s">
        <v>28</v>
      </c>
      <c r="D5926" s="1">
        <v>42980</v>
      </c>
      <c r="E5926" s="1">
        <v>35197</v>
      </c>
      <c r="F5926" t="s">
        <v>29</v>
      </c>
      <c r="G5926" t="s">
        <v>19</v>
      </c>
      <c r="H5926">
        <v>0</v>
      </c>
      <c r="I5926" t="s">
        <v>104</v>
      </c>
      <c r="J5926" t="s">
        <v>31</v>
      </c>
      <c r="K5926" t="s">
        <v>24</v>
      </c>
      <c r="L5926" t="s">
        <v>22</v>
      </c>
      <c r="M5926">
        <v>61</v>
      </c>
      <c r="N5926">
        <v>0</v>
      </c>
      <c r="O5926">
        <v>61</v>
      </c>
      <c r="P5926">
        <v>100</v>
      </c>
      <c r="Q5926" s="1">
        <v>43116</v>
      </c>
      <c r="R5926" t="s">
        <v>22</v>
      </c>
      <c r="S5926">
        <v>19</v>
      </c>
      <c r="T5926">
        <v>23</v>
      </c>
      <c r="U5926" t="b">
        <v>0</v>
      </c>
      <c r="V5926" t="b">
        <v>1</v>
      </c>
      <c r="W5926" t="s">
        <v>18</v>
      </c>
      <c r="X5926" s="1"/>
      <c r="Y5926" t="s">
        <v>22</v>
      </c>
      <c r="Z5926" t="s">
        <v>18</v>
      </c>
    </row>
    <row r="5927" spans="1:26" hidden="1" x14ac:dyDescent="0.4">
      <c r="A5927">
        <v>18030048698</v>
      </c>
      <c r="B5927" t="s">
        <v>16</v>
      </c>
      <c r="C5927" t="s">
        <v>28</v>
      </c>
      <c r="D5927" s="1">
        <v>42679</v>
      </c>
      <c r="E5927" s="1">
        <v>32500</v>
      </c>
      <c r="F5927" t="s">
        <v>25</v>
      </c>
      <c r="G5927" t="s">
        <v>25</v>
      </c>
      <c r="H5927">
        <v>-1</v>
      </c>
      <c r="I5927" t="s">
        <v>66</v>
      </c>
      <c r="J5927" t="s">
        <v>31</v>
      </c>
      <c r="K5927" t="s">
        <v>24</v>
      </c>
      <c r="L5927" t="s">
        <v>18</v>
      </c>
      <c r="M5927">
        <v>320</v>
      </c>
      <c r="N5927">
        <v>260</v>
      </c>
      <c r="O5927">
        <v>60</v>
      </c>
      <c r="P5927">
        <v>0</v>
      </c>
      <c r="Q5927" s="1">
        <v>43057</v>
      </c>
      <c r="R5927" t="s">
        <v>22</v>
      </c>
      <c r="S5927">
        <v>58</v>
      </c>
      <c r="T5927">
        <v>6</v>
      </c>
      <c r="U5927" t="b">
        <v>0</v>
      </c>
      <c r="V5927" t="b">
        <v>0</v>
      </c>
      <c r="W5927" t="s">
        <v>18</v>
      </c>
      <c r="X5927" s="1"/>
      <c r="Y5927" t="s">
        <v>18</v>
      </c>
      <c r="Z5927" t="s">
        <v>18</v>
      </c>
    </row>
    <row r="5928" spans="1:26" hidden="1" x14ac:dyDescent="0.4">
      <c r="A5928">
        <v>16838217818</v>
      </c>
      <c r="B5928" t="s">
        <v>16</v>
      </c>
      <c r="C5928" t="s">
        <v>17</v>
      </c>
      <c r="D5928" s="1">
        <v>42528</v>
      </c>
      <c r="E5928" s="1">
        <v>36572</v>
      </c>
      <c r="F5928" t="s">
        <v>25</v>
      </c>
      <c r="G5928" t="s">
        <v>19</v>
      </c>
      <c r="H5928">
        <v>-1</v>
      </c>
      <c r="I5928" t="s">
        <v>835</v>
      </c>
      <c r="J5928" t="s">
        <v>31</v>
      </c>
      <c r="K5928" t="s">
        <v>24</v>
      </c>
      <c r="L5928" t="s">
        <v>22</v>
      </c>
      <c r="M5928">
        <v>1464</v>
      </c>
      <c r="N5928">
        <v>1280</v>
      </c>
      <c r="O5928">
        <v>184</v>
      </c>
      <c r="P5928">
        <v>50</v>
      </c>
      <c r="Q5928" s="1">
        <v>42529</v>
      </c>
      <c r="R5928" t="s">
        <v>22</v>
      </c>
      <c r="S5928">
        <v>603</v>
      </c>
      <c r="T5928">
        <v>114</v>
      </c>
      <c r="U5928" t="b">
        <v>0</v>
      </c>
      <c r="V5928" t="b">
        <v>1</v>
      </c>
      <c r="W5928" t="s">
        <v>18</v>
      </c>
      <c r="X5928" s="1"/>
      <c r="Y5928" t="s">
        <v>22</v>
      </c>
      <c r="Z5928" t="s">
        <v>18</v>
      </c>
    </row>
    <row r="5929" spans="1:26" hidden="1" x14ac:dyDescent="0.4">
      <c r="A5929">
        <v>12856105159</v>
      </c>
      <c r="B5929" t="s">
        <v>16</v>
      </c>
      <c r="C5929" t="s">
        <v>17</v>
      </c>
      <c r="D5929" s="1">
        <v>42343</v>
      </c>
      <c r="E5929" s="1">
        <v>33879</v>
      </c>
      <c r="F5929" t="s">
        <v>29</v>
      </c>
      <c r="G5929" t="s">
        <v>19</v>
      </c>
      <c r="H5929">
        <v>-1</v>
      </c>
      <c r="I5929" t="s">
        <v>720</v>
      </c>
      <c r="J5929" t="s">
        <v>27</v>
      </c>
      <c r="K5929" t="s">
        <v>16</v>
      </c>
      <c r="L5929" t="s">
        <v>22</v>
      </c>
      <c r="M5929">
        <v>405</v>
      </c>
      <c r="N5929">
        <v>363</v>
      </c>
      <c r="O5929">
        <v>42</v>
      </c>
      <c r="P5929">
        <v>100</v>
      </c>
      <c r="Q5929" s="1">
        <v>42847</v>
      </c>
      <c r="R5929" t="s">
        <v>22</v>
      </c>
      <c r="S5929">
        <v>328</v>
      </c>
      <c r="T5929">
        <v>338</v>
      </c>
      <c r="U5929" t="b">
        <v>0</v>
      </c>
      <c r="W5929" t="s">
        <v>18</v>
      </c>
      <c r="X5929" s="1"/>
      <c r="Y5929" t="s">
        <v>18</v>
      </c>
      <c r="Z5929" t="s">
        <v>18</v>
      </c>
    </row>
    <row r="5930" spans="1:26" hidden="1" x14ac:dyDescent="0.4">
      <c r="A5930">
        <v>15051240368</v>
      </c>
      <c r="B5930" t="s">
        <v>16</v>
      </c>
      <c r="C5930" t="s">
        <v>17</v>
      </c>
      <c r="D5930" s="1">
        <v>33785</v>
      </c>
      <c r="E5930" s="1">
        <v>22511</v>
      </c>
      <c r="F5930" t="s">
        <v>25</v>
      </c>
      <c r="G5930" t="s">
        <v>19</v>
      </c>
      <c r="H5930">
        <v>3</v>
      </c>
      <c r="I5930" t="s">
        <v>54</v>
      </c>
      <c r="J5930" t="s">
        <v>31</v>
      </c>
      <c r="K5930" t="s">
        <v>24</v>
      </c>
      <c r="L5930" t="s">
        <v>22</v>
      </c>
      <c r="M5930">
        <v>1975</v>
      </c>
      <c r="N5930">
        <v>1975</v>
      </c>
      <c r="O5930">
        <v>0</v>
      </c>
      <c r="P5930">
        <v>0</v>
      </c>
      <c r="R5930" t="s">
        <v>22</v>
      </c>
      <c r="S5930">
        <v>259</v>
      </c>
      <c r="T5930">
        <v>68</v>
      </c>
      <c r="U5930" t="b">
        <v>1</v>
      </c>
      <c r="V5930" t="b">
        <v>1</v>
      </c>
      <c r="W5930" t="s">
        <v>18</v>
      </c>
      <c r="X5930" s="1"/>
      <c r="Y5930" t="s">
        <v>18</v>
      </c>
      <c r="Z5930" t="s">
        <v>18</v>
      </c>
    </row>
    <row r="5931" spans="1:26" hidden="1" x14ac:dyDescent="0.4">
      <c r="A5931">
        <v>16971198724</v>
      </c>
      <c r="B5931" t="s">
        <v>16</v>
      </c>
      <c r="C5931" t="s">
        <v>24</v>
      </c>
      <c r="D5931" s="1">
        <v>35500</v>
      </c>
      <c r="E5931" s="1">
        <v>21467</v>
      </c>
      <c r="F5931" t="s">
        <v>29</v>
      </c>
      <c r="G5931" t="s">
        <v>19</v>
      </c>
      <c r="H5931">
        <v>-1</v>
      </c>
      <c r="I5931" t="s">
        <v>56</v>
      </c>
      <c r="J5931" t="s">
        <v>31</v>
      </c>
      <c r="K5931" t="s">
        <v>24</v>
      </c>
      <c r="L5931" t="s">
        <v>22</v>
      </c>
      <c r="M5931">
        <v>3236</v>
      </c>
      <c r="N5931">
        <v>3236</v>
      </c>
      <c r="O5931">
        <v>0</v>
      </c>
      <c r="P5931">
        <v>0</v>
      </c>
      <c r="Q5931" s="1">
        <v>42747</v>
      </c>
      <c r="R5931" t="s">
        <v>22</v>
      </c>
      <c r="S5931">
        <v>1787</v>
      </c>
      <c r="T5931">
        <v>409</v>
      </c>
      <c r="U5931" t="b">
        <v>1</v>
      </c>
      <c r="V5931" t="b">
        <v>1</v>
      </c>
      <c r="W5931" t="s">
        <v>18</v>
      </c>
      <c r="X5931" s="1"/>
      <c r="Y5931" t="s">
        <v>18</v>
      </c>
      <c r="Z5931" t="s">
        <v>18</v>
      </c>
    </row>
    <row r="5932" spans="1:26" hidden="1" x14ac:dyDescent="0.4">
      <c r="A5932">
        <v>15714950011</v>
      </c>
      <c r="B5932" t="s">
        <v>16</v>
      </c>
      <c r="C5932" t="s">
        <v>24</v>
      </c>
      <c r="D5932" s="1">
        <v>33905</v>
      </c>
      <c r="E5932" s="1">
        <v>19390</v>
      </c>
      <c r="F5932" t="s">
        <v>25</v>
      </c>
      <c r="G5932" t="s">
        <v>25</v>
      </c>
      <c r="H5932">
        <v>-1</v>
      </c>
      <c r="I5932" t="s">
        <v>48</v>
      </c>
      <c r="J5932" t="s">
        <v>49</v>
      </c>
      <c r="K5932" t="s">
        <v>50</v>
      </c>
      <c r="L5932" t="s">
        <v>22</v>
      </c>
      <c r="M5932">
        <v>29916</v>
      </c>
      <c r="N5932">
        <v>29916</v>
      </c>
      <c r="O5932">
        <v>0</v>
      </c>
      <c r="P5932">
        <v>0</v>
      </c>
      <c r="R5932" t="s">
        <v>22</v>
      </c>
      <c r="S5932">
        <v>1613</v>
      </c>
      <c r="T5932">
        <v>219</v>
      </c>
      <c r="U5932" t="b">
        <v>1</v>
      </c>
      <c r="V5932" t="b">
        <v>0</v>
      </c>
      <c r="W5932" t="s">
        <v>18</v>
      </c>
      <c r="X5932" s="1"/>
      <c r="Y5932" t="s">
        <v>18</v>
      </c>
      <c r="Z5932" t="s">
        <v>18</v>
      </c>
    </row>
    <row r="5933" spans="1:26" hidden="1" x14ac:dyDescent="0.4">
      <c r="A5933">
        <v>16436120637</v>
      </c>
      <c r="B5933" t="s">
        <v>16</v>
      </c>
      <c r="C5933" t="s">
        <v>28</v>
      </c>
      <c r="D5933" s="1">
        <v>33820</v>
      </c>
      <c r="E5933" s="1">
        <v>25338</v>
      </c>
      <c r="F5933" t="s">
        <v>25</v>
      </c>
      <c r="G5933" t="s">
        <v>19</v>
      </c>
      <c r="H5933">
        <v>3</v>
      </c>
      <c r="I5933" t="s">
        <v>51</v>
      </c>
      <c r="J5933" t="s">
        <v>31</v>
      </c>
      <c r="K5933" t="s">
        <v>24</v>
      </c>
      <c r="L5933" t="s">
        <v>22</v>
      </c>
      <c r="M5933">
        <v>760</v>
      </c>
      <c r="N5933">
        <v>747</v>
      </c>
      <c r="O5933">
        <v>13</v>
      </c>
      <c r="P5933">
        <v>30</v>
      </c>
      <c r="Q5933" s="1">
        <v>43148</v>
      </c>
      <c r="R5933" t="s">
        <v>22</v>
      </c>
      <c r="S5933">
        <v>266</v>
      </c>
      <c r="T5933">
        <v>208</v>
      </c>
      <c r="U5933" t="b">
        <v>0</v>
      </c>
      <c r="V5933" t="b">
        <v>0</v>
      </c>
      <c r="W5933" t="s">
        <v>18</v>
      </c>
      <c r="X5933" s="1"/>
      <c r="Y5933" t="s">
        <v>18</v>
      </c>
      <c r="Z5933" t="s">
        <v>18</v>
      </c>
    </row>
    <row r="5934" spans="1:26" hidden="1" x14ac:dyDescent="0.4">
      <c r="A5934">
        <v>12321739855</v>
      </c>
      <c r="B5934" t="s">
        <v>16</v>
      </c>
      <c r="C5934" t="s">
        <v>24</v>
      </c>
      <c r="D5934" s="1">
        <v>35240</v>
      </c>
      <c r="E5934" s="1">
        <v>24860</v>
      </c>
      <c r="F5934" t="s">
        <v>25</v>
      </c>
      <c r="G5934" t="s">
        <v>19</v>
      </c>
      <c r="H5934">
        <v>-1</v>
      </c>
      <c r="I5934" t="s">
        <v>116</v>
      </c>
      <c r="J5934" t="s">
        <v>31</v>
      </c>
      <c r="K5934" t="s">
        <v>24</v>
      </c>
      <c r="L5934" t="s">
        <v>22</v>
      </c>
      <c r="M5934">
        <v>9133</v>
      </c>
      <c r="N5934">
        <v>9133</v>
      </c>
      <c r="O5934">
        <v>0</v>
      </c>
      <c r="P5934">
        <v>0</v>
      </c>
      <c r="R5934" t="s">
        <v>22</v>
      </c>
      <c r="S5934">
        <v>1595</v>
      </c>
      <c r="T5934">
        <v>1439</v>
      </c>
      <c r="U5934" t="b">
        <v>1</v>
      </c>
      <c r="V5934" t="b">
        <v>1</v>
      </c>
      <c r="W5934" t="s">
        <v>18</v>
      </c>
      <c r="X5934" s="1"/>
      <c r="Y5934" t="s">
        <v>18</v>
      </c>
      <c r="Z5934" t="s">
        <v>18</v>
      </c>
    </row>
    <row r="5935" spans="1:26" hidden="1" x14ac:dyDescent="0.4">
      <c r="A5935">
        <v>16023982471</v>
      </c>
      <c r="B5935" t="s">
        <v>16</v>
      </c>
      <c r="C5935" t="s">
        <v>24</v>
      </c>
      <c r="D5935" s="1">
        <v>35510</v>
      </c>
      <c r="E5935" s="1">
        <v>24564</v>
      </c>
      <c r="F5935" t="s">
        <v>29</v>
      </c>
      <c r="G5935" t="s">
        <v>19</v>
      </c>
      <c r="H5935">
        <v>-1</v>
      </c>
      <c r="I5935" t="s">
        <v>318</v>
      </c>
      <c r="J5935" t="s">
        <v>49</v>
      </c>
      <c r="K5935" t="s">
        <v>50</v>
      </c>
      <c r="L5935" t="s">
        <v>22</v>
      </c>
      <c r="M5935">
        <v>22117</v>
      </c>
      <c r="N5935">
        <v>22117</v>
      </c>
      <c r="O5935">
        <v>0</v>
      </c>
      <c r="P5935">
        <v>0</v>
      </c>
      <c r="R5935" t="s">
        <v>22</v>
      </c>
      <c r="S5935">
        <v>1325</v>
      </c>
      <c r="T5935">
        <v>1254</v>
      </c>
      <c r="U5935" t="b">
        <v>1</v>
      </c>
      <c r="V5935" t="b">
        <v>1</v>
      </c>
      <c r="W5935" t="s">
        <v>18</v>
      </c>
      <c r="X5935" s="1"/>
      <c r="Y5935" t="s">
        <v>22</v>
      </c>
      <c r="Z5935" t="s">
        <v>18</v>
      </c>
    </row>
    <row r="5936" spans="1:26" hidden="1" x14ac:dyDescent="0.4">
      <c r="A5936">
        <v>14136531921</v>
      </c>
      <c r="B5936" t="s">
        <v>16</v>
      </c>
      <c r="C5936" t="s">
        <v>17</v>
      </c>
      <c r="D5936" s="1">
        <v>36279</v>
      </c>
      <c r="E5936" s="1">
        <v>22551</v>
      </c>
      <c r="F5936" t="s">
        <v>25</v>
      </c>
      <c r="G5936" t="s">
        <v>19</v>
      </c>
      <c r="H5936">
        <v>3</v>
      </c>
      <c r="I5936" t="s">
        <v>66</v>
      </c>
      <c r="J5936" t="s">
        <v>31</v>
      </c>
      <c r="K5936" t="s">
        <v>24</v>
      </c>
      <c r="L5936" t="s">
        <v>22</v>
      </c>
      <c r="M5936">
        <v>1862</v>
      </c>
      <c r="N5936">
        <v>1584</v>
      </c>
      <c r="O5936">
        <v>278</v>
      </c>
      <c r="P5936">
        <v>10</v>
      </c>
      <c r="Q5936" s="1">
        <v>43558</v>
      </c>
      <c r="R5936" t="s">
        <v>22</v>
      </c>
      <c r="S5936">
        <v>288</v>
      </c>
      <c r="T5936">
        <v>120</v>
      </c>
      <c r="U5936" t="b">
        <v>1</v>
      </c>
      <c r="V5936" t="b">
        <v>1</v>
      </c>
      <c r="W5936" t="s">
        <v>18</v>
      </c>
      <c r="X5936" s="1"/>
      <c r="Y5936" t="s">
        <v>18</v>
      </c>
      <c r="Z5936" t="s">
        <v>18</v>
      </c>
    </row>
    <row r="5937" spans="1:26" hidden="1" x14ac:dyDescent="0.4">
      <c r="A5937">
        <v>18858786364</v>
      </c>
      <c r="B5937" t="s">
        <v>16</v>
      </c>
      <c r="C5937" t="s">
        <v>28</v>
      </c>
      <c r="D5937" s="1">
        <v>36776</v>
      </c>
      <c r="E5937" s="1">
        <v>29872</v>
      </c>
      <c r="F5937" t="s">
        <v>25</v>
      </c>
      <c r="G5937" t="s">
        <v>19</v>
      </c>
      <c r="H5937">
        <v>1</v>
      </c>
      <c r="I5937" t="s">
        <v>71</v>
      </c>
      <c r="J5937" t="s">
        <v>34</v>
      </c>
      <c r="K5937" t="s">
        <v>23</v>
      </c>
      <c r="L5937" t="s">
        <v>22</v>
      </c>
      <c r="M5937">
        <v>1307</v>
      </c>
      <c r="N5937">
        <v>1246</v>
      </c>
      <c r="O5937">
        <v>61</v>
      </c>
      <c r="P5937">
        <v>0</v>
      </c>
      <c r="Q5937" s="1">
        <v>41280</v>
      </c>
      <c r="R5937" t="s">
        <v>22</v>
      </c>
      <c r="S5937">
        <v>14</v>
      </c>
      <c r="T5937">
        <v>15</v>
      </c>
      <c r="U5937" t="b">
        <v>1</v>
      </c>
      <c r="V5937" t="b">
        <v>1</v>
      </c>
      <c r="W5937" t="s">
        <v>18</v>
      </c>
      <c r="X5937" s="1"/>
      <c r="Y5937" t="s">
        <v>18</v>
      </c>
      <c r="Z5937" t="s">
        <v>18</v>
      </c>
    </row>
    <row r="5938" spans="1:26" hidden="1" x14ac:dyDescent="0.4">
      <c r="A5938">
        <v>15836195542</v>
      </c>
      <c r="B5938" t="s">
        <v>16</v>
      </c>
      <c r="C5938" t="s">
        <v>28</v>
      </c>
      <c r="D5938" s="1">
        <v>36941</v>
      </c>
      <c r="E5938" s="1">
        <v>28714</v>
      </c>
      <c r="G5938" t="s">
        <v>19</v>
      </c>
      <c r="H5938">
        <v>-1</v>
      </c>
      <c r="I5938" t="s">
        <v>147</v>
      </c>
      <c r="J5938" t="s">
        <v>31</v>
      </c>
      <c r="K5938" t="s">
        <v>24</v>
      </c>
      <c r="L5938" t="s">
        <v>22</v>
      </c>
      <c r="M5938">
        <v>273</v>
      </c>
      <c r="N5938">
        <v>273</v>
      </c>
      <c r="O5938">
        <v>0</v>
      </c>
      <c r="P5938">
        <v>0</v>
      </c>
      <c r="R5938" t="s">
        <v>22</v>
      </c>
      <c r="S5938">
        <v>6</v>
      </c>
      <c r="T5938">
        <v>5</v>
      </c>
      <c r="U5938" t="b">
        <v>0</v>
      </c>
      <c r="V5938" t="b">
        <v>1</v>
      </c>
      <c r="W5938" t="s">
        <v>18</v>
      </c>
      <c r="X5938" s="1"/>
      <c r="Y5938" t="s">
        <v>18</v>
      </c>
      <c r="Z5938" t="s">
        <v>18</v>
      </c>
    </row>
    <row r="5939" spans="1:26" hidden="1" x14ac:dyDescent="0.4">
      <c r="A5939">
        <v>14311555891</v>
      </c>
      <c r="B5939" t="s">
        <v>16</v>
      </c>
      <c r="C5939" t="s">
        <v>24</v>
      </c>
      <c r="D5939" s="1">
        <v>38728</v>
      </c>
      <c r="E5939" s="1">
        <v>30988</v>
      </c>
      <c r="F5939" t="s">
        <v>25</v>
      </c>
      <c r="G5939" t="s">
        <v>19</v>
      </c>
      <c r="H5939">
        <v>2</v>
      </c>
      <c r="I5939" t="s">
        <v>160</v>
      </c>
      <c r="J5939" t="s">
        <v>21</v>
      </c>
      <c r="K5939" t="s">
        <v>23</v>
      </c>
      <c r="L5939" t="s">
        <v>22</v>
      </c>
      <c r="M5939">
        <v>10680</v>
      </c>
      <c r="N5939">
        <v>10650</v>
      </c>
      <c r="O5939">
        <v>30</v>
      </c>
      <c r="P5939">
        <v>0</v>
      </c>
      <c r="Q5939" s="1">
        <v>42460</v>
      </c>
      <c r="R5939" t="s">
        <v>22</v>
      </c>
      <c r="S5939">
        <v>1484</v>
      </c>
      <c r="T5939">
        <v>773</v>
      </c>
      <c r="U5939" t="b">
        <v>1</v>
      </c>
      <c r="V5939" t="b">
        <v>1</v>
      </c>
      <c r="W5939" t="s">
        <v>18</v>
      </c>
      <c r="X5939" s="1"/>
      <c r="Y5939" t="s">
        <v>18</v>
      </c>
      <c r="Z5939" t="s">
        <v>18</v>
      </c>
    </row>
    <row r="5940" spans="1:26" hidden="1" x14ac:dyDescent="0.4">
      <c r="A5940">
        <v>12668874020</v>
      </c>
      <c r="B5940" t="s">
        <v>16</v>
      </c>
      <c r="C5940" t="s">
        <v>28</v>
      </c>
      <c r="D5940" s="1">
        <v>40464</v>
      </c>
      <c r="E5940" s="1">
        <v>26138</v>
      </c>
      <c r="G5940" t="s">
        <v>19</v>
      </c>
      <c r="H5940">
        <v>-1</v>
      </c>
      <c r="I5940" t="s">
        <v>191</v>
      </c>
      <c r="J5940" t="s">
        <v>21</v>
      </c>
      <c r="K5940" t="s">
        <v>23</v>
      </c>
      <c r="L5940" t="s">
        <v>22</v>
      </c>
      <c r="M5940">
        <v>40</v>
      </c>
      <c r="N5940">
        <v>39</v>
      </c>
      <c r="O5940">
        <v>1</v>
      </c>
      <c r="P5940">
        <v>0</v>
      </c>
      <c r="Q5940" s="1">
        <v>42641</v>
      </c>
      <c r="R5940" t="s">
        <v>22</v>
      </c>
      <c r="S5940">
        <v>49</v>
      </c>
      <c r="T5940">
        <v>12</v>
      </c>
      <c r="U5940" t="b">
        <v>0</v>
      </c>
      <c r="V5940" t="b">
        <v>1</v>
      </c>
      <c r="W5940" t="s">
        <v>18</v>
      </c>
      <c r="X5940" s="1"/>
      <c r="Y5940" t="s">
        <v>18</v>
      </c>
      <c r="Z5940" t="s">
        <v>18</v>
      </c>
    </row>
    <row r="5941" spans="1:26" hidden="1" x14ac:dyDescent="0.4">
      <c r="A5941">
        <v>15455945800</v>
      </c>
      <c r="B5941" t="s">
        <v>16</v>
      </c>
      <c r="C5941" t="s">
        <v>17</v>
      </c>
      <c r="D5941" s="1">
        <v>33701</v>
      </c>
      <c r="E5941" s="1">
        <v>20148</v>
      </c>
      <c r="F5941" t="s">
        <v>29</v>
      </c>
      <c r="G5941" t="s">
        <v>25</v>
      </c>
      <c r="H5941">
        <v>3</v>
      </c>
      <c r="I5941" t="s">
        <v>48</v>
      </c>
      <c r="J5941" t="s">
        <v>49</v>
      </c>
      <c r="K5941" t="s">
        <v>50</v>
      </c>
      <c r="L5941" t="s">
        <v>22</v>
      </c>
      <c r="M5941">
        <v>828</v>
      </c>
      <c r="N5941">
        <v>10</v>
      </c>
      <c r="O5941">
        <v>818</v>
      </c>
      <c r="P5941">
        <v>100</v>
      </c>
      <c r="Q5941" s="1">
        <v>42623</v>
      </c>
      <c r="R5941" t="s">
        <v>22</v>
      </c>
      <c r="S5941">
        <v>575</v>
      </c>
      <c r="T5941">
        <v>1359</v>
      </c>
      <c r="U5941" t="b">
        <v>1</v>
      </c>
      <c r="W5941" t="s">
        <v>18</v>
      </c>
      <c r="X5941" s="1"/>
      <c r="Y5941" t="s">
        <v>18</v>
      </c>
      <c r="Z5941" t="s">
        <v>18</v>
      </c>
    </row>
    <row r="5942" spans="1:26" hidden="1" x14ac:dyDescent="0.4">
      <c r="A5942">
        <v>13470245015</v>
      </c>
      <c r="B5942" t="s">
        <v>16</v>
      </c>
      <c r="C5942" t="s">
        <v>28</v>
      </c>
      <c r="D5942" s="1">
        <v>42970</v>
      </c>
      <c r="E5942" s="1">
        <v>35796</v>
      </c>
      <c r="F5942" t="s">
        <v>29</v>
      </c>
      <c r="G5942" t="s">
        <v>19</v>
      </c>
      <c r="H5942">
        <v>-1</v>
      </c>
      <c r="I5942" t="s">
        <v>211</v>
      </c>
      <c r="J5942" t="s">
        <v>49</v>
      </c>
      <c r="K5942" t="s">
        <v>50</v>
      </c>
      <c r="L5942" t="s">
        <v>22</v>
      </c>
      <c r="M5942">
        <v>114</v>
      </c>
      <c r="N5942">
        <v>104</v>
      </c>
      <c r="O5942">
        <v>10</v>
      </c>
      <c r="P5942">
        <v>10</v>
      </c>
      <c r="Q5942" s="1">
        <v>42971</v>
      </c>
      <c r="R5942" t="s">
        <v>22</v>
      </c>
      <c r="S5942">
        <v>10</v>
      </c>
      <c r="T5942">
        <v>1</v>
      </c>
      <c r="U5942" t="b">
        <v>0</v>
      </c>
      <c r="V5942" t="b">
        <v>0</v>
      </c>
      <c r="W5942" t="s">
        <v>18</v>
      </c>
      <c r="X5942" s="1"/>
      <c r="Y5942" t="s">
        <v>18</v>
      </c>
      <c r="Z5942" t="s">
        <v>18</v>
      </c>
    </row>
    <row r="5943" spans="1:26" hidden="1" x14ac:dyDescent="0.4">
      <c r="A5943">
        <v>17370463028</v>
      </c>
      <c r="B5943" t="s">
        <v>16</v>
      </c>
      <c r="C5943" t="s">
        <v>24</v>
      </c>
      <c r="D5943" s="1">
        <v>33728</v>
      </c>
      <c r="E5943" s="1">
        <v>20312</v>
      </c>
      <c r="F5943" t="s">
        <v>25</v>
      </c>
      <c r="G5943" t="s">
        <v>19</v>
      </c>
      <c r="H5943">
        <v>3</v>
      </c>
      <c r="I5943" t="s">
        <v>263</v>
      </c>
      <c r="J5943" t="s">
        <v>21</v>
      </c>
      <c r="K5943" t="s">
        <v>23</v>
      </c>
      <c r="L5943" t="s">
        <v>22</v>
      </c>
      <c r="M5943">
        <v>14671</v>
      </c>
      <c r="N5943">
        <v>14671</v>
      </c>
      <c r="O5943">
        <v>0</v>
      </c>
      <c r="P5943">
        <v>0</v>
      </c>
      <c r="R5943" t="s">
        <v>22</v>
      </c>
      <c r="S5943">
        <v>2616</v>
      </c>
      <c r="T5943">
        <v>2356</v>
      </c>
      <c r="U5943" t="b">
        <v>1</v>
      </c>
      <c r="V5943" t="b">
        <v>1</v>
      </c>
      <c r="W5943" t="s">
        <v>18</v>
      </c>
      <c r="X5943" s="1"/>
      <c r="Y5943" t="s">
        <v>18</v>
      </c>
      <c r="Z5943" t="s">
        <v>18</v>
      </c>
    </row>
    <row r="5944" spans="1:26" hidden="1" x14ac:dyDescent="0.4">
      <c r="A5944">
        <v>13075472891</v>
      </c>
      <c r="B5944" t="s">
        <v>16</v>
      </c>
      <c r="C5944" t="s">
        <v>17</v>
      </c>
      <c r="D5944" s="1">
        <v>33729</v>
      </c>
      <c r="E5944" s="1">
        <v>22102</v>
      </c>
      <c r="F5944" t="s">
        <v>25</v>
      </c>
      <c r="G5944" t="s">
        <v>19</v>
      </c>
      <c r="H5944">
        <v>3</v>
      </c>
      <c r="I5944" t="s">
        <v>323</v>
      </c>
      <c r="J5944" t="s">
        <v>42</v>
      </c>
      <c r="K5944" t="s">
        <v>23</v>
      </c>
      <c r="L5944" t="s">
        <v>22</v>
      </c>
      <c r="M5944">
        <v>1847</v>
      </c>
      <c r="N5944">
        <v>1847</v>
      </c>
      <c r="O5944">
        <v>0</v>
      </c>
      <c r="P5944">
        <v>0</v>
      </c>
      <c r="R5944" t="s">
        <v>22</v>
      </c>
      <c r="S5944">
        <v>1265</v>
      </c>
      <c r="T5944">
        <v>143</v>
      </c>
      <c r="U5944" t="b">
        <v>1</v>
      </c>
      <c r="V5944" t="b">
        <v>1</v>
      </c>
      <c r="W5944" t="s">
        <v>18</v>
      </c>
      <c r="X5944" s="1"/>
      <c r="Y5944" t="s">
        <v>18</v>
      </c>
      <c r="Z5944" t="s">
        <v>18</v>
      </c>
    </row>
    <row r="5945" spans="1:26" hidden="1" x14ac:dyDescent="0.4">
      <c r="A5945">
        <v>12850811372</v>
      </c>
      <c r="B5945" t="s">
        <v>16</v>
      </c>
      <c r="C5945" t="s">
        <v>17</v>
      </c>
      <c r="D5945" s="1">
        <v>35069</v>
      </c>
      <c r="E5945" s="1">
        <v>25258</v>
      </c>
      <c r="F5945" t="s">
        <v>29</v>
      </c>
      <c r="G5945" t="s">
        <v>19</v>
      </c>
      <c r="H5945">
        <v>-1</v>
      </c>
      <c r="I5945" t="s">
        <v>168</v>
      </c>
      <c r="J5945" t="s">
        <v>31</v>
      </c>
      <c r="K5945" t="s">
        <v>24</v>
      </c>
      <c r="L5945" t="s">
        <v>22</v>
      </c>
      <c r="M5945">
        <v>4482</v>
      </c>
      <c r="N5945">
        <v>4482</v>
      </c>
      <c r="O5945">
        <v>0</v>
      </c>
      <c r="P5945">
        <v>0</v>
      </c>
      <c r="R5945" t="s">
        <v>22</v>
      </c>
      <c r="S5945">
        <v>130</v>
      </c>
      <c r="T5945">
        <v>22</v>
      </c>
      <c r="U5945" t="b">
        <v>1</v>
      </c>
      <c r="V5945" t="b">
        <v>1</v>
      </c>
      <c r="W5945" t="s">
        <v>18</v>
      </c>
      <c r="X5945" s="1"/>
      <c r="Y5945" t="s">
        <v>18</v>
      </c>
      <c r="Z5945" t="s">
        <v>18</v>
      </c>
    </row>
    <row r="5946" spans="1:26" hidden="1" x14ac:dyDescent="0.4">
      <c r="A5946">
        <v>18890149607</v>
      </c>
      <c r="B5946" t="s">
        <v>16</v>
      </c>
      <c r="C5946" t="s">
        <v>28</v>
      </c>
      <c r="D5946" s="1">
        <v>34320</v>
      </c>
      <c r="E5946" s="1">
        <v>24457</v>
      </c>
      <c r="F5946" t="s">
        <v>25</v>
      </c>
      <c r="G5946" t="s">
        <v>19</v>
      </c>
      <c r="H5946">
        <v>0</v>
      </c>
      <c r="I5946" t="s">
        <v>35</v>
      </c>
      <c r="J5946" t="s">
        <v>21</v>
      </c>
      <c r="K5946" t="s">
        <v>23</v>
      </c>
      <c r="L5946" t="s">
        <v>22</v>
      </c>
      <c r="M5946">
        <v>7367</v>
      </c>
      <c r="N5946">
        <v>7352</v>
      </c>
      <c r="O5946">
        <v>15</v>
      </c>
      <c r="P5946">
        <v>0</v>
      </c>
      <c r="R5946" t="s">
        <v>22</v>
      </c>
      <c r="S5946">
        <v>99</v>
      </c>
      <c r="T5946">
        <v>32</v>
      </c>
      <c r="U5946" t="b">
        <v>0</v>
      </c>
      <c r="V5946" t="b">
        <v>0</v>
      </c>
      <c r="W5946" t="s">
        <v>18</v>
      </c>
      <c r="X5946" s="1"/>
      <c r="Y5946" t="s">
        <v>18</v>
      </c>
      <c r="Z5946" t="s">
        <v>18</v>
      </c>
    </row>
    <row r="5947" spans="1:26" hidden="1" x14ac:dyDescent="0.4">
      <c r="A5947">
        <v>17115539982</v>
      </c>
      <c r="B5947" t="s">
        <v>16</v>
      </c>
      <c r="C5947" t="s">
        <v>28</v>
      </c>
      <c r="D5947" s="1">
        <v>33682</v>
      </c>
      <c r="E5947" s="1">
        <v>25512</v>
      </c>
      <c r="F5947" t="s">
        <v>29</v>
      </c>
      <c r="G5947" t="s">
        <v>19</v>
      </c>
      <c r="H5947">
        <v>-1</v>
      </c>
      <c r="I5947" t="s">
        <v>20</v>
      </c>
      <c r="J5947" t="s">
        <v>21</v>
      </c>
      <c r="K5947" t="s">
        <v>23</v>
      </c>
      <c r="L5947" t="s">
        <v>22</v>
      </c>
      <c r="M5947">
        <v>2780</v>
      </c>
      <c r="N5947">
        <v>2681</v>
      </c>
      <c r="O5947">
        <v>99</v>
      </c>
      <c r="P5947">
        <v>100</v>
      </c>
      <c r="Q5947" s="1">
        <v>42020</v>
      </c>
      <c r="R5947" t="s">
        <v>22</v>
      </c>
      <c r="S5947">
        <v>124</v>
      </c>
      <c r="T5947">
        <v>44</v>
      </c>
      <c r="U5947" t="b">
        <v>1</v>
      </c>
      <c r="V5947" t="b">
        <v>1</v>
      </c>
      <c r="W5947" t="s">
        <v>18</v>
      </c>
      <c r="X5947" s="1"/>
      <c r="Y5947" t="s">
        <v>18</v>
      </c>
      <c r="Z5947" t="s">
        <v>18</v>
      </c>
    </row>
    <row r="5948" spans="1:26" hidden="1" x14ac:dyDescent="0.4">
      <c r="A5948">
        <v>10885731233</v>
      </c>
      <c r="B5948" t="s">
        <v>16</v>
      </c>
      <c r="C5948" t="s">
        <v>24</v>
      </c>
      <c r="D5948" s="1">
        <v>35325</v>
      </c>
      <c r="E5948" s="1">
        <v>24985</v>
      </c>
      <c r="F5948" t="s">
        <v>29</v>
      </c>
      <c r="G5948" t="s">
        <v>19</v>
      </c>
      <c r="H5948">
        <v>-1</v>
      </c>
      <c r="I5948" t="s">
        <v>20</v>
      </c>
      <c r="J5948" t="s">
        <v>21</v>
      </c>
      <c r="K5948" t="s">
        <v>23</v>
      </c>
      <c r="L5948" t="s">
        <v>22</v>
      </c>
      <c r="M5948">
        <v>10544</v>
      </c>
      <c r="N5948">
        <v>10539</v>
      </c>
      <c r="O5948">
        <v>5</v>
      </c>
      <c r="P5948">
        <v>0</v>
      </c>
      <c r="Q5948" s="1">
        <v>42001</v>
      </c>
      <c r="R5948" t="s">
        <v>22</v>
      </c>
      <c r="S5948">
        <v>3415</v>
      </c>
      <c r="T5948">
        <v>538</v>
      </c>
      <c r="U5948" t="b">
        <v>1</v>
      </c>
      <c r="V5948" t="b">
        <v>1</v>
      </c>
      <c r="W5948" t="s">
        <v>18</v>
      </c>
      <c r="X5948" s="1"/>
      <c r="Y5948" t="s">
        <v>18</v>
      </c>
      <c r="Z5948" t="s">
        <v>18</v>
      </c>
    </row>
    <row r="5949" spans="1:26" hidden="1" x14ac:dyDescent="0.4">
      <c r="A5949">
        <v>12879245755</v>
      </c>
      <c r="B5949" t="s">
        <v>16</v>
      </c>
      <c r="C5949" t="s">
        <v>24</v>
      </c>
      <c r="D5949" s="1">
        <v>34230</v>
      </c>
      <c r="E5949" s="1">
        <v>16938</v>
      </c>
      <c r="F5949" t="s">
        <v>29</v>
      </c>
      <c r="G5949" t="s">
        <v>19</v>
      </c>
      <c r="H5949">
        <v>-1</v>
      </c>
      <c r="I5949" t="s">
        <v>228</v>
      </c>
      <c r="J5949" t="s">
        <v>38</v>
      </c>
      <c r="K5949" t="s">
        <v>16</v>
      </c>
      <c r="L5949" t="s">
        <v>22</v>
      </c>
      <c r="M5949">
        <v>4643</v>
      </c>
      <c r="N5949">
        <v>4643</v>
      </c>
      <c r="O5949">
        <v>0</v>
      </c>
      <c r="P5949">
        <v>0</v>
      </c>
      <c r="R5949" t="s">
        <v>22</v>
      </c>
      <c r="S5949">
        <v>1444</v>
      </c>
      <c r="T5949">
        <v>1951</v>
      </c>
      <c r="U5949" t="b">
        <v>1</v>
      </c>
      <c r="V5949" t="b">
        <v>1</v>
      </c>
      <c r="W5949" t="s">
        <v>18</v>
      </c>
      <c r="X5949" s="1"/>
      <c r="Y5949" t="s">
        <v>18</v>
      </c>
      <c r="Z5949" t="s">
        <v>18</v>
      </c>
    </row>
    <row r="5950" spans="1:26" hidden="1" x14ac:dyDescent="0.4">
      <c r="A5950">
        <v>17003741257</v>
      </c>
      <c r="B5950" t="s">
        <v>16</v>
      </c>
      <c r="C5950" t="s">
        <v>24</v>
      </c>
      <c r="D5950" s="1">
        <v>34868</v>
      </c>
      <c r="E5950" s="1">
        <v>26718</v>
      </c>
      <c r="F5950" t="s">
        <v>25</v>
      </c>
      <c r="G5950" t="s">
        <v>19</v>
      </c>
      <c r="H5950">
        <v>2</v>
      </c>
      <c r="I5950" t="s">
        <v>35</v>
      </c>
      <c r="J5950" t="s">
        <v>21</v>
      </c>
      <c r="K5950" t="s">
        <v>23</v>
      </c>
      <c r="L5950" t="s">
        <v>22</v>
      </c>
      <c r="M5950">
        <v>9357</v>
      </c>
      <c r="N5950">
        <v>14</v>
      </c>
      <c r="O5950">
        <v>9343</v>
      </c>
      <c r="P5950">
        <v>100</v>
      </c>
      <c r="Q5950" s="1">
        <v>41095</v>
      </c>
      <c r="R5950" t="s">
        <v>22</v>
      </c>
      <c r="S5950">
        <v>2163</v>
      </c>
      <c r="T5950">
        <v>537</v>
      </c>
      <c r="U5950" t="b">
        <v>1</v>
      </c>
      <c r="V5950" t="b">
        <v>1</v>
      </c>
      <c r="W5950" t="s">
        <v>18</v>
      </c>
      <c r="X5950" s="1"/>
      <c r="Y5950" t="s">
        <v>18</v>
      </c>
      <c r="Z5950" t="s">
        <v>18</v>
      </c>
    </row>
    <row r="5951" spans="1:26" hidden="1" x14ac:dyDescent="0.4">
      <c r="A5951">
        <v>15821568489</v>
      </c>
      <c r="B5951" t="s">
        <v>16</v>
      </c>
      <c r="C5951" t="s">
        <v>24</v>
      </c>
      <c r="D5951" s="1">
        <v>36612</v>
      </c>
      <c r="E5951" s="1">
        <v>24364</v>
      </c>
      <c r="G5951" t="s">
        <v>19</v>
      </c>
      <c r="H5951">
        <v>-1</v>
      </c>
      <c r="I5951" t="s">
        <v>36</v>
      </c>
      <c r="J5951" t="s">
        <v>31</v>
      </c>
      <c r="K5951" t="s">
        <v>24</v>
      </c>
      <c r="L5951" t="s">
        <v>22</v>
      </c>
      <c r="M5951">
        <v>1091</v>
      </c>
      <c r="N5951">
        <v>783</v>
      </c>
      <c r="O5951">
        <v>308</v>
      </c>
      <c r="P5951">
        <v>100</v>
      </c>
      <c r="Q5951" s="1">
        <v>43557</v>
      </c>
      <c r="R5951" t="s">
        <v>22</v>
      </c>
      <c r="S5951">
        <v>6753</v>
      </c>
      <c r="T5951">
        <v>52</v>
      </c>
      <c r="U5951" t="b">
        <v>1</v>
      </c>
      <c r="V5951" t="b">
        <v>1</v>
      </c>
      <c r="W5951" t="s">
        <v>18</v>
      </c>
      <c r="X5951" s="1"/>
      <c r="Y5951" t="s">
        <v>18</v>
      </c>
      <c r="Z5951" t="s">
        <v>18</v>
      </c>
    </row>
    <row r="5952" spans="1:26" hidden="1" x14ac:dyDescent="0.4">
      <c r="A5952">
        <v>10986021809</v>
      </c>
      <c r="B5952" t="s">
        <v>16</v>
      </c>
      <c r="C5952" t="s">
        <v>28</v>
      </c>
      <c r="D5952" s="1">
        <v>35564</v>
      </c>
      <c r="E5952" s="1">
        <v>28344</v>
      </c>
      <c r="G5952" t="s">
        <v>19</v>
      </c>
      <c r="H5952">
        <v>-1</v>
      </c>
      <c r="I5952" t="s">
        <v>47</v>
      </c>
      <c r="J5952" t="s">
        <v>42</v>
      </c>
      <c r="K5952" t="s">
        <v>23</v>
      </c>
      <c r="L5952" t="s">
        <v>22</v>
      </c>
      <c r="M5952">
        <v>2022</v>
      </c>
      <c r="N5952">
        <v>2022</v>
      </c>
      <c r="O5952">
        <v>0</v>
      </c>
      <c r="P5952">
        <v>0</v>
      </c>
      <c r="R5952" t="s">
        <v>22</v>
      </c>
      <c r="S5952">
        <v>1</v>
      </c>
      <c r="T5952">
        <v>5</v>
      </c>
      <c r="U5952" t="b">
        <v>0</v>
      </c>
      <c r="V5952" t="b">
        <v>1</v>
      </c>
      <c r="W5952" t="s">
        <v>18</v>
      </c>
      <c r="X5952" s="1"/>
      <c r="Y5952" t="s">
        <v>18</v>
      </c>
      <c r="Z5952" t="s">
        <v>18</v>
      </c>
    </row>
    <row r="5953" spans="1:26" hidden="1" x14ac:dyDescent="0.4">
      <c r="A5953">
        <v>15081291169</v>
      </c>
      <c r="B5953" t="s">
        <v>16</v>
      </c>
      <c r="C5953" t="s">
        <v>28</v>
      </c>
      <c r="D5953" s="1">
        <v>36894</v>
      </c>
      <c r="E5953" s="1">
        <v>26935</v>
      </c>
      <c r="G5953" t="s">
        <v>19</v>
      </c>
      <c r="H5953">
        <v>4</v>
      </c>
      <c r="I5953" t="s">
        <v>35</v>
      </c>
      <c r="J5953" t="s">
        <v>21</v>
      </c>
      <c r="K5953" t="s">
        <v>23</v>
      </c>
      <c r="L5953" t="s">
        <v>22</v>
      </c>
      <c r="M5953">
        <v>9770</v>
      </c>
      <c r="N5953">
        <v>9770</v>
      </c>
      <c r="O5953">
        <v>0</v>
      </c>
      <c r="P5953">
        <v>0</v>
      </c>
      <c r="R5953" t="s">
        <v>22</v>
      </c>
      <c r="S5953">
        <v>149</v>
      </c>
      <c r="T5953">
        <v>45</v>
      </c>
      <c r="U5953" t="b">
        <v>0</v>
      </c>
      <c r="V5953" t="b">
        <v>0</v>
      </c>
      <c r="W5953" t="s">
        <v>18</v>
      </c>
      <c r="X5953" s="1"/>
      <c r="Y5953" t="s">
        <v>18</v>
      </c>
      <c r="Z5953" t="s">
        <v>18</v>
      </c>
    </row>
    <row r="5954" spans="1:26" hidden="1" x14ac:dyDescent="0.4">
      <c r="A5954">
        <v>13236574077</v>
      </c>
      <c r="B5954" t="s">
        <v>16</v>
      </c>
      <c r="C5954" t="s">
        <v>17</v>
      </c>
      <c r="D5954" s="1">
        <v>37226</v>
      </c>
      <c r="E5954" s="1">
        <v>30823</v>
      </c>
      <c r="F5954" t="s">
        <v>25</v>
      </c>
      <c r="G5954" t="s">
        <v>19</v>
      </c>
      <c r="H5954">
        <v>-1</v>
      </c>
      <c r="I5954" t="s">
        <v>97</v>
      </c>
      <c r="J5954" t="s">
        <v>38</v>
      </c>
      <c r="K5954" t="s">
        <v>16</v>
      </c>
      <c r="L5954" t="s">
        <v>22</v>
      </c>
      <c r="M5954">
        <v>1659</v>
      </c>
      <c r="N5954">
        <v>1659</v>
      </c>
      <c r="O5954">
        <v>0</v>
      </c>
      <c r="P5954">
        <v>0</v>
      </c>
      <c r="R5954" t="s">
        <v>22</v>
      </c>
      <c r="S5954">
        <v>1750</v>
      </c>
      <c r="T5954">
        <v>1406</v>
      </c>
      <c r="U5954" t="b">
        <v>1</v>
      </c>
      <c r="V5954" t="b">
        <v>1</v>
      </c>
      <c r="W5954" t="s">
        <v>18</v>
      </c>
      <c r="X5954" s="1"/>
      <c r="Y5954" t="s">
        <v>18</v>
      </c>
      <c r="Z5954" t="s">
        <v>18</v>
      </c>
    </row>
    <row r="5955" spans="1:26" hidden="1" x14ac:dyDescent="0.4">
      <c r="A5955">
        <v>14992115835</v>
      </c>
      <c r="B5955" t="s">
        <v>16</v>
      </c>
      <c r="C5955" t="s">
        <v>17</v>
      </c>
      <c r="D5955" s="1">
        <v>37226</v>
      </c>
      <c r="E5955" s="1">
        <v>26690</v>
      </c>
      <c r="F5955" t="s">
        <v>25</v>
      </c>
      <c r="G5955" t="s">
        <v>19</v>
      </c>
      <c r="H5955">
        <v>-1</v>
      </c>
      <c r="I5955" t="s">
        <v>131</v>
      </c>
      <c r="J5955" t="s">
        <v>27</v>
      </c>
      <c r="K5955" t="s">
        <v>16</v>
      </c>
      <c r="L5955" t="s">
        <v>22</v>
      </c>
      <c r="M5955">
        <v>892</v>
      </c>
      <c r="N5955">
        <v>612</v>
      </c>
      <c r="O5955">
        <v>280</v>
      </c>
      <c r="P5955">
        <v>100</v>
      </c>
      <c r="Q5955" s="1">
        <v>43000</v>
      </c>
      <c r="R5955" t="s">
        <v>22</v>
      </c>
      <c r="S5955">
        <v>297</v>
      </c>
      <c r="T5955">
        <v>181</v>
      </c>
      <c r="U5955" t="b">
        <v>1</v>
      </c>
      <c r="V5955" t="b">
        <v>1</v>
      </c>
      <c r="W5955" t="s">
        <v>18</v>
      </c>
      <c r="X5955" s="1"/>
      <c r="Y5955" t="s">
        <v>18</v>
      </c>
      <c r="Z5955" t="s">
        <v>18</v>
      </c>
    </row>
    <row r="5956" spans="1:26" hidden="1" x14ac:dyDescent="0.4">
      <c r="A5956">
        <v>18514403112</v>
      </c>
      <c r="B5956" t="s">
        <v>16</v>
      </c>
      <c r="C5956" t="s">
        <v>28</v>
      </c>
      <c r="D5956" s="1">
        <v>37665</v>
      </c>
      <c r="E5956" s="1">
        <v>30825</v>
      </c>
      <c r="F5956" t="s">
        <v>25</v>
      </c>
      <c r="G5956" t="s">
        <v>25</v>
      </c>
      <c r="H5956">
        <v>0</v>
      </c>
      <c r="I5956" t="s">
        <v>86</v>
      </c>
      <c r="J5956" t="s">
        <v>49</v>
      </c>
      <c r="K5956" t="s">
        <v>50</v>
      </c>
      <c r="L5956" t="s">
        <v>22</v>
      </c>
      <c r="M5956">
        <v>1281</v>
      </c>
      <c r="N5956">
        <v>1178</v>
      </c>
      <c r="O5956">
        <v>103</v>
      </c>
      <c r="P5956">
        <v>100</v>
      </c>
      <c r="Q5956" s="1">
        <v>41902</v>
      </c>
      <c r="R5956" t="s">
        <v>22</v>
      </c>
      <c r="S5956">
        <v>239</v>
      </c>
      <c r="T5956">
        <v>28</v>
      </c>
      <c r="U5956" t="b">
        <v>0</v>
      </c>
      <c r="V5956" t="b">
        <v>1</v>
      </c>
      <c r="W5956" t="s">
        <v>18</v>
      </c>
      <c r="X5956" s="1"/>
      <c r="Y5956" t="s">
        <v>18</v>
      </c>
      <c r="Z5956" t="s">
        <v>18</v>
      </c>
    </row>
    <row r="5957" spans="1:26" hidden="1" x14ac:dyDescent="0.4">
      <c r="A5957">
        <v>14071001120</v>
      </c>
      <c r="B5957" t="s">
        <v>16</v>
      </c>
      <c r="C5957" t="s">
        <v>28</v>
      </c>
      <c r="D5957" s="1">
        <v>38332</v>
      </c>
      <c r="E5957" s="1">
        <v>28096</v>
      </c>
      <c r="G5957" t="s">
        <v>19</v>
      </c>
      <c r="H5957">
        <v>1</v>
      </c>
      <c r="I5957" t="s">
        <v>141</v>
      </c>
      <c r="J5957" t="s">
        <v>27</v>
      </c>
      <c r="K5957" t="s">
        <v>16</v>
      </c>
      <c r="L5957" t="s">
        <v>22</v>
      </c>
      <c r="M5957">
        <v>64</v>
      </c>
      <c r="N5957">
        <v>22</v>
      </c>
      <c r="O5957">
        <v>42</v>
      </c>
      <c r="P5957">
        <v>100</v>
      </c>
      <c r="Q5957" s="1">
        <v>41898</v>
      </c>
      <c r="R5957" t="s">
        <v>22</v>
      </c>
      <c r="S5957">
        <v>34</v>
      </c>
      <c r="T5957">
        <v>5</v>
      </c>
      <c r="U5957" t="b">
        <v>0</v>
      </c>
      <c r="V5957" t="b">
        <v>0</v>
      </c>
      <c r="W5957" t="s">
        <v>18</v>
      </c>
      <c r="X5957" s="1"/>
      <c r="Y5957" t="s">
        <v>18</v>
      </c>
      <c r="Z5957" t="s">
        <v>18</v>
      </c>
    </row>
    <row r="5958" spans="1:26" hidden="1" x14ac:dyDescent="0.4">
      <c r="A5958">
        <v>11255943602</v>
      </c>
      <c r="B5958" t="s">
        <v>16</v>
      </c>
      <c r="C5958" t="s">
        <v>17</v>
      </c>
      <c r="D5958" s="1">
        <v>37914</v>
      </c>
      <c r="E5958" s="1">
        <v>28518</v>
      </c>
      <c r="F5958" t="s">
        <v>25</v>
      </c>
      <c r="G5958" t="s">
        <v>19</v>
      </c>
      <c r="H5958">
        <v>4</v>
      </c>
      <c r="I5958" t="s">
        <v>102</v>
      </c>
      <c r="J5958" t="s">
        <v>31</v>
      </c>
      <c r="K5958" t="s">
        <v>24</v>
      </c>
      <c r="L5958" t="s">
        <v>22</v>
      </c>
      <c r="M5958">
        <v>1793</v>
      </c>
      <c r="N5958">
        <v>1793</v>
      </c>
      <c r="O5958">
        <v>0</v>
      </c>
      <c r="P5958">
        <v>0</v>
      </c>
      <c r="Q5958" s="1">
        <v>41152</v>
      </c>
      <c r="R5958" t="s">
        <v>22</v>
      </c>
      <c r="S5958">
        <v>447</v>
      </c>
      <c r="T5958">
        <v>122</v>
      </c>
      <c r="U5958" t="b">
        <v>0</v>
      </c>
      <c r="V5958" t="b">
        <v>0</v>
      </c>
      <c r="W5958" t="s">
        <v>18</v>
      </c>
      <c r="X5958" s="1"/>
      <c r="Y5958" t="s">
        <v>18</v>
      </c>
      <c r="Z5958" t="s">
        <v>18</v>
      </c>
    </row>
    <row r="5959" spans="1:26" hidden="1" x14ac:dyDescent="0.4">
      <c r="A5959">
        <v>12568837086</v>
      </c>
      <c r="B5959" t="s">
        <v>16</v>
      </c>
      <c r="C5959" t="s">
        <v>28</v>
      </c>
      <c r="D5959" s="1">
        <v>38299</v>
      </c>
      <c r="E5959" s="1">
        <v>30560</v>
      </c>
      <c r="F5959" t="s">
        <v>29</v>
      </c>
      <c r="G5959" t="s">
        <v>19</v>
      </c>
      <c r="H5959">
        <v>-1</v>
      </c>
      <c r="I5959" t="s">
        <v>35</v>
      </c>
      <c r="J5959" t="s">
        <v>21</v>
      </c>
      <c r="K5959" t="s">
        <v>23</v>
      </c>
      <c r="L5959" t="s">
        <v>22</v>
      </c>
      <c r="M5959">
        <v>3555</v>
      </c>
      <c r="N5959">
        <v>3555</v>
      </c>
      <c r="O5959">
        <v>0</v>
      </c>
      <c r="P5959">
        <v>0</v>
      </c>
      <c r="Q5959" s="1">
        <v>42663</v>
      </c>
      <c r="R5959" t="s">
        <v>22</v>
      </c>
      <c r="S5959">
        <v>11</v>
      </c>
      <c r="T5959">
        <v>2</v>
      </c>
      <c r="U5959" t="b">
        <v>0</v>
      </c>
      <c r="V5959" t="b">
        <v>1</v>
      </c>
      <c r="W5959" t="s">
        <v>18</v>
      </c>
      <c r="X5959" s="1"/>
      <c r="Y5959" t="s">
        <v>18</v>
      </c>
      <c r="Z5959" t="s">
        <v>18</v>
      </c>
    </row>
    <row r="5960" spans="1:26" hidden="1" x14ac:dyDescent="0.4">
      <c r="A5960">
        <v>18366249349</v>
      </c>
      <c r="B5960" t="s">
        <v>16</v>
      </c>
      <c r="C5960" t="s">
        <v>28</v>
      </c>
      <c r="D5960" s="1">
        <v>38038</v>
      </c>
      <c r="E5960" s="1">
        <v>27954</v>
      </c>
      <c r="F5960" t="s">
        <v>25</v>
      </c>
      <c r="G5960" t="s">
        <v>25</v>
      </c>
      <c r="H5960">
        <v>2</v>
      </c>
      <c r="I5960" t="s">
        <v>401</v>
      </c>
      <c r="J5960" t="s">
        <v>49</v>
      </c>
      <c r="K5960" t="s">
        <v>50</v>
      </c>
      <c r="L5960" t="s">
        <v>22</v>
      </c>
      <c r="M5960">
        <v>340</v>
      </c>
      <c r="N5960">
        <v>46</v>
      </c>
      <c r="O5960">
        <v>294</v>
      </c>
      <c r="P5960">
        <v>100</v>
      </c>
      <c r="Q5960" s="1">
        <v>42298</v>
      </c>
      <c r="R5960" t="s">
        <v>22</v>
      </c>
      <c r="S5960">
        <v>37</v>
      </c>
      <c r="T5960">
        <v>9</v>
      </c>
      <c r="U5960" t="b">
        <v>0</v>
      </c>
      <c r="W5960" t="s">
        <v>18</v>
      </c>
      <c r="X5960" s="1"/>
      <c r="Y5960" t="s">
        <v>18</v>
      </c>
      <c r="Z5960" t="s">
        <v>18</v>
      </c>
    </row>
    <row r="5961" spans="1:26" hidden="1" x14ac:dyDescent="0.4">
      <c r="A5961">
        <v>11296715920</v>
      </c>
      <c r="B5961" t="s">
        <v>16</v>
      </c>
      <c r="C5961" t="s">
        <v>17</v>
      </c>
      <c r="D5961" s="1">
        <v>38378</v>
      </c>
      <c r="E5961" s="1">
        <v>27094</v>
      </c>
      <c r="F5961" t="s">
        <v>25</v>
      </c>
      <c r="G5961" t="s">
        <v>19</v>
      </c>
      <c r="H5961">
        <v>2</v>
      </c>
      <c r="I5961" t="s">
        <v>391</v>
      </c>
      <c r="J5961" t="s">
        <v>34</v>
      </c>
      <c r="K5961" t="s">
        <v>23</v>
      </c>
      <c r="L5961" t="s">
        <v>22</v>
      </c>
      <c r="M5961">
        <v>244</v>
      </c>
      <c r="N5961">
        <v>231</v>
      </c>
      <c r="O5961">
        <v>13</v>
      </c>
      <c r="P5961">
        <v>100</v>
      </c>
      <c r="Q5961" s="1">
        <v>41883</v>
      </c>
      <c r="R5961" t="s">
        <v>22</v>
      </c>
      <c r="S5961">
        <v>498</v>
      </c>
      <c r="T5961">
        <v>177</v>
      </c>
      <c r="U5961" t="b">
        <v>0</v>
      </c>
      <c r="V5961" t="b">
        <v>1</v>
      </c>
      <c r="W5961" t="s">
        <v>18</v>
      </c>
      <c r="X5961" s="1"/>
      <c r="Y5961" t="s">
        <v>18</v>
      </c>
      <c r="Z5961" t="s">
        <v>18</v>
      </c>
    </row>
    <row r="5962" spans="1:26" hidden="1" x14ac:dyDescent="0.4">
      <c r="A5962">
        <v>17662153351</v>
      </c>
      <c r="B5962" t="s">
        <v>16</v>
      </c>
      <c r="C5962" t="s">
        <v>28</v>
      </c>
      <c r="D5962" s="1">
        <v>38865</v>
      </c>
      <c r="E5962" s="1">
        <v>30327</v>
      </c>
      <c r="F5962" t="s">
        <v>25</v>
      </c>
      <c r="G5962" t="s">
        <v>25</v>
      </c>
      <c r="H5962">
        <v>-1</v>
      </c>
      <c r="I5962" t="s">
        <v>789</v>
      </c>
      <c r="J5962" t="s">
        <v>49</v>
      </c>
      <c r="K5962" t="s">
        <v>50</v>
      </c>
      <c r="L5962" t="s">
        <v>22</v>
      </c>
      <c r="M5962">
        <v>559</v>
      </c>
      <c r="N5962">
        <v>528</v>
      </c>
      <c r="O5962">
        <v>31</v>
      </c>
      <c r="P5962">
        <v>100</v>
      </c>
      <c r="Q5962" s="1">
        <v>41129</v>
      </c>
      <c r="R5962" t="s">
        <v>22</v>
      </c>
      <c r="S5962">
        <v>36</v>
      </c>
      <c r="T5962">
        <v>1</v>
      </c>
      <c r="U5962" t="b">
        <v>0</v>
      </c>
      <c r="V5962" t="b">
        <v>1</v>
      </c>
      <c r="W5962" t="s">
        <v>18</v>
      </c>
      <c r="X5962" s="1"/>
      <c r="Y5962" t="s">
        <v>18</v>
      </c>
      <c r="Z5962" t="s">
        <v>18</v>
      </c>
    </row>
    <row r="5963" spans="1:26" hidden="1" x14ac:dyDescent="0.4">
      <c r="A5963">
        <v>18459370235</v>
      </c>
      <c r="B5963" t="s">
        <v>16</v>
      </c>
      <c r="C5963" t="s">
        <v>28</v>
      </c>
      <c r="D5963" s="1">
        <v>39043</v>
      </c>
      <c r="E5963" s="1">
        <v>26083</v>
      </c>
      <c r="F5963" t="s">
        <v>25</v>
      </c>
      <c r="G5963" t="s">
        <v>19</v>
      </c>
      <c r="H5963">
        <v>-1</v>
      </c>
      <c r="I5963" t="s">
        <v>104</v>
      </c>
      <c r="J5963" t="s">
        <v>31</v>
      </c>
      <c r="K5963" t="s">
        <v>24</v>
      </c>
      <c r="L5963" t="s">
        <v>22</v>
      </c>
      <c r="M5963">
        <v>95</v>
      </c>
      <c r="N5963">
        <v>2</v>
      </c>
      <c r="O5963">
        <v>93</v>
      </c>
      <c r="P5963">
        <v>100</v>
      </c>
      <c r="Q5963" s="1">
        <v>41582</v>
      </c>
      <c r="R5963" t="s">
        <v>22</v>
      </c>
      <c r="S5963">
        <v>40</v>
      </c>
      <c r="T5963">
        <v>9</v>
      </c>
      <c r="U5963" t="b">
        <v>0</v>
      </c>
      <c r="V5963" t="b">
        <v>1</v>
      </c>
      <c r="W5963" t="s">
        <v>18</v>
      </c>
      <c r="X5963" s="1"/>
      <c r="Y5963" t="s">
        <v>18</v>
      </c>
      <c r="Z5963" t="s">
        <v>18</v>
      </c>
    </row>
    <row r="5964" spans="1:26" hidden="1" x14ac:dyDescent="0.4">
      <c r="A5964">
        <v>11423815818</v>
      </c>
      <c r="B5964" t="s">
        <v>16</v>
      </c>
      <c r="C5964" t="s">
        <v>17</v>
      </c>
      <c r="D5964" s="1">
        <v>39196</v>
      </c>
      <c r="E5964" s="1">
        <v>29182</v>
      </c>
      <c r="F5964" t="s">
        <v>29</v>
      </c>
      <c r="G5964" t="s">
        <v>19</v>
      </c>
      <c r="H5964">
        <v>2</v>
      </c>
      <c r="I5964" t="s">
        <v>93</v>
      </c>
      <c r="J5964" t="s">
        <v>49</v>
      </c>
      <c r="K5964" t="s">
        <v>50</v>
      </c>
      <c r="L5964" t="s">
        <v>22</v>
      </c>
      <c r="M5964">
        <v>2148</v>
      </c>
      <c r="N5964">
        <v>2148</v>
      </c>
      <c r="O5964">
        <v>0</v>
      </c>
      <c r="P5964">
        <v>0</v>
      </c>
      <c r="R5964" t="s">
        <v>22</v>
      </c>
      <c r="S5964">
        <v>299</v>
      </c>
      <c r="T5964">
        <v>734</v>
      </c>
      <c r="U5964" t="b">
        <v>0</v>
      </c>
      <c r="V5964" t="b">
        <v>1</v>
      </c>
      <c r="W5964" t="s">
        <v>18</v>
      </c>
      <c r="X5964" s="1"/>
      <c r="Y5964" t="s">
        <v>18</v>
      </c>
      <c r="Z5964" t="s">
        <v>18</v>
      </c>
    </row>
    <row r="5965" spans="1:26" hidden="1" x14ac:dyDescent="0.4">
      <c r="A5965">
        <v>10238492859</v>
      </c>
      <c r="B5965" t="s">
        <v>16</v>
      </c>
      <c r="C5965" t="s">
        <v>28</v>
      </c>
      <c r="D5965" s="1">
        <v>39274</v>
      </c>
      <c r="E5965" s="1">
        <v>32560</v>
      </c>
      <c r="F5965" t="s">
        <v>29</v>
      </c>
      <c r="G5965" t="s">
        <v>19</v>
      </c>
      <c r="H5965">
        <v>-1</v>
      </c>
      <c r="I5965" t="s">
        <v>103</v>
      </c>
      <c r="J5965" t="s">
        <v>64</v>
      </c>
      <c r="K5965" t="s">
        <v>23</v>
      </c>
      <c r="L5965" t="s">
        <v>22</v>
      </c>
      <c r="M5965">
        <v>1183</v>
      </c>
      <c r="N5965">
        <v>1183</v>
      </c>
      <c r="O5965">
        <v>0</v>
      </c>
      <c r="P5965">
        <v>0</v>
      </c>
      <c r="R5965" t="s">
        <v>22</v>
      </c>
      <c r="S5965">
        <v>6</v>
      </c>
      <c r="T5965">
        <v>7</v>
      </c>
      <c r="U5965" t="b">
        <v>0</v>
      </c>
      <c r="V5965" t="b">
        <v>1</v>
      </c>
      <c r="W5965" t="s">
        <v>18</v>
      </c>
      <c r="X5965" s="1"/>
      <c r="Y5965" t="s">
        <v>18</v>
      </c>
      <c r="Z5965" t="s">
        <v>18</v>
      </c>
    </row>
    <row r="5966" spans="1:26" hidden="1" x14ac:dyDescent="0.4">
      <c r="A5966">
        <v>12423050114</v>
      </c>
      <c r="B5966" t="s">
        <v>16</v>
      </c>
      <c r="C5966" t="s">
        <v>28</v>
      </c>
      <c r="D5966" s="1">
        <v>39726</v>
      </c>
      <c r="E5966" s="1">
        <v>29197</v>
      </c>
      <c r="F5966" t="s">
        <v>25</v>
      </c>
      <c r="G5966" t="s">
        <v>19</v>
      </c>
      <c r="H5966">
        <v>3</v>
      </c>
      <c r="I5966" t="s">
        <v>66</v>
      </c>
      <c r="J5966" t="s">
        <v>31</v>
      </c>
      <c r="K5966" t="s">
        <v>24</v>
      </c>
      <c r="L5966" t="s">
        <v>22</v>
      </c>
      <c r="M5966">
        <v>836</v>
      </c>
      <c r="N5966">
        <v>384</v>
      </c>
      <c r="O5966">
        <v>452</v>
      </c>
      <c r="P5966">
        <v>100</v>
      </c>
      <c r="Q5966" s="1">
        <v>41214</v>
      </c>
      <c r="R5966" t="s">
        <v>22</v>
      </c>
      <c r="S5966">
        <v>139</v>
      </c>
      <c r="T5966">
        <v>57</v>
      </c>
      <c r="U5966" t="b">
        <v>0</v>
      </c>
      <c r="V5966" t="b">
        <v>1</v>
      </c>
      <c r="W5966" t="s">
        <v>18</v>
      </c>
      <c r="X5966" s="1"/>
      <c r="Y5966" t="s">
        <v>18</v>
      </c>
      <c r="Z5966" t="s">
        <v>18</v>
      </c>
    </row>
    <row r="5967" spans="1:26" hidden="1" x14ac:dyDescent="0.4">
      <c r="A5967">
        <v>18881037696</v>
      </c>
      <c r="B5967" t="s">
        <v>16</v>
      </c>
      <c r="C5967" t="s">
        <v>28</v>
      </c>
      <c r="D5967" s="1">
        <v>43187</v>
      </c>
      <c r="E5967" s="1">
        <v>29215</v>
      </c>
      <c r="F5967" t="s">
        <v>29</v>
      </c>
      <c r="G5967" t="s">
        <v>19</v>
      </c>
      <c r="H5967">
        <v>-1</v>
      </c>
      <c r="I5967" t="s">
        <v>110</v>
      </c>
      <c r="J5967" t="s">
        <v>31</v>
      </c>
      <c r="K5967" t="s">
        <v>24</v>
      </c>
      <c r="L5967" t="s">
        <v>22</v>
      </c>
      <c r="M5967">
        <v>739</v>
      </c>
      <c r="N5967">
        <v>0</v>
      </c>
      <c r="O5967">
        <v>739</v>
      </c>
      <c r="P5967">
        <v>100</v>
      </c>
      <c r="Q5967" s="1">
        <v>43187</v>
      </c>
      <c r="R5967" t="s">
        <v>22</v>
      </c>
      <c r="S5967">
        <v>521</v>
      </c>
      <c r="T5967">
        <v>66</v>
      </c>
      <c r="U5967" t="b">
        <v>1</v>
      </c>
      <c r="V5967" t="b">
        <v>1</v>
      </c>
      <c r="W5967" t="s">
        <v>18</v>
      </c>
      <c r="X5967" s="1"/>
      <c r="Y5967" t="s">
        <v>18</v>
      </c>
      <c r="Z5967" t="s">
        <v>18</v>
      </c>
    </row>
    <row r="5968" spans="1:26" hidden="1" x14ac:dyDescent="0.4">
      <c r="A5968">
        <v>15185491554</v>
      </c>
      <c r="B5968" t="s">
        <v>16</v>
      </c>
      <c r="C5968" t="s">
        <v>17</v>
      </c>
      <c r="D5968" s="1">
        <v>35894</v>
      </c>
      <c r="E5968" s="1">
        <v>25672</v>
      </c>
      <c r="F5968" t="s">
        <v>25</v>
      </c>
      <c r="G5968" t="s">
        <v>19</v>
      </c>
      <c r="H5968">
        <v>-1</v>
      </c>
      <c r="I5968" t="s">
        <v>35</v>
      </c>
      <c r="J5968" t="s">
        <v>21</v>
      </c>
      <c r="K5968" t="s">
        <v>23</v>
      </c>
      <c r="L5968" t="s">
        <v>22</v>
      </c>
      <c r="M5968">
        <v>3907</v>
      </c>
      <c r="N5968">
        <v>3907</v>
      </c>
      <c r="O5968">
        <v>0</v>
      </c>
      <c r="P5968">
        <v>0</v>
      </c>
      <c r="R5968" t="s">
        <v>22</v>
      </c>
      <c r="S5968">
        <v>367</v>
      </c>
      <c r="T5968">
        <v>454</v>
      </c>
      <c r="U5968" t="b">
        <v>1</v>
      </c>
      <c r="V5968" t="b">
        <v>0</v>
      </c>
      <c r="W5968" t="s">
        <v>18</v>
      </c>
      <c r="X5968" s="1"/>
      <c r="Y5968" t="s">
        <v>18</v>
      </c>
      <c r="Z5968" t="s">
        <v>18</v>
      </c>
    </row>
    <row r="5969" spans="1:26" hidden="1" x14ac:dyDescent="0.4">
      <c r="A5969">
        <v>14776796356</v>
      </c>
      <c r="B5969" t="s">
        <v>16</v>
      </c>
      <c r="C5969" t="s">
        <v>28</v>
      </c>
      <c r="D5969" s="1">
        <v>36076</v>
      </c>
      <c r="E5969" s="1">
        <v>15675</v>
      </c>
      <c r="F5969" t="s">
        <v>25</v>
      </c>
      <c r="G5969" t="s">
        <v>25</v>
      </c>
      <c r="H5969">
        <v>-1</v>
      </c>
      <c r="I5969" t="s">
        <v>112</v>
      </c>
      <c r="J5969" t="s">
        <v>49</v>
      </c>
      <c r="K5969" t="s">
        <v>50</v>
      </c>
      <c r="L5969" t="s">
        <v>22</v>
      </c>
      <c r="M5969">
        <v>843</v>
      </c>
      <c r="N5969">
        <v>35</v>
      </c>
      <c r="O5969">
        <v>808</v>
      </c>
      <c r="P5969">
        <v>100</v>
      </c>
      <c r="Q5969" s="1">
        <v>42054</v>
      </c>
      <c r="R5969" t="s">
        <v>22</v>
      </c>
      <c r="S5969">
        <v>184</v>
      </c>
      <c r="T5969">
        <v>30</v>
      </c>
      <c r="V5969" t="b">
        <v>1</v>
      </c>
      <c r="W5969" t="s">
        <v>18</v>
      </c>
      <c r="X5969" s="1"/>
      <c r="Y5969" t="s">
        <v>18</v>
      </c>
      <c r="Z5969" t="s">
        <v>18</v>
      </c>
    </row>
    <row r="5970" spans="1:26" hidden="1" x14ac:dyDescent="0.4">
      <c r="A5970">
        <v>11110752152</v>
      </c>
      <c r="B5970" t="s">
        <v>16</v>
      </c>
      <c r="C5970" t="s">
        <v>28</v>
      </c>
      <c r="D5970" s="1">
        <v>43193</v>
      </c>
      <c r="E5970" s="1">
        <v>16780</v>
      </c>
      <c r="F5970" t="s">
        <v>25</v>
      </c>
      <c r="G5970" t="s">
        <v>19</v>
      </c>
      <c r="H5970">
        <v>-1</v>
      </c>
      <c r="I5970" t="s">
        <v>53</v>
      </c>
      <c r="J5970" t="s">
        <v>31</v>
      </c>
      <c r="K5970" t="s">
        <v>24</v>
      </c>
      <c r="L5970" t="s">
        <v>22</v>
      </c>
      <c r="M5970">
        <v>23</v>
      </c>
      <c r="N5970">
        <v>10</v>
      </c>
      <c r="O5970">
        <v>13</v>
      </c>
      <c r="P5970">
        <v>50</v>
      </c>
      <c r="Q5970" s="1">
        <v>43193</v>
      </c>
      <c r="R5970" t="s">
        <v>22</v>
      </c>
      <c r="S5970">
        <v>18</v>
      </c>
      <c r="T5970">
        <v>3</v>
      </c>
      <c r="U5970" t="b">
        <v>0</v>
      </c>
      <c r="V5970" t="b">
        <v>1</v>
      </c>
      <c r="W5970" t="s">
        <v>18</v>
      </c>
      <c r="X5970" s="1"/>
      <c r="Y5970" t="s">
        <v>18</v>
      </c>
      <c r="Z5970" t="s">
        <v>18</v>
      </c>
    </row>
    <row r="5971" spans="1:26" hidden="1" x14ac:dyDescent="0.4">
      <c r="A5971">
        <v>16017664115</v>
      </c>
      <c r="B5971" t="s">
        <v>16</v>
      </c>
      <c r="C5971" t="s">
        <v>17</v>
      </c>
      <c r="D5971" s="1">
        <v>40363</v>
      </c>
      <c r="E5971" s="1">
        <v>33134</v>
      </c>
      <c r="F5971" t="s">
        <v>29</v>
      </c>
      <c r="G5971" t="s">
        <v>25</v>
      </c>
      <c r="H5971">
        <v>-1</v>
      </c>
      <c r="I5971" t="s">
        <v>48</v>
      </c>
      <c r="J5971" t="s">
        <v>49</v>
      </c>
      <c r="K5971" t="s">
        <v>50</v>
      </c>
      <c r="L5971" t="s">
        <v>22</v>
      </c>
      <c r="M5971">
        <v>7595</v>
      </c>
      <c r="N5971">
        <v>7571</v>
      </c>
      <c r="O5971">
        <v>24</v>
      </c>
      <c r="P5971">
        <v>100</v>
      </c>
      <c r="Q5971" s="1">
        <v>43665</v>
      </c>
      <c r="R5971" t="s">
        <v>22</v>
      </c>
      <c r="S5971">
        <v>586</v>
      </c>
      <c r="T5971">
        <v>152</v>
      </c>
      <c r="U5971" t="b">
        <v>1</v>
      </c>
      <c r="V5971" t="b">
        <v>1</v>
      </c>
      <c r="W5971" t="s">
        <v>18</v>
      </c>
      <c r="X5971" s="1"/>
      <c r="Y5971" t="s">
        <v>18</v>
      </c>
      <c r="Z5971" t="s">
        <v>18</v>
      </c>
    </row>
    <row r="5972" spans="1:26" hidden="1" x14ac:dyDescent="0.4">
      <c r="A5972">
        <v>17560434359</v>
      </c>
      <c r="B5972" t="s">
        <v>16</v>
      </c>
      <c r="C5972" t="s">
        <v>24</v>
      </c>
      <c r="D5972" s="1">
        <v>33751</v>
      </c>
      <c r="E5972" s="1">
        <v>24219</v>
      </c>
      <c r="F5972" t="s">
        <v>29</v>
      </c>
      <c r="G5972" t="s">
        <v>19</v>
      </c>
      <c r="H5972">
        <v>1</v>
      </c>
      <c r="I5972" t="s">
        <v>20</v>
      </c>
      <c r="J5972" t="s">
        <v>21</v>
      </c>
      <c r="K5972" t="s">
        <v>23</v>
      </c>
      <c r="L5972" t="s">
        <v>22</v>
      </c>
      <c r="M5972">
        <v>6898</v>
      </c>
      <c r="N5972">
        <v>6898</v>
      </c>
      <c r="O5972">
        <v>0</v>
      </c>
      <c r="P5972">
        <v>0</v>
      </c>
      <c r="Q5972" s="1">
        <v>43084</v>
      </c>
      <c r="R5972" t="s">
        <v>22</v>
      </c>
      <c r="S5972">
        <v>1323</v>
      </c>
      <c r="T5972">
        <v>1525</v>
      </c>
      <c r="U5972" t="b">
        <v>1</v>
      </c>
      <c r="V5972" t="b">
        <v>1</v>
      </c>
      <c r="W5972" t="s">
        <v>18</v>
      </c>
      <c r="X5972" s="1"/>
      <c r="Y5972" t="s">
        <v>18</v>
      </c>
      <c r="Z5972" t="s">
        <v>18</v>
      </c>
    </row>
    <row r="5973" spans="1:26" hidden="1" x14ac:dyDescent="0.4">
      <c r="A5973">
        <v>17010528520</v>
      </c>
      <c r="B5973" t="s">
        <v>16</v>
      </c>
      <c r="C5973" t="s">
        <v>28</v>
      </c>
      <c r="D5973" s="1">
        <v>36458</v>
      </c>
      <c r="E5973" s="1">
        <v>25934</v>
      </c>
      <c r="F5973" t="s">
        <v>25</v>
      </c>
      <c r="G5973" t="s">
        <v>19</v>
      </c>
      <c r="H5973">
        <v>-1</v>
      </c>
      <c r="I5973" t="s">
        <v>190</v>
      </c>
      <c r="J5973" t="s">
        <v>42</v>
      </c>
      <c r="K5973" t="s">
        <v>23</v>
      </c>
      <c r="L5973" t="s">
        <v>22</v>
      </c>
      <c r="M5973">
        <v>588</v>
      </c>
      <c r="N5973">
        <v>588</v>
      </c>
      <c r="O5973">
        <v>0</v>
      </c>
      <c r="P5973">
        <v>0</v>
      </c>
      <c r="Q5973" s="1">
        <v>41663</v>
      </c>
      <c r="R5973" t="s">
        <v>22</v>
      </c>
      <c r="S5973">
        <v>90</v>
      </c>
      <c r="T5973">
        <v>1</v>
      </c>
      <c r="U5973" t="b">
        <v>0</v>
      </c>
      <c r="V5973" t="b">
        <v>1</v>
      </c>
      <c r="W5973" t="s">
        <v>18</v>
      </c>
      <c r="X5973" s="1"/>
      <c r="Y5973" t="s">
        <v>18</v>
      </c>
      <c r="Z5973" t="s">
        <v>18</v>
      </c>
    </row>
    <row r="5974" spans="1:26" hidden="1" x14ac:dyDescent="0.4">
      <c r="A5974">
        <v>17778313210</v>
      </c>
      <c r="B5974" t="s">
        <v>16</v>
      </c>
      <c r="C5974" t="s">
        <v>17</v>
      </c>
      <c r="D5974" s="1">
        <v>33905</v>
      </c>
      <c r="E5974" s="1">
        <v>19535</v>
      </c>
      <c r="G5974" t="s">
        <v>19</v>
      </c>
      <c r="H5974">
        <v>-1</v>
      </c>
      <c r="I5974" t="s">
        <v>485</v>
      </c>
      <c r="J5974" t="s">
        <v>31</v>
      </c>
      <c r="K5974" t="s">
        <v>24</v>
      </c>
      <c r="L5974" t="s">
        <v>22</v>
      </c>
      <c r="M5974">
        <v>1356</v>
      </c>
      <c r="N5974">
        <v>1356</v>
      </c>
      <c r="O5974">
        <v>0</v>
      </c>
      <c r="P5974">
        <v>0</v>
      </c>
      <c r="R5974" t="s">
        <v>22</v>
      </c>
      <c r="S5974">
        <v>978</v>
      </c>
      <c r="T5974">
        <v>847</v>
      </c>
      <c r="U5974" t="b">
        <v>1</v>
      </c>
      <c r="V5974" t="b">
        <v>1</v>
      </c>
      <c r="W5974" t="s">
        <v>18</v>
      </c>
      <c r="X5974" s="1"/>
      <c r="Y5974" t="s">
        <v>18</v>
      </c>
      <c r="Z5974" t="s">
        <v>18</v>
      </c>
    </row>
    <row r="5975" spans="1:26" hidden="1" x14ac:dyDescent="0.4">
      <c r="A5975">
        <v>15513859551</v>
      </c>
      <c r="B5975" t="s">
        <v>16</v>
      </c>
      <c r="C5975" t="s">
        <v>17</v>
      </c>
      <c r="D5975" s="1">
        <v>33812</v>
      </c>
      <c r="E5975" s="1">
        <v>13717</v>
      </c>
      <c r="F5975" t="s">
        <v>25</v>
      </c>
      <c r="G5975" t="s">
        <v>19</v>
      </c>
      <c r="H5975">
        <v>0</v>
      </c>
      <c r="I5975" t="s">
        <v>41</v>
      </c>
      <c r="J5975" t="s">
        <v>42</v>
      </c>
      <c r="K5975" t="s">
        <v>23</v>
      </c>
      <c r="L5975" t="s">
        <v>22</v>
      </c>
      <c r="M5975">
        <v>1005</v>
      </c>
      <c r="N5975">
        <v>1005</v>
      </c>
      <c r="O5975">
        <v>0</v>
      </c>
      <c r="P5975">
        <v>0</v>
      </c>
      <c r="R5975" t="s">
        <v>22</v>
      </c>
      <c r="S5975">
        <v>213</v>
      </c>
      <c r="T5975">
        <v>116</v>
      </c>
      <c r="U5975" t="b">
        <v>1</v>
      </c>
      <c r="V5975" t="b">
        <v>1</v>
      </c>
      <c r="W5975" t="s">
        <v>18</v>
      </c>
      <c r="X5975" s="1"/>
      <c r="Y5975" t="s">
        <v>18</v>
      </c>
      <c r="Z5975" t="s">
        <v>18</v>
      </c>
    </row>
    <row r="5976" spans="1:26" hidden="1" x14ac:dyDescent="0.4">
      <c r="A5976">
        <v>16571582920</v>
      </c>
      <c r="B5976" t="s">
        <v>16</v>
      </c>
      <c r="C5976" t="s">
        <v>24</v>
      </c>
      <c r="D5976" s="1">
        <v>34824</v>
      </c>
      <c r="E5976" s="1">
        <v>20911</v>
      </c>
      <c r="F5976" t="s">
        <v>29</v>
      </c>
      <c r="G5976" t="s">
        <v>19</v>
      </c>
      <c r="H5976">
        <v>-1</v>
      </c>
      <c r="I5976" t="s">
        <v>223</v>
      </c>
      <c r="J5976" t="s">
        <v>21</v>
      </c>
      <c r="K5976" t="s">
        <v>23</v>
      </c>
      <c r="L5976" t="s">
        <v>22</v>
      </c>
      <c r="M5976">
        <v>57820</v>
      </c>
      <c r="N5976">
        <v>57820</v>
      </c>
      <c r="O5976">
        <v>0</v>
      </c>
      <c r="P5976">
        <v>0</v>
      </c>
      <c r="R5976" t="s">
        <v>22</v>
      </c>
      <c r="S5976">
        <v>2882</v>
      </c>
      <c r="T5976">
        <v>361</v>
      </c>
      <c r="U5976" t="b">
        <v>1</v>
      </c>
      <c r="V5976" t="b">
        <v>1</v>
      </c>
      <c r="W5976" t="s">
        <v>18</v>
      </c>
      <c r="X5976" s="1"/>
      <c r="Y5976" t="s">
        <v>18</v>
      </c>
      <c r="Z5976" t="s">
        <v>18</v>
      </c>
    </row>
    <row r="5977" spans="1:26" hidden="1" x14ac:dyDescent="0.4">
      <c r="A5977">
        <v>14563116063</v>
      </c>
      <c r="B5977" t="s">
        <v>16</v>
      </c>
      <c r="C5977" t="s">
        <v>28</v>
      </c>
      <c r="D5977" s="1">
        <v>35817</v>
      </c>
      <c r="E5977" s="1">
        <v>20483</v>
      </c>
      <c r="F5977" t="s">
        <v>25</v>
      </c>
      <c r="G5977" t="s">
        <v>19</v>
      </c>
      <c r="H5977">
        <v>2</v>
      </c>
      <c r="I5977" t="s">
        <v>189</v>
      </c>
      <c r="J5977" t="s">
        <v>31</v>
      </c>
      <c r="K5977" t="s">
        <v>24</v>
      </c>
      <c r="L5977" t="s">
        <v>22</v>
      </c>
      <c r="M5977">
        <v>748</v>
      </c>
      <c r="N5977">
        <v>716</v>
      </c>
      <c r="O5977">
        <v>32</v>
      </c>
      <c r="P5977">
        <v>100</v>
      </c>
      <c r="Q5977" s="1">
        <v>40976</v>
      </c>
      <c r="R5977" t="s">
        <v>22</v>
      </c>
      <c r="S5977">
        <v>138</v>
      </c>
      <c r="T5977">
        <v>14</v>
      </c>
      <c r="U5977" t="b">
        <v>0</v>
      </c>
      <c r="V5977" t="b">
        <v>1</v>
      </c>
      <c r="W5977" t="s">
        <v>18</v>
      </c>
      <c r="X5977" s="1"/>
      <c r="Y5977" t="s">
        <v>18</v>
      </c>
      <c r="Z5977" t="s">
        <v>18</v>
      </c>
    </row>
    <row r="5978" spans="1:26" hidden="1" x14ac:dyDescent="0.4">
      <c r="A5978">
        <v>16705817380</v>
      </c>
      <c r="B5978" t="s">
        <v>16</v>
      </c>
      <c r="C5978" t="s">
        <v>28</v>
      </c>
      <c r="D5978" s="1">
        <v>36008</v>
      </c>
      <c r="E5978" s="1">
        <v>23435</v>
      </c>
      <c r="F5978" t="s">
        <v>25</v>
      </c>
      <c r="G5978" t="s">
        <v>25</v>
      </c>
      <c r="H5978">
        <v>-1</v>
      </c>
      <c r="I5978" t="s">
        <v>48</v>
      </c>
      <c r="J5978" t="s">
        <v>49</v>
      </c>
      <c r="K5978" t="s">
        <v>50</v>
      </c>
      <c r="L5978" t="s">
        <v>22</v>
      </c>
      <c r="M5978">
        <v>1474</v>
      </c>
      <c r="N5978">
        <v>1375</v>
      </c>
      <c r="O5978">
        <v>99</v>
      </c>
      <c r="P5978">
        <v>100</v>
      </c>
      <c r="Q5978" s="1">
        <v>42956</v>
      </c>
      <c r="R5978" t="s">
        <v>22</v>
      </c>
      <c r="S5978">
        <v>40</v>
      </c>
      <c r="T5978">
        <v>4</v>
      </c>
      <c r="U5978" t="b">
        <v>0</v>
      </c>
      <c r="V5978" t="b">
        <v>1</v>
      </c>
      <c r="W5978" t="s">
        <v>18</v>
      </c>
      <c r="X5978" s="1"/>
      <c r="Y5978" t="s">
        <v>18</v>
      </c>
      <c r="Z5978" t="s">
        <v>18</v>
      </c>
    </row>
    <row r="5979" spans="1:26" hidden="1" x14ac:dyDescent="0.4">
      <c r="A5979">
        <v>17049023968</v>
      </c>
      <c r="B5979" t="s">
        <v>16</v>
      </c>
      <c r="C5979" t="s">
        <v>17</v>
      </c>
      <c r="D5979" s="1">
        <v>36872</v>
      </c>
      <c r="E5979" s="1">
        <v>29121</v>
      </c>
      <c r="F5979" t="s">
        <v>29</v>
      </c>
      <c r="G5979" t="s">
        <v>19</v>
      </c>
      <c r="H5979">
        <v>4</v>
      </c>
      <c r="I5979" t="s">
        <v>220</v>
      </c>
      <c r="J5979" t="s">
        <v>21</v>
      </c>
      <c r="K5979" t="s">
        <v>23</v>
      </c>
      <c r="L5979" t="s">
        <v>22</v>
      </c>
      <c r="M5979">
        <v>20</v>
      </c>
      <c r="N5979">
        <v>0</v>
      </c>
      <c r="O5979">
        <v>20</v>
      </c>
      <c r="P5979">
        <v>100</v>
      </c>
      <c r="Q5979" s="1">
        <v>41850</v>
      </c>
      <c r="R5979" t="s">
        <v>22</v>
      </c>
      <c r="S5979">
        <v>297</v>
      </c>
      <c r="T5979">
        <v>63</v>
      </c>
      <c r="U5979" t="b">
        <v>0</v>
      </c>
      <c r="V5979" t="b">
        <v>1</v>
      </c>
      <c r="W5979" t="s">
        <v>18</v>
      </c>
      <c r="X5979" s="1"/>
      <c r="Y5979" t="s">
        <v>18</v>
      </c>
      <c r="Z5979" t="s">
        <v>18</v>
      </c>
    </row>
    <row r="5980" spans="1:26" hidden="1" x14ac:dyDescent="0.4">
      <c r="A5980">
        <v>17840608770</v>
      </c>
      <c r="B5980" t="s">
        <v>16</v>
      </c>
      <c r="C5980" t="s">
        <v>28</v>
      </c>
      <c r="D5980" s="1">
        <v>36739</v>
      </c>
      <c r="E5980" s="1">
        <v>29228</v>
      </c>
      <c r="G5980" t="s">
        <v>19</v>
      </c>
      <c r="H5980">
        <v>-1</v>
      </c>
      <c r="I5980" t="s">
        <v>45</v>
      </c>
      <c r="J5980" t="s">
        <v>42</v>
      </c>
      <c r="K5980" t="s">
        <v>23</v>
      </c>
      <c r="L5980" t="s">
        <v>22</v>
      </c>
      <c r="M5980">
        <v>8206</v>
      </c>
      <c r="N5980">
        <v>8118</v>
      </c>
      <c r="O5980">
        <v>88</v>
      </c>
      <c r="P5980">
        <v>0</v>
      </c>
      <c r="Q5980" s="1">
        <v>41215</v>
      </c>
      <c r="R5980" t="s">
        <v>22</v>
      </c>
      <c r="S5980">
        <v>128</v>
      </c>
      <c r="T5980">
        <v>114</v>
      </c>
      <c r="U5980" t="b">
        <v>0</v>
      </c>
      <c r="V5980" t="b">
        <v>1</v>
      </c>
      <c r="W5980" t="s">
        <v>18</v>
      </c>
      <c r="X5980" s="1"/>
      <c r="Y5980" t="s">
        <v>18</v>
      </c>
      <c r="Z5980" t="s">
        <v>18</v>
      </c>
    </row>
    <row r="5981" spans="1:26" hidden="1" x14ac:dyDescent="0.4">
      <c r="A5981">
        <v>14818829955</v>
      </c>
      <c r="B5981" t="s">
        <v>16</v>
      </c>
      <c r="C5981" t="s">
        <v>28</v>
      </c>
      <c r="D5981" s="1">
        <v>40687</v>
      </c>
      <c r="E5981" s="1">
        <v>29028</v>
      </c>
      <c r="F5981" t="s">
        <v>25</v>
      </c>
      <c r="G5981" t="s">
        <v>25</v>
      </c>
      <c r="H5981">
        <v>0</v>
      </c>
      <c r="I5981" t="s">
        <v>500</v>
      </c>
      <c r="J5981" t="s">
        <v>49</v>
      </c>
      <c r="K5981" t="s">
        <v>50</v>
      </c>
      <c r="L5981" t="s">
        <v>22</v>
      </c>
      <c r="M5981">
        <v>325</v>
      </c>
      <c r="N5981">
        <v>206</v>
      </c>
      <c r="O5981">
        <v>119</v>
      </c>
      <c r="P5981">
        <v>100</v>
      </c>
      <c r="Q5981" s="1">
        <v>42926</v>
      </c>
      <c r="R5981" t="s">
        <v>22</v>
      </c>
      <c r="S5981">
        <v>176</v>
      </c>
      <c r="T5981">
        <v>681</v>
      </c>
      <c r="U5981" t="b">
        <v>0</v>
      </c>
      <c r="V5981" t="b">
        <v>0</v>
      </c>
      <c r="W5981" t="s">
        <v>18</v>
      </c>
      <c r="X5981" s="1"/>
      <c r="Y5981" t="s">
        <v>18</v>
      </c>
      <c r="Z5981" t="s">
        <v>18</v>
      </c>
    </row>
    <row r="5982" spans="1:26" hidden="1" x14ac:dyDescent="0.4">
      <c r="A5982">
        <v>17801250026</v>
      </c>
      <c r="B5982" t="s">
        <v>16</v>
      </c>
      <c r="C5982" t="s">
        <v>28</v>
      </c>
      <c r="D5982" s="1">
        <v>41729</v>
      </c>
      <c r="E5982" s="1">
        <v>34680</v>
      </c>
      <c r="F5982" t="s">
        <v>25</v>
      </c>
      <c r="G5982" t="s">
        <v>19</v>
      </c>
      <c r="H5982">
        <v>3</v>
      </c>
      <c r="I5982" t="s">
        <v>85</v>
      </c>
      <c r="J5982" t="s">
        <v>21</v>
      </c>
      <c r="K5982" t="s">
        <v>23</v>
      </c>
      <c r="L5982" t="s">
        <v>22</v>
      </c>
      <c r="M5982">
        <v>1764</v>
      </c>
      <c r="N5982">
        <v>1764</v>
      </c>
      <c r="O5982">
        <v>0</v>
      </c>
      <c r="P5982">
        <v>0</v>
      </c>
      <c r="Q5982" s="1">
        <v>41729</v>
      </c>
      <c r="R5982" t="s">
        <v>22</v>
      </c>
      <c r="S5982">
        <v>68</v>
      </c>
      <c r="T5982">
        <v>13</v>
      </c>
      <c r="U5982" t="b">
        <v>0</v>
      </c>
      <c r="V5982" t="b">
        <v>1</v>
      </c>
      <c r="W5982" t="s">
        <v>18</v>
      </c>
      <c r="X5982" s="1"/>
      <c r="Y5982" t="s">
        <v>18</v>
      </c>
      <c r="Z5982" t="s">
        <v>18</v>
      </c>
    </row>
    <row r="5983" spans="1:26" hidden="1" x14ac:dyDescent="0.4">
      <c r="A5983">
        <v>10491699437</v>
      </c>
      <c r="B5983" t="s">
        <v>16</v>
      </c>
      <c r="C5983" t="s">
        <v>28</v>
      </c>
      <c r="D5983" s="1">
        <v>41931</v>
      </c>
      <c r="E5983" s="1">
        <v>32436</v>
      </c>
      <c r="F5983" t="s">
        <v>25</v>
      </c>
      <c r="G5983" t="s">
        <v>19</v>
      </c>
      <c r="H5983">
        <v>0</v>
      </c>
      <c r="I5983" t="s">
        <v>79</v>
      </c>
      <c r="J5983" t="s">
        <v>31</v>
      </c>
      <c r="K5983" t="s">
        <v>24</v>
      </c>
      <c r="L5983" t="s">
        <v>22</v>
      </c>
      <c r="M5983">
        <v>260</v>
      </c>
      <c r="N5983">
        <v>155</v>
      </c>
      <c r="O5983">
        <v>105</v>
      </c>
      <c r="P5983">
        <v>0</v>
      </c>
      <c r="Q5983" s="1">
        <v>43554</v>
      </c>
      <c r="R5983" t="s">
        <v>22</v>
      </c>
      <c r="S5983">
        <v>8</v>
      </c>
      <c r="T5983">
        <v>18</v>
      </c>
      <c r="U5983" t="b">
        <v>0</v>
      </c>
      <c r="V5983" t="b">
        <v>0</v>
      </c>
      <c r="W5983" t="s">
        <v>18</v>
      </c>
      <c r="X5983" s="1"/>
      <c r="Y5983" t="s">
        <v>18</v>
      </c>
      <c r="Z5983" t="s">
        <v>18</v>
      </c>
    </row>
    <row r="5984" spans="1:26" hidden="1" x14ac:dyDescent="0.4">
      <c r="A5984">
        <v>11662995448</v>
      </c>
      <c r="B5984" t="s">
        <v>16</v>
      </c>
      <c r="C5984" t="s">
        <v>28</v>
      </c>
      <c r="D5984" s="1">
        <v>42397</v>
      </c>
      <c r="E5984" s="1">
        <v>28145</v>
      </c>
      <c r="F5984" t="s">
        <v>29</v>
      </c>
      <c r="G5984" t="s">
        <v>19</v>
      </c>
      <c r="H5984">
        <v>-1</v>
      </c>
      <c r="I5984" t="s">
        <v>88</v>
      </c>
      <c r="J5984" t="s">
        <v>31</v>
      </c>
      <c r="K5984" t="s">
        <v>24</v>
      </c>
      <c r="L5984" t="s">
        <v>22</v>
      </c>
      <c r="M5984">
        <v>242</v>
      </c>
      <c r="N5984">
        <v>132</v>
      </c>
      <c r="O5984">
        <v>110</v>
      </c>
      <c r="P5984">
        <v>50</v>
      </c>
      <c r="Q5984" s="1">
        <v>42398</v>
      </c>
      <c r="R5984" t="s">
        <v>22</v>
      </c>
      <c r="S5984">
        <v>5</v>
      </c>
      <c r="T5984">
        <v>4</v>
      </c>
      <c r="U5984" t="b">
        <v>0</v>
      </c>
      <c r="V5984" t="b">
        <v>1</v>
      </c>
      <c r="W5984" t="s">
        <v>18</v>
      </c>
      <c r="X5984" s="1"/>
      <c r="Y5984" t="s">
        <v>18</v>
      </c>
      <c r="Z5984" t="s">
        <v>18</v>
      </c>
    </row>
    <row r="5985" spans="1:26" hidden="1" x14ac:dyDescent="0.4">
      <c r="A5985">
        <v>18382102417</v>
      </c>
      <c r="B5985" t="s">
        <v>16</v>
      </c>
      <c r="C5985" t="s">
        <v>28</v>
      </c>
      <c r="D5985" s="1">
        <v>34652</v>
      </c>
      <c r="E5985" s="1">
        <v>24996</v>
      </c>
      <c r="F5985" t="s">
        <v>25</v>
      </c>
      <c r="G5985" t="s">
        <v>19</v>
      </c>
      <c r="H5985">
        <v>0</v>
      </c>
      <c r="I5985" t="s">
        <v>79</v>
      </c>
      <c r="J5985" t="s">
        <v>31</v>
      </c>
      <c r="K5985" t="s">
        <v>24</v>
      </c>
      <c r="L5985" t="s">
        <v>22</v>
      </c>
      <c r="M5985">
        <v>1963</v>
      </c>
      <c r="N5985">
        <v>1963</v>
      </c>
      <c r="O5985">
        <v>0</v>
      </c>
      <c r="P5985">
        <v>0</v>
      </c>
      <c r="R5985" t="s">
        <v>22</v>
      </c>
      <c r="S5985">
        <v>80</v>
      </c>
      <c r="T5985">
        <v>68</v>
      </c>
      <c r="U5985" t="b">
        <v>0</v>
      </c>
      <c r="W5985" t="s">
        <v>18</v>
      </c>
      <c r="X5985" s="1"/>
      <c r="Y5985" t="s">
        <v>18</v>
      </c>
      <c r="Z5985" t="s">
        <v>18</v>
      </c>
    </row>
    <row r="5986" spans="1:26" hidden="1" x14ac:dyDescent="0.4">
      <c r="A5986">
        <v>14348892364</v>
      </c>
      <c r="B5986" t="s">
        <v>16</v>
      </c>
      <c r="C5986" t="s">
        <v>28</v>
      </c>
      <c r="D5986" s="1">
        <v>34755</v>
      </c>
      <c r="E5986" s="1">
        <v>25873</v>
      </c>
      <c r="F5986" t="s">
        <v>25</v>
      </c>
      <c r="G5986" t="s">
        <v>19</v>
      </c>
      <c r="H5986">
        <v>2</v>
      </c>
      <c r="I5986" t="s">
        <v>131</v>
      </c>
      <c r="J5986" t="s">
        <v>27</v>
      </c>
      <c r="K5986" t="s">
        <v>16</v>
      </c>
      <c r="L5986" t="s">
        <v>22</v>
      </c>
      <c r="M5986">
        <v>240</v>
      </c>
      <c r="N5986">
        <v>220</v>
      </c>
      <c r="O5986">
        <v>20</v>
      </c>
      <c r="P5986">
        <v>100</v>
      </c>
      <c r="Q5986" s="1">
        <v>42588</v>
      </c>
      <c r="R5986" t="s">
        <v>22</v>
      </c>
      <c r="S5986">
        <v>58</v>
      </c>
      <c r="T5986">
        <v>4</v>
      </c>
      <c r="U5986" t="b">
        <v>1</v>
      </c>
      <c r="V5986" t="b">
        <v>1</v>
      </c>
      <c r="W5986" t="s">
        <v>18</v>
      </c>
      <c r="X5986" s="1"/>
      <c r="Y5986" t="s">
        <v>18</v>
      </c>
      <c r="Z5986" t="s">
        <v>18</v>
      </c>
    </row>
    <row r="5987" spans="1:26" hidden="1" x14ac:dyDescent="0.4">
      <c r="A5987">
        <v>12225431606</v>
      </c>
      <c r="B5987" t="s">
        <v>16</v>
      </c>
      <c r="C5987" t="s">
        <v>17</v>
      </c>
      <c r="D5987" s="1">
        <v>35181</v>
      </c>
      <c r="E5987" s="1">
        <v>26217</v>
      </c>
      <c r="F5987" t="s">
        <v>29</v>
      </c>
      <c r="G5987" t="s">
        <v>19</v>
      </c>
      <c r="H5987">
        <v>2</v>
      </c>
      <c r="I5987" t="s">
        <v>67</v>
      </c>
      <c r="J5987" t="s">
        <v>49</v>
      </c>
      <c r="K5987" t="s">
        <v>50</v>
      </c>
      <c r="L5987" t="s">
        <v>22</v>
      </c>
      <c r="M5987">
        <v>18102</v>
      </c>
      <c r="N5987">
        <v>16501</v>
      </c>
      <c r="O5987">
        <v>1601</v>
      </c>
      <c r="P5987">
        <v>0</v>
      </c>
      <c r="Q5987" s="1">
        <v>43349</v>
      </c>
      <c r="R5987" t="s">
        <v>22</v>
      </c>
      <c r="S5987">
        <v>646</v>
      </c>
      <c r="T5987">
        <v>1415</v>
      </c>
      <c r="U5987" t="b">
        <v>0</v>
      </c>
      <c r="V5987" t="b">
        <v>1</v>
      </c>
      <c r="W5987" t="s">
        <v>18</v>
      </c>
      <c r="X5987" s="1"/>
      <c r="Y5987" t="s">
        <v>18</v>
      </c>
      <c r="Z5987" t="s">
        <v>18</v>
      </c>
    </row>
    <row r="5988" spans="1:26" hidden="1" x14ac:dyDescent="0.4">
      <c r="A5988">
        <v>13695341021</v>
      </c>
      <c r="B5988" t="s">
        <v>16</v>
      </c>
      <c r="C5988" t="s">
        <v>28</v>
      </c>
      <c r="D5988" s="1">
        <v>36938</v>
      </c>
      <c r="E5988" s="1">
        <v>28057</v>
      </c>
      <c r="F5988" t="s">
        <v>25</v>
      </c>
      <c r="G5988" t="s">
        <v>19</v>
      </c>
      <c r="H5988">
        <v>0</v>
      </c>
      <c r="I5988" t="s">
        <v>45</v>
      </c>
      <c r="J5988" t="s">
        <v>42</v>
      </c>
      <c r="K5988" t="s">
        <v>23</v>
      </c>
      <c r="L5988" t="s">
        <v>22</v>
      </c>
      <c r="M5988">
        <v>122</v>
      </c>
      <c r="N5988">
        <v>13</v>
      </c>
      <c r="O5988">
        <v>109</v>
      </c>
      <c r="P5988">
        <v>100</v>
      </c>
      <c r="Q5988" s="1">
        <v>43160</v>
      </c>
      <c r="R5988" t="s">
        <v>22</v>
      </c>
      <c r="S5988">
        <v>142</v>
      </c>
      <c r="T5988">
        <v>71</v>
      </c>
      <c r="U5988" t="b">
        <v>0</v>
      </c>
      <c r="V5988" t="b">
        <v>1</v>
      </c>
      <c r="W5988" t="s">
        <v>18</v>
      </c>
      <c r="X5988" s="1"/>
      <c r="Y5988" t="s">
        <v>18</v>
      </c>
      <c r="Z5988" t="s">
        <v>18</v>
      </c>
    </row>
    <row r="5989" spans="1:26" hidden="1" x14ac:dyDescent="0.4">
      <c r="A5989">
        <v>14416859320</v>
      </c>
      <c r="B5989" t="s">
        <v>16</v>
      </c>
      <c r="C5989" t="s">
        <v>28</v>
      </c>
      <c r="D5989" s="1">
        <v>36959</v>
      </c>
      <c r="E5989" s="1">
        <v>29159</v>
      </c>
      <c r="F5989" t="s">
        <v>25</v>
      </c>
      <c r="G5989" t="s">
        <v>19</v>
      </c>
      <c r="H5989">
        <v>-1</v>
      </c>
      <c r="I5989" t="s">
        <v>753</v>
      </c>
      <c r="J5989" t="s">
        <v>31</v>
      </c>
      <c r="K5989" t="s">
        <v>24</v>
      </c>
      <c r="L5989" t="s">
        <v>22</v>
      </c>
      <c r="M5989">
        <v>202</v>
      </c>
      <c r="N5989">
        <v>161</v>
      </c>
      <c r="O5989">
        <v>41</v>
      </c>
      <c r="P5989">
        <v>100</v>
      </c>
      <c r="Q5989" s="1">
        <v>43146</v>
      </c>
      <c r="R5989" t="s">
        <v>22</v>
      </c>
      <c r="S5989">
        <v>110</v>
      </c>
      <c r="T5989">
        <v>62</v>
      </c>
      <c r="U5989" t="b">
        <v>0</v>
      </c>
      <c r="V5989" t="b">
        <v>1</v>
      </c>
      <c r="W5989" t="s">
        <v>18</v>
      </c>
      <c r="X5989" s="1"/>
      <c r="Y5989" t="s">
        <v>18</v>
      </c>
      <c r="Z5989" t="s">
        <v>18</v>
      </c>
    </row>
    <row r="5990" spans="1:26" hidden="1" x14ac:dyDescent="0.4">
      <c r="A5990">
        <v>11024597145</v>
      </c>
      <c r="B5990" t="s">
        <v>16</v>
      </c>
      <c r="C5990" t="s">
        <v>17</v>
      </c>
      <c r="D5990" s="1">
        <v>34458</v>
      </c>
      <c r="E5990" s="1">
        <v>23969</v>
      </c>
      <c r="G5990" t="s">
        <v>19</v>
      </c>
      <c r="H5990">
        <v>1</v>
      </c>
      <c r="I5990" t="s">
        <v>146</v>
      </c>
      <c r="J5990" t="s">
        <v>38</v>
      </c>
      <c r="K5990" t="s">
        <v>16</v>
      </c>
      <c r="L5990" t="s">
        <v>22</v>
      </c>
      <c r="M5990">
        <v>5600</v>
      </c>
      <c r="N5990">
        <v>5600</v>
      </c>
      <c r="O5990">
        <v>0</v>
      </c>
      <c r="P5990">
        <v>0</v>
      </c>
      <c r="R5990" t="s">
        <v>22</v>
      </c>
      <c r="S5990">
        <v>1033</v>
      </c>
      <c r="T5990">
        <v>196</v>
      </c>
      <c r="U5990" t="b">
        <v>1</v>
      </c>
      <c r="V5990" t="b">
        <v>1</v>
      </c>
      <c r="W5990" t="s">
        <v>18</v>
      </c>
      <c r="X5990" s="1"/>
      <c r="Y5990" t="s">
        <v>18</v>
      </c>
      <c r="Z5990" t="s">
        <v>18</v>
      </c>
    </row>
    <row r="5991" spans="1:26" hidden="1" x14ac:dyDescent="0.4">
      <c r="A5991">
        <v>10934193288</v>
      </c>
      <c r="B5991" t="s">
        <v>16</v>
      </c>
      <c r="C5991" t="s">
        <v>17</v>
      </c>
      <c r="D5991" s="1">
        <v>36685</v>
      </c>
      <c r="E5991" s="1">
        <v>27835</v>
      </c>
      <c r="F5991" t="s">
        <v>25</v>
      </c>
      <c r="G5991" t="s">
        <v>25</v>
      </c>
      <c r="H5991">
        <v>-1</v>
      </c>
      <c r="I5991" t="s">
        <v>86</v>
      </c>
      <c r="J5991" t="s">
        <v>49</v>
      </c>
      <c r="K5991" t="s">
        <v>50</v>
      </c>
      <c r="L5991" t="s">
        <v>22</v>
      </c>
      <c r="M5991">
        <v>408</v>
      </c>
      <c r="N5991">
        <v>242</v>
      </c>
      <c r="O5991">
        <v>166</v>
      </c>
      <c r="P5991">
        <v>100</v>
      </c>
      <c r="Q5991" s="1">
        <v>41320</v>
      </c>
      <c r="R5991" t="s">
        <v>22</v>
      </c>
      <c r="S5991">
        <v>533</v>
      </c>
      <c r="T5991">
        <v>159</v>
      </c>
      <c r="U5991" t="b">
        <v>0</v>
      </c>
      <c r="V5991" t="b">
        <v>0</v>
      </c>
      <c r="W5991" t="s">
        <v>18</v>
      </c>
      <c r="X5991" s="1"/>
      <c r="Y5991" t="s">
        <v>18</v>
      </c>
      <c r="Z5991" t="s">
        <v>18</v>
      </c>
    </row>
    <row r="5992" spans="1:26" hidden="1" x14ac:dyDescent="0.4">
      <c r="A5992">
        <v>10634360099</v>
      </c>
      <c r="B5992" t="s">
        <v>16</v>
      </c>
      <c r="C5992" t="s">
        <v>28</v>
      </c>
      <c r="D5992" s="1">
        <v>37275</v>
      </c>
      <c r="E5992" s="1">
        <v>26788</v>
      </c>
      <c r="F5992" t="s">
        <v>29</v>
      </c>
      <c r="G5992" t="s">
        <v>19</v>
      </c>
      <c r="H5992">
        <v>2</v>
      </c>
      <c r="I5992" t="s">
        <v>37</v>
      </c>
      <c r="J5992" t="s">
        <v>38</v>
      </c>
      <c r="K5992" t="s">
        <v>16</v>
      </c>
      <c r="L5992" t="s">
        <v>22</v>
      </c>
      <c r="M5992">
        <v>147</v>
      </c>
      <c r="N5992">
        <v>5</v>
      </c>
      <c r="O5992">
        <v>142</v>
      </c>
      <c r="P5992">
        <v>100</v>
      </c>
      <c r="Q5992" s="1">
        <v>41837</v>
      </c>
      <c r="R5992" t="s">
        <v>22</v>
      </c>
      <c r="S5992">
        <v>81</v>
      </c>
      <c r="T5992">
        <v>91</v>
      </c>
      <c r="U5992" t="b">
        <v>0</v>
      </c>
      <c r="V5992" t="b">
        <v>1</v>
      </c>
      <c r="W5992" t="s">
        <v>18</v>
      </c>
      <c r="X5992" s="1"/>
      <c r="Y5992" t="s">
        <v>18</v>
      </c>
      <c r="Z5992" t="s">
        <v>18</v>
      </c>
    </row>
    <row r="5993" spans="1:26" hidden="1" x14ac:dyDescent="0.4">
      <c r="A5993">
        <v>14972589631</v>
      </c>
      <c r="B5993" t="s">
        <v>16</v>
      </c>
      <c r="C5993" t="s">
        <v>17</v>
      </c>
      <c r="D5993" s="1">
        <v>37219</v>
      </c>
      <c r="E5993" s="1">
        <v>27040</v>
      </c>
      <c r="F5993" t="s">
        <v>25</v>
      </c>
      <c r="G5993" t="s">
        <v>19</v>
      </c>
      <c r="H5993">
        <v>-1</v>
      </c>
      <c r="I5993" t="s">
        <v>720</v>
      </c>
      <c r="J5993" t="s">
        <v>27</v>
      </c>
      <c r="K5993" t="s">
        <v>16</v>
      </c>
      <c r="L5993" t="s">
        <v>22</v>
      </c>
      <c r="M5993">
        <v>2725</v>
      </c>
      <c r="N5993">
        <v>2725</v>
      </c>
      <c r="O5993">
        <v>0</v>
      </c>
      <c r="P5993">
        <v>0</v>
      </c>
      <c r="R5993" t="s">
        <v>22</v>
      </c>
      <c r="S5993">
        <v>1429</v>
      </c>
      <c r="T5993">
        <v>619</v>
      </c>
      <c r="U5993" t="b">
        <v>0</v>
      </c>
      <c r="V5993" t="b">
        <v>0</v>
      </c>
      <c r="W5993" t="s">
        <v>18</v>
      </c>
      <c r="X5993" s="1"/>
      <c r="Y5993" t="s">
        <v>18</v>
      </c>
      <c r="Z5993" t="s">
        <v>18</v>
      </c>
    </row>
    <row r="5994" spans="1:26" hidden="1" x14ac:dyDescent="0.4">
      <c r="A5994">
        <v>15456317297</v>
      </c>
      <c r="B5994" t="s">
        <v>16</v>
      </c>
      <c r="C5994" t="s">
        <v>17</v>
      </c>
      <c r="D5994" s="1">
        <v>37230</v>
      </c>
      <c r="E5994" s="1">
        <v>31091</v>
      </c>
      <c r="F5994" t="s">
        <v>25</v>
      </c>
      <c r="G5994" t="s">
        <v>19</v>
      </c>
      <c r="H5994">
        <v>-1</v>
      </c>
      <c r="I5994" t="s">
        <v>836</v>
      </c>
      <c r="J5994" t="s">
        <v>38</v>
      </c>
      <c r="K5994" t="s">
        <v>16</v>
      </c>
      <c r="L5994" t="s">
        <v>22</v>
      </c>
      <c r="M5994">
        <v>60</v>
      </c>
      <c r="N5994">
        <v>28</v>
      </c>
      <c r="O5994">
        <v>32</v>
      </c>
      <c r="P5994">
        <v>100</v>
      </c>
      <c r="Q5994" s="1">
        <v>41219</v>
      </c>
      <c r="R5994" t="s">
        <v>22</v>
      </c>
      <c r="S5994">
        <v>503</v>
      </c>
      <c r="T5994">
        <v>135</v>
      </c>
      <c r="U5994" t="b">
        <v>1</v>
      </c>
      <c r="V5994" t="b">
        <v>1</v>
      </c>
      <c r="W5994" t="s">
        <v>18</v>
      </c>
      <c r="X5994" s="1"/>
      <c r="Y5994" t="s">
        <v>18</v>
      </c>
      <c r="Z5994" t="s">
        <v>18</v>
      </c>
    </row>
    <row r="5995" spans="1:26" hidden="1" x14ac:dyDescent="0.4">
      <c r="A5995">
        <v>13535793780</v>
      </c>
      <c r="B5995" t="s">
        <v>16</v>
      </c>
      <c r="C5995" t="s">
        <v>24</v>
      </c>
      <c r="D5995" s="1">
        <v>38687</v>
      </c>
      <c r="E5995" s="1">
        <v>30957</v>
      </c>
      <c r="F5995" t="s">
        <v>25</v>
      </c>
      <c r="G5995" t="s">
        <v>19</v>
      </c>
      <c r="H5995">
        <v>1</v>
      </c>
      <c r="I5995" t="s">
        <v>372</v>
      </c>
      <c r="J5995" t="s">
        <v>49</v>
      </c>
      <c r="K5995" t="s">
        <v>50</v>
      </c>
      <c r="L5995" t="s">
        <v>22</v>
      </c>
      <c r="M5995">
        <v>12093</v>
      </c>
      <c r="N5995">
        <v>12093</v>
      </c>
      <c r="O5995">
        <v>0</v>
      </c>
      <c r="P5995">
        <v>0</v>
      </c>
      <c r="R5995" t="s">
        <v>22</v>
      </c>
      <c r="S5995">
        <v>2011</v>
      </c>
      <c r="T5995">
        <v>1030</v>
      </c>
      <c r="U5995" t="b">
        <v>1</v>
      </c>
      <c r="V5995" t="b">
        <v>1</v>
      </c>
      <c r="W5995" t="s">
        <v>18</v>
      </c>
      <c r="X5995" s="1"/>
      <c r="Y5995" t="s">
        <v>18</v>
      </c>
      <c r="Z5995" t="s">
        <v>18</v>
      </c>
    </row>
    <row r="5996" spans="1:26" hidden="1" x14ac:dyDescent="0.4">
      <c r="A5996">
        <v>11378410352</v>
      </c>
      <c r="B5996" t="s">
        <v>16</v>
      </c>
      <c r="C5996" t="s">
        <v>28</v>
      </c>
      <c r="D5996" s="1">
        <v>40557</v>
      </c>
      <c r="E5996" s="1">
        <v>26007</v>
      </c>
      <c r="F5996" t="s">
        <v>29</v>
      </c>
      <c r="G5996" t="s">
        <v>19</v>
      </c>
      <c r="H5996">
        <v>-1</v>
      </c>
      <c r="I5996" t="s">
        <v>47</v>
      </c>
      <c r="J5996" t="s">
        <v>42</v>
      </c>
      <c r="K5996" t="s">
        <v>23</v>
      </c>
      <c r="L5996" t="s">
        <v>22</v>
      </c>
      <c r="M5996">
        <v>214</v>
      </c>
      <c r="N5996">
        <v>179</v>
      </c>
      <c r="O5996">
        <v>35</v>
      </c>
      <c r="P5996">
        <v>100</v>
      </c>
      <c r="Q5996" s="1">
        <v>41237</v>
      </c>
      <c r="R5996" t="s">
        <v>22</v>
      </c>
      <c r="S5996">
        <v>40</v>
      </c>
      <c r="T5996">
        <v>50</v>
      </c>
      <c r="U5996" t="b">
        <v>1</v>
      </c>
      <c r="V5996" t="b">
        <v>1</v>
      </c>
      <c r="W5996" t="s">
        <v>18</v>
      </c>
      <c r="X5996" s="1"/>
      <c r="Y5996" t="s">
        <v>18</v>
      </c>
      <c r="Z5996" t="s">
        <v>18</v>
      </c>
    </row>
    <row r="5997" spans="1:26" hidden="1" x14ac:dyDescent="0.4">
      <c r="A5997">
        <v>14465067051</v>
      </c>
      <c r="B5997" t="s">
        <v>16</v>
      </c>
      <c r="C5997" t="s">
        <v>17</v>
      </c>
      <c r="D5997" s="1">
        <v>37490</v>
      </c>
      <c r="E5997" s="1">
        <v>26289</v>
      </c>
      <c r="F5997" t="s">
        <v>29</v>
      </c>
      <c r="G5997" t="s">
        <v>19</v>
      </c>
      <c r="H5997">
        <v>-1</v>
      </c>
      <c r="I5997" t="s">
        <v>68</v>
      </c>
      <c r="J5997" t="s">
        <v>31</v>
      </c>
      <c r="K5997" t="s">
        <v>24</v>
      </c>
      <c r="L5997" t="s">
        <v>18</v>
      </c>
      <c r="M5997">
        <v>1021</v>
      </c>
      <c r="N5997">
        <v>712</v>
      </c>
      <c r="O5997">
        <v>309</v>
      </c>
      <c r="P5997">
        <v>50</v>
      </c>
      <c r="Q5997" s="1">
        <v>43619</v>
      </c>
      <c r="R5997" t="s">
        <v>22</v>
      </c>
      <c r="S5997">
        <v>203</v>
      </c>
      <c r="T5997">
        <v>51</v>
      </c>
      <c r="U5997" t="b">
        <v>1</v>
      </c>
      <c r="V5997" t="b">
        <v>1</v>
      </c>
      <c r="W5997" t="s">
        <v>18</v>
      </c>
      <c r="X5997" s="1"/>
      <c r="Y5997" t="s">
        <v>18</v>
      </c>
      <c r="Z5997" t="s">
        <v>18</v>
      </c>
    </row>
    <row r="5998" spans="1:26" hidden="1" x14ac:dyDescent="0.4">
      <c r="A5998">
        <v>10512101858</v>
      </c>
      <c r="B5998" t="s">
        <v>16</v>
      </c>
      <c r="C5998" t="s">
        <v>28</v>
      </c>
      <c r="D5998" s="1">
        <v>37866</v>
      </c>
      <c r="E5998" s="1">
        <v>27757</v>
      </c>
      <c r="F5998" t="s">
        <v>29</v>
      </c>
      <c r="G5998" t="s">
        <v>19</v>
      </c>
      <c r="H5998">
        <v>-1</v>
      </c>
      <c r="I5998" t="s">
        <v>79</v>
      </c>
      <c r="J5998" t="s">
        <v>31</v>
      </c>
      <c r="K5998" t="s">
        <v>24</v>
      </c>
      <c r="L5998" t="s">
        <v>22</v>
      </c>
      <c r="M5998">
        <v>3520</v>
      </c>
      <c r="N5998">
        <v>3520</v>
      </c>
      <c r="O5998">
        <v>0</v>
      </c>
      <c r="P5998">
        <v>0</v>
      </c>
      <c r="R5998" t="s">
        <v>22</v>
      </c>
      <c r="S5998">
        <v>73</v>
      </c>
      <c r="T5998">
        <v>39</v>
      </c>
      <c r="U5998" t="b">
        <v>0</v>
      </c>
      <c r="V5998" t="b">
        <v>0</v>
      </c>
      <c r="W5998" t="s">
        <v>18</v>
      </c>
      <c r="X5998" s="1"/>
      <c r="Y5998" t="s">
        <v>18</v>
      </c>
      <c r="Z5998" t="s">
        <v>18</v>
      </c>
    </row>
    <row r="5999" spans="1:26" hidden="1" x14ac:dyDescent="0.4">
      <c r="A5999">
        <v>14909130267</v>
      </c>
      <c r="B5999" t="s">
        <v>16</v>
      </c>
      <c r="C5999" t="s">
        <v>28</v>
      </c>
      <c r="D5999" s="1">
        <v>38152</v>
      </c>
      <c r="E5999" s="1">
        <v>30625</v>
      </c>
      <c r="F5999" t="s">
        <v>25</v>
      </c>
      <c r="G5999" t="s">
        <v>19</v>
      </c>
      <c r="H5999">
        <v>-1</v>
      </c>
      <c r="I5999" t="s">
        <v>438</v>
      </c>
      <c r="J5999" t="s">
        <v>38</v>
      </c>
      <c r="K5999" t="s">
        <v>16</v>
      </c>
      <c r="L5999" t="s">
        <v>22</v>
      </c>
      <c r="M5999">
        <v>115</v>
      </c>
      <c r="N5999">
        <v>21</v>
      </c>
      <c r="O5999">
        <v>94</v>
      </c>
      <c r="P5999">
        <v>100</v>
      </c>
      <c r="Q5999" s="1">
        <v>41424</v>
      </c>
      <c r="R5999" t="s">
        <v>22</v>
      </c>
      <c r="S5999">
        <v>113</v>
      </c>
      <c r="T5999">
        <v>8</v>
      </c>
      <c r="U5999" t="b">
        <v>0</v>
      </c>
      <c r="W5999" t="s">
        <v>18</v>
      </c>
      <c r="X5999" s="1"/>
      <c r="Y5999" t="s">
        <v>18</v>
      </c>
      <c r="Z5999" t="s">
        <v>18</v>
      </c>
    </row>
    <row r="6000" spans="1:26" hidden="1" x14ac:dyDescent="0.4">
      <c r="A6000">
        <v>17220620840</v>
      </c>
      <c r="B6000" t="s">
        <v>16</v>
      </c>
      <c r="C6000" t="s">
        <v>28</v>
      </c>
      <c r="D6000" s="1">
        <v>38635</v>
      </c>
      <c r="E6000" s="1">
        <v>24159</v>
      </c>
      <c r="G6000" t="s">
        <v>19</v>
      </c>
      <c r="H6000">
        <v>-1</v>
      </c>
      <c r="I6000" t="s">
        <v>67</v>
      </c>
      <c r="J6000" t="s">
        <v>49</v>
      </c>
      <c r="K6000" t="s">
        <v>50</v>
      </c>
      <c r="L6000" t="s">
        <v>22</v>
      </c>
      <c r="M6000">
        <v>312</v>
      </c>
      <c r="N6000">
        <v>276</v>
      </c>
      <c r="O6000">
        <v>36</v>
      </c>
      <c r="P6000">
        <v>100</v>
      </c>
      <c r="Q6000" s="1">
        <v>40925</v>
      </c>
      <c r="R6000" t="s">
        <v>22</v>
      </c>
      <c r="S6000">
        <v>73</v>
      </c>
      <c r="T6000">
        <v>51</v>
      </c>
      <c r="U6000" t="b">
        <v>0</v>
      </c>
      <c r="V6000" t="b">
        <v>1</v>
      </c>
      <c r="W6000" t="s">
        <v>18</v>
      </c>
      <c r="X6000" s="1"/>
      <c r="Y6000" t="s">
        <v>18</v>
      </c>
      <c r="Z6000" t="s">
        <v>18</v>
      </c>
    </row>
    <row r="6001" spans="1:26" hidden="1" x14ac:dyDescent="0.4">
      <c r="A6001">
        <v>17728179051</v>
      </c>
      <c r="B6001" t="s">
        <v>16</v>
      </c>
      <c r="C6001" t="s">
        <v>17</v>
      </c>
      <c r="D6001" s="1">
        <v>38866</v>
      </c>
      <c r="E6001" s="1">
        <v>28355</v>
      </c>
      <c r="F6001" t="s">
        <v>25</v>
      </c>
      <c r="G6001" t="s">
        <v>19</v>
      </c>
      <c r="H6001">
        <v>-1</v>
      </c>
      <c r="I6001" t="s">
        <v>35</v>
      </c>
      <c r="J6001" t="s">
        <v>21</v>
      </c>
      <c r="K6001" t="s">
        <v>23</v>
      </c>
      <c r="L6001" t="s">
        <v>22</v>
      </c>
      <c r="M6001">
        <v>6611</v>
      </c>
      <c r="N6001">
        <v>6611</v>
      </c>
      <c r="O6001">
        <v>0</v>
      </c>
      <c r="P6001">
        <v>0</v>
      </c>
      <c r="R6001" t="s">
        <v>22</v>
      </c>
      <c r="S6001">
        <v>179</v>
      </c>
      <c r="T6001">
        <v>50</v>
      </c>
      <c r="U6001" t="b">
        <v>0</v>
      </c>
      <c r="V6001" t="b">
        <v>1</v>
      </c>
      <c r="W6001" t="s">
        <v>18</v>
      </c>
      <c r="X6001" s="1"/>
      <c r="Y6001" t="s">
        <v>18</v>
      </c>
      <c r="Z6001" t="s">
        <v>18</v>
      </c>
    </row>
    <row r="6002" spans="1:26" hidden="1" x14ac:dyDescent="0.4">
      <c r="A6002">
        <v>11984574210</v>
      </c>
      <c r="B6002" t="s">
        <v>16</v>
      </c>
      <c r="C6002" t="s">
        <v>17</v>
      </c>
      <c r="D6002" s="1">
        <v>38932</v>
      </c>
      <c r="E6002" s="1">
        <v>29024</v>
      </c>
      <c r="F6002" t="s">
        <v>25</v>
      </c>
      <c r="G6002" t="s">
        <v>25</v>
      </c>
      <c r="H6002">
        <v>0</v>
      </c>
      <c r="I6002" t="s">
        <v>383</v>
      </c>
      <c r="J6002" t="s">
        <v>49</v>
      </c>
      <c r="K6002" t="s">
        <v>50</v>
      </c>
      <c r="L6002" t="s">
        <v>22</v>
      </c>
      <c r="M6002">
        <v>272</v>
      </c>
      <c r="N6002">
        <v>14</v>
      </c>
      <c r="O6002">
        <v>258</v>
      </c>
      <c r="P6002">
        <v>100</v>
      </c>
      <c r="Q6002" s="1">
        <v>42354</v>
      </c>
      <c r="R6002" t="s">
        <v>22</v>
      </c>
      <c r="S6002">
        <v>1007</v>
      </c>
      <c r="T6002">
        <v>46</v>
      </c>
      <c r="U6002" t="b">
        <v>0</v>
      </c>
      <c r="V6002" t="b">
        <v>1</v>
      </c>
      <c r="W6002" t="s">
        <v>18</v>
      </c>
      <c r="X6002" s="1"/>
      <c r="Y6002" t="s">
        <v>18</v>
      </c>
      <c r="Z6002" t="s">
        <v>18</v>
      </c>
    </row>
    <row r="6003" spans="1:26" hidden="1" x14ac:dyDescent="0.4">
      <c r="A6003">
        <v>11453982719</v>
      </c>
      <c r="B6003" t="s">
        <v>16</v>
      </c>
      <c r="C6003" t="s">
        <v>28</v>
      </c>
      <c r="D6003" s="1">
        <v>39014</v>
      </c>
      <c r="E6003" s="1">
        <v>29983</v>
      </c>
      <c r="F6003" t="s">
        <v>25</v>
      </c>
      <c r="G6003" t="s">
        <v>25</v>
      </c>
      <c r="H6003">
        <v>-1</v>
      </c>
      <c r="I6003" t="s">
        <v>70</v>
      </c>
      <c r="J6003" t="s">
        <v>49</v>
      </c>
      <c r="K6003" t="s">
        <v>50</v>
      </c>
      <c r="L6003" t="s">
        <v>22</v>
      </c>
      <c r="M6003">
        <v>292</v>
      </c>
      <c r="N6003">
        <v>0</v>
      </c>
      <c r="O6003">
        <v>292</v>
      </c>
      <c r="P6003">
        <v>100</v>
      </c>
      <c r="Q6003" s="1">
        <v>41248</v>
      </c>
      <c r="R6003" t="s">
        <v>22</v>
      </c>
      <c r="S6003">
        <v>97</v>
      </c>
      <c r="T6003">
        <v>40</v>
      </c>
      <c r="U6003" t="b">
        <v>0</v>
      </c>
      <c r="W6003" t="s">
        <v>18</v>
      </c>
      <c r="X6003" s="1"/>
      <c r="Y6003" t="s">
        <v>18</v>
      </c>
      <c r="Z6003" t="s">
        <v>18</v>
      </c>
    </row>
    <row r="6004" spans="1:26" hidden="1" x14ac:dyDescent="0.4">
      <c r="A6004">
        <v>18887098381</v>
      </c>
      <c r="B6004" t="s">
        <v>16</v>
      </c>
      <c r="C6004" t="s">
        <v>17</v>
      </c>
      <c r="D6004" s="1">
        <v>39325</v>
      </c>
      <c r="E6004" s="1">
        <v>31319</v>
      </c>
      <c r="G6004" t="s">
        <v>19</v>
      </c>
      <c r="H6004">
        <v>-1</v>
      </c>
      <c r="I6004" t="s">
        <v>20</v>
      </c>
      <c r="J6004" t="s">
        <v>21</v>
      </c>
      <c r="K6004" t="s">
        <v>23</v>
      </c>
      <c r="L6004" t="s">
        <v>22</v>
      </c>
      <c r="M6004">
        <v>10650</v>
      </c>
      <c r="N6004">
        <v>10650</v>
      </c>
      <c r="O6004">
        <v>0</v>
      </c>
      <c r="P6004">
        <v>0</v>
      </c>
      <c r="R6004" t="s">
        <v>22</v>
      </c>
      <c r="S6004">
        <v>758</v>
      </c>
      <c r="T6004">
        <v>700</v>
      </c>
      <c r="U6004" t="b">
        <v>0</v>
      </c>
      <c r="V6004" t="b">
        <v>1</v>
      </c>
      <c r="W6004" t="s">
        <v>18</v>
      </c>
      <c r="X6004" s="1"/>
      <c r="Y6004" t="s">
        <v>18</v>
      </c>
      <c r="Z6004" t="s">
        <v>18</v>
      </c>
    </row>
    <row r="6005" spans="1:26" hidden="1" x14ac:dyDescent="0.4">
      <c r="A6005">
        <v>16810161736</v>
      </c>
      <c r="B6005" t="s">
        <v>16</v>
      </c>
      <c r="C6005" t="s">
        <v>28</v>
      </c>
      <c r="D6005" s="1">
        <v>42082</v>
      </c>
      <c r="E6005" s="1">
        <v>26176</v>
      </c>
      <c r="F6005" t="s">
        <v>29</v>
      </c>
      <c r="G6005" t="s">
        <v>19</v>
      </c>
      <c r="H6005">
        <v>1</v>
      </c>
      <c r="I6005" t="s">
        <v>71</v>
      </c>
      <c r="J6005" t="s">
        <v>34</v>
      </c>
      <c r="K6005" t="s">
        <v>23</v>
      </c>
      <c r="L6005" t="s">
        <v>22</v>
      </c>
      <c r="M6005">
        <v>901</v>
      </c>
      <c r="N6005">
        <v>21</v>
      </c>
      <c r="O6005">
        <v>880</v>
      </c>
      <c r="P6005">
        <v>100</v>
      </c>
      <c r="Q6005" s="1">
        <v>42083</v>
      </c>
      <c r="R6005" t="s">
        <v>22</v>
      </c>
      <c r="S6005">
        <v>16</v>
      </c>
      <c r="T6005">
        <v>1</v>
      </c>
      <c r="U6005" t="b">
        <v>1</v>
      </c>
      <c r="V6005" t="b">
        <v>1</v>
      </c>
      <c r="W6005" t="s">
        <v>18</v>
      </c>
      <c r="X6005" s="1"/>
      <c r="Y6005" t="s">
        <v>18</v>
      </c>
      <c r="Z6005" t="s">
        <v>18</v>
      </c>
    </row>
    <row r="6006" spans="1:26" hidden="1" x14ac:dyDescent="0.4">
      <c r="A6006">
        <v>10804663025</v>
      </c>
      <c r="B6006" t="s">
        <v>16</v>
      </c>
      <c r="C6006" t="s">
        <v>28</v>
      </c>
      <c r="D6006" s="1">
        <v>42833</v>
      </c>
      <c r="E6006" s="1">
        <v>30598</v>
      </c>
      <c r="F6006" t="s">
        <v>29</v>
      </c>
      <c r="G6006" t="s">
        <v>19</v>
      </c>
      <c r="H6006">
        <v>-1</v>
      </c>
      <c r="I6006" t="s">
        <v>88</v>
      </c>
      <c r="J6006" t="s">
        <v>31</v>
      </c>
      <c r="K6006" t="s">
        <v>24</v>
      </c>
      <c r="L6006" t="s">
        <v>22</v>
      </c>
      <c r="M6006">
        <v>34</v>
      </c>
      <c r="N6006">
        <v>0</v>
      </c>
      <c r="O6006">
        <v>34</v>
      </c>
      <c r="P6006">
        <v>100</v>
      </c>
      <c r="Q6006" s="1">
        <v>42844</v>
      </c>
      <c r="R6006" t="s">
        <v>22</v>
      </c>
      <c r="S6006">
        <v>147</v>
      </c>
      <c r="T6006">
        <v>6</v>
      </c>
      <c r="U6006" t="b">
        <v>0</v>
      </c>
      <c r="V6006" t="b">
        <v>1</v>
      </c>
      <c r="W6006" t="s">
        <v>18</v>
      </c>
      <c r="X6006" s="1"/>
      <c r="Y6006" t="s">
        <v>18</v>
      </c>
      <c r="Z6006" t="s">
        <v>18</v>
      </c>
    </row>
    <row r="6007" spans="1:26" hidden="1" x14ac:dyDescent="0.4">
      <c r="A6007">
        <v>12518869188</v>
      </c>
      <c r="B6007" t="s">
        <v>16</v>
      </c>
      <c r="C6007" t="s">
        <v>28</v>
      </c>
      <c r="D6007" s="1">
        <v>36615</v>
      </c>
      <c r="E6007" s="1">
        <v>26680</v>
      </c>
      <c r="G6007" t="s">
        <v>19</v>
      </c>
      <c r="H6007">
        <v>-1</v>
      </c>
      <c r="I6007" t="s">
        <v>485</v>
      </c>
      <c r="J6007" t="s">
        <v>31</v>
      </c>
      <c r="K6007" t="s">
        <v>24</v>
      </c>
      <c r="L6007" t="s">
        <v>22</v>
      </c>
      <c r="M6007">
        <v>449</v>
      </c>
      <c r="N6007">
        <v>449</v>
      </c>
      <c r="O6007">
        <v>0</v>
      </c>
      <c r="P6007">
        <v>0</v>
      </c>
      <c r="R6007" t="s">
        <v>22</v>
      </c>
      <c r="S6007">
        <v>8</v>
      </c>
      <c r="T6007">
        <v>2</v>
      </c>
      <c r="U6007" t="b">
        <v>0</v>
      </c>
      <c r="V6007" t="b">
        <v>0</v>
      </c>
      <c r="W6007" t="s">
        <v>18</v>
      </c>
      <c r="X6007" s="1"/>
      <c r="Y6007" t="s">
        <v>18</v>
      </c>
      <c r="Z6007" t="s">
        <v>18</v>
      </c>
    </row>
    <row r="6008" spans="1:26" hidden="1" x14ac:dyDescent="0.4">
      <c r="A6008">
        <v>14084917363</v>
      </c>
      <c r="B6008" t="s">
        <v>16</v>
      </c>
      <c r="C6008" t="s">
        <v>17</v>
      </c>
      <c r="D6008" s="1">
        <v>37099</v>
      </c>
      <c r="E6008" s="1">
        <v>28812</v>
      </c>
      <c r="F6008" t="s">
        <v>29</v>
      </c>
      <c r="G6008" t="s">
        <v>19</v>
      </c>
      <c r="H6008">
        <v>2</v>
      </c>
      <c r="I6008" t="s">
        <v>89</v>
      </c>
      <c r="J6008" t="s">
        <v>31</v>
      </c>
      <c r="K6008" t="s">
        <v>24</v>
      </c>
      <c r="L6008" t="s">
        <v>22</v>
      </c>
      <c r="M6008">
        <v>4416</v>
      </c>
      <c r="N6008">
        <v>4416</v>
      </c>
      <c r="O6008">
        <v>0</v>
      </c>
      <c r="P6008">
        <v>0</v>
      </c>
      <c r="R6008" t="s">
        <v>22</v>
      </c>
      <c r="S6008">
        <v>382</v>
      </c>
      <c r="T6008">
        <v>227</v>
      </c>
      <c r="U6008" t="b">
        <v>0</v>
      </c>
      <c r="W6008" t="s">
        <v>18</v>
      </c>
      <c r="X6008" s="1"/>
      <c r="Y6008" t="s">
        <v>18</v>
      </c>
      <c r="Z6008" t="s">
        <v>18</v>
      </c>
    </row>
    <row r="6009" spans="1:26" hidden="1" x14ac:dyDescent="0.4">
      <c r="A6009">
        <v>18953176530</v>
      </c>
      <c r="B6009" t="s">
        <v>16</v>
      </c>
      <c r="C6009" t="s">
        <v>17</v>
      </c>
      <c r="D6009" s="1">
        <v>34181</v>
      </c>
      <c r="E6009" s="1">
        <v>17263</v>
      </c>
      <c r="G6009" t="s">
        <v>19</v>
      </c>
      <c r="H6009">
        <v>-1</v>
      </c>
      <c r="I6009" t="s">
        <v>66</v>
      </c>
      <c r="J6009" t="s">
        <v>31</v>
      </c>
      <c r="K6009" t="s">
        <v>24</v>
      </c>
      <c r="L6009" t="s">
        <v>22</v>
      </c>
      <c r="M6009">
        <v>2174</v>
      </c>
      <c r="N6009">
        <v>2174</v>
      </c>
      <c r="O6009">
        <v>0</v>
      </c>
      <c r="P6009">
        <v>0</v>
      </c>
      <c r="R6009" t="s">
        <v>22</v>
      </c>
      <c r="S6009">
        <v>115</v>
      </c>
      <c r="T6009">
        <v>52</v>
      </c>
      <c r="U6009" t="b">
        <v>1</v>
      </c>
      <c r="V6009" t="b">
        <v>1</v>
      </c>
      <c r="W6009" t="s">
        <v>18</v>
      </c>
      <c r="X6009" s="1"/>
      <c r="Y6009" t="s">
        <v>18</v>
      </c>
      <c r="Z6009" t="s">
        <v>18</v>
      </c>
    </row>
    <row r="6010" spans="1:26" hidden="1" x14ac:dyDescent="0.4">
      <c r="A6010">
        <v>10596844926</v>
      </c>
      <c r="B6010" t="s">
        <v>16</v>
      </c>
      <c r="C6010" t="s">
        <v>28</v>
      </c>
      <c r="D6010" s="1">
        <v>34079</v>
      </c>
      <c r="E6010" s="1">
        <v>23539</v>
      </c>
      <c r="F6010" t="s">
        <v>29</v>
      </c>
      <c r="G6010" t="s">
        <v>19</v>
      </c>
      <c r="H6010">
        <v>-1</v>
      </c>
      <c r="I6010" t="s">
        <v>78</v>
      </c>
      <c r="J6010" t="s">
        <v>42</v>
      </c>
      <c r="K6010" t="s">
        <v>23</v>
      </c>
      <c r="L6010" t="s">
        <v>22</v>
      </c>
      <c r="M6010">
        <v>3726</v>
      </c>
      <c r="N6010">
        <v>3726</v>
      </c>
      <c r="O6010">
        <v>0</v>
      </c>
      <c r="P6010">
        <v>0</v>
      </c>
      <c r="R6010" t="s">
        <v>22</v>
      </c>
      <c r="S6010">
        <v>62</v>
      </c>
      <c r="T6010">
        <v>10</v>
      </c>
      <c r="U6010" t="b">
        <v>1</v>
      </c>
      <c r="V6010" t="b">
        <v>1</v>
      </c>
      <c r="W6010" t="s">
        <v>18</v>
      </c>
      <c r="X6010" s="1"/>
      <c r="Y6010" t="s">
        <v>18</v>
      </c>
      <c r="Z6010" t="s">
        <v>18</v>
      </c>
    </row>
    <row r="6011" spans="1:26" hidden="1" x14ac:dyDescent="0.4">
      <c r="A6011">
        <v>11885110221</v>
      </c>
      <c r="B6011" t="s">
        <v>16</v>
      </c>
      <c r="C6011" t="s">
        <v>17</v>
      </c>
      <c r="D6011" s="1">
        <v>35031</v>
      </c>
      <c r="E6011" s="1">
        <v>23968</v>
      </c>
      <c r="F6011" t="s">
        <v>29</v>
      </c>
      <c r="G6011" t="s">
        <v>25</v>
      </c>
      <c r="H6011">
        <v>3</v>
      </c>
      <c r="I6011" t="s">
        <v>48</v>
      </c>
      <c r="J6011" t="s">
        <v>49</v>
      </c>
      <c r="K6011" t="s">
        <v>50</v>
      </c>
      <c r="L6011" t="s">
        <v>22</v>
      </c>
      <c r="M6011">
        <v>19399</v>
      </c>
      <c r="N6011">
        <v>19106</v>
      </c>
      <c r="O6011">
        <v>293</v>
      </c>
      <c r="P6011">
        <v>40</v>
      </c>
      <c r="Q6011" s="1">
        <v>43210</v>
      </c>
      <c r="R6011" t="s">
        <v>22</v>
      </c>
      <c r="S6011">
        <v>440</v>
      </c>
      <c r="T6011">
        <v>209</v>
      </c>
      <c r="U6011" t="b">
        <v>0</v>
      </c>
      <c r="V6011" t="b">
        <v>1</v>
      </c>
      <c r="W6011" t="s">
        <v>18</v>
      </c>
      <c r="X6011" s="1"/>
      <c r="Y6011" t="s">
        <v>18</v>
      </c>
      <c r="Z6011" t="s">
        <v>18</v>
      </c>
    </row>
    <row r="6012" spans="1:26" hidden="1" x14ac:dyDescent="0.4">
      <c r="A6012">
        <v>11167555017</v>
      </c>
      <c r="B6012" t="s">
        <v>16</v>
      </c>
      <c r="C6012" t="s">
        <v>17</v>
      </c>
      <c r="D6012" s="1">
        <v>35195</v>
      </c>
      <c r="E6012" s="1">
        <v>26543</v>
      </c>
      <c r="F6012" t="s">
        <v>29</v>
      </c>
      <c r="G6012" t="s">
        <v>19</v>
      </c>
      <c r="H6012">
        <v>-1</v>
      </c>
      <c r="I6012" t="s">
        <v>108</v>
      </c>
      <c r="J6012" t="s">
        <v>42</v>
      </c>
      <c r="K6012" t="s">
        <v>23</v>
      </c>
      <c r="L6012" t="s">
        <v>22</v>
      </c>
      <c r="M6012">
        <v>1422</v>
      </c>
      <c r="N6012">
        <v>1422</v>
      </c>
      <c r="O6012">
        <v>0</v>
      </c>
      <c r="P6012">
        <v>0</v>
      </c>
      <c r="R6012" t="s">
        <v>22</v>
      </c>
      <c r="S6012">
        <v>7</v>
      </c>
      <c r="T6012">
        <v>5</v>
      </c>
      <c r="U6012" t="b">
        <v>0</v>
      </c>
      <c r="V6012" t="b">
        <v>0</v>
      </c>
      <c r="W6012" t="s">
        <v>18</v>
      </c>
      <c r="X6012" s="1"/>
      <c r="Y6012" t="s">
        <v>18</v>
      </c>
      <c r="Z6012" t="s">
        <v>18</v>
      </c>
    </row>
    <row r="6013" spans="1:26" x14ac:dyDescent="0.4">
      <c r="A6013">
        <v>17096877913</v>
      </c>
      <c r="B6013" t="s">
        <v>16</v>
      </c>
      <c r="C6013" t="s">
        <v>28</v>
      </c>
      <c r="D6013" s="1">
        <v>35802</v>
      </c>
      <c r="E6013" t="s">
        <v>60</v>
      </c>
      <c r="F6013" t="s">
        <v>25</v>
      </c>
      <c r="G6013" t="s">
        <v>19</v>
      </c>
      <c r="H6013">
        <v>-1</v>
      </c>
      <c r="I6013" t="s">
        <v>106</v>
      </c>
      <c r="J6013" t="s">
        <v>31</v>
      </c>
      <c r="K6013" t="s">
        <v>24</v>
      </c>
      <c r="L6013" t="s">
        <v>22</v>
      </c>
      <c r="M6013">
        <v>1563</v>
      </c>
      <c r="N6013">
        <v>1423</v>
      </c>
      <c r="O6013">
        <v>140</v>
      </c>
      <c r="P6013">
        <v>100</v>
      </c>
      <c r="Q6013" s="1">
        <v>42551</v>
      </c>
      <c r="R6013" t="s">
        <v>22</v>
      </c>
      <c r="S6013">
        <v>304</v>
      </c>
      <c r="T6013">
        <v>55</v>
      </c>
      <c r="U6013" t="b">
        <v>0</v>
      </c>
      <c r="V6013" t="b">
        <v>1</v>
      </c>
      <c r="W6013" t="s">
        <v>18</v>
      </c>
      <c r="X6013" s="1"/>
      <c r="Y6013" t="s">
        <v>18</v>
      </c>
      <c r="Z6013" t="s">
        <v>18</v>
      </c>
    </row>
    <row r="6014" spans="1:26" hidden="1" x14ac:dyDescent="0.4">
      <c r="A6014">
        <v>14902415424</v>
      </c>
      <c r="B6014" t="s">
        <v>16</v>
      </c>
      <c r="C6014" t="s">
        <v>24</v>
      </c>
      <c r="D6014" s="1">
        <v>35983</v>
      </c>
      <c r="E6014" s="1">
        <v>27851</v>
      </c>
      <c r="F6014" t="s">
        <v>29</v>
      </c>
      <c r="G6014" t="s">
        <v>19</v>
      </c>
      <c r="H6014">
        <v>-1</v>
      </c>
      <c r="I6014" t="s">
        <v>35</v>
      </c>
      <c r="J6014" t="s">
        <v>21</v>
      </c>
      <c r="K6014" t="s">
        <v>23</v>
      </c>
      <c r="L6014" t="s">
        <v>22</v>
      </c>
      <c r="M6014">
        <v>2970</v>
      </c>
      <c r="N6014">
        <v>2778</v>
      </c>
      <c r="O6014">
        <v>192</v>
      </c>
      <c r="P6014">
        <v>100</v>
      </c>
      <c r="Q6014" s="1">
        <v>43560</v>
      </c>
      <c r="R6014" t="s">
        <v>22</v>
      </c>
      <c r="S6014">
        <v>1988</v>
      </c>
      <c r="T6014">
        <v>2471</v>
      </c>
      <c r="U6014" t="b">
        <v>1</v>
      </c>
      <c r="V6014" t="b">
        <v>1</v>
      </c>
      <c r="W6014" t="s">
        <v>18</v>
      </c>
      <c r="X6014" s="1"/>
      <c r="Y6014" t="s">
        <v>18</v>
      </c>
      <c r="Z6014" t="s">
        <v>18</v>
      </c>
    </row>
    <row r="6015" spans="1:26" hidden="1" x14ac:dyDescent="0.4">
      <c r="A6015">
        <v>11404793637</v>
      </c>
      <c r="B6015" t="s">
        <v>16</v>
      </c>
      <c r="C6015" t="s">
        <v>17</v>
      </c>
      <c r="D6015" s="1">
        <v>36019</v>
      </c>
      <c r="E6015" s="1">
        <v>28144</v>
      </c>
      <c r="F6015" t="s">
        <v>25</v>
      </c>
      <c r="G6015" t="s">
        <v>19</v>
      </c>
      <c r="H6015">
        <v>-1</v>
      </c>
      <c r="I6015" t="s">
        <v>66</v>
      </c>
      <c r="J6015" t="s">
        <v>31</v>
      </c>
      <c r="K6015" t="s">
        <v>24</v>
      </c>
      <c r="L6015" t="s">
        <v>22</v>
      </c>
      <c r="M6015">
        <v>4246</v>
      </c>
      <c r="N6015">
        <v>4177</v>
      </c>
      <c r="O6015">
        <v>69</v>
      </c>
      <c r="P6015">
        <v>0</v>
      </c>
      <c r="Q6015" s="1">
        <v>42075</v>
      </c>
      <c r="R6015" t="s">
        <v>22</v>
      </c>
      <c r="S6015">
        <v>545</v>
      </c>
      <c r="T6015">
        <v>77</v>
      </c>
      <c r="U6015" t="b">
        <v>1</v>
      </c>
      <c r="V6015" t="b">
        <v>1</v>
      </c>
      <c r="W6015" t="s">
        <v>18</v>
      </c>
      <c r="X6015" s="1"/>
      <c r="Y6015" t="s">
        <v>18</v>
      </c>
      <c r="Z6015" t="s">
        <v>18</v>
      </c>
    </row>
    <row r="6016" spans="1:26" hidden="1" x14ac:dyDescent="0.4">
      <c r="A6016">
        <v>14519126948</v>
      </c>
      <c r="B6016" t="s">
        <v>16</v>
      </c>
      <c r="C6016" t="s">
        <v>17</v>
      </c>
      <c r="D6016" s="1">
        <v>36203</v>
      </c>
      <c r="E6016" s="1">
        <v>27534</v>
      </c>
      <c r="F6016" t="s">
        <v>25</v>
      </c>
      <c r="G6016" t="s">
        <v>19</v>
      </c>
      <c r="H6016">
        <v>-1</v>
      </c>
      <c r="I6016" t="s">
        <v>138</v>
      </c>
      <c r="J6016" t="s">
        <v>31</v>
      </c>
      <c r="K6016" t="s">
        <v>24</v>
      </c>
      <c r="L6016" t="s">
        <v>22</v>
      </c>
      <c r="M6016">
        <v>487</v>
      </c>
      <c r="N6016">
        <v>487</v>
      </c>
      <c r="O6016">
        <v>0</v>
      </c>
      <c r="P6016">
        <v>0</v>
      </c>
      <c r="Q6016" s="1">
        <v>42039</v>
      </c>
      <c r="R6016" t="s">
        <v>22</v>
      </c>
      <c r="S6016">
        <v>315</v>
      </c>
      <c r="T6016">
        <v>707</v>
      </c>
      <c r="U6016" t="b">
        <v>1</v>
      </c>
      <c r="V6016" t="b">
        <v>1</v>
      </c>
      <c r="W6016" t="s">
        <v>18</v>
      </c>
      <c r="X6016" s="1"/>
      <c r="Y6016" t="s">
        <v>18</v>
      </c>
      <c r="Z6016" t="s">
        <v>18</v>
      </c>
    </row>
    <row r="6017" spans="1:26" hidden="1" x14ac:dyDescent="0.4">
      <c r="A6017">
        <v>18638843840</v>
      </c>
      <c r="B6017" t="s">
        <v>16</v>
      </c>
      <c r="C6017" t="s">
        <v>28</v>
      </c>
      <c r="D6017" s="1">
        <v>36388</v>
      </c>
      <c r="E6017" s="1">
        <v>24901</v>
      </c>
      <c r="F6017" t="s">
        <v>25</v>
      </c>
      <c r="G6017" t="s">
        <v>19</v>
      </c>
      <c r="H6017">
        <v>0</v>
      </c>
      <c r="I6017" t="s">
        <v>71</v>
      </c>
      <c r="J6017" t="s">
        <v>34</v>
      </c>
      <c r="K6017" t="s">
        <v>23</v>
      </c>
      <c r="L6017" t="s">
        <v>22</v>
      </c>
      <c r="M6017">
        <v>3803</v>
      </c>
      <c r="N6017">
        <v>3737</v>
      </c>
      <c r="O6017">
        <v>66</v>
      </c>
      <c r="P6017">
        <v>100</v>
      </c>
      <c r="Q6017" s="1">
        <v>42249</v>
      </c>
      <c r="R6017" t="s">
        <v>22</v>
      </c>
      <c r="S6017">
        <v>237</v>
      </c>
      <c r="T6017">
        <v>22</v>
      </c>
      <c r="U6017" t="b">
        <v>0</v>
      </c>
      <c r="V6017" t="b">
        <v>1</v>
      </c>
      <c r="W6017" t="s">
        <v>18</v>
      </c>
      <c r="X6017" s="1"/>
      <c r="Y6017" t="s">
        <v>18</v>
      </c>
      <c r="Z6017" t="s">
        <v>18</v>
      </c>
    </row>
    <row r="6018" spans="1:26" hidden="1" x14ac:dyDescent="0.4">
      <c r="A6018">
        <v>16465282716</v>
      </c>
      <c r="B6018" t="s">
        <v>16</v>
      </c>
      <c r="C6018" t="s">
        <v>28</v>
      </c>
      <c r="D6018" s="1">
        <v>36802</v>
      </c>
      <c r="E6018" s="1">
        <v>25523</v>
      </c>
      <c r="F6018" t="s">
        <v>25</v>
      </c>
      <c r="G6018" t="s">
        <v>19</v>
      </c>
      <c r="H6018">
        <v>-1</v>
      </c>
      <c r="I6018" t="s">
        <v>71</v>
      </c>
      <c r="J6018" t="s">
        <v>34</v>
      </c>
      <c r="K6018" t="s">
        <v>23</v>
      </c>
      <c r="L6018" t="s">
        <v>22</v>
      </c>
      <c r="M6018">
        <v>535</v>
      </c>
      <c r="N6018">
        <v>81</v>
      </c>
      <c r="O6018">
        <v>454</v>
      </c>
      <c r="P6018">
        <v>100</v>
      </c>
      <c r="Q6018" s="1">
        <v>42612</v>
      </c>
      <c r="R6018" t="s">
        <v>22</v>
      </c>
      <c r="S6018">
        <v>14</v>
      </c>
      <c r="T6018">
        <v>1</v>
      </c>
      <c r="U6018" t="b">
        <v>1</v>
      </c>
      <c r="V6018" t="b">
        <v>1</v>
      </c>
      <c r="W6018" t="s">
        <v>18</v>
      </c>
      <c r="X6018" s="1"/>
      <c r="Y6018" t="s">
        <v>18</v>
      </c>
      <c r="Z6018" t="s">
        <v>18</v>
      </c>
    </row>
    <row r="6019" spans="1:26" hidden="1" x14ac:dyDescent="0.4">
      <c r="A6019">
        <v>12667993568</v>
      </c>
      <c r="B6019" t="s">
        <v>16</v>
      </c>
      <c r="C6019" t="s">
        <v>28</v>
      </c>
      <c r="D6019" s="1">
        <v>34107</v>
      </c>
      <c r="E6019" s="1">
        <v>27033</v>
      </c>
      <c r="F6019" t="s">
        <v>25</v>
      </c>
      <c r="G6019" t="s">
        <v>19</v>
      </c>
      <c r="H6019">
        <v>-1</v>
      </c>
      <c r="I6019" t="s">
        <v>20</v>
      </c>
      <c r="J6019" t="s">
        <v>21</v>
      </c>
      <c r="K6019" t="s">
        <v>23</v>
      </c>
      <c r="L6019" t="s">
        <v>22</v>
      </c>
      <c r="M6019">
        <v>347</v>
      </c>
      <c r="N6019">
        <v>308</v>
      </c>
      <c r="O6019">
        <v>39</v>
      </c>
      <c r="P6019">
        <v>100</v>
      </c>
      <c r="Q6019" s="1">
        <v>42111</v>
      </c>
      <c r="R6019" t="s">
        <v>22</v>
      </c>
      <c r="S6019">
        <v>44</v>
      </c>
      <c r="T6019">
        <v>27</v>
      </c>
      <c r="U6019" t="b">
        <v>0</v>
      </c>
      <c r="V6019" t="b">
        <v>1</v>
      </c>
      <c r="W6019" t="s">
        <v>18</v>
      </c>
      <c r="X6019" s="1"/>
      <c r="Y6019" t="s">
        <v>18</v>
      </c>
      <c r="Z6019" t="s">
        <v>18</v>
      </c>
    </row>
    <row r="6020" spans="1:26" hidden="1" x14ac:dyDescent="0.4">
      <c r="A6020">
        <v>13321015004</v>
      </c>
      <c r="B6020" t="s">
        <v>16</v>
      </c>
      <c r="C6020" t="s">
        <v>17</v>
      </c>
      <c r="D6020" s="1">
        <v>38287</v>
      </c>
      <c r="E6020" s="1">
        <v>26673</v>
      </c>
      <c r="F6020" t="s">
        <v>25</v>
      </c>
      <c r="G6020" t="s">
        <v>19</v>
      </c>
      <c r="H6020">
        <v>2</v>
      </c>
      <c r="I6020" t="s">
        <v>51</v>
      </c>
      <c r="J6020" t="s">
        <v>31</v>
      </c>
      <c r="K6020" t="s">
        <v>24</v>
      </c>
      <c r="L6020" t="s">
        <v>22</v>
      </c>
      <c r="M6020">
        <v>4688</v>
      </c>
      <c r="N6020">
        <v>4688</v>
      </c>
      <c r="O6020">
        <v>0</v>
      </c>
      <c r="P6020">
        <v>0</v>
      </c>
      <c r="R6020" t="s">
        <v>22</v>
      </c>
      <c r="S6020">
        <v>203</v>
      </c>
      <c r="T6020">
        <v>47</v>
      </c>
      <c r="U6020" t="b">
        <v>0</v>
      </c>
      <c r="V6020" t="b">
        <v>1</v>
      </c>
      <c r="W6020" t="s">
        <v>18</v>
      </c>
      <c r="X6020" s="1"/>
      <c r="Y6020" t="s">
        <v>18</v>
      </c>
      <c r="Z6020" t="s">
        <v>18</v>
      </c>
    </row>
    <row r="6021" spans="1:26" hidden="1" x14ac:dyDescent="0.4">
      <c r="A6021">
        <v>18180461064</v>
      </c>
      <c r="B6021" t="s">
        <v>16</v>
      </c>
      <c r="C6021" t="s">
        <v>28</v>
      </c>
      <c r="D6021" s="1">
        <v>41458</v>
      </c>
      <c r="E6021" s="1">
        <v>30208</v>
      </c>
      <c r="F6021" t="s">
        <v>25</v>
      </c>
      <c r="G6021" t="s">
        <v>19</v>
      </c>
      <c r="H6021">
        <v>4</v>
      </c>
      <c r="I6021" t="s">
        <v>88</v>
      </c>
      <c r="J6021" t="s">
        <v>31</v>
      </c>
      <c r="K6021" t="s">
        <v>24</v>
      </c>
      <c r="L6021" t="s">
        <v>22</v>
      </c>
      <c r="M6021">
        <v>1561</v>
      </c>
      <c r="N6021">
        <v>1494</v>
      </c>
      <c r="O6021">
        <v>67</v>
      </c>
      <c r="P6021">
        <v>90</v>
      </c>
      <c r="Q6021" s="1">
        <v>42889</v>
      </c>
      <c r="R6021" t="s">
        <v>22</v>
      </c>
      <c r="S6021">
        <v>223</v>
      </c>
      <c r="T6021">
        <v>30</v>
      </c>
      <c r="U6021" t="b">
        <v>1</v>
      </c>
      <c r="V6021" t="b">
        <v>1</v>
      </c>
      <c r="W6021" t="s">
        <v>18</v>
      </c>
      <c r="X6021" s="1"/>
      <c r="Y6021" t="s">
        <v>18</v>
      </c>
      <c r="Z6021" t="s">
        <v>18</v>
      </c>
    </row>
    <row r="6022" spans="1:26" hidden="1" x14ac:dyDescent="0.4">
      <c r="A6022">
        <v>12632609556</v>
      </c>
      <c r="B6022" t="s">
        <v>16</v>
      </c>
      <c r="C6022" t="s">
        <v>28</v>
      </c>
      <c r="D6022" s="1">
        <v>41624</v>
      </c>
      <c r="E6022" s="1">
        <v>27570</v>
      </c>
      <c r="F6022" t="s">
        <v>25</v>
      </c>
      <c r="G6022" t="s">
        <v>19</v>
      </c>
      <c r="H6022">
        <v>-1</v>
      </c>
      <c r="I6022" t="s">
        <v>71</v>
      </c>
      <c r="J6022" t="s">
        <v>34</v>
      </c>
      <c r="K6022" t="s">
        <v>23</v>
      </c>
      <c r="L6022" t="s">
        <v>22</v>
      </c>
      <c r="M6022">
        <v>432</v>
      </c>
      <c r="N6022">
        <v>0</v>
      </c>
      <c r="O6022">
        <v>432</v>
      </c>
      <c r="P6022">
        <v>100</v>
      </c>
      <c r="Q6022" s="1">
        <v>41624</v>
      </c>
      <c r="R6022" t="s">
        <v>22</v>
      </c>
      <c r="S6022">
        <v>8</v>
      </c>
      <c r="T6022">
        <v>1</v>
      </c>
      <c r="U6022" t="b">
        <v>0</v>
      </c>
      <c r="V6022" t="b">
        <v>1</v>
      </c>
      <c r="W6022" t="s">
        <v>18</v>
      </c>
      <c r="X6022" s="1"/>
      <c r="Y6022" t="s">
        <v>18</v>
      </c>
      <c r="Z6022" t="s">
        <v>18</v>
      </c>
    </row>
    <row r="6023" spans="1:26" hidden="1" x14ac:dyDescent="0.4">
      <c r="A6023">
        <v>18533560878</v>
      </c>
      <c r="B6023" t="s">
        <v>16</v>
      </c>
      <c r="C6023" t="s">
        <v>28</v>
      </c>
      <c r="D6023" s="1">
        <v>42059</v>
      </c>
      <c r="E6023" s="1">
        <v>29637</v>
      </c>
      <c r="F6023" t="s">
        <v>25</v>
      </c>
      <c r="G6023" t="s">
        <v>19</v>
      </c>
      <c r="H6023">
        <v>-1</v>
      </c>
      <c r="I6023" t="s">
        <v>214</v>
      </c>
      <c r="J6023" t="s">
        <v>31</v>
      </c>
      <c r="K6023" t="s">
        <v>24</v>
      </c>
      <c r="L6023" t="s">
        <v>22</v>
      </c>
      <c r="M6023">
        <v>118</v>
      </c>
      <c r="N6023">
        <v>0</v>
      </c>
      <c r="O6023">
        <v>118</v>
      </c>
      <c r="P6023">
        <v>100</v>
      </c>
      <c r="Q6023" s="1">
        <v>42059</v>
      </c>
      <c r="R6023" t="s">
        <v>22</v>
      </c>
      <c r="S6023">
        <v>202</v>
      </c>
      <c r="T6023">
        <v>27</v>
      </c>
      <c r="U6023" t="b">
        <v>0</v>
      </c>
      <c r="V6023" t="b">
        <v>1</v>
      </c>
      <c r="W6023" t="s">
        <v>18</v>
      </c>
      <c r="X6023" s="1"/>
      <c r="Y6023" t="s">
        <v>18</v>
      </c>
      <c r="Z6023" t="s">
        <v>18</v>
      </c>
    </row>
    <row r="6024" spans="1:26" hidden="1" x14ac:dyDescent="0.4">
      <c r="A6024">
        <v>18791951838</v>
      </c>
      <c r="B6024" t="s">
        <v>16</v>
      </c>
      <c r="C6024" t="s">
        <v>24</v>
      </c>
      <c r="D6024" s="1">
        <v>33750</v>
      </c>
      <c r="E6024" s="1">
        <v>26010</v>
      </c>
      <c r="F6024" t="s">
        <v>29</v>
      </c>
      <c r="G6024" t="s">
        <v>19</v>
      </c>
      <c r="H6024">
        <v>1</v>
      </c>
      <c r="I6024" t="s">
        <v>20</v>
      </c>
      <c r="J6024" t="s">
        <v>21</v>
      </c>
      <c r="K6024" t="s">
        <v>23</v>
      </c>
      <c r="L6024" t="s">
        <v>22</v>
      </c>
      <c r="M6024">
        <v>15733</v>
      </c>
      <c r="N6024">
        <v>13884</v>
      </c>
      <c r="O6024">
        <v>1849</v>
      </c>
      <c r="P6024">
        <v>0</v>
      </c>
      <c r="Q6024" s="1">
        <v>43573</v>
      </c>
      <c r="R6024" t="s">
        <v>22</v>
      </c>
      <c r="S6024">
        <v>741</v>
      </c>
      <c r="T6024">
        <v>1260</v>
      </c>
      <c r="U6024" t="b">
        <v>1</v>
      </c>
      <c r="V6024" t="b">
        <v>1</v>
      </c>
      <c r="W6024" t="s">
        <v>18</v>
      </c>
      <c r="X6024" s="1"/>
      <c r="Y6024" t="s">
        <v>18</v>
      </c>
      <c r="Z6024" t="s">
        <v>18</v>
      </c>
    </row>
    <row r="6025" spans="1:26" hidden="1" x14ac:dyDescent="0.4">
      <c r="A6025">
        <v>10634856027</v>
      </c>
      <c r="B6025" t="s">
        <v>16</v>
      </c>
      <c r="C6025" t="s">
        <v>17</v>
      </c>
      <c r="D6025" s="1">
        <v>33777</v>
      </c>
      <c r="E6025" s="1">
        <v>25775</v>
      </c>
      <c r="F6025" t="s">
        <v>25</v>
      </c>
      <c r="G6025" t="s">
        <v>19</v>
      </c>
      <c r="H6025">
        <v>1</v>
      </c>
      <c r="I6025" t="s">
        <v>223</v>
      </c>
      <c r="J6025" t="s">
        <v>21</v>
      </c>
      <c r="K6025" t="s">
        <v>23</v>
      </c>
      <c r="L6025" t="s">
        <v>22</v>
      </c>
      <c r="M6025">
        <v>6668</v>
      </c>
      <c r="N6025">
        <v>6668</v>
      </c>
      <c r="O6025">
        <v>0</v>
      </c>
      <c r="P6025">
        <v>0</v>
      </c>
      <c r="R6025" t="s">
        <v>22</v>
      </c>
      <c r="S6025">
        <v>839</v>
      </c>
      <c r="T6025">
        <v>463</v>
      </c>
      <c r="U6025" t="b">
        <v>1</v>
      </c>
      <c r="V6025" t="b">
        <v>1</v>
      </c>
      <c r="W6025" t="s">
        <v>18</v>
      </c>
      <c r="X6025" s="1"/>
      <c r="Y6025" t="s">
        <v>18</v>
      </c>
      <c r="Z6025" t="s">
        <v>18</v>
      </c>
    </row>
    <row r="6026" spans="1:26" hidden="1" x14ac:dyDescent="0.4">
      <c r="A6026">
        <v>15317368232</v>
      </c>
      <c r="B6026" t="s">
        <v>16</v>
      </c>
      <c r="C6026" t="s">
        <v>17</v>
      </c>
      <c r="D6026" s="1">
        <v>33777</v>
      </c>
      <c r="E6026" s="1">
        <v>25185</v>
      </c>
      <c r="F6026" t="s">
        <v>29</v>
      </c>
      <c r="G6026" t="s">
        <v>19</v>
      </c>
      <c r="H6026">
        <v>4</v>
      </c>
      <c r="I6026" t="s">
        <v>71</v>
      </c>
      <c r="J6026" t="s">
        <v>34</v>
      </c>
      <c r="K6026" t="s">
        <v>23</v>
      </c>
      <c r="L6026" t="s">
        <v>22</v>
      </c>
      <c r="M6026">
        <v>2127</v>
      </c>
      <c r="N6026">
        <v>2099</v>
      </c>
      <c r="O6026">
        <v>28</v>
      </c>
      <c r="P6026">
        <v>0</v>
      </c>
      <c r="R6026" t="s">
        <v>22</v>
      </c>
      <c r="S6026">
        <v>297</v>
      </c>
      <c r="T6026">
        <v>52</v>
      </c>
      <c r="U6026" t="b">
        <v>0</v>
      </c>
      <c r="V6026" t="b">
        <v>1</v>
      </c>
      <c r="W6026" t="s">
        <v>18</v>
      </c>
      <c r="X6026" s="1"/>
      <c r="Y6026" t="s">
        <v>18</v>
      </c>
      <c r="Z6026" t="s">
        <v>18</v>
      </c>
    </row>
    <row r="6027" spans="1:26" hidden="1" x14ac:dyDescent="0.4">
      <c r="A6027">
        <v>11691289325</v>
      </c>
      <c r="B6027" t="s">
        <v>16</v>
      </c>
      <c r="C6027" t="s">
        <v>24</v>
      </c>
      <c r="D6027" s="1">
        <v>33859</v>
      </c>
      <c r="E6027" s="1">
        <v>23677</v>
      </c>
      <c r="G6027" t="s">
        <v>19</v>
      </c>
      <c r="H6027">
        <v>4</v>
      </c>
      <c r="I6027" t="s">
        <v>373</v>
      </c>
      <c r="J6027" t="s">
        <v>31</v>
      </c>
      <c r="K6027" t="s">
        <v>24</v>
      </c>
      <c r="L6027" t="s">
        <v>22</v>
      </c>
      <c r="M6027">
        <v>3779</v>
      </c>
      <c r="N6027">
        <v>3779</v>
      </c>
      <c r="O6027">
        <v>0</v>
      </c>
      <c r="P6027">
        <v>0</v>
      </c>
      <c r="R6027" t="s">
        <v>22</v>
      </c>
      <c r="S6027">
        <v>2020</v>
      </c>
      <c r="T6027">
        <v>1094</v>
      </c>
      <c r="U6027" t="b">
        <v>0</v>
      </c>
      <c r="V6027" t="b">
        <v>1</v>
      </c>
      <c r="W6027" t="s">
        <v>18</v>
      </c>
      <c r="X6027" s="1"/>
      <c r="Y6027" t="s">
        <v>18</v>
      </c>
      <c r="Z6027" t="s">
        <v>18</v>
      </c>
    </row>
    <row r="6028" spans="1:26" hidden="1" x14ac:dyDescent="0.4">
      <c r="A6028">
        <v>13781205575</v>
      </c>
      <c r="B6028" t="s">
        <v>16</v>
      </c>
      <c r="C6028" t="s">
        <v>28</v>
      </c>
      <c r="D6028" s="1">
        <v>33701</v>
      </c>
      <c r="E6028" s="1">
        <v>24875</v>
      </c>
      <c r="G6028" t="s">
        <v>19</v>
      </c>
      <c r="H6028">
        <v>4</v>
      </c>
      <c r="I6028" t="s">
        <v>20</v>
      </c>
      <c r="J6028" t="s">
        <v>21</v>
      </c>
      <c r="K6028" t="s">
        <v>23</v>
      </c>
      <c r="L6028" t="s">
        <v>22</v>
      </c>
      <c r="M6028">
        <v>373</v>
      </c>
      <c r="N6028">
        <v>373</v>
      </c>
      <c r="O6028">
        <v>0</v>
      </c>
      <c r="P6028">
        <v>0</v>
      </c>
      <c r="R6028" t="s">
        <v>22</v>
      </c>
      <c r="S6028">
        <v>17</v>
      </c>
      <c r="T6028">
        <v>14</v>
      </c>
      <c r="U6028" t="b">
        <v>0</v>
      </c>
      <c r="V6028" t="b">
        <v>1</v>
      </c>
      <c r="W6028" t="s">
        <v>18</v>
      </c>
      <c r="X6028" s="1"/>
      <c r="Y6028" t="s">
        <v>18</v>
      </c>
      <c r="Z6028" t="s">
        <v>18</v>
      </c>
    </row>
    <row r="6029" spans="1:26" hidden="1" x14ac:dyDescent="0.4">
      <c r="A6029">
        <v>12423025132</v>
      </c>
      <c r="B6029" t="s">
        <v>16</v>
      </c>
      <c r="C6029" t="s">
        <v>28</v>
      </c>
      <c r="D6029" s="1">
        <v>35577</v>
      </c>
      <c r="E6029" s="1">
        <v>25159</v>
      </c>
      <c r="F6029" t="s">
        <v>25</v>
      </c>
      <c r="G6029" t="s">
        <v>19</v>
      </c>
      <c r="H6029">
        <v>1</v>
      </c>
      <c r="I6029" t="s">
        <v>20</v>
      </c>
      <c r="J6029" t="s">
        <v>21</v>
      </c>
      <c r="K6029" t="s">
        <v>23</v>
      </c>
      <c r="L6029" t="s">
        <v>22</v>
      </c>
      <c r="M6029">
        <v>354</v>
      </c>
      <c r="N6029">
        <v>294</v>
      </c>
      <c r="O6029">
        <v>60</v>
      </c>
      <c r="P6029">
        <v>100</v>
      </c>
      <c r="Q6029" s="1">
        <v>42790</v>
      </c>
      <c r="R6029" t="s">
        <v>22</v>
      </c>
      <c r="S6029">
        <v>155</v>
      </c>
      <c r="T6029">
        <v>63</v>
      </c>
      <c r="U6029" t="b">
        <v>1</v>
      </c>
      <c r="V6029" t="b">
        <v>1</v>
      </c>
      <c r="W6029" t="s">
        <v>18</v>
      </c>
      <c r="X6029" s="1"/>
      <c r="Y6029" t="s">
        <v>18</v>
      </c>
      <c r="Z6029" t="s">
        <v>18</v>
      </c>
    </row>
    <row r="6030" spans="1:26" hidden="1" x14ac:dyDescent="0.4">
      <c r="A6030">
        <v>15301422429</v>
      </c>
      <c r="B6030" t="s">
        <v>16</v>
      </c>
      <c r="C6030" t="s">
        <v>28</v>
      </c>
      <c r="D6030" s="1">
        <v>35450</v>
      </c>
      <c r="E6030" s="1">
        <v>28501</v>
      </c>
      <c r="F6030" t="s">
        <v>25</v>
      </c>
      <c r="G6030" t="s">
        <v>19</v>
      </c>
      <c r="H6030">
        <v>-1</v>
      </c>
      <c r="I6030" t="s">
        <v>179</v>
      </c>
      <c r="J6030" t="s">
        <v>38</v>
      </c>
      <c r="K6030" t="s">
        <v>16</v>
      </c>
      <c r="L6030" t="s">
        <v>22</v>
      </c>
      <c r="M6030">
        <v>4044</v>
      </c>
      <c r="N6030">
        <v>4044</v>
      </c>
      <c r="O6030">
        <v>0</v>
      </c>
      <c r="P6030">
        <v>0</v>
      </c>
      <c r="R6030" t="s">
        <v>22</v>
      </c>
      <c r="S6030">
        <v>99</v>
      </c>
      <c r="T6030">
        <v>5</v>
      </c>
      <c r="U6030" t="b">
        <v>0</v>
      </c>
      <c r="V6030" t="b">
        <v>1</v>
      </c>
      <c r="W6030" t="s">
        <v>18</v>
      </c>
      <c r="X6030" s="1"/>
      <c r="Y6030" t="s">
        <v>18</v>
      </c>
      <c r="Z6030" t="s">
        <v>18</v>
      </c>
    </row>
    <row r="6031" spans="1:26" hidden="1" x14ac:dyDescent="0.4">
      <c r="A6031">
        <v>17429960541</v>
      </c>
      <c r="B6031" t="s">
        <v>16</v>
      </c>
      <c r="C6031" t="s">
        <v>28</v>
      </c>
      <c r="D6031" s="1">
        <v>35700</v>
      </c>
      <c r="E6031" s="1">
        <v>28719</v>
      </c>
      <c r="F6031" t="s">
        <v>25</v>
      </c>
      <c r="G6031" t="s">
        <v>19</v>
      </c>
      <c r="H6031">
        <v>1</v>
      </c>
      <c r="I6031" t="s">
        <v>547</v>
      </c>
      <c r="J6031" t="s">
        <v>21</v>
      </c>
      <c r="K6031" t="s">
        <v>23</v>
      </c>
      <c r="L6031" t="s">
        <v>22</v>
      </c>
      <c r="M6031">
        <v>5628</v>
      </c>
      <c r="N6031">
        <v>5615</v>
      </c>
      <c r="O6031">
        <v>13</v>
      </c>
      <c r="P6031">
        <v>0</v>
      </c>
      <c r="Q6031" s="1">
        <v>42106</v>
      </c>
      <c r="R6031" t="s">
        <v>22</v>
      </c>
      <c r="S6031">
        <v>265</v>
      </c>
      <c r="T6031">
        <v>87</v>
      </c>
      <c r="U6031" t="b">
        <v>1</v>
      </c>
      <c r="V6031" t="b">
        <v>1</v>
      </c>
      <c r="W6031" t="s">
        <v>18</v>
      </c>
      <c r="X6031" s="1"/>
      <c r="Y6031" t="s">
        <v>18</v>
      </c>
      <c r="Z6031" t="s">
        <v>18</v>
      </c>
    </row>
    <row r="6032" spans="1:26" hidden="1" x14ac:dyDescent="0.4">
      <c r="A6032">
        <v>13668492470</v>
      </c>
      <c r="B6032" t="s">
        <v>16</v>
      </c>
      <c r="C6032" t="s">
        <v>17</v>
      </c>
      <c r="D6032" s="1">
        <v>35735</v>
      </c>
      <c r="E6032" s="1">
        <v>28911</v>
      </c>
      <c r="F6032" t="s">
        <v>25</v>
      </c>
      <c r="G6032" t="s">
        <v>19</v>
      </c>
      <c r="H6032">
        <v>-1</v>
      </c>
      <c r="I6032" t="s">
        <v>68</v>
      </c>
      <c r="J6032" t="s">
        <v>31</v>
      </c>
      <c r="K6032" t="s">
        <v>24</v>
      </c>
      <c r="L6032" t="s">
        <v>22</v>
      </c>
      <c r="M6032">
        <v>124</v>
      </c>
      <c r="N6032">
        <v>0</v>
      </c>
      <c r="O6032">
        <v>124</v>
      </c>
      <c r="P6032">
        <v>100</v>
      </c>
      <c r="Q6032" s="1">
        <v>41481</v>
      </c>
      <c r="R6032" t="s">
        <v>22</v>
      </c>
      <c r="S6032">
        <v>463</v>
      </c>
      <c r="T6032">
        <v>68</v>
      </c>
      <c r="U6032" t="b">
        <v>1</v>
      </c>
      <c r="V6032" t="b">
        <v>1</v>
      </c>
      <c r="W6032" t="s">
        <v>18</v>
      </c>
      <c r="X6032" s="1"/>
      <c r="Y6032" t="s">
        <v>18</v>
      </c>
      <c r="Z6032" t="s">
        <v>18</v>
      </c>
    </row>
    <row r="6033" spans="1:26" hidden="1" x14ac:dyDescent="0.4">
      <c r="A6033">
        <v>16368217092</v>
      </c>
      <c r="B6033" t="s">
        <v>16</v>
      </c>
      <c r="C6033" t="s">
        <v>17</v>
      </c>
      <c r="D6033" s="1">
        <v>36225</v>
      </c>
      <c r="E6033" s="1">
        <v>29834</v>
      </c>
      <c r="G6033" t="s">
        <v>19</v>
      </c>
      <c r="H6033">
        <v>-1</v>
      </c>
      <c r="I6033" t="s">
        <v>99</v>
      </c>
      <c r="J6033" t="s">
        <v>31</v>
      </c>
      <c r="K6033" t="s">
        <v>24</v>
      </c>
      <c r="L6033" t="s">
        <v>22</v>
      </c>
      <c r="M6033">
        <v>1058</v>
      </c>
      <c r="N6033">
        <v>120</v>
      </c>
      <c r="O6033">
        <v>938</v>
      </c>
      <c r="P6033">
        <v>100</v>
      </c>
      <c r="Q6033" s="1">
        <v>41770</v>
      </c>
      <c r="R6033" t="s">
        <v>22</v>
      </c>
      <c r="S6033">
        <v>544</v>
      </c>
      <c r="T6033">
        <v>62</v>
      </c>
      <c r="U6033" t="b">
        <v>0</v>
      </c>
      <c r="V6033" t="b">
        <v>1</v>
      </c>
      <c r="W6033" t="s">
        <v>18</v>
      </c>
      <c r="X6033" s="1"/>
      <c r="Y6033" t="s">
        <v>18</v>
      </c>
      <c r="Z6033" t="s">
        <v>18</v>
      </c>
    </row>
    <row r="6034" spans="1:26" hidden="1" x14ac:dyDescent="0.4">
      <c r="A6034">
        <v>12227635728</v>
      </c>
      <c r="B6034" t="s">
        <v>16</v>
      </c>
      <c r="C6034" t="s">
        <v>24</v>
      </c>
      <c r="D6034" s="1">
        <v>36974</v>
      </c>
      <c r="E6034" s="1">
        <v>27958</v>
      </c>
      <c r="F6034" t="s">
        <v>29</v>
      </c>
      <c r="G6034" t="s">
        <v>25</v>
      </c>
      <c r="H6034">
        <v>-1</v>
      </c>
      <c r="I6034" t="s">
        <v>70</v>
      </c>
      <c r="J6034" t="s">
        <v>49</v>
      </c>
      <c r="K6034" t="s">
        <v>50</v>
      </c>
      <c r="L6034" t="s">
        <v>22</v>
      </c>
      <c r="M6034">
        <v>10805</v>
      </c>
      <c r="N6034">
        <v>10458</v>
      </c>
      <c r="O6034">
        <v>347</v>
      </c>
      <c r="P6034">
        <v>0</v>
      </c>
      <c r="Q6034" s="1">
        <v>43554</v>
      </c>
      <c r="R6034" t="s">
        <v>22</v>
      </c>
      <c r="S6034">
        <v>732</v>
      </c>
      <c r="T6034">
        <v>433</v>
      </c>
      <c r="U6034" t="b">
        <v>1</v>
      </c>
      <c r="V6034" t="b">
        <v>1</v>
      </c>
      <c r="W6034" t="s">
        <v>18</v>
      </c>
      <c r="X6034" s="1"/>
      <c r="Y6034" t="s">
        <v>18</v>
      </c>
      <c r="Z6034" t="s">
        <v>18</v>
      </c>
    </row>
    <row r="6035" spans="1:26" hidden="1" x14ac:dyDescent="0.4">
      <c r="A6035">
        <v>14032691230</v>
      </c>
      <c r="B6035" t="s">
        <v>16</v>
      </c>
      <c r="C6035" t="s">
        <v>17</v>
      </c>
      <c r="D6035" s="1">
        <v>37225</v>
      </c>
      <c r="E6035" s="1">
        <v>26469</v>
      </c>
      <c r="F6035" t="s">
        <v>25</v>
      </c>
      <c r="G6035" t="s">
        <v>19</v>
      </c>
      <c r="H6035">
        <v>-1</v>
      </c>
      <c r="I6035" t="s">
        <v>141</v>
      </c>
      <c r="J6035" t="s">
        <v>27</v>
      </c>
      <c r="K6035" t="s">
        <v>16</v>
      </c>
      <c r="L6035" t="s">
        <v>22</v>
      </c>
      <c r="M6035">
        <v>4560</v>
      </c>
      <c r="N6035">
        <v>4560</v>
      </c>
      <c r="O6035">
        <v>0</v>
      </c>
      <c r="P6035">
        <v>0</v>
      </c>
      <c r="R6035" t="s">
        <v>22</v>
      </c>
      <c r="S6035">
        <v>671</v>
      </c>
      <c r="T6035">
        <v>302</v>
      </c>
      <c r="U6035" t="b">
        <v>0</v>
      </c>
      <c r="V6035" t="b">
        <v>1</v>
      </c>
      <c r="W6035" t="s">
        <v>18</v>
      </c>
      <c r="X6035" s="1"/>
      <c r="Y6035" t="s">
        <v>18</v>
      </c>
      <c r="Z6035" t="s">
        <v>18</v>
      </c>
    </row>
    <row r="6036" spans="1:26" hidden="1" x14ac:dyDescent="0.4">
      <c r="A6036">
        <v>13440532025</v>
      </c>
      <c r="B6036" t="s">
        <v>16</v>
      </c>
      <c r="C6036" t="s">
        <v>24</v>
      </c>
      <c r="D6036" s="1">
        <v>37141</v>
      </c>
      <c r="E6036" s="1">
        <v>27636</v>
      </c>
      <c r="F6036" t="s">
        <v>29</v>
      </c>
      <c r="G6036" t="s">
        <v>19</v>
      </c>
      <c r="H6036">
        <v>2</v>
      </c>
      <c r="I6036" t="s">
        <v>468</v>
      </c>
      <c r="J6036" t="s">
        <v>58</v>
      </c>
      <c r="K6036" t="s">
        <v>16</v>
      </c>
      <c r="L6036" t="s">
        <v>22</v>
      </c>
      <c r="M6036">
        <v>10999</v>
      </c>
      <c r="N6036">
        <v>10999</v>
      </c>
      <c r="O6036">
        <v>0</v>
      </c>
      <c r="P6036">
        <v>0</v>
      </c>
      <c r="R6036" t="s">
        <v>22</v>
      </c>
      <c r="S6036">
        <v>668</v>
      </c>
      <c r="T6036">
        <v>1285</v>
      </c>
      <c r="U6036" t="b">
        <v>1</v>
      </c>
      <c r="W6036" t="s">
        <v>18</v>
      </c>
      <c r="X6036" s="1"/>
      <c r="Y6036" t="s">
        <v>18</v>
      </c>
      <c r="Z6036" t="s">
        <v>18</v>
      </c>
    </row>
    <row r="6037" spans="1:26" hidden="1" x14ac:dyDescent="0.4">
      <c r="A6037">
        <v>10911998075</v>
      </c>
      <c r="B6037" t="s">
        <v>16</v>
      </c>
      <c r="C6037" t="s">
        <v>24</v>
      </c>
      <c r="D6037" s="1">
        <v>37342</v>
      </c>
      <c r="E6037" s="1">
        <v>30089</v>
      </c>
      <c r="F6037" t="s">
        <v>25</v>
      </c>
      <c r="G6037" t="s">
        <v>19</v>
      </c>
      <c r="H6037">
        <v>2</v>
      </c>
      <c r="I6037" t="s">
        <v>512</v>
      </c>
      <c r="J6037" t="s">
        <v>38</v>
      </c>
      <c r="K6037" t="s">
        <v>16</v>
      </c>
      <c r="L6037" t="s">
        <v>22</v>
      </c>
      <c r="M6037">
        <v>6171</v>
      </c>
      <c r="N6037">
        <v>6171</v>
      </c>
      <c r="O6037">
        <v>0</v>
      </c>
      <c r="P6037">
        <v>0</v>
      </c>
      <c r="Q6037" s="1">
        <v>43026</v>
      </c>
      <c r="R6037" t="s">
        <v>22</v>
      </c>
      <c r="S6037">
        <v>435</v>
      </c>
      <c r="T6037">
        <v>1526</v>
      </c>
      <c r="U6037" t="b">
        <v>1</v>
      </c>
      <c r="V6037" t="b">
        <v>1</v>
      </c>
      <c r="W6037" t="s">
        <v>18</v>
      </c>
      <c r="X6037" s="1"/>
      <c r="Y6037" t="s">
        <v>18</v>
      </c>
      <c r="Z6037" t="s">
        <v>18</v>
      </c>
    </row>
    <row r="6038" spans="1:26" hidden="1" x14ac:dyDescent="0.4">
      <c r="A6038">
        <v>12842132652</v>
      </c>
      <c r="B6038" t="s">
        <v>16</v>
      </c>
      <c r="C6038" t="s">
        <v>24</v>
      </c>
      <c r="D6038" s="1">
        <v>38078</v>
      </c>
      <c r="E6038" s="1">
        <v>28916</v>
      </c>
      <c r="F6038" t="s">
        <v>25</v>
      </c>
      <c r="G6038" t="s">
        <v>19</v>
      </c>
      <c r="H6038">
        <v>-1</v>
      </c>
      <c r="I6038" t="s">
        <v>89</v>
      </c>
      <c r="J6038" t="s">
        <v>31</v>
      </c>
      <c r="K6038" t="s">
        <v>24</v>
      </c>
      <c r="L6038" t="s">
        <v>22</v>
      </c>
      <c r="M6038">
        <v>1648</v>
      </c>
      <c r="N6038">
        <v>0</v>
      </c>
      <c r="O6038">
        <v>1648</v>
      </c>
      <c r="P6038">
        <v>100</v>
      </c>
      <c r="Q6038" s="1">
        <v>41412</v>
      </c>
      <c r="R6038" t="s">
        <v>22</v>
      </c>
      <c r="S6038">
        <v>506</v>
      </c>
      <c r="T6038">
        <v>1251</v>
      </c>
      <c r="U6038" t="b">
        <v>1</v>
      </c>
      <c r="V6038" t="b">
        <v>1</v>
      </c>
      <c r="W6038" t="s">
        <v>18</v>
      </c>
      <c r="X6038" s="1"/>
      <c r="Y6038" t="s">
        <v>18</v>
      </c>
      <c r="Z6038" t="s">
        <v>18</v>
      </c>
    </row>
    <row r="6039" spans="1:26" hidden="1" x14ac:dyDescent="0.4">
      <c r="A6039">
        <v>16579744182</v>
      </c>
      <c r="B6039" t="s">
        <v>16</v>
      </c>
      <c r="C6039" t="s">
        <v>28</v>
      </c>
      <c r="D6039" s="1">
        <v>37494</v>
      </c>
      <c r="E6039" s="1">
        <v>27745</v>
      </c>
      <c r="F6039" t="s">
        <v>25</v>
      </c>
      <c r="G6039" t="s">
        <v>19</v>
      </c>
      <c r="H6039">
        <v>1</v>
      </c>
      <c r="I6039" t="s">
        <v>550</v>
      </c>
      <c r="J6039" t="s">
        <v>31</v>
      </c>
      <c r="K6039" t="s">
        <v>24</v>
      </c>
      <c r="L6039" t="s">
        <v>22</v>
      </c>
      <c r="M6039">
        <v>1613</v>
      </c>
      <c r="N6039">
        <v>1538</v>
      </c>
      <c r="O6039">
        <v>75</v>
      </c>
      <c r="P6039">
        <v>20</v>
      </c>
      <c r="Q6039" s="1">
        <v>43363</v>
      </c>
      <c r="R6039" t="s">
        <v>22</v>
      </c>
      <c r="S6039">
        <v>119</v>
      </c>
      <c r="T6039">
        <v>60</v>
      </c>
      <c r="U6039" t="b">
        <v>0</v>
      </c>
      <c r="V6039" t="b">
        <v>1</v>
      </c>
      <c r="W6039" t="s">
        <v>18</v>
      </c>
      <c r="X6039" s="1"/>
      <c r="Y6039" t="s">
        <v>18</v>
      </c>
      <c r="Z6039" t="s">
        <v>18</v>
      </c>
    </row>
    <row r="6040" spans="1:26" hidden="1" x14ac:dyDescent="0.4">
      <c r="A6040">
        <v>18914837891</v>
      </c>
      <c r="B6040" t="s">
        <v>16</v>
      </c>
      <c r="C6040" t="s">
        <v>17</v>
      </c>
      <c r="D6040" s="1">
        <v>38465</v>
      </c>
      <c r="E6040" s="1">
        <v>31123</v>
      </c>
      <c r="F6040" t="s">
        <v>25</v>
      </c>
      <c r="G6040" t="s">
        <v>19</v>
      </c>
      <c r="H6040">
        <v>4</v>
      </c>
      <c r="I6040" t="s">
        <v>485</v>
      </c>
      <c r="J6040" t="s">
        <v>31</v>
      </c>
      <c r="K6040" t="s">
        <v>24</v>
      </c>
      <c r="L6040" t="s">
        <v>22</v>
      </c>
      <c r="M6040">
        <v>4496</v>
      </c>
      <c r="N6040">
        <v>4009</v>
      </c>
      <c r="O6040">
        <v>487</v>
      </c>
      <c r="P6040">
        <v>90</v>
      </c>
      <c r="Q6040" s="1">
        <v>43575</v>
      </c>
      <c r="R6040" t="s">
        <v>22</v>
      </c>
      <c r="S6040">
        <v>291</v>
      </c>
      <c r="T6040">
        <v>220</v>
      </c>
      <c r="U6040" t="b">
        <v>1</v>
      </c>
      <c r="V6040" t="b">
        <v>1</v>
      </c>
      <c r="W6040" t="s">
        <v>18</v>
      </c>
      <c r="X6040" s="1"/>
      <c r="Y6040" t="s">
        <v>18</v>
      </c>
      <c r="Z6040" t="s">
        <v>18</v>
      </c>
    </row>
    <row r="6041" spans="1:26" hidden="1" x14ac:dyDescent="0.4">
      <c r="A6041">
        <v>15732182976</v>
      </c>
      <c r="B6041" t="s">
        <v>16</v>
      </c>
      <c r="C6041" t="s">
        <v>24</v>
      </c>
      <c r="D6041" s="1">
        <v>38462</v>
      </c>
      <c r="E6041" s="1">
        <v>24429</v>
      </c>
      <c r="F6041" t="s">
        <v>25</v>
      </c>
      <c r="G6041" t="s">
        <v>19</v>
      </c>
      <c r="H6041">
        <v>-1</v>
      </c>
      <c r="I6041" t="s">
        <v>30</v>
      </c>
      <c r="J6041" t="s">
        <v>31</v>
      </c>
      <c r="K6041" t="s">
        <v>24</v>
      </c>
      <c r="L6041" t="s">
        <v>22</v>
      </c>
      <c r="M6041">
        <v>9952</v>
      </c>
      <c r="N6041">
        <v>9952</v>
      </c>
      <c r="O6041">
        <v>0</v>
      </c>
      <c r="P6041">
        <v>0</v>
      </c>
      <c r="R6041" t="s">
        <v>22</v>
      </c>
      <c r="S6041">
        <v>1781</v>
      </c>
      <c r="T6041">
        <v>562</v>
      </c>
      <c r="U6041" t="b">
        <v>0</v>
      </c>
      <c r="V6041" t="b">
        <v>1</v>
      </c>
      <c r="W6041" t="s">
        <v>18</v>
      </c>
      <c r="X6041" s="1"/>
      <c r="Y6041" t="s">
        <v>18</v>
      </c>
      <c r="Z6041" t="s">
        <v>18</v>
      </c>
    </row>
    <row r="6042" spans="1:26" hidden="1" x14ac:dyDescent="0.4">
      <c r="A6042">
        <v>10013062088</v>
      </c>
      <c r="B6042" t="s">
        <v>16</v>
      </c>
      <c r="C6042" t="s">
        <v>17</v>
      </c>
      <c r="D6042" s="1">
        <v>38859</v>
      </c>
      <c r="E6042" s="1">
        <v>30412</v>
      </c>
      <c r="F6042" t="s">
        <v>29</v>
      </c>
      <c r="G6042" t="s">
        <v>19</v>
      </c>
      <c r="H6042">
        <v>2</v>
      </c>
      <c r="I6042" t="s">
        <v>776</v>
      </c>
      <c r="J6042" t="s">
        <v>31</v>
      </c>
      <c r="K6042" t="s">
        <v>24</v>
      </c>
      <c r="L6042" t="s">
        <v>22</v>
      </c>
      <c r="M6042">
        <v>1722</v>
      </c>
      <c r="N6042">
        <v>1338</v>
      </c>
      <c r="O6042">
        <v>384</v>
      </c>
      <c r="P6042">
        <v>50</v>
      </c>
      <c r="Q6042" s="1">
        <v>43326</v>
      </c>
      <c r="R6042" t="s">
        <v>22</v>
      </c>
      <c r="S6042">
        <v>44</v>
      </c>
      <c r="T6042">
        <v>141</v>
      </c>
      <c r="U6042" t="b">
        <v>1</v>
      </c>
      <c r="V6042" t="b">
        <v>1</v>
      </c>
      <c r="W6042" t="s">
        <v>18</v>
      </c>
      <c r="X6042" s="1"/>
      <c r="Y6042" t="s">
        <v>18</v>
      </c>
      <c r="Z6042" t="s">
        <v>18</v>
      </c>
    </row>
    <row r="6043" spans="1:26" hidden="1" x14ac:dyDescent="0.4">
      <c r="A6043">
        <v>14623609390</v>
      </c>
      <c r="B6043" t="s">
        <v>16</v>
      </c>
      <c r="C6043" t="s">
        <v>17</v>
      </c>
      <c r="D6043" s="1">
        <v>39681</v>
      </c>
      <c r="E6043" s="1">
        <v>19986</v>
      </c>
      <c r="G6043" t="s">
        <v>19</v>
      </c>
      <c r="H6043">
        <v>-1</v>
      </c>
      <c r="I6043" t="s">
        <v>41</v>
      </c>
      <c r="J6043" t="s">
        <v>42</v>
      </c>
      <c r="K6043" t="s">
        <v>23</v>
      </c>
      <c r="L6043" t="s">
        <v>22</v>
      </c>
      <c r="M6043">
        <v>3869</v>
      </c>
      <c r="N6043">
        <v>3869</v>
      </c>
      <c r="O6043">
        <v>0</v>
      </c>
      <c r="P6043">
        <v>0</v>
      </c>
      <c r="Q6043" s="1">
        <v>41890</v>
      </c>
      <c r="R6043" t="s">
        <v>22</v>
      </c>
      <c r="S6043">
        <v>391</v>
      </c>
      <c r="T6043">
        <v>196</v>
      </c>
      <c r="U6043" t="b">
        <v>1</v>
      </c>
      <c r="V6043" t="b">
        <v>1</v>
      </c>
      <c r="W6043" t="s">
        <v>18</v>
      </c>
      <c r="X6043" s="1"/>
      <c r="Y6043" t="s">
        <v>18</v>
      </c>
      <c r="Z6043" t="s">
        <v>18</v>
      </c>
    </row>
    <row r="6044" spans="1:26" x14ac:dyDescent="0.4">
      <c r="A6044">
        <v>12209835744</v>
      </c>
      <c r="B6044" t="s">
        <v>16</v>
      </c>
      <c r="C6044" t="s">
        <v>28</v>
      </c>
      <c r="D6044" s="1">
        <v>39951</v>
      </c>
      <c r="E6044" t="s">
        <v>60</v>
      </c>
      <c r="G6044" t="s">
        <v>19</v>
      </c>
      <c r="H6044">
        <v>-1</v>
      </c>
      <c r="I6044" t="s">
        <v>37</v>
      </c>
      <c r="J6044" t="s">
        <v>38</v>
      </c>
      <c r="K6044" t="s">
        <v>16</v>
      </c>
      <c r="L6044" t="s">
        <v>22</v>
      </c>
      <c r="M6044">
        <v>779</v>
      </c>
      <c r="N6044">
        <v>704</v>
      </c>
      <c r="O6044">
        <v>75</v>
      </c>
      <c r="P6044">
        <v>100</v>
      </c>
      <c r="Q6044" s="1">
        <v>41994</v>
      </c>
      <c r="R6044" t="s">
        <v>22</v>
      </c>
      <c r="S6044">
        <v>43</v>
      </c>
      <c r="T6044">
        <v>23</v>
      </c>
      <c r="U6044" t="b">
        <v>0</v>
      </c>
      <c r="W6044" t="s">
        <v>18</v>
      </c>
      <c r="X6044" s="1"/>
      <c r="Y6044" t="s">
        <v>18</v>
      </c>
      <c r="Z6044" t="s">
        <v>18</v>
      </c>
    </row>
    <row r="6045" spans="1:26" hidden="1" x14ac:dyDescent="0.4">
      <c r="A6045">
        <v>17060313022</v>
      </c>
      <c r="B6045" t="s">
        <v>16</v>
      </c>
      <c r="C6045" t="s">
        <v>24</v>
      </c>
      <c r="D6045" s="1">
        <v>40128</v>
      </c>
      <c r="E6045" s="1">
        <v>29787</v>
      </c>
      <c r="G6045" t="s">
        <v>19</v>
      </c>
      <c r="H6045">
        <v>-1</v>
      </c>
      <c r="I6045" t="s">
        <v>20</v>
      </c>
      <c r="J6045" t="s">
        <v>21</v>
      </c>
      <c r="K6045" t="s">
        <v>23</v>
      </c>
      <c r="L6045" t="s">
        <v>22</v>
      </c>
      <c r="M6045">
        <v>6799</v>
      </c>
      <c r="N6045">
        <v>6463</v>
      </c>
      <c r="O6045">
        <v>336</v>
      </c>
      <c r="P6045">
        <v>30</v>
      </c>
      <c r="Q6045" s="1">
        <v>43615</v>
      </c>
      <c r="R6045" t="s">
        <v>22</v>
      </c>
      <c r="S6045">
        <v>1613</v>
      </c>
      <c r="T6045">
        <v>697</v>
      </c>
      <c r="U6045" t="b">
        <v>1</v>
      </c>
      <c r="V6045" t="b">
        <v>1</v>
      </c>
      <c r="W6045" t="s">
        <v>18</v>
      </c>
      <c r="X6045" s="1"/>
      <c r="Y6045" t="s">
        <v>18</v>
      </c>
      <c r="Z6045" t="s">
        <v>18</v>
      </c>
    </row>
    <row r="6046" spans="1:26" hidden="1" x14ac:dyDescent="0.4">
      <c r="A6046">
        <v>11963964306</v>
      </c>
      <c r="B6046" t="s">
        <v>16</v>
      </c>
      <c r="C6046" t="s">
        <v>28</v>
      </c>
      <c r="D6046" s="1">
        <v>39257</v>
      </c>
      <c r="E6046" s="1">
        <v>30529</v>
      </c>
      <c r="F6046" t="s">
        <v>29</v>
      </c>
      <c r="G6046" t="s">
        <v>25</v>
      </c>
      <c r="H6046">
        <v>-1</v>
      </c>
      <c r="I6046" t="s">
        <v>282</v>
      </c>
      <c r="J6046" t="s">
        <v>49</v>
      </c>
      <c r="K6046" t="s">
        <v>50</v>
      </c>
      <c r="L6046" t="s">
        <v>22</v>
      </c>
      <c r="M6046">
        <v>194</v>
      </c>
      <c r="N6046">
        <v>84</v>
      </c>
      <c r="O6046">
        <v>110</v>
      </c>
      <c r="P6046">
        <v>100</v>
      </c>
      <c r="Q6046" s="1">
        <v>43214</v>
      </c>
      <c r="R6046" t="s">
        <v>22</v>
      </c>
      <c r="S6046">
        <v>94</v>
      </c>
      <c r="T6046">
        <v>29</v>
      </c>
      <c r="U6046" t="b">
        <v>0</v>
      </c>
      <c r="V6046" t="b">
        <v>0</v>
      </c>
      <c r="W6046" t="s">
        <v>18</v>
      </c>
      <c r="X6046" s="1"/>
      <c r="Y6046" t="s">
        <v>18</v>
      </c>
      <c r="Z6046" t="s">
        <v>18</v>
      </c>
    </row>
    <row r="6047" spans="1:26" hidden="1" x14ac:dyDescent="0.4">
      <c r="A6047">
        <v>18909754987</v>
      </c>
      <c r="B6047" t="s">
        <v>16</v>
      </c>
      <c r="C6047" t="s">
        <v>28</v>
      </c>
      <c r="D6047" s="1">
        <v>36391</v>
      </c>
      <c r="E6047" s="1">
        <v>27094</v>
      </c>
      <c r="G6047" t="s">
        <v>19</v>
      </c>
      <c r="H6047">
        <v>3</v>
      </c>
      <c r="I6047" t="s">
        <v>126</v>
      </c>
      <c r="J6047" t="s">
        <v>31</v>
      </c>
      <c r="K6047" t="s">
        <v>24</v>
      </c>
      <c r="L6047" t="s">
        <v>22</v>
      </c>
      <c r="M6047">
        <v>248</v>
      </c>
      <c r="N6047">
        <v>248</v>
      </c>
      <c r="O6047">
        <v>0</v>
      </c>
      <c r="P6047">
        <v>0</v>
      </c>
      <c r="Q6047" s="1">
        <v>42777</v>
      </c>
      <c r="R6047" t="s">
        <v>22</v>
      </c>
      <c r="S6047">
        <v>13</v>
      </c>
      <c r="T6047">
        <v>6</v>
      </c>
      <c r="U6047" t="b">
        <v>0</v>
      </c>
      <c r="W6047" t="s">
        <v>18</v>
      </c>
      <c r="X6047" s="1"/>
      <c r="Y6047" t="s">
        <v>18</v>
      </c>
      <c r="Z6047" t="s">
        <v>18</v>
      </c>
    </row>
    <row r="6048" spans="1:26" hidden="1" x14ac:dyDescent="0.4">
      <c r="A6048">
        <v>15379652771</v>
      </c>
      <c r="B6048" t="s">
        <v>16</v>
      </c>
      <c r="C6048" t="s">
        <v>28</v>
      </c>
      <c r="D6048" s="1">
        <v>36418</v>
      </c>
      <c r="E6048" s="1">
        <v>26184</v>
      </c>
      <c r="F6048" t="s">
        <v>25</v>
      </c>
      <c r="G6048" t="s">
        <v>25</v>
      </c>
      <c r="H6048">
        <v>3</v>
      </c>
      <c r="I6048" t="s">
        <v>70</v>
      </c>
      <c r="J6048" t="s">
        <v>49</v>
      </c>
      <c r="K6048" t="s">
        <v>50</v>
      </c>
      <c r="L6048" t="s">
        <v>22</v>
      </c>
      <c r="M6048">
        <v>64</v>
      </c>
      <c r="N6048">
        <v>33</v>
      </c>
      <c r="O6048">
        <v>31</v>
      </c>
      <c r="P6048">
        <v>100</v>
      </c>
      <c r="Q6048" s="1">
        <v>41540</v>
      </c>
      <c r="R6048" t="s">
        <v>22</v>
      </c>
      <c r="S6048">
        <v>24</v>
      </c>
      <c r="T6048">
        <v>16</v>
      </c>
      <c r="U6048" t="b">
        <v>0</v>
      </c>
      <c r="V6048" t="b">
        <v>1</v>
      </c>
      <c r="W6048" t="s">
        <v>18</v>
      </c>
      <c r="X6048" s="1"/>
      <c r="Y6048" t="s">
        <v>18</v>
      </c>
      <c r="Z6048" t="s">
        <v>18</v>
      </c>
    </row>
    <row r="6049" spans="1:26" hidden="1" x14ac:dyDescent="0.4">
      <c r="A6049">
        <v>17537162979</v>
      </c>
      <c r="B6049" t="s">
        <v>16</v>
      </c>
      <c r="C6049" t="s">
        <v>28</v>
      </c>
      <c r="D6049" s="1">
        <v>38770</v>
      </c>
      <c r="E6049" s="1">
        <v>27545</v>
      </c>
      <c r="F6049" t="s">
        <v>25</v>
      </c>
      <c r="G6049" t="s">
        <v>19</v>
      </c>
      <c r="H6049">
        <v>1</v>
      </c>
      <c r="I6049" t="s">
        <v>266</v>
      </c>
      <c r="J6049" t="s">
        <v>49</v>
      </c>
      <c r="K6049" t="s">
        <v>50</v>
      </c>
      <c r="L6049" t="s">
        <v>22</v>
      </c>
      <c r="M6049">
        <v>155</v>
      </c>
      <c r="N6049">
        <v>53</v>
      </c>
      <c r="O6049">
        <v>102</v>
      </c>
      <c r="P6049">
        <v>80</v>
      </c>
      <c r="Q6049" s="1">
        <v>42064</v>
      </c>
      <c r="R6049" t="s">
        <v>22</v>
      </c>
      <c r="S6049">
        <v>1</v>
      </c>
      <c r="T6049">
        <v>15</v>
      </c>
      <c r="U6049" t="b">
        <v>0</v>
      </c>
      <c r="V6049" t="b">
        <v>0</v>
      </c>
      <c r="W6049" t="s">
        <v>18</v>
      </c>
      <c r="X6049" s="1"/>
      <c r="Y6049" t="s">
        <v>18</v>
      </c>
      <c r="Z6049" t="s">
        <v>18</v>
      </c>
    </row>
    <row r="6050" spans="1:26" hidden="1" x14ac:dyDescent="0.4">
      <c r="A6050">
        <v>17133670130</v>
      </c>
      <c r="B6050" t="s">
        <v>16</v>
      </c>
      <c r="C6050" t="s">
        <v>24</v>
      </c>
      <c r="D6050" s="1">
        <v>33905</v>
      </c>
      <c r="E6050" s="1">
        <v>20307</v>
      </c>
      <c r="G6050" t="s">
        <v>19</v>
      </c>
      <c r="H6050">
        <v>-1</v>
      </c>
      <c r="I6050" t="s">
        <v>147</v>
      </c>
      <c r="J6050" t="s">
        <v>31</v>
      </c>
      <c r="K6050" t="s">
        <v>24</v>
      </c>
      <c r="L6050" t="s">
        <v>22</v>
      </c>
      <c r="M6050">
        <v>3695</v>
      </c>
      <c r="N6050">
        <v>3343</v>
      </c>
      <c r="O6050">
        <v>352</v>
      </c>
      <c r="P6050">
        <v>0</v>
      </c>
      <c r="Q6050" s="1">
        <v>43447</v>
      </c>
      <c r="R6050" t="s">
        <v>22</v>
      </c>
      <c r="S6050">
        <v>1078</v>
      </c>
      <c r="T6050">
        <v>1321</v>
      </c>
      <c r="U6050" t="b">
        <v>1</v>
      </c>
      <c r="V6050" t="b">
        <v>1</v>
      </c>
      <c r="W6050" t="s">
        <v>18</v>
      </c>
      <c r="X6050" s="1"/>
      <c r="Y6050" t="s">
        <v>18</v>
      </c>
      <c r="Z6050" t="s">
        <v>18</v>
      </c>
    </row>
    <row r="6051" spans="1:26" hidden="1" x14ac:dyDescent="0.4">
      <c r="A6051">
        <v>15924048181</v>
      </c>
      <c r="B6051" t="s">
        <v>16</v>
      </c>
      <c r="C6051" t="s">
        <v>17</v>
      </c>
      <c r="D6051" s="1">
        <v>33714</v>
      </c>
      <c r="E6051" s="1">
        <v>23773</v>
      </c>
      <c r="F6051" t="s">
        <v>29</v>
      </c>
      <c r="G6051" t="s">
        <v>19</v>
      </c>
      <c r="H6051">
        <v>3</v>
      </c>
      <c r="I6051" t="s">
        <v>837</v>
      </c>
      <c r="J6051" t="s">
        <v>64</v>
      </c>
      <c r="K6051" t="s">
        <v>23</v>
      </c>
      <c r="L6051" t="s">
        <v>22</v>
      </c>
      <c r="M6051">
        <v>3224</v>
      </c>
      <c r="N6051">
        <v>3209</v>
      </c>
      <c r="O6051">
        <v>15</v>
      </c>
      <c r="P6051">
        <v>0</v>
      </c>
      <c r="Q6051" s="1">
        <v>42789</v>
      </c>
      <c r="R6051" t="s">
        <v>22</v>
      </c>
      <c r="S6051">
        <v>761</v>
      </c>
      <c r="T6051">
        <v>4</v>
      </c>
      <c r="U6051" t="b">
        <v>0</v>
      </c>
      <c r="V6051" t="b">
        <v>1</v>
      </c>
      <c r="W6051" t="s">
        <v>18</v>
      </c>
      <c r="X6051" s="1"/>
      <c r="Y6051" t="s">
        <v>18</v>
      </c>
      <c r="Z6051" t="s">
        <v>18</v>
      </c>
    </row>
    <row r="6052" spans="1:26" hidden="1" x14ac:dyDescent="0.4">
      <c r="A6052">
        <v>12440930338</v>
      </c>
      <c r="B6052" t="s">
        <v>16</v>
      </c>
      <c r="C6052" t="s">
        <v>28</v>
      </c>
      <c r="D6052" s="1">
        <v>35020</v>
      </c>
      <c r="E6052" s="1">
        <v>25432</v>
      </c>
      <c r="G6052" t="s">
        <v>19</v>
      </c>
      <c r="H6052">
        <v>-1</v>
      </c>
      <c r="I6052" t="s">
        <v>36</v>
      </c>
      <c r="J6052" t="s">
        <v>31</v>
      </c>
      <c r="K6052" t="s">
        <v>24</v>
      </c>
      <c r="L6052" t="s">
        <v>22</v>
      </c>
      <c r="M6052">
        <v>285</v>
      </c>
      <c r="N6052">
        <v>202</v>
      </c>
      <c r="O6052">
        <v>83</v>
      </c>
      <c r="P6052">
        <v>100</v>
      </c>
      <c r="Q6052" s="1">
        <v>43383</v>
      </c>
      <c r="R6052" t="s">
        <v>22</v>
      </c>
      <c r="S6052">
        <v>43</v>
      </c>
      <c r="T6052">
        <v>13</v>
      </c>
      <c r="U6052" t="b">
        <v>0</v>
      </c>
      <c r="V6052" t="b">
        <v>0</v>
      </c>
      <c r="W6052" t="s">
        <v>18</v>
      </c>
      <c r="X6052" s="1"/>
      <c r="Y6052" t="s">
        <v>18</v>
      </c>
      <c r="Z6052" t="s">
        <v>18</v>
      </c>
    </row>
    <row r="6053" spans="1:26" hidden="1" x14ac:dyDescent="0.4">
      <c r="A6053">
        <v>11794123244</v>
      </c>
      <c r="B6053" t="s">
        <v>16</v>
      </c>
      <c r="C6053" t="s">
        <v>28</v>
      </c>
      <c r="D6053" s="1">
        <v>38820</v>
      </c>
      <c r="E6053" s="1">
        <v>31538</v>
      </c>
      <c r="F6053" t="s">
        <v>25</v>
      </c>
      <c r="G6053" t="s">
        <v>19</v>
      </c>
      <c r="H6053">
        <v>2</v>
      </c>
      <c r="I6053" t="s">
        <v>71</v>
      </c>
      <c r="J6053" t="s">
        <v>34</v>
      </c>
      <c r="K6053" t="s">
        <v>23</v>
      </c>
      <c r="L6053" t="s">
        <v>22</v>
      </c>
      <c r="M6053">
        <v>5768</v>
      </c>
      <c r="N6053">
        <v>5759</v>
      </c>
      <c r="O6053">
        <v>9</v>
      </c>
      <c r="P6053">
        <v>100</v>
      </c>
      <c r="Q6053" s="1">
        <v>43634</v>
      </c>
      <c r="R6053" t="s">
        <v>22</v>
      </c>
      <c r="S6053">
        <v>159</v>
      </c>
      <c r="T6053">
        <v>22</v>
      </c>
      <c r="U6053" t="b">
        <v>1</v>
      </c>
      <c r="V6053" t="b">
        <v>0</v>
      </c>
      <c r="W6053" t="s">
        <v>18</v>
      </c>
      <c r="X6053" s="1"/>
      <c r="Y6053" t="s">
        <v>18</v>
      </c>
      <c r="Z6053" t="s">
        <v>18</v>
      </c>
    </row>
    <row r="6054" spans="1:26" hidden="1" x14ac:dyDescent="0.4">
      <c r="A6054">
        <v>13315334956</v>
      </c>
      <c r="B6054" t="s">
        <v>16</v>
      </c>
      <c r="C6054" t="s">
        <v>17</v>
      </c>
      <c r="D6054" s="1">
        <v>40323</v>
      </c>
      <c r="E6054" s="1">
        <v>28715</v>
      </c>
      <c r="G6054" t="s">
        <v>19</v>
      </c>
      <c r="H6054">
        <v>-1</v>
      </c>
      <c r="I6054" t="s">
        <v>290</v>
      </c>
      <c r="J6054" t="s">
        <v>31</v>
      </c>
      <c r="K6054" t="s">
        <v>24</v>
      </c>
      <c r="L6054" t="s">
        <v>22</v>
      </c>
      <c r="M6054">
        <v>3461</v>
      </c>
      <c r="N6054">
        <v>394</v>
      </c>
      <c r="O6054">
        <v>3067</v>
      </c>
      <c r="P6054">
        <v>100</v>
      </c>
      <c r="Q6054" s="1">
        <v>41955</v>
      </c>
      <c r="R6054" t="s">
        <v>22</v>
      </c>
      <c r="S6054">
        <v>382</v>
      </c>
      <c r="T6054">
        <v>121</v>
      </c>
      <c r="U6054" t="b">
        <v>0</v>
      </c>
      <c r="V6054" t="b">
        <v>1</v>
      </c>
      <c r="W6054" t="s">
        <v>18</v>
      </c>
      <c r="X6054" s="1"/>
      <c r="Y6054" t="s">
        <v>18</v>
      </c>
      <c r="Z6054" t="s">
        <v>18</v>
      </c>
    </row>
    <row r="6055" spans="1:26" hidden="1" x14ac:dyDescent="0.4">
      <c r="A6055">
        <v>15540088807</v>
      </c>
      <c r="B6055" t="s">
        <v>16</v>
      </c>
      <c r="C6055" t="s">
        <v>28</v>
      </c>
      <c r="D6055" s="1">
        <v>40981</v>
      </c>
      <c r="E6055" s="1">
        <v>27623</v>
      </c>
      <c r="F6055" t="s">
        <v>25</v>
      </c>
      <c r="G6055" t="s">
        <v>19</v>
      </c>
      <c r="H6055">
        <v>-1</v>
      </c>
      <c r="I6055" t="s">
        <v>103</v>
      </c>
      <c r="J6055" t="s">
        <v>64</v>
      </c>
      <c r="K6055" t="s">
        <v>23</v>
      </c>
      <c r="L6055" t="s">
        <v>22</v>
      </c>
      <c r="M6055">
        <v>1154</v>
      </c>
      <c r="N6055">
        <v>1093</v>
      </c>
      <c r="O6055">
        <v>61</v>
      </c>
      <c r="P6055">
        <v>0</v>
      </c>
      <c r="Q6055" s="1">
        <v>42305</v>
      </c>
      <c r="R6055" t="s">
        <v>22</v>
      </c>
      <c r="S6055">
        <v>17</v>
      </c>
      <c r="T6055">
        <v>83</v>
      </c>
      <c r="U6055" t="b">
        <v>0</v>
      </c>
      <c r="V6055" t="b">
        <v>0</v>
      </c>
      <c r="W6055" t="s">
        <v>18</v>
      </c>
      <c r="X6055" s="1"/>
      <c r="Y6055" t="s">
        <v>18</v>
      </c>
      <c r="Z6055" t="s">
        <v>18</v>
      </c>
    </row>
    <row r="6056" spans="1:26" hidden="1" x14ac:dyDescent="0.4">
      <c r="A6056">
        <v>13945190407</v>
      </c>
      <c r="B6056" t="s">
        <v>16</v>
      </c>
      <c r="C6056" t="s">
        <v>17</v>
      </c>
      <c r="D6056" s="1">
        <v>42019</v>
      </c>
      <c r="E6056" s="1">
        <v>31464</v>
      </c>
      <c r="F6056" t="s">
        <v>25</v>
      </c>
      <c r="G6056" t="s">
        <v>19</v>
      </c>
      <c r="H6056">
        <v>-1</v>
      </c>
      <c r="I6056" t="s">
        <v>88</v>
      </c>
      <c r="J6056" t="s">
        <v>31</v>
      </c>
      <c r="K6056" t="s">
        <v>24</v>
      </c>
      <c r="L6056" t="s">
        <v>22</v>
      </c>
      <c r="M6056">
        <v>977</v>
      </c>
      <c r="N6056">
        <v>0</v>
      </c>
      <c r="O6056">
        <v>977</v>
      </c>
      <c r="P6056">
        <v>100</v>
      </c>
      <c r="Q6056" s="1">
        <v>42634</v>
      </c>
      <c r="R6056" t="s">
        <v>22</v>
      </c>
      <c r="S6056">
        <v>455</v>
      </c>
      <c r="T6056">
        <v>1410</v>
      </c>
      <c r="U6056" t="b">
        <v>1</v>
      </c>
      <c r="V6056" t="b">
        <v>1</v>
      </c>
      <c r="W6056" t="s">
        <v>18</v>
      </c>
      <c r="X6056" s="1"/>
      <c r="Y6056" t="s">
        <v>18</v>
      </c>
      <c r="Z6056" t="s">
        <v>18</v>
      </c>
    </row>
    <row r="6057" spans="1:26" hidden="1" x14ac:dyDescent="0.4">
      <c r="A6057">
        <v>10997909146</v>
      </c>
      <c r="B6057" t="s">
        <v>16</v>
      </c>
      <c r="C6057" t="s">
        <v>28</v>
      </c>
      <c r="D6057" s="1">
        <v>42332</v>
      </c>
      <c r="E6057" s="1">
        <v>23450</v>
      </c>
      <c r="F6057" t="s">
        <v>29</v>
      </c>
      <c r="G6057" t="s">
        <v>19</v>
      </c>
      <c r="H6057">
        <v>-1</v>
      </c>
      <c r="I6057" t="s">
        <v>104</v>
      </c>
      <c r="J6057" t="s">
        <v>31</v>
      </c>
      <c r="K6057" t="s">
        <v>24</v>
      </c>
      <c r="L6057" t="s">
        <v>22</v>
      </c>
      <c r="M6057">
        <v>823</v>
      </c>
      <c r="N6057">
        <v>25</v>
      </c>
      <c r="O6057">
        <v>798</v>
      </c>
      <c r="P6057">
        <v>100</v>
      </c>
      <c r="Q6057" s="1">
        <v>42333</v>
      </c>
      <c r="R6057" t="s">
        <v>22</v>
      </c>
      <c r="S6057">
        <v>109</v>
      </c>
      <c r="T6057">
        <v>12</v>
      </c>
      <c r="U6057" t="b">
        <v>0</v>
      </c>
      <c r="V6057" t="b">
        <v>0</v>
      </c>
      <c r="W6057" t="s">
        <v>18</v>
      </c>
      <c r="X6057" s="1"/>
      <c r="Y6057" t="s">
        <v>18</v>
      </c>
      <c r="Z6057" t="s">
        <v>18</v>
      </c>
    </row>
    <row r="6058" spans="1:26" hidden="1" x14ac:dyDescent="0.4">
      <c r="A6058">
        <v>18317122984</v>
      </c>
      <c r="B6058" t="s">
        <v>16</v>
      </c>
      <c r="C6058" t="s">
        <v>17</v>
      </c>
      <c r="D6058" s="1">
        <v>42411</v>
      </c>
      <c r="E6058" s="1">
        <v>27034</v>
      </c>
      <c r="F6058" t="s">
        <v>25</v>
      </c>
      <c r="G6058" t="s">
        <v>19</v>
      </c>
      <c r="H6058">
        <v>-1</v>
      </c>
      <c r="I6058" t="s">
        <v>194</v>
      </c>
      <c r="J6058" t="s">
        <v>21</v>
      </c>
      <c r="K6058" t="s">
        <v>23</v>
      </c>
      <c r="L6058" t="s">
        <v>22</v>
      </c>
      <c r="M6058">
        <v>11924</v>
      </c>
      <c r="N6058">
        <v>11924</v>
      </c>
      <c r="O6058">
        <v>0</v>
      </c>
      <c r="P6058">
        <v>0</v>
      </c>
      <c r="Q6058" s="1">
        <v>42412</v>
      </c>
      <c r="R6058" t="s">
        <v>22</v>
      </c>
      <c r="S6058">
        <v>1209</v>
      </c>
      <c r="T6058">
        <v>1352</v>
      </c>
      <c r="U6058" t="b">
        <v>1</v>
      </c>
      <c r="V6058" t="b">
        <v>1</v>
      </c>
      <c r="W6058" t="s">
        <v>18</v>
      </c>
      <c r="X6058" s="1"/>
      <c r="Y6058" t="s">
        <v>18</v>
      </c>
      <c r="Z6058" t="s">
        <v>18</v>
      </c>
    </row>
    <row r="6059" spans="1:26" hidden="1" x14ac:dyDescent="0.4">
      <c r="A6059">
        <v>10316755077</v>
      </c>
      <c r="B6059" t="s">
        <v>16</v>
      </c>
      <c r="C6059" t="s">
        <v>17</v>
      </c>
      <c r="D6059" s="1">
        <v>33716</v>
      </c>
      <c r="E6059" s="1">
        <v>14339</v>
      </c>
      <c r="F6059" t="s">
        <v>25</v>
      </c>
      <c r="G6059" t="s">
        <v>19</v>
      </c>
      <c r="H6059">
        <v>1</v>
      </c>
      <c r="I6059" t="s">
        <v>205</v>
      </c>
      <c r="J6059" t="s">
        <v>42</v>
      </c>
      <c r="K6059" t="s">
        <v>23</v>
      </c>
      <c r="L6059" t="s">
        <v>22</v>
      </c>
      <c r="M6059">
        <v>2052</v>
      </c>
      <c r="N6059">
        <v>84</v>
      </c>
      <c r="O6059">
        <v>1968</v>
      </c>
      <c r="P6059">
        <v>100</v>
      </c>
      <c r="Q6059" s="1">
        <v>42406</v>
      </c>
      <c r="R6059" t="s">
        <v>22</v>
      </c>
      <c r="S6059">
        <v>667</v>
      </c>
      <c r="T6059">
        <v>129</v>
      </c>
      <c r="U6059" t="b">
        <v>1</v>
      </c>
      <c r="V6059" t="b">
        <v>1</v>
      </c>
      <c r="W6059" t="s">
        <v>18</v>
      </c>
      <c r="X6059" s="1"/>
      <c r="Y6059" t="s">
        <v>18</v>
      </c>
      <c r="Z6059" t="s">
        <v>18</v>
      </c>
    </row>
    <row r="6060" spans="1:26" hidden="1" x14ac:dyDescent="0.4">
      <c r="A6060">
        <v>17359400948</v>
      </c>
      <c r="B6060" t="s">
        <v>16</v>
      </c>
      <c r="C6060" t="s">
        <v>28</v>
      </c>
      <c r="D6060" s="1">
        <v>33756</v>
      </c>
      <c r="E6060" s="1">
        <v>22943</v>
      </c>
      <c r="F6060" t="s">
        <v>25</v>
      </c>
      <c r="G6060" t="s">
        <v>19</v>
      </c>
      <c r="H6060">
        <v>2</v>
      </c>
      <c r="I6060" t="s">
        <v>20</v>
      </c>
      <c r="J6060" t="s">
        <v>21</v>
      </c>
      <c r="K6060" t="s">
        <v>23</v>
      </c>
      <c r="L6060" t="s">
        <v>22</v>
      </c>
      <c r="M6060">
        <v>3502</v>
      </c>
      <c r="N6060">
        <v>3502</v>
      </c>
      <c r="O6060">
        <v>0</v>
      </c>
      <c r="P6060">
        <v>0</v>
      </c>
      <c r="R6060" t="s">
        <v>22</v>
      </c>
      <c r="S6060">
        <v>193</v>
      </c>
      <c r="T6060">
        <v>46</v>
      </c>
      <c r="U6060" t="b">
        <v>1</v>
      </c>
      <c r="V6060" t="b">
        <v>1</v>
      </c>
      <c r="W6060" t="s">
        <v>18</v>
      </c>
      <c r="X6060" s="1"/>
      <c r="Y6060" t="s">
        <v>18</v>
      </c>
      <c r="Z6060" t="s">
        <v>18</v>
      </c>
    </row>
    <row r="6061" spans="1:26" hidden="1" x14ac:dyDescent="0.4">
      <c r="A6061">
        <v>14428494964</v>
      </c>
      <c r="B6061" t="s">
        <v>16</v>
      </c>
      <c r="C6061" t="s">
        <v>28</v>
      </c>
      <c r="D6061" s="1">
        <v>33919</v>
      </c>
      <c r="E6061" s="1">
        <v>22404</v>
      </c>
      <c r="F6061" t="s">
        <v>29</v>
      </c>
      <c r="G6061" t="s">
        <v>19</v>
      </c>
      <c r="H6061">
        <v>3</v>
      </c>
      <c r="I6061" t="s">
        <v>164</v>
      </c>
      <c r="J6061" t="s">
        <v>42</v>
      </c>
      <c r="K6061" t="s">
        <v>23</v>
      </c>
      <c r="L6061" t="s">
        <v>22</v>
      </c>
      <c r="M6061">
        <v>158</v>
      </c>
      <c r="N6061">
        <v>158</v>
      </c>
      <c r="O6061">
        <v>0</v>
      </c>
      <c r="P6061">
        <v>0</v>
      </c>
      <c r="R6061" t="s">
        <v>22</v>
      </c>
      <c r="S6061">
        <v>68</v>
      </c>
      <c r="T6061">
        <v>12</v>
      </c>
      <c r="U6061" t="b">
        <v>0</v>
      </c>
      <c r="V6061" t="b">
        <v>1</v>
      </c>
      <c r="W6061" t="s">
        <v>18</v>
      </c>
      <c r="X6061" s="1"/>
      <c r="Y6061" t="s">
        <v>18</v>
      </c>
      <c r="Z6061" t="s">
        <v>18</v>
      </c>
    </row>
    <row r="6062" spans="1:26" hidden="1" x14ac:dyDescent="0.4">
      <c r="A6062">
        <v>13881562354</v>
      </c>
      <c r="B6062" t="s">
        <v>16</v>
      </c>
      <c r="C6062" t="s">
        <v>17</v>
      </c>
      <c r="D6062" s="1">
        <v>34297</v>
      </c>
      <c r="E6062" s="1">
        <v>26078</v>
      </c>
      <c r="G6062" t="s">
        <v>19</v>
      </c>
      <c r="H6062">
        <v>-1</v>
      </c>
      <c r="I6062" t="s">
        <v>838</v>
      </c>
      <c r="J6062" t="s">
        <v>21</v>
      </c>
      <c r="K6062" t="s">
        <v>23</v>
      </c>
      <c r="L6062" t="s">
        <v>22</v>
      </c>
      <c r="M6062">
        <v>1141</v>
      </c>
      <c r="N6062">
        <v>1141</v>
      </c>
      <c r="O6062">
        <v>0</v>
      </c>
      <c r="P6062">
        <v>0</v>
      </c>
      <c r="R6062" t="s">
        <v>22</v>
      </c>
      <c r="S6062">
        <v>591</v>
      </c>
      <c r="T6062">
        <v>19</v>
      </c>
      <c r="U6062" t="b">
        <v>1</v>
      </c>
      <c r="V6062" t="b">
        <v>1</v>
      </c>
      <c r="W6062" t="s">
        <v>18</v>
      </c>
      <c r="X6062" s="1"/>
      <c r="Y6062" t="s">
        <v>18</v>
      </c>
      <c r="Z6062" t="s">
        <v>18</v>
      </c>
    </row>
    <row r="6063" spans="1:26" hidden="1" x14ac:dyDescent="0.4">
      <c r="A6063">
        <v>16514829977</v>
      </c>
      <c r="B6063" t="s">
        <v>16</v>
      </c>
      <c r="C6063" t="s">
        <v>28</v>
      </c>
      <c r="D6063" s="1">
        <v>34863</v>
      </c>
      <c r="E6063" s="1">
        <v>26393</v>
      </c>
      <c r="F6063" t="s">
        <v>25</v>
      </c>
      <c r="G6063" t="s">
        <v>19</v>
      </c>
      <c r="H6063">
        <v>1</v>
      </c>
      <c r="I6063" t="s">
        <v>127</v>
      </c>
      <c r="J6063" t="s">
        <v>31</v>
      </c>
      <c r="K6063" t="s">
        <v>24</v>
      </c>
      <c r="L6063" t="s">
        <v>22</v>
      </c>
      <c r="M6063">
        <v>332</v>
      </c>
      <c r="N6063">
        <v>332</v>
      </c>
      <c r="O6063">
        <v>0</v>
      </c>
      <c r="P6063">
        <v>0</v>
      </c>
      <c r="Q6063" s="1">
        <v>42938</v>
      </c>
      <c r="R6063" t="s">
        <v>22</v>
      </c>
      <c r="S6063">
        <v>62</v>
      </c>
      <c r="T6063">
        <v>15</v>
      </c>
      <c r="U6063" t="b">
        <v>1</v>
      </c>
      <c r="V6063" t="b">
        <v>1</v>
      </c>
      <c r="W6063" t="s">
        <v>18</v>
      </c>
      <c r="X6063" s="1"/>
      <c r="Y6063" t="s">
        <v>18</v>
      </c>
      <c r="Z6063" t="s">
        <v>18</v>
      </c>
    </row>
    <row r="6064" spans="1:26" hidden="1" x14ac:dyDescent="0.4">
      <c r="A6064">
        <v>10871431482</v>
      </c>
      <c r="B6064" t="s">
        <v>16</v>
      </c>
      <c r="C6064" t="s">
        <v>17</v>
      </c>
      <c r="D6064" s="1">
        <v>33879</v>
      </c>
      <c r="E6064" s="1">
        <v>25385</v>
      </c>
      <c r="F6064" t="s">
        <v>25</v>
      </c>
      <c r="G6064" t="s">
        <v>19</v>
      </c>
      <c r="H6064">
        <v>-1</v>
      </c>
      <c r="I6064" t="s">
        <v>20</v>
      </c>
      <c r="J6064" t="s">
        <v>21</v>
      </c>
      <c r="K6064" t="s">
        <v>23</v>
      </c>
      <c r="L6064" t="s">
        <v>22</v>
      </c>
      <c r="M6064">
        <v>473</v>
      </c>
      <c r="N6064">
        <v>388</v>
      </c>
      <c r="O6064">
        <v>85</v>
      </c>
      <c r="P6064">
        <v>100</v>
      </c>
      <c r="Q6064" s="1">
        <v>43560</v>
      </c>
      <c r="R6064" t="s">
        <v>22</v>
      </c>
      <c r="S6064">
        <v>942</v>
      </c>
      <c r="T6064">
        <v>369</v>
      </c>
      <c r="U6064" t="b">
        <v>0</v>
      </c>
      <c r="V6064" t="b">
        <v>0</v>
      </c>
      <c r="W6064" t="s">
        <v>18</v>
      </c>
      <c r="X6064" s="1"/>
      <c r="Y6064" t="s">
        <v>18</v>
      </c>
      <c r="Z6064" t="s">
        <v>18</v>
      </c>
    </row>
    <row r="6065" spans="1:26" hidden="1" x14ac:dyDescent="0.4">
      <c r="A6065">
        <v>16516459070</v>
      </c>
      <c r="B6065" t="s">
        <v>16</v>
      </c>
      <c r="C6065" t="s">
        <v>24</v>
      </c>
      <c r="D6065" s="1">
        <v>34041</v>
      </c>
      <c r="E6065" s="1">
        <v>25953</v>
      </c>
      <c r="F6065" t="s">
        <v>25</v>
      </c>
      <c r="G6065" t="s">
        <v>19</v>
      </c>
      <c r="H6065">
        <v>-1</v>
      </c>
      <c r="I6065" t="s">
        <v>47</v>
      </c>
      <c r="J6065" t="s">
        <v>42</v>
      </c>
      <c r="K6065" t="s">
        <v>23</v>
      </c>
      <c r="L6065" t="s">
        <v>22</v>
      </c>
      <c r="M6065">
        <v>1510</v>
      </c>
      <c r="N6065">
        <v>808</v>
      </c>
      <c r="O6065">
        <v>702</v>
      </c>
      <c r="P6065">
        <v>100</v>
      </c>
      <c r="Q6065" s="1">
        <v>43426</v>
      </c>
      <c r="R6065" t="s">
        <v>22</v>
      </c>
      <c r="S6065">
        <v>3010</v>
      </c>
      <c r="T6065">
        <v>60</v>
      </c>
      <c r="U6065" t="b">
        <v>0</v>
      </c>
      <c r="V6065" t="b">
        <v>1</v>
      </c>
      <c r="W6065" t="s">
        <v>18</v>
      </c>
      <c r="X6065" s="1"/>
      <c r="Y6065" t="s">
        <v>18</v>
      </c>
      <c r="Z6065" t="s">
        <v>18</v>
      </c>
    </row>
    <row r="6066" spans="1:26" hidden="1" x14ac:dyDescent="0.4">
      <c r="A6066">
        <v>15092358487</v>
      </c>
      <c r="B6066" t="s">
        <v>16</v>
      </c>
      <c r="C6066" t="s">
        <v>17</v>
      </c>
      <c r="D6066" s="1">
        <v>33732</v>
      </c>
      <c r="E6066" s="1">
        <v>20856</v>
      </c>
      <c r="F6066" t="s">
        <v>25</v>
      </c>
      <c r="G6066" t="s">
        <v>19</v>
      </c>
      <c r="H6066">
        <v>0</v>
      </c>
      <c r="I6066" t="s">
        <v>71</v>
      </c>
      <c r="J6066" t="s">
        <v>34</v>
      </c>
      <c r="K6066" t="s">
        <v>23</v>
      </c>
      <c r="L6066" t="s">
        <v>22</v>
      </c>
      <c r="M6066">
        <v>549</v>
      </c>
      <c r="N6066">
        <v>542</v>
      </c>
      <c r="O6066">
        <v>7</v>
      </c>
      <c r="P6066">
        <v>60</v>
      </c>
      <c r="Q6066" s="1">
        <v>43141</v>
      </c>
      <c r="R6066" t="s">
        <v>22</v>
      </c>
      <c r="S6066">
        <v>1078</v>
      </c>
      <c r="T6066">
        <v>445</v>
      </c>
      <c r="U6066" t="b">
        <v>1</v>
      </c>
      <c r="V6066" t="b">
        <v>1</v>
      </c>
      <c r="W6066" t="s">
        <v>18</v>
      </c>
      <c r="X6066" s="1"/>
      <c r="Y6066" t="s">
        <v>18</v>
      </c>
      <c r="Z6066" t="s">
        <v>18</v>
      </c>
    </row>
    <row r="6067" spans="1:26" hidden="1" x14ac:dyDescent="0.4">
      <c r="A6067">
        <v>17512924187</v>
      </c>
      <c r="B6067" t="s">
        <v>16</v>
      </c>
      <c r="C6067" t="s">
        <v>17</v>
      </c>
      <c r="D6067" s="1">
        <v>34377</v>
      </c>
      <c r="E6067" s="1">
        <v>27269</v>
      </c>
      <c r="F6067" t="s">
        <v>29</v>
      </c>
      <c r="G6067" t="s">
        <v>19</v>
      </c>
      <c r="H6067">
        <v>2</v>
      </c>
      <c r="I6067" t="s">
        <v>192</v>
      </c>
      <c r="J6067" t="s">
        <v>31</v>
      </c>
      <c r="K6067" t="s">
        <v>24</v>
      </c>
      <c r="L6067" t="s">
        <v>22</v>
      </c>
      <c r="M6067">
        <v>54</v>
      </c>
      <c r="N6067">
        <v>54</v>
      </c>
      <c r="O6067">
        <v>0</v>
      </c>
      <c r="P6067">
        <v>0</v>
      </c>
      <c r="R6067" t="s">
        <v>22</v>
      </c>
      <c r="S6067">
        <v>782</v>
      </c>
      <c r="T6067">
        <v>935</v>
      </c>
      <c r="U6067" t="b">
        <v>0</v>
      </c>
      <c r="V6067" t="b">
        <v>1</v>
      </c>
      <c r="W6067" t="s">
        <v>18</v>
      </c>
      <c r="X6067" s="1"/>
      <c r="Y6067" t="s">
        <v>18</v>
      </c>
      <c r="Z6067" t="s">
        <v>18</v>
      </c>
    </row>
    <row r="6068" spans="1:26" hidden="1" x14ac:dyDescent="0.4">
      <c r="A6068">
        <v>14938771003</v>
      </c>
      <c r="B6068" t="s">
        <v>16</v>
      </c>
      <c r="C6068" t="s">
        <v>17</v>
      </c>
      <c r="D6068" s="1">
        <v>34331</v>
      </c>
      <c r="E6068" s="1">
        <v>22598</v>
      </c>
      <c r="F6068" t="s">
        <v>29</v>
      </c>
      <c r="G6068" t="s">
        <v>19</v>
      </c>
      <c r="H6068">
        <v>3</v>
      </c>
      <c r="I6068" t="s">
        <v>75</v>
      </c>
      <c r="J6068" t="s">
        <v>31</v>
      </c>
      <c r="K6068" t="s">
        <v>24</v>
      </c>
      <c r="L6068" t="s">
        <v>22</v>
      </c>
      <c r="M6068">
        <v>64</v>
      </c>
      <c r="N6068">
        <v>5</v>
      </c>
      <c r="O6068">
        <v>59</v>
      </c>
      <c r="P6068">
        <v>100</v>
      </c>
      <c r="Q6068" s="1">
        <v>41046</v>
      </c>
      <c r="R6068" t="s">
        <v>22</v>
      </c>
      <c r="S6068">
        <v>193</v>
      </c>
      <c r="T6068">
        <v>65</v>
      </c>
      <c r="U6068" t="b">
        <v>0</v>
      </c>
      <c r="V6068" t="b">
        <v>1</v>
      </c>
      <c r="W6068" t="s">
        <v>18</v>
      </c>
      <c r="X6068" s="1"/>
      <c r="Y6068" t="s">
        <v>18</v>
      </c>
      <c r="Z6068" t="s">
        <v>18</v>
      </c>
    </row>
    <row r="6069" spans="1:26" hidden="1" x14ac:dyDescent="0.4">
      <c r="A6069">
        <v>13403932814</v>
      </c>
      <c r="B6069" t="s">
        <v>16</v>
      </c>
      <c r="C6069" t="s">
        <v>17</v>
      </c>
      <c r="D6069" s="1">
        <v>35524</v>
      </c>
      <c r="E6069" s="1">
        <v>25730</v>
      </c>
      <c r="F6069" t="s">
        <v>25</v>
      </c>
      <c r="G6069" t="s">
        <v>19</v>
      </c>
      <c r="H6069">
        <v>2</v>
      </c>
      <c r="I6069" t="s">
        <v>190</v>
      </c>
      <c r="J6069" t="s">
        <v>42</v>
      </c>
      <c r="K6069" t="s">
        <v>23</v>
      </c>
      <c r="L6069" t="s">
        <v>22</v>
      </c>
      <c r="M6069">
        <v>6302</v>
      </c>
      <c r="N6069">
        <v>6302</v>
      </c>
      <c r="O6069">
        <v>0</v>
      </c>
      <c r="P6069">
        <v>0</v>
      </c>
      <c r="R6069" t="s">
        <v>22</v>
      </c>
      <c r="S6069">
        <v>108</v>
      </c>
      <c r="T6069">
        <v>236</v>
      </c>
      <c r="U6069" t="b">
        <v>0</v>
      </c>
      <c r="V6069" t="b">
        <v>1</v>
      </c>
      <c r="W6069" t="s">
        <v>18</v>
      </c>
      <c r="X6069" s="1"/>
      <c r="Y6069" t="s">
        <v>18</v>
      </c>
      <c r="Z6069" t="s">
        <v>18</v>
      </c>
    </row>
    <row r="6070" spans="1:26" hidden="1" x14ac:dyDescent="0.4">
      <c r="A6070">
        <v>15207387246</v>
      </c>
      <c r="B6070" t="s">
        <v>16</v>
      </c>
      <c r="C6070" t="s">
        <v>17</v>
      </c>
      <c r="D6070" s="1">
        <v>34862</v>
      </c>
      <c r="E6070" s="1">
        <v>24222</v>
      </c>
      <c r="F6070" t="s">
        <v>29</v>
      </c>
      <c r="G6070" t="s">
        <v>19</v>
      </c>
      <c r="H6070">
        <v>-1</v>
      </c>
      <c r="I6070" t="s">
        <v>70</v>
      </c>
      <c r="J6070" t="s">
        <v>49</v>
      </c>
      <c r="K6070" t="s">
        <v>50</v>
      </c>
      <c r="L6070" t="s">
        <v>22</v>
      </c>
      <c r="M6070">
        <v>905</v>
      </c>
      <c r="N6070">
        <v>5</v>
      </c>
      <c r="O6070">
        <v>900</v>
      </c>
      <c r="P6070">
        <v>100</v>
      </c>
      <c r="Q6070" s="1">
        <v>41416</v>
      </c>
      <c r="R6070" t="s">
        <v>22</v>
      </c>
      <c r="S6070">
        <v>223</v>
      </c>
      <c r="T6070">
        <v>5</v>
      </c>
      <c r="U6070" t="b">
        <v>0</v>
      </c>
      <c r="V6070" t="b">
        <v>1</v>
      </c>
      <c r="W6070" t="s">
        <v>18</v>
      </c>
      <c r="X6070" s="1"/>
      <c r="Y6070" t="s">
        <v>18</v>
      </c>
      <c r="Z6070" t="s">
        <v>18</v>
      </c>
    </row>
    <row r="6071" spans="1:26" hidden="1" x14ac:dyDescent="0.4">
      <c r="A6071">
        <v>10160772343</v>
      </c>
      <c r="B6071" t="s">
        <v>16</v>
      </c>
      <c r="C6071" t="s">
        <v>17</v>
      </c>
      <c r="D6071" s="1">
        <v>36080</v>
      </c>
      <c r="E6071" s="1">
        <v>28598</v>
      </c>
      <c r="F6071" t="s">
        <v>25</v>
      </c>
      <c r="G6071" t="s">
        <v>19</v>
      </c>
      <c r="H6071">
        <v>3</v>
      </c>
      <c r="I6071" t="s">
        <v>468</v>
      </c>
      <c r="J6071" t="s">
        <v>58</v>
      </c>
      <c r="K6071" t="s">
        <v>16</v>
      </c>
      <c r="L6071" t="s">
        <v>22</v>
      </c>
      <c r="M6071">
        <v>8626</v>
      </c>
      <c r="N6071">
        <v>7518</v>
      </c>
      <c r="O6071">
        <v>1108</v>
      </c>
      <c r="P6071">
        <v>0</v>
      </c>
      <c r="Q6071" s="1">
        <v>43608</v>
      </c>
      <c r="R6071" t="s">
        <v>22</v>
      </c>
      <c r="S6071">
        <v>389</v>
      </c>
      <c r="T6071">
        <v>1312</v>
      </c>
      <c r="U6071" t="b">
        <v>1</v>
      </c>
      <c r="V6071" t="b">
        <v>1</v>
      </c>
      <c r="W6071" t="s">
        <v>18</v>
      </c>
      <c r="X6071" s="1"/>
      <c r="Y6071" t="s">
        <v>18</v>
      </c>
      <c r="Z6071" t="s">
        <v>18</v>
      </c>
    </row>
    <row r="6072" spans="1:26" hidden="1" x14ac:dyDescent="0.4">
      <c r="A6072">
        <v>14826856494</v>
      </c>
      <c r="B6072" t="s">
        <v>16</v>
      </c>
      <c r="C6072" t="s">
        <v>28</v>
      </c>
      <c r="D6072" s="1">
        <v>37209</v>
      </c>
      <c r="E6072" s="1">
        <v>28904</v>
      </c>
      <c r="F6072" t="s">
        <v>29</v>
      </c>
      <c r="G6072" t="s">
        <v>19</v>
      </c>
      <c r="H6072">
        <v>-1</v>
      </c>
      <c r="I6072" t="s">
        <v>66</v>
      </c>
      <c r="J6072" t="s">
        <v>31</v>
      </c>
      <c r="K6072" t="s">
        <v>24</v>
      </c>
      <c r="L6072" t="s">
        <v>22</v>
      </c>
      <c r="M6072">
        <v>1528</v>
      </c>
      <c r="N6072">
        <v>1528</v>
      </c>
      <c r="O6072">
        <v>0</v>
      </c>
      <c r="P6072">
        <v>0</v>
      </c>
      <c r="R6072" t="s">
        <v>22</v>
      </c>
      <c r="S6072">
        <v>65</v>
      </c>
      <c r="T6072">
        <v>111</v>
      </c>
      <c r="U6072" t="b">
        <v>1</v>
      </c>
      <c r="V6072" t="b">
        <v>1</v>
      </c>
      <c r="W6072" t="s">
        <v>18</v>
      </c>
      <c r="X6072" s="1"/>
      <c r="Y6072" t="s">
        <v>18</v>
      </c>
      <c r="Z6072" t="s">
        <v>18</v>
      </c>
    </row>
    <row r="6073" spans="1:26" hidden="1" x14ac:dyDescent="0.4">
      <c r="A6073">
        <v>16627959555</v>
      </c>
      <c r="B6073" t="s">
        <v>16</v>
      </c>
      <c r="C6073" t="s">
        <v>17</v>
      </c>
      <c r="D6073" s="1">
        <v>34755</v>
      </c>
      <c r="E6073" s="1">
        <v>26936</v>
      </c>
      <c r="F6073" t="s">
        <v>25</v>
      </c>
      <c r="G6073" t="s">
        <v>19</v>
      </c>
      <c r="H6073">
        <v>1</v>
      </c>
      <c r="I6073" t="s">
        <v>37</v>
      </c>
      <c r="J6073" t="s">
        <v>38</v>
      </c>
      <c r="K6073" t="s">
        <v>16</v>
      </c>
      <c r="L6073" t="s">
        <v>22</v>
      </c>
      <c r="M6073">
        <v>2929</v>
      </c>
      <c r="N6073">
        <v>2929</v>
      </c>
      <c r="O6073">
        <v>0</v>
      </c>
      <c r="P6073">
        <v>0</v>
      </c>
      <c r="R6073" t="s">
        <v>22</v>
      </c>
      <c r="S6073">
        <v>551</v>
      </c>
      <c r="T6073">
        <v>101</v>
      </c>
      <c r="U6073" t="b">
        <v>1</v>
      </c>
      <c r="V6073" t="b">
        <v>1</v>
      </c>
      <c r="W6073" t="s">
        <v>18</v>
      </c>
      <c r="X6073" s="1"/>
      <c r="Y6073" t="s">
        <v>18</v>
      </c>
      <c r="Z6073" t="s">
        <v>18</v>
      </c>
    </row>
    <row r="6074" spans="1:26" hidden="1" x14ac:dyDescent="0.4">
      <c r="A6074">
        <v>10502762112</v>
      </c>
      <c r="B6074" t="s">
        <v>16</v>
      </c>
      <c r="C6074" t="s">
        <v>28</v>
      </c>
      <c r="D6074" s="1">
        <v>35325</v>
      </c>
      <c r="E6074" s="1">
        <v>25690</v>
      </c>
      <c r="F6074" t="s">
        <v>25</v>
      </c>
      <c r="G6074" t="s">
        <v>19</v>
      </c>
      <c r="H6074">
        <v>0</v>
      </c>
      <c r="I6074" t="s">
        <v>345</v>
      </c>
      <c r="J6074" t="s">
        <v>58</v>
      </c>
      <c r="K6074" t="s">
        <v>16</v>
      </c>
      <c r="L6074" t="s">
        <v>22</v>
      </c>
      <c r="M6074">
        <v>2085</v>
      </c>
      <c r="N6074">
        <v>2085</v>
      </c>
      <c r="O6074">
        <v>0</v>
      </c>
      <c r="P6074">
        <v>0</v>
      </c>
      <c r="R6074" t="s">
        <v>22</v>
      </c>
      <c r="S6074">
        <v>7</v>
      </c>
      <c r="T6074">
        <v>6</v>
      </c>
      <c r="U6074" t="b">
        <v>0</v>
      </c>
      <c r="V6074" t="b">
        <v>1</v>
      </c>
      <c r="W6074" t="s">
        <v>18</v>
      </c>
      <c r="X6074" s="1"/>
      <c r="Y6074" t="s">
        <v>18</v>
      </c>
      <c r="Z6074" t="s">
        <v>18</v>
      </c>
    </row>
    <row r="6075" spans="1:26" hidden="1" x14ac:dyDescent="0.4">
      <c r="A6075">
        <v>10847581230</v>
      </c>
      <c r="B6075" t="s">
        <v>16</v>
      </c>
      <c r="C6075" t="s">
        <v>28</v>
      </c>
      <c r="D6075" s="1">
        <v>35720</v>
      </c>
      <c r="E6075" s="1">
        <v>27164</v>
      </c>
      <c r="G6075" t="s">
        <v>19</v>
      </c>
      <c r="H6075">
        <v>-1</v>
      </c>
      <c r="I6075" t="s">
        <v>113</v>
      </c>
      <c r="J6075" t="s">
        <v>31</v>
      </c>
      <c r="K6075" t="s">
        <v>24</v>
      </c>
      <c r="L6075" t="s">
        <v>22</v>
      </c>
      <c r="M6075">
        <v>96</v>
      </c>
      <c r="N6075">
        <v>96</v>
      </c>
      <c r="O6075">
        <v>0</v>
      </c>
      <c r="P6075">
        <v>0</v>
      </c>
      <c r="R6075" t="s">
        <v>22</v>
      </c>
      <c r="S6075">
        <v>45</v>
      </c>
      <c r="T6075">
        <v>6</v>
      </c>
      <c r="U6075" t="b">
        <v>0</v>
      </c>
      <c r="V6075" t="b">
        <v>1</v>
      </c>
      <c r="W6075" t="s">
        <v>18</v>
      </c>
      <c r="X6075" s="1"/>
      <c r="Y6075" t="s">
        <v>18</v>
      </c>
      <c r="Z6075" t="s">
        <v>18</v>
      </c>
    </row>
    <row r="6076" spans="1:26" hidden="1" x14ac:dyDescent="0.4">
      <c r="A6076">
        <v>14177139307</v>
      </c>
      <c r="B6076" t="s">
        <v>16</v>
      </c>
      <c r="C6076" t="s">
        <v>24</v>
      </c>
      <c r="D6076" s="1">
        <v>35865</v>
      </c>
      <c r="E6076" s="1">
        <v>27022</v>
      </c>
      <c r="F6076" t="s">
        <v>29</v>
      </c>
      <c r="G6076" t="s">
        <v>19</v>
      </c>
      <c r="H6076">
        <v>4</v>
      </c>
      <c r="I6076" t="s">
        <v>35</v>
      </c>
      <c r="J6076" t="s">
        <v>21</v>
      </c>
      <c r="K6076" t="s">
        <v>23</v>
      </c>
      <c r="L6076" t="s">
        <v>22</v>
      </c>
      <c r="M6076">
        <v>23506</v>
      </c>
      <c r="N6076">
        <v>23506</v>
      </c>
      <c r="O6076">
        <v>0</v>
      </c>
      <c r="P6076">
        <v>0</v>
      </c>
      <c r="R6076" t="s">
        <v>22</v>
      </c>
      <c r="S6076">
        <v>3642</v>
      </c>
      <c r="T6076">
        <v>2357</v>
      </c>
      <c r="U6076" t="b">
        <v>1</v>
      </c>
      <c r="V6076" t="b">
        <v>1</v>
      </c>
      <c r="W6076" t="s">
        <v>18</v>
      </c>
      <c r="X6076" s="1"/>
      <c r="Y6076" t="s">
        <v>18</v>
      </c>
      <c r="Z6076" t="s">
        <v>18</v>
      </c>
    </row>
    <row r="6077" spans="1:26" hidden="1" x14ac:dyDescent="0.4">
      <c r="A6077">
        <v>12797572963</v>
      </c>
      <c r="B6077" t="s">
        <v>16</v>
      </c>
      <c r="C6077" t="s">
        <v>28</v>
      </c>
      <c r="D6077" s="1">
        <v>36420</v>
      </c>
      <c r="E6077" s="1">
        <v>30591</v>
      </c>
      <c r="G6077" t="s">
        <v>19</v>
      </c>
      <c r="H6077">
        <v>0</v>
      </c>
      <c r="I6077" t="s">
        <v>323</v>
      </c>
      <c r="J6077" t="s">
        <v>42</v>
      </c>
      <c r="K6077" t="s">
        <v>23</v>
      </c>
      <c r="L6077" t="s">
        <v>22</v>
      </c>
      <c r="M6077">
        <v>24</v>
      </c>
      <c r="N6077">
        <v>2</v>
      </c>
      <c r="O6077">
        <v>22</v>
      </c>
      <c r="P6077">
        <v>100</v>
      </c>
      <c r="Q6077" s="1">
        <v>41912</v>
      </c>
      <c r="R6077" t="s">
        <v>22</v>
      </c>
      <c r="S6077">
        <v>49</v>
      </c>
      <c r="T6077">
        <v>27</v>
      </c>
      <c r="U6077" t="b">
        <v>0</v>
      </c>
      <c r="V6077" t="b">
        <v>1</v>
      </c>
      <c r="W6077" t="s">
        <v>18</v>
      </c>
      <c r="X6077" s="1"/>
      <c r="Y6077" t="s">
        <v>18</v>
      </c>
      <c r="Z6077" t="s">
        <v>18</v>
      </c>
    </row>
    <row r="6078" spans="1:26" hidden="1" x14ac:dyDescent="0.4">
      <c r="A6078">
        <v>18173948205</v>
      </c>
      <c r="B6078" t="s">
        <v>16</v>
      </c>
      <c r="C6078" t="s">
        <v>28</v>
      </c>
      <c r="D6078" s="1">
        <v>36797</v>
      </c>
      <c r="E6078" s="1">
        <v>25961</v>
      </c>
      <c r="F6078" t="s">
        <v>25</v>
      </c>
      <c r="G6078" t="s">
        <v>19</v>
      </c>
      <c r="H6078">
        <v>-1</v>
      </c>
      <c r="I6078" t="s">
        <v>102</v>
      </c>
      <c r="J6078" t="s">
        <v>31</v>
      </c>
      <c r="K6078" t="s">
        <v>24</v>
      </c>
      <c r="L6078" t="s">
        <v>22</v>
      </c>
      <c r="M6078">
        <v>674</v>
      </c>
      <c r="N6078">
        <v>674</v>
      </c>
      <c r="O6078">
        <v>0</v>
      </c>
      <c r="P6078">
        <v>0</v>
      </c>
      <c r="R6078" t="s">
        <v>22</v>
      </c>
      <c r="S6078">
        <v>118</v>
      </c>
      <c r="T6078">
        <v>43</v>
      </c>
      <c r="U6078" t="b">
        <v>1</v>
      </c>
      <c r="V6078" t="b">
        <v>0</v>
      </c>
      <c r="W6078" t="s">
        <v>18</v>
      </c>
      <c r="X6078" s="1"/>
      <c r="Y6078" t="s">
        <v>18</v>
      </c>
      <c r="Z6078" t="s">
        <v>18</v>
      </c>
    </row>
    <row r="6079" spans="1:26" hidden="1" x14ac:dyDescent="0.4">
      <c r="A6079">
        <v>18878383970</v>
      </c>
      <c r="B6079" t="s">
        <v>16</v>
      </c>
      <c r="C6079" t="s">
        <v>17</v>
      </c>
      <c r="D6079" s="1">
        <v>37141</v>
      </c>
      <c r="E6079" s="1">
        <v>29171</v>
      </c>
      <c r="F6079" t="s">
        <v>29</v>
      </c>
      <c r="G6079" t="s">
        <v>19</v>
      </c>
      <c r="H6079">
        <v>4</v>
      </c>
      <c r="I6079" t="s">
        <v>71</v>
      </c>
      <c r="J6079" t="s">
        <v>34</v>
      </c>
      <c r="K6079" t="s">
        <v>23</v>
      </c>
      <c r="L6079" t="s">
        <v>22</v>
      </c>
      <c r="M6079">
        <v>318</v>
      </c>
      <c r="N6079">
        <v>219</v>
      </c>
      <c r="O6079">
        <v>99</v>
      </c>
      <c r="P6079">
        <v>100</v>
      </c>
      <c r="Q6079" s="1">
        <v>42019</v>
      </c>
      <c r="R6079" t="s">
        <v>22</v>
      </c>
      <c r="S6079">
        <v>70</v>
      </c>
      <c r="T6079">
        <v>37</v>
      </c>
      <c r="U6079" t="b">
        <v>0</v>
      </c>
      <c r="V6079" t="b">
        <v>1</v>
      </c>
      <c r="W6079" t="s">
        <v>18</v>
      </c>
      <c r="X6079" s="1"/>
      <c r="Y6079" t="s">
        <v>18</v>
      </c>
      <c r="Z6079" t="s">
        <v>18</v>
      </c>
    </row>
    <row r="6080" spans="1:26" hidden="1" x14ac:dyDescent="0.4">
      <c r="A6080">
        <v>11936411326</v>
      </c>
      <c r="B6080" t="s">
        <v>16</v>
      </c>
      <c r="C6080" t="s">
        <v>17</v>
      </c>
      <c r="D6080" s="1">
        <v>37119</v>
      </c>
      <c r="E6080" s="1">
        <v>30154</v>
      </c>
      <c r="G6080" t="s">
        <v>19</v>
      </c>
      <c r="H6080">
        <v>-1</v>
      </c>
      <c r="I6080" t="s">
        <v>588</v>
      </c>
      <c r="J6080" t="s">
        <v>31</v>
      </c>
      <c r="K6080" t="s">
        <v>24</v>
      </c>
      <c r="L6080" t="s">
        <v>22</v>
      </c>
      <c r="M6080">
        <v>596</v>
      </c>
      <c r="N6080">
        <v>596</v>
      </c>
      <c r="O6080">
        <v>0</v>
      </c>
      <c r="P6080">
        <v>0</v>
      </c>
      <c r="R6080" t="s">
        <v>22</v>
      </c>
      <c r="S6080">
        <v>268</v>
      </c>
      <c r="T6080">
        <v>183</v>
      </c>
      <c r="U6080" t="b">
        <v>0</v>
      </c>
      <c r="V6080" t="b">
        <v>1</v>
      </c>
      <c r="W6080" t="s">
        <v>18</v>
      </c>
      <c r="X6080" s="1"/>
      <c r="Y6080" t="s">
        <v>18</v>
      </c>
      <c r="Z6080" t="s">
        <v>18</v>
      </c>
    </row>
    <row r="6081" spans="1:26" hidden="1" x14ac:dyDescent="0.4">
      <c r="A6081">
        <v>17430389391</v>
      </c>
      <c r="B6081" t="s">
        <v>16</v>
      </c>
      <c r="C6081" t="s">
        <v>17</v>
      </c>
      <c r="D6081" s="1">
        <v>37144</v>
      </c>
      <c r="E6081" s="1">
        <v>24971</v>
      </c>
      <c r="F6081" t="s">
        <v>25</v>
      </c>
      <c r="G6081" t="s">
        <v>19</v>
      </c>
      <c r="H6081">
        <v>3</v>
      </c>
      <c r="I6081" t="s">
        <v>190</v>
      </c>
      <c r="J6081" t="s">
        <v>42</v>
      </c>
      <c r="K6081" t="s">
        <v>23</v>
      </c>
      <c r="L6081" t="s">
        <v>22</v>
      </c>
      <c r="M6081">
        <v>220</v>
      </c>
      <c r="N6081">
        <v>220</v>
      </c>
      <c r="O6081">
        <v>0</v>
      </c>
      <c r="P6081">
        <v>0</v>
      </c>
      <c r="Q6081" s="1">
        <v>42746</v>
      </c>
      <c r="R6081" t="s">
        <v>22</v>
      </c>
      <c r="S6081">
        <v>286</v>
      </c>
      <c r="T6081">
        <v>89</v>
      </c>
      <c r="U6081" t="b">
        <v>1</v>
      </c>
      <c r="V6081" t="b">
        <v>1</v>
      </c>
      <c r="W6081" t="s">
        <v>18</v>
      </c>
      <c r="X6081" s="1"/>
      <c r="Y6081" t="s">
        <v>18</v>
      </c>
      <c r="Z6081" t="s">
        <v>18</v>
      </c>
    </row>
    <row r="6082" spans="1:26" hidden="1" x14ac:dyDescent="0.4">
      <c r="A6082">
        <v>12470785002</v>
      </c>
      <c r="B6082" t="s">
        <v>16</v>
      </c>
      <c r="C6082" t="s">
        <v>28</v>
      </c>
      <c r="D6082" s="1">
        <v>37050</v>
      </c>
      <c r="E6082" s="1">
        <v>21402</v>
      </c>
      <c r="F6082" t="s">
        <v>25</v>
      </c>
      <c r="G6082" t="s">
        <v>25</v>
      </c>
      <c r="H6082">
        <v>-1</v>
      </c>
      <c r="I6082" t="s">
        <v>48</v>
      </c>
      <c r="J6082" t="s">
        <v>49</v>
      </c>
      <c r="K6082" t="s">
        <v>50</v>
      </c>
      <c r="L6082" t="s">
        <v>22</v>
      </c>
      <c r="M6082">
        <v>89</v>
      </c>
      <c r="N6082">
        <v>40</v>
      </c>
      <c r="O6082">
        <v>49</v>
      </c>
      <c r="P6082">
        <v>100</v>
      </c>
      <c r="Q6082" s="1">
        <v>41895</v>
      </c>
      <c r="R6082" t="s">
        <v>22</v>
      </c>
      <c r="S6082">
        <v>23</v>
      </c>
      <c r="T6082">
        <v>1</v>
      </c>
      <c r="U6082" t="b">
        <v>0</v>
      </c>
      <c r="V6082" t="b">
        <v>1</v>
      </c>
      <c r="W6082" t="s">
        <v>18</v>
      </c>
      <c r="X6082" s="1"/>
      <c r="Y6082" t="s">
        <v>18</v>
      </c>
      <c r="Z6082" t="s">
        <v>18</v>
      </c>
    </row>
    <row r="6083" spans="1:26" hidden="1" x14ac:dyDescent="0.4">
      <c r="A6083">
        <v>11764101402</v>
      </c>
      <c r="B6083" t="s">
        <v>16</v>
      </c>
      <c r="C6083" t="s">
        <v>17</v>
      </c>
      <c r="D6083" s="1">
        <v>37205</v>
      </c>
      <c r="E6083" s="1">
        <v>29523</v>
      </c>
      <c r="F6083" t="s">
        <v>25</v>
      </c>
      <c r="G6083" t="s">
        <v>19</v>
      </c>
      <c r="H6083">
        <v>1</v>
      </c>
      <c r="I6083" t="s">
        <v>131</v>
      </c>
      <c r="J6083" t="s">
        <v>27</v>
      </c>
      <c r="K6083" t="s">
        <v>16</v>
      </c>
      <c r="L6083" t="s">
        <v>22</v>
      </c>
      <c r="M6083">
        <v>32</v>
      </c>
      <c r="N6083">
        <v>6</v>
      </c>
      <c r="O6083">
        <v>26</v>
      </c>
      <c r="P6083">
        <v>100</v>
      </c>
      <c r="Q6083" s="1">
        <v>43496</v>
      </c>
      <c r="R6083" t="s">
        <v>22</v>
      </c>
      <c r="S6083">
        <v>137</v>
      </c>
      <c r="T6083">
        <v>90</v>
      </c>
      <c r="U6083" t="b">
        <v>1</v>
      </c>
      <c r="V6083" t="b">
        <v>1</v>
      </c>
      <c r="W6083" t="s">
        <v>18</v>
      </c>
      <c r="X6083" s="1"/>
      <c r="Y6083" t="s">
        <v>18</v>
      </c>
      <c r="Z6083" t="s">
        <v>18</v>
      </c>
    </row>
    <row r="6084" spans="1:26" hidden="1" x14ac:dyDescent="0.4">
      <c r="A6084">
        <v>16666898432</v>
      </c>
      <c r="B6084" t="s">
        <v>16</v>
      </c>
      <c r="C6084" t="s">
        <v>28</v>
      </c>
      <c r="D6084" s="1">
        <v>37310</v>
      </c>
      <c r="E6084" s="1">
        <v>22989</v>
      </c>
      <c r="F6084" t="s">
        <v>29</v>
      </c>
      <c r="G6084" t="s">
        <v>19</v>
      </c>
      <c r="H6084">
        <v>-1</v>
      </c>
      <c r="I6084" t="s">
        <v>167</v>
      </c>
      <c r="J6084" t="s">
        <v>38</v>
      </c>
      <c r="K6084" t="s">
        <v>16</v>
      </c>
      <c r="L6084" t="s">
        <v>22</v>
      </c>
      <c r="M6084">
        <v>3730</v>
      </c>
      <c r="N6084">
        <v>3730</v>
      </c>
      <c r="O6084">
        <v>0</v>
      </c>
      <c r="P6084">
        <v>0</v>
      </c>
      <c r="R6084" t="s">
        <v>22</v>
      </c>
      <c r="S6084">
        <v>66</v>
      </c>
      <c r="T6084">
        <v>96</v>
      </c>
      <c r="U6084" t="b">
        <v>1</v>
      </c>
      <c r="V6084" t="b">
        <v>1</v>
      </c>
      <c r="W6084" t="s">
        <v>18</v>
      </c>
      <c r="X6084" s="1"/>
      <c r="Y6084" t="s">
        <v>18</v>
      </c>
      <c r="Z6084" t="s">
        <v>18</v>
      </c>
    </row>
    <row r="6085" spans="1:26" x14ac:dyDescent="0.4">
      <c r="A6085">
        <v>12503033795</v>
      </c>
      <c r="B6085" t="s">
        <v>16</v>
      </c>
      <c r="C6085" t="s">
        <v>28</v>
      </c>
      <c r="D6085" s="1">
        <v>41309</v>
      </c>
      <c r="E6085" t="s">
        <v>60</v>
      </c>
      <c r="G6085" t="s">
        <v>25</v>
      </c>
      <c r="H6085">
        <v>-1</v>
      </c>
      <c r="I6085" t="s">
        <v>839</v>
      </c>
      <c r="J6085" t="s">
        <v>49</v>
      </c>
      <c r="K6085" t="s">
        <v>50</v>
      </c>
      <c r="L6085" t="s">
        <v>22</v>
      </c>
      <c r="M6085">
        <v>1231</v>
      </c>
      <c r="N6085">
        <v>1231</v>
      </c>
      <c r="O6085">
        <v>0</v>
      </c>
      <c r="P6085">
        <v>0</v>
      </c>
      <c r="R6085" t="s">
        <v>22</v>
      </c>
      <c r="S6085">
        <v>43</v>
      </c>
      <c r="T6085">
        <v>2</v>
      </c>
      <c r="U6085" t="b">
        <v>1</v>
      </c>
      <c r="V6085" t="b">
        <v>1</v>
      </c>
      <c r="W6085" t="s">
        <v>18</v>
      </c>
      <c r="X6085" s="1"/>
      <c r="Y6085" t="s">
        <v>18</v>
      </c>
      <c r="Z6085" t="s">
        <v>18</v>
      </c>
    </row>
    <row r="6086" spans="1:26" hidden="1" x14ac:dyDescent="0.4">
      <c r="A6086">
        <v>17519275837</v>
      </c>
      <c r="B6086" t="s">
        <v>16</v>
      </c>
      <c r="C6086" t="s">
        <v>17</v>
      </c>
      <c r="D6086" s="1">
        <v>42440</v>
      </c>
      <c r="E6086" s="1">
        <v>30434</v>
      </c>
      <c r="G6086" t="s">
        <v>19</v>
      </c>
      <c r="H6086">
        <v>3</v>
      </c>
      <c r="I6086" t="s">
        <v>90</v>
      </c>
      <c r="J6086" t="s">
        <v>49</v>
      </c>
      <c r="K6086" t="s">
        <v>50</v>
      </c>
      <c r="L6086" t="s">
        <v>22</v>
      </c>
      <c r="M6086">
        <v>935</v>
      </c>
      <c r="N6086">
        <v>935</v>
      </c>
      <c r="O6086">
        <v>0</v>
      </c>
      <c r="P6086">
        <v>0</v>
      </c>
      <c r="R6086" t="s">
        <v>22</v>
      </c>
      <c r="S6086">
        <v>1587</v>
      </c>
      <c r="T6086">
        <v>537</v>
      </c>
      <c r="U6086" t="b">
        <v>0</v>
      </c>
      <c r="V6086" t="b">
        <v>1</v>
      </c>
      <c r="W6086" t="s">
        <v>18</v>
      </c>
      <c r="X6086" s="1"/>
      <c r="Y6086" t="s">
        <v>18</v>
      </c>
      <c r="Z6086" t="s">
        <v>18</v>
      </c>
    </row>
    <row r="6087" spans="1:26" hidden="1" x14ac:dyDescent="0.4">
      <c r="A6087">
        <v>15295844303</v>
      </c>
      <c r="B6087" t="s">
        <v>16</v>
      </c>
      <c r="C6087" t="s">
        <v>17</v>
      </c>
      <c r="D6087" s="1">
        <v>37627</v>
      </c>
      <c r="E6087" s="1">
        <v>29708</v>
      </c>
      <c r="F6087" t="s">
        <v>25</v>
      </c>
      <c r="G6087" t="s">
        <v>19</v>
      </c>
      <c r="H6087">
        <v>-1</v>
      </c>
      <c r="I6087" t="s">
        <v>197</v>
      </c>
      <c r="J6087" t="s">
        <v>42</v>
      </c>
      <c r="K6087" t="s">
        <v>23</v>
      </c>
      <c r="L6087" t="s">
        <v>22</v>
      </c>
      <c r="M6087">
        <v>1097</v>
      </c>
      <c r="N6087">
        <v>1097</v>
      </c>
      <c r="O6087">
        <v>0</v>
      </c>
      <c r="P6087">
        <v>0</v>
      </c>
      <c r="Q6087" s="1">
        <v>42555</v>
      </c>
      <c r="R6087" t="s">
        <v>22</v>
      </c>
      <c r="S6087">
        <v>1293</v>
      </c>
      <c r="T6087">
        <v>235</v>
      </c>
      <c r="U6087" t="b">
        <v>1</v>
      </c>
      <c r="V6087" t="b">
        <v>1</v>
      </c>
      <c r="W6087" t="s">
        <v>18</v>
      </c>
      <c r="X6087" s="1"/>
      <c r="Y6087" t="s">
        <v>18</v>
      </c>
      <c r="Z6087" t="s">
        <v>18</v>
      </c>
    </row>
    <row r="6088" spans="1:26" hidden="1" x14ac:dyDescent="0.4">
      <c r="A6088">
        <v>17843396174</v>
      </c>
      <c r="B6088" t="s">
        <v>16</v>
      </c>
      <c r="C6088" t="s">
        <v>28</v>
      </c>
      <c r="D6088" s="1">
        <v>37790</v>
      </c>
      <c r="E6088" s="1">
        <v>25708</v>
      </c>
      <c r="F6088" t="s">
        <v>29</v>
      </c>
      <c r="G6088" t="s">
        <v>25</v>
      </c>
      <c r="H6088">
        <v>-1</v>
      </c>
      <c r="I6088" t="s">
        <v>48</v>
      </c>
      <c r="J6088" t="s">
        <v>49</v>
      </c>
      <c r="K6088" t="s">
        <v>50</v>
      </c>
      <c r="L6088" t="s">
        <v>22</v>
      </c>
      <c r="M6088">
        <v>638</v>
      </c>
      <c r="N6088">
        <v>631</v>
      </c>
      <c r="O6088">
        <v>7</v>
      </c>
      <c r="P6088">
        <v>100</v>
      </c>
      <c r="Q6088" s="1">
        <v>42701</v>
      </c>
      <c r="R6088" t="s">
        <v>22</v>
      </c>
      <c r="S6088">
        <v>150</v>
      </c>
      <c r="T6088">
        <v>39</v>
      </c>
      <c r="U6088" t="b">
        <v>0</v>
      </c>
      <c r="V6088" t="b">
        <v>1</v>
      </c>
      <c r="W6088" t="s">
        <v>18</v>
      </c>
      <c r="X6088" s="1"/>
      <c r="Y6088" t="s">
        <v>18</v>
      </c>
      <c r="Z6088" t="s">
        <v>18</v>
      </c>
    </row>
    <row r="6089" spans="1:26" hidden="1" x14ac:dyDescent="0.4">
      <c r="A6089">
        <v>16768976915</v>
      </c>
      <c r="B6089" t="s">
        <v>16</v>
      </c>
      <c r="C6089" t="s">
        <v>28</v>
      </c>
      <c r="D6089" s="1">
        <v>38331</v>
      </c>
      <c r="E6089" s="1">
        <v>25980</v>
      </c>
      <c r="F6089" t="s">
        <v>25</v>
      </c>
      <c r="G6089" t="s">
        <v>25</v>
      </c>
      <c r="H6089">
        <v>-1</v>
      </c>
      <c r="I6089" t="s">
        <v>90</v>
      </c>
      <c r="J6089" t="s">
        <v>49</v>
      </c>
      <c r="K6089" t="s">
        <v>50</v>
      </c>
      <c r="L6089" t="s">
        <v>22</v>
      </c>
      <c r="M6089">
        <v>721</v>
      </c>
      <c r="N6089">
        <v>667</v>
      </c>
      <c r="O6089">
        <v>54</v>
      </c>
      <c r="P6089">
        <v>100</v>
      </c>
      <c r="Q6089" s="1">
        <v>42196</v>
      </c>
      <c r="R6089" t="s">
        <v>22</v>
      </c>
      <c r="S6089">
        <v>15</v>
      </c>
      <c r="T6089">
        <v>1</v>
      </c>
      <c r="U6089" t="b">
        <v>0</v>
      </c>
      <c r="V6089" t="b">
        <v>1</v>
      </c>
      <c r="W6089" t="s">
        <v>18</v>
      </c>
      <c r="X6089" s="1"/>
      <c r="Y6089" t="s">
        <v>18</v>
      </c>
      <c r="Z6089" t="s">
        <v>18</v>
      </c>
    </row>
    <row r="6090" spans="1:26" hidden="1" x14ac:dyDescent="0.4">
      <c r="A6090">
        <v>12303417919</v>
      </c>
      <c r="B6090" t="s">
        <v>16</v>
      </c>
      <c r="C6090" t="s">
        <v>28</v>
      </c>
      <c r="D6090" s="1">
        <v>38251</v>
      </c>
      <c r="E6090" s="1">
        <v>31267</v>
      </c>
      <c r="F6090" t="s">
        <v>25</v>
      </c>
      <c r="G6090" t="s">
        <v>19</v>
      </c>
      <c r="H6090">
        <v>-1</v>
      </c>
      <c r="I6090" t="s">
        <v>71</v>
      </c>
      <c r="J6090" t="s">
        <v>34</v>
      </c>
      <c r="K6090" t="s">
        <v>23</v>
      </c>
      <c r="L6090" t="s">
        <v>22</v>
      </c>
      <c r="M6090">
        <v>4708</v>
      </c>
      <c r="N6090">
        <v>4708</v>
      </c>
      <c r="O6090">
        <v>0</v>
      </c>
      <c r="P6090">
        <v>0</v>
      </c>
      <c r="R6090" t="s">
        <v>22</v>
      </c>
      <c r="S6090">
        <v>37</v>
      </c>
      <c r="T6090">
        <v>1</v>
      </c>
      <c r="U6090" t="b">
        <v>0</v>
      </c>
      <c r="V6090" t="b">
        <v>1</v>
      </c>
      <c r="W6090" t="s">
        <v>18</v>
      </c>
      <c r="X6090" s="1"/>
      <c r="Y6090" t="s">
        <v>18</v>
      </c>
      <c r="Z6090" t="s">
        <v>18</v>
      </c>
    </row>
    <row r="6091" spans="1:26" hidden="1" x14ac:dyDescent="0.4">
      <c r="A6091">
        <v>10844624863</v>
      </c>
      <c r="B6091" t="s">
        <v>16</v>
      </c>
      <c r="C6091" t="s">
        <v>28</v>
      </c>
      <c r="D6091" s="1">
        <v>38441</v>
      </c>
      <c r="E6091" s="1">
        <v>29754</v>
      </c>
      <c r="F6091" t="s">
        <v>25</v>
      </c>
      <c r="G6091" t="s">
        <v>19</v>
      </c>
      <c r="H6091">
        <v>-1</v>
      </c>
      <c r="I6091" t="s">
        <v>840</v>
      </c>
      <c r="J6091" t="s">
        <v>42</v>
      </c>
      <c r="K6091" t="s">
        <v>23</v>
      </c>
      <c r="L6091" t="s">
        <v>22</v>
      </c>
      <c r="M6091">
        <v>1011</v>
      </c>
      <c r="N6091">
        <v>1011</v>
      </c>
      <c r="O6091">
        <v>0</v>
      </c>
      <c r="P6091">
        <v>0</v>
      </c>
      <c r="Q6091" s="1">
        <v>42425</v>
      </c>
      <c r="R6091" t="s">
        <v>22</v>
      </c>
      <c r="S6091">
        <v>32</v>
      </c>
      <c r="T6091">
        <v>5</v>
      </c>
      <c r="U6091" t="b">
        <v>1</v>
      </c>
      <c r="V6091" t="b">
        <v>1</v>
      </c>
      <c r="W6091" t="s">
        <v>18</v>
      </c>
      <c r="X6091" s="1"/>
      <c r="Y6091" t="s">
        <v>18</v>
      </c>
      <c r="Z6091" t="s">
        <v>18</v>
      </c>
    </row>
    <row r="6092" spans="1:26" hidden="1" x14ac:dyDescent="0.4">
      <c r="A6092">
        <v>12236598588</v>
      </c>
      <c r="B6092" t="s">
        <v>16</v>
      </c>
      <c r="C6092" t="s">
        <v>17</v>
      </c>
      <c r="D6092" s="1">
        <v>38910</v>
      </c>
      <c r="E6092" s="1">
        <v>32321</v>
      </c>
      <c r="F6092" t="s">
        <v>25</v>
      </c>
      <c r="G6092" t="s">
        <v>19</v>
      </c>
      <c r="H6092">
        <v>-1</v>
      </c>
      <c r="I6092" t="s">
        <v>39</v>
      </c>
      <c r="J6092" t="s">
        <v>31</v>
      </c>
      <c r="K6092" t="s">
        <v>24</v>
      </c>
      <c r="L6092" t="s">
        <v>22</v>
      </c>
      <c r="M6092">
        <v>8280</v>
      </c>
      <c r="N6092">
        <v>8280</v>
      </c>
      <c r="O6092">
        <v>0</v>
      </c>
      <c r="P6092">
        <v>0</v>
      </c>
      <c r="R6092" t="s">
        <v>22</v>
      </c>
      <c r="S6092">
        <v>414</v>
      </c>
      <c r="T6092">
        <v>757</v>
      </c>
      <c r="U6092" t="b">
        <v>0</v>
      </c>
      <c r="V6092" t="b">
        <v>1</v>
      </c>
      <c r="W6092" t="s">
        <v>18</v>
      </c>
      <c r="X6092" s="1"/>
      <c r="Y6092" t="s">
        <v>18</v>
      </c>
      <c r="Z6092" t="s">
        <v>18</v>
      </c>
    </row>
    <row r="6093" spans="1:26" hidden="1" x14ac:dyDescent="0.4">
      <c r="A6093">
        <v>16519017031</v>
      </c>
      <c r="B6093" t="s">
        <v>16</v>
      </c>
      <c r="C6093" t="s">
        <v>28</v>
      </c>
      <c r="D6093" s="1">
        <v>39192</v>
      </c>
      <c r="E6093" s="1">
        <v>28811</v>
      </c>
      <c r="F6093" t="s">
        <v>25</v>
      </c>
      <c r="G6093" t="s">
        <v>19</v>
      </c>
      <c r="H6093">
        <v>0</v>
      </c>
      <c r="I6093" t="s">
        <v>20</v>
      </c>
      <c r="J6093" t="s">
        <v>21</v>
      </c>
      <c r="K6093" t="s">
        <v>23</v>
      </c>
      <c r="L6093" t="s">
        <v>22</v>
      </c>
      <c r="M6093">
        <v>421</v>
      </c>
      <c r="N6093">
        <v>421</v>
      </c>
      <c r="O6093">
        <v>0</v>
      </c>
      <c r="P6093">
        <v>0</v>
      </c>
      <c r="Q6093" s="1">
        <v>43130</v>
      </c>
      <c r="R6093" t="s">
        <v>22</v>
      </c>
      <c r="S6093">
        <v>226</v>
      </c>
      <c r="T6093">
        <v>23</v>
      </c>
      <c r="U6093" t="b">
        <v>0</v>
      </c>
      <c r="V6093" t="b">
        <v>1</v>
      </c>
      <c r="W6093" t="s">
        <v>18</v>
      </c>
      <c r="X6093" s="1"/>
      <c r="Y6093" t="s">
        <v>18</v>
      </c>
      <c r="Z6093" t="s">
        <v>18</v>
      </c>
    </row>
    <row r="6094" spans="1:26" hidden="1" x14ac:dyDescent="0.4">
      <c r="A6094">
        <v>10702461465</v>
      </c>
      <c r="B6094" t="s">
        <v>16</v>
      </c>
      <c r="C6094" t="s">
        <v>28</v>
      </c>
      <c r="D6094" s="1">
        <v>39414</v>
      </c>
      <c r="E6094" s="1">
        <v>27815</v>
      </c>
      <c r="G6094" t="s">
        <v>19</v>
      </c>
      <c r="H6094">
        <v>-1</v>
      </c>
      <c r="I6094" t="s">
        <v>71</v>
      </c>
      <c r="J6094" t="s">
        <v>34</v>
      </c>
      <c r="K6094" t="s">
        <v>23</v>
      </c>
      <c r="L6094" t="s">
        <v>22</v>
      </c>
      <c r="M6094">
        <v>953</v>
      </c>
      <c r="N6094">
        <v>933</v>
      </c>
      <c r="O6094">
        <v>20</v>
      </c>
      <c r="P6094">
        <v>0</v>
      </c>
      <c r="Q6094" s="1">
        <v>41886</v>
      </c>
      <c r="R6094" t="s">
        <v>22</v>
      </c>
      <c r="S6094">
        <v>65</v>
      </c>
      <c r="T6094">
        <v>14</v>
      </c>
      <c r="U6094" t="b">
        <v>0</v>
      </c>
      <c r="V6094" t="b">
        <v>1</v>
      </c>
      <c r="W6094" t="s">
        <v>18</v>
      </c>
      <c r="X6094" s="1"/>
      <c r="Y6094" t="s">
        <v>18</v>
      </c>
      <c r="Z6094" t="s">
        <v>18</v>
      </c>
    </row>
    <row r="6095" spans="1:26" hidden="1" x14ac:dyDescent="0.4">
      <c r="A6095">
        <v>11193675877</v>
      </c>
      <c r="B6095" t="s">
        <v>16</v>
      </c>
      <c r="C6095" t="s">
        <v>28</v>
      </c>
      <c r="D6095" s="1">
        <v>39873</v>
      </c>
      <c r="E6095" s="1">
        <v>31567</v>
      </c>
      <c r="G6095" t="s">
        <v>19</v>
      </c>
      <c r="H6095">
        <v>-1</v>
      </c>
      <c r="I6095" t="s">
        <v>444</v>
      </c>
      <c r="J6095" t="s">
        <v>31</v>
      </c>
      <c r="K6095" t="s">
        <v>24</v>
      </c>
      <c r="L6095" t="s">
        <v>22</v>
      </c>
      <c r="M6095">
        <v>455</v>
      </c>
      <c r="N6095">
        <v>134</v>
      </c>
      <c r="O6095">
        <v>321</v>
      </c>
      <c r="P6095">
        <v>100</v>
      </c>
      <c r="Q6095" s="1">
        <v>42274</v>
      </c>
      <c r="R6095" t="s">
        <v>22</v>
      </c>
      <c r="S6095">
        <v>68</v>
      </c>
      <c r="T6095">
        <v>17</v>
      </c>
      <c r="U6095" t="b">
        <v>0</v>
      </c>
      <c r="V6095" t="b">
        <v>1</v>
      </c>
      <c r="W6095" t="s">
        <v>18</v>
      </c>
      <c r="X6095" s="1"/>
      <c r="Y6095" t="s">
        <v>18</v>
      </c>
      <c r="Z6095" t="s">
        <v>18</v>
      </c>
    </row>
    <row r="6096" spans="1:26" hidden="1" x14ac:dyDescent="0.4">
      <c r="A6096">
        <v>15722924549</v>
      </c>
      <c r="B6096" t="s">
        <v>16</v>
      </c>
      <c r="C6096" t="s">
        <v>17</v>
      </c>
      <c r="D6096" s="1">
        <v>39997</v>
      </c>
      <c r="E6096" s="1">
        <v>29595</v>
      </c>
      <c r="G6096" t="s">
        <v>19</v>
      </c>
      <c r="H6096">
        <v>-1</v>
      </c>
      <c r="I6096" t="s">
        <v>187</v>
      </c>
      <c r="J6096" t="s">
        <v>42</v>
      </c>
      <c r="K6096" t="s">
        <v>23</v>
      </c>
      <c r="L6096" t="s">
        <v>22</v>
      </c>
      <c r="M6096">
        <v>313</v>
      </c>
      <c r="N6096">
        <v>8</v>
      </c>
      <c r="O6096">
        <v>305</v>
      </c>
      <c r="P6096">
        <v>100</v>
      </c>
      <c r="Q6096" s="1">
        <v>42572</v>
      </c>
      <c r="R6096" t="s">
        <v>22</v>
      </c>
      <c r="S6096">
        <v>1017</v>
      </c>
      <c r="T6096">
        <v>1283</v>
      </c>
      <c r="U6096" t="b">
        <v>1</v>
      </c>
      <c r="V6096" t="b">
        <v>1</v>
      </c>
      <c r="W6096" t="s">
        <v>18</v>
      </c>
      <c r="X6096" s="1"/>
      <c r="Y6096" t="s">
        <v>18</v>
      </c>
      <c r="Z6096" t="s">
        <v>18</v>
      </c>
    </row>
    <row r="6097" spans="1:26" hidden="1" x14ac:dyDescent="0.4">
      <c r="A6097">
        <v>14424292059</v>
      </c>
      <c r="B6097" t="s">
        <v>16</v>
      </c>
      <c r="C6097" t="s">
        <v>28</v>
      </c>
      <c r="D6097" s="1">
        <v>41141</v>
      </c>
      <c r="E6097" s="1">
        <v>31005</v>
      </c>
      <c r="F6097" t="s">
        <v>25</v>
      </c>
      <c r="G6097" t="s">
        <v>19</v>
      </c>
      <c r="H6097">
        <v>-1</v>
      </c>
      <c r="I6097" t="s">
        <v>841</v>
      </c>
      <c r="J6097" t="s">
        <v>49</v>
      </c>
      <c r="K6097" t="s">
        <v>50</v>
      </c>
      <c r="L6097" t="s">
        <v>22</v>
      </c>
      <c r="M6097">
        <v>1009</v>
      </c>
      <c r="N6097">
        <v>1009</v>
      </c>
      <c r="O6097">
        <v>0</v>
      </c>
      <c r="P6097">
        <v>0</v>
      </c>
      <c r="Q6097" s="1">
        <v>41142</v>
      </c>
      <c r="R6097" t="s">
        <v>22</v>
      </c>
      <c r="S6097">
        <v>34</v>
      </c>
      <c r="T6097">
        <v>15</v>
      </c>
      <c r="U6097" t="b">
        <v>0</v>
      </c>
      <c r="W6097" t="s">
        <v>18</v>
      </c>
      <c r="X6097" s="1"/>
      <c r="Y6097" t="s">
        <v>18</v>
      </c>
      <c r="Z6097" t="s">
        <v>18</v>
      </c>
    </row>
    <row r="6098" spans="1:26" hidden="1" x14ac:dyDescent="0.4">
      <c r="A6098">
        <v>11836804046</v>
      </c>
      <c r="B6098" t="s">
        <v>16</v>
      </c>
      <c r="C6098" t="s">
        <v>24</v>
      </c>
      <c r="D6098" s="1">
        <v>42236</v>
      </c>
      <c r="E6098" s="1">
        <v>30951</v>
      </c>
      <c r="F6098" t="s">
        <v>29</v>
      </c>
      <c r="G6098" t="s">
        <v>19</v>
      </c>
      <c r="H6098">
        <v>-1</v>
      </c>
      <c r="I6098" t="s">
        <v>88</v>
      </c>
      <c r="J6098" t="s">
        <v>31</v>
      </c>
      <c r="K6098" t="s">
        <v>24</v>
      </c>
      <c r="L6098" t="s">
        <v>22</v>
      </c>
      <c r="M6098">
        <v>4498</v>
      </c>
      <c r="N6098">
        <v>3232</v>
      </c>
      <c r="O6098">
        <v>1266</v>
      </c>
      <c r="P6098">
        <v>20</v>
      </c>
      <c r="Q6098" s="1">
        <v>43570</v>
      </c>
      <c r="R6098" t="s">
        <v>22</v>
      </c>
      <c r="S6098">
        <v>1039</v>
      </c>
      <c r="T6098">
        <v>1483</v>
      </c>
      <c r="U6098" t="b">
        <v>1</v>
      </c>
      <c r="V6098" t="b">
        <v>1</v>
      </c>
      <c r="W6098" t="s">
        <v>18</v>
      </c>
      <c r="X6098" s="1"/>
      <c r="Y6098" t="s">
        <v>18</v>
      </c>
      <c r="Z6098" t="s">
        <v>18</v>
      </c>
    </row>
    <row r="6099" spans="1:26" hidden="1" x14ac:dyDescent="0.4">
      <c r="A6099">
        <v>17748985380</v>
      </c>
      <c r="B6099" t="s">
        <v>16</v>
      </c>
      <c r="C6099" t="s">
        <v>28</v>
      </c>
      <c r="D6099" s="1">
        <v>42501</v>
      </c>
      <c r="E6099" s="1">
        <v>29199</v>
      </c>
      <c r="F6099" t="s">
        <v>25</v>
      </c>
      <c r="G6099" t="s">
        <v>19</v>
      </c>
      <c r="H6099">
        <v>-1</v>
      </c>
      <c r="I6099" t="s">
        <v>88</v>
      </c>
      <c r="J6099" t="s">
        <v>31</v>
      </c>
      <c r="K6099" t="s">
        <v>24</v>
      </c>
      <c r="L6099" t="s">
        <v>22</v>
      </c>
      <c r="M6099">
        <v>96</v>
      </c>
      <c r="N6099">
        <v>25</v>
      </c>
      <c r="O6099">
        <v>71</v>
      </c>
      <c r="P6099">
        <v>100</v>
      </c>
      <c r="Q6099" s="1">
        <v>42502</v>
      </c>
      <c r="R6099" t="s">
        <v>22</v>
      </c>
      <c r="S6099">
        <v>11</v>
      </c>
      <c r="T6099">
        <v>1</v>
      </c>
      <c r="U6099" t="b">
        <v>0</v>
      </c>
      <c r="V6099" t="b">
        <v>0</v>
      </c>
      <c r="W6099" t="s">
        <v>18</v>
      </c>
      <c r="X6099" s="1"/>
      <c r="Y6099" t="s">
        <v>18</v>
      </c>
      <c r="Z6099" t="s">
        <v>18</v>
      </c>
    </row>
    <row r="6100" spans="1:26" x14ac:dyDescent="0.4">
      <c r="A6100">
        <v>16619792077</v>
      </c>
      <c r="B6100" t="s">
        <v>16</v>
      </c>
      <c r="C6100" t="s">
        <v>28</v>
      </c>
      <c r="D6100" s="1">
        <v>35838</v>
      </c>
      <c r="E6100" t="s">
        <v>60</v>
      </c>
      <c r="F6100" t="s">
        <v>25</v>
      </c>
      <c r="G6100" t="s">
        <v>25</v>
      </c>
      <c r="H6100">
        <v>-1</v>
      </c>
      <c r="I6100" t="s">
        <v>790</v>
      </c>
      <c r="J6100" t="s">
        <v>49</v>
      </c>
      <c r="K6100" t="s">
        <v>50</v>
      </c>
      <c r="L6100" t="s">
        <v>22</v>
      </c>
      <c r="M6100">
        <v>387</v>
      </c>
      <c r="N6100">
        <v>318</v>
      </c>
      <c r="O6100">
        <v>69</v>
      </c>
      <c r="P6100">
        <v>0</v>
      </c>
      <c r="Q6100" s="1">
        <v>43645</v>
      </c>
      <c r="R6100" t="s">
        <v>22</v>
      </c>
      <c r="S6100">
        <v>74</v>
      </c>
      <c r="T6100">
        <v>27</v>
      </c>
      <c r="U6100" t="b">
        <v>1</v>
      </c>
      <c r="V6100" t="b">
        <v>0</v>
      </c>
      <c r="W6100" t="s">
        <v>18</v>
      </c>
      <c r="X6100" s="1"/>
      <c r="Y6100" t="s">
        <v>18</v>
      </c>
      <c r="Z6100" t="s">
        <v>18</v>
      </c>
    </row>
    <row r="6101" spans="1:26" hidden="1" x14ac:dyDescent="0.4">
      <c r="A6101">
        <v>12540174954</v>
      </c>
      <c r="B6101" t="s">
        <v>16</v>
      </c>
      <c r="C6101" t="s">
        <v>28</v>
      </c>
      <c r="D6101" s="1">
        <v>36794</v>
      </c>
      <c r="E6101" s="1">
        <v>23685</v>
      </c>
      <c r="G6101" t="s">
        <v>19</v>
      </c>
      <c r="H6101">
        <v>4</v>
      </c>
      <c r="I6101" t="s">
        <v>51</v>
      </c>
      <c r="J6101" t="s">
        <v>31</v>
      </c>
      <c r="K6101" t="s">
        <v>24</v>
      </c>
      <c r="L6101" t="s">
        <v>22</v>
      </c>
      <c r="M6101">
        <v>1486</v>
      </c>
      <c r="N6101">
        <v>588</v>
      </c>
      <c r="O6101">
        <v>898</v>
      </c>
      <c r="P6101">
        <v>100</v>
      </c>
      <c r="Q6101" s="1">
        <v>41626</v>
      </c>
      <c r="R6101" t="s">
        <v>22</v>
      </c>
      <c r="S6101">
        <v>1</v>
      </c>
      <c r="T6101">
        <v>2</v>
      </c>
      <c r="U6101" t="b">
        <v>0</v>
      </c>
      <c r="V6101" t="b">
        <v>1</v>
      </c>
      <c r="W6101" t="s">
        <v>18</v>
      </c>
      <c r="X6101" s="1"/>
      <c r="Y6101" t="s">
        <v>18</v>
      </c>
      <c r="Z6101" t="s">
        <v>18</v>
      </c>
    </row>
    <row r="6102" spans="1:26" hidden="1" x14ac:dyDescent="0.4">
      <c r="A6102">
        <v>12409825121</v>
      </c>
      <c r="B6102" t="s">
        <v>16</v>
      </c>
      <c r="C6102" t="s">
        <v>17</v>
      </c>
      <c r="D6102" s="1">
        <v>33777</v>
      </c>
      <c r="E6102" s="1">
        <v>16749</v>
      </c>
      <c r="F6102" t="s">
        <v>25</v>
      </c>
      <c r="G6102" t="s">
        <v>19</v>
      </c>
      <c r="H6102">
        <v>-1</v>
      </c>
      <c r="I6102" t="s">
        <v>482</v>
      </c>
      <c r="J6102" t="s">
        <v>31</v>
      </c>
      <c r="K6102" t="s">
        <v>24</v>
      </c>
      <c r="L6102" t="s">
        <v>22</v>
      </c>
      <c r="M6102">
        <v>526</v>
      </c>
      <c r="N6102">
        <v>74</v>
      </c>
      <c r="O6102">
        <v>452</v>
      </c>
      <c r="P6102">
        <v>100</v>
      </c>
      <c r="Q6102" s="1">
        <v>43193</v>
      </c>
      <c r="R6102" t="s">
        <v>22</v>
      </c>
      <c r="S6102">
        <v>176</v>
      </c>
      <c r="T6102">
        <v>419</v>
      </c>
      <c r="V6102" t="b">
        <v>0</v>
      </c>
      <c r="W6102" t="s">
        <v>18</v>
      </c>
      <c r="X6102" s="1"/>
      <c r="Y6102" t="s">
        <v>18</v>
      </c>
      <c r="Z6102" t="s">
        <v>18</v>
      </c>
    </row>
    <row r="6103" spans="1:26" hidden="1" x14ac:dyDescent="0.4">
      <c r="A6103">
        <v>17119433488</v>
      </c>
      <c r="B6103" t="s">
        <v>16</v>
      </c>
      <c r="C6103" t="s">
        <v>24</v>
      </c>
      <c r="D6103" s="1">
        <v>33883</v>
      </c>
      <c r="E6103" s="1">
        <v>23861</v>
      </c>
      <c r="F6103" t="s">
        <v>25</v>
      </c>
      <c r="G6103" t="s">
        <v>19</v>
      </c>
      <c r="H6103">
        <v>-1</v>
      </c>
      <c r="I6103" t="s">
        <v>121</v>
      </c>
      <c r="J6103" t="s">
        <v>42</v>
      </c>
      <c r="K6103" t="s">
        <v>23</v>
      </c>
      <c r="L6103" t="s">
        <v>22</v>
      </c>
      <c r="M6103">
        <v>23987</v>
      </c>
      <c r="N6103">
        <v>7732</v>
      </c>
      <c r="O6103">
        <v>16255</v>
      </c>
      <c r="P6103">
        <v>100</v>
      </c>
      <c r="Q6103" s="1">
        <v>41866</v>
      </c>
      <c r="R6103" t="s">
        <v>22</v>
      </c>
      <c r="S6103">
        <v>2259</v>
      </c>
      <c r="T6103">
        <v>1923</v>
      </c>
      <c r="U6103" t="b">
        <v>1</v>
      </c>
      <c r="V6103" t="b">
        <v>1</v>
      </c>
      <c r="W6103" t="s">
        <v>18</v>
      </c>
      <c r="X6103" s="1"/>
      <c r="Y6103" t="s">
        <v>18</v>
      </c>
      <c r="Z6103" t="s">
        <v>18</v>
      </c>
    </row>
    <row r="6104" spans="1:26" hidden="1" x14ac:dyDescent="0.4">
      <c r="A6104">
        <v>10456717341</v>
      </c>
      <c r="B6104" t="s">
        <v>16</v>
      </c>
      <c r="C6104" t="s">
        <v>17</v>
      </c>
      <c r="D6104" s="1">
        <v>34460</v>
      </c>
      <c r="E6104" s="1">
        <v>25356</v>
      </c>
      <c r="G6104" t="s">
        <v>19</v>
      </c>
      <c r="H6104">
        <v>-1</v>
      </c>
      <c r="I6104" t="s">
        <v>45</v>
      </c>
      <c r="J6104" t="s">
        <v>42</v>
      </c>
      <c r="K6104" t="s">
        <v>23</v>
      </c>
      <c r="L6104" t="s">
        <v>22</v>
      </c>
      <c r="M6104">
        <v>19666</v>
      </c>
      <c r="N6104">
        <v>19666</v>
      </c>
      <c r="O6104">
        <v>0</v>
      </c>
      <c r="P6104">
        <v>0</v>
      </c>
      <c r="R6104" t="s">
        <v>22</v>
      </c>
      <c r="S6104">
        <v>261</v>
      </c>
      <c r="T6104">
        <v>148</v>
      </c>
      <c r="U6104" t="b">
        <v>0</v>
      </c>
      <c r="V6104" t="b">
        <v>1</v>
      </c>
      <c r="W6104" t="s">
        <v>18</v>
      </c>
      <c r="X6104" s="1"/>
      <c r="Y6104" t="s">
        <v>18</v>
      </c>
      <c r="Z6104" t="s">
        <v>18</v>
      </c>
    </row>
    <row r="6105" spans="1:26" hidden="1" x14ac:dyDescent="0.4">
      <c r="A6105">
        <v>13643327267</v>
      </c>
      <c r="B6105" t="s">
        <v>16</v>
      </c>
      <c r="C6105" t="s">
        <v>17</v>
      </c>
      <c r="D6105" s="1">
        <v>35581</v>
      </c>
      <c r="E6105" s="1">
        <v>28053</v>
      </c>
      <c r="F6105" t="s">
        <v>29</v>
      </c>
      <c r="G6105" t="s">
        <v>19</v>
      </c>
      <c r="H6105">
        <v>-1</v>
      </c>
      <c r="I6105" t="s">
        <v>191</v>
      </c>
      <c r="J6105" t="s">
        <v>21</v>
      </c>
      <c r="K6105" t="s">
        <v>23</v>
      </c>
      <c r="L6105" t="s">
        <v>22</v>
      </c>
      <c r="M6105">
        <v>7711</v>
      </c>
      <c r="N6105">
        <v>4865</v>
      </c>
      <c r="O6105">
        <v>2846</v>
      </c>
      <c r="P6105">
        <v>100</v>
      </c>
      <c r="Q6105" s="1">
        <v>42587</v>
      </c>
      <c r="R6105" t="s">
        <v>22</v>
      </c>
      <c r="S6105">
        <v>520</v>
      </c>
      <c r="T6105">
        <v>50</v>
      </c>
      <c r="U6105" t="b">
        <v>1</v>
      </c>
      <c r="V6105" t="b">
        <v>1</v>
      </c>
      <c r="W6105" t="s">
        <v>18</v>
      </c>
      <c r="X6105" s="1"/>
      <c r="Y6105" t="s">
        <v>18</v>
      </c>
      <c r="Z6105" t="s">
        <v>18</v>
      </c>
    </row>
    <row r="6106" spans="1:26" hidden="1" x14ac:dyDescent="0.4">
      <c r="A6106">
        <v>15834857039</v>
      </c>
      <c r="B6106" t="s">
        <v>16</v>
      </c>
      <c r="C6106" t="s">
        <v>17</v>
      </c>
      <c r="D6106" s="1">
        <v>35915</v>
      </c>
      <c r="E6106" s="1">
        <v>26468</v>
      </c>
      <c r="F6106" t="s">
        <v>29</v>
      </c>
      <c r="G6106" t="s">
        <v>19</v>
      </c>
      <c r="H6106">
        <v>-1</v>
      </c>
      <c r="I6106" t="s">
        <v>142</v>
      </c>
      <c r="J6106" t="s">
        <v>58</v>
      </c>
      <c r="K6106" t="s">
        <v>16</v>
      </c>
      <c r="L6106" t="s">
        <v>22</v>
      </c>
      <c r="M6106">
        <v>8087</v>
      </c>
      <c r="N6106">
        <v>8087</v>
      </c>
      <c r="O6106">
        <v>0</v>
      </c>
      <c r="P6106">
        <v>0</v>
      </c>
      <c r="Q6106" s="1">
        <v>41521</v>
      </c>
      <c r="R6106" t="s">
        <v>22</v>
      </c>
      <c r="S6106">
        <v>425</v>
      </c>
      <c r="T6106">
        <v>265</v>
      </c>
      <c r="U6106" t="b">
        <v>1</v>
      </c>
      <c r="V6106" t="b">
        <v>1</v>
      </c>
      <c r="W6106" t="s">
        <v>18</v>
      </c>
      <c r="X6106" s="1"/>
      <c r="Y6106" t="s">
        <v>18</v>
      </c>
      <c r="Z6106" t="s">
        <v>18</v>
      </c>
    </row>
    <row r="6107" spans="1:26" hidden="1" x14ac:dyDescent="0.4">
      <c r="A6107">
        <v>12465464325</v>
      </c>
      <c r="B6107" t="s">
        <v>16</v>
      </c>
      <c r="C6107" t="s">
        <v>17</v>
      </c>
      <c r="D6107" s="1">
        <v>36629</v>
      </c>
      <c r="E6107" s="1">
        <v>28407</v>
      </c>
      <c r="F6107" t="s">
        <v>25</v>
      </c>
      <c r="G6107" t="s">
        <v>25</v>
      </c>
      <c r="H6107">
        <v>3</v>
      </c>
      <c r="I6107" t="s">
        <v>48</v>
      </c>
      <c r="J6107" t="s">
        <v>49</v>
      </c>
      <c r="K6107" t="s">
        <v>50</v>
      </c>
      <c r="L6107" t="s">
        <v>22</v>
      </c>
      <c r="M6107">
        <v>4806</v>
      </c>
      <c r="N6107">
        <v>4699</v>
      </c>
      <c r="O6107">
        <v>107</v>
      </c>
      <c r="P6107">
        <v>10</v>
      </c>
      <c r="Q6107" s="1">
        <v>40933</v>
      </c>
      <c r="R6107" t="s">
        <v>22</v>
      </c>
      <c r="S6107">
        <v>251</v>
      </c>
      <c r="T6107">
        <v>71</v>
      </c>
      <c r="U6107" t="b">
        <v>1</v>
      </c>
      <c r="V6107" t="b">
        <v>1</v>
      </c>
      <c r="W6107" t="s">
        <v>18</v>
      </c>
      <c r="X6107" s="1"/>
      <c r="Y6107" t="s">
        <v>18</v>
      </c>
      <c r="Z6107" t="s">
        <v>18</v>
      </c>
    </row>
    <row r="6108" spans="1:26" hidden="1" x14ac:dyDescent="0.4">
      <c r="A6108">
        <v>15832103607</v>
      </c>
      <c r="B6108" t="s">
        <v>16</v>
      </c>
      <c r="C6108" t="s">
        <v>28</v>
      </c>
      <c r="D6108" s="1">
        <v>36000</v>
      </c>
      <c r="E6108" s="1">
        <v>22888</v>
      </c>
      <c r="F6108" t="s">
        <v>25</v>
      </c>
      <c r="G6108" t="s">
        <v>19</v>
      </c>
      <c r="H6108">
        <v>-1</v>
      </c>
      <c r="I6108" t="s">
        <v>147</v>
      </c>
      <c r="J6108" t="s">
        <v>31</v>
      </c>
      <c r="K6108" t="s">
        <v>24</v>
      </c>
      <c r="L6108" t="s">
        <v>22</v>
      </c>
      <c r="M6108">
        <v>214</v>
      </c>
      <c r="N6108">
        <v>184</v>
      </c>
      <c r="O6108">
        <v>30</v>
      </c>
      <c r="P6108">
        <v>100</v>
      </c>
      <c r="Q6108" s="1">
        <v>40982</v>
      </c>
      <c r="R6108" t="s">
        <v>22</v>
      </c>
      <c r="S6108">
        <v>33</v>
      </c>
      <c r="T6108">
        <v>11</v>
      </c>
      <c r="V6108" t="b">
        <v>1</v>
      </c>
      <c r="W6108" t="s">
        <v>18</v>
      </c>
      <c r="X6108" s="1"/>
      <c r="Y6108" t="s">
        <v>18</v>
      </c>
      <c r="Z6108" t="s">
        <v>18</v>
      </c>
    </row>
    <row r="6109" spans="1:26" hidden="1" x14ac:dyDescent="0.4">
      <c r="A6109">
        <v>16260285598</v>
      </c>
      <c r="B6109" t="s">
        <v>16</v>
      </c>
      <c r="C6109" t="s">
        <v>28</v>
      </c>
      <c r="D6109" s="1">
        <v>36326</v>
      </c>
      <c r="E6109" s="1">
        <v>11038</v>
      </c>
      <c r="F6109" t="s">
        <v>25</v>
      </c>
      <c r="G6109" t="s">
        <v>19</v>
      </c>
      <c r="H6109">
        <v>0</v>
      </c>
      <c r="I6109" t="s">
        <v>66</v>
      </c>
      <c r="J6109" t="s">
        <v>31</v>
      </c>
      <c r="K6109" t="s">
        <v>24</v>
      </c>
      <c r="L6109" t="s">
        <v>22</v>
      </c>
      <c r="M6109">
        <v>1598</v>
      </c>
      <c r="N6109">
        <v>1598</v>
      </c>
      <c r="O6109">
        <v>0</v>
      </c>
      <c r="P6109">
        <v>0</v>
      </c>
      <c r="R6109" t="s">
        <v>22</v>
      </c>
      <c r="S6109">
        <v>19</v>
      </c>
      <c r="T6109">
        <v>4</v>
      </c>
      <c r="U6109" t="b">
        <v>1</v>
      </c>
      <c r="V6109" t="b">
        <v>1</v>
      </c>
      <c r="W6109" t="s">
        <v>18</v>
      </c>
      <c r="X6109" s="1"/>
      <c r="Y6109" t="s">
        <v>18</v>
      </c>
      <c r="Z6109" t="s">
        <v>18</v>
      </c>
    </row>
    <row r="6110" spans="1:26" hidden="1" x14ac:dyDescent="0.4">
      <c r="A6110">
        <v>11460887261</v>
      </c>
      <c r="B6110" t="s">
        <v>16</v>
      </c>
      <c r="C6110" t="s">
        <v>28</v>
      </c>
      <c r="D6110" s="1">
        <v>37205</v>
      </c>
      <c r="E6110" s="1">
        <v>21401</v>
      </c>
      <c r="F6110" t="s">
        <v>25</v>
      </c>
      <c r="G6110" t="s">
        <v>19</v>
      </c>
      <c r="H6110">
        <v>1</v>
      </c>
      <c r="I6110" t="s">
        <v>74</v>
      </c>
      <c r="J6110" t="s">
        <v>27</v>
      </c>
      <c r="K6110" t="s">
        <v>16</v>
      </c>
      <c r="L6110" t="s">
        <v>22</v>
      </c>
      <c r="M6110">
        <v>2257</v>
      </c>
      <c r="N6110">
        <v>2036</v>
      </c>
      <c r="O6110">
        <v>221</v>
      </c>
      <c r="P6110">
        <v>100</v>
      </c>
      <c r="Q6110" s="1">
        <v>41415</v>
      </c>
      <c r="R6110" t="s">
        <v>22</v>
      </c>
      <c r="S6110">
        <v>214</v>
      </c>
      <c r="T6110">
        <v>54</v>
      </c>
      <c r="U6110" t="b">
        <v>0</v>
      </c>
      <c r="V6110" t="b">
        <v>1</v>
      </c>
      <c r="W6110" t="s">
        <v>18</v>
      </c>
      <c r="X6110" s="1"/>
      <c r="Y6110" t="s">
        <v>18</v>
      </c>
      <c r="Z6110" t="s">
        <v>18</v>
      </c>
    </row>
    <row r="6111" spans="1:26" hidden="1" x14ac:dyDescent="0.4">
      <c r="A6111">
        <v>17021780241</v>
      </c>
      <c r="B6111" t="s">
        <v>16</v>
      </c>
      <c r="C6111" t="s">
        <v>17</v>
      </c>
      <c r="D6111" s="1">
        <v>37946</v>
      </c>
      <c r="E6111" s="1">
        <v>26640</v>
      </c>
      <c r="F6111" t="s">
        <v>25</v>
      </c>
      <c r="G6111" t="s">
        <v>19</v>
      </c>
      <c r="H6111">
        <v>-1</v>
      </c>
      <c r="I6111" t="s">
        <v>498</v>
      </c>
      <c r="J6111" t="s">
        <v>31</v>
      </c>
      <c r="K6111" t="s">
        <v>24</v>
      </c>
      <c r="L6111" t="s">
        <v>22</v>
      </c>
      <c r="M6111">
        <v>7085</v>
      </c>
      <c r="N6111">
        <v>7085</v>
      </c>
      <c r="O6111">
        <v>0</v>
      </c>
      <c r="P6111">
        <v>0</v>
      </c>
      <c r="R6111" t="s">
        <v>22</v>
      </c>
      <c r="S6111">
        <v>168</v>
      </c>
      <c r="T6111">
        <v>1308</v>
      </c>
      <c r="U6111" t="b">
        <v>0</v>
      </c>
      <c r="V6111" t="b">
        <v>1</v>
      </c>
      <c r="W6111" t="s">
        <v>18</v>
      </c>
      <c r="X6111" s="1"/>
      <c r="Y6111" t="s">
        <v>18</v>
      </c>
      <c r="Z6111" t="s">
        <v>18</v>
      </c>
    </row>
    <row r="6112" spans="1:26" hidden="1" x14ac:dyDescent="0.4">
      <c r="A6112">
        <v>14661571334</v>
      </c>
      <c r="B6112" t="s">
        <v>16</v>
      </c>
      <c r="C6112" t="s">
        <v>17</v>
      </c>
      <c r="D6112" s="1">
        <v>40403</v>
      </c>
      <c r="E6112" s="1">
        <v>29413</v>
      </c>
      <c r="G6112" t="s">
        <v>19</v>
      </c>
      <c r="H6112">
        <v>-1</v>
      </c>
      <c r="I6112" t="s">
        <v>131</v>
      </c>
      <c r="J6112" t="s">
        <v>27</v>
      </c>
      <c r="K6112" t="s">
        <v>16</v>
      </c>
      <c r="L6112" t="s">
        <v>22</v>
      </c>
      <c r="M6112">
        <v>166</v>
      </c>
      <c r="N6112">
        <v>155</v>
      </c>
      <c r="O6112">
        <v>11</v>
      </c>
      <c r="P6112">
        <v>100</v>
      </c>
      <c r="Q6112" s="1">
        <v>41970</v>
      </c>
      <c r="R6112" t="s">
        <v>22</v>
      </c>
      <c r="S6112">
        <v>233</v>
      </c>
      <c r="T6112">
        <v>93</v>
      </c>
      <c r="U6112" t="b">
        <v>0</v>
      </c>
      <c r="V6112" t="b">
        <v>0</v>
      </c>
      <c r="W6112" t="s">
        <v>18</v>
      </c>
      <c r="X6112" s="1"/>
      <c r="Y6112" t="s">
        <v>18</v>
      </c>
      <c r="Z6112" t="s">
        <v>18</v>
      </c>
    </row>
    <row r="6113" spans="1:26" hidden="1" x14ac:dyDescent="0.4">
      <c r="A6113">
        <v>14304763604</v>
      </c>
      <c r="B6113" t="s">
        <v>16</v>
      </c>
      <c r="C6113" t="s">
        <v>24</v>
      </c>
      <c r="D6113" s="1">
        <v>40464</v>
      </c>
      <c r="E6113" s="1">
        <v>23932</v>
      </c>
      <c r="G6113" t="s">
        <v>19</v>
      </c>
      <c r="H6113">
        <v>-1</v>
      </c>
      <c r="I6113" t="s">
        <v>20</v>
      </c>
      <c r="J6113" t="s">
        <v>21</v>
      </c>
      <c r="K6113" t="s">
        <v>23</v>
      </c>
      <c r="L6113" t="s">
        <v>22</v>
      </c>
      <c r="M6113">
        <v>15252</v>
      </c>
      <c r="N6113">
        <v>15252</v>
      </c>
      <c r="O6113">
        <v>0</v>
      </c>
      <c r="P6113">
        <v>0</v>
      </c>
      <c r="R6113" t="s">
        <v>22</v>
      </c>
      <c r="S6113">
        <v>5137</v>
      </c>
      <c r="T6113">
        <v>365</v>
      </c>
      <c r="U6113" t="b">
        <v>1</v>
      </c>
      <c r="V6113" t="b">
        <v>1</v>
      </c>
      <c r="W6113" t="s">
        <v>18</v>
      </c>
      <c r="X6113" s="1"/>
      <c r="Y6113" t="s">
        <v>18</v>
      </c>
      <c r="Z6113" t="s">
        <v>18</v>
      </c>
    </row>
    <row r="6114" spans="1:26" hidden="1" x14ac:dyDescent="0.4">
      <c r="A6114">
        <v>10311306357</v>
      </c>
      <c r="B6114" t="s">
        <v>16</v>
      </c>
      <c r="C6114" t="s">
        <v>28</v>
      </c>
      <c r="D6114" s="1">
        <v>41415</v>
      </c>
      <c r="E6114" s="1">
        <v>27737</v>
      </c>
      <c r="F6114" t="s">
        <v>25</v>
      </c>
      <c r="G6114" t="s">
        <v>19</v>
      </c>
      <c r="H6114">
        <v>-1</v>
      </c>
      <c r="I6114" t="s">
        <v>35</v>
      </c>
      <c r="J6114" t="s">
        <v>21</v>
      </c>
      <c r="K6114" t="s">
        <v>23</v>
      </c>
      <c r="L6114" t="s">
        <v>22</v>
      </c>
      <c r="M6114">
        <v>1704</v>
      </c>
      <c r="N6114">
        <v>1676</v>
      </c>
      <c r="O6114">
        <v>28</v>
      </c>
      <c r="P6114">
        <v>0</v>
      </c>
      <c r="Q6114" s="1">
        <v>42883</v>
      </c>
      <c r="R6114" t="s">
        <v>22</v>
      </c>
      <c r="S6114">
        <v>61</v>
      </c>
      <c r="T6114">
        <v>20</v>
      </c>
      <c r="U6114" t="b">
        <v>0</v>
      </c>
      <c r="V6114" t="b">
        <v>0</v>
      </c>
      <c r="W6114" t="s">
        <v>18</v>
      </c>
      <c r="X6114" s="1"/>
      <c r="Y6114" t="s">
        <v>18</v>
      </c>
      <c r="Z6114" t="s">
        <v>18</v>
      </c>
    </row>
    <row r="6115" spans="1:26" hidden="1" x14ac:dyDescent="0.4">
      <c r="A6115">
        <v>11023168755</v>
      </c>
      <c r="B6115" t="s">
        <v>16</v>
      </c>
      <c r="C6115" t="s">
        <v>17</v>
      </c>
      <c r="D6115" s="1">
        <v>41669</v>
      </c>
      <c r="E6115" s="1">
        <v>28933</v>
      </c>
      <c r="F6115" t="s">
        <v>29</v>
      </c>
      <c r="G6115" t="s">
        <v>19</v>
      </c>
      <c r="H6115">
        <v>-1</v>
      </c>
      <c r="I6115" t="s">
        <v>114</v>
      </c>
      <c r="J6115" t="s">
        <v>31</v>
      </c>
      <c r="K6115" t="s">
        <v>24</v>
      </c>
      <c r="L6115" t="s">
        <v>22</v>
      </c>
      <c r="M6115">
        <v>375</v>
      </c>
      <c r="N6115">
        <v>3</v>
      </c>
      <c r="O6115">
        <v>372</v>
      </c>
      <c r="P6115">
        <v>100</v>
      </c>
      <c r="Q6115" s="1">
        <v>41801</v>
      </c>
      <c r="R6115" t="s">
        <v>22</v>
      </c>
      <c r="S6115">
        <v>906</v>
      </c>
      <c r="T6115">
        <v>322</v>
      </c>
      <c r="U6115" t="b">
        <v>1</v>
      </c>
      <c r="V6115" t="b">
        <v>1</v>
      </c>
      <c r="W6115" t="s">
        <v>18</v>
      </c>
      <c r="X6115" s="1"/>
      <c r="Y6115" t="s">
        <v>18</v>
      </c>
      <c r="Z6115" t="s">
        <v>18</v>
      </c>
    </row>
    <row r="6116" spans="1:26" hidden="1" x14ac:dyDescent="0.4">
      <c r="A6116">
        <v>10004442945</v>
      </c>
      <c r="B6116" t="s">
        <v>16</v>
      </c>
      <c r="C6116" t="s">
        <v>28</v>
      </c>
      <c r="D6116" s="1">
        <v>41826</v>
      </c>
      <c r="E6116" s="1">
        <v>29090</v>
      </c>
      <c r="F6116" t="s">
        <v>29</v>
      </c>
      <c r="G6116" t="s">
        <v>19</v>
      </c>
      <c r="H6116">
        <v>-1</v>
      </c>
      <c r="I6116" t="s">
        <v>202</v>
      </c>
      <c r="J6116" t="s">
        <v>31</v>
      </c>
      <c r="K6116" t="s">
        <v>24</v>
      </c>
      <c r="L6116" t="s">
        <v>18</v>
      </c>
      <c r="M6116">
        <v>785</v>
      </c>
      <c r="N6116">
        <v>785</v>
      </c>
      <c r="O6116">
        <v>0</v>
      </c>
      <c r="P6116">
        <v>0</v>
      </c>
      <c r="Q6116" s="1">
        <v>41826</v>
      </c>
      <c r="R6116" t="s">
        <v>22</v>
      </c>
      <c r="S6116">
        <v>11</v>
      </c>
      <c r="T6116">
        <v>19</v>
      </c>
      <c r="U6116" t="b">
        <v>0</v>
      </c>
      <c r="V6116" t="b">
        <v>0</v>
      </c>
      <c r="W6116" t="s">
        <v>18</v>
      </c>
      <c r="X6116" s="1"/>
      <c r="Y6116" t="s">
        <v>18</v>
      </c>
      <c r="Z6116" t="s">
        <v>18</v>
      </c>
    </row>
    <row r="6117" spans="1:26" hidden="1" x14ac:dyDescent="0.4">
      <c r="A6117">
        <v>14066437229</v>
      </c>
      <c r="B6117" t="s">
        <v>16</v>
      </c>
      <c r="C6117" t="s">
        <v>24</v>
      </c>
      <c r="D6117" s="1">
        <v>42147</v>
      </c>
      <c r="E6117" s="1">
        <v>30562</v>
      </c>
      <c r="F6117" t="s">
        <v>25</v>
      </c>
      <c r="G6117" t="s">
        <v>19</v>
      </c>
      <c r="H6117">
        <v>3</v>
      </c>
      <c r="I6117" t="s">
        <v>32</v>
      </c>
      <c r="J6117" t="s">
        <v>21</v>
      </c>
      <c r="K6117" t="s">
        <v>23</v>
      </c>
      <c r="L6117" t="s">
        <v>22</v>
      </c>
      <c r="M6117">
        <v>4860</v>
      </c>
      <c r="N6117">
        <v>4860</v>
      </c>
      <c r="O6117">
        <v>0</v>
      </c>
      <c r="P6117">
        <v>0</v>
      </c>
      <c r="Q6117" s="1">
        <v>42768</v>
      </c>
      <c r="R6117" t="s">
        <v>22</v>
      </c>
      <c r="S6117">
        <v>731</v>
      </c>
      <c r="T6117">
        <v>61</v>
      </c>
      <c r="U6117" t="b">
        <v>1</v>
      </c>
      <c r="V6117" t="b">
        <v>1</v>
      </c>
      <c r="W6117" t="s">
        <v>18</v>
      </c>
      <c r="X6117" s="1"/>
      <c r="Y6117" t="s">
        <v>18</v>
      </c>
      <c r="Z6117" t="s">
        <v>18</v>
      </c>
    </row>
    <row r="6118" spans="1:26" hidden="1" x14ac:dyDescent="0.4">
      <c r="A6118">
        <v>18075779678</v>
      </c>
      <c r="B6118" t="s">
        <v>16</v>
      </c>
      <c r="C6118" t="s">
        <v>28</v>
      </c>
      <c r="D6118" s="1">
        <v>42246</v>
      </c>
      <c r="E6118" s="1">
        <v>35309</v>
      </c>
      <c r="F6118" t="s">
        <v>25</v>
      </c>
      <c r="G6118" t="s">
        <v>19</v>
      </c>
      <c r="H6118">
        <v>-1</v>
      </c>
      <c r="I6118" t="s">
        <v>569</v>
      </c>
      <c r="J6118" t="s">
        <v>31</v>
      </c>
      <c r="K6118" t="s">
        <v>24</v>
      </c>
      <c r="L6118" t="s">
        <v>22</v>
      </c>
      <c r="M6118">
        <v>586</v>
      </c>
      <c r="N6118">
        <v>225</v>
      </c>
      <c r="O6118">
        <v>361</v>
      </c>
      <c r="P6118">
        <v>100</v>
      </c>
      <c r="Q6118" s="1">
        <v>43115</v>
      </c>
      <c r="R6118" t="s">
        <v>22</v>
      </c>
      <c r="S6118">
        <v>24</v>
      </c>
      <c r="T6118">
        <v>10</v>
      </c>
      <c r="U6118" t="b">
        <v>0</v>
      </c>
      <c r="W6118" t="s">
        <v>18</v>
      </c>
      <c r="X6118" s="1"/>
      <c r="Y6118" t="s">
        <v>18</v>
      </c>
      <c r="Z6118" t="s">
        <v>18</v>
      </c>
    </row>
    <row r="6119" spans="1:26" hidden="1" x14ac:dyDescent="0.4">
      <c r="A6119">
        <v>16114323344</v>
      </c>
      <c r="B6119" t="s">
        <v>16</v>
      </c>
      <c r="C6119" t="s">
        <v>17</v>
      </c>
      <c r="D6119" s="1">
        <v>42704</v>
      </c>
      <c r="E6119" s="1">
        <v>33834</v>
      </c>
      <c r="F6119" t="s">
        <v>29</v>
      </c>
      <c r="G6119" t="s">
        <v>19</v>
      </c>
      <c r="H6119">
        <v>-1</v>
      </c>
      <c r="I6119" t="s">
        <v>137</v>
      </c>
      <c r="J6119" t="s">
        <v>38</v>
      </c>
      <c r="K6119" t="s">
        <v>16</v>
      </c>
      <c r="L6119" t="s">
        <v>22</v>
      </c>
      <c r="M6119">
        <v>604</v>
      </c>
      <c r="N6119">
        <v>567</v>
      </c>
      <c r="O6119">
        <v>37</v>
      </c>
      <c r="P6119">
        <v>90</v>
      </c>
      <c r="Q6119" s="1">
        <v>43005</v>
      </c>
      <c r="R6119" t="s">
        <v>22</v>
      </c>
      <c r="S6119">
        <v>255</v>
      </c>
      <c r="T6119">
        <v>51</v>
      </c>
      <c r="U6119" t="b">
        <v>0</v>
      </c>
      <c r="V6119" t="b">
        <v>0</v>
      </c>
      <c r="W6119" t="s">
        <v>18</v>
      </c>
      <c r="X6119" s="1"/>
      <c r="Y6119" t="s">
        <v>18</v>
      </c>
      <c r="Z6119" t="s">
        <v>18</v>
      </c>
    </row>
    <row r="6120" spans="1:26" hidden="1" x14ac:dyDescent="0.4">
      <c r="A6120">
        <v>11230982370</v>
      </c>
      <c r="B6120" t="s">
        <v>16</v>
      </c>
      <c r="C6120" t="s">
        <v>24</v>
      </c>
      <c r="D6120" s="1">
        <v>33805</v>
      </c>
      <c r="E6120" s="1">
        <v>25850</v>
      </c>
      <c r="F6120" t="s">
        <v>29</v>
      </c>
      <c r="G6120" t="s">
        <v>19</v>
      </c>
      <c r="H6120">
        <v>-1</v>
      </c>
      <c r="I6120" t="s">
        <v>71</v>
      </c>
      <c r="J6120" t="s">
        <v>34</v>
      </c>
      <c r="K6120" t="s">
        <v>23</v>
      </c>
      <c r="L6120" t="s">
        <v>22</v>
      </c>
      <c r="M6120">
        <v>3340</v>
      </c>
      <c r="N6120">
        <v>3340</v>
      </c>
      <c r="O6120">
        <v>0</v>
      </c>
      <c r="P6120">
        <v>0</v>
      </c>
      <c r="R6120" t="s">
        <v>22</v>
      </c>
      <c r="S6120">
        <v>1184</v>
      </c>
      <c r="T6120">
        <v>262</v>
      </c>
      <c r="U6120" t="b">
        <v>1</v>
      </c>
      <c r="V6120" t="b">
        <v>1</v>
      </c>
      <c r="W6120" t="s">
        <v>18</v>
      </c>
      <c r="X6120" s="1"/>
      <c r="Y6120" t="s">
        <v>18</v>
      </c>
      <c r="Z6120" t="s">
        <v>18</v>
      </c>
    </row>
    <row r="6121" spans="1:26" hidden="1" x14ac:dyDescent="0.4">
      <c r="A6121">
        <v>13899205998</v>
      </c>
      <c r="B6121" t="s">
        <v>16</v>
      </c>
      <c r="C6121" t="s">
        <v>28</v>
      </c>
      <c r="D6121" s="1">
        <v>33814</v>
      </c>
      <c r="E6121" s="1">
        <v>21252</v>
      </c>
      <c r="G6121" t="s">
        <v>19</v>
      </c>
      <c r="H6121">
        <v>2</v>
      </c>
      <c r="I6121" t="s">
        <v>266</v>
      </c>
      <c r="J6121" t="s">
        <v>49</v>
      </c>
      <c r="K6121" t="s">
        <v>50</v>
      </c>
      <c r="L6121" t="s">
        <v>22</v>
      </c>
      <c r="M6121">
        <v>904</v>
      </c>
      <c r="N6121">
        <v>1</v>
      </c>
      <c r="O6121">
        <v>903</v>
      </c>
      <c r="P6121">
        <v>100</v>
      </c>
      <c r="Q6121" s="1">
        <v>42054</v>
      </c>
      <c r="R6121" t="s">
        <v>22</v>
      </c>
      <c r="S6121">
        <v>146</v>
      </c>
      <c r="T6121">
        <v>26</v>
      </c>
      <c r="U6121" t="b">
        <v>1</v>
      </c>
      <c r="V6121" t="b">
        <v>1</v>
      </c>
      <c r="W6121" t="s">
        <v>18</v>
      </c>
      <c r="X6121" s="1"/>
      <c r="Y6121" t="s">
        <v>18</v>
      </c>
      <c r="Z6121" t="s">
        <v>18</v>
      </c>
    </row>
    <row r="6122" spans="1:26" hidden="1" x14ac:dyDescent="0.4">
      <c r="A6122">
        <v>18496871443</v>
      </c>
      <c r="B6122" t="s">
        <v>16</v>
      </c>
      <c r="C6122" t="s">
        <v>28</v>
      </c>
      <c r="D6122" s="1">
        <v>34532</v>
      </c>
      <c r="E6122" s="1">
        <v>23125</v>
      </c>
      <c r="F6122" t="s">
        <v>29</v>
      </c>
      <c r="G6122" t="s">
        <v>19</v>
      </c>
      <c r="H6122">
        <v>2</v>
      </c>
      <c r="I6122" t="s">
        <v>39</v>
      </c>
      <c r="J6122" t="s">
        <v>31</v>
      </c>
      <c r="K6122" t="s">
        <v>24</v>
      </c>
      <c r="L6122" t="s">
        <v>22</v>
      </c>
      <c r="M6122">
        <v>8126</v>
      </c>
      <c r="N6122">
        <v>8126</v>
      </c>
      <c r="O6122">
        <v>0</v>
      </c>
      <c r="P6122">
        <v>0</v>
      </c>
      <c r="R6122" t="s">
        <v>22</v>
      </c>
      <c r="S6122">
        <v>250</v>
      </c>
      <c r="T6122">
        <v>82</v>
      </c>
      <c r="U6122" t="b">
        <v>1</v>
      </c>
      <c r="V6122" t="b">
        <v>1</v>
      </c>
      <c r="W6122" t="s">
        <v>18</v>
      </c>
      <c r="X6122" s="1"/>
      <c r="Y6122" t="s">
        <v>18</v>
      </c>
      <c r="Z6122" t="s">
        <v>18</v>
      </c>
    </row>
    <row r="6123" spans="1:26" hidden="1" x14ac:dyDescent="0.4">
      <c r="A6123">
        <v>17089999741</v>
      </c>
      <c r="B6123" t="s">
        <v>16</v>
      </c>
      <c r="C6123" t="s">
        <v>24</v>
      </c>
      <c r="D6123" s="1">
        <v>37797</v>
      </c>
      <c r="E6123" s="1">
        <v>30548</v>
      </c>
      <c r="F6123" t="s">
        <v>29</v>
      </c>
      <c r="G6123" t="s">
        <v>19</v>
      </c>
      <c r="H6123">
        <v>-1</v>
      </c>
      <c r="I6123" t="s">
        <v>431</v>
      </c>
      <c r="J6123" t="s">
        <v>21</v>
      </c>
      <c r="K6123" t="s">
        <v>23</v>
      </c>
      <c r="L6123" t="s">
        <v>22</v>
      </c>
      <c r="M6123">
        <v>5433</v>
      </c>
      <c r="N6123">
        <v>5021</v>
      </c>
      <c r="O6123">
        <v>412</v>
      </c>
      <c r="P6123">
        <v>0</v>
      </c>
      <c r="Q6123" s="1">
        <v>43638</v>
      </c>
      <c r="R6123" t="s">
        <v>22</v>
      </c>
      <c r="S6123">
        <v>923</v>
      </c>
      <c r="T6123">
        <v>2476</v>
      </c>
      <c r="U6123" t="b">
        <v>1</v>
      </c>
      <c r="V6123" t="b">
        <v>1</v>
      </c>
      <c r="W6123" t="s">
        <v>18</v>
      </c>
      <c r="X6123" s="1"/>
      <c r="Y6123" t="s">
        <v>18</v>
      </c>
      <c r="Z6123" t="s">
        <v>18</v>
      </c>
    </row>
    <row r="6124" spans="1:26" hidden="1" x14ac:dyDescent="0.4">
      <c r="A6124">
        <v>10769707039</v>
      </c>
      <c r="B6124" t="s">
        <v>16</v>
      </c>
      <c r="C6124" t="s">
        <v>28</v>
      </c>
      <c r="D6124" s="1">
        <v>34278</v>
      </c>
      <c r="E6124" s="1">
        <v>23955</v>
      </c>
      <c r="F6124" t="s">
        <v>25</v>
      </c>
      <c r="G6124" t="s">
        <v>19</v>
      </c>
      <c r="H6124">
        <v>4</v>
      </c>
      <c r="I6124" t="s">
        <v>20</v>
      </c>
      <c r="J6124" t="s">
        <v>21</v>
      </c>
      <c r="K6124" t="s">
        <v>23</v>
      </c>
      <c r="L6124" t="s">
        <v>22</v>
      </c>
      <c r="M6124">
        <v>6978</v>
      </c>
      <c r="N6124">
        <v>6971</v>
      </c>
      <c r="O6124">
        <v>7</v>
      </c>
      <c r="P6124">
        <v>10</v>
      </c>
      <c r="Q6124" s="1">
        <v>42681</v>
      </c>
      <c r="R6124" t="s">
        <v>22</v>
      </c>
      <c r="S6124">
        <v>64</v>
      </c>
      <c r="T6124">
        <v>19</v>
      </c>
      <c r="U6124" t="b">
        <v>0</v>
      </c>
      <c r="V6124" t="b">
        <v>0</v>
      </c>
      <c r="W6124" t="s">
        <v>18</v>
      </c>
      <c r="X6124" s="1"/>
      <c r="Y6124" t="s">
        <v>18</v>
      </c>
      <c r="Z6124" t="s">
        <v>18</v>
      </c>
    </row>
    <row r="6125" spans="1:26" hidden="1" x14ac:dyDescent="0.4">
      <c r="A6125">
        <v>10666130678</v>
      </c>
      <c r="B6125" t="s">
        <v>16</v>
      </c>
      <c r="C6125" t="s">
        <v>17</v>
      </c>
      <c r="D6125" s="1">
        <v>33711</v>
      </c>
      <c r="E6125" s="1">
        <v>23375</v>
      </c>
      <c r="G6125" t="s">
        <v>19</v>
      </c>
      <c r="H6125">
        <v>-1</v>
      </c>
      <c r="I6125" t="s">
        <v>103</v>
      </c>
      <c r="J6125" t="s">
        <v>64</v>
      </c>
      <c r="K6125" t="s">
        <v>23</v>
      </c>
      <c r="L6125" t="s">
        <v>22</v>
      </c>
      <c r="M6125">
        <v>12834</v>
      </c>
      <c r="N6125">
        <v>12834</v>
      </c>
      <c r="O6125">
        <v>0</v>
      </c>
      <c r="P6125">
        <v>0</v>
      </c>
      <c r="R6125" t="s">
        <v>22</v>
      </c>
      <c r="S6125">
        <v>171</v>
      </c>
      <c r="T6125">
        <v>54</v>
      </c>
      <c r="U6125" t="b">
        <v>0</v>
      </c>
      <c r="V6125" t="b">
        <v>1</v>
      </c>
      <c r="W6125" t="s">
        <v>18</v>
      </c>
      <c r="X6125" s="1"/>
      <c r="Y6125" t="s">
        <v>18</v>
      </c>
      <c r="Z6125" t="s">
        <v>18</v>
      </c>
    </row>
    <row r="6126" spans="1:26" hidden="1" x14ac:dyDescent="0.4">
      <c r="A6126">
        <v>18055861983</v>
      </c>
      <c r="B6126" t="s">
        <v>16</v>
      </c>
      <c r="C6126" t="s">
        <v>17</v>
      </c>
      <c r="D6126" s="1">
        <v>34411</v>
      </c>
      <c r="E6126" s="1">
        <v>25828</v>
      </c>
      <c r="F6126" t="s">
        <v>25</v>
      </c>
      <c r="G6126" t="s">
        <v>19</v>
      </c>
      <c r="H6126">
        <v>2</v>
      </c>
      <c r="I6126" t="s">
        <v>41</v>
      </c>
      <c r="J6126" t="s">
        <v>42</v>
      </c>
      <c r="K6126" t="s">
        <v>23</v>
      </c>
      <c r="L6126" t="s">
        <v>18</v>
      </c>
      <c r="M6126">
        <v>667</v>
      </c>
      <c r="N6126">
        <v>0</v>
      </c>
      <c r="O6126">
        <v>667</v>
      </c>
      <c r="P6126">
        <v>100</v>
      </c>
      <c r="Q6126" s="1">
        <v>40918</v>
      </c>
      <c r="R6126" t="s">
        <v>22</v>
      </c>
      <c r="S6126">
        <v>76</v>
      </c>
      <c r="T6126">
        <v>16</v>
      </c>
      <c r="U6126" t="b">
        <v>1</v>
      </c>
      <c r="V6126" t="b">
        <v>1</v>
      </c>
      <c r="W6126" t="s">
        <v>18</v>
      </c>
      <c r="X6126" s="1"/>
      <c r="Y6126" t="s">
        <v>18</v>
      </c>
      <c r="Z6126" t="s">
        <v>18</v>
      </c>
    </row>
    <row r="6127" spans="1:26" hidden="1" x14ac:dyDescent="0.4">
      <c r="A6127">
        <v>15155243876</v>
      </c>
      <c r="B6127" t="s">
        <v>16</v>
      </c>
      <c r="C6127" t="s">
        <v>28</v>
      </c>
      <c r="D6127" s="1">
        <v>35188</v>
      </c>
      <c r="E6127" s="1">
        <v>21152</v>
      </c>
      <c r="F6127" t="s">
        <v>25</v>
      </c>
      <c r="G6127" t="s">
        <v>25</v>
      </c>
      <c r="H6127">
        <v>-1</v>
      </c>
      <c r="I6127" t="s">
        <v>247</v>
      </c>
      <c r="J6127" t="s">
        <v>49</v>
      </c>
      <c r="K6127" t="s">
        <v>50</v>
      </c>
      <c r="L6127" t="s">
        <v>22</v>
      </c>
      <c r="M6127">
        <v>126</v>
      </c>
      <c r="N6127">
        <v>37</v>
      </c>
      <c r="O6127">
        <v>89</v>
      </c>
      <c r="P6127">
        <v>90</v>
      </c>
      <c r="Q6127" s="1">
        <v>43144</v>
      </c>
      <c r="R6127" t="s">
        <v>22</v>
      </c>
      <c r="S6127">
        <v>7</v>
      </c>
      <c r="T6127">
        <v>164</v>
      </c>
      <c r="U6127" t="b">
        <v>1</v>
      </c>
      <c r="V6127" t="b">
        <v>0</v>
      </c>
      <c r="W6127" t="s">
        <v>18</v>
      </c>
      <c r="X6127" s="1"/>
      <c r="Y6127" t="s">
        <v>18</v>
      </c>
      <c r="Z6127" t="s">
        <v>18</v>
      </c>
    </row>
    <row r="6128" spans="1:26" hidden="1" x14ac:dyDescent="0.4">
      <c r="A6128">
        <v>18478157927</v>
      </c>
      <c r="B6128" t="s">
        <v>16</v>
      </c>
      <c r="C6128" t="s">
        <v>17</v>
      </c>
      <c r="D6128" s="1">
        <v>35216</v>
      </c>
      <c r="E6128" s="1">
        <v>25960</v>
      </c>
      <c r="F6128" t="s">
        <v>29</v>
      </c>
      <c r="G6128" t="s">
        <v>19</v>
      </c>
      <c r="H6128">
        <v>3</v>
      </c>
      <c r="I6128" t="s">
        <v>104</v>
      </c>
      <c r="J6128" t="s">
        <v>31</v>
      </c>
      <c r="K6128" t="s">
        <v>24</v>
      </c>
      <c r="L6128" t="s">
        <v>22</v>
      </c>
      <c r="M6128">
        <v>10403</v>
      </c>
      <c r="N6128">
        <v>10403</v>
      </c>
      <c r="O6128">
        <v>0</v>
      </c>
      <c r="P6128">
        <v>0</v>
      </c>
      <c r="R6128" t="s">
        <v>22</v>
      </c>
      <c r="S6128">
        <v>635</v>
      </c>
      <c r="T6128">
        <v>770</v>
      </c>
      <c r="U6128" t="b">
        <v>0</v>
      </c>
      <c r="V6128" t="b">
        <v>0</v>
      </c>
      <c r="W6128" t="s">
        <v>18</v>
      </c>
      <c r="X6128" s="1"/>
      <c r="Y6128" t="s">
        <v>18</v>
      </c>
      <c r="Z6128" t="s">
        <v>18</v>
      </c>
    </row>
    <row r="6129" spans="1:26" hidden="1" x14ac:dyDescent="0.4">
      <c r="A6129">
        <v>13163392170</v>
      </c>
      <c r="B6129" t="s">
        <v>16</v>
      </c>
      <c r="C6129" t="s">
        <v>28</v>
      </c>
      <c r="D6129" s="1">
        <v>34256</v>
      </c>
      <c r="E6129" s="1">
        <v>21901</v>
      </c>
      <c r="F6129" t="s">
        <v>25</v>
      </c>
      <c r="G6129" t="s">
        <v>19</v>
      </c>
      <c r="H6129">
        <v>0</v>
      </c>
      <c r="I6129" t="s">
        <v>167</v>
      </c>
      <c r="J6129" t="s">
        <v>38</v>
      </c>
      <c r="K6129" t="s">
        <v>16</v>
      </c>
      <c r="L6129" t="s">
        <v>22</v>
      </c>
      <c r="M6129">
        <v>1383</v>
      </c>
      <c r="N6129">
        <v>1343</v>
      </c>
      <c r="O6129">
        <v>40</v>
      </c>
      <c r="P6129">
        <v>100</v>
      </c>
      <c r="Q6129" s="1">
        <v>42718</v>
      </c>
      <c r="R6129" t="s">
        <v>22</v>
      </c>
      <c r="S6129">
        <v>25</v>
      </c>
      <c r="T6129">
        <v>37</v>
      </c>
      <c r="U6129" t="b">
        <v>0</v>
      </c>
      <c r="V6129" t="b">
        <v>1</v>
      </c>
      <c r="W6129" t="s">
        <v>18</v>
      </c>
      <c r="X6129" s="1"/>
      <c r="Y6129" t="s">
        <v>18</v>
      </c>
      <c r="Z6129" t="s">
        <v>18</v>
      </c>
    </row>
    <row r="6130" spans="1:26" hidden="1" x14ac:dyDescent="0.4">
      <c r="A6130">
        <v>14346717863</v>
      </c>
      <c r="B6130" t="s">
        <v>16</v>
      </c>
      <c r="C6130" t="s">
        <v>17</v>
      </c>
      <c r="D6130" s="1">
        <v>35998</v>
      </c>
      <c r="E6130" s="1">
        <v>29340</v>
      </c>
      <c r="F6130" t="s">
        <v>25</v>
      </c>
      <c r="G6130" t="s">
        <v>19</v>
      </c>
      <c r="H6130">
        <v>-1</v>
      </c>
      <c r="I6130" t="s">
        <v>87</v>
      </c>
      <c r="J6130" t="s">
        <v>42</v>
      </c>
      <c r="K6130" t="s">
        <v>23</v>
      </c>
      <c r="L6130" t="s">
        <v>22</v>
      </c>
      <c r="M6130">
        <v>10054</v>
      </c>
      <c r="N6130">
        <v>10054</v>
      </c>
      <c r="O6130">
        <v>0</v>
      </c>
      <c r="P6130">
        <v>0</v>
      </c>
      <c r="Q6130" s="1">
        <v>42746</v>
      </c>
      <c r="R6130" t="s">
        <v>22</v>
      </c>
      <c r="S6130">
        <v>341</v>
      </c>
      <c r="T6130">
        <v>79</v>
      </c>
      <c r="U6130" t="b">
        <v>0</v>
      </c>
      <c r="V6130" t="b">
        <v>1</v>
      </c>
      <c r="W6130" t="s">
        <v>18</v>
      </c>
      <c r="X6130" s="1"/>
      <c r="Y6130" t="s">
        <v>18</v>
      </c>
      <c r="Z6130" t="s">
        <v>18</v>
      </c>
    </row>
    <row r="6131" spans="1:26" hidden="1" x14ac:dyDescent="0.4">
      <c r="A6131">
        <v>16644443398</v>
      </c>
      <c r="B6131" t="s">
        <v>16</v>
      </c>
      <c r="C6131" t="s">
        <v>24</v>
      </c>
      <c r="D6131" s="1">
        <v>34948</v>
      </c>
      <c r="E6131" s="1">
        <v>27377</v>
      </c>
      <c r="F6131" t="s">
        <v>29</v>
      </c>
      <c r="G6131" t="s">
        <v>19</v>
      </c>
      <c r="H6131">
        <v>-1</v>
      </c>
      <c r="I6131" t="s">
        <v>35</v>
      </c>
      <c r="J6131" t="s">
        <v>21</v>
      </c>
      <c r="K6131" t="s">
        <v>23</v>
      </c>
      <c r="L6131" t="s">
        <v>22</v>
      </c>
      <c r="M6131">
        <v>6518</v>
      </c>
      <c r="N6131">
        <v>6518</v>
      </c>
      <c r="O6131">
        <v>0</v>
      </c>
      <c r="P6131">
        <v>0</v>
      </c>
      <c r="Q6131" s="1">
        <v>41425</v>
      </c>
      <c r="R6131" t="s">
        <v>22</v>
      </c>
      <c r="S6131">
        <v>2669</v>
      </c>
      <c r="T6131">
        <v>1615</v>
      </c>
      <c r="U6131" t="b">
        <v>1</v>
      </c>
      <c r="V6131" t="b">
        <v>1</v>
      </c>
      <c r="W6131" t="s">
        <v>18</v>
      </c>
      <c r="X6131" s="1"/>
      <c r="Y6131" t="s">
        <v>18</v>
      </c>
      <c r="Z6131" t="s">
        <v>18</v>
      </c>
    </row>
    <row r="6132" spans="1:26" x14ac:dyDescent="0.4">
      <c r="A6132">
        <v>13293222056</v>
      </c>
      <c r="B6132" t="s">
        <v>16</v>
      </c>
      <c r="C6132" t="s">
        <v>28</v>
      </c>
      <c r="D6132" s="1">
        <v>35017</v>
      </c>
      <c r="E6132" t="s">
        <v>60</v>
      </c>
      <c r="G6132" t="s">
        <v>19</v>
      </c>
      <c r="H6132">
        <v>-1</v>
      </c>
      <c r="I6132" t="s">
        <v>71</v>
      </c>
      <c r="J6132" t="s">
        <v>34</v>
      </c>
      <c r="K6132" t="s">
        <v>23</v>
      </c>
      <c r="L6132" t="s">
        <v>22</v>
      </c>
      <c r="M6132">
        <v>180</v>
      </c>
      <c r="N6132">
        <v>31</v>
      </c>
      <c r="O6132">
        <v>149</v>
      </c>
      <c r="P6132">
        <v>100</v>
      </c>
      <c r="Q6132" s="1">
        <v>41984</v>
      </c>
      <c r="R6132" t="s">
        <v>22</v>
      </c>
      <c r="S6132">
        <v>11</v>
      </c>
      <c r="T6132">
        <v>20</v>
      </c>
      <c r="U6132" t="b">
        <v>0</v>
      </c>
      <c r="V6132" t="b">
        <v>1</v>
      </c>
      <c r="W6132" t="s">
        <v>18</v>
      </c>
      <c r="X6132" s="1"/>
      <c r="Y6132" t="s">
        <v>18</v>
      </c>
      <c r="Z6132" t="s">
        <v>18</v>
      </c>
    </row>
    <row r="6133" spans="1:26" hidden="1" x14ac:dyDescent="0.4">
      <c r="A6133">
        <v>11398293563</v>
      </c>
      <c r="B6133" t="s">
        <v>16</v>
      </c>
      <c r="C6133" t="s">
        <v>17</v>
      </c>
      <c r="D6133" s="1">
        <v>34630</v>
      </c>
      <c r="E6133" s="1">
        <v>26933</v>
      </c>
      <c r="F6133" t="s">
        <v>29</v>
      </c>
      <c r="G6133" t="s">
        <v>19</v>
      </c>
      <c r="H6133">
        <v>-1</v>
      </c>
      <c r="I6133" t="s">
        <v>66</v>
      </c>
      <c r="J6133" t="s">
        <v>31</v>
      </c>
      <c r="K6133" t="s">
        <v>24</v>
      </c>
      <c r="L6133" t="s">
        <v>22</v>
      </c>
      <c r="M6133">
        <v>5692</v>
      </c>
      <c r="N6133">
        <v>5028</v>
      </c>
      <c r="O6133">
        <v>664</v>
      </c>
      <c r="P6133">
        <v>0</v>
      </c>
      <c r="Q6133" s="1">
        <v>43446</v>
      </c>
      <c r="R6133" t="s">
        <v>22</v>
      </c>
      <c r="S6133">
        <v>141</v>
      </c>
      <c r="T6133">
        <v>1250</v>
      </c>
      <c r="U6133" t="b">
        <v>0</v>
      </c>
      <c r="V6133" t="b">
        <v>1</v>
      </c>
      <c r="W6133" t="s">
        <v>18</v>
      </c>
      <c r="X6133" s="1"/>
      <c r="Y6133" t="s">
        <v>18</v>
      </c>
      <c r="Z6133" t="s">
        <v>18</v>
      </c>
    </row>
    <row r="6134" spans="1:26" hidden="1" x14ac:dyDescent="0.4">
      <c r="A6134">
        <v>13268459661</v>
      </c>
      <c r="B6134" t="s">
        <v>16</v>
      </c>
      <c r="C6134" t="s">
        <v>28</v>
      </c>
      <c r="D6134" s="1">
        <v>35627</v>
      </c>
      <c r="E6134" s="1">
        <v>21386</v>
      </c>
      <c r="F6134" t="s">
        <v>25</v>
      </c>
      <c r="G6134" t="s">
        <v>19</v>
      </c>
      <c r="H6134">
        <v>2</v>
      </c>
      <c r="I6134" t="s">
        <v>47</v>
      </c>
      <c r="J6134" t="s">
        <v>42</v>
      </c>
      <c r="K6134" t="s">
        <v>23</v>
      </c>
      <c r="L6134" t="s">
        <v>22</v>
      </c>
      <c r="M6134">
        <v>8302</v>
      </c>
      <c r="N6134">
        <v>8302</v>
      </c>
      <c r="O6134">
        <v>0</v>
      </c>
      <c r="P6134">
        <v>0</v>
      </c>
      <c r="R6134" t="s">
        <v>22</v>
      </c>
      <c r="S6134">
        <v>31</v>
      </c>
      <c r="T6134">
        <v>10</v>
      </c>
      <c r="U6134" t="b">
        <v>0</v>
      </c>
      <c r="V6134" t="b">
        <v>1</v>
      </c>
      <c r="W6134" t="s">
        <v>18</v>
      </c>
      <c r="X6134" s="1"/>
      <c r="Y6134" t="s">
        <v>18</v>
      </c>
      <c r="Z6134" t="s">
        <v>18</v>
      </c>
    </row>
    <row r="6135" spans="1:26" hidden="1" x14ac:dyDescent="0.4">
      <c r="A6135">
        <v>14656223729</v>
      </c>
      <c r="B6135" t="s">
        <v>16</v>
      </c>
      <c r="C6135" t="s">
        <v>24</v>
      </c>
      <c r="D6135" s="1">
        <v>35686</v>
      </c>
      <c r="E6135" s="1">
        <v>22745</v>
      </c>
      <c r="F6135" t="s">
        <v>25</v>
      </c>
      <c r="G6135" t="s">
        <v>19</v>
      </c>
      <c r="H6135">
        <v>-1</v>
      </c>
      <c r="I6135" t="s">
        <v>132</v>
      </c>
      <c r="J6135" t="s">
        <v>31</v>
      </c>
      <c r="K6135" t="s">
        <v>24</v>
      </c>
      <c r="L6135" t="s">
        <v>22</v>
      </c>
      <c r="M6135">
        <v>5073</v>
      </c>
      <c r="N6135">
        <v>4333</v>
      </c>
      <c r="O6135">
        <v>740</v>
      </c>
      <c r="P6135">
        <v>0</v>
      </c>
      <c r="Q6135" s="1">
        <v>43634</v>
      </c>
      <c r="R6135" t="s">
        <v>22</v>
      </c>
      <c r="S6135">
        <v>2475</v>
      </c>
      <c r="T6135">
        <v>2544</v>
      </c>
      <c r="U6135" t="b">
        <v>1</v>
      </c>
      <c r="V6135" t="b">
        <v>1</v>
      </c>
      <c r="W6135" t="s">
        <v>18</v>
      </c>
      <c r="X6135" s="1"/>
      <c r="Y6135" t="s">
        <v>18</v>
      </c>
      <c r="Z6135" t="s">
        <v>18</v>
      </c>
    </row>
    <row r="6136" spans="1:26" hidden="1" x14ac:dyDescent="0.4">
      <c r="A6136">
        <v>17616197513</v>
      </c>
      <c r="B6136" t="s">
        <v>16</v>
      </c>
      <c r="C6136" t="s">
        <v>28</v>
      </c>
      <c r="D6136" s="1">
        <v>36649</v>
      </c>
      <c r="E6136" s="1">
        <v>24653</v>
      </c>
      <c r="F6136" t="s">
        <v>25</v>
      </c>
      <c r="G6136" t="s">
        <v>19</v>
      </c>
      <c r="H6136">
        <v>-1</v>
      </c>
      <c r="I6136" t="s">
        <v>95</v>
      </c>
      <c r="J6136" t="s">
        <v>31</v>
      </c>
      <c r="K6136" t="s">
        <v>24</v>
      </c>
      <c r="L6136" t="s">
        <v>22</v>
      </c>
      <c r="M6136">
        <v>1957</v>
      </c>
      <c r="N6136">
        <v>1957</v>
      </c>
      <c r="O6136">
        <v>0</v>
      </c>
      <c r="P6136">
        <v>0</v>
      </c>
      <c r="R6136" t="s">
        <v>22</v>
      </c>
      <c r="S6136">
        <v>32</v>
      </c>
      <c r="T6136">
        <v>357</v>
      </c>
      <c r="U6136" t="b">
        <v>0</v>
      </c>
      <c r="V6136" t="b">
        <v>1</v>
      </c>
      <c r="W6136" t="s">
        <v>18</v>
      </c>
      <c r="X6136" s="1"/>
      <c r="Y6136" t="s">
        <v>18</v>
      </c>
      <c r="Z6136" t="s">
        <v>18</v>
      </c>
    </row>
    <row r="6137" spans="1:26" hidden="1" x14ac:dyDescent="0.4">
      <c r="A6137">
        <v>17155368664</v>
      </c>
      <c r="B6137" t="s">
        <v>16</v>
      </c>
      <c r="C6137" t="s">
        <v>28</v>
      </c>
      <c r="D6137" s="1">
        <v>37155</v>
      </c>
      <c r="E6137" s="1">
        <v>28895</v>
      </c>
      <c r="G6137" t="s">
        <v>19</v>
      </c>
      <c r="H6137">
        <v>0</v>
      </c>
      <c r="I6137" t="s">
        <v>675</v>
      </c>
      <c r="J6137" t="s">
        <v>31</v>
      </c>
      <c r="K6137" t="s">
        <v>24</v>
      </c>
      <c r="L6137" t="s">
        <v>22</v>
      </c>
      <c r="M6137">
        <v>194</v>
      </c>
      <c r="N6137">
        <v>0</v>
      </c>
      <c r="O6137">
        <v>194</v>
      </c>
      <c r="P6137">
        <v>100</v>
      </c>
      <c r="Q6137" s="1">
        <v>41647</v>
      </c>
      <c r="R6137" t="s">
        <v>22</v>
      </c>
      <c r="S6137">
        <v>27</v>
      </c>
      <c r="T6137">
        <v>9</v>
      </c>
      <c r="U6137" t="b">
        <v>0</v>
      </c>
      <c r="V6137" t="b">
        <v>1</v>
      </c>
      <c r="W6137" t="s">
        <v>18</v>
      </c>
      <c r="X6137" s="1"/>
      <c r="Y6137" t="s">
        <v>18</v>
      </c>
      <c r="Z6137" t="s">
        <v>18</v>
      </c>
    </row>
    <row r="6138" spans="1:26" hidden="1" x14ac:dyDescent="0.4">
      <c r="A6138">
        <v>11184032079</v>
      </c>
      <c r="B6138" t="s">
        <v>16</v>
      </c>
      <c r="C6138" t="s">
        <v>28</v>
      </c>
      <c r="D6138" s="1">
        <v>37205</v>
      </c>
      <c r="E6138" s="1">
        <v>26926</v>
      </c>
      <c r="F6138" t="s">
        <v>25</v>
      </c>
      <c r="G6138" t="s">
        <v>19</v>
      </c>
      <c r="H6138">
        <v>-1</v>
      </c>
      <c r="I6138" t="s">
        <v>415</v>
      </c>
      <c r="J6138" t="s">
        <v>27</v>
      </c>
      <c r="K6138" t="s">
        <v>16</v>
      </c>
      <c r="L6138" t="s">
        <v>22</v>
      </c>
      <c r="M6138">
        <v>840</v>
      </c>
      <c r="N6138">
        <v>645</v>
      </c>
      <c r="O6138">
        <v>195</v>
      </c>
      <c r="P6138">
        <v>100</v>
      </c>
      <c r="Q6138" s="1">
        <v>42853</v>
      </c>
      <c r="R6138" t="s">
        <v>22</v>
      </c>
      <c r="S6138">
        <v>82</v>
      </c>
      <c r="T6138">
        <v>10</v>
      </c>
      <c r="U6138" t="b">
        <v>0</v>
      </c>
      <c r="V6138" t="b">
        <v>1</v>
      </c>
      <c r="W6138" t="s">
        <v>18</v>
      </c>
      <c r="X6138" s="1"/>
      <c r="Y6138" t="s">
        <v>18</v>
      </c>
      <c r="Z6138" t="s">
        <v>18</v>
      </c>
    </row>
    <row r="6139" spans="1:26" hidden="1" x14ac:dyDescent="0.4">
      <c r="A6139">
        <v>11819469600</v>
      </c>
      <c r="B6139" t="s">
        <v>16</v>
      </c>
      <c r="C6139" t="s">
        <v>28</v>
      </c>
      <c r="D6139" s="1">
        <v>38439</v>
      </c>
      <c r="E6139" s="1">
        <v>25961</v>
      </c>
      <c r="F6139" t="s">
        <v>25</v>
      </c>
      <c r="G6139" t="s">
        <v>19</v>
      </c>
      <c r="H6139">
        <v>-1</v>
      </c>
      <c r="I6139" t="s">
        <v>214</v>
      </c>
      <c r="J6139" t="s">
        <v>31</v>
      </c>
      <c r="K6139" t="s">
        <v>24</v>
      </c>
      <c r="L6139" t="s">
        <v>18</v>
      </c>
      <c r="M6139">
        <v>2092</v>
      </c>
      <c r="N6139">
        <v>1783</v>
      </c>
      <c r="O6139">
        <v>309</v>
      </c>
      <c r="P6139">
        <v>100</v>
      </c>
      <c r="Q6139" s="1">
        <v>43061</v>
      </c>
      <c r="R6139" t="s">
        <v>22</v>
      </c>
      <c r="S6139">
        <v>57</v>
      </c>
      <c r="T6139">
        <v>14</v>
      </c>
      <c r="U6139" t="b">
        <v>1</v>
      </c>
      <c r="V6139" t="b">
        <v>1</v>
      </c>
      <c r="W6139" t="s">
        <v>18</v>
      </c>
      <c r="X6139" s="1"/>
      <c r="Y6139" t="s">
        <v>18</v>
      </c>
      <c r="Z6139" t="s">
        <v>18</v>
      </c>
    </row>
    <row r="6140" spans="1:26" hidden="1" x14ac:dyDescent="0.4">
      <c r="A6140">
        <v>16996878067</v>
      </c>
      <c r="B6140" t="s">
        <v>16</v>
      </c>
      <c r="C6140" t="s">
        <v>24</v>
      </c>
      <c r="D6140" s="1">
        <v>37586</v>
      </c>
      <c r="E6140" s="1">
        <v>22097</v>
      </c>
      <c r="G6140" t="s">
        <v>19</v>
      </c>
      <c r="H6140">
        <v>-1</v>
      </c>
      <c r="I6140" t="s">
        <v>121</v>
      </c>
      <c r="J6140" t="s">
        <v>42</v>
      </c>
      <c r="K6140" t="s">
        <v>23</v>
      </c>
      <c r="L6140" t="s">
        <v>22</v>
      </c>
      <c r="M6140">
        <v>2159</v>
      </c>
      <c r="N6140">
        <v>4</v>
      </c>
      <c r="O6140">
        <v>2155</v>
      </c>
      <c r="P6140">
        <v>100</v>
      </c>
      <c r="Q6140" s="1">
        <v>42274</v>
      </c>
      <c r="R6140" t="s">
        <v>22</v>
      </c>
      <c r="S6140">
        <v>447</v>
      </c>
      <c r="T6140">
        <v>1549</v>
      </c>
      <c r="U6140" t="b">
        <v>1</v>
      </c>
      <c r="V6140" t="b">
        <v>1</v>
      </c>
      <c r="W6140" t="s">
        <v>18</v>
      </c>
      <c r="X6140" s="1"/>
      <c r="Y6140" t="s">
        <v>18</v>
      </c>
      <c r="Z6140" t="s">
        <v>18</v>
      </c>
    </row>
    <row r="6141" spans="1:26" hidden="1" x14ac:dyDescent="0.4">
      <c r="A6141">
        <v>16398621782</v>
      </c>
      <c r="B6141" t="s">
        <v>16</v>
      </c>
      <c r="C6141" t="s">
        <v>24</v>
      </c>
      <c r="D6141" s="1">
        <v>37898</v>
      </c>
      <c r="E6141" s="1">
        <v>31064</v>
      </c>
      <c r="F6141" t="s">
        <v>25</v>
      </c>
      <c r="G6141" t="s">
        <v>19</v>
      </c>
      <c r="H6141">
        <v>1</v>
      </c>
      <c r="I6141" t="s">
        <v>345</v>
      </c>
      <c r="J6141" t="s">
        <v>58</v>
      </c>
      <c r="K6141" t="s">
        <v>16</v>
      </c>
      <c r="L6141" t="s">
        <v>22</v>
      </c>
      <c r="M6141">
        <v>12085</v>
      </c>
      <c r="N6141">
        <v>11655</v>
      </c>
      <c r="O6141">
        <v>430</v>
      </c>
      <c r="P6141">
        <v>0</v>
      </c>
      <c r="Q6141" s="1">
        <v>42623</v>
      </c>
      <c r="R6141" t="s">
        <v>22</v>
      </c>
      <c r="S6141">
        <v>667</v>
      </c>
      <c r="T6141">
        <v>2068</v>
      </c>
      <c r="U6141" t="b">
        <v>1</v>
      </c>
      <c r="V6141" t="b">
        <v>1</v>
      </c>
      <c r="W6141" t="s">
        <v>18</v>
      </c>
      <c r="X6141" s="1"/>
      <c r="Y6141" t="s">
        <v>18</v>
      </c>
      <c r="Z6141" t="s">
        <v>18</v>
      </c>
    </row>
    <row r="6142" spans="1:26" hidden="1" x14ac:dyDescent="0.4">
      <c r="A6142">
        <v>13802471039</v>
      </c>
      <c r="B6142" t="s">
        <v>16</v>
      </c>
      <c r="C6142" t="s">
        <v>17</v>
      </c>
      <c r="D6142" s="1">
        <v>38168</v>
      </c>
      <c r="E6142" s="1">
        <v>31298</v>
      </c>
      <c r="F6142" t="s">
        <v>25</v>
      </c>
      <c r="G6142" t="s">
        <v>19</v>
      </c>
      <c r="H6142">
        <v>2</v>
      </c>
      <c r="I6142" t="s">
        <v>266</v>
      </c>
      <c r="J6142" t="s">
        <v>49</v>
      </c>
      <c r="K6142" t="s">
        <v>50</v>
      </c>
      <c r="L6142" t="s">
        <v>22</v>
      </c>
      <c r="M6142">
        <v>606</v>
      </c>
      <c r="N6142">
        <v>606</v>
      </c>
      <c r="O6142">
        <v>0</v>
      </c>
      <c r="P6142">
        <v>0</v>
      </c>
      <c r="R6142" t="s">
        <v>22</v>
      </c>
      <c r="S6142">
        <v>517</v>
      </c>
      <c r="T6142">
        <v>160</v>
      </c>
      <c r="U6142" t="b">
        <v>0</v>
      </c>
      <c r="V6142" t="b">
        <v>0</v>
      </c>
      <c r="W6142" t="s">
        <v>18</v>
      </c>
      <c r="X6142" s="1"/>
      <c r="Y6142" t="s">
        <v>18</v>
      </c>
      <c r="Z6142" t="s">
        <v>18</v>
      </c>
    </row>
    <row r="6143" spans="1:26" hidden="1" x14ac:dyDescent="0.4">
      <c r="A6143">
        <v>12930819131</v>
      </c>
      <c r="B6143" t="s">
        <v>16</v>
      </c>
      <c r="C6143" t="s">
        <v>28</v>
      </c>
      <c r="D6143" s="1">
        <v>38680</v>
      </c>
      <c r="E6143" s="1">
        <v>31807</v>
      </c>
      <c r="F6143" t="s">
        <v>25</v>
      </c>
      <c r="G6143" t="s">
        <v>19</v>
      </c>
      <c r="H6143">
        <v>-1</v>
      </c>
      <c r="I6143" t="s">
        <v>842</v>
      </c>
      <c r="J6143" t="s">
        <v>31</v>
      </c>
      <c r="K6143" t="s">
        <v>24</v>
      </c>
      <c r="L6143" t="s">
        <v>22</v>
      </c>
      <c r="M6143">
        <v>98</v>
      </c>
      <c r="N6143">
        <v>0</v>
      </c>
      <c r="O6143">
        <v>98</v>
      </c>
      <c r="P6143">
        <v>100</v>
      </c>
      <c r="Q6143" s="1">
        <v>41218</v>
      </c>
      <c r="R6143" t="s">
        <v>22</v>
      </c>
      <c r="S6143">
        <v>124</v>
      </c>
      <c r="T6143">
        <v>22</v>
      </c>
      <c r="U6143" t="b">
        <v>1</v>
      </c>
      <c r="V6143" t="b">
        <v>1</v>
      </c>
      <c r="W6143" t="s">
        <v>18</v>
      </c>
      <c r="X6143" s="1"/>
      <c r="Y6143" t="s">
        <v>18</v>
      </c>
      <c r="Z6143" t="s">
        <v>18</v>
      </c>
    </row>
    <row r="6144" spans="1:26" hidden="1" x14ac:dyDescent="0.4">
      <c r="A6144">
        <v>12148409073</v>
      </c>
      <c r="B6144" t="s">
        <v>16</v>
      </c>
      <c r="C6144" t="s">
        <v>28</v>
      </c>
      <c r="D6144" s="1">
        <v>38838</v>
      </c>
      <c r="E6144" s="1">
        <v>30333</v>
      </c>
      <c r="F6144" t="s">
        <v>25</v>
      </c>
      <c r="G6144" t="s">
        <v>19</v>
      </c>
      <c r="H6144">
        <v>-1</v>
      </c>
      <c r="I6144" t="s">
        <v>216</v>
      </c>
      <c r="J6144" t="s">
        <v>31</v>
      </c>
      <c r="K6144" t="s">
        <v>24</v>
      </c>
      <c r="L6144" t="s">
        <v>22</v>
      </c>
      <c r="M6144">
        <v>298</v>
      </c>
      <c r="N6144">
        <v>217</v>
      </c>
      <c r="O6144">
        <v>81</v>
      </c>
      <c r="P6144">
        <v>100</v>
      </c>
      <c r="Q6144" s="1">
        <v>43235</v>
      </c>
      <c r="R6144" t="s">
        <v>22</v>
      </c>
      <c r="S6144">
        <v>45</v>
      </c>
      <c r="T6144">
        <v>6</v>
      </c>
      <c r="U6144" t="b">
        <v>0</v>
      </c>
      <c r="V6144" t="b">
        <v>0</v>
      </c>
      <c r="W6144" t="s">
        <v>18</v>
      </c>
      <c r="X6144" s="1"/>
      <c r="Y6144" t="s">
        <v>18</v>
      </c>
      <c r="Z6144" t="s">
        <v>18</v>
      </c>
    </row>
    <row r="6145" spans="1:26" hidden="1" x14ac:dyDescent="0.4">
      <c r="A6145">
        <v>12377215166</v>
      </c>
      <c r="B6145" t="s">
        <v>16</v>
      </c>
      <c r="C6145" t="s">
        <v>17</v>
      </c>
      <c r="D6145" s="1">
        <v>39000</v>
      </c>
      <c r="E6145" s="1">
        <v>32000</v>
      </c>
      <c r="F6145" t="s">
        <v>29</v>
      </c>
      <c r="G6145" t="s">
        <v>19</v>
      </c>
      <c r="H6145">
        <v>3</v>
      </c>
      <c r="I6145" t="s">
        <v>639</v>
      </c>
      <c r="J6145" t="s">
        <v>42</v>
      </c>
      <c r="K6145" t="s">
        <v>23</v>
      </c>
      <c r="L6145" t="s">
        <v>22</v>
      </c>
      <c r="M6145">
        <v>30</v>
      </c>
      <c r="N6145">
        <v>30</v>
      </c>
      <c r="O6145">
        <v>0</v>
      </c>
      <c r="P6145">
        <v>0</v>
      </c>
      <c r="R6145" t="s">
        <v>22</v>
      </c>
      <c r="S6145">
        <v>970</v>
      </c>
      <c r="T6145">
        <v>372</v>
      </c>
      <c r="U6145" t="b">
        <v>1</v>
      </c>
      <c r="V6145" t="b">
        <v>0</v>
      </c>
      <c r="W6145" t="s">
        <v>18</v>
      </c>
      <c r="X6145" s="1"/>
      <c r="Y6145" t="s">
        <v>18</v>
      </c>
      <c r="Z6145" t="s">
        <v>18</v>
      </c>
    </row>
    <row r="6146" spans="1:26" hidden="1" x14ac:dyDescent="0.4">
      <c r="A6146">
        <v>14484086893</v>
      </c>
      <c r="B6146" t="s">
        <v>16</v>
      </c>
      <c r="C6146" t="s">
        <v>28</v>
      </c>
      <c r="D6146" s="1">
        <v>39742</v>
      </c>
      <c r="E6146" s="1">
        <v>32606</v>
      </c>
      <c r="G6146" t="s">
        <v>19</v>
      </c>
      <c r="H6146">
        <v>-1</v>
      </c>
      <c r="I6146" t="s">
        <v>148</v>
      </c>
      <c r="J6146" t="s">
        <v>42</v>
      </c>
      <c r="K6146" t="s">
        <v>23</v>
      </c>
      <c r="L6146" t="s">
        <v>22</v>
      </c>
      <c r="M6146">
        <v>2149</v>
      </c>
      <c r="N6146">
        <v>2149</v>
      </c>
      <c r="O6146">
        <v>0</v>
      </c>
      <c r="P6146">
        <v>0</v>
      </c>
      <c r="R6146" t="s">
        <v>22</v>
      </c>
      <c r="S6146">
        <v>54</v>
      </c>
      <c r="T6146">
        <v>8</v>
      </c>
      <c r="U6146" t="b">
        <v>0</v>
      </c>
      <c r="W6146" t="s">
        <v>18</v>
      </c>
      <c r="X6146" s="1"/>
      <c r="Y6146" t="s">
        <v>18</v>
      </c>
      <c r="Z6146" t="s">
        <v>18</v>
      </c>
    </row>
    <row r="6147" spans="1:26" hidden="1" x14ac:dyDescent="0.4">
      <c r="A6147">
        <v>12205654787</v>
      </c>
      <c r="B6147" t="s">
        <v>16</v>
      </c>
      <c r="C6147" t="s">
        <v>17</v>
      </c>
      <c r="D6147" s="1">
        <v>39788</v>
      </c>
      <c r="E6147" s="1">
        <v>32516</v>
      </c>
      <c r="G6147" t="s">
        <v>19</v>
      </c>
      <c r="H6147">
        <v>-1</v>
      </c>
      <c r="I6147" t="s">
        <v>766</v>
      </c>
      <c r="J6147" t="s">
        <v>38</v>
      </c>
      <c r="K6147" t="s">
        <v>16</v>
      </c>
      <c r="L6147" t="s">
        <v>22</v>
      </c>
      <c r="M6147">
        <v>36</v>
      </c>
      <c r="N6147">
        <v>3</v>
      </c>
      <c r="O6147">
        <v>33</v>
      </c>
      <c r="P6147">
        <v>100</v>
      </c>
      <c r="Q6147" s="1">
        <v>41311</v>
      </c>
      <c r="R6147" t="s">
        <v>22</v>
      </c>
      <c r="S6147">
        <v>420</v>
      </c>
      <c r="T6147">
        <v>1342</v>
      </c>
      <c r="U6147" t="b">
        <v>1</v>
      </c>
      <c r="V6147" t="b">
        <v>1</v>
      </c>
      <c r="W6147" t="s">
        <v>18</v>
      </c>
      <c r="X6147" s="1"/>
      <c r="Y6147" t="s">
        <v>18</v>
      </c>
      <c r="Z6147" t="s">
        <v>18</v>
      </c>
    </row>
    <row r="6148" spans="1:26" x14ac:dyDescent="0.4">
      <c r="A6148">
        <v>13728005399</v>
      </c>
      <c r="B6148" t="s">
        <v>16</v>
      </c>
      <c r="C6148" t="s">
        <v>28</v>
      </c>
      <c r="D6148" s="1">
        <v>39928</v>
      </c>
      <c r="E6148" t="s">
        <v>60</v>
      </c>
      <c r="G6148" t="s">
        <v>19</v>
      </c>
      <c r="H6148">
        <v>-1</v>
      </c>
      <c r="I6148" t="s">
        <v>147</v>
      </c>
      <c r="J6148" t="s">
        <v>31</v>
      </c>
      <c r="K6148" t="s">
        <v>24</v>
      </c>
      <c r="L6148" t="s">
        <v>22</v>
      </c>
      <c r="M6148">
        <v>251</v>
      </c>
      <c r="N6148">
        <v>6</v>
      </c>
      <c r="O6148">
        <v>245</v>
      </c>
      <c r="P6148">
        <v>100</v>
      </c>
      <c r="Q6148" s="1">
        <v>42927</v>
      </c>
      <c r="R6148" t="s">
        <v>22</v>
      </c>
      <c r="S6148">
        <v>6</v>
      </c>
      <c r="T6148">
        <v>1</v>
      </c>
      <c r="U6148" t="b">
        <v>0</v>
      </c>
      <c r="V6148" t="b">
        <v>1</v>
      </c>
      <c r="W6148" t="s">
        <v>18</v>
      </c>
      <c r="X6148" s="1"/>
      <c r="Y6148" t="s">
        <v>18</v>
      </c>
      <c r="Z6148" t="s">
        <v>18</v>
      </c>
    </row>
    <row r="6149" spans="1:26" hidden="1" x14ac:dyDescent="0.4">
      <c r="A6149">
        <v>15764603696</v>
      </c>
      <c r="B6149" t="s">
        <v>16</v>
      </c>
      <c r="C6149" t="s">
        <v>17</v>
      </c>
      <c r="D6149" s="1">
        <v>34773</v>
      </c>
      <c r="E6149" s="1">
        <v>18566</v>
      </c>
      <c r="G6149" t="s">
        <v>19</v>
      </c>
      <c r="H6149">
        <v>-1</v>
      </c>
      <c r="I6149" t="s">
        <v>120</v>
      </c>
      <c r="J6149" t="s">
        <v>42</v>
      </c>
      <c r="K6149" t="s">
        <v>23</v>
      </c>
      <c r="L6149" t="s">
        <v>22</v>
      </c>
      <c r="M6149">
        <v>4762</v>
      </c>
      <c r="N6149">
        <v>4762</v>
      </c>
      <c r="O6149">
        <v>0</v>
      </c>
      <c r="P6149">
        <v>0</v>
      </c>
      <c r="Q6149" s="1">
        <v>41872</v>
      </c>
      <c r="R6149" t="s">
        <v>22</v>
      </c>
      <c r="S6149">
        <v>728</v>
      </c>
      <c r="T6149">
        <v>434</v>
      </c>
      <c r="U6149" t="b">
        <v>1</v>
      </c>
      <c r="V6149" t="b">
        <v>1</v>
      </c>
      <c r="W6149" t="s">
        <v>18</v>
      </c>
      <c r="X6149" s="1"/>
      <c r="Y6149" t="s">
        <v>18</v>
      </c>
      <c r="Z6149" t="s">
        <v>18</v>
      </c>
    </row>
    <row r="6150" spans="1:26" hidden="1" x14ac:dyDescent="0.4">
      <c r="A6150">
        <v>15374473073</v>
      </c>
      <c r="B6150" t="s">
        <v>16</v>
      </c>
      <c r="C6150" t="s">
        <v>28</v>
      </c>
      <c r="D6150" s="1">
        <v>34009</v>
      </c>
      <c r="E6150" s="1">
        <v>21420</v>
      </c>
      <c r="F6150" t="s">
        <v>25</v>
      </c>
      <c r="G6150" t="s">
        <v>19</v>
      </c>
      <c r="H6150">
        <v>-1</v>
      </c>
      <c r="I6150" t="s">
        <v>41</v>
      </c>
      <c r="J6150" t="s">
        <v>42</v>
      </c>
      <c r="K6150" t="s">
        <v>23</v>
      </c>
      <c r="L6150" t="s">
        <v>22</v>
      </c>
      <c r="M6150">
        <v>1418</v>
      </c>
      <c r="N6150">
        <v>1376</v>
      </c>
      <c r="O6150">
        <v>42</v>
      </c>
      <c r="P6150">
        <v>10</v>
      </c>
      <c r="Q6150" s="1">
        <v>43039</v>
      </c>
      <c r="R6150" t="s">
        <v>22</v>
      </c>
      <c r="S6150">
        <v>285</v>
      </c>
      <c r="T6150">
        <v>6</v>
      </c>
      <c r="U6150" t="b">
        <v>0</v>
      </c>
      <c r="V6150" t="b">
        <v>1</v>
      </c>
      <c r="W6150" t="s">
        <v>18</v>
      </c>
      <c r="X6150" s="1"/>
      <c r="Y6150" t="s">
        <v>18</v>
      </c>
      <c r="Z6150" t="s">
        <v>18</v>
      </c>
    </row>
    <row r="6151" spans="1:26" hidden="1" x14ac:dyDescent="0.4">
      <c r="A6151">
        <v>13518617987</v>
      </c>
      <c r="B6151" t="s">
        <v>16</v>
      </c>
      <c r="C6151" t="s">
        <v>28</v>
      </c>
      <c r="D6151" s="1">
        <v>33975</v>
      </c>
      <c r="E6151" s="1">
        <v>24680</v>
      </c>
      <c r="G6151" t="s">
        <v>25</v>
      </c>
      <c r="H6151">
        <v>-1</v>
      </c>
      <c r="I6151" t="s">
        <v>67</v>
      </c>
      <c r="J6151" t="s">
        <v>49</v>
      </c>
      <c r="K6151" t="s">
        <v>50</v>
      </c>
      <c r="L6151" t="s">
        <v>22</v>
      </c>
      <c r="M6151">
        <v>342</v>
      </c>
      <c r="N6151">
        <v>332</v>
      </c>
      <c r="O6151">
        <v>10</v>
      </c>
      <c r="P6151">
        <v>0</v>
      </c>
      <c r="R6151" t="s">
        <v>22</v>
      </c>
      <c r="S6151">
        <v>134</v>
      </c>
      <c r="T6151">
        <v>72</v>
      </c>
      <c r="U6151" t="b">
        <v>0</v>
      </c>
      <c r="V6151" t="b">
        <v>1</v>
      </c>
      <c r="W6151" t="s">
        <v>18</v>
      </c>
      <c r="X6151" s="1"/>
      <c r="Y6151" t="s">
        <v>18</v>
      </c>
      <c r="Z6151" t="s">
        <v>18</v>
      </c>
    </row>
    <row r="6152" spans="1:26" hidden="1" x14ac:dyDescent="0.4">
      <c r="A6152">
        <v>14847375834</v>
      </c>
      <c r="B6152" t="s">
        <v>16</v>
      </c>
      <c r="C6152" t="s">
        <v>28</v>
      </c>
      <c r="D6152" s="1">
        <v>34287</v>
      </c>
      <c r="E6152" s="1">
        <v>25151</v>
      </c>
      <c r="F6152" t="s">
        <v>25</v>
      </c>
      <c r="G6152" t="s">
        <v>19</v>
      </c>
      <c r="H6152">
        <v>-1</v>
      </c>
      <c r="I6152" t="s">
        <v>319</v>
      </c>
      <c r="J6152" t="s">
        <v>21</v>
      </c>
      <c r="K6152" t="s">
        <v>23</v>
      </c>
      <c r="L6152" t="s">
        <v>22</v>
      </c>
      <c r="M6152">
        <v>2480</v>
      </c>
      <c r="N6152">
        <v>2411</v>
      </c>
      <c r="O6152">
        <v>69</v>
      </c>
      <c r="P6152">
        <v>10</v>
      </c>
      <c r="Q6152" s="1">
        <v>42417</v>
      </c>
      <c r="R6152" t="s">
        <v>22</v>
      </c>
      <c r="S6152">
        <v>162</v>
      </c>
      <c r="T6152">
        <v>18</v>
      </c>
      <c r="U6152" t="b">
        <v>0</v>
      </c>
      <c r="V6152" t="b">
        <v>0</v>
      </c>
      <c r="W6152" t="s">
        <v>18</v>
      </c>
      <c r="X6152" s="1"/>
      <c r="Y6152" t="s">
        <v>18</v>
      </c>
      <c r="Z6152" t="s">
        <v>18</v>
      </c>
    </row>
    <row r="6153" spans="1:26" hidden="1" x14ac:dyDescent="0.4">
      <c r="A6153">
        <v>14287538393</v>
      </c>
      <c r="B6153" t="s">
        <v>16</v>
      </c>
      <c r="C6153" t="s">
        <v>17</v>
      </c>
      <c r="D6153" s="1">
        <v>40590</v>
      </c>
      <c r="E6153" s="1">
        <v>34869</v>
      </c>
      <c r="F6153" t="s">
        <v>25</v>
      </c>
      <c r="G6153" t="s">
        <v>19</v>
      </c>
      <c r="H6153">
        <v>-1</v>
      </c>
      <c r="I6153" t="s">
        <v>843</v>
      </c>
      <c r="J6153" t="s">
        <v>31</v>
      </c>
      <c r="K6153" t="s">
        <v>24</v>
      </c>
      <c r="L6153" t="s">
        <v>22</v>
      </c>
      <c r="M6153">
        <v>516</v>
      </c>
      <c r="N6153">
        <v>494</v>
      </c>
      <c r="O6153">
        <v>22</v>
      </c>
      <c r="P6153">
        <v>100</v>
      </c>
      <c r="Q6153" s="1">
        <v>43187</v>
      </c>
      <c r="R6153" t="s">
        <v>22</v>
      </c>
      <c r="S6153">
        <v>187</v>
      </c>
      <c r="T6153">
        <v>79</v>
      </c>
      <c r="U6153" t="b">
        <v>0</v>
      </c>
      <c r="V6153" t="b">
        <v>1</v>
      </c>
      <c r="W6153" t="s">
        <v>18</v>
      </c>
      <c r="X6153" s="1"/>
      <c r="Y6153" t="s">
        <v>18</v>
      </c>
      <c r="Z6153" t="s">
        <v>18</v>
      </c>
    </row>
    <row r="6154" spans="1:26" hidden="1" x14ac:dyDescent="0.4">
      <c r="A6154">
        <v>18124412058</v>
      </c>
      <c r="B6154" t="s">
        <v>16</v>
      </c>
      <c r="C6154" t="s">
        <v>28</v>
      </c>
      <c r="D6154" s="1">
        <v>41280</v>
      </c>
      <c r="E6154" s="1">
        <v>27571</v>
      </c>
      <c r="F6154" t="s">
        <v>25</v>
      </c>
      <c r="G6154" t="s">
        <v>19</v>
      </c>
      <c r="H6154">
        <v>0</v>
      </c>
      <c r="I6154" t="s">
        <v>71</v>
      </c>
      <c r="J6154" t="s">
        <v>34</v>
      </c>
      <c r="K6154" t="s">
        <v>23</v>
      </c>
      <c r="L6154" t="s">
        <v>22</v>
      </c>
      <c r="M6154">
        <v>347</v>
      </c>
      <c r="N6154">
        <v>296</v>
      </c>
      <c r="O6154">
        <v>51</v>
      </c>
      <c r="P6154">
        <v>100</v>
      </c>
      <c r="Q6154" s="1">
        <v>43049</v>
      </c>
      <c r="R6154" t="s">
        <v>22</v>
      </c>
      <c r="S6154">
        <v>9</v>
      </c>
      <c r="T6154">
        <v>1</v>
      </c>
      <c r="U6154" t="b">
        <v>0</v>
      </c>
      <c r="V6154" t="b">
        <v>1</v>
      </c>
      <c r="W6154" t="s">
        <v>18</v>
      </c>
      <c r="X6154" s="1"/>
      <c r="Y6154" t="s">
        <v>18</v>
      </c>
      <c r="Z6154" t="s">
        <v>18</v>
      </c>
    </row>
    <row r="6155" spans="1:26" hidden="1" x14ac:dyDescent="0.4">
      <c r="A6155">
        <v>18115056857</v>
      </c>
      <c r="B6155" t="s">
        <v>16</v>
      </c>
      <c r="C6155" t="s">
        <v>17</v>
      </c>
      <c r="D6155" s="1">
        <v>42170</v>
      </c>
      <c r="E6155" s="1">
        <v>28029</v>
      </c>
      <c r="F6155" t="s">
        <v>25</v>
      </c>
      <c r="G6155" t="s">
        <v>19</v>
      </c>
      <c r="H6155">
        <v>3</v>
      </c>
      <c r="I6155" t="s">
        <v>20</v>
      </c>
      <c r="J6155" t="s">
        <v>21</v>
      </c>
      <c r="K6155" t="s">
        <v>23</v>
      </c>
      <c r="L6155" t="s">
        <v>22</v>
      </c>
      <c r="M6155">
        <v>128</v>
      </c>
      <c r="N6155">
        <v>0</v>
      </c>
      <c r="O6155">
        <v>128</v>
      </c>
      <c r="P6155">
        <v>100</v>
      </c>
      <c r="Q6155" s="1">
        <v>42170</v>
      </c>
      <c r="R6155" t="s">
        <v>22</v>
      </c>
      <c r="S6155">
        <v>629</v>
      </c>
      <c r="T6155">
        <v>1409</v>
      </c>
      <c r="U6155" t="b">
        <v>1</v>
      </c>
      <c r="V6155" t="b">
        <v>1</v>
      </c>
      <c r="W6155" t="s">
        <v>18</v>
      </c>
      <c r="X6155" s="1"/>
      <c r="Y6155" t="s">
        <v>18</v>
      </c>
      <c r="Z6155" t="s">
        <v>18</v>
      </c>
    </row>
    <row r="6156" spans="1:26" hidden="1" x14ac:dyDescent="0.4">
      <c r="A6156">
        <v>16321411750</v>
      </c>
      <c r="B6156" t="s">
        <v>16</v>
      </c>
      <c r="C6156" t="s">
        <v>28</v>
      </c>
      <c r="D6156" s="1">
        <v>42384</v>
      </c>
      <c r="E6156" s="1">
        <v>23172</v>
      </c>
      <c r="F6156" t="s">
        <v>25</v>
      </c>
      <c r="G6156" t="s">
        <v>25</v>
      </c>
      <c r="H6156">
        <v>-1</v>
      </c>
      <c r="I6156" t="s">
        <v>48</v>
      </c>
      <c r="J6156" t="s">
        <v>49</v>
      </c>
      <c r="K6156" t="s">
        <v>50</v>
      </c>
      <c r="L6156" t="s">
        <v>22</v>
      </c>
      <c r="M6156">
        <v>5647</v>
      </c>
      <c r="N6156">
        <v>5647</v>
      </c>
      <c r="O6156">
        <v>0</v>
      </c>
      <c r="P6156">
        <v>0</v>
      </c>
      <c r="Q6156" s="1">
        <v>42385</v>
      </c>
      <c r="R6156" t="s">
        <v>22</v>
      </c>
      <c r="S6156">
        <v>43</v>
      </c>
      <c r="T6156">
        <v>6</v>
      </c>
      <c r="U6156" t="b">
        <v>0</v>
      </c>
      <c r="V6156" t="b">
        <v>1</v>
      </c>
      <c r="W6156" t="s">
        <v>18</v>
      </c>
      <c r="X6156" s="1"/>
      <c r="Y6156" t="s">
        <v>18</v>
      </c>
      <c r="Z6156" t="s">
        <v>18</v>
      </c>
    </row>
    <row r="6157" spans="1:26" hidden="1" x14ac:dyDescent="0.4">
      <c r="A6157">
        <v>17829868420</v>
      </c>
      <c r="B6157" t="s">
        <v>16</v>
      </c>
      <c r="C6157" t="s">
        <v>28</v>
      </c>
      <c r="D6157" s="1">
        <v>42832</v>
      </c>
      <c r="E6157" s="1">
        <v>35614</v>
      </c>
      <c r="F6157" t="s">
        <v>25</v>
      </c>
      <c r="G6157" t="s">
        <v>19</v>
      </c>
      <c r="H6157">
        <v>-1</v>
      </c>
      <c r="I6157" t="s">
        <v>415</v>
      </c>
      <c r="J6157" t="s">
        <v>27</v>
      </c>
      <c r="K6157" t="s">
        <v>16</v>
      </c>
      <c r="L6157" t="s">
        <v>22</v>
      </c>
      <c r="M6157">
        <v>757</v>
      </c>
      <c r="N6157">
        <v>556</v>
      </c>
      <c r="O6157">
        <v>201</v>
      </c>
      <c r="P6157">
        <v>10</v>
      </c>
      <c r="Q6157" s="1">
        <v>43374</v>
      </c>
      <c r="R6157" t="s">
        <v>22</v>
      </c>
      <c r="S6157">
        <v>96</v>
      </c>
      <c r="T6157">
        <v>14</v>
      </c>
      <c r="U6157" t="b">
        <v>0</v>
      </c>
      <c r="V6157" t="b">
        <v>1</v>
      </c>
      <c r="W6157" t="s">
        <v>18</v>
      </c>
      <c r="X6157" s="1"/>
      <c r="Y6157" t="s">
        <v>18</v>
      </c>
      <c r="Z6157" t="s">
        <v>18</v>
      </c>
    </row>
    <row r="6158" spans="1:26" hidden="1" x14ac:dyDescent="0.4">
      <c r="A6158">
        <v>16815161345</v>
      </c>
      <c r="B6158" t="s">
        <v>16</v>
      </c>
      <c r="C6158" t="s">
        <v>28</v>
      </c>
      <c r="D6158" s="1">
        <v>34922</v>
      </c>
      <c r="E6158" s="1">
        <v>25585</v>
      </c>
      <c r="F6158" t="s">
        <v>29</v>
      </c>
      <c r="G6158" t="s">
        <v>19</v>
      </c>
      <c r="H6158">
        <v>0</v>
      </c>
      <c r="I6158" t="s">
        <v>93</v>
      </c>
      <c r="J6158" t="s">
        <v>49</v>
      </c>
      <c r="K6158" t="s">
        <v>50</v>
      </c>
      <c r="L6158" t="s">
        <v>22</v>
      </c>
      <c r="M6158">
        <v>526</v>
      </c>
      <c r="N6158">
        <v>425</v>
      </c>
      <c r="O6158">
        <v>101</v>
      </c>
      <c r="P6158">
        <v>100</v>
      </c>
      <c r="Q6158" s="1">
        <v>43346</v>
      </c>
      <c r="R6158" t="s">
        <v>22</v>
      </c>
      <c r="S6158">
        <v>27</v>
      </c>
      <c r="T6158">
        <v>7</v>
      </c>
      <c r="U6158" t="b">
        <v>0</v>
      </c>
      <c r="V6158" t="b">
        <v>1</v>
      </c>
      <c r="W6158" t="s">
        <v>18</v>
      </c>
      <c r="X6158" s="1"/>
      <c r="Y6158" t="s">
        <v>18</v>
      </c>
      <c r="Z6158" t="s">
        <v>18</v>
      </c>
    </row>
    <row r="6159" spans="1:26" hidden="1" x14ac:dyDescent="0.4">
      <c r="A6159">
        <v>12028382290</v>
      </c>
      <c r="B6159" t="s">
        <v>16</v>
      </c>
      <c r="C6159" t="s">
        <v>28</v>
      </c>
      <c r="D6159" s="1">
        <v>33731</v>
      </c>
      <c r="E6159" s="1">
        <v>22128</v>
      </c>
      <c r="F6159" t="s">
        <v>25</v>
      </c>
      <c r="G6159" t="s">
        <v>19</v>
      </c>
      <c r="H6159">
        <v>0</v>
      </c>
      <c r="I6159" t="s">
        <v>108</v>
      </c>
      <c r="J6159" t="s">
        <v>42</v>
      </c>
      <c r="K6159" t="s">
        <v>23</v>
      </c>
      <c r="L6159" t="s">
        <v>22</v>
      </c>
      <c r="M6159">
        <v>83</v>
      </c>
      <c r="N6159">
        <v>83</v>
      </c>
      <c r="O6159">
        <v>0</v>
      </c>
      <c r="P6159">
        <v>0</v>
      </c>
      <c r="R6159" t="s">
        <v>22</v>
      </c>
      <c r="S6159">
        <v>74</v>
      </c>
      <c r="T6159">
        <v>20</v>
      </c>
      <c r="U6159" t="b">
        <v>1</v>
      </c>
      <c r="V6159" t="b">
        <v>1</v>
      </c>
      <c r="W6159" t="s">
        <v>18</v>
      </c>
      <c r="X6159" s="1"/>
      <c r="Y6159" t="s">
        <v>18</v>
      </c>
      <c r="Z6159" t="s">
        <v>18</v>
      </c>
    </row>
    <row r="6160" spans="1:26" hidden="1" x14ac:dyDescent="0.4">
      <c r="A6160">
        <v>12021183772</v>
      </c>
      <c r="B6160" t="s">
        <v>16</v>
      </c>
      <c r="C6160" t="s">
        <v>17</v>
      </c>
      <c r="D6160" s="1">
        <v>36972</v>
      </c>
      <c r="E6160" s="1">
        <v>30036</v>
      </c>
      <c r="F6160" t="s">
        <v>25</v>
      </c>
      <c r="G6160" t="s">
        <v>19</v>
      </c>
      <c r="H6160">
        <v>-1</v>
      </c>
      <c r="I6160" t="s">
        <v>32</v>
      </c>
      <c r="J6160" t="s">
        <v>21</v>
      </c>
      <c r="K6160" t="s">
        <v>23</v>
      </c>
      <c r="L6160" t="s">
        <v>22</v>
      </c>
      <c r="M6160">
        <v>793</v>
      </c>
      <c r="N6160">
        <v>620</v>
      </c>
      <c r="O6160">
        <v>173</v>
      </c>
      <c r="P6160">
        <v>20</v>
      </c>
      <c r="Q6160" s="1">
        <v>43278</v>
      </c>
      <c r="R6160" t="s">
        <v>22</v>
      </c>
      <c r="S6160">
        <v>190</v>
      </c>
      <c r="T6160">
        <v>50</v>
      </c>
      <c r="U6160" t="b">
        <v>0</v>
      </c>
      <c r="W6160" t="s">
        <v>18</v>
      </c>
      <c r="X6160" s="1"/>
      <c r="Y6160" t="s">
        <v>18</v>
      </c>
      <c r="Z6160" t="s">
        <v>18</v>
      </c>
    </row>
    <row r="6161" spans="1:26" hidden="1" x14ac:dyDescent="0.4">
      <c r="A6161">
        <v>13474729129</v>
      </c>
      <c r="B6161" t="s">
        <v>16</v>
      </c>
      <c r="C6161" t="s">
        <v>28</v>
      </c>
      <c r="D6161" s="1">
        <v>36832</v>
      </c>
      <c r="E6161" s="1">
        <v>29986</v>
      </c>
      <c r="F6161" t="s">
        <v>25</v>
      </c>
      <c r="G6161" t="s">
        <v>19</v>
      </c>
      <c r="H6161">
        <v>1</v>
      </c>
      <c r="I6161" t="s">
        <v>126</v>
      </c>
      <c r="J6161" t="s">
        <v>31</v>
      </c>
      <c r="K6161" t="s">
        <v>24</v>
      </c>
      <c r="L6161" t="s">
        <v>22</v>
      </c>
      <c r="M6161">
        <v>3722</v>
      </c>
      <c r="N6161">
        <v>3539</v>
      </c>
      <c r="O6161">
        <v>183</v>
      </c>
      <c r="P6161">
        <v>100</v>
      </c>
      <c r="Q6161" s="1">
        <v>43393</v>
      </c>
      <c r="R6161" t="s">
        <v>22</v>
      </c>
      <c r="S6161">
        <v>146</v>
      </c>
      <c r="T6161">
        <v>1</v>
      </c>
      <c r="U6161" t="b">
        <v>0</v>
      </c>
      <c r="V6161" t="b">
        <v>0</v>
      </c>
      <c r="W6161" t="s">
        <v>18</v>
      </c>
      <c r="X6161" s="1"/>
      <c r="Y6161" t="s">
        <v>18</v>
      </c>
      <c r="Z6161" t="s">
        <v>18</v>
      </c>
    </row>
    <row r="6162" spans="1:26" hidden="1" x14ac:dyDescent="0.4">
      <c r="A6162">
        <v>16266167817</v>
      </c>
      <c r="B6162" t="s">
        <v>16</v>
      </c>
      <c r="C6162" t="s">
        <v>17</v>
      </c>
      <c r="D6162" s="1">
        <v>37176</v>
      </c>
      <c r="E6162" s="1">
        <v>30462</v>
      </c>
      <c r="F6162" t="s">
        <v>25</v>
      </c>
      <c r="G6162" t="s">
        <v>19</v>
      </c>
      <c r="H6162">
        <v>2</v>
      </c>
      <c r="I6162" t="s">
        <v>828</v>
      </c>
      <c r="J6162" t="s">
        <v>31</v>
      </c>
      <c r="K6162" t="s">
        <v>24</v>
      </c>
      <c r="L6162" t="s">
        <v>22</v>
      </c>
      <c r="M6162">
        <v>13592</v>
      </c>
      <c r="N6162">
        <v>13592</v>
      </c>
      <c r="O6162">
        <v>0</v>
      </c>
      <c r="P6162">
        <v>0</v>
      </c>
      <c r="R6162" t="s">
        <v>22</v>
      </c>
      <c r="S6162">
        <v>112</v>
      </c>
      <c r="T6162">
        <v>41</v>
      </c>
      <c r="U6162" t="b">
        <v>1</v>
      </c>
      <c r="V6162" t="b">
        <v>1</v>
      </c>
      <c r="W6162" t="s">
        <v>18</v>
      </c>
      <c r="X6162" s="1"/>
      <c r="Y6162" t="s">
        <v>18</v>
      </c>
      <c r="Z6162" t="s">
        <v>18</v>
      </c>
    </row>
    <row r="6163" spans="1:26" hidden="1" x14ac:dyDescent="0.4">
      <c r="A6163">
        <v>10911819735</v>
      </c>
      <c r="B6163" t="s">
        <v>16</v>
      </c>
      <c r="C6163" t="s">
        <v>28</v>
      </c>
      <c r="D6163" s="1">
        <v>34054</v>
      </c>
      <c r="E6163" s="1">
        <v>23689</v>
      </c>
      <c r="G6163" t="s">
        <v>19</v>
      </c>
      <c r="H6163">
        <v>2</v>
      </c>
      <c r="I6163" t="s">
        <v>376</v>
      </c>
      <c r="J6163" t="s">
        <v>31</v>
      </c>
      <c r="K6163" t="s">
        <v>24</v>
      </c>
      <c r="L6163" t="s">
        <v>22</v>
      </c>
      <c r="M6163">
        <v>8204</v>
      </c>
      <c r="N6163">
        <v>8107</v>
      </c>
      <c r="O6163">
        <v>97</v>
      </c>
      <c r="P6163">
        <v>50</v>
      </c>
      <c r="Q6163" s="1">
        <v>41515</v>
      </c>
      <c r="R6163" t="s">
        <v>22</v>
      </c>
      <c r="S6163">
        <v>28</v>
      </c>
      <c r="T6163">
        <v>2</v>
      </c>
      <c r="U6163" t="b">
        <v>0</v>
      </c>
      <c r="V6163" t="b">
        <v>1</v>
      </c>
      <c r="W6163" t="s">
        <v>18</v>
      </c>
      <c r="X6163" s="1"/>
      <c r="Y6163" t="s">
        <v>18</v>
      </c>
      <c r="Z6163" t="s">
        <v>18</v>
      </c>
    </row>
    <row r="6164" spans="1:26" hidden="1" x14ac:dyDescent="0.4">
      <c r="A6164">
        <v>14900361036</v>
      </c>
      <c r="B6164" t="s">
        <v>16</v>
      </c>
      <c r="C6164" t="s">
        <v>24</v>
      </c>
      <c r="D6164" s="1">
        <v>34020</v>
      </c>
      <c r="E6164" s="1">
        <v>26867</v>
      </c>
      <c r="F6164" t="s">
        <v>29</v>
      </c>
      <c r="G6164" t="s">
        <v>19</v>
      </c>
      <c r="H6164">
        <v>-1</v>
      </c>
      <c r="I6164" t="s">
        <v>242</v>
      </c>
      <c r="J6164" t="s">
        <v>49</v>
      </c>
      <c r="K6164" t="s">
        <v>50</v>
      </c>
      <c r="L6164" t="s">
        <v>22</v>
      </c>
      <c r="M6164">
        <v>60621</v>
      </c>
      <c r="N6164">
        <v>60621</v>
      </c>
      <c r="O6164">
        <v>0</v>
      </c>
      <c r="P6164">
        <v>0</v>
      </c>
      <c r="R6164" t="s">
        <v>22</v>
      </c>
      <c r="S6164">
        <v>2560</v>
      </c>
      <c r="T6164">
        <v>2218</v>
      </c>
      <c r="U6164" t="b">
        <v>1</v>
      </c>
      <c r="V6164" t="b">
        <v>1</v>
      </c>
      <c r="W6164" t="s">
        <v>18</v>
      </c>
      <c r="X6164" s="1"/>
      <c r="Y6164" t="s">
        <v>18</v>
      </c>
      <c r="Z6164" t="s">
        <v>18</v>
      </c>
    </row>
    <row r="6165" spans="1:26" hidden="1" x14ac:dyDescent="0.4">
      <c r="A6165">
        <v>16765313680</v>
      </c>
      <c r="B6165" t="s">
        <v>16</v>
      </c>
      <c r="C6165" t="s">
        <v>28</v>
      </c>
      <c r="D6165" s="1">
        <v>34785</v>
      </c>
      <c r="E6165" s="1">
        <v>18813</v>
      </c>
      <c r="F6165" t="s">
        <v>29</v>
      </c>
      <c r="G6165" t="s">
        <v>19</v>
      </c>
      <c r="H6165">
        <v>1</v>
      </c>
      <c r="I6165" t="s">
        <v>128</v>
      </c>
      <c r="J6165" t="s">
        <v>42</v>
      </c>
      <c r="K6165" t="s">
        <v>23</v>
      </c>
      <c r="L6165" t="s">
        <v>22</v>
      </c>
      <c r="M6165">
        <v>445</v>
      </c>
      <c r="N6165">
        <v>443</v>
      </c>
      <c r="O6165">
        <v>2</v>
      </c>
      <c r="P6165">
        <v>0</v>
      </c>
      <c r="Q6165" s="1">
        <v>43618</v>
      </c>
      <c r="R6165" t="s">
        <v>22</v>
      </c>
      <c r="S6165">
        <v>6</v>
      </c>
      <c r="T6165">
        <v>111</v>
      </c>
      <c r="U6165" t="b">
        <v>1</v>
      </c>
      <c r="V6165" t="b">
        <v>1</v>
      </c>
      <c r="W6165" t="s">
        <v>18</v>
      </c>
      <c r="X6165" s="1"/>
      <c r="Y6165" t="s">
        <v>18</v>
      </c>
      <c r="Z6165" t="s">
        <v>18</v>
      </c>
    </row>
    <row r="6166" spans="1:26" hidden="1" x14ac:dyDescent="0.4">
      <c r="A6166">
        <v>14036370198</v>
      </c>
      <c r="B6166" t="s">
        <v>16</v>
      </c>
      <c r="C6166" t="s">
        <v>17</v>
      </c>
      <c r="D6166" s="1">
        <v>35780</v>
      </c>
      <c r="E6166" s="1">
        <v>26063</v>
      </c>
      <c r="F6166" t="s">
        <v>25</v>
      </c>
      <c r="G6166" t="s">
        <v>19</v>
      </c>
      <c r="H6166">
        <v>3</v>
      </c>
      <c r="I6166" t="s">
        <v>104</v>
      </c>
      <c r="J6166" t="s">
        <v>31</v>
      </c>
      <c r="K6166" t="s">
        <v>24</v>
      </c>
      <c r="L6166" t="s">
        <v>22</v>
      </c>
      <c r="M6166">
        <v>396</v>
      </c>
      <c r="N6166">
        <v>106</v>
      </c>
      <c r="O6166">
        <v>290</v>
      </c>
      <c r="P6166">
        <v>80</v>
      </c>
      <c r="Q6166" s="1">
        <v>42715</v>
      </c>
      <c r="R6166" t="s">
        <v>22</v>
      </c>
      <c r="S6166">
        <v>802</v>
      </c>
      <c r="T6166">
        <v>23</v>
      </c>
      <c r="U6166" t="b">
        <v>1</v>
      </c>
      <c r="V6166" t="b">
        <v>1</v>
      </c>
      <c r="W6166" t="s">
        <v>18</v>
      </c>
      <c r="X6166" s="1"/>
      <c r="Y6166" t="s">
        <v>18</v>
      </c>
      <c r="Z6166" t="s">
        <v>18</v>
      </c>
    </row>
    <row r="6167" spans="1:26" hidden="1" x14ac:dyDescent="0.4">
      <c r="A6167">
        <v>13099591858</v>
      </c>
      <c r="B6167" t="s">
        <v>16</v>
      </c>
      <c r="C6167" t="s">
        <v>28</v>
      </c>
      <c r="D6167" s="1">
        <v>35693</v>
      </c>
      <c r="E6167" s="1">
        <v>22287</v>
      </c>
      <c r="G6167" t="s">
        <v>19</v>
      </c>
      <c r="H6167">
        <v>1</v>
      </c>
      <c r="I6167" t="s">
        <v>35</v>
      </c>
      <c r="J6167" t="s">
        <v>21</v>
      </c>
      <c r="K6167" t="s">
        <v>23</v>
      </c>
      <c r="L6167" t="s">
        <v>22</v>
      </c>
      <c r="M6167">
        <v>2576</v>
      </c>
      <c r="N6167">
        <v>2204</v>
      </c>
      <c r="O6167">
        <v>372</v>
      </c>
      <c r="P6167">
        <v>50</v>
      </c>
      <c r="Q6167" s="1">
        <v>41873</v>
      </c>
      <c r="R6167" t="s">
        <v>22</v>
      </c>
      <c r="S6167">
        <v>221</v>
      </c>
      <c r="T6167">
        <v>49</v>
      </c>
      <c r="U6167" t="b">
        <v>0</v>
      </c>
      <c r="V6167" t="b">
        <v>0</v>
      </c>
      <c r="W6167" t="s">
        <v>18</v>
      </c>
      <c r="X6167" s="1"/>
      <c r="Y6167" t="s">
        <v>18</v>
      </c>
      <c r="Z6167" t="s">
        <v>18</v>
      </c>
    </row>
    <row r="6168" spans="1:26" hidden="1" x14ac:dyDescent="0.4">
      <c r="A6168">
        <v>17685581722</v>
      </c>
      <c r="B6168" t="s">
        <v>16</v>
      </c>
      <c r="C6168" t="s">
        <v>28</v>
      </c>
      <c r="D6168" s="1">
        <v>36342</v>
      </c>
      <c r="E6168" s="1">
        <v>29494</v>
      </c>
      <c r="F6168" t="s">
        <v>25</v>
      </c>
      <c r="G6168" t="s">
        <v>19</v>
      </c>
      <c r="H6168">
        <v>2</v>
      </c>
      <c r="I6168" t="s">
        <v>307</v>
      </c>
      <c r="J6168" t="s">
        <v>31</v>
      </c>
      <c r="K6168" t="s">
        <v>24</v>
      </c>
      <c r="L6168" t="s">
        <v>22</v>
      </c>
      <c r="M6168">
        <v>418</v>
      </c>
      <c r="N6168">
        <v>418</v>
      </c>
      <c r="O6168">
        <v>0</v>
      </c>
      <c r="P6168">
        <v>0</v>
      </c>
      <c r="R6168" t="s">
        <v>22</v>
      </c>
      <c r="S6168">
        <v>57</v>
      </c>
      <c r="T6168">
        <v>19</v>
      </c>
      <c r="U6168" t="b">
        <v>0</v>
      </c>
      <c r="V6168" t="b">
        <v>1</v>
      </c>
      <c r="W6168" t="s">
        <v>18</v>
      </c>
      <c r="X6168" s="1"/>
      <c r="Y6168" t="s">
        <v>18</v>
      </c>
      <c r="Z6168" t="s">
        <v>18</v>
      </c>
    </row>
    <row r="6169" spans="1:26" hidden="1" x14ac:dyDescent="0.4">
      <c r="A6169">
        <v>16465379070</v>
      </c>
      <c r="B6169" t="s">
        <v>16</v>
      </c>
      <c r="C6169" t="s">
        <v>28</v>
      </c>
      <c r="D6169" s="1">
        <v>36643</v>
      </c>
      <c r="E6169" s="1">
        <v>18143</v>
      </c>
      <c r="F6169" t="s">
        <v>25</v>
      </c>
      <c r="G6169" t="s">
        <v>25</v>
      </c>
      <c r="H6169">
        <v>1</v>
      </c>
      <c r="I6169" t="s">
        <v>48</v>
      </c>
      <c r="J6169" t="s">
        <v>49</v>
      </c>
      <c r="K6169" t="s">
        <v>50</v>
      </c>
      <c r="L6169" t="s">
        <v>22</v>
      </c>
      <c r="M6169">
        <v>3294</v>
      </c>
      <c r="N6169">
        <v>3294</v>
      </c>
      <c r="O6169">
        <v>0</v>
      </c>
      <c r="P6169">
        <v>0</v>
      </c>
      <c r="R6169" t="s">
        <v>22</v>
      </c>
      <c r="S6169">
        <v>177</v>
      </c>
      <c r="T6169">
        <v>24</v>
      </c>
      <c r="U6169" t="b">
        <v>0</v>
      </c>
      <c r="V6169" t="b">
        <v>1</v>
      </c>
      <c r="W6169" t="s">
        <v>18</v>
      </c>
      <c r="X6169" s="1"/>
      <c r="Y6169" t="s">
        <v>18</v>
      </c>
      <c r="Z6169" t="s">
        <v>18</v>
      </c>
    </row>
    <row r="6170" spans="1:26" hidden="1" x14ac:dyDescent="0.4">
      <c r="A6170">
        <v>17693803185</v>
      </c>
      <c r="B6170" t="s">
        <v>16</v>
      </c>
      <c r="C6170" t="s">
        <v>24</v>
      </c>
      <c r="D6170" s="1">
        <v>37205</v>
      </c>
      <c r="E6170" s="1">
        <v>24693</v>
      </c>
      <c r="F6170" t="s">
        <v>25</v>
      </c>
      <c r="G6170" t="s">
        <v>19</v>
      </c>
      <c r="H6170">
        <v>1</v>
      </c>
      <c r="I6170" t="s">
        <v>142</v>
      </c>
      <c r="J6170" t="s">
        <v>58</v>
      </c>
      <c r="K6170" t="s">
        <v>16</v>
      </c>
      <c r="L6170" t="s">
        <v>22</v>
      </c>
      <c r="M6170">
        <v>8729</v>
      </c>
      <c r="N6170">
        <v>8729</v>
      </c>
      <c r="O6170">
        <v>0</v>
      </c>
      <c r="P6170">
        <v>0</v>
      </c>
      <c r="R6170" t="s">
        <v>22</v>
      </c>
      <c r="S6170">
        <v>1492</v>
      </c>
      <c r="T6170">
        <v>1640</v>
      </c>
      <c r="U6170" t="b">
        <v>1</v>
      </c>
      <c r="V6170" t="b">
        <v>1</v>
      </c>
      <c r="W6170" t="s">
        <v>18</v>
      </c>
      <c r="X6170" s="1"/>
      <c r="Y6170" t="s">
        <v>18</v>
      </c>
      <c r="Z6170" t="s">
        <v>18</v>
      </c>
    </row>
    <row r="6171" spans="1:26" hidden="1" x14ac:dyDescent="0.4">
      <c r="A6171">
        <v>12248892237</v>
      </c>
      <c r="B6171" t="s">
        <v>16</v>
      </c>
      <c r="C6171" t="s">
        <v>17</v>
      </c>
      <c r="D6171" s="1">
        <v>37225</v>
      </c>
      <c r="E6171" s="1">
        <v>24034</v>
      </c>
      <c r="F6171" t="s">
        <v>25</v>
      </c>
      <c r="G6171" t="s">
        <v>19</v>
      </c>
      <c r="H6171">
        <v>-1</v>
      </c>
      <c r="I6171" t="s">
        <v>39</v>
      </c>
      <c r="J6171" t="s">
        <v>31</v>
      </c>
      <c r="K6171" t="s">
        <v>24</v>
      </c>
      <c r="L6171" t="s">
        <v>22</v>
      </c>
      <c r="M6171">
        <v>4227</v>
      </c>
      <c r="N6171">
        <v>10</v>
      </c>
      <c r="O6171">
        <v>4217</v>
      </c>
      <c r="P6171">
        <v>100</v>
      </c>
      <c r="Q6171" s="1">
        <v>41498</v>
      </c>
      <c r="R6171" t="s">
        <v>22</v>
      </c>
      <c r="S6171">
        <v>230</v>
      </c>
      <c r="T6171">
        <v>905</v>
      </c>
      <c r="U6171" t="b">
        <v>0</v>
      </c>
      <c r="V6171" t="b">
        <v>1</v>
      </c>
      <c r="W6171" t="s">
        <v>18</v>
      </c>
      <c r="X6171" s="1"/>
      <c r="Y6171" t="s">
        <v>18</v>
      </c>
      <c r="Z6171" t="s">
        <v>18</v>
      </c>
    </row>
    <row r="6172" spans="1:26" hidden="1" x14ac:dyDescent="0.4">
      <c r="A6172">
        <v>18189830076</v>
      </c>
      <c r="B6172" t="s">
        <v>16</v>
      </c>
      <c r="C6172" t="s">
        <v>28</v>
      </c>
      <c r="D6172" s="1">
        <v>37335</v>
      </c>
      <c r="E6172" s="1">
        <v>25403</v>
      </c>
      <c r="F6172" t="s">
        <v>25</v>
      </c>
      <c r="G6172" t="s">
        <v>19</v>
      </c>
      <c r="H6172">
        <v>-1</v>
      </c>
      <c r="I6172" t="s">
        <v>167</v>
      </c>
      <c r="J6172" t="s">
        <v>38</v>
      </c>
      <c r="K6172" t="s">
        <v>16</v>
      </c>
      <c r="L6172" t="s">
        <v>22</v>
      </c>
      <c r="M6172">
        <v>1929</v>
      </c>
      <c r="N6172">
        <v>1899</v>
      </c>
      <c r="O6172">
        <v>30</v>
      </c>
      <c r="P6172">
        <v>0</v>
      </c>
      <c r="Q6172" s="1">
        <v>41610</v>
      </c>
      <c r="R6172" t="s">
        <v>22</v>
      </c>
      <c r="S6172">
        <v>80</v>
      </c>
      <c r="T6172">
        <v>16</v>
      </c>
      <c r="U6172" t="b">
        <v>1</v>
      </c>
      <c r="V6172" t="b">
        <v>1</v>
      </c>
      <c r="W6172" t="s">
        <v>18</v>
      </c>
      <c r="X6172" s="1"/>
      <c r="Y6172" t="s">
        <v>18</v>
      </c>
      <c r="Z6172" t="s">
        <v>18</v>
      </c>
    </row>
    <row r="6173" spans="1:26" hidden="1" x14ac:dyDescent="0.4">
      <c r="A6173">
        <v>11863915496</v>
      </c>
      <c r="B6173" t="s">
        <v>16</v>
      </c>
      <c r="C6173" t="s">
        <v>17</v>
      </c>
      <c r="D6173" s="1">
        <v>37813</v>
      </c>
      <c r="E6173" s="1">
        <v>30949</v>
      </c>
      <c r="F6173" t="s">
        <v>25</v>
      </c>
      <c r="G6173" t="s">
        <v>19</v>
      </c>
      <c r="H6173">
        <v>-1</v>
      </c>
      <c r="I6173" t="s">
        <v>87</v>
      </c>
      <c r="J6173" t="s">
        <v>42</v>
      </c>
      <c r="K6173" t="s">
        <v>23</v>
      </c>
      <c r="L6173" t="s">
        <v>22</v>
      </c>
      <c r="M6173">
        <v>15455</v>
      </c>
      <c r="N6173">
        <v>14957</v>
      </c>
      <c r="O6173">
        <v>498</v>
      </c>
      <c r="P6173">
        <v>0</v>
      </c>
      <c r="Q6173" s="1">
        <v>43649</v>
      </c>
      <c r="R6173" t="s">
        <v>22</v>
      </c>
      <c r="S6173">
        <v>558</v>
      </c>
      <c r="T6173">
        <v>432</v>
      </c>
      <c r="U6173" t="b">
        <v>1</v>
      </c>
      <c r="V6173" t="b">
        <v>1</v>
      </c>
      <c r="W6173" t="s">
        <v>18</v>
      </c>
      <c r="X6173" s="1"/>
      <c r="Y6173" t="s">
        <v>18</v>
      </c>
      <c r="Z6173" t="s">
        <v>18</v>
      </c>
    </row>
    <row r="6174" spans="1:26" hidden="1" x14ac:dyDescent="0.4">
      <c r="A6174">
        <v>15057562833</v>
      </c>
      <c r="B6174" t="s">
        <v>16</v>
      </c>
      <c r="C6174" t="s">
        <v>17</v>
      </c>
      <c r="D6174" s="1">
        <v>38177</v>
      </c>
      <c r="E6174" s="1">
        <v>28221</v>
      </c>
      <c r="F6174" t="s">
        <v>29</v>
      </c>
      <c r="G6174" t="s">
        <v>19</v>
      </c>
      <c r="H6174">
        <v>-1</v>
      </c>
      <c r="I6174" t="s">
        <v>205</v>
      </c>
      <c r="J6174" t="s">
        <v>42</v>
      </c>
      <c r="K6174" t="s">
        <v>23</v>
      </c>
      <c r="L6174" t="s">
        <v>22</v>
      </c>
      <c r="M6174">
        <v>1929</v>
      </c>
      <c r="N6174">
        <v>23</v>
      </c>
      <c r="O6174">
        <v>1906</v>
      </c>
      <c r="P6174">
        <v>100</v>
      </c>
      <c r="Q6174" s="1">
        <v>41088</v>
      </c>
      <c r="R6174" t="s">
        <v>22</v>
      </c>
      <c r="S6174">
        <v>355</v>
      </c>
      <c r="T6174">
        <v>167</v>
      </c>
      <c r="U6174" t="b">
        <v>0</v>
      </c>
      <c r="V6174" t="b">
        <v>1</v>
      </c>
      <c r="W6174" t="s">
        <v>18</v>
      </c>
      <c r="X6174" s="1"/>
      <c r="Y6174" t="s">
        <v>18</v>
      </c>
      <c r="Z6174" t="s">
        <v>18</v>
      </c>
    </row>
    <row r="6175" spans="1:26" hidden="1" x14ac:dyDescent="0.4">
      <c r="A6175">
        <v>15608863755</v>
      </c>
      <c r="B6175" t="s">
        <v>16</v>
      </c>
      <c r="C6175" t="s">
        <v>24</v>
      </c>
      <c r="D6175" s="1">
        <v>39036</v>
      </c>
      <c r="E6175" s="1">
        <v>22807</v>
      </c>
      <c r="F6175" t="s">
        <v>25</v>
      </c>
      <c r="G6175" t="s">
        <v>19</v>
      </c>
      <c r="H6175">
        <v>3</v>
      </c>
      <c r="I6175" t="s">
        <v>73</v>
      </c>
      <c r="J6175" t="s">
        <v>31</v>
      </c>
      <c r="K6175" t="s">
        <v>24</v>
      </c>
      <c r="L6175" t="s">
        <v>22</v>
      </c>
      <c r="M6175">
        <v>16727</v>
      </c>
      <c r="N6175">
        <v>16727</v>
      </c>
      <c r="O6175">
        <v>0</v>
      </c>
      <c r="P6175">
        <v>0</v>
      </c>
      <c r="R6175" t="s">
        <v>22</v>
      </c>
      <c r="S6175">
        <v>1735</v>
      </c>
      <c r="T6175">
        <v>1551</v>
      </c>
      <c r="U6175" t="b">
        <v>0</v>
      </c>
      <c r="V6175" t="b">
        <v>1</v>
      </c>
      <c r="W6175" t="s">
        <v>18</v>
      </c>
      <c r="X6175" s="1"/>
      <c r="Y6175" t="s">
        <v>18</v>
      </c>
      <c r="Z6175" t="s">
        <v>18</v>
      </c>
    </row>
    <row r="6176" spans="1:26" hidden="1" x14ac:dyDescent="0.4">
      <c r="A6176">
        <v>15416522527</v>
      </c>
      <c r="B6176" t="s">
        <v>16</v>
      </c>
      <c r="C6176" t="s">
        <v>17</v>
      </c>
      <c r="D6176" s="1">
        <v>39185</v>
      </c>
      <c r="E6176" s="1">
        <v>30596</v>
      </c>
      <c r="F6176" t="s">
        <v>25</v>
      </c>
      <c r="G6176" t="s">
        <v>19</v>
      </c>
      <c r="H6176">
        <v>-1</v>
      </c>
      <c r="I6176" t="s">
        <v>37</v>
      </c>
      <c r="J6176" t="s">
        <v>38</v>
      </c>
      <c r="K6176" t="s">
        <v>16</v>
      </c>
      <c r="L6176" t="s">
        <v>22</v>
      </c>
      <c r="M6176">
        <v>1891</v>
      </c>
      <c r="N6176">
        <v>19</v>
      </c>
      <c r="O6176">
        <v>1872</v>
      </c>
      <c r="P6176">
        <v>100</v>
      </c>
      <c r="Q6176" s="1">
        <v>41440</v>
      </c>
      <c r="R6176" t="s">
        <v>22</v>
      </c>
      <c r="S6176">
        <v>327</v>
      </c>
      <c r="T6176">
        <v>127</v>
      </c>
      <c r="U6176" t="b">
        <v>0</v>
      </c>
      <c r="V6176" t="b">
        <v>1</v>
      </c>
      <c r="W6176" t="s">
        <v>18</v>
      </c>
      <c r="X6176" s="1"/>
      <c r="Y6176" t="s">
        <v>18</v>
      </c>
      <c r="Z6176" t="s">
        <v>18</v>
      </c>
    </row>
    <row r="6177" spans="1:26" hidden="1" x14ac:dyDescent="0.4">
      <c r="A6177">
        <v>13120414743</v>
      </c>
      <c r="B6177" t="s">
        <v>16</v>
      </c>
      <c r="C6177" t="s">
        <v>28</v>
      </c>
      <c r="D6177" s="1">
        <v>41748</v>
      </c>
      <c r="E6177" s="1">
        <v>30552</v>
      </c>
      <c r="F6177" t="s">
        <v>25</v>
      </c>
      <c r="G6177" t="s">
        <v>19</v>
      </c>
      <c r="H6177">
        <v>-1</v>
      </c>
      <c r="I6177" t="s">
        <v>105</v>
      </c>
      <c r="J6177" t="s">
        <v>31</v>
      </c>
      <c r="K6177" t="s">
        <v>24</v>
      </c>
      <c r="L6177" t="s">
        <v>22</v>
      </c>
      <c r="M6177">
        <v>809</v>
      </c>
      <c r="N6177">
        <v>714</v>
      </c>
      <c r="O6177">
        <v>95</v>
      </c>
      <c r="P6177">
        <v>0</v>
      </c>
      <c r="Q6177" s="1">
        <v>41749</v>
      </c>
      <c r="R6177" t="s">
        <v>22</v>
      </c>
      <c r="S6177">
        <v>29</v>
      </c>
      <c r="T6177">
        <v>10</v>
      </c>
      <c r="U6177" t="b">
        <v>0</v>
      </c>
      <c r="V6177" t="b">
        <v>0</v>
      </c>
      <c r="W6177" t="s">
        <v>18</v>
      </c>
      <c r="X6177" s="1"/>
      <c r="Y6177" t="s">
        <v>18</v>
      </c>
      <c r="Z6177" t="s">
        <v>18</v>
      </c>
    </row>
    <row r="6178" spans="1:26" hidden="1" x14ac:dyDescent="0.4">
      <c r="A6178">
        <v>10104353202</v>
      </c>
      <c r="B6178" t="s">
        <v>16</v>
      </c>
      <c r="C6178" t="s">
        <v>28</v>
      </c>
      <c r="D6178" s="1">
        <v>42176</v>
      </c>
      <c r="E6178" s="1">
        <v>25621</v>
      </c>
      <c r="F6178" t="s">
        <v>25</v>
      </c>
      <c r="G6178" t="s">
        <v>19</v>
      </c>
      <c r="H6178">
        <v>-1</v>
      </c>
      <c r="I6178" t="s">
        <v>127</v>
      </c>
      <c r="J6178" t="s">
        <v>31</v>
      </c>
      <c r="K6178" t="s">
        <v>24</v>
      </c>
      <c r="L6178" t="s">
        <v>22</v>
      </c>
      <c r="M6178">
        <v>310</v>
      </c>
      <c r="N6178">
        <v>25</v>
      </c>
      <c r="O6178">
        <v>285</v>
      </c>
      <c r="P6178">
        <v>100</v>
      </c>
      <c r="Q6178" s="1">
        <v>42204</v>
      </c>
      <c r="R6178" t="s">
        <v>22</v>
      </c>
      <c r="S6178">
        <v>4</v>
      </c>
      <c r="T6178">
        <v>1</v>
      </c>
      <c r="U6178" t="b">
        <v>0</v>
      </c>
      <c r="V6178" t="b">
        <v>0</v>
      </c>
      <c r="W6178" t="s">
        <v>18</v>
      </c>
      <c r="X6178" s="1"/>
      <c r="Y6178" t="s">
        <v>18</v>
      </c>
      <c r="Z6178" t="s">
        <v>18</v>
      </c>
    </row>
    <row r="6179" spans="1:26" hidden="1" x14ac:dyDescent="0.4">
      <c r="A6179">
        <v>10922976715</v>
      </c>
      <c r="B6179" t="s">
        <v>16</v>
      </c>
      <c r="C6179" t="s">
        <v>28</v>
      </c>
      <c r="D6179" s="1">
        <v>36937</v>
      </c>
      <c r="E6179" s="1">
        <v>20440</v>
      </c>
      <c r="G6179" t="s">
        <v>19</v>
      </c>
      <c r="H6179">
        <v>-1</v>
      </c>
      <c r="I6179" t="s">
        <v>147</v>
      </c>
      <c r="J6179" t="s">
        <v>31</v>
      </c>
      <c r="K6179" t="s">
        <v>24</v>
      </c>
      <c r="L6179" t="s">
        <v>22</v>
      </c>
      <c r="M6179">
        <v>685</v>
      </c>
      <c r="N6179">
        <v>554</v>
      </c>
      <c r="O6179">
        <v>131</v>
      </c>
      <c r="P6179">
        <v>100</v>
      </c>
      <c r="Q6179" s="1">
        <v>43216</v>
      </c>
      <c r="R6179" t="s">
        <v>22</v>
      </c>
      <c r="S6179">
        <v>90</v>
      </c>
      <c r="T6179">
        <v>5</v>
      </c>
      <c r="U6179" t="b">
        <v>0</v>
      </c>
      <c r="V6179" t="b">
        <v>1</v>
      </c>
      <c r="W6179" t="s">
        <v>18</v>
      </c>
      <c r="X6179" s="1"/>
      <c r="Y6179" t="s">
        <v>18</v>
      </c>
      <c r="Z6179" t="s">
        <v>18</v>
      </c>
    </row>
    <row r="6180" spans="1:26" hidden="1" x14ac:dyDescent="0.4">
      <c r="A6180">
        <v>18534269810</v>
      </c>
      <c r="B6180" t="s">
        <v>16</v>
      </c>
      <c r="C6180" t="s">
        <v>17</v>
      </c>
      <c r="D6180" s="1">
        <v>37391</v>
      </c>
      <c r="E6180" s="1">
        <v>25100</v>
      </c>
      <c r="G6180" t="s">
        <v>25</v>
      </c>
      <c r="H6180">
        <v>-1</v>
      </c>
      <c r="I6180" t="s">
        <v>90</v>
      </c>
      <c r="J6180" t="s">
        <v>49</v>
      </c>
      <c r="K6180" t="s">
        <v>50</v>
      </c>
      <c r="L6180" t="s">
        <v>22</v>
      </c>
      <c r="M6180">
        <v>75</v>
      </c>
      <c r="N6180">
        <v>11</v>
      </c>
      <c r="O6180">
        <v>64</v>
      </c>
      <c r="P6180">
        <v>100</v>
      </c>
      <c r="Q6180" s="1">
        <v>42368</v>
      </c>
      <c r="R6180" t="s">
        <v>22</v>
      </c>
      <c r="S6180">
        <v>234</v>
      </c>
      <c r="T6180">
        <v>51</v>
      </c>
      <c r="U6180" t="b">
        <v>1</v>
      </c>
      <c r="V6180" t="b">
        <v>1</v>
      </c>
      <c r="W6180" t="s">
        <v>18</v>
      </c>
      <c r="X6180" s="1"/>
      <c r="Y6180" t="s">
        <v>18</v>
      </c>
      <c r="Z6180" t="s">
        <v>18</v>
      </c>
    </row>
    <row r="6181" spans="1:26" hidden="1" x14ac:dyDescent="0.4">
      <c r="A6181">
        <v>12417548535</v>
      </c>
      <c r="B6181" t="s">
        <v>16</v>
      </c>
      <c r="C6181" t="s">
        <v>17</v>
      </c>
      <c r="D6181" s="1">
        <v>41066</v>
      </c>
      <c r="E6181" s="1">
        <v>26760</v>
      </c>
      <c r="G6181" t="s">
        <v>19</v>
      </c>
      <c r="H6181">
        <v>-1</v>
      </c>
      <c r="I6181" t="s">
        <v>121</v>
      </c>
      <c r="J6181" t="s">
        <v>42</v>
      </c>
      <c r="K6181" t="s">
        <v>23</v>
      </c>
      <c r="L6181" t="s">
        <v>22</v>
      </c>
      <c r="M6181">
        <v>813</v>
      </c>
      <c r="N6181">
        <v>61</v>
      </c>
      <c r="O6181">
        <v>752</v>
      </c>
      <c r="P6181">
        <v>100</v>
      </c>
      <c r="Q6181" s="1">
        <v>43420</v>
      </c>
      <c r="R6181" t="s">
        <v>22</v>
      </c>
      <c r="S6181">
        <v>872</v>
      </c>
      <c r="T6181">
        <v>1389</v>
      </c>
      <c r="U6181" t="b">
        <v>1</v>
      </c>
      <c r="V6181" t="b">
        <v>1</v>
      </c>
      <c r="W6181" t="s">
        <v>18</v>
      </c>
      <c r="X6181" s="1"/>
      <c r="Y6181" t="s">
        <v>18</v>
      </c>
      <c r="Z6181" t="s">
        <v>18</v>
      </c>
    </row>
    <row r="6182" spans="1:26" hidden="1" x14ac:dyDescent="0.4">
      <c r="A6182">
        <v>12160091992</v>
      </c>
      <c r="B6182" t="s">
        <v>16</v>
      </c>
      <c r="C6182" t="s">
        <v>28</v>
      </c>
      <c r="D6182" s="1">
        <v>43183</v>
      </c>
      <c r="E6182" s="1">
        <v>35583</v>
      </c>
      <c r="F6182" t="s">
        <v>29</v>
      </c>
      <c r="G6182" t="s">
        <v>19</v>
      </c>
      <c r="H6182">
        <v>-1</v>
      </c>
      <c r="I6182" t="s">
        <v>106</v>
      </c>
      <c r="J6182" t="s">
        <v>31</v>
      </c>
      <c r="K6182" t="s">
        <v>24</v>
      </c>
      <c r="L6182" t="s">
        <v>22</v>
      </c>
      <c r="M6182">
        <v>527</v>
      </c>
      <c r="N6182">
        <v>502</v>
      </c>
      <c r="O6182">
        <v>25</v>
      </c>
      <c r="P6182">
        <v>0</v>
      </c>
      <c r="Q6182" s="1">
        <v>43451</v>
      </c>
      <c r="R6182" t="s">
        <v>22</v>
      </c>
      <c r="S6182">
        <v>61</v>
      </c>
      <c r="T6182">
        <v>594</v>
      </c>
      <c r="U6182" t="b">
        <v>0</v>
      </c>
      <c r="V6182" t="b">
        <v>0</v>
      </c>
      <c r="W6182" t="s">
        <v>18</v>
      </c>
      <c r="X6182" s="1"/>
      <c r="Y6182" t="s">
        <v>18</v>
      </c>
      <c r="Z6182" t="s">
        <v>18</v>
      </c>
    </row>
    <row r="6183" spans="1:26" hidden="1" x14ac:dyDescent="0.4">
      <c r="A6183">
        <v>18917038394</v>
      </c>
      <c r="B6183" t="s">
        <v>16</v>
      </c>
      <c r="C6183" t="s">
        <v>28</v>
      </c>
      <c r="D6183" s="1">
        <v>33738</v>
      </c>
      <c r="E6183" s="1">
        <v>19230</v>
      </c>
      <c r="F6183" t="s">
        <v>25</v>
      </c>
      <c r="G6183" t="s">
        <v>19</v>
      </c>
      <c r="H6183">
        <v>-1</v>
      </c>
      <c r="I6183" t="s">
        <v>147</v>
      </c>
      <c r="J6183" t="s">
        <v>31</v>
      </c>
      <c r="K6183" t="s">
        <v>24</v>
      </c>
      <c r="L6183" t="s">
        <v>22</v>
      </c>
      <c r="M6183">
        <v>1034</v>
      </c>
      <c r="N6183">
        <v>1031</v>
      </c>
      <c r="O6183">
        <v>3</v>
      </c>
      <c r="P6183">
        <v>100</v>
      </c>
      <c r="Q6183" s="1">
        <v>43332</v>
      </c>
      <c r="R6183" t="s">
        <v>22</v>
      </c>
      <c r="S6183">
        <v>3</v>
      </c>
      <c r="T6183">
        <v>2</v>
      </c>
      <c r="U6183" t="b">
        <v>0</v>
      </c>
      <c r="W6183" t="s">
        <v>18</v>
      </c>
      <c r="X6183" s="1"/>
      <c r="Y6183" t="s">
        <v>18</v>
      </c>
      <c r="Z6183" t="s">
        <v>18</v>
      </c>
    </row>
    <row r="6184" spans="1:26" hidden="1" x14ac:dyDescent="0.4">
      <c r="A6184">
        <v>18611399544</v>
      </c>
      <c r="B6184" t="s">
        <v>16</v>
      </c>
      <c r="C6184" t="s">
        <v>17</v>
      </c>
      <c r="D6184" s="1">
        <v>34026</v>
      </c>
      <c r="E6184" s="1">
        <v>22670</v>
      </c>
      <c r="G6184" t="s">
        <v>19</v>
      </c>
      <c r="H6184">
        <v>-1</v>
      </c>
      <c r="I6184" t="s">
        <v>75</v>
      </c>
      <c r="J6184" t="s">
        <v>31</v>
      </c>
      <c r="K6184" t="s">
        <v>24</v>
      </c>
      <c r="L6184" t="s">
        <v>22</v>
      </c>
      <c r="M6184">
        <v>15392</v>
      </c>
      <c r="N6184">
        <v>11332</v>
      </c>
      <c r="O6184">
        <v>4060</v>
      </c>
      <c r="P6184">
        <v>100</v>
      </c>
      <c r="Q6184" s="1">
        <v>43199</v>
      </c>
      <c r="R6184" t="s">
        <v>22</v>
      </c>
      <c r="S6184">
        <v>118</v>
      </c>
      <c r="T6184">
        <v>655</v>
      </c>
      <c r="U6184" t="b">
        <v>0</v>
      </c>
      <c r="V6184" t="b">
        <v>1</v>
      </c>
      <c r="W6184" t="s">
        <v>18</v>
      </c>
      <c r="X6184" s="1"/>
      <c r="Y6184" t="s">
        <v>18</v>
      </c>
      <c r="Z6184" t="s">
        <v>18</v>
      </c>
    </row>
    <row r="6185" spans="1:26" hidden="1" x14ac:dyDescent="0.4">
      <c r="A6185">
        <v>14497412028</v>
      </c>
      <c r="B6185" t="s">
        <v>16</v>
      </c>
      <c r="C6185" t="s">
        <v>24</v>
      </c>
      <c r="D6185" s="1">
        <v>35103</v>
      </c>
      <c r="E6185" s="1">
        <v>18609</v>
      </c>
      <c r="F6185" t="s">
        <v>29</v>
      </c>
      <c r="G6185" t="s">
        <v>19</v>
      </c>
      <c r="H6185">
        <v>-1</v>
      </c>
      <c r="I6185" t="s">
        <v>88</v>
      </c>
      <c r="J6185" t="s">
        <v>31</v>
      </c>
      <c r="K6185" t="s">
        <v>24</v>
      </c>
      <c r="L6185" t="s">
        <v>22</v>
      </c>
      <c r="M6185">
        <v>2483</v>
      </c>
      <c r="N6185">
        <v>2294</v>
      </c>
      <c r="O6185">
        <v>189</v>
      </c>
      <c r="P6185">
        <v>0</v>
      </c>
      <c r="Q6185" s="1">
        <v>43480</v>
      </c>
      <c r="R6185" t="s">
        <v>22</v>
      </c>
      <c r="S6185">
        <v>1766</v>
      </c>
      <c r="T6185">
        <v>1316</v>
      </c>
      <c r="U6185" t="b">
        <v>1</v>
      </c>
      <c r="V6185" t="b">
        <v>1</v>
      </c>
      <c r="W6185" t="s">
        <v>18</v>
      </c>
      <c r="X6185" s="1"/>
      <c r="Y6185" t="s">
        <v>18</v>
      </c>
      <c r="Z6185" t="s">
        <v>18</v>
      </c>
    </row>
    <row r="6186" spans="1:26" hidden="1" x14ac:dyDescent="0.4">
      <c r="A6186">
        <v>13953118587</v>
      </c>
      <c r="B6186" t="s">
        <v>16</v>
      </c>
      <c r="C6186" t="s">
        <v>24</v>
      </c>
      <c r="D6186" s="1">
        <v>35529</v>
      </c>
      <c r="E6186" s="1">
        <v>18519</v>
      </c>
      <c r="F6186" t="s">
        <v>25</v>
      </c>
      <c r="G6186" t="s">
        <v>19</v>
      </c>
      <c r="H6186">
        <v>-1</v>
      </c>
      <c r="I6186" t="s">
        <v>41</v>
      </c>
      <c r="J6186" t="s">
        <v>42</v>
      </c>
      <c r="K6186" t="s">
        <v>23</v>
      </c>
      <c r="L6186" t="s">
        <v>22</v>
      </c>
      <c r="M6186">
        <v>13921</v>
      </c>
      <c r="N6186">
        <v>13431</v>
      </c>
      <c r="O6186">
        <v>490</v>
      </c>
      <c r="P6186">
        <v>0</v>
      </c>
      <c r="Q6186" s="1">
        <v>41943</v>
      </c>
      <c r="R6186" t="s">
        <v>22</v>
      </c>
      <c r="S6186">
        <v>3765</v>
      </c>
      <c r="T6186">
        <v>1909</v>
      </c>
      <c r="U6186" t="b">
        <v>1</v>
      </c>
      <c r="V6186" t="b">
        <v>1</v>
      </c>
      <c r="W6186" t="s">
        <v>18</v>
      </c>
      <c r="X6186" s="1"/>
      <c r="Y6186" t="s">
        <v>18</v>
      </c>
      <c r="Z6186" t="s">
        <v>18</v>
      </c>
    </row>
    <row r="6187" spans="1:26" hidden="1" x14ac:dyDescent="0.4">
      <c r="A6187">
        <v>13844740221</v>
      </c>
      <c r="B6187" t="s">
        <v>16</v>
      </c>
      <c r="C6187" t="s">
        <v>28</v>
      </c>
      <c r="D6187" s="1">
        <v>35537</v>
      </c>
      <c r="E6187" s="1">
        <v>26854</v>
      </c>
      <c r="F6187" t="s">
        <v>25</v>
      </c>
      <c r="G6187" t="s">
        <v>19</v>
      </c>
      <c r="H6187">
        <v>-1</v>
      </c>
      <c r="I6187" t="s">
        <v>66</v>
      </c>
      <c r="J6187" t="s">
        <v>31</v>
      </c>
      <c r="K6187" t="s">
        <v>24</v>
      </c>
      <c r="L6187" t="s">
        <v>22</v>
      </c>
      <c r="M6187">
        <v>1371</v>
      </c>
      <c r="N6187">
        <v>1371</v>
      </c>
      <c r="O6187">
        <v>0</v>
      </c>
      <c r="P6187">
        <v>0</v>
      </c>
      <c r="R6187" t="s">
        <v>22</v>
      </c>
      <c r="S6187">
        <v>46</v>
      </c>
      <c r="T6187">
        <v>15</v>
      </c>
      <c r="U6187" t="b">
        <v>0</v>
      </c>
      <c r="V6187" t="b">
        <v>1</v>
      </c>
      <c r="W6187" t="s">
        <v>18</v>
      </c>
      <c r="X6187" s="1"/>
      <c r="Y6187" t="s">
        <v>18</v>
      </c>
      <c r="Z6187" t="s">
        <v>18</v>
      </c>
    </row>
    <row r="6188" spans="1:26" hidden="1" x14ac:dyDescent="0.4">
      <c r="A6188">
        <v>12910724618</v>
      </c>
      <c r="B6188" t="s">
        <v>16</v>
      </c>
      <c r="C6188" t="s">
        <v>17</v>
      </c>
      <c r="D6188" s="1">
        <v>36760</v>
      </c>
      <c r="E6188" s="1">
        <v>22299</v>
      </c>
      <c r="F6188" t="s">
        <v>25</v>
      </c>
      <c r="G6188" t="s">
        <v>19</v>
      </c>
      <c r="H6188">
        <v>0</v>
      </c>
      <c r="I6188" t="s">
        <v>99</v>
      </c>
      <c r="J6188" t="s">
        <v>31</v>
      </c>
      <c r="K6188" t="s">
        <v>24</v>
      </c>
      <c r="L6188" t="s">
        <v>22</v>
      </c>
      <c r="M6188">
        <v>539</v>
      </c>
      <c r="N6188">
        <v>316</v>
      </c>
      <c r="O6188">
        <v>223</v>
      </c>
      <c r="P6188">
        <v>100</v>
      </c>
      <c r="Q6188" s="1">
        <v>41878</v>
      </c>
      <c r="R6188" t="s">
        <v>22</v>
      </c>
      <c r="S6188">
        <v>341</v>
      </c>
      <c r="T6188">
        <v>222</v>
      </c>
      <c r="U6188" t="b">
        <v>0</v>
      </c>
      <c r="V6188" t="b">
        <v>1</v>
      </c>
      <c r="W6188" t="s">
        <v>18</v>
      </c>
      <c r="X6188" s="1"/>
      <c r="Y6188" t="s">
        <v>18</v>
      </c>
      <c r="Z6188" t="s">
        <v>18</v>
      </c>
    </row>
    <row r="6189" spans="1:26" hidden="1" x14ac:dyDescent="0.4">
      <c r="A6189">
        <v>10876436917</v>
      </c>
      <c r="B6189" t="s">
        <v>16</v>
      </c>
      <c r="C6189" t="s">
        <v>28</v>
      </c>
      <c r="D6189" s="1">
        <v>37014</v>
      </c>
      <c r="E6189" s="1">
        <v>30163</v>
      </c>
      <c r="F6189" t="s">
        <v>25</v>
      </c>
      <c r="G6189" t="s">
        <v>19</v>
      </c>
      <c r="H6189">
        <v>1</v>
      </c>
      <c r="I6189" t="s">
        <v>39</v>
      </c>
      <c r="J6189" t="s">
        <v>31</v>
      </c>
      <c r="K6189" t="s">
        <v>24</v>
      </c>
      <c r="L6189" t="s">
        <v>22</v>
      </c>
      <c r="M6189">
        <v>256</v>
      </c>
      <c r="N6189">
        <v>156</v>
      </c>
      <c r="O6189">
        <v>100</v>
      </c>
      <c r="P6189">
        <v>100</v>
      </c>
      <c r="Q6189" s="1">
        <v>41116</v>
      </c>
      <c r="R6189" t="s">
        <v>22</v>
      </c>
      <c r="S6189">
        <v>135</v>
      </c>
      <c r="T6189">
        <v>19</v>
      </c>
      <c r="U6189" t="b">
        <v>0</v>
      </c>
      <c r="W6189" t="s">
        <v>18</v>
      </c>
      <c r="X6189" s="1"/>
      <c r="Y6189" t="s">
        <v>18</v>
      </c>
      <c r="Z6189" t="s">
        <v>18</v>
      </c>
    </row>
    <row r="6190" spans="1:26" hidden="1" x14ac:dyDescent="0.4">
      <c r="A6190">
        <v>14432143229</v>
      </c>
      <c r="B6190" t="s">
        <v>16</v>
      </c>
      <c r="C6190" t="s">
        <v>28</v>
      </c>
      <c r="D6190" s="1">
        <v>37516</v>
      </c>
      <c r="E6190" s="1">
        <v>29161</v>
      </c>
      <c r="F6190" t="s">
        <v>25</v>
      </c>
      <c r="G6190" t="s">
        <v>19</v>
      </c>
      <c r="H6190">
        <v>1</v>
      </c>
      <c r="I6190" t="s">
        <v>844</v>
      </c>
      <c r="J6190" t="s">
        <v>64</v>
      </c>
      <c r="K6190" t="s">
        <v>23</v>
      </c>
      <c r="L6190" t="s">
        <v>18</v>
      </c>
      <c r="M6190">
        <v>2325</v>
      </c>
      <c r="N6190">
        <v>2325</v>
      </c>
      <c r="O6190">
        <v>0</v>
      </c>
      <c r="P6190">
        <v>0</v>
      </c>
      <c r="R6190" t="s">
        <v>22</v>
      </c>
      <c r="S6190">
        <v>3</v>
      </c>
      <c r="T6190">
        <v>113</v>
      </c>
      <c r="U6190" t="b">
        <v>0</v>
      </c>
      <c r="W6190" t="s">
        <v>18</v>
      </c>
      <c r="X6190" s="1"/>
      <c r="Y6190" t="s">
        <v>18</v>
      </c>
      <c r="Z6190" t="s">
        <v>18</v>
      </c>
    </row>
    <row r="6191" spans="1:26" hidden="1" x14ac:dyDescent="0.4">
      <c r="A6191">
        <v>15346556512</v>
      </c>
      <c r="B6191" t="s">
        <v>16</v>
      </c>
      <c r="C6191" t="s">
        <v>28</v>
      </c>
      <c r="D6191" s="1">
        <v>40651</v>
      </c>
      <c r="E6191" s="1">
        <v>33776</v>
      </c>
      <c r="F6191" t="s">
        <v>29</v>
      </c>
      <c r="G6191" t="s">
        <v>19</v>
      </c>
      <c r="H6191">
        <v>0</v>
      </c>
      <c r="I6191" t="s">
        <v>51</v>
      </c>
      <c r="J6191" t="s">
        <v>31</v>
      </c>
      <c r="K6191" t="s">
        <v>24</v>
      </c>
      <c r="L6191" t="s">
        <v>22</v>
      </c>
      <c r="M6191">
        <v>462</v>
      </c>
      <c r="N6191">
        <v>387</v>
      </c>
      <c r="O6191">
        <v>75</v>
      </c>
      <c r="P6191">
        <v>50</v>
      </c>
      <c r="Q6191" s="1">
        <v>42101</v>
      </c>
      <c r="R6191" t="s">
        <v>22</v>
      </c>
      <c r="S6191">
        <v>14</v>
      </c>
      <c r="T6191">
        <v>36</v>
      </c>
      <c r="U6191" t="b">
        <v>0</v>
      </c>
      <c r="V6191" t="b">
        <v>1</v>
      </c>
      <c r="W6191" t="s">
        <v>18</v>
      </c>
      <c r="X6191" s="1"/>
      <c r="Y6191" t="s">
        <v>18</v>
      </c>
      <c r="Z6191" t="s">
        <v>18</v>
      </c>
    </row>
    <row r="6192" spans="1:26" hidden="1" x14ac:dyDescent="0.4">
      <c r="A6192">
        <v>17150619761</v>
      </c>
      <c r="B6192" t="s">
        <v>16</v>
      </c>
      <c r="C6192" t="s">
        <v>28</v>
      </c>
      <c r="D6192" s="1">
        <v>41357</v>
      </c>
      <c r="E6192" s="1">
        <v>31033</v>
      </c>
      <c r="F6192" t="s">
        <v>25</v>
      </c>
      <c r="G6192" t="s">
        <v>19</v>
      </c>
      <c r="H6192">
        <v>-1</v>
      </c>
      <c r="I6192" t="s">
        <v>110</v>
      </c>
      <c r="J6192" t="s">
        <v>31</v>
      </c>
      <c r="K6192" t="s">
        <v>24</v>
      </c>
      <c r="L6192" t="s">
        <v>22</v>
      </c>
      <c r="M6192">
        <v>186</v>
      </c>
      <c r="N6192">
        <v>184</v>
      </c>
      <c r="O6192">
        <v>2</v>
      </c>
      <c r="P6192">
        <v>60</v>
      </c>
      <c r="Q6192" s="1">
        <v>41357</v>
      </c>
      <c r="R6192" t="s">
        <v>22</v>
      </c>
      <c r="S6192">
        <v>23</v>
      </c>
      <c r="T6192">
        <v>3</v>
      </c>
      <c r="U6192" t="b">
        <v>0</v>
      </c>
      <c r="V6192" t="b">
        <v>1</v>
      </c>
      <c r="W6192" t="s">
        <v>18</v>
      </c>
      <c r="X6192" s="1"/>
      <c r="Y6192" t="s">
        <v>18</v>
      </c>
      <c r="Z6192" t="s">
        <v>18</v>
      </c>
    </row>
    <row r="6193" spans="1:26" hidden="1" x14ac:dyDescent="0.4">
      <c r="A6193">
        <v>18905840200</v>
      </c>
      <c r="B6193" t="s">
        <v>16</v>
      </c>
      <c r="C6193" t="s">
        <v>17</v>
      </c>
      <c r="D6193" s="1">
        <v>41581</v>
      </c>
      <c r="E6193" s="1">
        <v>32930</v>
      </c>
      <c r="F6193" t="s">
        <v>25</v>
      </c>
      <c r="G6193" t="s">
        <v>19</v>
      </c>
      <c r="H6193">
        <v>-1</v>
      </c>
      <c r="I6193" t="s">
        <v>37</v>
      </c>
      <c r="J6193" t="s">
        <v>38</v>
      </c>
      <c r="K6193" t="s">
        <v>16</v>
      </c>
      <c r="L6193" t="s">
        <v>22</v>
      </c>
      <c r="M6193">
        <v>7009</v>
      </c>
      <c r="N6193">
        <v>7009</v>
      </c>
      <c r="O6193">
        <v>0</v>
      </c>
      <c r="P6193">
        <v>0</v>
      </c>
      <c r="Q6193" s="1">
        <v>41581</v>
      </c>
      <c r="R6193" t="s">
        <v>22</v>
      </c>
      <c r="S6193">
        <v>268</v>
      </c>
      <c r="T6193">
        <v>671</v>
      </c>
      <c r="U6193" t="b">
        <v>0</v>
      </c>
      <c r="W6193" t="s">
        <v>18</v>
      </c>
      <c r="X6193" s="1"/>
      <c r="Y6193" t="s">
        <v>18</v>
      </c>
      <c r="Z6193" t="s">
        <v>18</v>
      </c>
    </row>
    <row r="6194" spans="1:26" hidden="1" x14ac:dyDescent="0.4">
      <c r="A6194">
        <v>11949929451</v>
      </c>
      <c r="B6194" t="s">
        <v>16</v>
      </c>
      <c r="C6194" t="s">
        <v>28</v>
      </c>
      <c r="D6194" s="1">
        <v>41782</v>
      </c>
      <c r="E6194" s="1">
        <v>26603</v>
      </c>
      <c r="F6194" t="s">
        <v>25</v>
      </c>
      <c r="G6194" t="s">
        <v>19</v>
      </c>
      <c r="H6194">
        <v>-1</v>
      </c>
      <c r="I6194" t="s">
        <v>88</v>
      </c>
      <c r="J6194" t="s">
        <v>31</v>
      </c>
      <c r="K6194" t="s">
        <v>24</v>
      </c>
      <c r="L6194" t="s">
        <v>22</v>
      </c>
      <c r="M6194">
        <v>83</v>
      </c>
      <c r="N6194">
        <v>0</v>
      </c>
      <c r="O6194">
        <v>83</v>
      </c>
      <c r="P6194">
        <v>100</v>
      </c>
      <c r="Q6194" s="1">
        <v>41782</v>
      </c>
      <c r="R6194" t="s">
        <v>22</v>
      </c>
      <c r="S6194">
        <v>15</v>
      </c>
      <c r="T6194">
        <v>2</v>
      </c>
      <c r="U6194" t="b">
        <v>0</v>
      </c>
      <c r="W6194" t="s">
        <v>18</v>
      </c>
      <c r="X6194" s="1"/>
      <c r="Y6194" t="s">
        <v>18</v>
      </c>
      <c r="Z6194" t="s">
        <v>18</v>
      </c>
    </row>
    <row r="6195" spans="1:26" hidden="1" x14ac:dyDescent="0.4">
      <c r="A6195">
        <v>16626247612</v>
      </c>
      <c r="B6195" t="s">
        <v>16</v>
      </c>
      <c r="C6195" t="s">
        <v>28</v>
      </c>
      <c r="D6195" s="1">
        <v>33956</v>
      </c>
      <c r="E6195" s="1">
        <v>25484</v>
      </c>
      <c r="G6195" t="s">
        <v>19</v>
      </c>
      <c r="H6195">
        <v>-1</v>
      </c>
      <c r="I6195" t="s">
        <v>71</v>
      </c>
      <c r="J6195" t="s">
        <v>34</v>
      </c>
      <c r="K6195" t="s">
        <v>23</v>
      </c>
      <c r="L6195" t="s">
        <v>22</v>
      </c>
      <c r="M6195">
        <v>2277</v>
      </c>
      <c r="N6195">
        <v>2275</v>
      </c>
      <c r="O6195">
        <v>2</v>
      </c>
      <c r="P6195">
        <v>100</v>
      </c>
      <c r="Q6195" s="1">
        <v>42194</v>
      </c>
      <c r="R6195" t="s">
        <v>22</v>
      </c>
      <c r="S6195">
        <v>13</v>
      </c>
      <c r="T6195">
        <v>3</v>
      </c>
      <c r="U6195" t="b">
        <v>1</v>
      </c>
      <c r="V6195" t="b">
        <v>1</v>
      </c>
      <c r="W6195" t="s">
        <v>18</v>
      </c>
      <c r="X6195" s="1"/>
      <c r="Y6195" t="s">
        <v>18</v>
      </c>
      <c r="Z6195" t="s">
        <v>18</v>
      </c>
    </row>
    <row r="6196" spans="1:26" hidden="1" x14ac:dyDescent="0.4">
      <c r="A6196">
        <v>16401912351</v>
      </c>
      <c r="B6196" t="s">
        <v>16</v>
      </c>
      <c r="C6196" t="s">
        <v>28</v>
      </c>
      <c r="D6196" s="1">
        <v>42424</v>
      </c>
      <c r="E6196" s="1">
        <v>28394</v>
      </c>
      <c r="F6196" t="s">
        <v>25</v>
      </c>
      <c r="G6196" t="s">
        <v>19</v>
      </c>
      <c r="H6196">
        <v>-1</v>
      </c>
      <c r="I6196" t="s">
        <v>47</v>
      </c>
      <c r="J6196" t="s">
        <v>42</v>
      </c>
      <c r="K6196" t="s">
        <v>23</v>
      </c>
      <c r="L6196" t="s">
        <v>22</v>
      </c>
      <c r="M6196">
        <v>55</v>
      </c>
      <c r="N6196">
        <v>25</v>
      </c>
      <c r="O6196">
        <v>30</v>
      </c>
      <c r="P6196">
        <v>100</v>
      </c>
      <c r="Q6196" s="1">
        <v>42425</v>
      </c>
      <c r="R6196" t="s">
        <v>22</v>
      </c>
      <c r="S6196">
        <v>15</v>
      </c>
      <c r="T6196">
        <v>4</v>
      </c>
      <c r="U6196" t="b">
        <v>0</v>
      </c>
      <c r="V6196" t="b">
        <v>1</v>
      </c>
      <c r="W6196" t="s">
        <v>18</v>
      </c>
      <c r="X6196" s="1"/>
      <c r="Y6196" t="s">
        <v>18</v>
      </c>
      <c r="Z6196" t="s">
        <v>18</v>
      </c>
    </row>
    <row r="6197" spans="1:26" hidden="1" x14ac:dyDescent="0.4">
      <c r="A6197">
        <v>11584264479</v>
      </c>
      <c r="B6197" t="s">
        <v>16</v>
      </c>
      <c r="C6197" t="s">
        <v>28</v>
      </c>
      <c r="D6197" s="1">
        <v>42628</v>
      </c>
      <c r="E6197" s="1">
        <v>28354</v>
      </c>
      <c r="F6197" t="s">
        <v>25</v>
      </c>
      <c r="G6197" t="s">
        <v>25</v>
      </c>
      <c r="H6197">
        <v>0</v>
      </c>
      <c r="I6197" t="s">
        <v>369</v>
      </c>
      <c r="J6197" t="s">
        <v>49</v>
      </c>
      <c r="K6197" t="s">
        <v>50</v>
      </c>
      <c r="L6197" t="s">
        <v>22</v>
      </c>
      <c r="M6197">
        <v>127</v>
      </c>
      <c r="N6197">
        <v>95</v>
      </c>
      <c r="O6197">
        <v>32</v>
      </c>
      <c r="P6197">
        <v>100</v>
      </c>
      <c r="Q6197" s="1">
        <v>43129</v>
      </c>
      <c r="R6197" t="s">
        <v>22</v>
      </c>
      <c r="S6197">
        <v>83</v>
      </c>
      <c r="T6197">
        <v>6</v>
      </c>
      <c r="U6197" t="b">
        <v>0</v>
      </c>
      <c r="V6197" t="b">
        <v>1</v>
      </c>
      <c r="W6197" t="s">
        <v>18</v>
      </c>
      <c r="X6197" s="1"/>
      <c r="Y6197" t="s">
        <v>18</v>
      </c>
      <c r="Z6197" t="s">
        <v>18</v>
      </c>
    </row>
    <row r="6198" spans="1:26" hidden="1" x14ac:dyDescent="0.4">
      <c r="A6198">
        <v>14434768483</v>
      </c>
      <c r="B6198" t="s">
        <v>16</v>
      </c>
      <c r="C6198" t="s">
        <v>28</v>
      </c>
      <c r="D6198" s="1">
        <v>33834</v>
      </c>
      <c r="E6198" s="1">
        <v>21815</v>
      </c>
      <c r="F6198" t="s">
        <v>25</v>
      </c>
      <c r="G6198" t="s">
        <v>19</v>
      </c>
      <c r="H6198">
        <v>3</v>
      </c>
      <c r="I6198" t="s">
        <v>105</v>
      </c>
      <c r="J6198" t="s">
        <v>31</v>
      </c>
      <c r="K6198" t="s">
        <v>24</v>
      </c>
      <c r="L6198" t="s">
        <v>22</v>
      </c>
      <c r="M6198">
        <v>66</v>
      </c>
      <c r="N6198">
        <v>10</v>
      </c>
      <c r="O6198">
        <v>56</v>
      </c>
      <c r="P6198">
        <v>100</v>
      </c>
      <c r="Q6198" s="1">
        <v>43150</v>
      </c>
      <c r="R6198" t="s">
        <v>22</v>
      </c>
      <c r="S6198">
        <v>22</v>
      </c>
      <c r="T6198">
        <v>3</v>
      </c>
      <c r="U6198" t="b">
        <v>1</v>
      </c>
      <c r="V6198" t="b">
        <v>1</v>
      </c>
      <c r="W6198" t="s">
        <v>18</v>
      </c>
      <c r="X6198" s="1"/>
      <c r="Y6198" t="s">
        <v>18</v>
      </c>
      <c r="Z6198" t="s">
        <v>18</v>
      </c>
    </row>
    <row r="6199" spans="1:26" hidden="1" x14ac:dyDescent="0.4">
      <c r="A6199">
        <v>11210188419</v>
      </c>
      <c r="B6199" t="s">
        <v>16</v>
      </c>
      <c r="C6199" t="s">
        <v>17</v>
      </c>
      <c r="D6199" s="1">
        <v>33861</v>
      </c>
      <c r="E6199" s="1">
        <v>25475</v>
      </c>
      <c r="F6199" t="s">
        <v>25</v>
      </c>
      <c r="G6199" t="s">
        <v>19</v>
      </c>
      <c r="H6199">
        <v>2</v>
      </c>
      <c r="I6199" t="s">
        <v>845</v>
      </c>
      <c r="J6199" t="s">
        <v>42</v>
      </c>
      <c r="K6199" t="s">
        <v>23</v>
      </c>
      <c r="L6199" t="s">
        <v>22</v>
      </c>
      <c r="M6199">
        <v>3001</v>
      </c>
      <c r="N6199">
        <v>60</v>
      </c>
      <c r="O6199">
        <v>2941</v>
      </c>
      <c r="P6199">
        <v>100</v>
      </c>
      <c r="Q6199" s="1">
        <v>41676</v>
      </c>
      <c r="R6199" t="s">
        <v>22</v>
      </c>
      <c r="S6199">
        <v>361</v>
      </c>
      <c r="T6199">
        <v>163</v>
      </c>
      <c r="U6199" t="b">
        <v>1</v>
      </c>
      <c r="V6199" t="b">
        <v>0</v>
      </c>
      <c r="W6199" t="s">
        <v>18</v>
      </c>
      <c r="X6199" s="1"/>
      <c r="Y6199" t="s">
        <v>18</v>
      </c>
      <c r="Z6199" t="s">
        <v>18</v>
      </c>
    </row>
    <row r="6200" spans="1:26" hidden="1" x14ac:dyDescent="0.4">
      <c r="A6200">
        <v>13421441556</v>
      </c>
      <c r="B6200" t="s">
        <v>16</v>
      </c>
      <c r="C6200" t="s">
        <v>17</v>
      </c>
      <c r="D6200" s="1">
        <v>33751</v>
      </c>
      <c r="E6200" s="1">
        <v>21748</v>
      </c>
      <c r="F6200" t="s">
        <v>29</v>
      </c>
      <c r="G6200" t="s">
        <v>19</v>
      </c>
      <c r="H6200">
        <v>2</v>
      </c>
      <c r="I6200" t="s">
        <v>107</v>
      </c>
      <c r="J6200" t="s">
        <v>42</v>
      </c>
      <c r="K6200" t="s">
        <v>23</v>
      </c>
      <c r="L6200" t="s">
        <v>22</v>
      </c>
      <c r="M6200">
        <v>12869</v>
      </c>
      <c r="N6200">
        <v>12869</v>
      </c>
      <c r="O6200">
        <v>0</v>
      </c>
      <c r="P6200">
        <v>0</v>
      </c>
      <c r="R6200" t="s">
        <v>22</v>
      </c>
      <c r="S6200">
        <v>1328</v>
      </c>
      <c r="T6200">
        <v>561</v>
      </c>
      <c r="U6200" t="b">
        <v>1</v>
      </c>
      <c r="V6200" t="b">
        <v>1</v>
      </c>
      <c r="W6200" t="s">
        <v>18</v>
      </c>
      <c r="X6200" s="1"/>
      <c r="Y6200" t="s">
        <v>18</v>
      </c>
      <c r="Z6200" t="s">
        <v>18</v>
      </c>
    </row>
    <row r="6201" spans="1:26" hidden="1" x14ac:dyDescent="0.4">
      <c r="A6201">
        <v>15990070904</v>
      </c>
      <c r="B6201" t="s">
        <v>16</v>
      </c>
      <c r="C6201" t="s">
        <v>24</v>
      </c>
      <c r="D6201" s="1">
        <v>33954</v>
      </c>
      <c r="E6201" s="1">
        <v>22180</v>
      </c>
      <c r="F6201" t="s">
        <v>25</v>
      </c>
      <c r="G6201" t="s">
        <v>19</v>
      </c>
      <c r="H6201">
        <v>1</v>
      </c>
      <c r="I6201" t="s">
        <v>35</v>
      </c>
      <c r="J6201" t="s">
        <v>21</v>
      </c>
      <c r="K6201" t="s">
        <v>23</v>
      </c>
      <c r="L6201" t="s">
        <v>22</v>
      </c>
      <c r="M6201">
        <v>48717</v>
      </c>
      <c r="N6201">
        <v>48717</v>
      </c>
      <c r="O6201">
        <v>0</v>
      </c>
      <c r="P6201">
        <v>0</v>
      </c>
      <c r="R6201" t="s">
        <v>22</v>
      </c>
      <c r="S6201">
        <v>2884</v>
      </c>
      <c r="T6201">
        <v>2128</v>
      </c>
      <c r="U6201" t="b">
        <v>1</v>
      </c>
      <c r="V6201" t="b">
        <v>1</v>
      </c>
      <c r="W6201" t="s">
        <v>18</v>
      </c>
      <c r="X6201" s="1"/>
      <c r="Y6201" t="s">
        <v>18</v>
      </c>
      <c r="Z6201" t="s">
        <v>18</v>
      </c>
    </row>
    <row r="6202" spans="1:26" hidden="1" x14ac:dyDescent="0.4">
      <c r="A6202">
        <v>11406442085</v>
      </c>
      <c r="B6202" t="s">
        <v>16</v>
      </c>
      <c r="C6202" t="s">
        <v>24</v>
      </c>
      <c r="D6202" s="1">
        <v>34724</v>
      </c>
      <c r="E6202" s="1">
        <v>27143</v>
      </c>
      <c r="G6202" t="s">
        <v>19</v>
      </c>
      <c r="H6202">
        <v>4</v>
      </c>
      <c r="I6202" t="s">
        <v>35</v>
      </c>
      <c r="J6202" t="s">
        <v>21</v>
      </c>
      <c r="K6202" t="s">
        <v>23</v>
      </c>
      <c r="L6202" t="s">
        <v>22</v>
      </c>
      <c r="M6202">
        <v>2012</v>
      </c>
      <c r="N6202">
        <v>2012</v>
      </c>
      <c r="O6202">
        <v>0</v>
      </c>
      <c r="P6202">
        <v>0</v>
      </c>
      <c r="R6202" t="s">
        <v>22</v>
      </c>
      <c r="S6202">
        <v>1025</v>
      </c>
      <c r="T6202">
        <v>1788</v>
      </c>
      <c r="U6202" t="b">
        <v>1</v>
      </c>
      <c r="V6202" t="b">
        <v>1</v>
      </c>
      <c r="W6202" t="s">
        <v>18</v>
      </c>
      <c r="X6202" s="1"/>
      <c r="Y6202" t="s">
        <v>18</v>
      </c>
      <c r="Z6202" t="s">
        <v>18</v>
      </c>
    </row>
    <row r="6203" spans="1:26" hidden="1" x14ac:dyDescent="0.4">
      <c r="A6203">
        <v>11124886301</v>
      </c>
      <c r="B6203" t="s">
        <v>16</v>
      </c>
      <c r="C6203" t="s">
        <v>28</v>
      </c>
      <c r="D6203" s="1">
        <v>39525</v>
      </c>
      <c r="E6203" s="1">
        <v>27736</v>
      </c>
      <c r="F6203" t="s">
        <v>25</v>
      </c>
      <c r="G6203" t="s">
        <v>19</v>
      </c>
      <c r="H6203">
        <v>-1</v>
      </c>
      <c r="I6203" t="s">
        <v>35</v>
      </c>
      <c r="J6203" t="s">
        <v>21</v>
      </c>
      <c r="K6203" t="s">
        <v>23</v>
      </c>
      <c r="L6203" t="s">
        <v>22</v>
      </c>
      <c r="M6203">
        <v>594</v>
      </c>
      <c r="N6203">
        <v>567</v>
      </c>
      <c r="O6203">
        <v>27</v>
      </c>
      <c r="P6203">
        <v>100</v>
      </c>
      <c r="Q6203" s="1">
        <v>43566</v>
      </c>
      <c r="R6203" t="s">
        <v>22</v>
      </c>
      <c r="S6203">
        <v>19</v>
      </c>
      <c r="T6203">
        <v>2</v>
      </c>
      <c r="U6203" t="b">
        <v>0</v>
      </c>
      <c r="V6203" t="b">
        <v>1</v>
      </c>
      <c r="W6203" t="s">
        <v>18</v>
      </c>
      <c r="X6203" s="1"/>
      <c r="Y6203" t="s">
        <v>18</v>
      </c>
      <c r="Z6203" t="s">
        <v>18</v>
      </c>
    </row>
    <row r="6204" spans="1:26" hidden="1" x14ac:dyDescent="0.4">
      <c r="A6204">
        <v>13348161465</v>
      </c>
      <c r="B6204" t="s">
        <v>16</v>
      </c>
      <c r="C6204" t="s">
        <v>24</v>
      </c>
      <c r="D6204" s="1">
        <v>33863</v>
      </c>
      <c r="E6204" s="1">
        <v>27725</v>
      </c>
      <c r="F6204" t="s">
        <v>25</v>
      </c>
      <c r="G6204" t="s">
        <v>19</v>
      </c>
      <c r="H6204">
        <v>1</v>
      </c>
      <c r="I6204" t="s">
        <v>232</v>
      </c>
      <c r="J6204" t="s">
        <v>38</v>
      </c>
      <c r="K6204" t="s">
        <v>16</v>
      </c>
      <c r="L6204" t="s">
        <v>22</v>
      </c>
      <c r="M6204">
        <v>3222</v>
      </c>
      <c r="N6204">
        <v>3219</v>
      </c>
      <c r="O6204">
        <v>3</v>
      </c>
      <c r="P6204">
        <v>0</v>
      </c>
      <c r="Q6204" s="1">
        <v>42214</v>
      </c>
      <c r="R6204" t="s">
        <v>22</v>
      </c>
      <c r="S6204">
        <v>1493</v>
      </c>
      <c r="T6204">
        <v>307</v>
      </c>
      <c r="U6204" t="b">
        <v>0</v>
      </c>
      <c r="V6204" t="b">
        <v>1</v>
      </c>
      <c r="W6204" t="s">
        <v>18</v>
      </c>
      <c r="X6204" s="1"/>
      <c r="Y6204" t="s">
        <v>18</v>
      </c>
      <c r="Z6204" t="s">
        <v>18</v>
      </c>
    </row>
    <row r="6205" spans="1:26" hidden="1" x14ac:dyDescent="0.4">
      <c r="A6205">
        <v>13881776696</v>
      </c>
      <c r="B6205" t="s">
        <v>16</v>
      </c>
      <c r="C6205" t="s">
        <v>24</v>
      </c>
      <c r="D6205" s="1">
        <v>34205</v>
      </c>
      <c r="E6205" s="1">
        <v>25586</v>
      </c>
      <c r="F6205" t="s">
        <v>29</v>
      </c>
      <c r="G6205" t="s">
        <v>19</v>
      </c>
      <c r="H6205">
        <v>-1</v>
      </c>
      <c r="I6205" t="s">
        <v>212</v>
      </c>
      <c r="J6205" t="s">
        <v>31</v>
      </c>
      <c r="K6205" t="s">
        <v>24</v>
      </c>
      <c r="L6205" t="s">
        <v>22</v>
      </c>
      <c r="M6205">
        <v>16478</v>
      </c>
      <c r="N6205">
        <v>16478</v>
      </c>
      <c r="O6205">
        <v>0</v>
      </c>
      <c r="P6205">
        <v>0</v>
      </c>
      <c r="R6205" t="s">
        <v>22</v>
      </c>
      <c r="S6205">
        <v>1799</v>
      </c>
      <c r="T6205">
        <v>1618</v>
      </c>
      <c r="U6205" t="b">
        <v>1</v>
      </c>
      <c r="V6205" t="b">
        <v>1</v>
      </c>
      <c r="W6205" t="s">
        <v>18</v>
      </c>
      <c r="X6205" s="1"/>
      <c r="Y6205" t="s">
        <v>18</v>
      </c>
      <c r="Z6205" t="s">
        <v>18</v>
      </c>
    </row>
    <row r="6206" spans="1:26" hidden="1" x14ac:dyDescent="0.4">
      <c r="A6206">
        <v>17476953619</v>
      </c>
      <c r="B6206" t="s">
        <v>16</v>
      </c>
      <c r="C6206" t="s">
        <v>17</v>
      </c>
      <c r="D6206" s="1">
        <v>34990</v>
      </c>
      <c r="E6206" s="1">
        <v>25509</v>
      </c>
      <c r="F6206" t="s">
        <v>25</v>
      </c>
      <c r="G6206" t="s">
        <v>19</v>
      </c>
      <c r="H6206">
        <v>-1</v>
      </c>
      <c r="I6206" t="s">
        <v>446</v>
      </c>
      <c r="J6206" t="s">
        <v>21</v>
      </c>
      <c r="K6206" t="s">
        <v>23</v>
      </c>
      <c r="L6206" t="s">
        <v>22</v>
      </c>
      <c r="M6206">
        <v>731</v>
      </c>
      <c r="N6206">
        <v>0</v>
      </c>
      <c r="O6206">
        <v>731</v>
      </c>
      <c r="P6206">
        <v>100</v>
      </c>
      <c r="Q6206" s="1">
        <v>42516</v>
      </c>
      <c r="R6206" t="s">
        <v>22</v>
      </c>
      <c r="S6206">
        <v>213</v>
      </c>
      <c r="T6206">
        <v>100</v>
      </c>
      <c r="U6206" t="b">
        <v>1</v>
      </c>
      <c r="V6206" t="b">
        <v>1</v>
      </c>
      <c r="W6206" t="s">
        <v>18</v>
      </c>
      <c r="X6206" s="1"/>
      <c r="Y6206" t="s">
        <v>18</v>
      </c>
      <c r="Z6206" t="s">
        <v>18</v>
      </c>
    </row>
    <row r="6207" spans="1:26" hidden="1" x14ac:dyDescent="0.4">
      <c r="A6207">
        <v>11992519743</v>
      </c>
      <c r="B6207" t="s">
        <v>16</v>
      </c>
      <c r="C6207" t="s">
        <v>17</v>
      </c>
      <c r="D6207" s="1">
        <v>35151</v>
      </c>
      <c r="E6207" s="1">
        <v>22105</v>
      </c>
      <c r="F6207" t="s">
        <v>25</v>
      </c>
      <c r="G6207" t="s">
        <v>19</v>
      </c>
      <c r="H6207">
        <v>3</v>
      </c>
      <c r="I6207" t="s">
        <v>444</v>
      </c>
      <c r="J6207" t="s">
        <v>31</v>
      </c>
      <c r="K6207" t="s">
        <v>24</v>
      </c>
      <c r="L6207" t="s">
        <v>22</v>
      </c>
      <c r="M6207">
        <v>4545</v>
      </c>
      <c r="N6207">
        <v>2607</v>
      </c>
      <c r="O6207">
        <v>1938</v>
      </c>
      <c r="P6207">
        <v>100</v>
      </c>
      <c r="Q6207" s="1">
        <v>41924</v>
      </c>
      <c r="R6207" t="s">
        <v>22</v>
      </c>
      <c r="S6207">
        <v>194</v>
      </c>
      <c r="T6207">
        <v>45</v>
      </c>
      <c r="U6207" t="b">
        <v>0</v>
      </c>
      <c r="V6207" t="b">
        <v>1</v>
      </c>
      <c r="W6207" t="s">
        <v>18</v>
      </c>
      <c r="X6207" s="1"/>
      <c r="Y6207" t="s">
        <v>18</v>
      </c>
      <c r="Z6207" t="s">
        <v>18</v>
      </c>
    </row>
    <row r="6208" spans="1:26" hidden="1" x14ac:dyDescent="0.4">
      <c r="A6208">
        <v>10896555033</v>
      </c>
      <c r="B6208" t="s">
        <v>16</v>
      </c>
      <c r="C6208" t="s">
        <v>28</v>
      </c>
      <c r="D6208" s="1">
        <v>35650</v>
      </c>
      <c r="E6208" s="1">
        <v>25961</v>
      </c>
      <c r="G6208" t="s">
        <v>19</v>
      </c>
      <c r="H6208">
        <v>0</v>
      </c>
      <c r="I6208" t="s">
        <v>71</v>
      </c>
      <c r="J6208" t="s">
        <v>34</v>
      </c>
      <c r="K6208" t="s">
        <v>23</v>
      </c>
      <c r="L6208" t="s">
        <v>22</v>
      </c>
      <c r="M6208">
        <v>1195</v>
      </c>
      <c r="N6208">
        <v>1195</v>
      </c>
      <c r="O6208">
        <v>0</v>
      </c>
      <c r="P6208">
        <v>0</v>
      </c>
      <c r="R6208" t="s">
        <v>22</v>
      </c>
      <c r="S6208">
        <v>57</v>
      </c>
      <c r="T6208">
        <v>4</v>
      </c>
      <c r="U6208" t="b">
        <v>0</v>
      </c>
      <c r="V6208" t="b">
        <v>1</v>
      </c>
      <c r="W6208" t="s">
        <v>18</v>
      </c>
      <c r="X6208" s="1"/>
      <c r="Y6208" t="s">
        <v>18</v>
      </c>
      <c r="Z6208" t="s">
        <v>18</v>
      </c>
    </row>
    <row r="6209" spans="1:26" hidden="1" x14ac:dyDescent="0.4">
      <c r="A6209">
        <v>13869776115</v>
      </c>
      <c r="B6209" t="s">
        <v>16</v>
      </c>
      <c r="C6209" t="s">
        <v>24</v>
      </c>
      <c r="D6209" s="1">
        <v>35847</v>
      </c>
      <c r="E6209" s="1">
        <v>26899</v>
      </c>
      <c r="F6209" t="s">
        <v>25</v>
      </c>
      <c r="G6209" t="s">
        <v>19</v>
      </c>
      <c r="H6209">
        <v>2</v>
      </c>
      <c r="I6209" t="s">
        <v>66</v>
      </c>
      <c r="J6209" t="s">
        <v>31</v>
      </c>
      <c r="K6209" t="s">
        <v>24</v>
      </c>
      <c r="L6209" t="s">
        <v>22</v>
      </c>
      <c r="M6209">
        <v>1874</v>
      </c>
      <c r="N6209">
        <v>235</v>
      </c>
      <c r="O6209">
        <v>1639</v>
      </c>
      <c r="P6209">
        <v>100</v>
      </c>
      <c r="Q6209" s="1">
        <v>42707</v>
      </c>
      <c r="R6209" t="s">
        <v>22</v>
      </c>
      <c r="S6209">
        <v>298</v>
      </c>
      <c r="T6209">
        <v>1307</v>
      </c>
      <c r="U6209" t="b">
        <v>1</v>
      </c>
      <c r="V6209" t="b">
        <v>1</v>
      </c>
      <c r="W6209" t="s">
        <v>18</v>
      </c>
      <c r="X6209" s="1"/>
      <c r="Y6209" t="s">
        <v>18</v>
      </c>
      <c r="Z6209" t="s">
        <v>18</v>
      </c>
    </row>
    <row r="6210" spans="1:26" hidden="1" x14ac:dyDescent="0.4">
      <c r="A6210">
        <v>12959715005</v>
      </c>
      <c r="B6210" t="s">
        <v>16</v>
      </c>
      <c r="C6210" t="s">
        <v>17</v>
      </c>
      <c r="D6210" s="1">
        <v>35809</v>
      </c>
      <c r="E6210" s="1">
        <v>27104</v>
      </c>
      <c r="F6210" t="s">
        <v>25</v>
      </c>
      <c r="G6210" t="s">
        <v>19</v>
      </c>
      <c r="H6210">
        <v>-1</v>
      </c>
      <c r="I6210" t="s">
        <v>191</v>
      </c>
      <c r="J6210" t="s">
        <v>21</v>
      </c>
      <c r="K6210" t="s">
        <v>23</v>
      </c>
      <c r="L6210" t="s">
        <v>22</v>
      </c>
      <c r="M6210">
        <v>1057</v>
      </c>
      <c r="N6210">
        <v>1057</v>
      </c>
      <c r="O6210">
        <v>0</v>
      </c>
      <c r="P6210">
        <v>0</v>
      </c>
      <c r="R6210" t="s">
        <v>22</v>
      </c>
      <c r="S6210">
        <v>189</v>
      </c>
      <c r="T6210">
        <v>47</v>
      </c>
      <c r="U6210" t="b">
        <v>1</v>
      </c>
      <c r="V6210" t="b">
        <v>1</v>
      </c>
      <c r="W6210" t="s">
        <v>18</v>
      </c>
      <c r="X6210" s="1"/>
      <c r="Y6210" t="s">
        <v>18</v>
      </c>
      <c r="Z6210" t="s">
        <v>18</v>
      </c>
    </row>
    <row r="6211" spans="1:26" hidden="1" x14ac:dyDescent="0.4">
      <c r="A6211">
        <v>10611044527</v>
      </c>
      <c r="B6211" t="s">
        <v>16</v>
      </c>
      <c r="C6211" t="s">
        <v>17</v>
      </c>
      <c r="D6211" s="1">
        <v>36288</v>
      </c>
      <c r="E6211" s="1">
        <v>21065</v>
      </c>
      <c r="G6211" t="s">
        <v>19</v>
      </c>
      <c r="H6211">
        <v>0</v>
      </c>
      <c r="I6211" t="s">
        <v>141</v>
      </c>
      <c r="J6211" t="s">
        <v>27</v>
      </c>
      <c r="K6211" t="s">
        <v>16</v>
      </c>
      <c r="L6211" t="s">
        <v>22</v>
      </c>
      <c r="M6211">
        <v>215</v>
      </c>
      <c r="N6211">
        <v>30</v>
      </c>
      <c r="O6211">
        <v>185</v>
      </c>
      <c r="P6211">
        <v>100</v>
      </c>
      <c r="Q6211" s="1">
        <v>41317</v>
      </c>
      <c r="R6211" t="s">
        <v>22</v>
      </c>
      <c r="S6211">
        <v>274</v>
      </c>
      <c r="T6211">
        <v>96</v>
      </c>
      <c r="U6211" t="b">
        <v>1</v>
      </c>
      <c r="V6211" t="b">
        <v>1</v>
      </c>
      <c r="W6211" t="s">
        <v>18</v>
      </c>
      <c r="X6211" s="1"/>
      <c r="Y6211" t="s">
        <v>18</v>
      </c>
      <c r="Z6211" t="s">
        <v>18</v>
      </c>
    </row>
    <row r="6212" spans="1:26" hidden="1" x14ac:dyDescent="0.4">
      <c r="A6212">
        <v>11011228194</v>
      </c>
      <c r="B6212" t="s">
        <v>16</v>
      </c>
      <c r="C6212" t="s">
        <v>24</v>
      </c>
      <c r="D6212" s="1">
        <v>36499</v>
      </c>
      <c r="E6212" s="1">
        <v>28502</v>
      </c>
      <c r="F6212" t="s">
        <v>29</v>
      </c>
      <c r="G6212" t="s">
        <v>25</v>
      </c>
      <c r="H6212">
        <v>-1</v>
      </c>
      <c r="I6212" t="s">
        <v>282</v>
      </c>
      <c r="J6212" t="s">
        <v>49</v>
      </c>
      <c r="K6212" t="s">
        <v>50</v>
      </c>
      <c r="L6212" t="s">
        <v>22</v>
      </c>
      <c r="M6212">
        <v>22455</v>
      </c>
      <c r="N6212">
        <v>22455</v>
      </c>
      <c r="O6212">
        <v>0</v>
      </c>
      <c r="P6212">
        <v>0</v>
      </c>
      <c r="R6212" t="s">
        <v>22</v>
      </c>
      <c r="S6212">
        <v>938</v>
      </c>
      <c r="T6212">
        <v>1028</v>
      </c>
      <c r="U6212" t="b">
        <v>1</v>
      </c>
      <c r="V6212" t="b">
        <v>1</v>
      </c>
      <c r="W6212" t="s">
        <v>18</v>
      </c>
      <c r="X6212" s="1"/>
      <c r="Y6212" t="s">
        <v>18</v>
      </c>
      <c r="Z6212" t="s">
        <v>18</v>
      </c>
    </row>
    <row r="6213" spans="1:26" hidden="1" x14ac:dyDescent="0.4">
      <c r="A6213">
        <v>12310257828</v>
      </c>
      <c r="B6213" t="s">
        <v>16</v>
      </c>
      <c r="C6213" t="s">
        <v>17</v>
      </c>
      <c r="D6213" s="1">
        <v>37054</v>
      </c>
      <c r="E6213" s="1">
        <v>26878</v>
      </c>
      <c r="F6213" t="s">
        <v>25</v>
      </c>
      <c r="G6213" t="s">
        <v>19</v>
      </c>
      <c r="H6213">
        <v>1</v>
      </c>
      <c r="I6213" t="s">
        <v>846</v>
      </c>
      <c r="J6213" t="s">
        <v>58</v>
      </c>
      <c r="K6213" t="s">
        <v>16</v>
      </c>
      <c r="L6213" t="s">
        <v>22</v>
      </c>
      <c r="M6213">
        <v>4215</v>
      </c>
      <c r="N6213">
        <v>4215</v>
      </c>
      <c r="O6213">
        <v>0</v>
      </c>
      <c r="P6213">
        <v>0</v>
      </c>
      <c r="R6213" t="s">
        <v>22</v>
      </c>
      <c r="S6213">
        <v>423</v>
      </c>
      <c r="T6213">
        <v>1552</v>
      </c>
      <c r="U6213" t="b">
        <v>1</v>
      </c>
      <c r="V6213" t="b">
        <v>1</v>
      </c>
      <c r="W6213" t="s">
        <v>18</v>
      </c>
      <c r="X6213" s="1"/>
      <c r="Y6213" t="s">
        <v>18</v>
      </c>
      <c r="Z6213" t="s">
        <v>18</v>
      </c>
    </row>
    <row r="6214" spans="1:26" hidden="1" x14ac:dyDescent="0.4">
      <c r="A6214">
        <v>10198810464</v>
      </c>
      <c r="B6214" t="s">
        <v>16</v>
      </c>
      <c r="C6214" t="s">
        <v>28</v>
      </c>
      <c r="D6214" s="1">
        <v>38512</v>
      </c>
      <c r="E6214" s="1">
        <v>30943</v>
      </c>
      <c r="F6214" t="s">
        <v>25</v>
      </c>
      <c r="G6214" t="s">
        <v>25</v>
      </c>
      <c r="H6214">
        <v>-1</v>
      </c>
      <c r="I6214" t="s">
        <v>74</v>
      </c>
      <c r="J6214" t="s">
        <v>27</v>
      </c>
      <c r="K6214" t="s">
        <v>16</v>
      </c>
      <c r="L6214" t="s">
        <v>22</v>
      </c>
      <c r="M6214">
        <v>70</v>
      </c>
      <c r="N6214">
        <v>22</v>
      </c>
      <c r="O6214">
        <v>48</v>
      </c>
      <c r="P6214">
        <v>100</v>
      </c>
      <c r="Q6214" s="1">
        <v>42069</v>
      </c>
      <c r="R6214" t="s">
        <v>22</v>
      </c>
      <c r="S6214">
        <v>100</v>
      </c>
      <c r="T6214">
        <v>27</v>
      </c>
      <c r="U6214" t="b">
        <v>0</v>
      </c>
      <c r="V6214" t="b">
        <v>1</v>
      </c>
      <c r="W6214" t="s">
        <v>18</v>
      </c>
      <c r="X6214" s="1"/>
      <c r="Y6214" t="s">
        <v>18</v>
      </c>
      <c r="Z6214" t="s">
        <v>18</v>
      </c>
    </row>
    <row r="6215" spans="1:26" hidden="1" x14ac:dyDescent="0.4">
      <c r="A6215">
        <v>13661963045</v>
      </c>
      <c r="B6215" t="s">
        <v>16</v>
      </c>
      <c r="C6215" t="s">
        <v>28</v>
      </c>
      <c r="D6215" s="1">
        <v>38107</v>
      </c>
      <c r="E6215" s="1">
        <v>30025</v>
      </c>
      <c r="F6215" t="s">
        <v>29</v>
      </c>
      <c r="G6215" t="s">
        <v>25</v>
      </c>
      <c r="H6215">
        <v>1</v>
      </c>
      <c r="I6215" t="s">
        <v>90</v>
      </c>
      <c r="J6215" t="s">
        <v>49</v>
      </c>
      <c r="K6215" t="s">
        <v>50</v>
      </c>
      <c r="L6215" t="s">
        <v>22</v>
      </c>
      <c r="M6215">
        <v>1179</v>
      </c>
      <c r="N6215">
        <v>37</v>
      </c>
      <c r="O6215">
        <v>1142</v>
      </c>
      <c r="P6215">
        <v>100</v>
      </c>
      <c r="Q6215" s="1">
        <v>42693</v>
      </c>
      <c r="R6215" t="s">
        <v>22</v>
      </c>
      <c r="S6215">
        <v>12</v>
      </c>
      <c r="T6215">
        <v>16</v>
      </c>
      <c r="U6215" t="b">
        <v>0</v>
      </c>
      <c r="V6215" t="b">
        <v>1</v>
      </c>
      <c r="W6215" t="s">
        <v>18</v>
      </c>
      <c r="X6215" s="1"/>
      <c r="Y6215" t="s">
        <v>18</v>
      </c>
      <c r="Z6215" t="s">
        <v>18</v>
      </c>
    </row>
    <row r="6216" spans="1:26" hidden="1" x14ac:dyDescent="0.4">
      <c r="A6216">
        <v>11119282123</v>
      </c>
      <c r="B6216" t="s">
        <v>16</v>
      </c>
      <c r="C6216" t="s">
        <v>28</v>
      </c>
      <c r="D6216" s="1">
        <v>38539</v>
      </c>
      <c r="E6216" s="1">
        <v>31472</v>
      </c>
      <c r="F6216" t="s">
        <v>25</v>
      </c>
      <c r="G6216" t="s">
        <v>25</v>
      </c>
      <c r="H6216">
        <v>2</v>
      </c>
      <c r="I6216" t="s">
        <v>139</v>
      </c>
      <c r="J6216" t="s">
        <v>49</v>
      </c>
      <c r="K6216" t="s">
        <v>50</v>
      </c>
      <c r="L6216" t="s">
        <v>22</v>
      </c>
      <c r="M6216">
        <v>906</v>
      </c>
      <c r="N6216">
        <v>878</v>
      </c>
      <c r="O6216">
        <v>28</v>
      </c>
      <c r="P6216">
        <v>100</v>
      </c>
      <c r="Q6216" s="1">
        <v>42617</v>
      </c>
      <c r="R6216" t="s">
        <v>22</v>
      </c>
      <c r="S6216">
        <v>184</v>
      </c>
      <c r="T6216">
        <v>24</v>
      </c>
      <c r="U6216" t="b">
        <v>0</v>
      </c>
      <c r="V6216" t="b">
        <v>1</v>
      </c>
      <c r="W6216" t="s">
        <v>18</v>
      </c>
      <c r="X6216" s="1"/>
      <c r="Y6216" t="s">
        <v>18</v>
      </c>
      <c r="Z6216" t="s">
        <v>18</v>
      </c>
    </row>
    <row r="6217" spans="1:26" hidden="1" x14ac:dyDescent="0.4">
      <c r="A6217">
        <v>13859742543</v>
      </c>
      <c r="B6217" t="s">
        <v>16</v>
      </c>
      <c r="C6217" t="s">
        <v>28</v>
      </c>
      <c r="D6217" s="1">
        <v>37453</v>
      </c>
      <c r="E6217" s="1">
        <v>27835</v>
      </c>
      <c r="F6217" t="s">
        <v>25</v>
      </c>
      <c r="G6217" t="s">
        <v>19</v>
      </c>
      <c r="H6217">
        <v>2</v>
      </c>
      <c r="I6217" t="s">
        <v>74</v>
      </c>
      <c r="J6217" t="s">
        <v>27</v>
      </c>
      <c r="K6217" t="s">
        <v>16</v>
      </c>
      <c r="L6217" t="s">
        <v>22</v>
      </c>
      <c r="M6217">
        <v>120</v>
      </c>
      <c r="N6217">
        <v>120</v>
      </c>
      <c r="O6217">
        <v>0</v>
      </c>
      <c r="P6217">
        <v>0</v>
      </c>
      <c r="R6217" t="s">
        <v>22</v>
      </c>
      <c r="S6217">
        <v>14</v>
      </c>
      <c r="T6217">
        <v>3</v>
      </c>
      <c r="U6217" t="b">
        <v>0</v>
      </c>
      <c r="V6217" t="b">
        <v>1</v>
      </c>
      <c r="W6217" t="s">
        <v>18</v>
      </c>
      <c r="X6217" s="1"/>
      <c r="Y6217" t="s">
        <v>18</v>
      </c>
      <c r="Z6217" t="s">
        <v>18</v>
      </c>
    </row>
    <row r="6218" spans="1:26" hidden="1" x14ac:dyDescent="0.4">
      <c r="A6218">
        <v>16952553903</v>
      </c>
      <c r="B6218" t="s">
        <v>16</v>
      </c>
      <c r="C6218" t="s">
        <v>28</v>
      </c>
      <c r="D6218" s="1">
        <v>39672</v>
      </c>
      <c r="E6218" s="1">
        <v>25097</v>
      </c>
      <c r="G6218" t="s">
        <v>19</v>
      </c>
      <c r="H6218">
        <v>4</v>
      </c>
      <c r="I6218" t="s">
        <v>37</v>
      </c>
      <c r="J6218" t="s">
        <v>38</v>
      </c>
      <c r="K6218" t="s">
        <v>16</v>
      </c>
      <c r="L6218" t="s">
        <v>22</v>
      </c>
      <c r="M6218">
        <v>4806</v>
      </c>
      <c r="N6218">
        <v>4806</v>
      </c>
      <c r="O6218">
        <v>0</v>
      </c>
      <c r="P6218">
        <v>0</v>
      </c>
      <c r="R6218" t="s">
        <v>22</v>
      </c>
      <c r="S6218">
        <v>169</v>
      </c>
      <c r="T6218">
        <v>55</v>
      </c>
      <c r="U6218" t="b">
        <v>1</v>
      </c>
      <c r="V6218" t="b">
        <v>1</v>
      </c>
      <c r="W6218" t="s">
        <v>18</v>
      </c>
      <c r="X6218" s="1"/>
      <c r="Y6218" t="s">
        <v>18</v>
      </c>
      <c r="Z6218" t="s">
        <v>18</v>
      </c>
    </row>
    <row r="6219" spans="1:26" hidden="1" x14ac:dyDescent="0.4">
      <c r="A6219">
        <v>18970122543</v>
      </c>
      <c r="B6219" t="s">
        <v>16</v>
      </c>
      <c r="C6219" t="s">
        <v>17</v>
      </c>
      <c r="D6219" s="1">
        <v>39795</v>
      </c>
      <c r="E6219" s="1">
        <v>24905</v>
      </c>
      <c r="G6219" t="s">
        <v>19</v>
      </c>
      <c r="H6219">
        <v>4</v>
      </c>
      <c r="I6219" t="s">
        <v>121</v>
      </c>
      <c r="J6219" t="s">
        <v>42</v>
      </c>
      <c r="K6219" t="s">
        <v>23</v>
      </c>
      <c r="L6219" t="s">
        <v>22</v>
      </c>
      <c r="M6219">
        <v>9138</v>
      </c>
      <c r="N6219">
        <v>9138</v>
      </c>
      <c r="O6219">
        <v>0</v>
      </c>
      <c r="P6219">
        <v>0</v>
      </c>
      <c r="R6219" t="s">
        <v>22</v>
      </c>
      <c r="S6219">
        <v>219</v>
      </c>
      <c r="T6219">
        <v>162</v>
      </c>
      <c r="U6219" t="b">
        <v>1</v>
      </c>
      <c r="V6219" t="b">
        <v>0</v>
      </c>
      <c r="W6219" t="s">
        <v>18</v>
      </c>
      <c r="X6219" s="1"/>
      <c r="Y6219" t="s">
        <v>18</v>
      </c>
      <c r="Z6219" t="s">
        <v>18</v>
      </c>
    </row>
    <row r="6220" spans="1:26" hidden="1" x14ac:dyDescent="0.4">
      <c r="A6220">
        <v>15221310027</v>
      </c>
      <c r="B6220" t="s">
        <v>16</v>
      </c>
      <c r="C6220" t="s">
        <v>17</v>
      </c>
      <c r="D6220" s="1">
        <v>42256</v>
      </c>
      <c r="E6220" s="1">
        <v>34387</v>
      </c>
      <c r="F6220" t="s">
        <v>25</v>
      </c>
      <c r="G6220" t="s">
        <v>19</v>
      </c>
      <c r="H6220">
        <v>-1</v>
      </c>
      <c r="I6220" t="s">
        <v>30</v>
      </c>
      <c r="J6220" t="s">
        <v>31</v>
      </c>
      <c r="K6220" t="s">
        <v>24</v>
      </c>
      <c r="L6220" t="s">
        <v>22</v>
      </c>
      <c r="M6220">
        <v>1804</v>
      </c>
      <c r="N6220">
        <v>729</v>
      </c>
      <c r="O6220">
        <v>1075</v>
      </c>
      <c r="P6220">
        <v>80</v>
      </c>
      <c r="Q6220" s="1">
        <v>43481</v>
      </c>
      <c r="R6220" t="s">
        <v>22</v>
      </c>
      <c r="S6220">
        <v>68</v>
      </c>
      <c r="T6220">
        <v>76</v>
      </c>
      <c r="U6220" t="b">
        <v>0</v>
      </c>
      <c r="V6220" t="b">
        <v>1</v>
      </c>
      <c r="W6220" t="s">
        <v>18</v>
      </c>
      <c r="X6220" s="1"/>
      <c r="Y6220" t="s">
        <v>18</v>
      </c>
      <c r="Z6220" t="s">
        <v>18</v>
      </c>
    </row>
    <row r="6221" spans="1:26" hidden="1" x14ac:dyDescent="0.4">
      <c r="A6221">
        <v>10615020118</v>
      </c>
      <c r="B6221" t="s">
        <v>16</v>
      </c>
      <c r="C6221" t="s">
        <v>28</v>
      </c>
      <c r="D6221" s="1">
        <v>35903</v>
      </c>
      <c r="E6221" s="1">
        <v>28737</v>
      </c>
      <c r="F6221" t="s">
        <v>25</v>
      </c>
      <c r="G6221" t="s">
        <v>19</v>
      </c>
      <c r="H6221">
        <v>-1</v>
      </c>
      <c r="I6221" t="s">
        <v>266</v>
      </c>
      <c r="J6221" t="s">
        <v>49</v>
      </c>
      <c r="K6221" t="s">
        <v>50</v>
      </c>
      <c r="L6221" t="s">
        <v>22</v>
      </c>
      <c r="M6221">
        <v>1210</v>
      </c>
      <c r="N6221">
        <v>1168</v>
      </c>
      <c r="O6221">
        <v>42</v>
      </c>
      <c r="P6221">
        <v>100</v>
      </c>
      <c r="Q6221" s="1">
        <v>41740</v>
      </c>
      <c r="R6221" t="s">
        <v>22</v>
      </c>
      <c r="S6221">
        <v>1</v>
      </c>
      <c r="T6221">
        <v>1</v>
      </c>
      <c r="U6221" t="b">
        <v>0</v>
      </c>
      <c r="V6221" t="b">
        <v>0</v>
      </c>
      <c r="W6221" t="s">
        <v>18</v>
      </c>
      <c r="X6221" s="1"/>
      <c r="Y6221" t="s">
        <v>18</v>
      </c>
      <c r="Z6221" t="s">
        <v>18</v>
      </c>
    </row>
    <row r="6222" spans="1:26" hidden="1" x14ac:dyDescent="0.4">
      <c r="A6222">
        <v>14761792066</v>
      </c>
      <c r="B6222" t="s">
        <v>16</v>
      </c>
      <c r="C6222" t="s">
        <v>28</v>
      </c>
      <c r="D6222" s="1">
        <v>35885</v>
      </c>
      <c r="E6222" s="1">
        <v>28004</v>
      </c>
      <c r="G6222" t="s">
        <v>19</v>
      </c>
      <c r="H6222">
        <v>-1</v>
      </c>
      <c r="I6222" t="s">
        <v>51</v>
      </c>
      <c r="J6222" t="s">
        <v>31</v>
      </c>
      <c r="K6222" t="s">
        <v>24</v>
      </c>
      <c r="L6222" t="s">
        <v>22</v>
      </c>
      <c r="M6222">
        <v>640</v>
      </c>
      <c r="N6222">
        <v>640</v>
      </c>
      <c r="O6222">
        <v>0</v>
      </c>
      <c r="P6222">
        <v>0</v>
      </c>
      <c r="R6222" t="s">
        <v>22</v>
      </c>
      <c r="S6222">
        <v>124</v>
      </c>
      <c r="T6222">
        <v>3</v>
      </c>
      <c r="U6222" t="b">
        <v>0</v>
      </c>
      <c r="V6222" t="b">
        <v>0</v>
      </c>
      <c r="W6222" t="s">
        <v>18</v>
      </c>
      <c r="X6222" s="1"/>
      <c r="Y6222" t="s">
        <v>18</v>
      </c>
      <c r="Z6222" t="s">
        <v>18</v>
      </c>
    </row>
    <row r="6223" spans="1:26" hidden="1" x14ac:dyDescent="0.4">
      <c r="A6223">
        <v>10248472036</v>
      </c>
      <c r="B6223" t="s">
        <v>16</v>
      </c>
      <c r="C6223" t="s">
        <v>28</v>
      </c>
      <c r="D6223" s="1">
        <v>34704</v>
      </c>
      <c r="E6223" s="1">
        <v>26197</v>
      </c>
      <c r="G6223" t="s">
        <v>19</v>
      </c>
      <c r="H6223">
        <v>-1</v>
      </c>
      <c r="I6223" t="s">
        <v>79</v>
      </c>
      <c r="J6223" t="s">
        <v>31</v>
      </c>
      <c r="K6223" t="s">
        <v>24</v>
      </c>
      <c r="L6223" t="s">
        <v>22</v>
      </c>
      <c r="M6223">
        <v>2431</v>
      </c>
      <c r="N6223">
        <v>742</v>
      </c>
      <c r="O6223">
        <v>1689</v>
      </c>
      <c r="P6223">
        <v>100</v>
      </c>
      <c r="Q6223" s="1">
        <v>42178</v>
      </c>
      <c r="R6223" t="s">
        <v>22</v>
      </c>
      <c r="S6223">
        <v>58</v>
      </c>
      <c r="T6223">
        <v>32</v>
      </c>
      <c r="U6223" t="b">
        <v>1</v>
      </c>
      <c r="V6223" t="b">
        <v>1</v>
      </c>
      <c r="W6223" t="s">
        <v>18</v>
      </c>
      <c r="X6223" s="1"/>
      <c r="Y6223" t="s">
        <v>18</v>
      </c>
      <c r="Z6223" t="s">
        <v>18</v>
      </c>
    </row>
    <row r="6224" spans="1:26" hidden="1" x14ac:dyDescent="0.4">
      <c r="A6224">
        <v>14995730896</v>
      </c>
      <c r="B6224" t="s">
        <v>16</v>
      </c>
      <c r="C6224" t="s">
        <v>28</v>
      </c>
      <c r="D6224" s="1">
        <v>36339</v>
      </c>
      <c r="E6224" s="1">
        <v>23320</v>
      </c>
      <c r="F6224" t="s">
        <v>25</v>
      </c>
      <c r="G6224" t="s">
        <v>19</v>
      </c>
      <c r="H6224">
        <v>-1</v>
      </c>
      <c r="I6224" t="s">
        <v>298</v>
      </c>
      <c r="J6224" t="s">
        <v>58</v>
      </c>
      <c r="K6224" t="s">
        <v>16</v>
      </c>
      <c r="L6224" t="s">
        <v>22</v>
      </c>
      <c r="M6224">
        <v>3035</v>
      </c>
      <c r="N6224">
        <v>3035</v>
      </c>
      <c r="O6224">
        <v>0</v>
      </c>
      <c r="P6224">
        <v>0</v>
      </c>
      <c r="R6224" t="s">
        <v>22</v>
      </c>
      <c r="S6224">
        <v>68</v>
      </c>
      <c r="T6224">
        <v>12</v>
      </c>
      <c r="U6224" t="b">
        <v>0</v>
      </c>
      <c r="V6224" t="b">
        <v>0</v>
      </c>
      <c r="W6224" t="s">
        <v>18</v>
      </c>
      <c r="X6224" s="1"/>
      <c r="Y6224" t="s">
        <v>18</v>
      </c>
      <c r="Z6224" t="s">
        <v>18</v>
      </c>
    </row>
    <row r="6225" spans="1:26" hidden="1" x14ac:dyDescent="0.4">
      <c r="A6225">
        <v>11133085196</v>
      </c>
      <c r="B6225" t="s">
        <v>16</v>
      </c>
      <c r="C6225" t="s">
        <v>28</v>
      </c>
      <c r="D6225" s="1">
        <v>36538</v>
      </c>
      <c r="E6225" s="1">
        <v>28819</v>
      </c>
      <c r="F6225" t="s">
        <v>25</v>
      </c>
      <c r="G6225" t="s">
        <v>19</v>
      </c>
      <c r="H6225">
        <v>-1</v>
      </c>
      <c r="I6225" t="s">
        <v>35</v>
      </c>
      <c r="J6225" t="s">
        <v>21</v>
      </c>
      <c r="K6225" t="s">
        <v>23</v>
      </c>
      <c r="L6225" t="s">
        <v>22</v>
      </c>
      <c r="M6225">
        <v>105</v>
      </c>
      <c r="N6225">
        <v>27</v>
      </c>
      <c r="O6225">
        <v>78</v>
      </c>
      <c r="P6225">
        <v>100</v>
      </c>
      <c r="Q6225" s="1">
        <v>42194</v>
      </c>
      <c r="R6225" t="s">
        <v>22</v>
      </c>
      <c r="S6225">
        <v>44</v>
      </c>
      <c r="T6225">
        <v>12</v>
      </c>
      <c r="U6225" t="b">
        <v>0</v>
      </c>
      <c r="V6225" t="b">
        <v>0</v>
      </c>
      <c r="W6225" t="s">
        <v>18</v>
      </c>
      <c r="X6225" s="1"/>
      <c r="Y6225" t="s">
        <v>18</v>
      </c>
      <c r="Z6225" t="s">
        <v>18</v>
      </c>
    </row>
    <row r="6226" spans="1:26" hidden="1" x14ac:dyDescent="0.4">
      <c r="A6226">
        <v>15672683447</v>
      </c>
      <c r="B6226" t="s">
        <v>16</v>
      </c>
      <c r="C6226" t="s">
        <v>17</v>
      </c>
      <c r="D6226" s="1">
        <v>35626</v>
      </c>
      <c r="E6226" s="1">
        <v>28905</v>
      </c>
      <c r="F6226" t="s">
        <v>29</v>
      </c>
      <c r="G6226" t="s">
        <v>19</v>
      </c>
      <c r="H6226">
        <v>0</v>
      </c>
      <c r="I6226" t="s">
        <v>39</v>
      </c>
      <c r="J6226" t="s">
        <v>31</v>
      </c>
      <c r="K6226" t="s">
        <v>24</v>
      </c>
      <c r="L6226" t="s">
        <v>22</v>
      </c>
      <c r="M6226">
        <v>5541</v>
      </c>
      <c r="N6226">
        <v>1078</v>
      </c>
      <c r="O6226">
        <v>4463</v>
      </c>
      <c r="P6226">
        <v>100</v>
      </c>
      <c r="Q6226" s="1">
        <v>42445</v>
      </c>
      <c r="R6226" t="s">
        <v>22</v>
      </c>
      <c r="S6226">
        <v>276</v>
      </c>
      <c r="T6226">
        <v>660</v>
      </c>
      <c r="U6226" t="b">
        <v>1</v>
      </c>
      <c r="V6226" t="b">
        <v>1</v>
      </c>
      <c r="W6226" t="s">
        <v>18</v>
      </c>
      <c r="X6226" s="1"/>
      <c r="Y6226" t="s">
        <v>18</v>
      </c>
      <c r="Z6226" t="s">
        <v>18</v>
      </c>
    </row>
    <row r="6227" spans="1:26" hidden="1" x14ac:dyDescent="0.4">
      <c r="A6227">
        <v>17969547757</v>
      </c>
      <c r="B6227" t="s">
        <v>16</v>
      </c>
      <c r="C6227" t="s">
        <v>24</v>
      </c>
      <c r="D6227" s="1">
        <v>35668</v>
      </c>
      <c r="E6227" s="1">
        <v>23368</v>
      </c>
      <c r="F6227" t="s">
        <v>25</v>
      </c>
      <c r="G6227" t="s">
        <v>19</v>
      </c>
      <c r="H6227">
        <v>2</v>
      </c>
      <c r="I6227" t="s">
        <v>68</v>
      </c>
      <c r="J6227" t="s">
        <v>31</v>
      </c>
      <c r="K6227" t="s">
        <v>24</v>
      </c>
      <c r="L6227" t="s">
        <v>22</v>
      </c>
      <c r="M6227">
        <v>1574</v>
      </c>
      <c r="N6227">
        <v>981</v>
      </c>
      <c r="O6227">
        <v>593</v>
      </c>
      <c r="P6227">
        <v>0</v>
      </c>
      <c r="Q6227" s="1">
        <v>43636</v>
      </c>
      <c r="R6227" t="s">
        <v>22</v>
      </c>
      <c r="S6227">
        <v>910</v>
      </c>
      <c r="T6227">
        <v>1496</v>
      </c>
      <c r="U6227" t="b">
        <v>1</v>
      </c>
      <c r="V6227" t="b">
        <v>1</v>
      </c>
      <c r="W6227" t="s">
        <v>18</v>
      </c>
      <c r="X6227" s="1"/>
      <c r="Y6227" t="s">
        <v>18</v>
      </c>
      <c r="Z6227" t="s">
        <v>18</v>
      </c>
    </row>
    <row r="6228" spans="1:26" hidden="1" x14ac:dyDescent="0.4">
      <c r="A6228">
        <v>13416906424</v>
      </c>
      <c r="B6228" t="s">
        <v>16</v>
      </c>
      <c r="C6228" t="s">
        <v>28</v>
      </c>
      <c r="D6228" s="1">
        <v>35829</v>
      </c>
      <c r="E6228" s="1">
        <v>26536</v>
      </c>
      <c r="F6228" t="s">
        <v>29</v>
      </c>
      <c r="G6228" t="s">
        <v>19</v>
      </c>
      <c r="H6228">
        <v>3</v>
      </c>
      <c r="I6228" t="s">
        <v>51</v>
      </c>
      <c r="J6228" t="s">
        <v>31</v>
      </c>
      <c r="K6228" t="s">
        <v>24</v>
      </c>
      <c r="L6228" t="s">
        <v>22</v>
      </c>
      <c r="M6228">
        <v>668</v>
      </c>
      <c r="N6228">
        <v>116</v>
      </c>
      <c r="O6228">
        <v>552</v>
      </c>
      <c r="P6228">
        <v>100</v>
      </c>
      <c r="Q6228" s="1">
        <v>42682</v>
      </c>
      <c r="R6228" t="s">
        <v>22</v>
      </c>
      <c r="S6228">
        <v>16</v>
      </c>
      <c r="T6228">
        <v>37</v>
      </c>
      <c r="U6228" t="b">
        <v>0</v>
      </c>
      <c r="V6228" t="b">
        <v>1</v>
      </c>
      <c r="W6228" t="s">
        <v>18</v>
      </c>
      <c r="X6228" s="1"/>
      <c r="Y6228" t="s">
        <v>18</v>
      </c>
      <c r="Z6228" t="s">
        <v>18</v>
      </c>
    </row>
    <row r="6229" spans="1:26" hidden="1" x14ac:dyDescent="0.4">
      <c r="A6229">
        <v>15951748854</v>
      </c>
      <c r="B6229" t="s">
        <v>16</v>
      </c>
      <c r="C6229" t="s">
        <v>24</v>
      </c>
      <c r="D6229" s="1">
        <v>36279</v>
      </c>
      <c r="E6229" s="1">
        <v>30214</v>
      </c>
      <c r="G6229" t="s">
        <v>19</v>
      </c>
      <c r="H6229">
        <v>4</v>
      </c>
      <c r="I6229" t="s">
        <v>491</v>
      </c>
      <c r="J6229" t="s">
        <v>21</v>
      </c>
      <c r="K6229" t="s">
        <v>23</v>
      </c>
      <c r="L6229" t="s">
        <v>22</v>
      </c>
      <c r="M6229">
        <v>2303</v>
      </c>
      <c r="N6229">
        <v>2249</v>
      </c>
      <c r="O6229">
        <v>54</v>
      </c>
      <c r="P6229">
        <v>50</v>
      </c>
      <c r="Q6229" s="1">
        <v>43260</v>
      </c>
      <c r="R6229" t="s">
        <v>22</v>
      </c>
      <c r="S6229">
        <v>487</v>
      </c>
      <c r="T6229">
        <v>4129</v>
      </c>
      <c r="U6229" t="b">
        <v>1</v>
      </c>
      <c r="V6229" t="b">
        <v>1</v>
      </c>
      <c r="W6229" t="s">
        <v>18</v>
      </c>
      <c r="X6229" s="1"/>
      <c r="Y6229" t="s">
        <v>18</v>
      </c>
      <c r="Z6229" t="s">
        <v>18</v>
      </c>
    </row>
    <row r="6230" spans="1:26" hidden="1" x14ac:dyDescent="0.4">
      <c r="A6230">
        <v>18926932327</v>
      </c>
      <c r="B6230" t="s">
        <v>16</v>
      </c>
      <c r="C6230" t="s">
        <v>28</v>
      </c>
      <c r="D6230" s="1">
        <v>36482</v>
      </c>
      <c r="E6230" s="1">
        <v>27534</v>
      </c>
      <c r="G6230" t="s">
        <v>19</v>
      </c>
      <c r="H6230">
        <v>-1</v>
      </c>
      <c r="I6230" t="s">
        <v>178</v>
      </c>
      <c r="J6230" t="s">
        <v>31</v>
      </c>
      <c r="K6230" t="s">
        <v>24</v>
      </c>
      <c r="L6230" t="s">
        <v>22</v>
      </c>
      <c r="M6230">
        <v>2055</v>
      </c>
      <c r="N6230">
        <v>2055</v>
      </c>
      <c r="O6230">
        <v>0</v>
      </c>
      <c r="P6230">
        <v>0</v>
      </c>
      <c r="R6230" t="s">
        <v>22</v>
      </c>
      <c r="S6230">
        <v>3</v>
      </c>
      <c r="T6230">
        <v>1</v>
      </c>
      <c r="U6230" t="b">
        <v>0</v>
      </c>
      <c r="W6230" t="s">
        <v>18</v>
      </c>
      <c r="X6230" s="1"/>
      <c r="Y6230" t="s">
        <v>18</v>
      </c>
      <c r="Z6230" t="s">
        <v>18</v>
      </c>
    </row>
    <row r="6231" spans="1:26" hidden="1" x14ac:dyDescent="0.4">
      <c r="A6231">
        <v>11150756095</v>
      </c>
      <c r="B6231" t="s">
        <v>16</v>
      </c>
      <c r="C6231" t="s">
        <v>28</v>
      </c>
      <c r="D6231" s="1">
        <v>36699</v>
      </c>
      <c r="E6231" s="1">
        <v>26801</v>
      </c>
      <c r="F6231" t="s">
        <v>25</v>
      </c>
      <c r="G6231" t="s">
        <v>19</v>
      </c>
      <c r="H6231">
        <v>-1</v>
      </c>
      <c r="I6231" t="s">
        <v>847</v>
      </c>
      <c r="J6231" t="s">
        <v>42</v>
      </c>
      <c r="K6231" t="s">
        <v>23</v>
      </c>
      <c r="L6231" t="s">
        <v>22</v>
      </c>
      <c r="M6231">
        <v>1837</v>
      </c>
      <c r="N6231">
        <v>1791</v>
      </c>
      <c r="O6231">
        <v>46</v>
      </c>
      <c r="P6231">
        <v>100</v>
      </c>
      <c r="Q6231" s="1">
        <v>43196</v>
      </c>
      <c r="R6231" t="s">
        <v>22</v>
      </c>
      <c r="S6231">
        <v>22</v>
      </c>
      <c r="T6231">
        <v>3</v>
      </c>
      <c r="U6231" t="b">
        <v>0</v>
      </c>
      <c r="V6231" t="b">
        <v>0</v>
      </c>
      <c r="W6231" t="s">
        <v>18</v>
      </c>
      <c r="X6231" s="1"/>
      <c r="Y6231" t="s">
        <v>18</v>
      </c>
      <c r="Z6231" t="s">
        <v>18</v>
      </c>
    </row>
    <row r="6232" spans="1:26" hidden="1" x14ac:dyDescent="0.4">
      <c r="A6232">
        <v>12427260695</v>
      </c>
      <c r="B6232" t="s">
        <v>16</v>
      </c>
      <c r="C6232" t="s">
        <v>28</v>
      </c>
      <c r="D6232" s="1">
        <v>36872</v>
      </c>
      <c r="E6232" s="1">
        <v>27664</v>
      </c>
      <c r="F6232" t="s">
        <v>29</v>
      </c>
      <c r="G6232" t="s">
        <v>19</v>
      </c>
      <c r="H6232">
        <v>3</v>
      </c>
      <c r="I6232" t="s">
        <v>848</v>
      </c>
      <c r="J6232" t="s">
        <v>31</v>
      </c>
      <c r="K6232" t="s">
        <v>24</v>
      </c>
      <c r="L6232" t="s">
        <v>22</v>
      </c>
      <c r="M6232">
        <v>12323</v>
      </c>
      <c r="N6232">
        <v>11413</v>
      </c>
      <c r="O6232">
        <v>910</v>
      </c>
      <c r="P6232">
        <v>0</v>
      </c>
      <c r="R6232" t="s">
        <v>22</v>
      </c>
      <c r="S6232">
        <v>130</v>
      </c>
      <c r="T6232">
        <v>101</v>
      </c>
      <c r="U6232" t="b">
        <v>1</v>
      </c>
      <c r="V6232" t="b">
        <v>1</v>
      </c>
      <c r="W6232" t="s">
        <v>18</v>
      </c>
      <c r="X6232" s="1"/>
      <c r="Y6232" t="s">
        <v>18</v>
      </c>
      <c r="Z6232" t="s">
        <v>18</v>
      </c>
    </row>
    <row r="6233" spans="1:26" hidden="1" x14ac:dyDescent="0.4">
      <c r="A6233">
        <v>14204267221</v>
      </c>
      <c r="B6233" t="s">
        <v>16</v>
      </c>
      <c r="C6233" t="s">
        <v>17</v>
      </c>
      <c r="D6233" s="1">
        <v>40316</v>
      </c>
      <c r="E6233" s="1">
        <v>33674</v>
      </c>
      <c r="G6233" t="s">
        <v>19</v>
      </c>
      <c r="H6233">
        <v>-1</v>
      </c>
      <c r="I6233" t="s">
        <v>214</v>
      </c>
      <c r="J6233" t="s">
        <v>31</v>
      </c>
      <c r="K6233" t="s">
        <v>24</v>
      </c>
      <c r="L6233" t="s">
        <v>22</v>
      </c>
      <c r="M6233">
        <v>1865</v>
      </c>
      <c r="N6233">
        <v>1865</v>
      </c>
      <c r="O6233">
        <v>0</v>
      </c>
      <c r="P6233">
        <v>0</v>
      </c>
      <c r="R6233" t="s">
        <v>22</v>
      </c>
      <c r="S6233">
        <v>401</v>
      </c>
      <c r="T6233">
        <v>37</v>
      </c>
      <c r="U6233" t="b">
        <v>0</v>
      </c>
      <c r="V6233" t="b">
        <v>0</v>
      </c>
      <c r="W6233" t="s">
        <v>18</v>
      </c>
      <c r="X6233" s="1"/>
      <c r="Y6233" t="s">
        <v>18</v>
      </c>
      <c r="Z6233" t="s">
        <v>18</v>
      </c>
    </row>
    <row r="6234" spans="1:26" hidden="1" x14ac:dyDescent="0.4">
      <c r="A6234">
        <v>14730830396</v>
      </c>
      <c r="B6234" t="s">
        <v>16</v>
      </c>
      <c r="C6234" t="s">
        <v>28</v>
      </c>
      <c r="D6234" s="1">
        <v>40445</v>
      </c>
      <c r="E6234" s="1">
        <v>29466</v>
      </c>
      <c r="G6234" t="s">
        <v>19</v>
      </c>
      <c r="H6234">
        <v>-1</v>
      </c>
      <c r="I6234" t="s">
        <v>105</v>
      </c>
      <c r="J6234" t="s">
        <v>31</v>
      </c>
      <c r="K6234" t="s">
        <v>24</v>
      </c>
      <c r="L6234" t="s">
        <v>22</v>
      </c>
      <c r="M6234">
        <v>313</v>
      </c>
      <c r="N6234">
        <v>250</v>
      </c>
      <c r="O6234">
        <v>63</v>
      </c>
      <c r="P6234">
        <v>100</v>
      </c>
      <c r="Q6234" s="1">
        <v>42479</v>
      </c>
      <c r="R6234" t="s">
        <v>22</v>
      </c>
      <c r="S6234">
        <v>1</v>
      </c>
      <c r="T6234">
        <v>1</v>
      </c>
      <c r="U6234" t="b">
        <v>0</v>
      </c>
      <c r="V6234" t="b">
        <v>1</v>
      </c>
      <c r="W6234" t="s">
        <v>18</v>
      </c>
      <c r="X6234" s="1"/>
      <c r="Y6234" t="s">
        <v>18</v>
      </c>
      <c r="Z6234" t="s">
        <v>18</v>
      </c>
    </row>
    <row r="6235" spans="1:26" hidden="1" x14ac:dyDescent="0.4">
      <c r="A6235">
        <v>12388839655</v>
      </c>
      <c r="B6235" t="s">
        <v>16</v>
      </c>
      <c r="C6235" t="s">
        <v>28</v>
      </c>
      <c r="D6235" s="1">
        <v>40743</v>
      </c>
      <c r="E6235" s="1">
        <v>29730</v>
      </c>
      <c r="F6235" t="s">
        <v>29</v>
      </c>
      <c r="G6235" t="s">
        <v>19</v>
      </c>
      <c r="H6235">
        <v>-1</v>
      </c>
      <c r="I6235" t="s">
        <v>104</v>
      </c>
      <c r="J6235" t="s">
        <v>31</v>
      </c>
      <c r="K6235" t="s">
        <v>24</v>
      </c>
      <c r="L6235" t="s">
        <v>22</v>
      </c>
      <c r="M6235">
        <v>1323</v>
      </c>
      <c r="N6235">
        <v>1323</v>
      </c>
      <c r="O6235">
        <v>0</v>
      </c>
      <c r="P6235">
        <v>0</v>
      </c>
      <c r="R6235" t="s">
        <v>22</v>
      </c>
      <c r="S6235">
        <v>43</v>
      </c>
      <c r="T6235">
        <v>15</v>
      </c>
      <c r="U6235" t="b">
        <v>0</v>
      </c>
      <c r="V6235" t="b">
        <v>1</v>
      </c>
      <c r="W6235" t="s">
        <v>18</v>
      </c>
      <c r="X6235" s="1"/>
      <c r="Y6235" t="s">
        <v>18</v>
      </c>
      <c r="Z6235" t="s">
        <v>18</v>
      </c>
    </row>
    <row r="6236" spans="1:26" hidden="1" x14ac:dyDescent="0.4">
      <c r="A6236">
        <v>12103370001</v>
      </c>
      <c r="B6236" t="s">
        <v>16</v>
      </c>
      <c r="C6236" t="s">
        <v>28</v>
      </c>
      <c r="D6236" s="1">
        <v>40985</v>
      </c>
      <c r="E6236" s="1">
        <v>24995</v>
      </c>
      <c r="F6236" t="s">
        <v>25</v>
      </c>
      <c r="G6236" t="s">
        <v>19</v>
      </c>
      <c r="H6236">
        <v>-1</v>
      </c>
      <c r="I6236" t="s">
        <v>126</v>
      </c>
      <c r="J6236" t="s">
        <v>31</v>
      </c>
      <c r="K6236" t="s">
        <v>24</v>
      </c>
      <c r="L6236" t="s">
        <v>22</v>
      </c>
      <c r="M6236">
        <v>493</v>
      </c>
      <c r="N6236">
        <v>485</v>
      </c>
      <c r="O6236">
        <v>8</v>
      </c>
      <c r="P6236">
        <v>100</v>
      </c>
      <c r="Q6236" s="1">
        <v>42718</v>
      </c>
      <c r="R6236" t="s">
        <v>22</v>
      </c>
      <c r="S6236">
        <v>115</v>
      </c>
      <c r="T6236">
        <v>16</v>
      </c>
      <c r="U6236" t="b">
        <v>0</v>
      </c>
      <c r="V6236" t="b">
        <v>0</v>
      </c>
      <c r="W6236" t="s">
        <v>18</v>
      </c>
      <c r="X6236" s="1"/>
      <c r="Y6236" t="s">
        <v>18</v>
      </c>
      <c r="Z6236" t="s">
        <v>18</v>
      </c>
    </row>
    <row r="6237" spans="1:26" hidden="1" x14ac:dyDescent="0.4">
      <c r="A6237">
        <v>13498363444</v>
      </c>
      <c r="B6237" t="s">
        <v>16</v>
      </c>
      <c r="C6237" t="s">
        <v>28</v>
      </c>
      <c r="D6237" s="1">
        <v>41927</v>
      </c>
      <c r="E6237" s="1">
        <v>33669</v>
      </c>
      <c r="F6237" t="s">
        <v>29</v>
      </c>
      <c r="G6237" t="s">
        <v>19</v>
      </c>
      <c r="H6237">
        <v>-1</v>
      </c>
      <c r="I6237" t="s">
        <v>53</v>
      </c>
      <c r="J6237" t="s">
        <v>31</v>
      </c>
      <c r="K6237" t="s">
        <v>24</v>
      </c>
      <c r="L6237" t="s">
        <v>22</v>
      </c>
      <c r="M6237">
        <v>625</v>
      </c>
      <c r="N6237">
        <v>625</v>
      </c>
      <c r="O6237">
        <v>0</v>
      </c>
      <c r="P6237">
        <v>0</v>
      </c>
      <c r="Q6237" s="1">
        <v>41927</v>
      </c>
      <c r="R6237" t="s">
        <v>22</v>
      </c>
      <c r="S6237">
        <v>54</v>
      </c>
      <c r="T6237">
        <v>2</v>
      </c>
      <c r="U6237" t="b">
        <v>1</v>
      </c>
      <c r="W6237" t="s">
        <v>18</v>
      </c>
      <c r="X6237" s="1"/>
      <c r="Y6237" t="s">
        <v>18</v>
      </c>
      <c r="Z6237" t="s">
        <v>18</v>
      </c>
    </row>
    <row r="6238" spans="1:26" hidden="1" x14ac:dyDescent="0.4">
      <c r="A6238">
        <v>15901471057</v>
      </c>
      <c r="B6238" t="s">
        <v>16</v>
      </c>
      <c r="C6238" t="s">
        <v>28</v>
      </c>
      <c r="D6238" s="1">
        <v>42025</v>
      </c>
      <c r="E6238" s="1">
        <v>29003</v>
      </c>
      <c r="F6238" t="s">
        <v>25</v>
      </c>
      <c r="G6238" t="s">
        <v>19</v>
      </c>
      <c r="H6238">
        <v>-1</v>
      </c>
      <c r="I6238" t="s">
        <v>66</v>
      </c>
      <c r="J6238" t="s">
        <v>31</v>
      </c>
      <c r="K6238" t="s">
        <v>24</v>
      </c>
      <c r="L6238" t="s">
        <v>22</v>
      </c>
      <c r="M6238">
        <v>187</v>
      </c>
      <c r="N6238">
        <v>0</v>
      </c>
      <c r="O6238">
        <v>187</v>
      </c>
      <c r="P6238">
        <v>100</v>
      </c>
      <c r="Q6238" s="1">
        <v>42025</v>
      </c>
      <c r="R6238" t="s">
        <v>22</v>
      </c>
      <c r="S6238">
        <v>173</v>
      </c>
      <c r="T6238">
        <v>67</v>
      </c>
      <c r="U6238" t="b">
        <v>0</v>
      </c>
      <c r="V6238" t="b">
        <v>0</v>
      </c>
      <c r="W6238" t="s">
        <v>18</v>
      </c>
      <c r="X6238" s="1"/>
      <c r="Y6238" t="s">
        <v>18</v>
      </c>
      <c r="Z6238" t="s">
        <v>18</v>
      </c>
    </row>
    <row r="6239" spans="1:26" hidden="1" x14ac:dyDescent="0.4">
      <c r="A6239">
        <v>16037109454</v>
      </c>
      <c r="B6239" t="s">
        <v>16</v>
      </c>
      <c r="C6239" t="s">
        <v>24</v>
      </c>
      <c r="D6239" s="1">
        <v>35918</v>
      </c>
      <c r="E6239" s="1">
        <v>26151</v>
      </c>
      <c r="F6239" t="s">
        <v>25</v>
      </c>
      <c r="G6239" t="s">
        <v>19</v>
      </c>
      <c r="H6239">
        <v>-1</v>
      </c>
      <c r="I6239" t="s">
        <v>849</v>
      </c>
      <c r="J6239" t="s">
        <v>42</v>
      </c>
      <c r="K6239" t="s">
        <v>23</v>
      </c>
      <c r="L6239" t="s">
        <v>22</v>
      </c>
      <c r="M6239">
        <v>13649</v>
      </c>
      <c r="N6239">
        <v>13649</v>
      </c>
      <c r="O6239">
        <v>0</v>
      </c>
      <c r="P6239">
        <v>0</v>
      </c>
      <c r="Q6239" s="1">
        <v>40914</v>
      </c>
      <c r="R6239" t="s">
        <v>22</v>
      </c>
      <c r="S6239">
        <v>3156</v>
      </c>
      <c r="T6239">
        <v>857</v>
      </c>
      <c r="U6239" t="b">
        <v>1</v>
      </c>
      <c r="V6239" t="b">
        <v>1</v>
      </c>
      <c r="W6239" t="s">
        <v>18</v>
      </c>
      <c r="X6239" s="1"/>
      <c r="Y6239" t="s">
        <v>18</v>
      </c>
      <c r="Z6239" t="s">
        <v>18</v>
      </c>
    </row>
    <row r="6240" spans="1:26" hidden="1" x14ac:dyDescent="0.4">
      <c r="A6240">
        <v>17676399084</v>
      </c>
      <c r="B6240" t="s">
        <v>16</v>
      </c>
      <c r="C6240" t="s">
        <v>24</v>
      </c>
      <c r="D6240" s="1">
        <v>33709</v>
      </c>
      <c r="E6240" s="1">
        <v>24550</v>
      </c>
      <c r="F6240" t="s">
        <v>25</v>
      </c>
      <c r="G6240" t="s">
        <v>19</v>
      </c>
      <c r="H6240">
        <v>3</v>
      </c>
      <c r="I6240" t="s">
        <v>85</v>
      </c>
      <c r="J6240" t="s">
        <v>21</v>
      </c>
      <c r="K6240" t="s">
        <v>23</v>
      </c>
      <c r="L6240" t="s">
        <v>22</v>
      </c>
      <c r="M6240">
        <v>10468</v>
      </c>
      <c r="N6240">
        <v>10468</v>
      </c>
      <c r="O6240">
        <v>0</v>
      </c>
      <c r="P6240">
        <v>0</v>
      </c>
      <c r="R6240" t="s">
        <v>22</v>
      </c>
      <c r="S6240">
        <v>2390</v>
      </c>
      <c r="T6240">
        <v>1654</v>
      </c>
      <c r="U6240" t="b">
        <v>0</v>
      </c>
      <c r="V6240" t="b">
        <v>0</v>
      </c>
      <c r="W6240" t="s">
        <v>18</v>
      </c>
      <c r="X6240" s="1"/>
      <c r="Y6240" t="s">
        <v>18</v>
      </c>
      <c r="Z6240" t="s">
        <v>18</v>
      </c>
    </row>
    <row r="6241" spans="1:26" hidden="1" x14ac:dyDescent="0.4">
      <c r="A6241">
        <v>13000897352</v>
      </c>
      <c r="B6241" t="s">
        <v>16</v>
      </c>
      <c r="C6241" t="s">
        <v>17</v>
      </c>
      <c r="D6241" s="1">
        <v>36938</v>
      </c>
      <c r="E6241" s="1">
        <v>31061</v>
      </c>
      <c r="F6241" t="s">
        <v>25</v>
      </c>
      <c r="G6241" t="s">
        <v>19</v>
      </c>
      <c r="H6241">
        <v>-1</v>
      </c>
      <c r="I6241" t="s">
        <v>124</v>
      </c>
      <c r="J6241" t="s">
        <v>31</v>
      </c>
      <c r="K6241" t="s">
        <v>24</v>
      </c>
      <c r="L6241" t="s">
        <v>22</v>
      </c>
      <c r="M6241">
        <v>237</v>
      </c>
      <c r="N6241">
        <v>152</v>
      </c>
      <c r="O6241">
        <v>85</v>
      </c>
      <c r="P6241">
        <v>100</v>
      </c>
      <c r="Q6241" s="1">
        <v>41991</v>
      </c>
      <c r="R6241" t="s">
        <v>22</v>
      </c>
      <c r="S6241">
        <v>151</v>
      </c>
      <c r="T6241">
        <v>86</v>
      </c>
      <c r="U6241" t="b">
        <v>1</v>
      </c>
      <c r="V6241" t="b">
        <v>1</v>
      </c>
      <c r="W6241" t="s">
        <v>18</v>
      </c>
      <c r="X6241" s="1"/>
      <c r="Y6241" t="s">
        <v>18</v>
      </c>
      <c r="Z6241" t="s">
        <v>18</v>
      </c>
    </row>
    <row r="6242" spans="1:26" hidden="1" x14ac:dyDescent="0.4">
      <c r="A6242">
        <v>17875781624</v>
      </c>
      <c r="B6242" t="s">
        <v>16</v>
      </c>
      <c r="C6242" t="s">
        <v>28</v>
      </c>
      <c r="D6242" s="1">
        <v>37025</v>
      </c>
      <c r="E6242" s="1">
        <v>29403</v>
      </c>
      <c r="F6242" t="s">
        <v>25</v>
      </c>
      <c r="G6242" t="s">
        <v>19</v>
      </c>
      <c r="H6242">
        <v>2</v>
      </c>
      <c r="I6242" t="s">
        <v>850</v>
      </c>
      <c r="J6242" t="s">
        <v>31</v>
      </c>
      <c r="K6242" t="s">
        <v>24</v>
      </c>
      <c r="L6242" t="s">
        <v>22</v>
      </c>
      <c r="M6242">
        <v>774</v>
      </c>
      <c r="N6242">
        <v>774</v>
      </c>
      <c r="O6242">
        <v>0</v>
      </c>
      <c r="P6242">
        <v>0</v>
      </c>
      <c r="R6242" t="s">
        <v>22</v>
      </c>
      <c r="S6242">
        <v>221</v>
      </c>
      <c r="T6242">
        <v>80</v>
      </c>
      <c r="U6242" t="b">
        <v>0</v>
      </c>
      <c r="V6242" t="b">
        <v>0</v>
      </c>
      <c r="W6242" t="s">
        <v>18</v>
      </c>
      <c r="X6242" s="1"/>
      <c r="Y6242" t="s">
        <v>18</v>
      </c>
      <c r="Z6242" t="s">
        <v>18</v>
      </c>
    </row>
    <row r="6243" spans="1:26" hidden="1" x14ac:dyDescent="0.4">
      <c r="A6243">
        <v>10650674869</v>
      </c>
      <c r="B6243" t="s">
        <v>16</v>
      </c>
      <c r="C6243" t="s">
        <v>28</v>
      </c>
      <c r="D6243" s="1">
        <v>37167</v>
      </c>
      <c r="E6243" s="1">
        <v>30138</v>
      </c>
      <c r="G6243" t="s">
        <v>19</v>
      </c>
      <c r="H6243">
        <v>2</v>
      </c>
      <c r="I6243" t="s">
        <v>128</v>
      </c>
      <c r="J6243" t="s">
        <v>42</v>
      </c>
      <c r="K6243" t="s">
        <v>23</v>
      </c>
      <c r="L6243" t="s">
        <v>22</v>
      </c>
      <c r="M6243">
        <v>1036</v>
      </c>
      <c r="N6243">
        <v>1036</v>
      </c>
      <c r="O6243">
        <v>0</v>
      </c>
      <c r="P6243">
        <v>0</v>
      </c>
      <c r="R6243" t="s">
        <v>22</v>
      </c>
      <c r="S6243">
        <v>194</v>
      </c>
      <c r="T6243">
        <v>11</v>
      </c>
      <c r="U6243" t="b">
        <v>0</v>
      </c>
      <c r="V6243" t="b">
        <v>1</v>
      </c>
      <c r="W6243" t="s">
        <v>18</v>
      </c>
      <c r="X6243" s="1"/>
      <c r="Y6243" t="s">
        <v>18</v>
      </c>
      <c r="Z6243" t="s">
        <v>18</v>
      </c>
    </row>
    <row r="6244" spans="1:26" hidden="1" x14ac:dyDescent="0.4">
      <c r="A6244">
        <v>15183816359</v>
      </c>
      <c r="B6244" t="s">
        <v>16</v>
      </c>
      <c r="C6244" t="s">
        <v>17</v>
      </c>
      <c r="D6244" s="1">
        <v>35468</v>
      </c>
      <c r="E6244" s="1">
        <v>22329</v>
      </c>
      <c r="F6244" t="s">
        <v>29</v>
      </c>
      <c r="G6244" t="s">
        <v>19</v>
      </c>
      <c r="H6244">
        <v>-1</v>
      </c>
      <c r="I6244" t="s">
        <v>20</v>
      </c>
      <c r="J6244" t="s">
        <v>21</v>
      </c>
      <c r="K6244" t="s">
        <v>23</v>
      </c>
      <c r="L6244" t="s">
        <v>22</v>
      </c>
      <c r="M6244">
        <v>11620</v>
      </c>
      <c r="N6244">
        <v>11551</v>
      </c>
      <c r="O6244">
        <v>69</v>
      </c>
      <c r="P6244">
        <v>0</v>
      </c>
      <c r="Q6244" s="1">
        <v>42998</v>
      </c>
      <c r="R6244" t="s">
        <v>22</v>
      </c>
      <c r="S6244">
        <v>765</v>
      </c>
      <c r="T6244">
        <v>201</v>
      </c>
      <c r="U6244" t="b">
        <v>0</v>
      </c>
      <c r="V6244" t="b">
        <v>1</v>
      </c>
      <c r="W6244" t="s">
        <v>18</v>
      </c>
      <c r="X6244" s="1"/>
      <c r="Y6244" t="s">
        <v>18</v>
      </c>
      <c r="Z6244" t="s">
        <v>18</v>
      </c>
    </row>
    <row r="6245" spans="1:26" hidden="1" x14ac:dyDescent="0.4">
      <c r="A6245">
        <v>14485932410</v>
      </c>
      <c r="B6245" t="s">
        <v>16</v>
      </c>
      <c r="C6245" t="s">
        <v>28</v>
      </c>
      <c r="D6245" s="1">
        <v>35749</v>
      </c>
      <c r="E6245" s="1">
        <v>26616</v>
      </c>
      <c r="F6245" t="s">
        <v>25</v>
      </c>
      <c r="G6245" t="s">
        <v>19</v>
      </c>
      <c r="H6245">
        <v>-1</v>
      </c>
      <c r="I6245" t="s">
        <v>264</v>
      </c>
      <c r="J6245" t="s">
        <v>31</v>
      </c>
      <c r="K6245" t="s">
        <v>24</v>
      </c>
      <c r="L6245" t="s">
        <v>22</v>
      </c>
      <c r="M6245">
        <v>705</v>
      </c>
      <c r="N6245">
        <v>705</v>
      </c>
      <c r="O6245">
        <v>0</v>
      </c>
      <c r="P6245">
        <v>0</v>
      </c>
      <c r="R6245" t="s">
        <v>22</v>
      </c>
      <c r="S6245">
        <v>62</v>
      </c>
      <c r="T6245">
        <v>21</v>
      </c>
      <c r="U6245" t="b">
        <v>0</v>
      </c>
      <c r="W6245" t="s">
        <v>18</v>
      </c>
      <c r="X6245" s="1"/>
      <c r="Y6245" t="s">
        <v>18</v>
      </c>
      <c r="Z6245" t="s">
        <v>18</v>
      </c>
    </row>
    <row r="6246" spans="1:26" hidden="1" x14ac:dyDescent="0.4">
      <c r="A6246">
        <v>17552995267</v>
      </c>
      <c r="B6246" t="s">
        <v>16</v>
      </c>
      <c r="C6246" t="s">
        <v>24</v>
      </c>
      <c r="D6246" s="1">
        <v>36388</v>
      </c>
      <c r="E6246" s="1">
        <v>26553</v>
      </c>
      <c r="G6246" t="s">
        <v>19</v>
      </c>
      <c r="H6246">
        <v>4</v>
      </c>
      <c r="I6246" t="s">
        <v>188</v>
      </c>
      <c r="J6246" t="s">
        <v>27</v>
      </c>
      <c r="K6246" t="s">
        <v>16</v>
      </c>
      <c r="L6246" t="s">
        <v>22</v>
      </c>
      <c r="M6246">
        <v>24727</v>
      </c>
      <c r="N6246">
        <v>24727</v>
      </c>
      <c r="O6246">
        <v>0</v>
      </c>
      <c r="P6246">
        <v>0</v>
      </c>
      <c r="R6246" t="s">
        <v>22</v>
      </c>
      <c r="S6246">
        <v>1658</v>
      </c>
      <c r="T6246">
        <v>1284</v>
      </c>
      <c r="U6246" t="b">
        <v>1</v>
      </c>
      <c r="V6246" t="b">
        <v>1</v>
      </c>
      <c r="W6246" t="s">
        <v>18</v>
      </c>
      <c r="X6246" s="1"/>
      <c r="Y6246" t="s">
        <v>18</v>
      </c>
      <c r="Z6246" t="s">
        <v>18</v>
      </c>
    </row>
    <row r="6247" spans="1:26" hidden="1" x14ac:dyDescent="0.4">
      <c r="A6247">
        <v>13325289715</v>
      </c>
      <c r="B6247" t="s">
        <v>16</v>
      </c>
      <c r="C6247" t="s">
        <v>28</v>
      </c>
      <c r="D6247" s="1">
        <v>34185</v>
      </c>
      <c r="E6247" s="1">
        <v>23096</v>
      </c>
      <c r="F6247" t="s">
        <v>25</v>
      </c>
      <c r="G6247" t="s">
        <v>19</v>
      </c>
      <c r="H6247">
        <v>-1</v>
      </c>
      <c r="I6247" t="s">
        <v>106</v>
      </c>
      <c r="J6247" t="s">
        <v>31</v>
      </c>
      <c r="K6247" t="s">
        <v>24</v>
      </c>
      <c r="L6247" t="s">
        <v>22</v>
      </c>
      <c r="M6247">
        <v>161</v>
      </c>
      <c r="N6247">
        <v>131</v>
      </c>
      <c r="O6247">
        <v>30</v>
      </c>
      <c r="P6247">
        <v>100</v>
      </c>
      <c r="Q6247" s="1">
        <v>43413</v>
      </c>
      <c r="R6247" t="s">
        <v>22</v>
      </c>
      <c r="S6247">
        <v>44</v>
      </c>
      <c r="T6247">
        <v>8</v>
      </c>
      <c r="U6247" t="b">
        <v>0</v>
      </c>
      <c r="V6247" t="b">
        <v>0</v>
      </c>
      <c r="W6247" t="s">
        <v>18</v>
      </c>
      <c r="X6247" s="1"/>
      <c r="Y6247" t="s">
        <v>18</v>
      </c>
      <c r="Z6247" t="s">
        <v>18</v>
      </c>
    </row>
    <row r="6248" spans="1:26" hidden="1" x14ac:dyDescent="0.4">
      <c r="A6248">
        <v>15988695732</v>
      </c>
      <c r="B6248" t="s">
        <v>16</v>
      </c>
      <c r="C6248" t="s">
        <v>28</v>
      </c>
      <c r="D6248" s="1">
        <v>37272</v>
      </c>
      <c r="E6248" s="1">
        <v>26670</v>
      </c>
      <c r="F6248" t="s">
        <v>25</v>
      </c>
      <c r="G6248" t="s">
        <v>19</v>
      </c>
      <c r="H6248">
        <v>-1</v>
      </c>
      <c r="I6248" t="s">
        <v>851</v>
      </c>
      <c r="J6248" t="s">
        <v>38</v>
      </c>
      <c r="K6248" t="s">
        <v>16</v>
      </c>
      <c r="L6248" t="s">
        <v>22</v>
      </c>
      <c r="M6248">
        <v>239</v>
      </c>
      <c r="N6248">
        <v>191</v>
      </c>
      <c r="O6248">
        <v>48</v>
      </c>
      <c r="P6248">
        <v>100</v>
      </c>
      <c r="Q6248" s="1">
        <v>41690</v>
      </c>
      <c r="R6248" t="s">
        <v>22</v>
      </c>
      <c r="S6248">
        <v>70</v>
      </c>
      <c r="T6248">
        <v>25</v>
      </c>
      <c r="U6248" t="b">
        <v>0</v>
      </c>
      <c r="V6248" t="b">
        <v>1</v>
      </c>
      <c r="W6248" t="s">
        <v>18</v>
      </c>
      <c r="X6248" s="1"/>
      <c r="Y6248" t="s">
        <v>18</v>
      </c>
      <c r="Z6248" t="s">
        <v>18</v>
      </c>
    </row>
    <row r="6249" spans="1:26" hidden="1" x14ac:dyDescent="0.4">
      <c r="A6249">
        <v>16980990589</v>
      </c>
      <c r="B6249" t="s">
        <v>16</v>
      </c>
      <c r="C6249" t="s">
        <v>28</v>
      </c>
      <c r="D6249" s="1">
        <v>41078</v>
      </c>
      <c r="E6249" s="1">
        <v>32525</v>
      </c>
      <c r="F6249" t="s">
        <v>25</v>
      </c>
      <c r="G6249" t="s">
        <v>19</v>
      </c>
      <c r="H6249">
        <v>-1</v>
      </c>
      <c r="I6249" t="s">
        <v>72</v>
      </c>
      <c r="J6249" t="s">
        <v>31</v>
      </c>
      <c r="K6249" t="s">
        <v>24</v>
      </c>
      <c r="L6249" t="s">
        <v>22</v>
      </c>
      <c r="M6249">
        <v>1317</v>
      </c>
      <c r="N6249">
        <v>1317</v>
      </c>
      <c r="O6249">
        <v>0</v>
      </c>
      <c r="P6249">
        <v>0</v>
      </c>
      <c r="R6249" t="s">
        <v>22</v>
      </c>
      <c r="S6249">
        <v>270</v>
      </c>
      <c r="T6249">
        <v>8</v>
      </c>
      <c r="U6249" t="b">
        <v>0</v>
      </c>
      <c r="W6249" t="s">
        <v>18</v>
      </c>
      <c r="X6249" s="1"/>
      <c r="Y6249" t="s">
        <v>18</v>
      </c>
      <c r="Z6249" t="s">
        <v>18</v>
      </c>
    </row>
    <row r="6250" spans="1:26" hidden="1" x14ac:dyDescent="0.4">
      <c r="A6250">
        <v>16022240573</v>
      </c>
      <c r="B6250" t="s">
        <v>16</v>
      </c>
      <c r="C6250" t="s">
        <v>17</v>
      </c>
      <c r="D6250" s="1">
        <v>37778</v>
      </c>
      <c r="E6250" s="1">
        <v>28888</v>
      </c>
      <c r="F6250" t="s">
        <v>29</v>
      </c>
      <c r="G6250" t="s">
        <v>19</v>
      </c>
      <c r="H6250">
        <v>1</v>
      </c>
      <c r="I6250" t="s">
        <v>88</v>
      </c>
      <c r="J6250" t="s">
        <v>31</v>
      </c>
      <c r="K6250" t="s">
        <v>24</v>
      </c>
      <c r="L6250" t="s">
        <v>22</v>
      </c>
      <c r="M6250">
        <v>8293</v>
      </c>
      <c r="N6250">
        <v>7738</v>
      </c>
      <c r="O6250">
        <v>555</v>
      </c>
      <c r="P6250">
        <v>0</v>
      </c>
      <c r="Q6250" s="1">
        <v>43573</v>
      </c>
      <c r="R6250" t="s">
        <v>22</v>
      </c>
      <c r="S6250">
        <v>65</v>
      </c>
      <c r="T6250">
        <v>8</v>
      </c>
      <c r="U6250" t="b">
        <v>1</v>
      </c>
      <c r="V6250" t="b">
        <v>1</v>
      </c>
      <c r="W6250" t="s">
        <v>18</v>
      </c>
      <c r="X6250" s="1"/>
      <c r="Y6250" t="s">
        <v>18</v>
      </c>
      <c r="Z6250" t="s">
        <v>18</v>
      </c>
    </row>
    <row r="6251" spans="1:26" hidden="1" x14ac:dyDescent="0.4">
      <c r="A6251">
        <v>18111172704</v>
      </c>
      <c r="B6251" t="s">
        <v>16</v>
      </c>
      <c r="C6251" t="s">
        <v>17</v>
      </c>
      <c r="D6251" s="1">
        <v>37873</v>
      </c>
      <c r="E6251" s="1">
        <v>29027</v>
      </c>
      <c r="F6251" t="s">
        <v>25</v>
      </c>
      <c r="G6251" t="s">
        <v>19</v>
      </c>
      <c r="H6251">
        <v>-1</v>
      </c>
      <c r="I6251" t="s">
        <v>366</v>
      </c>
      <c r="J6251" t="s">
        <v>38</v>
      </c>
      <c r="K6251" t="s">
        <v>16</v>
      </c>
      <c r="L6251" t="s">
        <v>22</v>
      </c>
      <c r="M6251">
        <v>13851</v>
      </c>
      <c r="N6251">
        <v>13810</v>
      </c>
      <c r="O6251">
        <v>41</v>
      </c>
      <c r="P6251">
        <v>100</v>
      </c>
      <c r="Q6251" s="1">
        <v>43502</v>
      </c>
      <c r="R6251" t="s">
        <v>22</v>
      </c>
      <c r="S6251">
        <v>967</v>
      </c>
      <c r="T6251">
        <v>202</v>
      </c>
      <c r="U6251" t="b">
        <v>1</v>
      </c>
      <c r="V6251" t="b">
        <v>1</v>
      </c>
      <c r="W6251" t="s">
        <v>18</v>
      </c>
      <c r="X6251" s="1"/>
      <c r="Y6251" t="s">
        <v>18</v>
      </c>
      <c r="Z6251" t="s">
        <v>18</v>
      </c>
    </row>
    <row r="6252" spans="1:26" hidden="1" x14ac:dyDescent="0.4">
      <c r="A6252">
        <v>13855621827</v>
      </c>
      <c r="B6252" t="s">
        <v>16</v>
      </c>
      <c r="C6252" t="s">
        <v>28</v>
      </c>
      <c r="D6252" s="1">
        <v>37870</v>
      </c>
      <c r="E6252" s="1">
        <v>23938</v>
      </c>
      <c r="F6252" t="s">
        <v>25</v>
      </c>
      <c r="G6252" t="s">
        <v>25</v>
      </c>
      <c r="H6252">
        <v>0</v>
      </c>
      <c r="I6252" t="s">
        <v>67</v>
      </c>
      <c r="J6252" t="s">
        <v>49</v>
      </c>
      <c r="K6252" t="s">
        <v>50</v>
      </c>
      <c r="L6252" t="s">
        <v>22</v>
      </c>
      <c r="M6252">
        <v>893</v>
      </c>
      <c r="N6252">
        <v>893</v>
      </c>
      <c r="O6252">
        <v>0</v>
      </c>
      <c r="P6252">
        <v>0</v>
      </c>
      <c r="R6252" t="s">
        <v>22</v>
      </c>
      <c r="S6252">
        <v>2</v>
      </c>
      <c r="T6252">
        <v>103</v>
      </c>
      <c r="U6252" t="b">
        <v>0</v>
      </c>
      <c r="V6252" t="b">
        <v>1</v>
      </c>
      <c r="W6252" t="s">
        <v>18</v>
      </c>
      <c r="X6252" s="1"/>
      <c r="Y6252" t="s">
        <v>18</v>
      </c>
      <c r="Z6252" t="s">
        <v>18</v>
      </c>
    </row>
    <row r="6253" spans="1:26" hidden="1" x14ac:dyDescent="0.4">
      <c r="A6253">
        <v>18551487739</v>
      </c>
      <c r="B6253" t="s">
        <v>16</v>
      </c>
      <c r="C6253" t="s">
        <v>28</v>
      </c>
      <c r="D6253" s="1">
        <v>38671</v>
      </c>
      <c r="E6253" s="1">
        <v>24417</v>
      </c>
      <c r="F6253" t="s">
        <v>25</v>
      </c>
      <c r="G6253" t="s">
        <v>19</v>
      </c>
      <c r="H6253">
        <v>4</v>
      </c>
      <c r="I6253" t="s">
        <v>852</v>
      </c>
      <c r="J6253" t="s">
        <v>31</v>
      </c>
      <c r="K6253" t="s">
        <v>24</v>
      </c>
      <c r="L6253" t="s">
        <v>22</v>
      </c>
      <c r="M6253">
        <v>718</v>
      </c>
      <c r="N6253">
        <v>123</v>
      </c>
      <c r="O6253">
        <v>595</v>
      </c>
      <c r="P6253">
        <v>100</v>
      </c>
      <c r="Q6253" s="1">
        <v>42633</v>
      </c>
      <c r="R6253" t="s">
        <v>22</v>
      </c>
      <c r="S6253">
        <v>4</v>
      </c>
      <c r="T6253">
        <v>16</v>
      </c>
      <c r="U6253" t="b">
        <v>0</v>
      </c>
      <c r="V6253" t="b">
        <v>1</v>
      </c>
      <c r="W6253" t="s">
        <v>18</v>
      </c>
      <c r="X6253" s="1"/>
      <c r="Y6253" t="s">
        <v>18</v>
      </c>
      <c r="Z6253" t="s">
        <v>18</v>
      </c>
    </row>
    <row r="6254" spans="1:26" hidden="1" x14ac:dyDescent="0.4">
      <c r="A6254">
        <v>18960177553</v>
      </c>
      <c r="B6254" t="s">
        <v>16</v>
      </c>
      <c r="C6254" t="s">
        <v>17</v>
      </c>
      <c r="D6254" s="1">
        <v>38895</v>
      </c>
      <c r="E6254" s="1">
        <v>32283</v>
      </c>
      <c r="F6254" t="s">
        <v>29</v>
      </c>
      <c r="G6254" t="s">
        <v>19</v>
      </c>
      <c r="H6254">
        <v>-1</v>
      </c>
      <c r="I6254" t="s">
        <v>124</v>
      </c>
      <c r="J6254" t="s">
        <v>31</v>
      </c>
      <c r="K6254" t="s">
        <v>24</v>
      </c>
      <c r="L6254" t="s">
        <v>22</v>
      </c>
      <c r="M6254">
        <v>4020</v>
      </c>
      <c r="N6254">
        <v>4020</v>
      </c>
      <c r="O6254">
        <v>0</v>
      </c>
      <c r="P6254">
        <v>0</v>
      </c>
      <c r="R6254" t="s">
        <v>22</v>
      </c>
      <c r="S6254">
        <v>124</v>
      </c>
      <c r="T6254">
        <v>30</v>
      </c>
      <c r="U6254" t="b">
        <v>0</v>
      </c>
      <c r="V6254" t="b">
        <v>1</v>
      </c>
      <c r="W6254" t="s">
        <v>18</v>
      </c>
      <c r="X6254" s="1"/>
      <c r="Y6254" t="s">
        <v>18</v>
      </c>
      <c r="Z6254" t="s">
        <v>18</v>
      </c>
    </row>
    <row r="6255" spans="1:26" hidden="1" x14ac:dyDescent="0.4">
      <c r="A6255">
        <v>17797241777</v>
      </c>
      <c r="B6255" t="s">
        <v>16</v>
      </c>
      <c r="C6255" t="s">
        <v>28</v>
      </c>
      <c r="D6255" s="1">
        <v>39121</v>
      </c>
      <c r="E6255" s="1">
        <v>29608</v>
      </c>
      <c r="F6255" t="s">
        <v>29</v>
      </c>
      <c r="G6255" t="s">
        <v>19</v>
      </c>
      <c r="H6255">
        <v>4</v>
      </c>
      <c r="I6255" t="s">
        <v>67</v>
      </c>
      <c r="J6255" t="s">
        <v>49</v>
      </c>
      <c r="K6255" t="s">
        <v>50</v>
      </c>
      <c r="L6255" t="s">
        <v>22</v>
      </c>
      <c r="M6255">
        <v>5675</v>
      </c>
      <c r="N6255">
        <v>5675</v>
      </c>
      <c r="O6255">
        <v>0</v>
      </c>
      <c r="P6255">
        <v>0</v>
      </c>
      <c r="Q6255" s="1">
        <v>42075</v>
      </c>
      <c r="R6255" t="s">
        <v>22</v>
      </c>
      <c r="S6255">
        <v>18</v>
      </c>
      <c r="T6255">
        <v>20</v>
      </c>
      <c r="U6255" t="b">
        <v>0</v>
      </c>
      <c r="V6255" t="b">
        <v>1</v>
      </c>
      <c r="W6255" t="s">
        <v>18</v>
      </c>
      <c r="X6255" s="1"/>
      <c r="Y6255" t="s">
        <v>18</v>
      </c>
      <c r="Z6255" t="s">
        <v>18</v>
      </c>
    </row>
    <row r="6256" spans="1:26" hidden="1" x14ac:dyDescent="0.4">
      <c r="A6256">
        <v>17803096773</v>
      </c>
      <c r="B6256" t="s">
        <v>16</v>
      </c>
      <c r="C6256" t="s">
        <v>28</v>
      </c>
      <c r="D6256" s="1">
        <v>39167</v>
      </c>
      <c r="E6256" s="1">
        <v>23391</v>
      </c>
      <c r="F6256" t="s">
        <v>25</v>
      </c>
      <c r="G6256" t="s">
        <v>19</v>
      </c>
      <c r="H6256">
        <v>-1</v>
      </c>
      <c r="I6256" t="s">
        <v>205</v>
      </c>
      <c r="J6256" t="s">
        <v>42</v>
      </c>
      <c r="K6256" t="s">
        <v>23</v>
      </c>
      <c r="L6256" t="s">
        <v>22</v>
      </c>
      <c r="M6256">
        <v>255</v>
      </c>
      <c r="N6256">
        <v>255</v>
      </c>
      <c r="O6256">
        <v>0</v>
      </c>
      <c r="P6256">
        <v>0</v>
      </c>
      <c r="R6256" t="s">
        <v>22</v>
      </c>
      <c r="S6256">
        <v>17</v>
      </c>
      <c r="T6256">
        <v>4</v>
      </c>
      <c r="U6256" t="b">
        <v>0</v>
      </c>
      <c r="V6256" t="b">
        <v>0</v>
      </c>
      <c r="W6256" t="s">
        <v>18</v>
      </c>
      <c r="X6256" s="1"/>
      <c r="Y6256" t="s">
        <v>18</v>
      </c>
      <c r="Z6256" t="s">
        <v>18</v>
      </c>
    </row>
    <row r="6257" spans="1:26" hidden="1" x14ac:dyDescent="0.4">
      <c r="A6257">
        <v>13354358275</v>
      </c>
      <c r="B6257" t="s">
        <v>16</v>
      </c>
      <c r="C6257" t="s">
        <v>28</v>
      </c>
      <c r="D6257" s="1">
        <v>39269</v>
      </c>
      <c r="E6257" s="1">
        <v>31050</v>
      </c>
      <c r="F6257" t="s">
        <v>25</v>
      </c>
      <c r="G6257" t="s">
        <v>19</v>
      </c>
      <c r="H6257">
        <v>-1</v>
      </c>
      <c r="I6257" t="s">
        <v>20</v>
      </c>
      <c r="J6257" t="s">
        <v>21</v>
      </c>
      <c r="K6257" t="s">
        <v>23</v>
      </c>
      <c r="L6257" t="s">
        <v>22</v>
      </c>
      <c r="M6257">
        <v>1001</v>
      </c>
      <c r="N6257">
        <v>1001</v>
      </c>
      <c r="O6257">
        <v>0</v>
      </c>
      <c r="P6257">
        <v>0</v>
      </c>
      <c r="R6257" t="s">
        <v>22</v>
      </c>
      <c r="S6257">
        <v>87</v>
      </c>
      <c r="T6257">
        <v>3</v>
      </c>
      <c r="U6257" t="b">
        <v>0</v>
      </c>
      <c r="V6257" t="b">
        <v>1</v>
      </c>
      <c r="W6257" t="s">
        <v>18</v>
      </c>
      <c r="X6257" s="1"/>
      <c r="Y6257" t="s">
        <v>18</v>
      </c>
      <c r="Z6257" t="s">
        <v>18</v>
      </c>
    </row>
    <row r="6258" spans="1:26" hidden="1" x14ac:dyDescent="0.4">
      <c r="A6258">
        <v>13594189443</v>
      </c>
      <c r="B6258" t="s">
        <v>16</v>
      </c>
      <c r="C6258" t="s">
        <v>28</v>
      </c>
      <c r="D6258" s="1">
        <v>39553</v>
      </c>
      <c r="E6258" s="1">
        <v>31608</v>
      </c>
      <c r="G6258" t="s">
        <v>19</v>
      </c>
      <c r="H6258">
        <v>-1</v>
      </c>
      <c r="I6258" t="s">
        <v>177</v>
      </c>
      <c r="J6258" t="s">
        <v>27</v>
      </c>
      <c r="K6258" t="s">
        <v>16</v>
      </c>
      <c r="L6258" t="s">
        <v>22</v>
      </c>
      <c r="M6258">
        <v>226</v>
      </c>
      <c r="N6258">
        <v>83</v>
      </c>
      <c r="O6258">
        <v>143</v>
      </c>
      <c r="P6258">
        <v>100</v>
      </c>
      <c r="Q6258" s="1">
        <v>41891</v>
      </c>
      <c r="R6258" t="s">
        <v>22</v>
      </c>
      <c r="S6258">
        <v>30</v>
      </c>
      <c r="T6258">
        <v>5</v>
      </c>
      <c r="U6258" t="b">
        <v>0</v>
      </c>
      <c r="V6258" t="b">
        <v>1</v>
      </c>
      <c r="W6258" t="s">
        <v>18</v>
      </c>
      <c r="X6258" s="1"/>
      <c r="Y6258" t="s">
        <v>18</v>
      </c>
      <c r="Z6258" t="s">
        <v>18</v>
      </c>
    </row>
    <row r="6259" spans="1:26" hidden="1" x14ac:dyDescent="0.4">
      <c r="A6259">
        <v>17265515362</v>
      </c>
      <c r="B6259" t="s">
        <v>16</v>
      </c>
      <c r="C6259" t="s">
        <v>28</v>
      </c>
      <c r="D6259" s="1">
        <v>39766</v>
      </c>
      <c r="E6259" s="1">
        <v>27352</v>
      </c>
      <c r="G6259" t="s">
        <v>19</v>
      </c>
      <c r="H6259">
        <v>-1</v>
      </c>
      <c r="I6259" t="s">
        <v>207</v>
      </c>
      <c r="J6259" t="s">
        <v>49</v>
      </c>
      <c r="K6259" t="s">
        <v>50</v>
      </c>
      <c r="L6259" t="s">
        <v>22</v>
      </c>
      <c r="M6259">
        <v>1266</v>
      </c>
      <c r="N6259">
        <v>1232</v>
      </c>
      <c r="O6259">
        <v>34</v>
      </c>
      <c r="P6259">
        <v>100</v>
      </c>
      <c r="Q6259" s="1">
        <v>41719</v>
      </c>
      <c r="R6259" t="s">
        <v>22</v>
      </c>
      <c r="S6259">
        <v>18</v>
      </c>
      <c r="T6259">
        <v>18</v>
      </c>
      <c r="U6259" t="b">
        <v>0</v>
      </c>
      <c r="V6259" t="b">
        <v>1</v>
      </c>
      <c r="W6259" t="s">
        <v>18</v>
      </c>
      <c r="X6259" s="1"/>
      <c r="Y6259" t="s">
        <v>18</v>
      </c>
      <c r="Z6259" t="s">
        <v>18</v>
      </c>
    </row>
    <row r="6260" spans="1:26" hidden="1" x14ac:dyDescent="0.4">
      <c r="A6260">
        <v>16352518422</v>
      </c>
      <c r="B6260" t="s">
        <v>16</v>
      </c>
      <c r="C6260" t="s">
        <v>28</v>
      </c>
      <c r="D6260" s="1">
        <v>40128</v>
      </c>
      <c r="E6260" s="1">
        <v>27738</v>
      </c>
      <c r="G6260" t="s">
        <v>19</v>
      </c>
      <c r="H6260">
        <v>-1</v>
      </c>
      <c r="I6260" t="s">
        <v>46</v>
      </c>
      <c r="J6260" t="s">
        <v>31</v>
      </c>
      <c r="K6260" t="s">
        <v>24</v>
      </c>
      <c r="L6260" t="s">
        <v>22</v>
      </c>
      <c r="M6260">
        <v>486</v>
      </c>
      <c r="N6260">
        <v>481</v>
      </c>
      <c r="O6260">
        <v>5</v>
      </c>
      <c r="P6260">
        <v>100</v>
      </c>
      <c r="Q6260" s="1">
        <v>42702</v>
      </c>
      <c r="R6260" t="s">
        <v>22</v>
      </c>
      <c r="S6260">
        <v>201</v>
      </c>
      <c r="T6260">
        <v>54</v>
      </c>
      <c r="U6260" t="b">
        <v>0</v>
      </c>
      <c r="V6260" t="b">
        <v>1</v>
      </c>
      <c r="W6260" t="s">
        <v>18</v>
      </c>
      <c r="X6260" s="1"/>
      <c r="Y6260" t="s">
        <v>18</v>
      </c>
      <c r="Z6260" t="s">
        <v>18</v>
      </c>
    </row>
    <row r="6261" spans="1:26" hidden="1" x14ac:dyDescent="0.4">
      <c r="A6261">
        <v>16488843560</v>
      </c>
      <c r="B6261" t="s">
        <v>16</v>
      </c>
      <c r="C6261" t="s">
        <v>28</v>
      </c>
      <c r="D6261" s="1">
        <v>42266</v>
      </c>
      <c r="E6261" s="1">
        <v>29985</v>
      </c>
      <c r="F6261" t="s">
        <v>25</v>
      </c>
      <c r="G6261" t="s">
        <v>19</v>
      </c>
      <c r="H6261">
        <v>-1</v>
      </c>
      <c r="I6261" t="s">
        <v>141</v>
      </c>
      <c r="J6261" t="s">
        <v>27</v>
      </c>
      <c r="K6261" t="s">
        <v>16</v>
      </c>
      <c r="L6261" t="s">
        <v>22</v>
      </c>
      <c r="M6261">
        <v>42</v>
      </c>
      <c r="N6261">
        <v>29</v>
      </c>
      <c r="O6261">
        <v>13</v>
      </c>
      <c r="P6261">
        <v>100</v>
      </c>
      <c r="Q6261" s="1">
        <v>42286</v>
      </c>
      <c r="R6261" t="s">
        <v>22</v>
      </c>
      <c r="S6261">
        <v>34</v>
      </c>
      <c r="T6261">
        <v>5</v>
      </c>
      <c r="U6261" t="b">
        <v>0</v>
      </c>
      <c r="V6261" t="b">
        <v>0</v>
      </c>
      <c r="W6261" t="s">
        <v>18</v>
      </c>
      <c r="X6261" s="1"/>
      <c r="Y6261" t="s">
        <v>18</v>
      </c>
      <c r="Z6261" t="s">
        <v>18</v>
      </c>
    </row>
    <row r="6262" spans="1:26" hidden="1" x14ac:dyDescent="0.4">
      <c r="A6262">
        <v>18099664834</v>
      </c>
      <c r="B6262" t="s">
        <v>16</v>
      </c>
      <c r="C6262" t="s">
        <v>17</v>
      </c>
      <c r="D6262" s="1">
        <v>36676</v>
      </c>
      <c r="E6262" s="1">
        <v>25715</v>
      </c>
      <c r="F6262" t="s">
        <v>29</v>
      </c>
      <c r="G6262" t="s">
        <v>19</v>
      </c>
      <c r="H6262">
        <v>-1</v>
      </c>
      <c r="I6262" t="s">
        <v>20</v>
      </c>
      <c r="J6262" t="s">
        <v>21</v>
      </c>
      <c r="K6262" t="s">
        <v>23</v>
      </c>
      <c r="L6262" t="s">
        <v>22</v>
      </c>
      <c r="M6262">
        <v>3015</v>
      </c>
      <c r="N6262">
        <v>3015</v>
      </c>
      <c r="O6262">
        <v>0</v>
      </c>
      <c r="P6262">
        <v>0</v>
      </c>
      <c r="R6262" t="s">
        <v>22</v>
      </c>
      <c r="S6262">
        <v>850</v>
      </c>
      <c r="T6262">
        <v>531</v>
      </c>
      <c r="U6262" t="b">
        <v>0</v>
      </c>
      <c r="V6262" t="b">
        <v>1</v>
      </c>
      <c r="W6262" t="s">
        <v>18</v>
      </c>
      <c r="X6262" s="1"/>
      <c r="Y6262" t="s">
        <v>18</v>
      </c>
      <c r="Z6262" t="s">
        <v>18</v>
      </c>
    </row>
    <row r="6263" spans="1:26" hidden="1" x14ac:dyDescent="0.4">
      <c r="A6263">
        <v>15192969641</v>
      </c>
      <c r="B6263" t="s">
        <v>16</v>
      </c>
      <c r="C6263" t="s">
        <v>28</v>
      </c>
      <c r="D6263" s="1">
        <v>34160</v>
      </c>
      <c r="E6263" s="1">
        <v>24292</v>
      </c>
      <c r="G6263" t="s">
        <v>19</v>
      </c>
      <c r="H6263">
        <v>-1</v>
      </c>
      <c r="I6263" t="s">
        <v>853</v>
      </c>
      <c r="J6263" t="s">
        <v>38</v>
      </c>
      <c r="K6263" t="s">
        <v>16</v>
      </c>
      <c r="L6263" t="s">
        <v>22</v>
      </c>
      <c r="M6263">
        <v>869</v>
      </c>
      <c r="N6263">
        <v>760</v>
      </c>
      <c r="O6263">
        <v>109</v>
      </c>
      <c r="P6263">
        <v>40</v>
      </c>
      <c r="Q6263" s="1">
        <v>43421</v>
      </c>
      <c r="R6263" t="s">
        <v>22</v>
      </c>
      <c r="S6263">
        <v>161</v>
      </c>
      <c r="T6263">
        <v>48</v>
      </c>
      <c r="U6263" t="b">
        <v>0</v>
      </c>
      <c r="V6263" t="b">
        <v>0</v>
      </c>
      <c r="W6263" t="s">
        <v>18</v>
      </c>
      <c r="X6263" s="1"/>
      <c r="Y6263" t="s">
        <v>18</v>
      </c>
      <c r="Z6263" t="s">
        <v>18</v>
      </c>
    </row>
    <row r="6264" spans="1:26" hidden="1" x14ac:dyDescent="0.4">
      <c r="A6264">
        <v>15832814991</v>
      </c>
      <c r="B6264" t="s">
        <v>16</v>
      </c>
      <c r="C6264" t="s">
        <v>28</v>
      </c>
      <c r="D6264" s="1">
        <v>33803</v>
      </c>
      <c r="E6264" s="1">
        <v>26464</v>
      </c>
      <c r="F6264" t="s">
        <v>29</v>
      </c>
      <c r="G6264" t="s">
        <v>19</v>
      </c>
      <c r="H6264">
        <v>-1</v>
      </c>
      <c r="I6264" t="s">
        <v>190</v>
      </c>
      <c r="J6264" t="s">
        <v>42</v>
      </c>
      <c r="K6264" t="s">
        <v>23</v>
      </c>
      <c r="L6264" t="s">
        <v>18</v>
      </c>
      <c r="M6264">
        <v>2351</v>
      </c>
      <c r="N6264">
        <v>2351</v>
      </c>
      <c r="O6264">
        <v>0</v>
      </c>
      <c r="P6264">
        <v>0</v>
      </c>
      <c r="R6264" t="s">
        <v>22</v>
      </c>
      <c r="S6264">
        <v>209</v>
      </c>
      <c r="T6264">
        <v>12</v>
      </c>
      <c r="U6264" t="b">
        <v>0</v>
      </c>
      <c r="V6264" t="b">
        <v>1</v>
      </c>
      <c r="W6264" t="s">
        <v>18</v>
      </c>
      <c r="X6264" s="1"/>
      <c r="Y6264" t="s">
        <v>18</v>
      </c>
      <c r="Z6264" t="s">
        <v>18</v>
      </c>
    </row>
    <row r="6265" spans="1:26" hidden="1" x14ac:dyDescent="0.4">
      <c r="A6265">
        <v>14332589852</v>
      </c>
      <c r="B6265" t="s">
        <v>16</v>
      </c>
      <c r="C6265" t="s">
        <v>17</v>
      </c>
      <c r="D6265" s="1">
        <v>35703</v>
      </c>
      <c r="E6265" s="1">
        <v>25035</v>
      </c>
      <c r="F6265" t="s">
        <v>29</v>
      </c>
      <c r="G6265" t="s">
        <v>19</v>
      </c>
      <c r="H6265">
        <v>-1</v>
      </c>
      <c r="I6265" t="s">
        <v>102</v>
      </c>
      <c r="J6265" t="s">
        <v>31</v>
      </c>
      <c r="K6265" t="s">
        <v>24</v>
      </c>
      <c r="L6265" t="s">
        <v>22</v>
      </c>
      <c r="M6265">
        <v>100</v>
      </c>
      <c r="N6265">
        <v>100</v>
      </c>
      <c r="O6265">
        <v>0</v>
      </c>
      <c r="P6265">
        <v>0</v>
      </c>
      <c r="R6265" t="s">
        <v>22</v>
      </c>
      <c r="S6265">
        <v>320</v>
      </c>
      <c r="T6265">
        <v>6</v>
      </c>
      <c r="U6265" t="b">
        <v>1</v>
      </c>
      <c r="V6265" t="b">
        <v>1</v>
      </c>
      <c r="W6265" t="s">
        <v>18</v>
      </c>
      <c r="X6265" s="1"/>
      <c r="Y6265" t="s">
        <v>18</v>
      </c>
      <c r="Z6265" t="s">
        <v>18</v>
      </c>
    </row>
    <row r="6266" spans="1:26" hidden="1" x14ac:dyDescent="0.4">
      <c r="A6266">
        <v>16457117070</v>
      </c>
      <c r="B6266" t="s">
        <v>16</v>
      </c>
      <c r="C6266" t="s">
        <v>24</v>
      </c>
      <c r="D6266" s="1">
        <v>33716</v>
      </c>
      <c r="E6266" s="1">
        <v>20730</v>
      </c>
      <c r="F6266" t="s">
        <v>25</v>
      </c>
      <c r="G6266" t="s">
        <v>19</v>
      </c>
      <c r="H6266">
        <v>3</v>
      </c>
      <c r="I6266" t="s">
        <v>104</v>
      </c>
      <c r="J6266" t="s">
        <v>31</v>
      </c>
      <c r="K6266" t="s">
        <v>24</v>
      </c>
      <c r="L6266" t="s">
        <v>22</v>
      </c>
      <c r="M6266">
        <v>25591</v>
      </c>
      <c r="N6266">
        <v>19895</v>
      </c>
      <c r="O6266">
        <v>5696</v>
      </c>
      <c r="P6266">
        <v>100</v>
      </c>
      <c r="Q6266" s="1">
        <v>43315</v>
      </c>
      <c r="R6266" t="s">
        <v>22</v>
      </c>
      <c r="S6266">
        <v>1149</v>
      </c>
      <c r="T6266">
        <v>1863</v>
      </c>
      <c r="U6266" t="b">
        <v>0</v>
      </c>
      <c r="V6266" t="b">
        <v>1</v>
      </c>
      <c r="W6266" t="s">
        <v>18</v>
      </c>
      <c r="X6266" s="1"/>
      <c r="Y6266" t="s">
        <v>18</v>
      </c>
      <c r="Z6266" t="s">
        <v>18</v>
      </c>
    </row>
    <row r="6267" spans="1:26" hidden="1" x14ac:dyDescent="0.4">
      <c r="A6267">
        <v>12650362663</v>
      </c>
      <c r="B6267" t="s">
        <v>16</v>
      </c>
      <c r="C6267" t="s">
        <v>24</v>
      </c>
      <c r="D6267" s="1">
        <v>33962</v>
      </c>
      <c r="E6267" s="1">
        <v>22323</v>
      </c>
      <c r="F6267" t="s">
        <v>29</v>
      </c>
      <c r="G6267" t="s">
        <v>19</v>
      </c>
      <c r="H6267">
        <v>-1</v>
      </c>
      <c r="I6267" t="s">
        <v>168</v>
      </c>
      <c r="J6267" t="s">
        <v>31</v>
      </c>
      <c r="K6267" t="s">
        <v>24</v>
      </c>
      <c r="L6267" t="s">
        <v>22</v>
      </c>
      <c r="M6267">
        <v>66</v>
      </c>
      <c r="N6267">
        <v>0</v>
      </c>
      <c r="O6267">
        <v>66</v>
      </c>
      <c r="P6267">
        <v>100</v>
      </c>
      <c r="Q6267" s="1">
        <v>41403</v>
      </c>
      <c r="R6267" t="s">
        <v>22</v>
      </c>
      <c r="S6267">
        <v>802</v>
      </c>
      <c r="T6267">
        <v>1418</v>
      </c>
      <c r="U6267" t="b">
        <v>0</v>
      </c>
      <c r="V6267" t="b">
        <v>1</v>
      </c>
      <c r="W6267" t="s">
        <v>18</v>
      </c>
      <c r="X6267" s="1"/>
      <c r="Y6267" t="s">
        <v>18</v>
      </c>
      <c r="Z6267" t="s">
        <v>18</v>
      </c>
    </row>
    <row r="6268" spans="1:26" hidden="1" x14ac:dyDescent="0.4">
      <c r="A6268">
        <v>14589014518</v>
      </c>
      <c r="B6268" t="s">
        <v>16</v>
      </c>
      <c r="C6268" t="s">
        <v>28</v>
      </c>
      <c r="D6268" s="1">
        <v>35429</v>
      </c>
      <c r="E6268" s="1">
        <v>12661</v>
      </c>
      <c r="F6268" t="s">
        <v>29</v>
      </c>
      <c r="G6268" t="s">
        <v>19</v>
      </c>
      <c r="H6268">
        <v>0</v>
      </c>
      <c r="I6268" t="s">
        <v>131</v>
      </c>
      <c r="J6268" t="s">
        <v>27</v>
      </c>
      <c r="K6268" t="s">
        <v>16</v>
      </c>
      <c r="L6268" t="s">
        <v>22</v>
      </c>
      <c r="M6268">
        <v>94</v>
      </c>
      <c r="N6268">
        <v>57</v>
      </c>
      <c r="O6268">
        <v>37</v>
      </c>
      <c r="P6268">
        <v>100</v>
      </c>
      <c r="Q6268" s="1">
        <v>41313</v>
      </c>
      <c r="R6268" t="s">
        <v>22</v>
      </c>
      <c r="S6268">
        <v>105</v>
      </c>
      <c r="T6268">
        <v>47</v>
      </c>
      <c r="U6268" t="b">
        <v>1</v>
      </c>
      <c r="V6268" t="b">
        <v>1</v>
      </c>
      <c r="W6268" t="s">
        <v>18</v>
      </c>
      <c r="X6268" s="1"/>
      <c r="Y6268" t="s">
        <v>18</v>
      </c>
      <c r="Z6268" t="s">
        <v>18</v>
      </c>
    </row>
    <row r="6269" spans="1:26" hidden="1" x14ac:dyDescent="0.4">
      <c r="A6269">
        <v>10154950106</v>
      </c>
      <c r="B6269" t="s">
        <v>16</v>
      </c>
      <c r="C6269" t="s">
        <v>17</v>
      </c>
      <c r="D6269" s="1">
        <v>36228</v>
      </c>
      <c r="E6269" s="1">
        <v>27828</v>
      </c>
      <c r="F6269" t="s">
        <v>29</v>
      </c>
      <c r="G6269" t="s">
        <v>19</v>
      </c>
      <c r="H6269">
        <v>-1</v>
      </c>
      <c r="I6269" t="s">
        <v>71</v>
      </c>
      <c r="J6269" t="s">
        <v>34</v>
      </c>
      <c r="K6269" t="s">
        <v>23</v>
      </c>
      <c r="L6269" t="s">
        <v>22</v>
      </c>
      <c r="M6269">
        <v>3928</v>
      </c>
      <c r="N6269">
        <v>3928</v>
      </c>
      <c r="O6269">
        <v>0</v>
      </c>
      <c r="P6269">
        <v>0</v>
      </c>
      <c r="Q6269" s="1">
        <v>40930</v>
      </c>
      <c r="R6269" t="s">
        <v>22</v>
      </c>
      <c r="S6269">
        <v>796</v>
      </c>
      <c r="T6269">
        <v>39</v>
      </c>
      <c r="U6269" t="b">
        <v>0</v>
      </c>
      <c r="V6269" t="b">
        <v>1</v>
      </c>
      <c r="W6269" t="s">
        <v>18</v>
      </c>
      <c r="X6269" s="1"/>
      <c r="Y6269" t="s">
        <v>18</v>
      </c>
      <c r="Z6269" t="s">
        <v>18</v>
      </c>
    </row>
    <row r="6270" spans="1:26" hidden="1" x14ac:dyDescent="0.4">
      <c r="A6270">
        <v>17300798808</v>
      </c>
      <c r="B6270" t="s">
        <v>16</v>
      </c>
      <c r="C6270" t="s">
        <v>17</v>
      </c>
      <c r="D6270" s="1">
        <v>36456</v>
      </c>
      <c r="E6270" s="1">
        <v>27887</v>
      </c>
      <c r="F6270" t="s">
        <v>25</v>
      </c>
      <c r="G6270" t="s">
        <v>19</v>
      </c>
      <c r="H6270">
        <v>-1</v>
      </c>
      <c r="I6270" t="s">
        <v>105</v>
      </c>
      <c r="J6270" t="s">
        <v>31</v>
      </c>
      <c r="K6270" t="s">
        <v>24</v>
      </c>
      <c r="L6270" t="s">
        <v>22</v>
      </c>
      <c r="M6270">
        <v>804</v>
      </c>
      <c r="N6270">
        <v>804</v>
      </c>
      <c r="O6270">
        <v>0</v>
      </c>
      <c r="P6270">
        <v>0</v>
      </c>
      <c r="R6270" t="s">
        <v>22</v>
      </c>
      <c r="S6270">
        <v>296</v>
      </c>
      <c r="T6270">
        <v>172</v>
      </c>
      <c r="U6270" t="b">
        <v>1</v>
      </c>
      <c r="V6270" t="b">
        <v>1</v>
      </c>
      <c r="W6270" t="s">
        <v>18</v>
      </c>
      <c r="X6270" s="1"/>
      <c r="Y6270" t="s">
        <v>18</v>
      </c>
      <c r="Z6270" t="s">
        <v>18</v>
      </c>
    </row>
    <row r="6271" spans="1:26" hidden="1" x14ac:dyDescent="0.4">
      <c r="A6271">
        <v>13271533051</v>
      </c>
      <c r="B6271" t="s">
        <v>16</v>
      </c>
      <c r="C6271" t="s">
        <v>28</v>
      </c>
      <c r="D6271" s="1">
        <v>36776</v>
      </c>
      <c r="E6271" s="1">
        <v>29623</v>
      </c>
      <c r="G6271" t="s">
        <v>19</v>
      </c>
      <c r="H6271">
        <v>-1</v>
      </c>
      <c r="I6271" t="s">
        <v>212</v>
      </c>
      <c r="J6271" t="s">
        <v>31</v>
      </c>
      <c r="K6271" t="s">
        <v>24</v>
      </c>
      <c r="L6271" t="s">
        <v>22</v>
      </c>
      <c r="M6271">
        <v>824</v>
      </c>
      <c r="N6271">
        <v>799</v>
      </c>
      <c r="O6271">
        <v>25</v>
      </c>
      <c r="P6271">
        <v>0</v>
      </c>
      <c r="Q6271" s="1">
        <v>42139</v>
      </c>
      <c r="R6271" t="s">
        <v>22</v>
      </c>
      <c r="S6271">
        <v>24</v>
      </c>
      <c r="T6271">
        <v>15</v>
      </c>
      <c r="U6271" t="b">
        <v>0</v>
      </c>
      <c r="V6271" t="b">
        <v>0</v>
      </c>
      <c r="W6271" t="s">
        <v>18</v>
      </c>
      <c r="X6271" s="1"/>
      <c r="Y6271" t="s">
        <v>18</v>
      </c>
      <c r="Z6271" t="s">
        <v>18</v>
      </c>
    </row>
    <row r="6272" spans="1:26" hidden="1" x14ac:dyDescent="0.4">
      <c r="A6272">
        <v>13347961466</v>
      </c>
      <c r="B6272" t="s">
        <v>16</v>
      </c>
      <c r="C6272" t="s">
        <v>28</v>
      </c>
      <c r="D6272" s="1">
        <v>40706</v>
      </c>
      <c r="E6272" s="1">
        <v>31881</v>
      </c>
      <c r="F6272" t="s">
        <v>25</v>
      </c>
      <c r="G6272" t="s">
        <v>19</v>
      </c>
      <c r="H6272">
        <v>1</v>
      </c>
      <c r="I6272" t="s">
        <v>20</v>
      </c>
      <c r="J6272" t="s">
        <v>21</v>
      </c>
      <c r="K6272" t="s">
        <v>23</v>
      </c>
      <c r="L6272" t="s">
        <v>22</v>
      </c>
      <c r="M6272">
        <v>3740</v>
      </c>
      <c r="N6272">
        <v>3740</v>
      </c>
      <c r="O6272">
        <v>0</v>
      </c>
      <c r="P6272">
        <v>0</v>
      </c>
      <c r="R6272" t="s">
        <v>22</v>
      </c>
      <c r="S6272">
        <v>1</v>
      </c>
      <c r="T6272">
        <v>1</v>
      </c>
      <c r="U6272" t="b">
        <v>0</v>
      </c>
      <c r="V6272" t="b">
        <v>0</v>
      </c>
      <c r="W6272" t="s">
        <v>18</v>
      </c>
      <c r="X6272" s="1"/>
      <c r="Y6272" t="s">
        <v>18</v>
      </c>
      <c r="Z6272" t="s">
        <v>18</v>
      </c>
    </row>
    <row r="6273" spans="1:26" hidden="1" x14ac:dyDescent="0.4">
      <c r="A6273">
        <v>16898319052</v>
      </c>
      <c r="B6273" t="s">
        <v>16</v>
      </c>
      <c r="C6273" t="s">
        <v>28</v>
      </c>
      <c r="D6273" s="1">
        <v>41337</v>
      </c>
      <c r="E6273" s="1">
        <v>27099</v>
      </c>
      <c r="F6273" t="s">
        <v>25</v>
      </c>
      <c r="G6273" t="s">
        <v>19</v>
      </c>
      <c r="H6273">
        <v>2</v>
      </c>
      <c r="I6273" t="s">
        <v>251</v>
      </c>
      <c r="J6273" t="s">
        <v>42</v>
      </c>
      <c r="K6273" t="s">
        <v>23</v>
      </c>
      <c r="L6273" t="s">
        <v>22</v>
      </c>
      <c r="M6273">
        <v>1298</v>
      </c>
      <c r="N6273">
        <v>835</v>
      </c>
      <c r="O6273">
        <v>463</v>
      </c>
      <c r="P6273">
        <v>50</v>
      </c>
      <c r="Q6273" s="1">
        <v>41337</v>
      </c>
      <c r="R6273" t="s">
        <v>22</v>
      </c>
      <c r="S6273">
        <v>57</v>
      </c>
      <c r="T6273">
        <v>39</v>
      </c>
      <c r="U6273" t="b">
        <v>0</v>
      </c>
      <c r="V6273" t="b">
        <v>0</v>
      </c>
      <c r="W6273" t="s">
        <v>18</v>
      </c>
      <c r="X6273" s="1"/>
      <c r="Y6273" t="s">
        <v>18</v>
      </c>
      <c r="Z6273" t="s">
        <v>18</v>
      </c>
    </row>
    <row r="6274" spans="1:26" hidden="1" x14ac:dyDescent="0.4">
      <c r="A6274">
        <v>18180408014</v>
      </c>
      <c r="B6274" t="s">
        <v>16</v>
      </c>
      <c r="C6274" t="s">
        <v>28</v>
      </c>
      <c r="D6274" s="1">
        <v>42112</v>
      </c>
      <c r="E6274" s="1">
        <v>27026</v>
      </c>
      <c r="F6274" t="s">
        <v>25</v>
      </c>
      <c r="G6274" t="s">
        <v>19</v>
      </c>
      <c r="H6274">
        <v>-1</v>
      </c>
      <c r="I6274" t="s">
        <v>20</v>
      </c>
      <c r="J6274" t="s">
        <v>21</v>
      </c>
      <c r="K6274" t="s">
        <v>23</v>
      </c>
      <c r="L6274" t="s">
        <v>22</v>
      </c>
      <c r="M6274">
        <v>24</v>
      </c>
      <c r="N6274">
        <v>23</v>
      </c>
      <c r="O6274">
        <v>1</v>
      </c>
      <c r="P6274">
        <v>100</v>
      </c>
      <c r="Q6274" s="1">
        <v>42810</v>
      </c>
      <c r="R6274" t="s">
        <v>22</v>
      </c>
      <c r="S6274">
        <v>4</v>
      </c>
      <c r="T6274">
        <v>2</v>
      </c>
      <c r="U6274" t="b">
        <v>0</v>
      </c>
      <c r="V6274" t="b">
        <v>1</v>
      </c>
      <c r="W6274" t="s">
        <v>18</v>
      </c>
      <c r="X6274" s="1"/>
      <c r="Y6274" t="s">
        <v>18</v>
      </c>
      <c r="Z6274" t="s">
        <v>18</v>
      </c>
    </row>
    <row r="6275" spans="1:26" hidden="1" x14ac:dyDescent="0.4">
      <c r="A6275">
        <v>12608784920</v>
      </c>
      <c r="B6275" t="s">
        <v>16</v>
      </c>
      <c r="C6275" t="s">
        <v>28</v>
      </c>
      <c r="D6275" s="1">
        <v>42401</v>
      </c>
      <c r="E6275" s="1">
        <v>27574</v>
      </c>
      <c r="F6275" t="s">
        <v>25</v>
      </c>
      <c r="G6275" t="s">
        <v>19</v>
      </c>
      <c r="H6275">
        <v>-1</v>
      </c>
      <c r="I6275" t="s">
        <v>51</v>
      </c>
      <c r="J6275" t="s">
        <v>31</v>
      </c>
      <c r="K6275" t="s">
        <v>24</v>
      </c>
      <c r="L6275" t="s">
        <v>22</v>
      </c>
      <c r="M6275">
        <v>132</v>
      </c>
      <c r="N6275">
        <v>77</v>
      </c>
      <c r="O6275">
        <v>55</v>
      </c>
      <c r="P6275">
        <v>50</v>
      </c>
      <c r="Q6275" s="1">
        <v>42402</v>
      </c>
      <c r="R6275" t="s">
        <v>22</v>
      </c>
      <c r="S6275">
        <v>24</v>
      </c>
      <c r="T6275">
        <v>11</v>
      </c>
      <c r="U6275" t="b">
        <v>0</v>
      </c>
      <c r="V6275" t="b">
        <v>0</v>
      </c>
      <c r="W6275" t="s">
        <v>18</v>
      </c>
      <c r="X6275" s="1"/>
      <c r="Y6275" t="s">
        <v>18</v>
      </c>
      <c r="Z6275" t="s">
        <v>18</v>
      </c>
    </row>
    <row r="6276" spans="1:26" hidden="1" x14ac:dyDescent="0.4">
      <c r="A6276">
        <v>18406030834</v>
      </c>
      <c r="B6276" t="s">
        <v>16</v>
      </c>
      <c r="C6276" t="s">
        <v>17</v>
      </c>
      <c r="D6276" s="1">
        <v>34023</v>
      </c>
      <c r="E6276" s="1">
        <v>22237</v>
      </c>
      <c r="G6276" t="s">
        <v>19</v>
      </c>
      <c r="H6276">
        <v>2</v>
      </c>
      <c r="I6276" t="s">
        <v>35</v>
      </c>
      <c r="J6276" t="s">
        <v>21</v>
      </c>
      <c r="K6276" t="s">
        <v>23</v>
      </c>
      <c r="L6276" t="s">
        <v>22</v>
      </c>
      <c r="M6276">
        <v>661</v>
      </c>
      <c r="N6276">
        <v>37</v>
      </c>
      <c r="O6276">
        <v>624</v>
      </c>
      <c r="P6276">
        <v>100</v>
      </c>
      <c r="Q6276" s="1">
        <v>42564</v>
      </c>
      <c r="R6276" t="s">
        <v>22</v>
      </c>
      <c r="S6276">
        <v>949</v>
      </c>
      <c r="T6276">
        <v>1052</v>
      </c>
      <c r="U6276" t="b">
        <v>1</v>
      </c>
      <c r="V6276" t="b">
        <v>1</v>
      </c>
      <c r="W6276" t="s">
        <v>18</v>
      </c>
      <c r="X6276" s="1"/>
      <c r="Y6276" t="s">
        <v>18</v>
      </c>
      <c r="Z6276" t="s">
        <v>18</v>
      </c>
    </row>
    <row r="6277" spans="1:26" hidden="1" x14ac:dyDescent="0.4">
      <c r="A6277">
        <v>16034996931</v>
      </c>
      <c r="B6277" t="s">
        <v>16</v>
      </c>
      <c r="C6277" t="s">
        <v>17</v>
      </c>
      <c r="D6277" s="1">
        <v>34851</v>
      </c>
      <c r="E6277" s="1">
        <v>22664</v>
      </c>
      <c r="F6277" t="s">
        <v>25</v>
      </c>
      <c r="G6277" t="s">
        <v>19</v>
      </c>
      <c r="H6277">
        <v>1</v>
      </c>
      <c r="I6277" t="s">
        <v>41</v>
      </c>
      <c r="J6277" t="s">
        <v>42</v>
      </c>
      <c r="K6277" t="s">
        <v>23</v>
      </c>
      <c r="L6277" t="s">
        <v>22</v>
      </c>
      <c r="M6277">
        <v>12550</v>
      </c>
      <c r="N6277">
        <v>12531</v>
      </c>
      <c r="O6277">
        <v>19</v>
      </c>
      <c r="P6277">
        <v>0</v>
      </c>
      <c r="Q6277" s="1">
        <v>41317</v>
      </c>
      <c r="R6277" t="s">
        <v>22</v>
      </c>
      <c r="S6277">
        <v>71</v>
      </c>
      <c r="T6277">
        <v>2</v>
      </c>
      <c r="U6277" t="b">
        <v>1</v>
      </c>
      <c r="V6277" t="b">
        <v>1</v>
      </c>
      <c r="W6277" t="s">
        <v>18</v>
      </c>
      <c r="X6277" s="1"/>
      <c r="Y6277" t="s">
        <v>18</v>
      </c>
      <c r="Z6277" t="s">
        <v>18</v>
      </c>
    </row>
    <row r="6278" spans="1:26" hidden="1" x14ac:dyDescent="0.4">
      <c r="A6278">
        <v>14342589437</v>
      </c>
      <c r="B6278" t="s">
        <v>16</v>
      </c>
      <c r="C6278" t="s">
        <v>28</v>
      </c>
      <c r="D6278" s="1">
        <v>35622</v>
      </c>
      <c r="E6278" s="1">
        <v>24052</v>
      </c>
      <c r="F6278" t="s">
        <v>25</v>
      </c>
      <c r="G6278" t="s">
        <v>19</v>
      </c>
      <c r="H6278">
        <v>3</v>
      </c>
      <c r="I6278" t="s">
        <v>616</v>
      </c>
      <c r="J6278" t="s">
        <v>49</v>
      </c>
      <c r="K6278" t="s">
        <v>50</v>
      </c>
      <c r="L6278" t="s">
        <v>22</v>
      </c>
      <c r="M6278">
        <v>5468</v>
      </c>
      <c r="N6278">
        <v>5468</v>
      </c>
      <c r="O6278">
        <v>0</v>
      </c>
      <c r="P6278">
        <v>0</v>
      </c>
      <c r="R6278" t="s">
        <v>22</v>
      </c>
      <c r="S6278">
        <v>164</v>
      </c>
      <c r="T6278">
        <v>36</v>
      </c>
      <c r="U6278" t="b">
        <v>0</v>
      </c>
      <c r="V6278" t="b">
        <v>1</v>
      </c>
      <c r="W6278" t="s">
        <v>18</v>
      </c>
      <c r="X6278" s="1"/>
      <c r="Y6278" t="s">
        <v>18</v>
      </c>
      <c r="Z6278" t="s">
        <v>18</v>
      </c>
    </row>
    <row r="6279" spans="1:26" hidden="1" x14ac:dyDescent="0.4">
      <c r="A6279">
        <v>13528885574</v>
      </c>
      <c r="B6279" t="s">
        <v>16</v>
      </c>
      <c r="C6279" t="s">
        <v>28</v>
      </c>
      <c r="D6279" s="1">
        <v>35727</v>
      </c>
      <c r="E6279" s="1">
        <v>27595</v>
      </c>
      <c r="F6279" t="s">
        <v>29</v>
      </c>
      <c r="G6279" t="s">
        <v>19</v>
      </c>
      <c r="H6279">
        <v>4</v>
      </c>
      <c r="I6279" t="s">
        <v>71</v>
      </c>
      <c r="J6279" t="s">
        <v>34</v>
      </c>
      <c r="K6279" t="s">
        <v>23</v>
      </c>
      <c r="L6279" t="s">
        <v>22</v>
      </c>
      <c r="M6279">
        <v>868</v>
      </c>
      <c r="N6279">
        <v>85</v>
      </c>
      <c r="O6279">
        <v>783</v>
      </c>
      <c r="P6279">
        <v>100</v>
      </c>
      <c r="Q6279" s="1">
        <v>42575</v>
      </c>
      <c r="R6279" t="s">
        <v>22</v>
      </c>
      <c r="S6279">
        <v>29</v>
      </c>
      <c r="T6279">
        <v>18</v>
      </c>
      <c r="U6279" t="b">
        <v>0</v>
      </c>
      <c r="V6279" t="b">
        <v>1</v>
      </c>
      <c r="W6279" t="s">
        <v>18</v>
      </c>
      <c r="X6279" s="1"/>
      <c r="Y6279" t="s">
        <v>18</v>
      </c>
      <c r="Z6279" t="s">
        <v>18</v>
      </c>
    </row>
    <row r="6280" spans="1:26" hidden="1" x14ac:dyDescent="0.4">
      <c r="A6280">
        <v>10119492962</v>
      </c>
      <c r="B6280" t="s">
        <v>16</v>
      </c>
      <c r="C6280" t="s">
        <v>28</v>
      </c>
      <c r="D6280" s="1">
        <v>36699</v>
      </c>
      <c r="E6280" s="1">
        <v>21283</v>
      </c>
      <c r="F6280" t="s">
        <v>29</v>
      </c>
      <c r="G6280" t="s">
        <v>19</v>
      </c>
      <c r="H6280">
        <v>-1</v>
      </c>
      <c r="I6280" t="s">
        <v>376</v>
      </c>
      <c r="J6280" t="s">
        <v>31</v>
      </c>
      <c r="K6280" t="s">
        <v>24</v>
      </c>
      <c r="L6280" t="s">
        <v>22</v>
      </c>
      <c r="M6280">
        <v>1599</v>
      </c>
      <c r="N6280">
        <v>1552</v>
      </c>
      <c r="O6280">
        <v>47</v>
      </c>
      <c r="P6280">
        <v>0</v>
      </c>
      <c r="Q6280" s="1">
        <v>42741</v>
      </c>
      <c r="R6280" t="s">
        <v>22</v>
      </c>
      <c r="S6280">
        <v>70</v>
      </c>
      <c r="T6280">
        <v>127</v>
      </c>
      <c r="U6280" t="b">
        <v>0</v>
      </c>
      <c r="V6280" t="b">
        <v>1</v>
      </c>
      <c r="W6280" t="s">
        <v>18</v>
      </c>
      <c r="X6280" s="1"/>
      <c r="Y6280" t="s">
        <v>18</v>
      </c>
      <c r="Z6280" t="s">
        <v>18</v>
      </c>
    </row>
    <row r="6281" spans="1:26" hidden="1" x14ac:dyDescent="0.4">
      <c r="A6281">
        <v>11749113990</v>
      </c>
      <c r="B6281" t="s">
        <v>16</v>
      </c>
      <c r="C6281" t="s">
        <v>17</v>
      </c>
      <c r="D6281" s="1">
        <v>34120</v>
      </c>
      <c r="E6281" s="1">
        <v>18171</v>
      </c>
      <c r="F6281" t="s">
        <v>25</v>
      </c>
      <c r="G6281" t="s">
        <v>19</v>
      </c>
      <c r="H6281">
        <v>-1</v>
      </c>
      <c r="I6281" t="s">
        <v>854</v>
      </c>
      <c r="J6281" t="s">
        <v>38</v>
      </c>
      <c r="K6281" t="s">
        <v>16</v>
      </c>
      <c r="L6281" t="s">
        <v>22</v>
      </c>
      <c r="M6281">
        <v>1060</v>
      </c>
      <c r="N6281">
        <v>1060</v>
      </c>
      <c r="O6281">
        <v>0</v>
      </c>
      <c r="P6281">
        <v>0</v>
      </c>
      <c r="R6281" t="s">
        <v>22</v>
      </c>
      <c r="S6281">
        <v>342</v>
      </c>
      <c r="T6281">
        <v>1325</v>
      </c>
      <c r="U6281" t="b">
        <v>0</v>
      </c>
      <c r="W6281" t="s">
        <v>18</v>
      </c>
      <c r="X6281" s="1"/>
      <c r="Y6281" t="s">
        <v>18</v>
      </c>
      <c r="Z6281" t="s">
        <v>18</v>
      </c>
    </row>
    <row r="6282" spans="1:26" hidden="1" x14ac:dyDescent="0.4">
      <c r="A6282">
        <v>12965562049</v>
      </c>
      <c r="B6282" t="s">
        <v>16</v>
      </c>
      <c r="C6282" t="s">
        <v>24</v>
      </c>
      <c r="D6282" s="1">
        <v>34249</v>
      </c>
      <c r="E6282" s="1">
        <v>25196</v>
      </c>
      <c r="F6282" t="s">
        <v>29</v>
      </c>
      <c r="G6282" t="s">
        <v>19</v>
      </c>
      <c r="H6282">
        <v>0</v>
      </c>
      <c r="I6282" t="s">
        <v>118</v>
      </c>
      <c r="J6282" t="s">
        <v>42</v>
      </c>
      <c r="K6282" t="s">
        <v>23</v>
      </c>
      <c r="L6282" t="s">
        <v>22</v>
      </c>
      <c r="M6282">
        <v>14270</v>
      </c>
      <c r="N6282">
        <v>14270</v>
      </c>
      <c r="O6282">
        <v>0</v>
      </c>
      <c r="P6282">
        <v>0</v>
      </c>
      <c r="R6282" t="s">
        <v>22</v>
      </c>
      <c r="S6282">
        <v>2922</v>
      </c>
      <c r="T6282">
        <v>1092</v>
      </c>
      <c r="U6282" t="b">
        <v>1</v>
      </c>
      <c r="V6282" t="b">
        <v>1</v>
      </c>
      <c r="W6282" t="s">
        <v>18</v>
      </c>
      <c r="X6282" s="1"/>
      <c r="Y6282" t="s">
        <v>18</v>
      </c>
      <c r="Z6282" t="s">
        <v>18</v>
      </c>
    </row>
    <row r="6283" spans="1:26" hidden="1" x14ac:dyDescent="0.4">
      <c r="A6283">
        <v>12422502868</v>
      </c>
      <c r="B6283" t="s">
        <v>16</v>
      </c>
      <c r="C6283" t="s">
        <v>28</v>
      </c>
      <c r="D6283" s="1">
        <v>34509</v>
      </c>
      <c r="E6283" s="1">
        <v>24679</v>
      </c>
      <c r="F6283" t="s">
        <v>25</v>
      </c>
      <c r="G6283" t="s">
        <v>19</v>
      </c>
      <c r="H6283">
        <v>-1</v>
      </c>
      <c r="I6283" t="s">
        <v>47</v>
      </c>
      <c r="J6283" t="s">
        <v>42</v>
      </c>
      <c r="K6283" t="s">
        <v>23</v>
      </c>
      <c r="L6283" t="s">
        <v>22</v>
      </c>
      <c r="M6283">
        <v>2141</v>
      </c>
      <c r="N6283">
        <v>1994</v>
      </c>
      <c r="O6283">
        <v>147</v>
      </c>
      <c r="P6283">
        <v>100</v>
      </c>
      <c r="Q6283" s="1">
        <v>43197</v>
      </c>
      <c r="R6283" t="s">
        <v>22</v>
      </c>
      <c r="S6283">
        <v>50</v>
      </c>
      <c r="T6283">
        <v>5</v>
      </c>
      <c r="U6283" t="b">
        <v>1</v>
      </c>
      <c r="V6283" t="b">
        <v>1</v>
      </c>
      <c r="W6283" t="s">
        <v>18</v>
      </c>
      <c r="X6283" s="1"/>
      <c r="Y6283" t="s">
        <v>18</v>
      </c>
      <c r="Z6283" t="s">
        <v>18</v>
      </c>
    </row>
    <row r="6284" spans="1:26" hidden="1" x14ac:dyDescent="0.4">
      <c r="A6284">
        <v>14577873567</v>
      </c>
      <c r="B6284" t="s">
        <v>16</v>
      </c>
      <c r="C6284" t="s">
        <v>17</v>
      </c>
      <c r="D6284" s="1">
        <v>34598</v>
      </c>
      <c r="E6284" s="1">
        <v>23565</v>
      </c>
      <c r="F6284" t="s">
        <v>29</v>
      </c>
      <c r="G6284" t="s">
        <v>19</v>
      </c>
      <c r="H6284">
        <v>1</v>
      </c>
      <c r="I6284" t="s">
        <v>266</v>
      </c>
      <c r="J6284" t="s">
        <v>49</v>
      </c>
      <c r="K6284" t="s">
        <v>50</v>
      </c>
      <c r="L6284" t="s">
        <v>22</v>
      </c>
      <c r="M6284">
        <v>2732</v>
      </c>
      <c r="N6284">
        <v>2732</v>
      </c>
      <c r="O6284">
        <v>0</v>
      </c>
      <c r="P6284">
        <v>0</v>
      </c>
      <c r="Q6284" s="1">
        <v>41679</v>
      </c>
      <c r="R6284" t="s">
        <v>22</v>
      </c>
      <c r="S6284">
        <v>320</v>
      </c>
      <c r="T6284">
        <v>113</v>
      </c>
      <c r="U6284" t="b">
        <v>1</v>
      </c>
      <c r="V6284" t="b">
        <v>1</v>
      </c>
      <c r="W6284" t="s">
        <v>18</v>
      </c>
      <c r="X6284" s="1"/>
      <c r="Y6284" t="s">
        <v>18</v>
      </c>
      <c r="Z6284" t="s">
        <v>18</v>
      </c>
    </row>
    <row r="6285" spans="1:26" hidden="1" x14ac:dyDescent="0.4">
      <c r="A6285">
        <v>13280787854</v>
      </c>
      <c r="B6285" t="s">
        <v>16</v>
      </c>
      <c r="C6285" t="s">
        <v>28</v>
      </c>
      <c r="D6285" s="1">
        <v>35108</v>
      </c>
      <c r="E6285" s="1">
        <v>24754</v>
      </c>
      <c r="F6285" t="s">
        <v>25</v>
      </c>
      <c r="G6285" t="s">
        <v>19</v>
      </c>
      <c r="H6285">
        <v>-1</v>
      </c>
      <c r="I6285" t="s">
        <v>855</v>
      </c>
      <c r="J6285" t="s">
        <v>92</v>
      </c>
      <c r="K6285" t="s">
        <v>16</v>
      </c>
      <c r="L6285" t="s">
        <v>22</v>
      </c>
      <c r="M6285">
        <v>2803</v>
      </c>
      <c r="N6285">
        <v>2803</v>
      </c>
      <c r="O6285">
        <v>0</v>
      </c>
      <c r="P6285">
        <v>0</v>
      </c>
      <c r="R6285" t="s">
        <v>22</v>
      </c>
      <c r="S6285">
        <v>76</v>
      </c>
      <c r="T6285">
        <v>11</v>
      </c>
      <c r="U6285" t="b">
        <v>1</v>
      </c>
      <c r="V6285" t="b">
        <v>1</v>
      </c>
      <c r="W6285" t="s">
        <v>18</v>
      </c>
      <c r="X6285" s="1"/>
      <c r="Y6285" t="s">
        <v>18</v>
      </c>
      <c r="Z6285" t="s">
        <v>18</v>
      </c>
    </row>
    <row r="6286" spans="1:26" hidden="1" x14ac:dyDescent="0.4">
      <c r="A6286">
        <v>12503423047</v>
      </c>
      <c r="B6286" t="s">
        <v>16</v>
      </c>
      <c r="C6286" t="s">
        <v>24</v>
      </c>
      <c r="D6286" s="1">
        <v>35496</v>
      </c>
      <c r="E6286" s="1">
        <v>28673</v>
      </c>
      <c r="G6286" t="s">
        <v>19</v>
      </c>
      <c r="H6286">
        <v>-1</v>
      </c>
      <c r="I6286" t="s">
        <v>105</v>
      </c>
      <c r="J6286" t="s">
        <v>31</v>
      </c>
      <c r="K6286" t="s">
        <v>24</v>
      </c>
      <c r="L6286" t="s">
        <v>22</v>
      </c>
      <c r="M6286">
        <v>26486</v>
      </c>
      <c r="N6286">
        <v>26486</v>
      </c>
      <c r="O6286">
        <v>0</v>
      </c>
      <c r="P6286">
        <v>0</v>
      </c>
      <c r="R6286" t="s">
        <v>22</v>
      </c>
      <c r="S6286">
        <v>4100</v>
      </c>
      <c r="T6286">
        <v>239</v>
      </c>
      <c r="U6286" t="b">
        <v>0</v>
      </c>
      <c r="V6286" t="b">
        <v>1</v>
      </c>
      <c r="W6286" t="s">
        <v>18</v>
      </c>
      <c r="X6286" s="1"/>
      <c r="Y6286" t="s">
        <v>18</v>
      </c>
      <c r="Z6286" t="s">
        <v>18</v>
      </c>
    </row>
    <row r="6287" spans="1:26" hidden="1" x14ac:dyDescent="0.4">
      <c r="A6287">
        <v>12098833311</v>
      </c>
      <c r="B6287" t="s">
        <v>16</v>
      </c>
      <c r="C6287" t="s">
        <v>28</v>
      </c>
      <c r="D6287" s="1">
        <v>35688</v>
      </c>
      <c r="E6287" s="1">
        <v>24821</v>
      </c>
      <c r="F6287" t="s">
        <v>29</v>
      </c>
      <c r="G6287" t="s">
        <v>19</v>
      </c>
      <c r="H6287">
        <v>3</v>
      </c>
      <c r="I6287" t="s">
        <v>20</v>
      </c>
      <c r="J6287" t="s">
        <v>21</v>
      </c>
      <c r="K6287" t="s">
        <v>23</v>
      </c>
      <c r="L6287" t="s">
        <v>22</v>
      </c>
      <c r="M6287">
        <v>293</v>
      </c>
      <c r="N6287">
        <v>281</v>
      </c>
      <c r="O6287">
        <v>12</v>
      </c>
      <c r="P6287">
        <v>100</v>
      </c>
      <c r="Q6287" s="1">
        <v>42313</v>
      </c>
      <c r="R6287" t="s">
        <v>22</v>
      </c>
      <c r="S6287">
        <v>118</v>
      </c>
      <c r="T6287">
        <v>45</v>
      </c>
      <c r="U6287" t="b">
        <v>0</v>
      </c>
      <c r="V6287" t="b">
        <v>1</v>
      </c>
      <c r="W6287" t="s">
        <v>18</v>
      </c>
      <c r="X6287" s="1"/>
      <c r="Y6287" t="s">
        <v>18</v>
      </c>
      <c r="Z6287" t="s">
        <v>18</v>
      </c>
    </row>
    <row r="6288" spans="1:26" x14ac:dyDescent="0.4">
      <c r="A6288">
        <v>17640948668</v>
      </c>
      <c r="B6288" t="s">
        <v>16</v>
      </c>
      <c r="C6288" t="s">
        <v>28</v>
      </c>
      <c r="D6288" s="1">
        <v>36050</v>
      </c>
      <c r="E6288" t="s">
        <v>60</v>
      </c>
      <c r="F6288" t="s">
        <v>25</v>
      </c>
      <c r="G6288" t="s">
        <v>19</v>
      </c>
      <c r="H6288">
        <v>-1</v>
      </c>
      <c r="I6288" t="s">
        <v>36</v>
      </c>
      <c r="J6288" t="s">
        <v>31</v>
      </c>
      <c r="K6288" t="s">
        <v>24</v>
      </c>
      <c r="L6288" t="s">
        <v>22</v>
      </c>
      <c r="M6288">
        <v>2562</v>
      </c>
      <c r="N6288">
        <v>2515</v>
      </c>
      <c r="O6288">
        <v>47</v>
      </c>
      <c r="P6288">
        <v>100</v>
      </c>
      <c r="Q6288" s="1">
        <v>41038</v>
      </c>
      <c r="R6288" t="s">
        <v>22</v>
      </c>
      <c r="S6288">
        <v>-2</v>
      </c>
      <c r="T6288">
        <v>38</v>
      </c>
      <c r="U6288" t="b">
        <v>0</v>
      </c>
      <c r="V6288" t="b">
        <v>0</v>
      </c>
      <c r="W6288" t="s">
        <v>18</v>
      </c>
      <c r="X6288" s="1"/>
      <c r="Y6288" t="s">
        <v>18</v>
      </c>
      <c r="Z6288" t="s">
        <v>18</v>
      </c>
    </row>
    <row r="6289" spans="1:26" hidden="1" x14ac:dyDescent="0.4">
      <c r="A6289">
        <v>14146318364</v>
      </c>
      <c r="B6289" t="s">
        <v>16</v>
      </c>
      <c r="C6289" t="s">
        <v>28</v>
      </c>
      <c r="D6289" s="1">
        <v>36980</v>
      </c>
      <c r="E6289" s="1">
        <v>30118</v>
      </c>
      <c r="G6289" t="s">
        <v>19</v>
      </c>
      <c r="H6289">
        <v>-1</v>
      </c>
      <c r="I6289" t="s">
        <v>239</v>
      </c>
      <c r="J6289" t="s">
        <v>31</v>
      </c>
      <c r="K6289" t="s">
        <v>24</v>
      </c>
      <c r="L6289" t="s">
        <v>22</v>
      </c>
      <c r="M6289">
        <v>1956</v>
      </c>
      <c r="N6289">
        <v>1956</v>
      </c>
      <c r="O6289">
        <v>0</v>
      </c>
      <c r="P6289">
        <v>0</v>
      </c>
      <c r="R6289" t="s">
        <v>22</v>
      </c>
      <c r="S6289">
        <v>9</v>
      </c>
      <c r="T6289">
        <v>7</v>
      </c>
      <c r="U6289" t="b">
        <v>0</v>
      </c>
      <c r="W6289" t="s">
        <v>18</v>
      </c>
      <c r="X6289" s="1"/>
      <c r="Y6289" t="s">
        <v>18</v>
      </c>
      <c r="Z6289" t="s">
        <v>18</v>
      </c>
    </row>
    <row r="6290" spans="1:26" hidden="1" x14ac:dyDescent="0.4">
      <c r="A6290">
        <v>10077247158</v>
      </c>
      <c r="B6290" t="s">
        <v>1041</v>
      </c>
      <c r="C6290" t="s">
        <v>17</v>
      </c>
      <c r="D6290" s="1">
        <v>37205</v>
      </c>
      <c r="E6290" s="1">
        <v>24080</v>
      </c>
      <c r="F6290" t="s">
        <v>29</v>
      </c>
      <c r="G6290" t="s">
        <v>19</v>
      </c>
      <c r="H6290">
        <v>-1</v>
      </c>
      <c r="I6290" t="s">
        <v>141</v>
      </c>
      <c r="J6290" t="s">
        <v>27</v>
      </c>
      <c r="K6290" t="s">
        <v>16</v>
      </c>
      <c r="L6290" t="s">
        <v>18</v>
      </c>
      <c r="M6290">
        <v>0</v>
      </c>
      <c r="N6290">
        <v>0</v>
      </c>
      <c r="O6290">
        <v>0</v>
      </c>
      <c r="P6290">
        <v>100</v>
      </c>
      <c r="Q6290" s="1">
        <v>43001</v>
      </c>
      <c r="R6290" t="s">
        <v>22</v>
      </c>
      <c r="S6290">
        <v>206</v>
      </c>
      <c r="T6290">
        <v>284</v>
      </c>
      <c r="U6290" t="b">
        <v>0</v>
      </c>
      <c r="V6290" t="b">
        <v>1</v>
      </c>
      <c r="W6290" t="s">
        <v>18</v>
      </c>
      <c r="X6290" s="1"/>
      <c r="Y6290" t="s">
        <v>18</v>
      </c>
      <c r="Z6290" t="s">
        <v>18</v>
      </c>
    </row>
    <row r="6291" spans="1:26" hidden="1" x14ac:dyDescent="0.4">
      <c r="A6291">
        <v>17252774917</v>
      </c>
      <c r="B6291" t="s">
        <v>16</v>
      </c>
      <c r="C6291" t="s">
        <v>17</v>
      </c>
      <c r="D6291" s="1">
        <v>37205</v>
      </c>
      <c r="E6291" s="1">
        <v>24153</v>
      </c>
      <c r="F6291" t="s">
        <v>29</v>
      </c>
      <c r="G6291" t="s">
        <v>19</v>
      </c>
      <c r="H6291">
        <v>-1</v>
      </c>
      <c r="I6291" t="s">
        <v>74</v>
      </c>
      <c r="J6291" t="s">
        <v>27</v>
      </c>
      <c r="K6291" t="s">
        <v>16</v>
      </c>
      <c r="L6291" t="s">
        <v>22</v>
      </c>
      <c r="M6291">
        <v>5066</v>
      </c>
      <c r="N6291">
        <v>5066</v>
      </c>
      <c r="O6291">
        <v>0</v>
      </c>
      <c r="P6291">
        <v>0</v>
      </c>
      <c r="Q6291" s="1">
        <v>41338</v>
      </c>
      <c r="R6291" t="s">
        <v>22</v>
      </c>
      <c r="S6291">
        <v>286</v>
      </c>
      <c r="T6291">
        <v>77</v>
      </c>
      <c r="U6291" t="b">
        <v>0</v>
      </c>
      <c r="V6291" t="b">
        <v>1</v>
      </c>
      <c r="W6291" t="s">
        <v>18</v>
      </c>
      <c r="X6291" s="1"/>
      <c r="Y6291" t="s">
        <v>18</v>
      </c>
      <c r="Z6291" t="s">
        <v>18</v>
      </c>
    </row>
    <row r="6292" spans="1:26" hidden="1" x14ac:dyDescent="0.4">
      <c r="A6292">
        <v>16965532189</v>
      </c>
      <c r="B6292" t="s">
        <v>16</v>
      </c>
      <c r="C6292" t="s">
        <v>28</v>
      </c>
      <c r="D6292" s="1">
        <v>37384</v>
      </c>
      <c r="E6292" s="1">
        <v>30257</v>
      </c>
      <c r="F6292" t="s">
        <v>25</v>
      </c>
      <c r="G6292" t="s">
        <v>19</v>
      </c>
      <c r="H6292">
        <v>-1</v>
      </c>
      <c r="I6292" t="s">
        <v>116</v>
      </c>
      <c r="J6292" t="s">
        <v>31</v>
      </c>
      <c r="K6292" t="s">
        <v>24</v>
      </c>
      <c r="L6292" t="s">
        <v>22</v>
      </c>
      <c r="M6292">
        <v>526</v>
      </c>
      <c r="N6292">
        <v>526</v>
      </c>
      <c r="O6292">
        <v>0</v>
      </c>
      <c r="P6292">
        <v>0</v>
      </c>
      <c r="R6292" t="s">
        <v>22</v>
      </c>
      <c r="S6292">
        <v>20</v>
      </c>
      <c r="T6292">
        <v>6</v>
      </c>
      <c r="U6292" t="b">
        <v>0</v>
      </c>
      <c r="V6292" t="b">
        <v>1</v>
      </c>
      <c r="W6292" t="s">
        <v>18</v>
      </c>
      <c r="X6292" s="1"/>
      <c r="Y6292" t="s">
        <v>18</v>
      </c>
      <c r="Z6292" t="s">
        <v>18</v>
      </c>
    </row>
    <row r="6293" spans="1:26" x14ac:dyDescent="0.4">
      <c r="A6293">
        <v>17757980633</v>
      </c>
      <c r="B6293" t="s">
        <v>16</v>
      </c>
      <c r="C6293" t="s">
        <v>28</v>
      </c>
      <c r="D6293" s="1">
        <v>40261</v>
      </c>
      <c r="E6293" t="s">
        <v>60</v>
      </c>
      <c r="F6293" t="s">
        <v>29</v>
      </c>
      <c r="G6293" t="s">
        <v>19</v>
      </c>
      <c r="H6293">
        <v>-1</v>
      </c>
      <c r="I6293" t="s">
        <v>105</v>
      </c>
      <c r="J6293" t="s">
        <v>31</v>
      </c>
      <c r="K6293" t="s">
        <v>24</v>
      </c>
      <c r="L6293" t="s">
        <v>22</v>
      </c>
      <c r="M6293">
        <v>2627</v>
      </c>
      <c r="N6293">
        <v>2627</v>
      </c>
      <c r="O6293">
        <v>0</v>
      </c>
      <c r="P6293">
        <v>0</v>
      </c>
      <c r="R6293" t="s">
        <v>22</v>
      </c>
      <c r="S6293">
        <v>76</v>
      </c>
      <c r="T6293">
        <v>80</v>
      </c>
      <c r="U6293" t="b">
        <v>0</v>
      </c>
      <c r="W6293" t="s">
        <v>18</v>
      </c>
      <c r="X6293" s="1"/>
      <c r="Y6293" t="s">
        <v>18</v>
      </c>
      <c r="Z6293" t="s">
        <v>18</v>
      </c>
    </row>
    <row r="6294" spans="1:26" hidden="1" x14ac:dyDescent="0.4">
      <c r="A6294">
        <v>12067802805</v>
      </c>
      <c r="B6294" t="s">
        <v>16</v>
      </c>
      <c r="C6294" t="s">
        <v>17</v>
      </c>
      <c r="D6294" s="1">
        <v>40774</v>
      </c>
      <c r="E6294" s="1">
        <v>25745</v>
      </c>
      <c r="F6294" t="s">
        <v>25</v>
      </c>
      <c r="G6294" t="s">
        <v>19</v>
      </c>
      <c r="H6294">
        <v>3</v>
      </c>
      <c r="I6294" t="s">
        <v>249</v>
      </c>
      <c r="J6294" t="s">
        <v>42</v>
      </c>
      <c r="K6294" t="s">
        <v>23</v>
      </c>
      <c r="L6294" t="s">
        <v>22</v>
      </c>
      <c r="M6294">
        <v>781</v>
      </c>
      <c r="N6294">
        <v>781</v>
      </c>
      <c r="O6294">
        <v>0</v>
      </c>
      <c r="P6294">
        <v>0</v>
      </c>
      <c r="R6294" t="s">
        <v>22</v>
      </c>
      <c r="S6294">
        <v>843</v>
      </c>
      <c r="T6294">
        <v>-22</v>
      </c>
      <c r="U6294" t="b">
        <v>0</v>
      </c>
      <c r="V6294" t="b">
        <v>0</v>
      </c>
      <c r="W6294" t="s">
        <v>18</v>
      </c>
      <c r="X6294" s="1"/>
      <c r="Y6294" t="s">
        <v>18</v>
      </c>
      <c r="Z6294" t="s">
        <v>18</v>
      </c>
    </row>
    <row r="6295" spans="1:26" hidden="1" x14ac:dyDescent="0.4">
      <c r="A6295">
        <v>10476336506</v>
      </c>
      <c r="B6295" t="s">
        <v>16</v>
      </c>
      <c r="C6295" t="s">
        <v>28</v>
      </c>
      <c r="D6295" s="1">
        <v>37872</v>
      </c>
      <c r="E6295" s="1">
        <v>28625</v>
      </c>
      <c r="G6295" t="s">
        <v>19</v>
      </c>
      <c r="H6295">
        <v>2</v>
      </c>
      <c r="I6295" t="s">
        <v>850</v>
      </c>
      <c r="J6295" t="s">
        <v>31</v>
      </c>
      <c r="K6295" t="s">
        <v>24</v>
      </c>
      <c r="L6295" t="s">
        <v>18</v>
      </c>
      <c r="M6295">
        <v>3340</v>
      </c>
      <c r="N6295">
        <v>3340</v>
      </c>
      <c r="O6295">
        <v>0</v>
      </c>
      <c r="P6295">
        <v>0</v>
      </c>
      <c r="R6295" t="s">
        <v>22</v>
      </c>
      <c r="S6295">
        <v>93</v>
      </c>
      <c r="T6295">
        <v>36</v>
      </c>
      <c r="U6295" t="b">
        <v>0</v>
      </c>
      <c r="V6295" t="b">
        <v>1</v>
      </c>
      <c r="W6295" t="s">
        <v>18</v>
      </c>
      <c r="X6295" s="1"/>
      <c r="Y6295" t="s">
        <v>18</v>
      </c>
      <c r="Z6295" t="s">
        <v>18</v>
      </c>
    </row>
    <row r="6296" spans="1:26" hidden="1" x14ac:dyDescent="0.4">
      <c r="A6296">
        <v>15493523119</v>
      </c>
      <c r="B6296" t="s">
        <v>16</v>
      </c>
      <c r="C6296" t="s">
        <v>28</v>
      </c>
      <c r="D6296" s="1">
        <v>38033</v>
      </c>
      <c r="E6296" s="1">
        <v>26233</v>
      </c>
      <c r="F6296" t="s">
        <v>25</v>
      </c>
      <c r="G6296" t="s">
        <v>25</v>
      </c>
      <c r="H6296">
        <v>-1</v>
      </c>
      <c r="I6296" t="s">
        <v>676</v>
      </c>
      <c r="J6296" t="s">
        <v>49</v>
      </c>
      <c r="K6296" t="s">
        <v>50</v>
      </c>
      <c r="L6296" t="s">
        <v>22</v>
      </c>
      <c r="M6296">
        <v>652</v>
      </c>
      <c r="N6296">
        <v>594</v>
      </c>
      <c r="O6296">
        <v>58</v>
      </c>
      <c r="P6296">
        <v>0</v>
      </c>
      <c r="Q6296" s="1">
        <v>43205</v>
      </c>
      <c r="R6296" t="s">
        <v>22</v>
      </c>
      <c r="S6296">
        <v>40</v>
      </c>
      <c r="T6296">
        <v>11</v>
      </c>
      <c r="V6296" t="b">
        <v>0</v>
      </c>
      <c r="W6296" t="s">
        <v>18</v>
      </c>
      <c r="X6296" s="1"/>
      <c r="Y6296" t="s">
        <v>18</v>
      </c>
      <c r="Z6296" t="s">
        <v>18</v>
      </c>
    </row>
    <row r="6297" spans="1:26" hidden="1" x14ac:dyDescent="0.4">
      <c r="A6297">
        <v>16893559542</v>
      </c>
      <c r="B6297" t="s">
        <v>16</v>
      </c>
      <c r="C6297" t="s">
        <v>28</v>
      </c>
      <c r="D6297" s="1">
        <v>38012</v>
      </c>
      <c r="E6297" s="1">
        <v>28682</v>
      </c>
      <c r="F6297" t="s">
        <v>25</v>
      </c>
      <c r="G6297" t="s">
        <v>19</v>
      </c>
      <c r="H6297">
        <v>0</v>
      </c>
      <c r="I6297" t="s">
        <v>126</v>
      </c>
      <c r="J6297" t="s">
        <v>31</v>
      </c>
      <c r="K6297" t="s">
        <v>24</v>
      </c>
      <c r="L6297" t="s">
        <v>22</v>
      </c>
      <c r="M6297">
        <v>3574</v>
      </c>
      <c r="N6297">
        <v>3574</v>
      </c>
      <c r="O6297">
        <v>0</v>
      </c>
      <c r="P6297">
        <v>0</v>
      </c>
      <c r="R6297" t="s">
        <v>22</v>
      </c>
      <c r="S6297">
        <v>186</v>
      </c>
      <c r="T6297">
        <v>7</v>
      </c>
      <c r="U6297" t="b">
        <v>1</v>
      </c>
      <c r="V6297" t="b">
        <v>1</v>
      </c>
      <c r="W6297" t="s">
        <v>18</v>
      </c>
      <c r="X6297" s="1"/>
      <c r="Y6297" t="s">
        <v>18</v>
      </c>
      <c r="Z6297" t="s">
        <v>18</v>
      </c>
    </row>
    <row r="6298" spans="1:26" hidden="1" x14ac:dyDescent="0.4">
      <c r="A6298">
        <v>12746766161</v>
      </c>
      <c r="B6298" t="s">
        <v>16</v>
      </c>
      <c r="C6298" t="s">
        <v>28</v>
      </c>
      <c r="D6298" s="1">
        <v>38884</v>
      </c>
      <c r="E6298" s="1">
        <v>29396</v>
      </c>
      <c r="F6298" t="s">
        <v>25</v>
      </c>
      <c r="G6298" t="s">
        <v>19</v>
      </c>
      <c r="H6298">
        <v>1</v>
      </c>
      <c r="I6298" t="s">
        <v>186</v>
      </c>
      <c r="J6298" t="s">
        <v>31</v>
      </c>
      <c r="K6298" t="s">
        <v>24</v>
      </c>
      <c r="L6298" t="s">
        <v>22</v>
      </c>
      <c r="M6298">
        <v>882</v>
      </c>
      <c r="N6298">
        <v>128</v>
      </c>
      <c r="O6298">
        <v>754</v>
      </c>
      <c r="P6298">
        <v>100</v>
      </c>
      <c r="Q6298" s="1">
        <v>43189</v>
      </c>
      <c r="R6298" t="s">
        <v>22</v>
      </c>
      <c r="S6298">
        <v>167</v>
      </c>
      <c r="T6298">
        <v>40</v>
      </c>
      <c r="U6298" t="b">
        <v>0</v>
      </c>
      <c r="W6298" t="s">
        <v>18</v>
      </c>
      <c r="X6298" s="1"/>
      <c r="Y6298" t="s">
        <v>18</v>
      </c>
      <c r="Z6298" t="s">
        <v>18</v>
      </c>
    </row>
    <row r="6299" spans="1:26" hidden="1" x14ac:dyDescent="0.4">
      <c r="A6299">
        <v>17084215791</v>
      </c>
      <c r="B6299" t="s">
        <v>16</v>
      </c>
      <c r="C6299" t="s">
        <v>28</v>
      </c>
      <c r="D6299" s="1">
        <v>39237</v>
      </c>
      <c r="E6299" s="1">
        <v>26532</v>
      </c>
      <c r="F6299" t="s">
        <v>29</v>
      </c>
      <c r="G6299" t="s">
        <v>19</v>
      </c>
      <c r="H6299">
        <v>4</v>
      </c>
      <c r="I6299" t="s">
        <v>95</v>
      </c>
      <c r="J6299" t="s">
        <v>31</v>
      </c>
      <c r="K6299" t="s">
        <v>24</v>
      </c>
      <c r="L6299" t="s">
        <v>22</v>
      </c>
      <c r="M6299">
        <v>2711</v>
      </c>
      <c r="N6299">
        <v>1109</v>
      </c>
      <c r="O6299">
        <v>1602</v>
      </c>
      <c r="P6299">
        <v>100</v>
      </c>
      <c r="Q6299" s="1">
        <v>41867</v>
      </c>
      <c r="R6299" t="s">
        <v>22</v>
      </c>
      <c r="S6299">
        <v>114</v>
      </c>
      <c r="T6299">
        <v>37</v>
      </c>
      <c r="U6299" t="b">
        <v>1</v>
      </c>
      <c r="V6299" t="b">
        <v>1</v>
      </c>
      <c r="W6299" t="s">
        <v>18</v>
      </c>
      <c r="X6299" s="1"/>
      <c r="Y6299" t="s">
        <v>18</v>
      </c>
      <c r="Z6299" t="s">
        <v>18</v>
      </c>
    </row>
    <row r="6300" spans="1:26" hidden="1" x14ac:dyDescent="0.4">
      <c r="A6300">
        <v>16550220126</v>
      </c>
      <c r="B6300" t="s">
        <v>16</v>
      </c>
      <c r="C6300" t="s">
        <v>28</v>
      </c>
      <c r="D6300" s="1">
        <v>39244</v>
      </c>
      <c r="E6300" s="1">
        <v>28471</v>
      </c>
      <c r="F6300" t="s">
        <v>25</v>
      </c>
      <c r="G6300" t="s">
        <v>19</v>
      </c>
      <c r="H6300">
        <v>-1</v>
      </c>
      <c r="I6300" t="s">
        <v>66</v>
      </c>
      <c r="J6300" t="s">
        <v>31</v>
      </c>
      <c r="K6300" t="s">
        <v>24</v>
      </c>
      <c r="L6300" t="s">
        <v>22</v>
      </c>
      <c r="M6300">
        <v>1389</v>
      </c>
      <c r="N6300">
        <v>1367</v>
      </c>
      <c r="O6300">
        <v>22</v>
      </c>
      <c r="P6300">
        <v>0</v>
      </c>
      <c r="Q6300" s="1">
        <v>42736</v>
      </c>
      <c r="R6300" t="s">
        <v>22</v>
      </c>
      <c r="S6300">
        <v>106</v>
      </c>
      <c r="T6300">
        <v>132</v>
      </c>
      <c r="U6300" t="b">
        <v>0</v>
      </c>
      <c r="V6300" t="b">
        <v>1</v>
      </c>
      <c r="W6300" t="s">
        <v>18</v>
      </c>
      <c r="X6300" s="1"/>
      <c r="Y6300" t="s">
        <v>18</v>
      </c>
      <c r="Z6300" t="s">
        <v>18</v>
      </c>
    </row>
    <row r="6301" spans="1:26" hidden="1" x14ac:dyDescent="0.4">
      <c r="A6301">
        <v>13892341022</v>
      </c>
      <c r="B6301" t="s">
        <v>16</v>
      </c>
      <c r="C6301" t="s">
        <v>28</v>
      </c>
      <c r="D6301" s="1">
        <v>39410</v>
      </c>
      <c r="E6301" s="1">
        <v>31607</v>
      </c>
      <c r="G6301" t="s">
        <v>19</v>
      </c>
      <c r="H6301">
        <v>0</v>
      </c>
      <c r="I6301" t="s">
        <v>111</v>
      </c>
      <c r="J6301" t="s">
        <v>58</v>
      </c>
      <c r="K6301" t="s">
        <v>16</v>
      </c>
      <c r="L6301" t="s">
        <v>22</v>
      </c>
      <c r="M6301">
        <v>104</v>
      </c>
      <c r="N6301">
        <v>41</v>
      </c>
      <c r="O6301">
        <v>63</v>
      </c>
      <c r="P6301">
        <v>100</v>
      </c>
      <c r="Q6301" s="1">
        <v>43281</v>
      </c>
      <c r="R6301" t="s">
        <v>22</v>
      </c>
      <c r="S6301">
        <v>89</v>
      </c>
      <c r="T6301">
        <v>80</v>
      </c>
      <c r="U6301" t="b">
        <v>0</v>
      </c>
      <c r="V6301" t="b">
        <v>1</v>
      </c>
      <c r="W6301" t="s">
        <v>18</v>
      </c>
      <c r="X6301" s="1"/>
      <c r="Y6301" t="s">
        <v>18</v>
      </c>
      <c r="Z6301" t="s">
        <v>18</v>
      </c>
    </row>
    <row r="6302" spans="1:26" hidden="1" x14ac:dyDescent="0.4">
      <c r="A6302">
        <v>18114235592</v>
      </c>
      <c r="B6302" t="s">
        <v>16</v>
      </c>
      <c r="C6302" t="s">
        <v>17</v>
      </c>
      <c r="D6302" s="1">
        <v>40100</v>
      </c>
      <c r="E6302" s="1">
        <v>32860</v>
      </c>
      <c r="G6302" t="s">
        <v>19</v>
      </c>
      <c r="H6302">
        <v>0</v>
      </c>
      <c r="I6302" t="s">
        <v>131</v>
      </c>
      <c r="J6302" t="s">
        <v>27</v>
      </c>
      <c r="K6302" t="s">
        <v>16</v>
      </c>
      <c r="L6302" t="s">
        <v>22</v>
      </c>
      <c r="M6302">
        <v>163</v>
      </c>
      <c r="N6302">
        <v>123</v>
      </c>
      <c r="O6302">
        <v>40</v>
      </c>
      <c r="P6302">
        <v>100</v>
      </c>
      <c r="Q6302" s="1">
        <v>43015</v>
      </c>
      <c r="R6302" t="s">
        <v>22</v>
      </c>
      <c r="S6302">
        <v>327</v>
      </c>
      <c r="T6302">
        <v>22</v>
      </c>
      <c r="U6302" t="b">
        <v>1</v>
      </c>
      <c r="V6302" t="b">
        <v>1</v>
      </c>
      <c r="W6302" t="s">
        <v>18</v>
      </c>
      <c r="X6302" s="1"/>
      <c r="Y6302" t="s">
        <v>18</v>
      </c>
      <c r="Z6302" t="s">
        <v>18</v>
      </c>
    </row>
    <row r="6303" spans="1:26" hidden="1" x14ac:dyDescent="0.4">
      <c r="A6303">
        <v>12449643688</v>
      </c>
      <c r="B6303" t="s">
        <v>16</v>
      </c>
      <c r="C6303" t="s">
        <v>28</v>
      </c>
      <c r="D6303" s="1">
        <v>40534</v>
      </c>
      <c r="E6303" s="1">
        <v>27947</v>
      </c>
      <c r="F6303" t="s">
        <v>29</v>
      </c>
      <c r="G6303" t="s">
        <v>19</v>
      </c>
      <c r="H6303">
        <v>-1</v>
      </c>
      <c r="I6303" t="s">
        <v>89</v>
      </c>
      <c r="J6303" t="s">
        <v>31</v>
      </c>
      <c r="K6303" t="s">
        <v>24</v>
      </c>
      <c r="L6303" t="s">
        <v>18</v>
      </c>
      <c r="M6303">
        <v>8824</v>
      </c>
      <c r="N6303">
        <v>8180</v>
      </c>
      <c r="O6303">
        <v>644</v>
      </c>
      <c r="P6303">
        <v>10</v>
      </c>
      <c r="Q6303" s="1">
        <v>41376</v>
      </c>
      <c r="R6303" t="s">
        <v>22</v>
      </c>
      <c r="S6303">
        <v>94</v>
      </c>
      <c r="T6303">
        <v>79</v>
      </c>
      <c r="U6303" t="b">
        <v>0</v>
      </c>
      <c r="V6303" t="b">
        <v>1</v>
      </c>
      <c r="W6303" t="s">
        <v>18</v>
      </c>
      <c r="X6303" s="1"/>
      <c r="Y6303" t="s">
        <v>18</v>
      </c>
      <c r="Z6303" t="s">
        <v>18</v>
      </c>
    </row>
    <row r="6304" spans="1:26" hidden="1" x14ac:dyDescent="0.4">
      <c r="A6304">
        <v>15154611981</v>
      </c>
      <c r="B6304" t="s">
        <v>16</v>
      </c>
      <c r="C6304" t="s">
        <v>28</v>
      </c>
      <c r="D6304" s="1">
        <v>41372</v>
      </c>
      <c r="E6304" s="1">
        <v>31523</v>
      </c>
      <c r="F6304" t="s">
        <v>29</v>
      </c>
      <c r="G6304" t="s">
        <v>19</v>
      </c>
      <c r="H6304">
        <v>1</v>
      </c>
      <c r="I6304" t="s">
        <v>36</v>
      </c>
      <c r="J6304" t="s">
        <v>31</v>
      </c>
      <c r="K6304" t="s">
        <v>24</v>
      </c>
      <c r="L6304" t="s">
        <v>22</v>
      </c>
      <c r="M6304">
        <v>1366</v>
      </c>
      <c r="N6304">
        <v>1322</v>
      </c>
      <c r="O6304">
        <v>44</v>
      </c>
      <c r="P6304">
        <v>60</v>
      </c>
      <c r="Q6304" s="1">
        <v>42783</v>
      </c>
      <c r="R6304" t="s">
        <v>22</v>
      </c>
      <c r="S6304">
        <v>1</v>
      </c>
      <c r="T6304">
        <v>2</v>
      </c>
      <c r="U6304" t="b">
        <v>0</v>
      </c>
      <c r="V6304" t="b">
        <v>1</v>
      </c>
      <c r="W6304" t="s">
        <v>18</v>
      </c>
      <c r="X6304" s="1"/>
      <c r="Y6304" t="s">
        <v>18</v>
      </c>
      <c r="Z6304" t="s">
        <v>18</v>
      </c>
    </row>
    <row r="6305" spans="1:26" hidden="1" x14ac:dyDescent="0.4">
      <c r="A6305">
        <v>10141523187</v>
      </c>
      <c r="B6305" t="s">
        <v>16</v>
      </c>
      <c r="C6305" t="s">
        <v>17</v>
      </c>
      <c r="D6305" s="1">
        <v>41620</v>
      </c>
      <c r="E6305" s="1">
        <v>27050</v>
      </c>
      <c r="F6305" t="s">
        <v>25</v>
      </c>
      <c r="G6305" t="s">
        <v>19</v>
      </c>
      <c r="H6305">
        <v>-1</v>
      </c>
      <c r="I6305" t="s">
        <v>103</v>
      </c>
      <c r="J6305" t="s">
        <v>64</v>
      </c>
      <c r="K6305" t="s">
        <v>23</v>
      </c>
      <c r="L6305" t="s">
        <v>22</v>
      </c>
      <c r="M6305">
        <v>4222</v>
      </c>
      <c r="N6305">
        <v>4222</v>
      </c>
      <c r="O6305">
        <v>0</v>
      </c>
      <c r="P6305">
        <v>0</v>
      </c>
      <c r="Q6305" s="1">
        <v>41621</v>
      </c>
      <c r="R6305" t="s">
        <v>22</v>
      </c>
      <c r="S6305">
        <v>239</v>
      </c>
      <c r="T6305">
        <v>44</v>
      </c>
      <c r="U6305" t="b">
        <v>0</v>
      </c>
      <c r="V6305" t="b">
        <v>1</v>
      </c>
      <c r="W6305" t="s">
        <v>18</v>
      </c>
      <c r="X6305" s="1"/>
      <c r="Y6305" t="s">
        <v>18</v>
      </c>
      <c r="Z6305" t="s">
        <v>18</v>
      </c>
    </row>
    <row r="6306" spans="1:26" hidden="1" x14ac:dyDescent="0.4">
      <c r="A6306">
        <v>16674635108</v>
      </c>
      <c r="B6306" t="s">
        <v>16</v>
      </c>
      <c r="C6306" t="s">
        <v>28</v>
      </c>
      <c r="D6306" s="1">
        <v>41892</v>
      </c>
      <c r="E6306" s="1">
        <v>32262</v>
      </c>
      <c r="F6306" t="s">
        <v>25</v>
      </c>
      <c r="G6306" t="s">
        <v>19</v>
      </c>
      <c r="H6306">
        <v>-1</v>
      </c>
      <c r="I6306" t="s">
        <v>20</v>
      </c>
      <c r="J6306" t="s">
        <v>21</v>
      </c>
      <c r="K6306" t="s">
        <v>23</v>
      </c>
      <c r="L6306" t="s">
        <v>22</v>
      </c>
      <c r="M6306">
        <v>655</v>
      </c>
      <c r="N6306">
        <v>645</v>
      </c>
      <c r="O6306">
        <v>10</v>
      </c>
      <c r="P6306">
        <v>0</v>
      </c>
      <c r="Q6306" s="1">
        <v>42536</v>
      </c>
      <c r="R6306" t="s">
        <v>22</v>
      </c>
      <c r="S6306">
        <v>1</v>
      </c>
      <c r="T6306">
        <v>6</v>
      </c>
      <c r="U6306" t="b">
        <v>0</v>
      </c>
      <c r="V6306" t="b">
        <v>1</v>
      </c>
      <c r="W6306" t="s">
        <v>18</v>
      </c>
      <c r="X6306" s="1"/>
      <c r="Y6306" t="s">
        <v>18</v>
      </c>
      <c r="Z6306" t="s">
        <v>18</v>
      </c>
    </row>
    <row r="6307" spans="1:26" hidden="1" x14ac:dyDescent="0.4">
      <c r="A6307">
        <v>18176688068</v>
      </c>
      <c r="B6307" t="s">
        <v>16</v>
      </c>
      <c r="C6307" t="s">
        <v>17</v>
      </c>
      <c r="D6307" s="1">
        <v>42429</v>
      </c>
      <c r="E6307" s="1">
        <v>27679</v>
      </c>
      <c r="F6307" t="s">
        <v>25</v>
      </c>
      <c r="G6307" t="s">
        <v>19</v>
      </c>
      <c r="H6307">
        <v>-1</v>
      </c>
      <c r="I6307" t="s">
        <v>51</v>
      </c>
      <c r="J6307" t="s">
        <v>31</v>
      </c>
      <c r="K6307" t="s">
        <v>24</v>
      </c>
      <c r="L6307" t="s">
        <v>22</v>
      </c>
      <c r="M6307">
        <v>338</v>
      </c>
      <c r="N6307">
        <v>338</v>
      </c>
      <c r="O6307">
        <v>0</v>
      </c>
      <c r="P6307">
        <v>0</v>
      </c>
      <c r="R6307" t="s">
        <v>22</v>
      </c>
      <c r="S6307">
        <v>40</v>
      </c>
      <c r="T6307">
        <v>300</v>
      </c>
      <c r="U6307" t="b">
        <v>0</v>
      </c>
      <c r="V6307" t="b">
        <v>1</v>
      </c>
      <c r="W6307" t="s">
        <v>18</v>
      </c>
      <c r="X6307" s="1"/>
      <c r="Y6307" t="s">
        <v>18</v>
      </c>
      <c r="Z6307" t="s">
        <v>18</v>
      </c>
    </row>
    <row r="6308" spans="1:26" hidden="1" x14ac:dyDescent="0.4">
      <c r="A6308">
        <v>13276106133</v>
      </c>
      <c r="B6308" t="s">
        <v>16</v>
      </c>
      <c r="C6308" t="s">
        <v>28</v>
      </c>
      <c r="D6308" s="1">
        <v>42508</v>
      </c>
      <c r="E6308" s="1">
        <v>30948</v>
      </c>
      <c r="F6308" t="s">
        <v>25</v>
      </c>
      <c r="G6308" t="s">
        <v>19</v>
      </c>
      <c r="H6308">
        <v>-1</v>
      </c>
      <c r="I6308" t="s">
        <v>88</v>
      </c>
      <c r="J6308" t="s">
        <v>31</v>
      </c>
      <c r="K6308" t="s">
        <v>24</v>
      </c>
      <c r="L6308" t="s">
        <v>22</v>
      </c>
      <c r="M6308">
        <v>93</v>
      </c>
      <c r="N6308">
        <v>31</v>
      </c>
      <c r="O6308">
        <v>62</v>
      </c>
      <c r="P6308">
        <v>100</v>
      </c>
      <c r="Q6308" s="1">
        <v>42509</v>
      </c>
      <c r="R6308" t="s">
        <v>22</v>
      </c>
      <c r="S6308">
        <v>48</v>
      </c>
      <c r="T6308">
        <v>8</v>
      </c>
      <c r="U6308" t="b">
        <v>0</v>
      </c>
      <c r="V6308" t="b">
        <v>0</v>
      </c>
      <c r="W6308" t="s">
        <v>18</v>
      </c>
      <c r="X6308" s="1"/>
      <c r="Y6308" t="s">
        <v>18</v>
      </c>
      <c r="Z6308" t="s">
        <v>18</v>
      </c>
    </row>
    <row r="6309" spans="1:26" hidden="1" x14ac:dyDescent="0.4">
      <c r="A6309">
        <v>14084066923</v>
      </c>
      <c r="B6309" t="s">
        <v>16</v>
      </c>
      <c r="C6309" t="s">
        <v>28</v>
      </c>
      <c r="D6309" s="1">
        <v>43088</v>
      </c>
      <c r="E6309" s="1">
        <v>34023</v>
      </c>
      <c r="F6309" t="s">
        <v>25</v>
      </c>
      <c r="G6309" t="s">
        <v>25</v>
      </c>
      <c r="H6309">
        <v>-1</v>
      </c>
      <c r="I6309" t="s">
        <v>185</v>
      </c>
      <c r="J6309" t="s">
        <v>49</v>
      </c>
      <c r="K6309" t="s">
        <v>50</v>
      </c>
      <c r="L6309" t="s">
        <v>22</v>
      </c>
      <c r="M6309">
        <v>151</v>
      </c>
      <c r="N6309">
        <v>125</v>
      </c>
      <c r="O6309">
        <v>26</v>
      </c>
      <c r="P6309">
        <v>0</v>
      </c>
      <c r="Q6309" s="1">
        <v>43105</v>
      </c>
      <c r="R6309" t="s">
        <v>22</v>
      </c>
      <c r="S6309">
        <v>13</v>
      </c>
      <c r="T6309">
        <v>14</v>
      </c>
      <c r="U6309" t="b">
        <v>0</v>
      </c>
      <c r="V6309" t="b">
        <v>1</v>
      </c>
      <c r="W6309" t="s">
        <v>18</v>
      </c>
      <c r="X6309" s="1"/>
      <c r="Y6309" t="s">
        <v>18</v>
      </c>
      <c r="Z6309" t="s">
        <v>18</v>
      </c>
    </row>
    <row r="6310" spans="1:26" hidden="1" x14ac:dyDescent="0.4">
      <c r="A6310">
        <v>11493337761</v>
      </c>
      <c r="B6310" t="s">
        <v>16</v>
      </c>
      <c r="C6310" t="s">
        <v>17</v>
      </c>
      <c r="D6310" s="1">
        <v>36360</v>
      </c>
      <c r="E6310" s="1">
        <v>23566</v>
      </c>
      <c r="F6310" t="s">
        <v>29</v>
      </c>
      <c r="G6310" t="s">
        <v>19</v>
      </c>
      <c r="H6310">
        <v>-1</v>
      </c>
      <c r="I6310" t="s">
        <v>75</v>
      </c>
      <c r="J6310" t="s">
        <v>31</v>
      </c>
      <c r="K6310" t="s">
        <v>24</v>
      </c>
      <c r="L6310" t="s">
        <v>22</v>
      </c>
      <c r="M6310">
        <v>5284</v>
      </c>
      <c r="N6310">
        <v>5284</v>
      </c>
      <c r="O6310">
        <v>0</v>
      </c>
      <c r="P6310">
        <v>0</v>
      </c>
      <c r="R6310" t="s">
        <v>22</v>
      </c>
      <c r="S6310">
        <v>187</v>
      </c>
      <c r="T6310">
        <v>141</v>
      </c>
      <c r="U6310" t="b">
        <v>1</v>
      </c>
      <c r="V6310" t="b">
        <v>1</v>
      </c>
      <c r="W6310" t="s">
        <v>18</v>
      </c>
      <c r="X6310" s="1"/>
      <c r="Y6310" t="s">
        <v>18</v>
      </c>
      <c r="Z6310" t="s">
        <v>18</v>
      </c>
    </row>
    <row r="6311" spans="1:26" hidden="1" x14ac:dyDescent="0.4">
      <c r="A6311">
        <v>16474413905</v>
      </c>
      <c r="B6311" t="s">
        <v>16</v>
      </c>
      <c r="C6311" t="s">
        <v>28</v>
      </c>
      <c r="D6311" s="1">
        <v>35979</v>
      </c>
      <c r="E6311" s="1">
        <v>24754</v>
      </c>
      <c r="F6311" t="s">
        <v>29</v>
      </c>
      <c r="G6311" t="s">
        <v>19</v>
      </c>
      <c r="H6311">
        <v>2</v>
      </c>
      <c r="I6311" t="s">
        <v>68</v>
      </c>
      <c r="J6311" t="s">
        <v>31</v>
      </c>
      <c r="K6311" t="s">
        <v>24</v>
      </c>
      <c r="L6311" t="s">
        <v>22</v>
      </c>
      <c r="M6311">
        <v>2042</v>
      </c>
      <c r="N6311">
        <v>1545</v>
      </c>
      <c r="O6311">
        <v>497</v>
      </c>
      <c r="P6311">
        <v>50</v>
      </c>
      <c r="Q6311" s="1">
        <v>41676</v>
      </c>
      <c r="R6311" t="s">
        <v>22</v>
      </c>
      <c r="S6311">
        <v>96</v>
      </c>
      <c r="T6311">
        <v>26</v>
      </c>
      <c r="U6311" t="b">
        <v>1</v>
      </c>
      <c r="V6311" t="b">
        <v>1</v>
      </c>
      <c r="W6311" t="s">
        <v>18</v>
      </c>
      <c r="X6311" s="1"/>
      <c r="Y6311" t="s">
        <v>18</v>
      </c>
      <c r="Z6311" t="s">
        <v>18</v>
      </c>
    </row>
    <row r="6312" spans="1:26" hidden="1" x14ac:dyDescent="0.4">
      <c r="A6312">
        <v>12928285801</v>
      </c>
      <c r="B6312" t="s">
        <v>16</v>
      </c>
      <c r="C6312" t="s">
        <v>28</v>
      </c>
      <c r="D6312" s="1">
        <v>36843</v>
      </c>
      <c r="E6312" s="1">
        <v>23363</v>
      </c>
      <c r="F6312" t="s">
        <v>25</v>
      </c>
      <c r="G6312" t="s">
        <v>19</v>
      </c>
      <c r="H6312">
        <v>1</v>
      </c>
      <c r="I6312" t="s">
        <v>126</v>
      </c>
      <c r="J6312" t="s">
        <v>31</v>
      </c>
      <c r="K6312" t="s">
        <v>24</v>
      </c>
      <c r="L6312" t="s">
        <v>22</v>
      </c>
      <c r="M6312">
        <v>101</v>
      </c>
      <c r="N6312">
        <v>34</v>
      </c>
      <c r="O6312">
        <v>67</v>
      </c>
      <c r="P6312">
        <v>100</v>
      </c>
      <c r="Q6312" s="1">
        <v>41837</v>
      </c>
      <c r="R6312" t="s">
        <v>22</v>
      </c>
      <c r="S6312">
        <v>16</v>
      </c>
      <c r="T6312">
        <v>6</v>
      </c>
      <c r="U6312" t="b">
        <v>0</v>
      </c>
      <c r="V6312" t="b">
        <v>0</v>
      </c>
      <c r="W6312" t="s">
        <v>18</v>
      </c>
      <c r="X6312" s="1"/>
      <c r="Y6312" t="s">
        <v>18</v>
      </c>
      <c r="Z6312" t="s">
        <v>18</v>
      </c>
    </row>
    <row r="6313" spans="1:26" hidden="1" x14ac:dyDescent="0.4">
      <c r="A6313">
        <v>17522822029</v>
      </c>
      <c r="B6313" t="s">
        <v>16</v>
      </c>
      <c r="C6313" t="s">
        <v>17</v>
      </c>
      <c r="D6313" s="1">
        <v>41201</v>
      </c>
      <c r="E6313" s="1">
        <v>26289</v>
      </c>
      <c r="F6313" t="s">
        <v>25</v>
      </c>
      <c r="G6313" t="s">
        <v>19</v>
      </c>
      <c r="H6313">
        <v>-1</v>
      </c>
      <c r="I6313" t="s">
        <v>442</v>
      </c>
      <c r="J6313" t="s">
        <v>27</v>
      </c>
      <c r="K6313" t="s">
        <v>16</v>
      </c>
      <c r="L6313" t="s">
        <v>22</v>
      </c>
      <c r="M6313">
        <v>2259</v>
      </c>
      <c r="N6313">
        <v>2176</v>
      </c>
      <c r="O6313">
        <v>83</v>
      </c>
      <c r="P6313">
        <v>20</v>
      </c>
      <c r="Q6313" s="1">
        <v>41201</v>
      </c>
      <c r="R6313" t="s">
        <v>22</v>
      </c>
      <c r="S6313">
        <v>76</v>
      </c>
      <c r="T6313">
        <v>55</v>
      </c>
      <c r="U6313" t="b">
        <v>0</v>
      </c>
      <c r="V6313" t="b">
        <v>1</v>
      </c>
      <c r="W6313" t="s">
        <v>18</v>
      </c>
      <c r="X6313" s="1"/>
      <c r="Y6313" t="s">
        <v>18</v>
      </c>
      <c r="Z6313" t="s">
        <v>18</v>
      </c>
    </row>
    <row r="6314" spans="1:26" hidden="1" x14ac:dyDescent="0.4">
      <c r="A6314">
        <v>18817246714</v>
      </c>
      <c r="B6314" t="s">
        <v>16</v>
      </c>
      <c r="C6314" t="s">
        <v>28</v>
      </c>
      <c r="D6314" s="1">
        <v>41645</v>
      </c>
      <c r="E6314" s="1">
        <v>34193</v>
      </c>
      <c r="F6314" t="s">
        <v>25</v>
      </c>
      <c r="G6314" t="s">
        <v>19</v>
      </c>
      <c r="H6314">
        <v>-1</v>
      </c>
      <c r="I6314" t="s">
        <v>856</v>
      </c>
      <c r="J6314" t="s">
        <v>38</v>
      </c>
      <c r="K6314" t="s">
        <v>16</v>
      </c>
      <c r="L6314" t="s">
        <v>22</v>
      </c>
      <c r="M6314">
        <v>532</v>
      </c>
      <c r="N6314">
        <v>197</v>
      </c>
      <c r="O6314">
        <v>335</v>
      </c>
      <c r="P6314">
        <v>100</v>
      </c>
      <c r="Q6314" s="1">
        <v>42696</v>
      </c>
      <c r="R6314" t="s">
        <v>22</v>
      </c>
      <c r="S6314">
        <v>3</v>
      </c>
      <c r="T6314">
        <v>2</v>
      </c>
      <c r="U6314" t="b">
        <v>0</v>
      </c>
      <c r="V6314" t="b">
        <v>1</v>
      </c>
      <c r="W6314" t="s">
        <v>18</v>
      </c>
      <c r="X6314" s="1"/>
      <c r="Y6314" t="s">
        <v>18</v>
      </c>
      <c r="Z6314" t="s">
        <v>18</v>
      </c>
    </row>
    <row r="6315" spans="1:26" hidden="1" x14ac:dyDescent="0.4">
      <c r="A6315">
        <v>10204251496</v>
      </c>
      <c r="B6315" t="s">
        <v>16</v>
      </c>
      <c r="C6315" t="s">
        <v>17</v>
      </c>
      <c r="D6315" s="1">
        <v>42508</v>
      </c>
      <c r="E6315" s="1">
        <v>30828</v>
      </c>
      <c r="F6315" t="s">
        <v>25</v>
      </c>
      <c r="G6315" t="s">
        <v>19</v>
      </c>
      <c r="H6315">
        <v>-1</v>
      </c>
      <c r="I6315" t="s">
        <v>376</v>
      </c>
      <c r="J6315" t="s">
        <v>31</v>
      </c>
      <c r="K6315" t="s">
        <v>24</v>
      </c>
      <c r="L6315" t="s">
        <v>22</v>
      </c>
      <c r="M6315">
        <v>226</v>
      </c>
      <c r="N6315">
        <v>219</v>
      </c>
      <c r="O6315">
        <v>7</v>
      </c>
      <c r="P6315">
        <v>0</v>
      </c>
      <c r="Q6315" s="1">
        <v>43183</v>
      </c>
      <c r="R6315" t="s">
        <v>22</v>
      </c>
      <c r="S6315">
        <v>612</v>
      </c>
      <c r="T6315">
        <v>1351</v>
      </c>
      <c r="U6315" t="b">
        <v>1</v>
      </c>
      <c r="V6315" t="b">
        <v>1</v>
      </c>
      <c r="W6315" t="s">
        <v>18</v>
      </c>
      <c r="X6315" s="1"/>
      <c r="Y6315" t="s">
        <v>18</v>
      </c>
      <c r="Z6315" t="s">
        <v>18</v>
      </c>
    </row>
    <row r="6316" spans="1:26" hidden="1" x14ac:dyDescent="0.4">
      <c r="A6316">
        <v>18834676889</v>
      </c>
      <c r="B6316" t="s">
        <v>16</v>
      </c>
      <c r="C6316" t="s">
        <v>28</v>
      </c>
      <c r="D6316" s="1">
        <v>33745</v>
      </c>
      <c r="E6316" s="1">
        <v>18850</v>
      </c>
      <c r="F6316" t="s">
        <v>29</v>
      </c>
      <c r="G6316" t="s">
        <v>19</v>
      </c>
      <c r="H6316">
        <v>3</v>
      </c>
      <c r="I6316" t="s">
        <v>102</v>
      </c>
      <c r="J6316" t="s">
        <v>31</v>
      </c>
      <c r="K6316" t="s">
        <v>24</v>
      </c>
      <c r="L6316" t="s">
        <v>22</v>
      </c>
      <c r="M6316">
        <v>848</v>
      </c>
      <c r="N6316">
        <v>848</v>
      </c>
      <c r="O6316">
        <v>0</v>
      </c>
      <c r="P6316">
        <v>0</v>
      </c>
      <c r="R6316" t="s">
        <v>22</v>
      </c>
      <c r="S6316">
        <v>18</v>
      </c>
      <c r="T6316">
        <v>22</v>
      </c>
      <c r="U6316" t="b">
        <v>0</v>
      </c>
      <c r="V6316" t="b">
        <v>1</v>
      </c>
      <c r="W6316" t="s">
        <v>18</v>
      </c>
      <c r="X6316" s="1"/>
      <c r="Y6316" t="s">
        <v>18</v>
      </c>
      <c r="Z6316" t="s">
        <v>18</v>
      </c>
    </row>
    <row r="6317" spans="1:26" hidden="1" x14ac:dyDescent="0.4">
      <c r="A6317">
        <v>15467723057</v>
      </c>
      <c r="B6317" t="s">
        <v>16</v>
      </c>
      <c r="C6317" t="s">
        <v>28</v>
      </c>
      <c r="D6317" s="1">
        <v>34108</v>
      </c>
      <c r="E6317" s="1">
        <v>20854</v>
      </c>
      <c r="F6317" t="s">
        <v>25</v>
      </c>
      <c r="G6317" t="s">
        <v>19</v>
      </c>
      <c r="H6317">
        <v>1</v>
      </c>
      <c r="I6317" t="s">
        <v>44</v>
      </c>
      <c r="J6317" t="s">
        <v>42</v>
      </c>
      <c r="K6317" t="s">
        <v>23</v>
      </c>
      <c r="L6317" t="s">
        <v>22</v>
      </c>
      <c r="M6317">
        <v>1647</v>
      </c>
      <c r="N6317">
        <v>1374</v>
      </c>
      <c r="O6317">
        <v>273</v>
      </c>
      <c r="P6317">
        <v>100</v>
      </c>
      <c r="Q6317" s="1">
        <v>42585</v>
      </c>
      <c r="R6317" t="s">
        <v>22</v>
      </c>
      <c r="S6317">
        <v>18</v>
      </c>
      <c r="T6317">
        <v>54</v>
      </c>
      <c r="U6317" t="b">
        <v>1</v>
      </c>
      <c r="V6317" t="b">
        <v>1</v>
      </c>
      <c r="W6317" t="s">
        <v>18</v>
      </c>
      <c r="X6317" s="1"/>
      <c r="Y6317" t="s">
        <v>18</v>
      </c>
      <c r="Z6317" t="s">
        <v>18</v>
      </c>
    </row>
    <row r="6318" spans="1:26" hidden="1" x14ac:dyDescent="0.4">
      <c r="A6318">
        <v>10665386478</v>
      </c>
      <c r="B6318" t="s">
        <v>16</v>
      </c>
      <c r="C6318" t="s">
        <v>24</v>
      </c>
      <c r="D6318" s="1">
        <v>33704</v>
      </c>
      <c r="E6318" s="1">
        <v>22914</v>
      </c>
      <c r="F6318" t="s">
        <v>25</v>
      </c>
      <c r="G6318" t="s">
        <v>19</v>
      </c>
      <c r="H6318">
        <v>-1</v>
      </c>
      <c r="I6318" t="s">
        <v>212</v>
      </c>
      <c r="J6318" t="s">
        <v>31</v>
      </c>
      <c r="K6318" t="s">
        <v>24</v>
      </c>
      <c r="L6318" t="s">
        <v>22</v>
      </c>
      <c r="M6318">
        <v>22524</v>
      </c>
      <c r="N6318">
        <v>22524</v>
      </c>
      <c r="O6318">
        <v>0</v>
      </c>
      <c r="P6318">
        <v>0</v>
      </c>
      <c r="R6318" t="s">
        <v>22</v>
      </c>
      <c r="S6318">
        <v>4517</v>
      </c>
      <c r="T6318">
        <v>379</v>
      </c>
      <c r="U6318" t="b">
        <v>1</v>
      </c>
      <c r="V6318" t="b">
        <v>1</v>
      </c>
      <c r="W6318" t="s">
        <v>18</v>
      </c>
      <c r="X6318" s="1"/>
      <c r="Y6318" t="s">
        <v>18</v>
      </c>
      <c r="Z6318" t="s">
        <v>18</v>
      </c>
    </row>
    <row r="6319" spans="1:26" hidden="1" x14ac:dyDescent="0.4">
      <c r="A6319">
        <v>16241525306</v>
      </c>
      <c r="B6319" t="s">
        <v>16</v>
      </c>
      <c r="C6319" t="s">
        <v>17</v>
      </c>
      <c r="D6319" s="1">
        <v>35542</v>
      </c>
      <c r="E6319" s="1">
        <v>29900</v>
      </c>
      <c r="F6319" t="s">
        <v>25</v>
      </c>
      <c r="G6319" t="s">
        <v>19</v>
      </c>
      <c r="H6319">
        <v>4</v>
      </c>
      <c r="I6319" t="s">
        <v>35</v>
      </c>
      <c r="J6319" t="s">
        <v>21</v>
      </c>
      <c r="K6319" t="s">
        <v>23</v>
      </c>
      <c r="L6319" t="s">
        <v>22</v>
      </c>
      <c r="M6319">
        <v>493</v>
      </c>
      <c r="N6319">
        <v>493</v>
      </c>
      <c r="O6319">
        <v>0</v>
      </c>
      <c r="P6319">
        <v>0</v>
      </c>
      <c r="Q6319" s="1">
        <v>42622</v>
      </c>
      <c r="R6319" t="s">
        <v>22</v>
      </c>
      <c r="S6319">
        <v>487</v>
      </c>
      <c r="T6319">
        <v>94</v>
      </c>
      <c r="U6319" t="b">
        <v>0</v>
      </c>
      <c r="V6319" t="b">
        <v>0</v>
      </c>
      <c r="W6319" t="s">
        <v>18</v>
      </c>
      <c r="X6319" s="1"/>
      <c r="Y6319" t="s">
        <v>18</v>
      </c>
      <c r="Z6319" t="s">
        <v>18</v>
      </c>
    </row>
    <row r="6320" spans="1:26" hidden="1" x14ac:dyDescent="0.4">
      <c r="A6320">
        <v>16818613042</v>
      </c>
      <c r="B6320" t="s">
        <v>16</v>
      </c>
      <c r="C6320" t="s">
        <v>17</v>
      </c>
      <c r="D6320" s="1">
        <v>34554</v>
      </c>
      <c r="E6320" s="1">
        <v>25528</v>
      </c>
      <c r="G6320" t="s">
        <v>19</v>
      </c>
      <c r="H6320">
        <v>-1</v>
      </c>
      <c r="I6320" t="s">
        <v>103</v>
      </c>
      <c r="J6320" t="s">
        <v>64</v>
      </c>
      <c r="K6320" t="s">
        <v>23</v>
      </c>
      <c r="L6320" t="s">
        <v>22</v>
      </c>
      <c r="M6320">
        <v>592</v>
      </c>
      <c r="N6320">
        <v>468</v>
      </c>
      <c r="O6320">
        <v>124</v>
      </c>
      <c r="P6320">
        <v>0</v>
      </c>
      <c r="Q6320" s="1">
        <v>41759</v>
      </c>
      <c r="R6320" t="s">
        <v>22</v>
      </c>
      <c r="S6320">
        <v>525</v>
      </c>
      <c r="T6320">
        <v>704</v>
      </c>
      <c r="U6320" t="b">
        <v>1</v>
      </c>
      <c r="V6320" t="b">
        <v>1</v>
      </c>
      <c r="W6320" t="s">
        <v>18</v>
      </c>
      <c r="X6320" s="1"/>
      <c r="Y6320" t="s">
        <v>18</v>
      </c>
      <c r="Z6320" t="s">
        <v>18</v>
      </c>
    </row>
    <row r="6321" spans="1:26" hidden="1" x14ac:dyDescent="0.4">
      <c r="A6321">
        <v>18348752492</v>
      </c>
      <c r="B6321" t="s">
        <v>16</v>
      </c>
      <c r="C6321" t="s">
        <v>17</v>
      </c>
      <c r="D6321" s="1">
        <v>37102</v>
      </c>
      <c r="E6321" s="1">
        <v>24598</v>
      </c>
      <c r="F6321" t="s">
        <v>25</v>
      </c>
      <c r="G6321" t="s">
        <v>19</v>
      </c>
      <c r="H6321">
        <v>-1</v>
      </c>
      <c r="I6321" t="s">
        <v>97</v>
      </c>
      <c r="J6321" t="s">
        <v>38</v>
      </c>
      <c r="K6321" t="s">
        <v>16</v>
      </c>
      <c r="L6321" t="s">
        <v>22</v>
      </c>
      <c r="M6321">
        <v>451</v>
      </c>
      <c r="N6321">
        <v>139</v>
      </c>
      <c r="O6321">
        <v>312</v>
      </c>
      <c r="P6321">
        <v>100</v>
      </c>
      <c r="Q6321" s="1">
        <v>41320</v>
      </c>
      <c r="R6321" t="s">
        <v>22</v>
      </c>
      <c r="S6321">
        <v>391</v>
      </c>
      <c r="T6321">
        <v>156</v>
      </c>
      <c r="U6321" t="b">
        <v>0</v>
      </c>
      <c r="V6321" t="b">
        <v>0</v>
      </c>
      <c r="W6321" t="s">
        <v>18</v>
      </c>
      <c r="X6321" s="1"/>
      <c r="Y6321" t="s">
        <v>18</v>
      </c>
      <c r="Z6321" t="s">
        <v>18</v>
      </c>
    </row>
    <row r="6322" spans="1:26" hidden="1" x14ac:dyDescent="0.4">
      <c r="A6322">
        <v>18017439724</v>
      </c>
      <c r="B6322" t="s">
        <v>16</v>
      </c>
      <c r="C6322" t="s">
        <v>17</v>
      </c>
      <c r="D6322" s="1">
        <v>34431</v>
      </c>
      <c r="E6322" s="1">
        <v>16139</v>
      </c>
      <c r="F6322" t="s">
        <v>25</v>
      </c>
      <c r="G6322" t="s">
        <v>19</v>
      </c>
      <c r="H6322">
        <v>1</v>
      </c>
      <c r="I6322" t="s">
        <v>753</v>
      </c>
      <c r="J6322" t="s">
        <v>31</v>
      </c>
      <c r="K6322" t="s">
        <v>24</v>
      </c>
      <c r="L6322" t="s">
        <v>22</v>
      </c>
      <c r="M6322">
        <v>914</v>
      </c>
      <c r="N6322">
        <v>122</v>
      </c>
      <c r="O6322">
        <v>792</v>
      </c>
      <c r="P6322">
        <v>100</v>
      </c>
      <c r="Q6322" s="1">
        <v>42380</v>
      </c>
      <c r="R6322" t="s">
        <v>22</v>
      </c>
      <c r="S6322">
        <v>275</v>
      </c>
      <c r="T6322">
        <v>9</v>
      </c>
      <c r="U6322" t="b">
        <v>1</v>
      </c>
      <c r="V6322" t="b">
        <v>0</v>
      </c>
      <c r="W6322" t="s">
        <v>18</v>
      </c>
      <c r="X6322" s="1"/>
      <c r="Y6322" t="s">
        <v>18</v>
      </c>
      <c r="Z6322" t="s">
        <v>18</v>
      </c>
    </row>
    <row r="6323" spans="1:26" hidden="1" x14ac:dyDescent="0.4">
      <c r="A6323">
        <v>11133872528</v>
      </c>
      <c r="B6323" t="s">
        <v>16</v>
      </c>
      <c r="C6323" t="s">
        <v>24</v>
      </c>
      <c r="D6323" s="1">
        <v>34861</v>
      </c>
      <c r="E6323" s="1">
        <v>19718</v>
      </c>
      <c r="F6323" t="s">
        <v>25</v>
      </c>
      <c r="G6323" t="s">
        <v>19</v>
      </c>
      <c r="H6323">
        <v>-1</v>
      </c>
      <c r="I6323" t="s">
        <v>857</v>
      </c>
      <c r="J6323" t="s">
        <v>49</v>
      </c>
      <c r="K6323" t="s">
        <v>50</v>
      </c>
      <c r="L6323" t="s">
        <v>22</v>
      </c>
      <c r="M6323">
        <v>23313</v>
      </c>
      <c r="N6323">
        <v>23313</v>
      </c>
      <c r="O6323">
        <v>0</v>
      </c>
      <c r="P6323">
        <v>0</v>
      </c>
      <c r="R6323" t="s">
        <v>22</v>
      </c>
      <c r="S6323">
        <v>4417</v>
      </c>
      <c r="T6323">
        <v>4916</v>
      </c>
      <c r="U6323" t="b">
        <v>1</v>
      </c>
      <c r="V6323" t="b">
        <v>1</v>
      </c>
      <c r="W6323" t="s">
        <v>18</v>
      </c>
      <c r="X6323" s="1"/>
      <c r="Y6323" t="s">
        <v>18</v>
      </c>
      <c r="Z6323" t="s">
        <v>18</v>
      </c>
    </row>
    <row r="6324" spans="1:26" x14ac:dyDescent="0.4">
      <c r="A6324">
        <v>11256221664</v>
      </c>
      <c r="B6324" t="s">
        <v>16</v>
      </c>
      <c r="C6324" t="s">
        <v>17</v>
      </c>
      <c r="D6324" s="1">
        <v>34863</v>
      </c>
      <c r="E6324" t="s">
        <v>60</v>
      </c>
      <c r="G6324" t="s">
        <v>19</v>
      </c>
      <c r="H6324">
        <v>-1</v>
      </c>
      <c r="I6324" t="s">
        <v>35</v>
      </c>
      <c r="J6324" t="s">
        <v>21</v>
      </c>
      <c r="K6324" t="s">
        <v>23</v>
      </c>
      <c r="L6324" t="s">
        <v>22</v>
      </c>
      <c r="M6324">
        <v>1963</v>
      </c>
      <c r="N6324">
        <v>1930</v>
      </c>
      <c r="O6324">
        <v>33</v>
      </c>
      <c r="P6324">
        <v>0</v>
      </c>
      <c r="Q6324" s="1">
        <v>42836</v>
      </c>
      <c r="R6324" t="s">
        <v>22</v>
      </c>
      <c r="S6324">
        <v>804</v>
      </c>
      <c r="T6324">
        <v>303</v>
      </c>
      <c r="U6324" t="b">
        <v>1</v>
      </c>
      <c r="V6324" t="b">
        <v>0</v>
      </c>
      <c r="W6324" t="s">
        <v>18</v>
      </c>
      <c r="X6324" s="1"/>
      <c r="Y6324" t="s">
        <v>18</v>
      </c>
      <c r="Z6324" t="s">
        <v>18</v>
      </c>
    </row>
    <row r="6325" spans="1:26" hidden="1" x14ac:dyDescent="0.4">
      <c r="A6325">
        <v>16354124605</v>
      </c>
      <c r="B6325" t="s">
        <v>16</v>
      </c>
      <c r="C6325" t="s">
        <v>28</v>
      </c>
      <c r="D6325" s="1">
        <v>35686</v>
      </c>
      <c r="E6325" s="1">
        <v>27412</v>
      </c>
      <c r="F6325" t="s">
        <v>25</v>
      </c>
      <c r="G6325" t="s">
        <v>19</v>
      </c>
      <c r="H6325">
        <v>0</v>
      </c>
      <c r="I6325" t="s">
        <v>88</v>
      </c>
      <c r="J6325" t="s">
        <v>31</v>
      </c>
      <c r="K6325" t="s">
        <v>24</v>
      </c>
      <c r="L6325" t="s">
        <v>22</v>
      </c>
      <c r="M6325">
        <v>230</v>
      </c>
      <c r="N6325">
        <v>218</v>
      </c>
      <c r="O6325">
        <v>12</v>
      </c>
      <c r="P6325">
        <v>30</v>
      </c>
      <c r="Q6325" s="1">
        <v>41860</v>
      </c>
      <c r="R6325" t="s">
        <v>22</v>
      </c>
      <c r="S6325">
        <v>73</v>
      </c>
      <c r="T6325">
        <v>30</v>
      </c>
      <c r="U6325" t="b">
        <v>1</v>
      </c>
      <c r="V6325" t="b">
        <v>1</v>
      </c>
      <c r="W6325" t="s">
        <v>18</v>
      </c>
      <c r="X6325" s="1"/>
      <c r="Y6325" t="s">
        <v>18</v>
      </c>
      <c r="Z6325" t="s">
        <v>18</v>
      </c>
    </row>
    <row r="6326" spans="1:26" hidden="1" x14ac:dyDescent="0.4">
      <c r="A6326">
        <v>10980808692</v>
      </c>
      <c r="B6326" t="s">
        <v>16</v>
      </c>
      <c r="C6326" t="s">
        <v>28</v>
      </c>
      <c r="D6326" s="1">
        <v>36047</v>
      </c>
      <c r="E6326" s="1">
        <v>23533</v>
      </c>
      <c r="G6326" t="s">
        <v>19</v>
      </c>
      <c r="H6326">
        <v>2</v>
      </c>
      <c r="I6326" t="s">
        <v>71</v>
      </c>
      <c r="J6326" t="s">
        <v>34</v>
      </c>
      <c r="K6326" t="s">
        <v>23</v>
      </c>
      <c r="L6326" t="s">
        <v>22</v>
      </c>
      <c r="M6326">
        <v>1182</v>
      </c>
      <c r="N6326">
        <v>1182</v>
      </c>
      <c r="O6326">
        <v>0</v>
      </c>
      <c r="P6326">
        <v>0</v>
      </c>
      <c r="R6326" t="s">
        <v>22</v>
      </c>
      <c r="S6326">
        <v>20</v>
      </c>
      <c r="T6326">
        <v>7</v>
      </c>
      <c r="U6326" t="b">
        <v>0</v>
      </c>
      <c r="V6326" t="b">
        <v>1</v>
      </c>
      <c r="W6326" t="s">
        <v>18</v>
      </c>
      <c r="X6326" s="1"/>
      <c r="Y6326" t="s">
        <v>18</v>
      </c>
      <c r="Z6326" t="s">
        <v>18</v>
      </c>
    </row>
    <row r="6327" spans="1:26" hidden="1" x14ac:dyDescent="0.4">
      <c r="A6327">
        <v>15149987586</v>
      </c>
      <c r="B6327" t="s">
        <v>16</v>
      </c>
      <c r="C6327" t="s">
        <v>28</v>
      </c>
      <c r="D6327" s="1">
        <v>35764</v>
      </c>
      <c r="E6327" s="1">
        <v>19732</v>
      </c>
      <c r="F6327" t="s">
        <v>25</v>
      </c>
      <c r="G6327" t="s">
        <v>19</v>
      </c>
      <c r="H6327">
        <v>1</v>
      </c>
      <c r="I6327" t="s">
        <v>39</v>
      </c>
      <c r="J6327" t="s">
        <v>31</v>
      </c>
      <c r="K6327" t="s">
        <v>24</v>
      </c>
      <c r="L6327" t="s">
        <v>22</v>
      </c>
      <c r="M6327">
        <v>305</v>
      </c>
      <c r="N6327">
        <v>305</v>
      </c>
      <c r="O6327">
        <v>0</v>
      </c>
      <c r="P6327">
        <v>0</v>
      </c>
      <c r="R6327" t="s">
        <v>22</v>
      </c>
      <c r="S6327">
        <v>7</v>
      </c>
      <c r="T6327">
        <v>1</v>
      </c>
      <c r="U6327" t="b">
        <v>0</v>
      </c>
      <c r="V6327" t="b">
        <v>0</v>
      </c>
      <c r="W6327" t="s">
        <v>18</v>
      </c>
      <c r="X6327" s="1"/>
      <c r="Y6327" t="s">
        <v>18</v>
      </c>
      <c r="Z6327" t="s">
        <v>18</v>
      </c>
    </row>
    <row r="6328" spans="1:26" hidden="1" x14ac:dyDescent="0.4">
      <c r="A6328">
        <v>13343371618</v>
      </c>
      <c r="B6328" t="s">
        <v>16</v>
      </c>
      <c r="C6328" t="s">
        <v>28</v>
      </c>
      <c r="D6328" s="1">
        <v>36468</v>
      </c>
      <c r="E6328" s="1">
        <v>20829</v>
      </c>
      <c r="F6328" t="s">
        <v>25</v>
      </c>
      <c r="G6328" t="s">
        <v>25</v>
      </c>
      <c r="H6328">
        <v>-1</v>
      </c>
      <c r="I6328" t="s">
        <v>112</v>
      </c>
      <c r="J6328" t="s">
        <v>49</v>
      </c>
      <c r="K6328" t="s">
        <v>50</v>
      </c>
      <c r="L6328" t="s">
        <v>22</v>
      </c>
      <c r="M6328">
        <v>140</v>
      </c>
      <c r="N6328">
        <v>19</v>
      </c>
      <c r="O6328">
        <v>121</v>
      </c>
      <c r="P6328">
        <v>100</v>
      </c>
      <c r="Q6328" s="1">
        <v>41109</v>
      </c>
      <c r="R6328" t="s">
        <v>22</v>
      </c>
      <c r="S6328">
        <v>60</v>
      </c>
      <c r="T6328">
        <v>4</v>
      </c>
      <c r="U6328" t="b">
        <v>1</v>
      </c>
      <c r="V6328" t="b">
        <v>0</v>
      </c>
      <c r="W6328" t="s">
        <v>18</v>
      </c>
      <c r="X6328" s="1"/>
      <c r="Y6328" t="s">
        <v>18</v>
      </c>
      <c r="Z6328" t="s">
        <v>18</v>
      </c>
    </row>
    <row r="6329" spans="1:26" hidden="1" x14ac:dyDescent="0.4">
      <c r="A6329">
        <v>15929313402</v>
      </c>
      <c r="B6329" t="s">
        <v>16</v>
      </c>
      <c r="C6329" t="s">
        <v>28</v>
      </c>
      <c r="D6329" s="1">
        <v>36791</v>
      </c>
      <c r="E6329" s="1">
        <v>29819</v>
      </c>
      <c r="F6329" t="s">
        <v>25</v>
      </c>
      <c r="G6329" t="s">
        <v>19</v>
      </c>
      <c r="H6329">
        <v>-1</v>
      </c>
      <c r="I6329" t="s">
        <v>66</v>
      </c>
      <c r="J6329" t="s">
        <v>31</v>
      </c>
      <c r="K6329" t="s">
        <v>24</v>
      </c>
      <c r="L6329" t="s">
        <v>22</v>
      </c>
      <c r="M6329">
        <v>738</v>
      </c>
      <c r="N6329">
        <v>75</v>
      </c>
      <c r="O6329">
        <v>663</v>
      </c>
      <c r="P6329">
        <v>100</v>
      </c>
      <c r="Q6329" s="1">
        <v>42805</v>
      </c>
      <c r="R6329" t="s">
        <v>22</v>
      </c>
      <c r="S6329">
        <v>85</v>
      </c>
      <c r="T6329">
        <v>2</v>
      </c>
      <c r="U6329" t="b">
        <v>1</v>
      </c>
      <c r="V6329" t="b">
        <v>1</v>
      </c>
      <c r="W6329" t="s">
        <v>18</v>
      </c>
      <c r="X6329" s="1"/>
      <c r="Y6329" t="s">
        <v>18</v>
      </c>
      <c r="Z6329" t="s">
        <v>18</v>
      </c>
    </row>
    <row r="6330" spans="1:26" hidden="1" x14ac:dyDescent="0.4">
      <c r="A6330">
        <v>15605320815</v>
      </c>
      <c r="B6330" t="s">
        <v>16</v>
      </c>
      <c r="C6330" t="s">
        <v>17</v>
      </c>
      <c r="D6330" s="1">
        <v>37020</v>
      </c>
      <c r="E6330" s="1">
        <v>22887</v>
      </c>
      <c r="F6330" t="s">
        <v>25</v>
      </c>
      <c r="G6330" t="s">
        <v>19</v>
      </c>
      <c r="H6330">
        <v>-1</v>
      </c>
      <c r="I6330" t="s">
        <v>354</v>
      </c>
      <c r="J6330" t="s">
        <v>31</v>
      </c>
      <c r="K6330" t="s">
        <v>24</v>
      </c>
      <c r="L6330" t="s">
        <v>22</v>
      </c>
      <c r="M6330">
        <v>5905</v>
      </c>
      <c r="N6330">
        <v>5905</v>
      </c>
      <c r="O6330">
        <v>0</v>
      </c>
      <c r="P6330">
        <v>0</v>
      </c>
      <c r="R6330" t="s">
        <v>22</v>
      </c>
      <c r="S6330">
        <v>847</v>
      </c>
      <c r="T6330">
        <v>787</v>
      </c>
      <c r="U6330" t="b">
        <v>0</v>
      </c>
      <c r="V6330" t="b">
        <v>1</v>
      </c>
      <c r="W6330" t="s">
        <v>18</v>
      </c>
      <c r="X6330" s="1"/>
      <c r="Y6330" t="s">
        <v>18</v>
      </c>
      <c r="Z6330" t="s">
        <v>18</v>
      </c>
    </row>
    <row r="6331" spans="1:26" hidden="1" x14ac:dyDescent="0.4">
      <c r="A6331">
        <v>14601068399</v>
      </c>
      <c r="B6331" t="s">
        <v>16</v>
      </c>
      <c r="C6331" t="s">
        <v>17</v>
      </c>
      <c r="D6331" s="1">
        <v>35850</v>
      </c>
      <c r="E6331" s="1">
        <v>23362</v>
      </c>
      <c r="F6331" t="s">
        <v>29</v>
      </c>
      <c r="G6331" t="s">
        <v>19</v>
      </c>
      <c r="H6331">
        <v>0</v>
      </c>
      <c r="I6331" t="s">
        <v>68</v>
      </c>
      <c r="J6331" t="s">
        <v>31</v>
      </c>
      <c r="K6331" t="s">
        <v>24</v>
      </c>
      <c r="L6331" t="s">
        <v>22</v>
      </c>
      <c r="M6331">
        <v>3468</v>
      </c>
      <c r="N6331">
        <v>3468</v>
      </c>
      <c r="O6331">
        <v>0</v>
      </c>
      <c r="P6331">
        <v>0</v>
      </c>
      <c r="Q6331" s="1">
        <v>41275</v>
      </c>
      <c r="R6331" t="s">
        <v>22</v>
      </c>
      <c r="S6331">
        <v>291</v>
      </c>
      <c r="T6331">
        <v>30</v>
      </c>
      <c r="U6331" t="b">
        <v>0</v>
      </c>
      <c r="V6331" t="b">
        <v>1</v>
      </c>
      <c r="W6331" t="s">
        <v>18</v>
      </c>
      <c r="X6331" s="1"/>
      <c r="Y6331" t="s">
        <v>18</v>
      </c>
      <c r="Z6331" t="s">
        <v>18</v>
      </c>
    </row>
    <row r="6332" spans="1:26" hidden="1" x14ac:dyDescent="0.4">
      <c r="A6332">
        <v>14969393181</v>
      </c>
      <c r="B6332" t="s">
        <v>16</v>
      </c>
      <c r="C6332" t="s">
        <v>28</v>
      </c>
      <c r="D6332" s="1">
        <v>34251</v>
      </c>
      <c r="E6332" s="1">
        <v>28664</v>
      </c>
      <c r="F6332" t="s">
        <v>29</v>
      </c>
      <c r="G6332" t="s">
        <v>19</v>
      </c>
      <c r="H6332">
        <v>1</v>
      </c>
      <c r="I6332" t="s">
        <v>93</v>
      </c>
      <c r="J6332" t="s">
        <v>49</v>
      </c>
      <c r="K6332" t="s">
        <v>50</v>
      </c>
      <c r="L6332" t="s">
        <v>22</v>
      </c>
      <c r="M6332">
        <v>6204</v>
      </c>
      <c r="N6332">
        <v>6204</v>
      </c>
      <c r="O6332">
        <v>0</v>
      </c>
      <c r="P6332">
        <v>0</v>
      </c>
      <c r="R6332" t="s">
        <v>22</v>
      </c>
      <c r="S6332">
        <v>195</v>
      </c>
      <c r="T6332">
        <v>10</v>
      </c>
      <c r="U6332" t="b">
        <v>0</v>
      </c>
      <c r="W6332" t="s">
        <v>18</v>
      </c>
      <c r="X6332" s="1"/>
      <c r="Y6332" t="s">
        <v>18</v>
      </c>
      <c r="Z6332" t="s">
        <v>18</v>
      </c>
    </row>
    <row r="6333" spans="1:26" hidden="1" x14ac:dyDescent="0.4">
      <c r="A6333">
        <v>13337201379</v>
      </c>
      <c r="B6333" t="s">
        <v>16</v>
      </c>
      <c r="C6333" t="s">
        <v>17</v>
      </c>
      <c r="D6333" s="1">
        <v>38559</v>
      </c>
      <c r="E6333" s="1">
        <v>29260</v>
      </c>
      <c r="F6333" t="s">
        <v>25</v>
      </c>
      <c r="G6333" t="s">
        <v>19</v>
      </c>
      <c r="H6333">
        <v>-1</v>
      </c>
      <c r="I6333" t="s">
        <v>361</v>
      </c>
      <c r="J6333" t="s">
        <v>49</v>
      </c>
      <c r="K6333" t="s">
        <v>50</v>
      </c>
      <c r="L6333" t="s">
        <v>22</v>
      </c>
      <c r="M6333">
        <v>2620</v>
      </c>
      <c r="N6333">
        <v>2620</v>
      </c>
      <c r="O6333">
        <v>0</v>
      </c>
      <c r="P6333">
        <v>0</v>
      </c>
      <c r="R6333" t="s">
        <v>22</v>
      </c>
      <c r="S6333">
        <v>884</v>
      </c>
      <c r="T6333">
        <v>369</v>
      </c>
      <c r="U6333" t="b">
        <v>1</v>
      </c>
      <c r="V6333" t="b">
        <v>0</v>
      </c>
      <c r="W6333" t="s">
        <v>18</v>
      </c>
      <c r="X6333" s="1"/>
      <c r="Y6333" t="s">
        <v>18</v>
      </c>
      <c r="Z6333" t="s">
        <v>18</v>
      </c>
    </row>
    <row r="6334" spans="1:26" hidden="1" x14ac:dyDescent="0.4">
      <c r="A6334">
        <v>11721491357</v>
      </c>
      <c r="B6334" t="s">
        <v>16</v>
      </c>
      <c r="C6334" t="s">
        <v>28</v>
      </c>
      <c r="D6334" s="1">
        <v>37823</v>
      </c>
      <c r="E6334" s="1">
        <v>30809</v>
      </c>
      <c r="F6334" t="s">
        <v>25</v>
      </c>
      <c r="G6334" t="s">
        <v>25</v>
      </c>
      <c r="H6334">
        <v>0</v>
      </c>
      <c r="I6334" t="s">
        <v>383</v>
      </c>
      <c r="J6334" t="s">
        <v>49</v>
      </c>
      <c r="K6334" t="s">
        <v>50</v>
      </c>
      <c r="L6334" t="s">
        <v>22</v>
      </c>
      <c r="M6334">
        <v>155</v>
      </c>
      <c r="N6334">
        <v>131</v>
      </c>
      <c r="O6334">
        <v>24</v>
      </c>
      <c r="P6334">
        <v>100</v>
      </c>
      <c r="Q6334" s="1">
        <v>41754</v>
      </c>
      <c r="R6334" t="s">
        <v>22</v>
      </c>
      <c r="S6334">
        <v>69</v>
      </c>
      <c r="T6334">
        <v>24</v>
      </c>
      <c r="U6334" t="b">
        <v>1</v>
      </c>
      <c r="V6334" t="b">
        <v>1</v>
      </c>
      <c r="W6334" t="s">
        <v>18</v>
      </c>
      <c r="X6334" s="1"/>
      <c r="Y6334" t="s">
        <v>18</v>
      </c>
      <c r="Z6334" t="s">
        <v>18</v>
      </c>
    </row>
    <row r="6335" spans="1:26" hidden="1" x14ac:dyDescent="0.4">
      <c r="A6335">
        <v>10980740143</v>
      </c>
      <c r="B6335" t="s">
        <v>16</v>
      </c>
      <c r="C6335" t="s">
        <v>17</v>
      </c>
      <c r="D6335" s="1">
        <v>37747</v>
      </c>
      <c r="E6335" s="1">
        <v>27173</v>
      </c>
      <c r="F6335" t="s">
        <v>29</v>
      </c>
      <c r="G6335" t="s">
        <v>19</v>
      </c>
      <c r="H6335">
        <v>-1</v>
      </c>
      <c r="I6335" t="s">
        <v>70</v>
      </c>
      <c r="J6335" t="s">
        <v>49</v>
      </c>
      <c r="K6335" t="s">
        <v>50</v>
      </c>
      <c r="L6335" t="s">
        <v>22</v>
      </c>
      <c r="M6335">
        <v>5431</v>
      </c>
      <c r="N6335">
        <v>5105</v>
      </c>
      <c r="O6335">
        <v>326</v>
      </c>
      <c r="P6335">
        <v>50</v>
      </c>
      <c r="Q6335" s="1">
        <v>41974</v>
      </c>
      <c r="R6335" t="s">
        <v>22</v>
      </c>
      <c r="S6335">
        <v>289</v>
      </c>
      <c r="T6335">
        <v>164</v>
      </c>
      <c r="U6335" t="b">
        <v>1</v>
      </c>
      <c r="V6335" t="b">
        <v>1</v>
      </c>
      <c r="W6335" t="s">
        <v>18</v>
      </c>
      <c r="X6335" s="1"/>
      <c r="Y6335" t="s">
        <v>18</v>
      </c>
      <c r="Z6335" t="s">
        <v>18</v>
      </c>
    </row>
    <row r="6336" spans="1:26" hidden="1" x14ac:dyDescent="0.4">
      <c r="A6336">
        <v>10261998069</v>
      </c>
      <c r="B6336" t="s">
        <v>16</v>
      </c>
      <c r="C6336" t="s">
        <v>28</v>
      </c>
      <c r="D6336" s="1">
        <v>37757</v>
      </c>
      <c r="E6336" s="1">
        <v>30299</v>
      </c>
      <c r="F6336" t="s">
        <v>25</v>
      </c>
      <c r="G6336" t="s">
        <v>25</v>
      </c>
      <c r="H6336">
        <v>-1</v>
      </c>
      <c r="I6336" t="s">
        <v>90</v>
      </c>
      <c r="J6336" t="s">
        <v>49</v>
      </c>
      <c r="K6336" t="s">
        <v>50</v>
      </c>
      <c r="L6336" t="s">
        <v>22</v>
      </c>
      <c r="M6336">
        <v>67</v>
      </c>
      <c r="N6336">
        <v>55</v>
      </c>
      <c r="O6336">
        <v>12</v>
      </c>
      <c r="P6336">
        <v>100</v>
      </c>
      <c r="Q6336" s="1">
        <v>41135</v>
      </c>
      <c r="R6336" t="s">
        <v>22</v>
      </c>
      <c r="S6336">
        <v>139</v>
      </c>
      <c r="T6336">
        <v>15</v>
      </c>
      <c r="U6336" t="b">
        <v>0</v>
      </c>
      <c r="V6336" t="b">
        <v>1</v>
      </c>
      <c r="W6336" t="s">
        <v>18</v>
      </c>
      <c r="X6336" s="1"/>
      <c r="Y6336" t="s">
        <v>18</v>
      </c>
      <c r="Z6336" t="s">
        <v>18</v>
      </c>
    </row>
    <row r="6337" spans="1:26" hidden="1" x14ac:dyDescent="0.4">
      <c r="A6337">
        <v>13745431783</v>
      </c>
      <c r="B6337" t="s">
        <v>16</v>
      </c>
      <c r="C6337" t="s">
        <v>28</v>
      </c>
      <c r="D6337" s="1">
        <v>39223</v>
      </c>
      <c r="E6337" s="1">
        <v>29686</v>
      </c>
      <c r="G6337" t="s">
        <v>19</v>
      </c>
      <c r="H6337">
        <v>-1</v>
      </c>
      <c r="I6337" t="s">
        <v>103</v>
      </c>
      <c r="J6337" t="s">
        <v>64</v>
      </c>
      <c r="K6337" t="s">
        <v>23</v>
      </c>
      <c r="L6337" t="s">
        <v>22</v>
      </c>
      <c r="M6337">
        <v>141</v>
      </c>
      <c r="N6337">
        <v>113</v>
      </c>
      <c r="O6337">
        <v>28</v>
      </c>
      <c r="P6337">
        <v>100</v>
      </c>
      <c r="Q6337" s="1">
        <v>41493</v>
      </c>
      <c r="R6337" t="s">
        <v>22</v>
      </c>
      <c r="S6337">
        <v>96</v>
      </c>
      <c r="T6337">
        <v>81</v>
      </c>
      <c r="U6337" t="b">
        <v>0</v>
      </c>
      <c r="V6337" t="b">
        <v>1</v>
      </c>
      <c r="W6337" t="s">
        <v>18</v>
      </c>
      <c r="X6337" s="1"/>
      <c r="Y6337" t="s">
        <v>18</v>
      </c>
      <c r="Z6337" t="s">
        <v>18</v>
      </c>
    </row>
    <row r="6338" spans="1:26" hidden="1" x14ac:dyDescent="0.4">
      <c r="A6338">
        <v>10865232876</v>
      </c>
      <c r="B6338" t="s">
        <v>16</v>
      </c>
      <c r="C6338" t="s">
        <v>28</v>
      </c>
      <c r="D6338" s="1">
        <v>38362</v>
      </c>
      <c r="E6338" s="1">
        <v>31385</v>
      </c>
      <c r="F6338" t="s">
        <v>25</v>
      </c>
      <c r="G6338" t="s">
        <v>19</v>
      </c>
      <c r="H6338">
        <v>-1</v>
      </c>
      <c r="I6338" t="s">
        <v>228</v>
      </c>
      <c r="J6338" t="s">
        <v>38</v>
      </c>
      <c r="K6338" t="s">
        <v>16</v>
      </c>
      <c r="L6338" t="s">
        <v>22</v>
      </c>
      <c r="M6338">
        <v>15</v>
      </c>
      <c r="N6338">
        <v>9</v>
      </c>
      <c r="O6338">
        <v>6</v>
      </c>
      <c r="P6338">
        <v>100</v>
      </c>
      <c r="Q6338" s="1">
        <v>41515</v>
      </c>
      <c r="R6338" t="s">
        <v>22</v>
      </c>
      <c r="S6338">
        <v>11</v>
      </c>
      <c r="T6338">
        <v>4</v>
      </c>
      <c r="U6338" t="b">
        <v>0</v>
      </c>
      <c r="V6338" t="b">
        <v>0</v>
      </c>
      <c r="W6338" t="s">
        <v>18</v>
      </c>
      <c r="X6338" s="1"/>
      <c r="Y6338" t="s">
        <v>18</v>
      </c>
      <c r="Z6338" t="s">
        <v>18</v>
      </c>
    </row>
    <row r="6339" spans="1:26" hidden="1" x14ac:dyDescent="0.4">
      <c r="A6339">
        <v>10306921207</v>
      </c>
      <c r="B6339" t="s">
        <v>16</v>
      </c>
      <c r="C6339" t="s">
        <v>28</v>
      </c>
      <c r="D6339" s="1">
        <v>38793</v>
      </c>
      <c r="E6339" s="1">
        <v>26059</v>
      </c>
      <c r="G6339" t="s">
        <v>19</v>
      </c>
      <c r="H6339">
        <v>-1</v>
      </c>
      <c r="I6339" t="s">
        <v>214</v>
      </c>
      <c r="J6339" t="s">
        <v>31</v>
      </c>
      <c r="K6339" t="s">
        <v>24</v>
      </c>
      <c r="L6339" t="s">
        <v>22</v>
      </c>
      <c r="M6339">
        <v>100</v>
      </c>
      <c r="N6339">
        <v>2</v>
      </c>
      <c r="O6339">
        <v>98</v>
      </c>
      <c r="P6339">
        <v>100</v>
      </c>
      <c r="Q6339" s="1">
        <v>41471</v>
      </c>
      <c r="R6339" t="s">
        <v>22</v>
      </c>
      <c r="S6339">
        <v>43</v>
      </c>
      <c r="T6339">
        <v>16</v>
      </c>
      <c r="U6339" t="b">
        <v>0</v>
      </c>
      <c r="V6339" t="b">
        <v>1</v>
      </c>
      <c r="W6339" t="s">
        <v>18</v>
      </c>
      <c r="X6339" s="1"/>
      <c r="Y6339" t="s">
        <v>18</v>
      </c>
      <c r="Z6339" t="s">
        <v>18</v>
      </c>
    </row>
    <row r="6340" spans="1:26" hidden="1" x14ac:dyDescent="0.4">
      <c r="A6340">
        <v>12018768767</v>
      </c>
      <c r="B6340" t="s">
        <v>16</v>
      </c>
      <c r="C6340" t="s">
        <v>17</v>
      </c>
      <c r="D6340" s="1">
        <v>39334</v>
      </c>
      <c r="E6340" s="1">
        <v>21159</v>
      </c>
      <c r="F6340" t="s">
        <v>29</v>
      </c>
      <c r="G6340" t="s">
        <v>25</v>
      </c>
      <c r="H6340">
        <v>-1</v>
      </c>
      <c r="I6340" t="s">
        <v>48</v>
      </c>
      <c r="J6340" t="s">
        <v>49</v>
      </c>
      <c r="K6340" t="s">
        <v>50</v>
      </c>
      <c r="L6340" t="s">
        <v>22</v>
      </c>
      <c r="M6340">
        <v>306</v>
      </c>
      <c r="N6340">
        <v>304</v>
      </c>
      <c r="O6340">
        <v>2</v>
      </c>
      <c r="P6340">
        <v>0</v>
      </c>
      <c r="Q6340" s="1">
        <v>41490</v>
      </c>
      <c r="R6340" t="s">
        <v>22</v>
      </c>
      <c r="S6340">
        <v>756</v>
      </c>
      <c r="T6340">
        <v>828</v>
      </c>
      <c r="U6340" t="b">
        <v>1</v>
      </c>
      <c r="V6340" t="b">
        <v>1</v>
      </c>
      <c r="W6340" t="s">
        <v>18</v>
      </c>
      <c r="X6340" s="1"/>
      <c r="Y6340" t="s">
        <v>18</v>
      </c>
      <c r="Z6340" t="s">
        <v>18</v>
      </c>
    </row>
    <row r="6341" spans="1:26" hidden="1" x14ac:dyDescent="0.4">
      <c r="A6341">
        <v>17199719511</v>
      </c>
      <c r="B6341" t="s">
        <v>16</v>
      </c>
      <c r="C6341" t="s">
        <v>24</v>
      </c>
      <c r="D6341" s="1">
        <v>39597</v>
      </c>
      <c r="E6341" s="1">
        <v>30819</v>
      </c>
      <c r="G6341" t="s">
        <v>19</v>
      </c>
      <c r="H6341">
        <v>-1</v>
      </c>
      <c r="I6341" t="s">
        <v>63</v>
      </c>
      <c r="J6341" t="s">
        <v>64</v>
      </c>
      <c r="K6341" t="s">
        <v>23</v>
      </c>
      <c r="L6341" t="s">
        <v>22</v>
      </c>
      <c r="M6341">
        <v>4638</v>
      </c>
      <c r="N6341">
        <v>4638</v>
      </c>
      <c r="O6341">
        <v>0</v>
      </c>
      <c r="P6341">
        <v>0</v>
      </c>
      <c r="Q6341" s="1">
        <v>41477</v>
      </c>
      <c r="R6341" t="s">
        <v>22</v>
      </c>
      <c r="S6341">
        <v>645</v>
      </c>
      <c r="T6341">
        <v>607</v>
      </c>
      <c r="U6341" t="b">
        <v>1</v>
      </c>
      <c r="V6341" t="b">
        <v>0</v>
      </c>
      <c r="W6341" t="s">
        <v>18</v>
      </c>
      <c r="X6341" s="1"/>
      <c r="Y6341" t="s">
        <v>18</v>
      </c>
      <c r="Z6341" t="s">
        <v>18</v>
      </c>
    </row>
    <row r="6342" spans="1:26" hidden="1" x14ac:dyDescent="0.4">
      <c r="A6342">
        <v>13998726247</v>
      </c>
      <c r="B6342" t="s">
        <v>16</v>
      </c>
      <c r="C6342" t="s">
        <v>17</v>
      </c>
      <c r="D6342" s="1">
        <v>40228</v>
      </c>
      <c r="E6342" s="1">
        <v>27784</v>
      </c>
      <c r="G6342" t="s">
        <v>19</v>
      </c>
      <c r="H6342">
        <v>-1</v>
      </c>
      <c r="I6342" t="s">
        <v>66</v>
      </c>
      <c r="J6342" t="s">
        <v>31</v>
      </c>
      <c r="K6342" t="s">
        <v>24</v>
      </c>
      <c r="L6342" t="s">
        <v>22</v>
      </c>
      <c r="M6342">
        <v>4578</v>
      </c>
      <c r="N6342">
        <v>4578</v>
      </c>
      <c r="O6342">
        <v>0</v>
      </c>
      <c r="P6342">
        <v>0</v>
      </c>
      <c r="Q6342" s="1">
        <v>42064</v>
      </c>
      <c r="R6342" t="s">
        <v>22</v>
      </c>
      <c r="S6342">
        <v>605</v>
      </c>
      <c r="T6342">
        <v>255</v>
      </c>
      <c r="U6342" t="b">
        <v>0</v>
      </c>
      <c r="V6342" t="b">
        <v>1</v>
      </c>
      <c r="W6342" t="s">
        <v>18</v>
      </c>
      <c r="X6342" s="1"/>
      <c r="Y6342" t="s">
        <v>18</v>
      </c>
      <c r="Z6342" t="s">
        <v>18</v>
      </c>
    </row>
    <row r="6343" spans="1:26" hidden="1" x14ac:dyDescent="0.4">
      <c r="A6343">
        <v>18574163447</v>
      </c>
      <c r="B6343" t="s">
        <v>16</v>
      </c>
      <c r="C6343" t="s">
        <v>28</v>
      </c>
      <c r="D6343" s="1">
        <v>38363</v>
      </c>
      <c r="E6343" s="1">
        <v>29523</v>
      </c>
      <c r="F6343" t="s">
        <v>25</v>
      </c>
      <c r="G6343" t="s">
        <v>19</v>
      </c>
      <c r="H6343">
        <v>2</v>
      </c>
      <c r="I6343" t="s">
        <v>35</v>
      </c>
      <c r="J6343" t="s">
        <v>21</v>
      </c>
      <c r="K6343" t="s">
        <v>23</v>
      </c>
      <c r="L6343" t="s">
        <v>22</v>
      </c>
      <c r="M6343">
        <v>716</v>
      </c>
      <c r="N6343">
        <v>716</v>
      </c>
      <c r="O6343">
        <v>0</v>
      </c>
      <c r="P6343">
        <v>0</v>
      </c>
      <c r="Q6343" s="1">
        <v>42582</v>
      </c>
      <c r="R6343" t="s">
        <v>22</v>
      </c>
      <c r="S6343">
        <v>99</v>
      </c>
      <c r="T6343">
        <v>41</v>
      </c>
      <c r="U6343" t="b">
        <v>0</v>
      </c>
      <c r="V6343" t="b">
        <v>1</v>
      </c>
      <c r="W6343" t="s">
        <v>18</v>
      </c>
      <c r="X6343" s="1"/>
      <c r="Y6343" t="s">
        <v>18</v>
      </c>
      <c r="Z6343" t="s">
        <v>18</v>
      </c>
    </row>
    <row r="6344" spans="1:26" hidden="1" x14ac:dyDescent="0.4">
      <c r="A6344">
        <v>18015037491</v>
      </c>
      <c r="B6344" t="s">
        <v>16</v>
      </c>
      <c r="C6344" t="s">
        <v>28</v>
      </c>
      <c r="D6344" s="1">
        <v>43080</v>
      </c>
      <c r="E6344" s="1">
        <v>29329</v>
      </c>
      <c r="F6344" t="s">
        <v>29</v>
      </c>
      <c r="G6344" t="s">
        <v>19</v>
      </c>
      <c r="H6344">
        <v>-1</v>
      </c>
      <c r="I6344" t="s">
        <v>67</v>
      </c>
      <c r="J6344" t="s">
        <v>49</v>
      </c>
      <c r="K6344" t="s">
        <v>50</v>
      </c>
      <c r="L6344" t="s">
        <v>22</v>
      </c>
      <c r="M6344">
        <v>272</v>
      </c>
      <c r="N6344">
        <v>138</v>
      </c>
      <c r="O6344">
        <v>134</v>
      </c>
      <c r="P6344">
        <v>70</v>
      </c>
      <c r="Q6344" s="1">
        <v>43080</v>
      </c>
      <c r="R6344" t="s">
        <v>22</v>
      </c>
      <c r="S6344">
        <v>70</v>
      </c>
      <c r="T6344">
        <v>42</v>
      </c>
      <c r="U6344" t="b">
        <v>0</v>
      </c>
      <c r="V6344" t="b">
        <v>1</v>
      </c>
      <c r="W6344" t="s">
        <v>18</v>
      </c>
      <c r="X6344" s="1"/>
      <c r="Y6344" t="s">
        <v>18</v>
      </c>
      <c r="Z6344" t="s">
        <v>18</v>
      </c>
    </row>
    <row r="6345" spans="1:26" hidden="1" x14ac:dyDescent="0.4">
      <c r="A6345">
        <v>18423158885</v>
      </c>
      <c r="B6345" t="s">
        <v>16</v>
      </c>
      <c r="C6345" t="s">
        <v>28</v>
      </c>
      <c r="D6345" s="1">
        <v>33939</v>
      </c>
      <c r="E6345" s="1">
        <v>26534</v>
      </c>
      <c r="F6345" t="s">
        <v>25</v>
      </c>
      <c r="G6345" t="s">
        <v>19</v>
      </c>
      <c r="H6345">
        <v>-1</v>
      </c>
      <c r="I6345" t="s">
        <v>151</v>
      </c>
      <c r="J6345" t="s">
        <v>31</v>
      </c>
      <c r="K6345" t="s">
        <v>24</v>
      </c>
      <c r="L6345" t="s">
        <v>22</v>
      </c>
      <c r="M6345">
        <v>329</v>
      </c>
      <c r="N6345">
        <v>329</v>
      </c>
      <c r="O6345">
        <v>0</v>
      </c>
      <c r="P6345">
        <v>0</v>
      </c>
      <c r="R6345" t="s">
        <v>22</v>
      </c>
      <c r="S6345">
        <v>160</v>
      </c>
      <c r="T6345">
        <v>34</v>
      </c>
      <c r="U6345" t="b">
        <v>1</v>
      </c>
      <c r="V6345" t="b">
        <v>1</v>
      </c>
      <c r="W6345" t="s">
        <v>18</v>
      </c>
      <c r="X6345" s="1"/>
      <c r="Y6345" t="s">
        <v>18</v>
      </c>
      <c r="Z6345" t="s">
        <v>18</v>
      </c>
    </row>
    <row r="6346" spans="1:26" hidden="1" x14ac:dyDescent="0.4">
      <c r="A6346">
        <v>17310258792</v>
      </c>
      <c r="B6346" t="s">
        <v>16</v>
      </c>
      <c r="C6346" t="s">
        <v>17</v>
      </c>
      <c r="D6346" s="1">
        <v>34001</v>
      </c>
      <c r="E6346" s="1">
        <v>24227</v>
      </c>
      <c r="F6346" t="s">
        <v>29</v>
      </c>
      <c r="G6346" t="s">
        <v>19</v>
      </c>
      <c r="H6346">
        <v>-1</v>
      </c>
      <c r="I6346" t="s">
        <v>54</v>
      </c>
      <c r="J6346" t="s">
        <v>31</v>
      </c>
      <c r="K6346" t="s">
        <v>24</v>
      </c>
      <c r="L6346" t="s">
        <v>22</v>
      </c>
      <c r="M6346">
        <v>1194</v>
      </c>
      <c r="N6346">
        <v>1194</v>
      </c>
      <c r="O6346">
        <v>0</v>
      </c>
      <c r="P6346">
        <v>0</v>
      </c>
      <c r="R6346" t="s">
        <v>22</v>
      </c>
      <c r="S6346">
        <v>914</v>
      </c>
      <c r="T6346">
        <v>87</v>
      </c>
      <c r="U6346" t="b">
        <v>0</v>
      </c>
      <c r="V6346" t="b">
        <v>0</v>
      </c>
      <c r="W6346" t="s">
        <v>18</v>
      </c>
      <c r="X6346" s="1"/>
      <c r="Y6346" t="s">
        <v>18</v>
      </c>
      <c r="Z6346" t="s">
        <v>18</v>
      </c>
    </row>
    <row r="6347" spans="1:26" hidden="1" x14ac:dyDescent="0.4">
      <c r="A6347">
        <v>17173772177</v>
      </c>
      <c r="B6347" t="s">
        <v>16</v>
      </c>
      <c r="C6347" t="s">
        <v>17</v>
      </c>
      <c r="D6347" s="1">
        <v>33741</v>
      </c>
      <c r="E6347" s="1">
        <v>19655</v>
      </c>
      <c r="F6347" t="s">
        <v>29</v>
      </c>
      <c r="G6347" t="s">
        <v>19</v>
      </c>
      <c r="H6347">
        <v>1</v>
      </c>
      <c r="I6347" t="s">
        <v>129</v>
      </c>
      <c r="J6347" t="s">
        <v>38</v>
      </c>
      <c r="K6347" t="s">
        <v>16</v>
      </c>
      <c r="L6347" t="s">
        <v>22</v>
      </c>
      <c r="M6347">
        <v>3547</v>
      </c>
      <c r="N6347">
        <v>3547</v>
      </c>
      <c r="O6347">
        <v>0</v>
      </c>
      <c r="P6347">
        <v>0</v>
      </c>
      <c r="Q6347" s="1">
        <v>41244</v>
      </c>
      <c r="R6347" t="s">
        <v>22</v>
      </c>
      <c r="S6347">
        <v>115</v>
      </c>
      <c r="T6347">
        <v>1276</v>
      </c>
      <c r="U6347" t="b">
        <v>1</v>
      </c>
      <c r="V6347" t="b">
        <v>1</v>
      </c>
      <c r="W6347" t="s">
        <v>18</v>
      </c>
      <c r="X6347" s="1"/>
      <c r="Y6347" t="s">
        <v>18</v>
      </c>
      <c r="Z6347" t="s">
        <v>18</v>
      </c>
    </row>
    <row r="6348" spans="1:26" hidden="1" x14ac:dyDescent="0.4">
      <c r="A6348">
        <v>16377283844</v>
      </c>
      <c r="B6348" t="s">
        <v>16</v>
      </c>
      <c r="C6348" t="s">
        <v>28</v>
      </c>
      <c r="D6348" s="1">
        <v>34913</v>
      </c>
      <c r="E6348" s="1">
        <v>16655</v>
      </c>
      <c r="F6348" t="s">
        <v>25</v>
      </c>
      <c r="G6348" t="s">
        <v>19</v>
      </c>
      <c r="H6348">
        <v>3</v>
      </c>
      <c r="I6348" t="s">
        <v>66</v>
      </c>
      <c r="J6348" t="s">
        <v>31</v>
      </c>
      <c r="K6348" t="s">
        <v>24</v>
      </c>
      <c r="L6348" t="s">
        <v>22</v>
      </c>
      <c r="M6348">
        <v>1415</v>
      </c>
      <c r="N6348">
        <v>1401</v>
      </c>
      <c r="O6348">
        <v>14</v>
      </c>
      <c r="P6348">
        <v>100</v>
      </c>
      <c r="Q6348" s="1">
        <v>42426</v>
      </c>
      <c r="R6348" t="s">
        <v>22</v>
      </c>
      <c r="S6348">
        <v>57</v>
      </c>
      <c r="T6348">
        <v>11</v>
      </c>
      <c r="U6348" t="b">
        <v>0</v>
      </c>
      <c r="V6348" t="b">
        <v>0</v>
      </c>
      <c r="W6348" t="s">
        <v>18</v>
      </c>
      <c r="X6348" s="1"/>
      <c r="Y6348" t="s">
        <v>18</v>
      </c>
      <c r="Z6348" t="s">
        <v>18</v>
      </c>
    </row>
    <row r="6349" spans="1:26" hidden="1" x14ac:dyDescent="0.4">
      <c r="A6349">
        <v>16340097854</v>
      </c>
      <c r="B6349" t="s">
        <v>16</v>
      </c>
      <c r="C6349" t="s">
        <v>17</v>
      </c>
      <c r="D6349" s="1">
        <v>36332</v>
      </c>
      <c r="E6349" s="1">
        <v>29966</v>
      </c>
      <c r="F6349" t="s">
        <v>25</v>
      </c>
      <c r="G6349" t="s">
        <v>19</v>
      </c>
      <c r="H6349">
        <v>-1</v>
      </c>
      <c r="I6349" t="s">
        <v>125</v>
      </c>
      <c r="J6349" t="s">
        <v>31</v>
      </c>
      <c r="K6349" t="s">
        <v>24</v>
      </c>
      <c r="L6349" t="s">
        <v>22</v>
      </c>
      <c r="M6349">
        <v>111</v>
      </c>
      <c r="N6349">
        <v>0</v>
      </c>
      <c r="O6349">
        <v>111</v>
      </c>
      <c r="P6349">
        <v>100</v>
      </c>
      <c r="Q6349" s="1">
        <v>40982</v>
      </c>
      <c r="R6349" t="s">
        <v>22</v>
      </c>
      <c r="S6349">
        <v>189</v>
      </c>
      <c r="T6349">
        <v>46</v>
      </c>
      <c r="U6349" t="b">
        <v>1</v>
      </c>
      <c r="V6349" t="b">
        <v>0</v>
      </c>
      <c r="W6349" t="s">
        <v>18</v>
      </c>
      <c r="X6349" s="1"/>
      <c r="Y6349" t="s">
        <v>18</v>
      </c>
      <c r="Z6349" t="s">
        <v>18</v>
      </c>
    </row>
    <row r="6350" spans="1:26" hidden="1" x14ac:dyDescent="0.4">
      <c r="A6350">
        <v>17781493832</v>
      </c>
      <c r="B6350" t="s">
        <v>16</v>
      </c>
      <c r="C6350" t="s">
        <v>17</v>
      </c>
      <c r="D6350" s="1">
        <v>36626</v>
      </c>
      <c r="E6350" s="1">
        <v>20928</v>
      </c>
      <c r="F6350" t="s">
        <v>25</v>
      </c>
      <c r="G6350" t="s">
        <v>19</v>
      </c>
      <c r="H6350">
        <v>1</v>
      </c>
      <c r="I6350" t="s">
        <v>168</v>
      </c>
      <c r="J6350" t="s">
        <v>31</v>
      </c>
      <c r="K6350" t="s">
        <v>24</v>
      </c>
      <c r="L6350" t="s">
        <v>22</v>
      </c>
      <c r="M6350">
        <v>1159</v>
      </c>
      <c r="N6350">
        <v>705</v>
      </c>
      <c r="O6350">
        <v>454</v>
      </c>
      <c r="P6350">
        <v>100</v>
      </c>
      <c r="Q6350" s="1">
        <v>42256</v>
      </c>
      <c r="R6350" t="s">
        <v>22</v>
      </c>
      <c r="S6350">
        <v>533</v>
      </c>
      <c r="T6350">
        <v>109</v>
      </c>
      <c r="U6350" t="b">
        <v>1</v>
      </c>
      <c r="W6350" t="s">
        <v>18</v>
      </c>
      <c r="X6350" s="1"/>
      <c r="Y6350" t="s">
        <v>18</v>
      </c>
      <c r="Z6350" t="s">
        <v>18</v>
      </c>
    </row>
    <row r="6351" spans="1:26" hidden="1" x14ac:dyDescent="0.4">
      <c r="A6351">
        <v>10213889775</v>
      </c>
      <c r="B6351" t="s">
        <v>16</v>
      </c>
      <c r="C6351" t="s">
        <v>28</v>
      </c>
      <c r="D6351" s="1">
        <v>36829</v>
      </c>
      <c r="E6351" s="1">
        <v>27707</v>
      </c>
      <c r="F6351" t="s">
        <v>25</v>
      </c>
      <c r="G6351" t="s">
        <v>19</v>
      </c>
      <c r="H6351">
        <v>1</v>
      </c>
      <c r="I6351" t="s">
        <v>51</v>
      </c>
      <c r="J6351" t="s">
        <v>31</v>
      </c>
      <c r="K6351" t="s">
        <v>24</v>
      </c>
      <c r="L6351" t="s">
        <v>22</v>
      </c>
      <c r="M6351">
        <v>5364</v>
      </c>
      <c r="N6351">
        <v>5157</v>
      </c>
      <c r="O6351">
        <v>207</v>
      </c>
      <c r="P6351">
        <v>100</v>
      </c>
      <c r="Q6351" s="1">
        <v>43664</v>
      </c>
      <c r="R6351" t="s">
        <v>22</v>
      </c>
      <c r="S6351">
        <v>60</v>
      </c>
      <c r="T6351">
        <v>122</v>
      </c>
      <c r="U6351" t="b">
        <v>1</v>
      </c>
      <c r="V6351" t="b">
        <v>1</v>
      </c>
      <c r="W6351" t="s">
        <v>18</v>
      </c>
      <c r="X6351" s="1"/>
      <c r="Y6351" t="s">
        <v>18</v>
      </c>
      <c r="Z6351" t="s">
        <v>18</v>
      </c>
    </row>
    <row r="6352" spans="1:26" hidden="1" x14ac:dyDescent="0.4">
      <c r="A6352">
        <v>17065627645</v>
      </c>
      <c r="B6352" t="s">
        <v>16</v>
      </c>
      <c r="C6352" t="s">
        <v>17</v>
      </c>
      <c r="D6352" s="1">
        <v>37138</v>
      </c>
      <c r="E6352" s="1">
        <v>29259</v>
      </c>
      <c r="F6352" t="s">
        <v>25</v>
      </c>
      <c r="G6352" t="s">
        <v>25</v>
      </c>
      <c r="H6352">
        <v>-1</v>
      </c>
      <c r="I6352" t="s">
        <v>359</v>
      </c>
      <c r="J6352" t="s">
        <v>49</v>
      </c>
      <c r="K6352" t="s">
        <v>50</v>
      </c>
      <c r="L6352" t="s">
        <v>22</v>
      </c>
      <c r="M6352">
        <v>736</v>
      </c>
      <c r="N6352">
        <v>41</v>
      </c>
      <c r="O6352">
        <v>695</v>
      </c>
      <c r="P6352">
        <v>100</v>
      </c>
      <c r="Q6352" s="1">
        <v>43539</v>
      </c>
      <c r="R6352" t="s">
        <v>22</v>
      </c>
      <c r="S6352">
        <v>124</v>
      </c>
      <c r="T6352">
        <v>55</v>
      </c>
      <c r="U6352" t="b">
        <v>0</v>
      </c>
      <c r="V6352" t="b">
        <v>0</v>
      </c>
      <c r="W6352" t="s">
        <v>18</v>
      </c>
      <c r="X6352" s="1"/>
      <c r="Y6352" t="s">
        <v>18</v>
      </c>
      <c r="Z6352" t="s">
        <v>18</v>
      </c>
    </row>
    <row r="6353" spans="1:26" hidden="1" x14ac:dyDescent="0.4">
      <c r="A6353">
        <v>17709814844</v>
      </c>
      <c r="B6353" t="s">
        <v>16</v>
      </c>
      <c r="C6353" t="s">
        <v>24</v>
      </c>
      <c r="D6353" s="1">
        <v>39007</v>
      </c>
      <c r="E6353" s="1">
        <v>23456</v>
      </c>
      <c r="F6353" t="s">
        <v>29</v>
      </c>
      <c r="G6353" t="s">
        <v>19</v>
      </c>
      <c r="H6353">
        <v>3</v>
      </c>
      <c r="I6353" t="s">
        <v>46</v>
      </c>
      <c r="J6353" t="s">
        <v>31</v>
      </c>
      <c r="K6353" t="s">
        <v>24</v>
      </c>
      <c r="L6353" t="s">
        <v>22</v>
      </c>
      <c r="M6353">
        <v>6711</v>
      </c>
      <c r="N6353">
        <v>6711</v>
      </c>
      <c r="O6353">
        <v>0</v>
      </c>
      <c r="P6353">
        <v>0</v>
      </c>
      <c r="R6353" t="s">
        <v>22</v>
      </c>
      <c r="S6353">
        <v>655</v>
      </c>
      <c r="T6353">
        <v>280</v>
      </c>
      <c r="U6353" t="b">
        <v>1</v>
      </c>
      <c r="V6353" t="b">
        <v>1</v>
      </c>
      <c r="W6353" t="s">
        <v>18</v>
      </c>
      <c r="X6353" s="1"/>
      <c r="Y6353" t="s">
        <v>18</v>
      </c>
      <c r="Z6353" t="s">
        <v>18</v>
      </c>
    </row>
    <row r="6354" spans="1:26" hidden="1" x14ac:dyDescent="0.4">
      <c r="A6354">
        <v>17106338437</v>
      </c>
      <c r="B6354" t="s">
        <v>1041</v>
      </c>
      <c r="C6354" t="s">
        <v>24</v>
      </c>
      <c r="D6354" s="1">
        <v>40395</v>
      </c>
      <c r="E6354" s="1">
        <v>24113</v>
      </c>
      <c r="G6354" t="s">
        <v>19</v>
      </c>
      <c r="H6354">
        <v>-1</v>
      </c>
      <c r="I6354" t="s">
        <v>220</v>
      </c>
      <c r="J6354" t="s">
        <v>21</v>
      </c>
      <c r="K6354" t="s">
        <v>23</v>
      </c>
      <c r="L6354" t="s">
        <v>18</v>
      </c>
      <c r="M6354">
        <v>0</v>
      </c>
      <c r="N6354">
        <v>0</v>
      </c>
      <c r="O6354">
        <v>0</v>
      </c>
      <c r="P6354">
        <v>0</v>
      </c>
      <c r="R6354" t="s">
        <v>22</v>
      </c>
      <c r="S6354">
        <v>1240</v>
      </c>
      <c r="T6354">
        <v>596</v>
      </c>
      <c r="U6354" t="b">
        <v>0</v>
      </c>
      <c r="V6354" t="b">
        <v>0</v>
      </c>
      <c r="W6354" t="s">
        <v>18</v>
      </c>
      <c r="X6354" s="1"/>
      <c r="Y6354" t="s">
        <v>18</v>
      </c>
      <c r="Z6354" t="s">
        <v>18</v>
      </c>
    </row>
    <row r="6355" spans="1:26" hidden="1" x14ac:dyDescent="0.4">
      <c r="A6355">
        <v>17857939857</v>
      </c>
      <c r="B6355" t="s">
        <v>16</v>
      </c>
      <c r="C6355" t="s">
        <v>28</v>
      </c>
      <c r="D6355" s="1">
        <v>41952</v>
      </c>
      <c r="E6355" s="1">
        <v>29899</v>
      </c>
      <c r="F6355" t="s">
        <v>29</v>
      </c>
      <c r="G6355" t="s">
        <v>19</v>
      </c>
      <c r="H6355">
        <v>-1</v>
      </c>
      <c r="I6355" t="s">
        <v>39</v>
      </c>
      <c r="J6355" t="s">
        <v>31</v>
      </c>
      <c r="K6355" t="s">
        <v>24</v>
      </c>
      <c r="L6355" t="s">
        <v>22</v>
      </c>
      <c r="M6355">
        <v>134</v>
      </c>
      <c r="N6355">
        <v>89</v>
      </c>
      <c r="O6355">
        <v>45</v>
      </c>
      <c r="P6355">
        <v>100</v>
      </c>
      <c r="Q6355" s="1">
        <v>42616</v>
      </c>
      <c r="R6355" t="s">
        <v>22</v>
      </c>
      <c r="S6355">
        <v>2</v>
      </c>
      <c r="T6355">
        <v>2</v>
      </c>
      <c r="U6355" t="b">
        <v>0</v>
      </c>
      <c r="W6355" t="s">
        <v>18</v>
      </c>
      <c r="X6355" s="1"/>
      <c r="Y6355" t="s">
        <v>18</v>
      </c>
      <c r="Z6355" t="s">
        <v>18</v>
      </c>
    </row>
    <row r="6356" spans="1:26" hidden="1" x14ac:dyDescent="0.4">
      <c r="A6356">
        <v>16428226119</v>
      </c>
      <c r="B6356" t="s">
        <v>16</v>
      </c>
      <c r="C6356" t="s">
        <v>24</v>
      </c>
      <c r="D6356" s="1">
        <v>33754</v>
      </c>
      <c r="E6356" s="1">
        <v>23784</v>
      </c>
      <c r="G6356" t="s">
        <v>19</v>
      </c>
      <c r="H6356">
        <v>-1</v>
      </c>
      <c r="I6356" t="s">
        <v>35</v>
      </c>
      <c r="J6356" t="s">
        <v>21</v>
      </c>
      <c r="K6356" t="s">
        <v>23</v>
      </c>
      <c r="L6356" t="s">
        <v>22</v>
      </c>
      <c r="M6356">
        <v>10025</v>
      </c>
      <c r="N6356">
        <v>10025</v>
      </c>
      <c r="O6356">
        <v>0</v>
      </c>
      <c r="P6356">
        <v>0</v>
      </c>
      <c r="R6356" t="s">
        <v>22</v>
      </c>
      <c r="S6356">
        <v>3218</v>
      </c>
      <c r="T6356">
        <v>1489</v>
      </c>
      <c r="U6356" t="b">
        <v>1</v>
      </c>
      <c r="V6356" t="b">
        <v>1</v>
      </c>
      <c r="W6356" t="s">
        <v>18</v>
      </c>
      <c r="X6356" s="1"/>
      <c r="Y6356" t="s">
        <v>18</v>
      </c>
      <c r="Z6356" t="s">
        <v>18</v>
      </c>
    </row>
    <row r="6357" spans="1:26" hidden="1" x14ac:dyDescent="0.4">
      <c r="A6357">
        <v>12595534470</v>
      </c>
      <c r="B6357" t="s">
        <v>16</v>
      </c>
      <c r="C6357" t="s">
        <v>24</v>
      </c>
      <c r="D6357" s="1">
        <v>33927</v>
      </c>
      <c r="E6357" s="1">
        <v>17609</v>
      </c>
      <c r="G6357" t="s">
        <v>19</v>
      </c>
      <c r="H6357">
        <v>-1</v>
      </c>
      <c r="I6357" t="s">
        <v>179</v>
      </c>
      <c r="J6357" t="s">
        <v>38</v>
      </c>
      <c r="K6357" t="s">
        <v>16</v>
      </c>
      <c r="L6357" t="s">
        <v>22</v>
      </c>
      <c r="M6357">
        <v>360</v>
      </c>
      <c r="N6357">
        <v>152</v>
      </c>
      <c r="O6357">
        <v>208</v>
      </c>
      <c r="P6357">
        <v>100</v>
      </c>
      <c r="Q6357" s="1">
        <v>42936</v>
      </c>
      <c r="R6357" t="s">
        <v>22</v>
      </c>
      <c r="S6357">
        <v>2008</v>
      </c>
      <c r="T6357">
        <v>2020</v>
      </c>
      <c r="U6357" t="b">
        <v>1</v>
      </c>
      <c r="V6357" t="b">
        <v>1</v>
      </c>
      <c r="W6357" t="s">
        <v>18</v>
      </c>
      <c r="X6357" s="1"/>
      <c r="Y6357" t="s">
        <v>18</v>
      </c>
      <c r="Z6357" t="s">
        <v>18</v>
      </c>
    </row>
    <row r="6358" spans="1:26" hidden="1" x14ac:dyDescent="0.4">
      <c r="A6358">
        <v>17574077877</v>
      </c>
      <c r="B6358" t="s">
        <v>16</v>
      </c>
      <c r="C6358" t="s">
        <v>17</v>
      </c>
      <c r="D6358" s="1">
        <v>34013</v>
      </c>
      <c r="E6358" s="1">
        <v>24364</v>
      </c>
      <c r="G6358" t="s">
        <v>19</v>
      </c>
      <c r="H6358">
        <v>-1</v>
      </c>
      <c r="I6358" t="s">
        <v>190</v>
      </c>
      <c r="J6358" t="s">
        <v>42</v>
      </c>
      <c r="K6358" t="s">
        <v>23</v>
      </c>
      <c r="L6358" t="s">
        <v>22</v>
      </c>
      <c r="M6358">
        <v>2967</v>
      </c>
      <c r="N6358">
        <v>2967</v>
      </c>
      <c r="O6358">
        <v>0</v>
      </c>
      <c r="P6358">
        <v>0</v>
      </c>
      <c r="R6358" t="s">
        <v>22</v>
      </c>
      <c r="S6358">
        <v>440</v>
      </c>
      <c r="T6358">
        <v>44</v>
      </c>
      <c r="U6358" t="b">
        <v>0</v>
      </c>
      <c r="V6358" t="b">
        <v>0</v>
      </c>
      <c r="W6358" t="s">
        <v>18</v>
      </c>
      <c r="X6358" s="1"/>
      <c r="Y6358" t="s">
        <v>18</v>
      </c>
      <c r="Z6358" t="s">
        <v>18</v>
      </c>
    </row>
    <row r="6359" spans="1:26" hidden="1" x14ac:dyDescent="0.4">
      <c r="A6359">
        <v>16276817174</v>
      </c>
      <c r="B6359" t="s">
        <v>16</v>
      </c>
      <c r="C6359" t="s">
        <v>28</v>
      </c>
      <c r="D6359" s="1">
        <v>37889</v>
      </c>
      <c r="E6359" s="1">
        <v>30648</v>
      </c>
      <c r="G6359" t="s">
        <v>19</v>
      </c>
      <c r="H6359">
        <v>-1</v>
      </c>
      <c r="I6359" t="s">
        <v>858</v>
      </c>
      <c r="J6359" t="s">
        <v>31</v>
      </c>
      <c r="K6359" t="s">
        <v>24</v>
      </c>
      <c r="L6359" t="s">
        <v>22</v>
      </c>
      <c r="M6359">
        <v>2481</v>
      </c>
      <c r="N6359">
        <v>2481</v>
      </c>
      <c r="O6359">
        <v>0</v>
      </c>
      <c r="P6359">
        <v>0</v>
      </c>
      <c r="R6359" t="s">
        <v>22</v>
      </c>
      <c r="S6359">
        <v>36</v>
      </c>
      <c r="T6359">
        <v>3</v>
      </c>
      <c r="U6359" t="b">
        <v>0</v>
      </c>
      <c r="V6359" t="b">
        <v>1</v>
      </c>
      <c r="W6359" t="s">
        <v>18</v>
      </c>
      <c r="X6359" s="1"/>
      <c r="Y6359" t="s">
        <v>18</v>
      </c>
      <c r="Z6359" t="s">
        <v>18</v>
      </c>
    </row>
    <row r="6360" spans="1:26" hidden="1" x14ac:dyDescent="0.4">
      <c r="A6360">
        <v>11620774642</v>
      </c>
      <c r="B6360" t="s">
        <v>16</v>
      </c>
      <c r="C6360" t="s">
        <v>17</v>
      </c>
      <c r="D6360" s="1">
        <v>33926</v>
      </c>
      <c r="E6360" s="1">
        <v>20226</v>
      </c>
      <c r="F6360" t="s">
        <v>29</v>
      </c>
      <c r="G6360" t="s">
        <v>19</v>
      </c>
      <c r="H6360">
        <v>1</v>
      </c>
      <c r="I6360" t="s">
        <v>35</v>
      </c>
      <c r="J6360" t="s">
        <v>21</v>
      </c>
      <c r="K6360" t="s">
        <v>23</v>
      </c>
      <c r="L6360" t="s">
        <v>22</v>
      </c>
      <c r="M6360">
        <v>7013</v>
      </c>
      <c r="N6360">
        <v>7013</v>
      </c>
      <c r="O6360">
        <v>0</v>
      </c>
      <c r="P6360">
        <v>0</v>
      </c>
      <c r="R6360" t="s">
        <v>22</v>
      </c>
      <c r="S6360">
        <v>365</v>
      </c>
      <c r="T6360">
        <v>832</v>
      </c>
      <c r="U6360" t="b">
        <v>0</v>
      </c>
      <c r="V6360" t="b">
        <v>1</v>
      </c>
      <c r="W6360" t="s">
        <v>18</v>
      </c>
      <c r="X6360" s="1"/>
      <c r="Y6360" t="s">
        <v>18</v>
      </c>
      <c r="Z6360" t="s">
        <v>18</v>
      </c>
    </row>
    <row r="6361" spans="1:26" hidden="1" x14ac:dyDescent="0.4">
      <c r="A6361">
        <v>13881296179</v>
      </c>
      <c r="B6361" t="s">
        <v>16</v>
      </c>
      <c r="C6361" t="s">
        <v>28</v>
      </c>
      <c r="D6361" s="1">
        <v>34101</v>
      </c>
      <c r="E6361" s="1">
        <v>22949</v>
      </c>
      <c r="G6361" t="s">
        <v>19</v>
      </c>
      <c r="H6361">
        <v>2</v>
      </c>
      <c r="I6361" t="s">
        <v>121</v>
      </c>
      <c r="J6361" t="s">
        <v>42</v>
      </c>
      <c r="K6361" t="s">
        <v>23</v>
      </c>
      <c r="L6361" t="s">
        <v>22</v>
      </c>
      <c r="M6361">
        <v>596</v>
      </c>
      <c r="N6361">
        <v>596</v>
      </c>
      <c r="O6361">
        <v>0</v>
      </c>
      <c r="P6361">
        <v>0</v>
      </c>
      <c r="R6361" t="s">
        <v>22</v>
      </c>
      <c r="S6361">
        <v>178</v>
      </c>
      <c r="T6361">
        <v>6</v>
      </c>
      <c r="U6361" t="b">
        <v>0</v>
      </c>
      <c r="V6361" t="b">
        <v>1</v>
      </c>
      <c r="W6361" t="s">
        <v>18</v>
      </c>
      <c r="X6361" s="1"/>
      <c r="Y6361" t="s">
        <v>18</v>
      </c>
      <c r="Z6361" t="s">
        <v>18</v>
      </c>
    </row>
    <row r="6362" spans="1:26" hidden="1" x14ac:dyDescent="0.4">
      <c r="A6362">
        <v>18549232522</v>
      </c>
      <c r="B6362" t="s">
        <v>16</v>
      </c>
      <c r="C6362" t="s">
        <v>17</v>
      </c>
      <c r="D6362" s="1">
        <v>35328</v>
      </c>
      <c r="E6362" s="1">
        <v>28769</v>
      </c>
      <c r="F6362" t="s">
        <v>25</v>
      </c>
      <c r="G6362" t="s">
        <v>19</v>
      </c>
      <c r="H6362">
        <v>1</v>
      </c>
      <c r="I6362" t="s">
        <v>611</v>
      </c>
      <c r="J6362" t="s">
        <v>31</v>
      </c>
      <c r="K6362" t="s">
        <v>24</v>
      </c>
      <c r="L6362" t="s">
        <v>22</v>
      </c>
      <c r="M6362">
        <v>9852</v>
      </c>
      <c r="N6362">
        <v>9852</v>
      </c>
      <c r="O6362">
        <v>0</v>
      </c>
      <c r="P6362">
        <v>0</v>
      </c>
      <c r="R6362" t="s">
        <v>22</v>
      </c>
      <c r="S6362">
        <v>403</v>
      </c>
      <c r="T6362">
        <v>675</v>
      </c>
      <c r="U6362" t="b">
        <v>1</v>
      </c>
      <c r="V6362" t="b">
        <v>1</v>
      </c>
      <c r="W6362" t="s">
        <v>18</v>
      </c>
      <c r="X6362" s="1"/>
      <c r="Y6362" t="s">
        <v>18</v>
      </c>
      <c r="Z6362" t="s">
        <v>18</v>
      </c>
    </row>
    <row r="6363" spans="1:26" hidden="1" x14ac:dyDescent="0.4">
      <c r="A6363">
        <v>13082703373</v>
      </c>
      <c r="B6363" t="s">
        <v>16</v>
      </c>
      <c r="C6363" t="s">
        <v>17</v>
      </c>
      <c r="D6363" s="1">
        <v>36514</v>
      </c>
      <c r="E6363" s="1">
        <v>29743</v>
      </c>
      <c r="F6363" t="s">
        <v>25</v>
      </c>
      <c r="G6363" t="s">
        <v>19</v>
      </c>
      <c r="H6363">
        <v>4</v>
      </c>
      <c r="I6363" t="s">
        <v>35</v>
      </c>
      <c r="J6363" t="s">
        <v>21</v>
      </c>
      <c r="K6363" t="s">
        <v>23</v>
      </c>
      <c r="L6363" t="s">
        <v>22</v>
      </c>
      <c r="M6363">
        <v>8861</v>
      </c>
      <c r="N6363">
        <v>8861</v>
      </c>
      <c r="O6363">
        <v>0</v>
      </c>
      <c r="P6363">
        <v>0</v>
      </c>
      <c r="R6363" t="s">
        <v>22</v>
      </c>
      <c r="S6363">
        <v>395</v>
      </c>
      <c r="T6363">
        <v>230</v>
      </c>
      <c r="U6363" t="b">
        <v>1</v>
      </c>
      <c r="V6363" t="b">
        <v>1</v>
      </c>
      <c r="W6363" t="s">
        <v>18</v>
      </c>
      <c r="X6363" s="1"/>
      <c r="Y6363" t="s">
        <v>18</v>
      </c>
      <c r="Z6363" t="s">
        <v>18</v>
      </c>
    </row>
    <row r="6364" spans="1:26" hidden="1" x14ac:dyDescent="0.4">
      <c r="A6364">
        <v>16422066559</v>
      </c>
      <c r="B6364" t="s">
        <v>16</v>
      </c>
      <c r="C6364" t="s">
        <v>17</v>
      </c>
      <c r="D6364" s="1">
        <v>36994</v>
      </c>
      <c r="E6364" s="1">
        <v>29178</v>
      </c>
      <c r="F6364" t="s">
        <v>25</v>
      </c>
      <c r="G6364" t="s">
        <v>19</v>
      </c>
      <c r="H6364">
        <v>4</v>
      </c>
      <c r="I6364" t="s">
        <v>33</v>
      </c>
      <c r="J6364" t="s">
        <v>34</v>
      </c>
      <c r="K6364" t="s">
        <v>23</v>
      </c>
      <c r="L6364" t="s">
        <v>22</v>
      </c>
      <c r="M6364">
        <v>12622</v>
      </c>
      <c r="N6364">
        <v>12622</v>
      </c>
      <c r="O6364">
        <v>0</v>
      </c>
      <c r="P6364">
        <v>0</v>
      </c>
      <c r="R6364" t="s">
        <v>22</v>
      </c>
      <c r="S6364">
        <v>822</v>
      </c>
      <c r="T6364">
        <v>136</v>
      </c>
      <c r="U6364" t="b">
        <v>0</v>
      </c>
      <c r="V6364" t="b">
        <v>1</v>
      </c>
      <c r="W6364" t="s">
        <v>18</v>
      </c>
      <c r="X6364" s="1"/>
      <c r="Y6364" t="s">
        <v>18</v>
      </c>
      <c r="Z6364" t="s">
        <v>18</v>
      </c>
    </row>
    <row r="6365" spans="1:26" hidden="1" x14ac:dyDescent="0.4">
      <c r="A6365">
        <v>14244674644</v>
      </c>
      <c r="B6365" t="s">
        <v>16</v>
      </c>
      <c r="C6365" t="s">
        <v>24</v>
      </c>
      <c r="D6365" s="1">
        <v>35087</v>
      </c>
      <c r="E6365" s="1">
        <v>22071</v>
      </c>
      <c r="G6365" t="s">
        <v>19</v>
      </c>
      <c r="H6365">
        <v>4</v>
      </c>
      <c r="I6365" t="s">
        <v>36</v>
      </c>
      <c r="J6365" t="s">
        <v>31</v>
      </c>
      <c r="K6365" t="s">
        <v>24</v>
      </c>
      <c r="L6365" t="s">
        <v>22</v>
      </c>
      <c r="M6365">
        <v>38192</v>
      </c>
      <c r="N6365">
        <v>38192</v>
      </c>
      <c r="O6365">
        <v>0</v>
      </c>
      <c r="P6365">
        <v>0</v>
      </c>
      <c r="Q6365" s="1">
        <v>42175</v>
      </c>
      <c r="R6365" t="s">
        <v>22</v>
      </c>
      <c r="S6365">
        <v>2502</v>
      </c>
      <c r="T6365">
        <v>2204</v>
      </c>
      <c r="U6365" t="b">
        <v>1</v>
      </c>
      <c r="V6365" t="b">
        <v>1</v>
      </c>
      <c r="W6365" t="s">
        <v>18</v>
      </c>
      <c r="X6365" s="1"/>
      <c r="Y6365" t="s">
        <v>18</v>
      </c>
      <c r="Z6365" t="s">
        <v>18</v>
      </c>
    </row>
    <row r="6366" spans="1:26" hidden="1" x14ac:dyDescent="0.4">
      <c r="A6366">
        <v>12598954690</v>
      </c>
      <c r="B6366" t="s">
        <v>16</v>
      </c>
      <c r="C6366" t="s">
        <v>24</v>
      </c>
      <c r="D6366" s="1">
        <v>34011</v>
      </c>
      <c r="E6366" s="1">
        <v>22129</v>
      </c>
      <c r="G6366" t="s">
        <v>19</v>
      </c>
      <c r="H6366">
        <v>-1</v>
      </c>
      <c r="I6366" t="s">
        <v>99</v>
      </c>
      <c r="J6366" t="s">
        <v>31</v>
      </c>
      <c r="K6366" t="s">
        <v>24</v>
      </c>
      <c r="L6366" t="s">
        <v>22</v>
      </c>
      <c r="M6366">
        <v>4122</v>
      </c>
      <c r="N6366">
        <v>32</v>
      </c>
      <c r="O6366">
        <v>4090</v>
      </c>
      <c r="P6366">
        <v>100</v>
      </c>
      <c r="Q6366" s="1">
        <v>43338</v>
      </c>
      <c r="R6366" t="s">
        <v>22</v>
      </c>
      <c r="S6366">
        <v>833</v>
      </c>
      <c r="T6366">
        <v>1488</v>
      </c>
      <c r="U6366" t="b">
        <v>0</v>
      </c>
      <c r="V6366" t="b">
        <v>1</v>
      </c>
      <c r="W6366" t="s">
        <v>18</v>
      </c>
      <c r="X6366" s="1"/>
      <c r="Y6366" t="s">
        <v>18</v>
      </c>
      <c r="Z6366" t="s">
        <v>18</v>
      </c>
    </row>
    <row r="6367" spans="1:26" hidden="1" x14ac:dyDescent="0.4">
      <c r="A6367">
        <v>12967395022</v>
      </c>
      <c r="B6367" t="s">
        <v>16</v>
      </c>
      <c r="C6367" t="s">
        <v>17</v>
      </c>
      <c r="D6367" s="1">
        <v>34041</v>
      </c>
      <c r="E6367" s="1">
        <v>19982</v>
      </c>
      <c r="F6367" t="s">
        <v>29</v>
      </c>
      <c r="G6367" t="s">
        <v>19</v>
      </c>
      <c r="H6367">
        <v>2</v>
      </c>
      <c r="I6367" t="s">
        <v>99</v>
      </c>
      <c r="J6367" t="s">
        <v>31</v>
      </c>
      <c r="K6367" t="s">
        <v>24</v>
      </c>
      <c r="L6367" t="s">
        <v>22</v>
      </c>
      <c r="M6367">
        <v>245</v>
      </c>
      <c r="N6367">
        <v>122</v>
      </c>
      <c r="O6367">
        <v>123</v>
      </c>
      <c r="P6367">
        <v>100</v>
      </c>
      <c r="Q6367" s="1">
        <v>42952</v>
      </c>
      <c r="R6367" t="s">
        <v>22</v>
      </c>
      <c r="S6367">
        <v>295</v>
      </c>
      <c r="T6367">
        <v>52</v>
      </c>
      <c r="U6367" t="b">
        <v>1</v>
      </c>
      <c r="V6367" t="b">
        <v>1</v>
      </c>
      <c r="W6367" t="s">
        <v>18</v>
      </c>
      <c r="X6367" s="1"/>
      <c r="Y6367" t="s">
        <v>18</v>
      </c>
      <c r="Z6367" t="s">
        <v>18</v>
      </c>
    </row>
    <row r="6368" spans="1:26" hidden="1" x14ac:dyDescent="0.4">
      <c r="A6368">
        <v>13927013624</v>
      </c>
      <c r="B6368" t="s">
        <v>16</v>
      </c>
      <c r="C6368" t="s">
        <v>24</v>
      </c>
      <c r="D6368" s="1">
        <v>33846</v>
      </c>
      <c r="E6368" s="1">
        <v>25584</v>
      </c>
      <c r="F6368" t="s">
        <v>29</v>
      </c>
      <c r="G6368" t="s">
        <v>19</v>
      </c>
      <c r="H6368">
        <v>1</v>
      </c>
      <c r="I6368" t="s">
        <v>35</v>
      </c>
      <c r="J6368" t="s">
        <v>21</v>
      </c>
      <c r="K6368" t="s">
        <v>23</v>
      </c>
      <c r="L6368" t="s">
        <v>22</v>
      </c>
      <c r="M6368">
        <v>15998</v>
      </c>
      <c r="N6368">
        <v>15979</v>
      </c>
      <c r="O6368">
        <v>19</v>
      </c>
      <c r="P6368">
        <v>0</v>
      </c>
      <c r="Q6368" s="1">
        <v>42963</v>
      </c>
      <c r="R6368" t="s">
        <v>22</v>
      </c>
      <c r="S6368">
        <v>2470</v>
      </c>
      <c r="T6368">
        <v>992</v>
      </c>
      <c r="U6368" t="b">
        <v>1</v>
      </c>
      <c r="V6368" t="b">
        <v>1</v>
      </c>
      <c r="W6368" t="s">
        <v>18</v>
      </c>
      <c r="X6368" s="1"/>
      <c r="Y6368" t="s">
        <v>18</v>
      </c>
      <c r="Z6368" t="s">
        <v>18</v>
      </c>
    </row>
    <row r="6369" spans="1:26" hidden="1" x14ac:dyDescent="0.4">
      <c r="A6369">
        <v>11270667983</v>
      </c>
      <c r="B6369" t="s">
        <v>16</v>
      </c>
      <c r="C6369" t="s">
        <v>17</v>
      </c>
      <c r="D6369" s="1">
        <v>35654</v>
      </c>
      <c r="E6369" s="1">
        <v>28807</v>
      </c>
      <c r="F6369" t="s">
        <v>25</v>
      </c>
      <c r="G6369" t="s">
        <v>19</v>
      </c>
      <c r="H6369">
        <v>2</v>
      </c>
      <c r="I6369" t="s">
        <v>212</v>
      </c>
      <c r="J6369" t="s">
        <v>31</v>
      </c>
      <c r="K6369" t="s">
        <v>24</v>
      </c>
      <c r="L6369" t="s">
        <v>22</v>
      </c>
      <c r="M6369">
        <v>2924</v>
      </c>
      <c r="N6369">
        <v>2750</v>
      </c>
      <c r="O6369">
        <v>174</v>
      </c>
      <c r="P6369">
        <v>100</v>
      </c>
      <c r="Q6369" s="1">
        <v>43602</v>
      </c>
      <c r="R6369" t="s">
        <v>22</v>
      </c>
      <c r="S6369">
        <v>357</v>
      </c>
      <c r="T6369">
        <v>181</v>
      </c>
      <c r="U6369" t="b">
        <v>0</v>
      </c>
      <c r="V6369" t="b">
        <v>1</v>
      </c>
      <c r="W6369" t="s">
        <v>18</v>
      </c>
      <c r="X6369" s="1"/>
      <c r="Y6369" t="s">
        <v>18</v>
      </c>
      <c r="Z6369" t="s">
        <v>18</v>
      </c>
    </row>
    <row r="6370" spans="1:26" hidden="1" x14ac:dyDescent="0.4">
      <c r="A6370">
        <v>17161829185</v>
      </c>
      <c r="B6370" t="s">
        <v>16</v>
      </c>
      <c r="C6370" t="s">
        <v>28</v>
      </c>
      <c r="D6370" s="1">
        <v>35672</v>
      </c>
      <c r="E6370" s="1">
        <v>24513</v>
      </c>
      <c r="G6370" t="s">
        <v>19</v>
      </c>
      <c r="H6370">
        <v>2</v>
      </c>
      <c r="I6370" t="s">
        <v>105</v>
      </c>
      <c r="J6370" t="s">
        <v>31</v>
      </c>
      <c r="K6370" t="s">
        <v>24</v>
      </c>
      <c r="L6370" t="s">
        <v>22</v>
      </c>
      <c r="M6370">
        <v>1944</v>
      </c>
      <c r="N6370">
        <v>1944</v>
      </c>
      <c r="O6370">
        <v>0</v>
      </c>
      <c r="P6370">
        <v>0</v>
      </c>
      <c r="R6370" t="s">
        <v>22</v>
      </c>
      <c r="S6370">
        <v>71</v>
      </c>
      <c r="T6370">
        <v>22</v>
      </c>
      <c r="U6370" t="b">
        <v>0</v>
      </c>
      <c r="V6370" t="b">
        <v>0</v>
      </c>
      <c r="W6370" t="s">
        <v>18</v>
      </c>
      <c r="X6370" s="1"/>
      <c r="Y6370" t="s">
        <v>18</v>
      </c>
      <c r="Z6370" t="s">
        <v>18</v>
      </c>
    </row>
    <row r="6371" spans="1:26" hidden="1" x14ac:dyDescent="0.4">
      <c r="A6371">
        <v>12238594199</v>
      </c>
      <c r="B6371" t="s">
        <v>16</v>
      </c>
      <c r="C6371" t="s">
        <v>17</v>
      </c>
      <c r="D6371" s="1">
        <v>37219</v>
      </c>
      <c r="E6371" s="1">
        <v>22610</v>
      </c>
      <c r="F6371" t="s">
        <v>25</v>
      </c>
      <c r="G6371" t="s">
        <v>19</v>
      </c>
      <c r="H6371">
        <v>1</v>
      </c>
      <c r="I6371" t="s">
        <v>859</v>
      </c>
      <c r="J6371" t="s">
        <v>38</v>
      </c>
      <c r="K6371" t="s">
        <v>16</v>
      </c>
      <c r="L6371" t="s">
        <v>22</v>
      </c>
      <c r="M6371">
        <v>5895</v>
      </c>
      <c r="N6371">
        <v>5864</v>
      </c>
      <c r="O6371">
        <v>31</v>
      </c>
      <c r="P6371">
        <v>0</v>
      </c>
      <c r="Q6371" s="1">
        <v>42604</v>
      </c>
      <c r="R6371" t="s">
        <v>22</v>
      </c>
      <c r="S6371">
        <v>609</v>
      </c>
      <c r="T6371">
        <v>403</v>
      </c>
      <c r="U6371" t="b">
        <v>0</v>
      </c>
      <c r="V6371" t="b">
        <v>1</v>
      </c>
      <c r="W6371" t="s">
        <v>18</v>
      </c>
      <c r="X6371" s="1"/>
      <c r="Y6371" t="s">
        <v>18</v>
      </c>
      <c r="Z6371" t="s">
        <v>18</v>
      </c>
    </row>
    <row r="6372" spans="1:26" hidden="1" x14ac:dyDescent="0.4">
      <c r="A6372">
        <v>16198012587</v>
      </c>
      <c r="B6372" t="s">
        <v>16</v>
      </c>
      <c r="C6372" t="s">
        <v>17</v>
      </c>
      <c r="D6372" s="1">
        <v>37239</v>
      </c>
      <c r="E6372" s="1">
        <v>29215</v>
      </c>
      <c r="F6372" t="s">
        <v>25</v>
      </c>
      <c r="G6372" t="s">
        <v>19</v>
      </c>
      <c r="H6372">
        <v>3</v>
      </c>
      <c r="I6372" t="s">
        <v>109</v>
      </c>
      <c r="J6372" t="s">
        <v>92</v>
      </c>
      <c r="K6372" t="s">
        <v>16</v>
      </c>
      <c r="L6372" t="s">
        <v>22</v>
      </c>
      <c r="M6372">
        <v>33</v>
      </c>
      <c r="N6372">
        <v>21</v>
      </c>
      <c r="O6372">
        <v>12</v>
      </c>
      <c r="P6372">
        <v>100</v>
      </c>
      <c r="Q6372" s="1">
        <v>42310</v>
      </c>
      <c r="R6372" t="s">
        <v>22</v>
      </c>
      <c r="S6372">
        <v>464</v>
      </c>
      <c r="T6372">
        <v>77</v>
      </c>
      <c r="U6372" t="b">
        <v>1</v>
      </c>
      <c r="V6372" t="b">
        <v>1</v>
      </c>
      <c r="W6372" t="s">
        <v>18</v>
      </c>
      <c r="X6372" s="1"/>
      <c r="Y6372" t="s">
        <v>18</v>
      </c>
      <c r="Z6372" t="s">
        <v>18</v>
      </c>
    </row>
    <row r="6373" spans="1:26" hidden="1" x14ac:dyDescent="0.4">
      <c r="A6373">
        <v>13935727598</v>
      </c>
      <c r="B6373" t="s">
        <v>16</v>
      </c>
      <c r="C6373" t="s">
        <v>24</v>
      </c>
      <c r="D6373" s="1">
        <v>37244</v>
      </c>
      <c r="E6373" s="1">
        <v>26544</v>
      </c>
      <c r="F6373" t="s">
        <v>25</v>
      </c>
      <c r="G6373" t="s">
        <v>19</v>
      </c>
      <c r="H6373">
        <v>-1</v>
      </c>
      <c r="I6373" t="s">
        <v>142</v>
      </c>
      <c r="J6373" t="s">
        <v>58</v>
      </c>
      <c r="K6373" t="s">
        <v>16</v>
      </c>
      <c r="L6373" t="s">
        <v>22</v>
      </c>
      <c r="M6373">
        <v>30724</v>
      </c>
      <c r="N6373">
        <v>30724</v>
      </c>
      <c r="O6373">
        <v>0</v>
      </c>
      <c r="P6373">
        <v>0</v>
      </c>
      <c r="R6373" t="s">
        <v>22</v>
      </c>
      <c r="S6373">
        <v>1388</v>
      </c>
      <c r="T6373">
        <v>2803</v>
      </c>
      <c r="U6373" t="b">
        <v>1</v>
      </c>
      <c r="V6373" t="b">
        <v>1</v>
      </c>
      <c r="W6373" t="s">
        <v>18</v>
      </c>
      <c r="X6373" s="1"/>
      <c r="Y6373" t="s">
        <v>18</v>
      </c>
      <c r="Z6373" t="s">
        <v>18</v>
      </c>
    </row>
    <row r="6374" spans="1:26" hidden="1" x14ac:dyDescent="0.4">
      <c r="A6374">
        <v>11494115991</v>
      </c>
      <c r="B6374" t="s">
        <v>16</v>
      </c>
      <c r="C6374" t="s">
        <v>28</v>
      </c>
      <c r="D6374" s="1">
        <v>38660</v>
      </c>
      <c r="E6374" s="1">
        <v>27557</v>
      </c>
      <c r="F6374" t="s">
        <v>29</v>
      </c>
      <c r="G6374" t="s">
        <v>25</v>
      </c>
      <c r="H6374">
        <v>-1</v>
      </c>
      <c r="I6374" t="s">
        <v>282</v>
      </c>
      <c r="J6374" t="s">
        <v>49</v>
      </c>
      <c r="K6374" t="s">
        <v>50</v>
      </c>
      <c r="L6374" t="s">
        <v>22</v>
      </c>
      <c r="M6374">
        <v>1505</v>
      </c>
      <c r="N6374">
        <v>1505</v>
      </c>
      <c r="O6374">
        <v>0</v>
      </c>
      <c r="P6374">
        <v>0</v>
      </c>
      <c r="R6374" t="s">
        <v>22</v>
      </c>
      <c r="S6374">
        <v>16</v>
      </c>
      <c r="T6374">
        <v>11</v>
      </c>
      <c r="U6374" t="b">
        <v>0</v>
      </c>
      <c r="V6374" t="b">
        <v>0</v>
      </c>
      <c r="W6374" t="s">
        <v>18</v>
      </c>
      <c r="X6374" s="1"/>
      <c r="Y6374" t="s">
        <v>18</v>
      </c>
      <c r="Z6374" t="s">
        <v>18</v>
      </c>
    </row>
    <row r="6375" spans="1:26" hidden="1" x14ac:dyDescent="0.4">
      <c r="A6375">
        <v>10416879924</v>
      </c>
      <c r="B6375" t="s">
        <v>16</v>
      </c>
      <c r="C6375" t="s">
        <v>28</v>
      </c>
      <c r="D6375" s="1">
        <v>39381</v>
      </c>
      <c r="E6375" s="1">
        <v>28157</v>
      </c>
      <c r="F6375" t="s">
        <v>29</v>
      </c>
      <c r="G6375" t="s">
        <v>19</v>
      </c>
      <c r="H6375">
        <v>-1</v>
      </c>
      <c r="I6375" t="s">
        <v>88</v>
      </c>
      <c r="J6375" t="s">
        <v>31</v>
      </c>
      <c r="K6375" t="s">
        <v>24</v>
      </c>
      <c r="L6375" t="s">
        <v>22</v>
      </c>
      <c r="M6375">
        <v>1292</v>
      </c>
      <c r="N6375">
        <v>1232</v>
      </c>
      <c r="O6375">
        <v>60</v>
      </c>
      <c r="P6375">
        <v>70</v>
      </c>
      <c r="Q6375" s="1">
        <v>41453</v>
      </c>
      <c r="R6375" t="s">
        <v>22</v>
      </c>
      <c r="S6375">
        <v>13</v>
      </c>
      <c r="T6375">
        <v>12</v>
      </c>
      <c r="U6375" t="b">
        <v>0</v>
      </c>
      <c r="V6375" t="b">
        <v>1</v>
      </c>
      <c r="W6375" t="s">
        <v>18</v>
      </c>
      <c r="X6375" s="1"/>
      <c r="Y6375" t="s">
        <v>18</v>
      </c>
      <c r="Z6375" t="s">
        <v>18</v>
      </c>
    </row>
    <row r="6376" spans="1:26" hidden="1" x14ac:dyDescent="0.4">
      <c r="A6376">
        <v>16573071310</v>
      </c>
      <c r="B6376" t="s">
        <v>16</v>
      </c>
      <c r="C6376" t="s">
        <v>17</v>
      </c>
      <c r="D6376" s="1">
        <v>37638</v>
      </c>
      <c r="E6376" s="1">
        <v>29559</v>
      </c>
      <c r="F6376" t="s">
        <v>25</v>
      </c>
      <c r="G6376" t="s">
        <v>19</v>
      </c>
      <c r="H6376">
        <v>-1</v>
      </c>
      <c r="I6376" t="s">
        <v>89</v>
      </c>
      <c r="J6376" t="s">
        <v>31</v>
      </c>
      <c r="K6376" t="s">
        <v>24</v>
      </c>
      <c r="L6376" t="s">
        <v>22</v>
      </c>
      <c r="M6376">
        <v>97</v>
      </c>
      <c r="N6376">
        <v>16</v>
      </c>
      <c r="O6376">
        <v>81</v>
      </c>
      <c r="P6376">
        <v>100</v>
      </c>
      <c r="Q6376" s="1">
        <v>41762</v>
      </c>
      <c r="R6376" t="s">
        <v>22</v>
      </c>
      <c r="S6376">
        <v>1706</v>
      </c>
      <c r="T6376">
        <v>391</v>
      </c>
      <c r="U6376" t="b">
        <v>0</v>
      </c>
      <c r="V6376" t="b">
        <v>1</v>
      </c>
      <c r="W6376" t="s">
        <v>18</v>
      </c>
      <c r="X6376" s="1"/>
      <c r="Y6376" t="s">
        <v>18</v>
      </c>
      <c r="Z6376" t="s">
        <v>18</v>
      </c>
    </row>
    <row r="6377" spans="1:26" hidden="1" x14ac:dyDescent="0.4">
      <c r="A6377">
        <v>12732772753</v>
      </c>
      <c r="B6377" t="s">
        <v>16</v>
      </c>
      <c r="C6377" t="s">
        <v>28</v>
      </c>
      <c r="D6377" s="1">
        <v>37795</v>
      </c>
      <c r="E6377" s="1">
        <v>30447</v>
      </c>
      <c r="F6377" t="s">
        <v>29</v>
      </c>
      <c r="G6377" t="s">
        <v>19</v>
      </c>
      <c r="H6377">
        <v>-1</v>
      </c>
      <c r="I6377" t="s">
        <v>95</v>
      </c>
      <c r="J6377" t="s">
        <v>31</v>
      </c>
      <c r="K6377" t="s">
        <v>24</v>
      </c>
      <c r="L6377" t="s">
        <v>22</v>
      </c>
      <c r="M6377">
        <v>1957</v>
      </c>
      <c r="N6377">
        <v>1957</v>
      </c>
      <c r="O6377">
        <v>0</v>
      </c>
      <c r="P6377">
        <v>0</v>
      </c>
      <c r="Q6377" s="1">
        <v>41188</v>
      </c>
      <c r="R6377" t="s">
        <v>22</v>
      </c>
      <c r="S6377">
        <v>65</v>
      </c>
      <c r="T6377">
        <v>28</v>
      </c>
      <c r="U6377" t="b">
        <v>1</v>
      </c>
      <c r="V6377" t="b">
        <v>1</v>
      </c>
      <c r="W6377" t="s">
        <v>18</v>
      </c>
      <c r="X6377" s="1"/>
      <c r="Y6377" t="s">
        <v>18</v>
      </c>
      <c r="Z6377" t="s">
        <v>18</v>
      </c>
    </row>
    <row r="6378" spans="1:26" hidden="1" x14ac:dyDescent="0.4">
      <c r="A6378">
        <v>16919934890</v>
      </c>
      <c r="B6378" t="s">
        <v>16</v>
      </c>
      <c r="C6378" t="s">
        <v>28</v>
      </c>
      <c r="D6378" s="1">
        <v>38033</v>
      </c>
      <c r="E6378" s="1">
        <v>31127</v>
      </c>
      <c r="G6378" t="s">
        <v>19</v>
      </c>
      <c r="H6378">
        <v>-1</v>
      </c>
      <c r="I6378" t="s">
        <v>189</v>
      </c>
      <c r="J6378" t="s">
        <v>31</v>
      </c>
      <c r="K6378" t="s">
        <v>24</v>
      </c>
      <c r="L6378" t="s">
        <v>22</v>
      </c>
      <c r="M6378">
        <v>80</v>
      </c>
      <c r="N6378">
        <v>3</v>
      </c>
      <c r="O6378">
        <v>77</v>
      </c>
      <c r="P6378">
        <v>100</v>
      </c>
      <c r="Q6378" s="1">
        <v>41333</v>
      </c>
      <c r="R6378" t="s">
        <v>22</v>
      </c>
      <c r="S6378">
        <v>94</v>
      </c>
      <c r="T6378">
        <v>24</v>
      </c>
      <c r="U6378" t="b">
        <v>1</v>
      </c>
      <c r="V6378" t="b">
        <v>1</v>
      </c>
      <c r="W6378" t="s">
        <v>18</v>
      </c>
      <c r="X6378" s="1"/>
      <c r="Y6378" t="s">
        <v>18</v>
      </c>
      <c r="Z6378" t="s">
        <v>18</v>
      </c>
    </row>
    <row r="6379" spans="1:26" hidden="1" x14ac:dyDescent="0.4">
      <c r="A6379">
        <v>15963264544</v>
      </c>
      <c r="B6379" t="s">
        <v>16</v>
      </c>
      <c r="C6379" t="s">
        <v>28</v>
      </c>
      <c r="D6379" s="1">
        <v>38832</v>
      </c>
      <c r="E6379" s="1">
        <v>31411</v>
      </c>
      <c r="F6379" t="s">
        <v>25</v>
      </c>
      <c r="G6379" t="s">
        <v>25</v>
      </c>
      <c r="H6379">
        <v>-1</v>
      </c>
      <c r="I6379" t="s">
        <v>198</v>
      </c>
      <c r="J6379" t="s">
        <v>49</v>
      </c>
      <c r="K6379" t="s">
        <v>50</v>
      </c>
      <c r="L6379" t="s">
        <v>22</v>
      </c>
      <c r="M6379">
        <v>77</v>
      </c>
      <c r="N6379">
        <v>73</v>
      </c>
      <c r="O6379">
        <v>4</v>
      </c>
      <c r="P6379">
        <v>100</v>
      </c>
      <c r="Q6379" s="1">
        <v>42855</v>
      </c>
      <c r="R6379" t="s">
        <v>22</v>
      </c>
      <c r="S6379">
        <v>104</v>
      </c>
      <c r="T6379">
        <v>31</v>
      </c>
      <c r="U6379" t="b">
        <v>1</v>
      </c>
      <c r="V6379" t="b">
        <v>1</v>
      </c>
      <c r="W6379" t="s">
        <v>18</v>
      </c>
      <c r="X6379" s="1"/>
      <c r="Y6379" t="s">
        <v>18</v>
      </c>
      <c r="Z6379" t="s">
        <v>18</v>
      </c>
    </row>
    <row r="6380" spans="1:26" hidden="1" x14ac:dyDescent="0.4">
      <c r="A6380">
        <v>13189605287</v>
      </c>
      <c r="B6380" t="s">
        <v>16</v>
      </c>
      <c r="C6380" t="s">
        <v>28</v>
      </c>
      <c r="D6380" s="1">
        <v>39245</v>
      </c>
      <c r="E6380" s="1">
        <v>31029</v>
      </c>
      <c r="F6380" t="s">
        <v>29</v>
      </c>
      <c r="G6380" t="s">
        <v>19</v>
      </c>
      <c r="H6380">
        <v>1</v>
      </c>
      <c r="I6380" t="s">
        <v>105</v>
      </c>
      <c r="J6380" t="s">
        <v>31</v>
      </c>
      <c r="K6380" t="s">
        <v>24</v>
      </c>
      <c r="L6380" t="s">
        <v>22</v>
      </c>
      <c r="M6380">
        <v>1824</v>
      </c>
      <c r="N6380">
        <v>1824</v>
      </c>
      <c r="O6380">
        <v>0</v>
      </c>
      <c r="P6380">
        <v>0</v>
      </c>
      <c r="R6380" t="s">
        <v>22</v>
      </c>
      <c r="S6380">
        <v>191</v>
      </c>
      <c r="T6380">
        <v>23</v>
      </c>
      <c r="U6380" t="b">
        <v>0</v>
      </c>
      <c r="V6380" t="b">
        <v>0</v>
      </c>
      <c r="W6380" t="s">
        <v>18</v>
      </c>
      <c r="X6380" s="1"/>
      <c r="Y6380" t="s">
        <v>18</v>
      </c>
      <c r="Z6380" t="s">
        <v>18</v>
      </c>
    </row>
    <row r="6381" spans="1:26" hidden="1" x14ac:dyDescent="0.4">
      <c r="A6381">
        <v>17053070547</v>
      </c>
      <c r="B6381" t="s">
        <v>16</v>
      </c>
      <c r="C6381" t="s">
        <v>28</v>
      </c>
      <c r="D6381" s="1">
        <v>39530</v>
      </c>
      <c r="E6381" s="1">
        <v>32624</v>
      </c>
      <c r="F6381" t="s">
        <v>25</v>
      </c>
      <c r="G6381" t="s">
        <v>25</v>
      </c>
      <c r="H6381">
        <v>0</v>
      </c>
      <c r="I6381" t="s">
        <v>594</v>
      </c>
      <c r="J6381" t="s">
        <v>49</v>
      </c>
      <c r="K6381" t="s">
        <v>50</v>
      </c>
      <c r="L6381" t="s">
        <v>22</v>
      </c>
      <c r="M6381">
        <v>149</v>
      </c>
      <c r="N6381">
        <v>0</v>
      </c>
      <c r="O6381">
        <v>149</v>
      </c>
      <c r="P6381">
        <v>100</v>
      </c>
      <c r="Q6381" s="1">
        <v>41149</v>
      </c>
      <c r="R6381" t="s">
        <v>22</v>
      </c>
      <c r="S6381">
        <v>7</v>
      </c>
      <c r="T6381">
        <v>4</v>
      </c>
      <c r="U6381" t="b">
        <v>0</v>
      </c>
      <c r="V6381" t="b">
        <v>1</v>
      </c>
      <c r="W6381" t="s">
        <v>18</v>
      </c>
      <c r="X6381" s="1"/>
      <c r="Y6381" t="s">
        <v>18</v>
      </c>
      <c r="Z6381" t="s">
        <v>18</v>
      </c>
    </row>
    <row r="6382" spans="1:26" hidden="1" x14ac:dyDescent="0.4">
      <c r="A6382">
        <v>10624591626</v>
      </c>
      <c r="B6382" t="s">
        <v>16</v>
      </c>
      <c r="C6382" t="s">
        <v>28</v>
      </c>
      <c r="D6382" s="1">
        <v>40063</v>
      </c>
      <c r="E6382" s="1">
        <v>32410</v>
      </c>
      <c r="G6382" t="s">
        <v>19</v>
      </c>
      <c r="H6382">
        <v>-1</v>
      </c>
      <c r="I6382" t="s">
        <v>186</v>
      </c>
      <c r="J6382" t="s">
        <v>31</v>
      </c>
      <c r="K6382" t="s">
        <v>24</v>
      </c>
      <c r="L6382" t="s">
        <v>22</v>
      </c>
      <c r="M6382">
        <v>1361</v>
      </c>
      <c r="N6382">
        <v>1276</v>
      </c>
      <c r="O6382">
        <v>85</v>
      </c>
      <c r="P6382">
        <v>100</v>
      </c>
      <c r="Q6382" s="1">
        <v>43328</v>
      </c>
      <c r="R6382" t="s">
        <v>22</v>
      </c>
      <c r="S6382">
        <v>321</v>
      </c>
      <c r="T6382">
        <v>117</v>
      </c>
      <c r="U6382" t="b">
        <v>1</v>
      </c>
      <c r="V6382" t="b">
        <v>1</v>
      </c>
      <c r="W6382" t="s">
        <v>18</v>
      </c>
      <c r="X6382" s="1"/>
      <c r="Y6382" t="s">
        <v>18</v>
      </c>
      <c r="Z6382" t="s">
        <v>18</v>
      </c>
    </row>
    <row r="6383" spans="1:26" hidden="1" x14ac:dyDescent="0.4">
      <c r="A6383">
        <v>11370804900</v>
      </c>
      <c r="B6383" t="s">
        <v>16</v>
      </c>
      <c r="C6383" t="s">
        <v>28</v>
      </c>
      <c r="D6383" s="1">
        <v>41536</v>
      </c>
      <c r="E6383" s="1">
        <v>27793</v>
      </c>
      <c r="F6383" t="s">
        <v>29</v>
      </c>
      <c r="G6383" t="s">
        <v>19</v>
      </c>
      <c r="H6383">
        <v>-1</v>
      </c>
      <c r="I6383" t="s">
        <v>37</v>
      </c>
      <c r="J6383" t="s">
        <v>38</v>
      </c>
      <c r="K6383" t="s">
        <v>16</v>
      </c>
      <c r="L6383" t="s">
        <v>22</v>
      </c>
      <c r="M6383">
        <v>86</v>
      </c>
      <c r="N6383">
        <v>15</v>
      </c>
      <c r="O6383">
        <v>71</v>
      </c>
      <c r="P6383">
        <v>100</v>
      </c>
      <c r="Q6383" s="1">
        <v>41538</v>
      </c>
      <c r="R6383" t="s">
        <v>22</v>
      </c>
      <c r="S6383">
        <v>7</v>
      </c>
      <c r="T6383">
        <v>272</v>
      </c>
      <c r="U6383" t="b">
        <v>0</v>
      </c>
      <c r="V6383" t="b">
        <v>0</v>
      </c>
      <c r="W6383" t="s">
        <v>18</v>
      </c>
      <c r="X6383" s="1"/>
      <c r="Y6383" t="s">
        <v>18</v>
      </c>
      <c r="Z6383" t="s">
        <v>18</v>
      </c>
    </row>
    <row r="6384" spans="1:26" hidden="1" x14ac:dyDescent="0.4">
      <c r="A6384">
        <v>12171916838</v>
      </c>
      <c r="B6384" t="s">
        <v>16</v>
      </c>
      <c r="C6384" t="s">
        <v>17</v>
      </c>
      <c r="D6384" s="1">
        <v>42213</v>
      </c>
      <c r="E6384" s="1">
        <v>33828</v>
      </c>
      <c r="F6384" t="s">
        <v>29</v>
      </c>
      <c r="G6384" t="s">
        <v>19</v>
      </c>
      <c r="H6384">
        <v>-1</v>
      </c>
      <c r="I6384" t="s">
        <v>105</v>
      </c>
      <c r="J6384" t="s">
        <v>31</v>
      </c>
      <c r="K6384" t="s">
        <v>24</v>
      </c>
      <c r="L6384" t="s">
        <v>22</v>
      </c>
      <c r="M6384">
        <v>9698</v>
      </c>
      <c r="N6384">
        <v>9698</v>
      </c>
      <c r="O6384">
        <v>0</v>
      </c>
      <c r="P6384">
        <v>0</v>
      </c>
      <c r="Q6384" s="1">
        <v>42322</v>
      </c>
      <c r="R6384" t="s">
        <v>22</v>
      </c>
      <c r="S6384">
        <v>520</v>
      </c>
      <c r="T6384">
        <v>997</v>
      </c>
      <c r="U6384" t="b">
        <v>1</v>
      </c>
      <c r="V6384" t="b">
        <v>0</v>
      </c>
      <c r="W6384" t="s">
        <v>18</v>
      </c>
      <c r="X6384" s="1"/>
      <c r="Y6384" t="s">
        <v>18</v>
      </c>
      <c r="Z6384" t="s">
        <v>18</v>
      </c>
    </row>
    <row r="6385" spans="1:26" hidden="1" x14ac:dyDescent="0.4">
      <c r="A6385">
        <v>17824477191</v>
      </c>
      <c r="B6385" t="s">
        <v>16</v>
      </c>
      <c r="C6385" t="s">
        <v>28</v>
      </c>
      <c r="D6385" s="1">
        <v>42938</v>
      </c>
      <c r="E6385" s="1">
        <v>29319</v>
      </c>
      <c r="F6385" t="s">
        <v>29</v>
      </c>
      <c r="G6385" t="s">
        <v>19</v>
      </c>
      <c r="H6385">
        <v>-1</v>
      </c>
      <c r="I6385" t="s">
        <v>114</v>
      </c>
      <c r="J6385" t="s">
        <v>31</v>
      </c>
      <c r="K6385" t="s">
        <v>24</v>
      </c>
      <c r="L6385" t="s">
        <v>22</v>
      </c>
      <c r="M6385">
        <v>59</v>
      </c>
      <c r="N6385">
        <v>0</v>
      </c>
      <c r="O6385">
        <v>59</v>
      </c>
      <c r="P6385">
        <v>0</v>
      </c>
      <c r="R6385" t="s">
        <v>22</v>
      </c>
      <c r="S6385">
        <v>126</v>
      </c>
      <c r="T6385">
        <v>15</v>
      </c>
      <c r="U6385" t="b">
        <v>0</v>
      </c>
      <c r="W6385" t="s">
        <v>18</v>
      </c>
      <c r="X6385" s="1"/>
      <c r="Y6385" t="s">
        <v>18</v>
      </c>
      <c r="Z6385" t="s">
        <v>18</v>
      </c>
    </row>
    <row r="6386" spans="1:26" hidden="1" x14ac:dyDescent="0.4">
      <c r="A6386">
        <v>14245646325</v>
      </c>
      <c r="B6386" t="s">
        <v>16</v>
      </c>
      <c r="C6386" t="s">
        <v>28</v>
      </c>
      <c r="D6386" s="1">
        <v>33711</v>
      </c>
      <c r="E6386" s="1">
        <v>32874</v>
      </c>
      <c r="G6386" t="s">
        <v>19</v>
      </c>
      <c r="H6386">
        <v>-1</v>
      </c>
      <c r="I6386" t="s">
        <v>376</v>
      </c>
      <c r="J6386" t="s">
        <v>31</v>
      </c>
      <c r="K6386" t="s">
        <v>24</v>
      </c>
      <c r="L6386" t="s">
        <v>22</v>
      </c>
      <c r="M6386">
        <v>3188</v>
      </c>
      <c r="N6386">
        <v>3092</v>
      </c>
      <c r="O6386">
        <v>96</v>
      </c>
      <c r="P6386">
        <v>100</v>
      </c>
      <c r="Q6386" s="1">
        <v>42568</v>
      </c>
      <c r="R6386" t="s">
        <v>22</v>
      </c>
      <c r="S6386">
        <v>15</v>
      </c>
      <c r="T6386">
        <v>2</v>
      </c>
      <c r="U6386" t="b">
        <v>0</v>
      </c>
      <c r="V6386" t="b">
        <v>1</v>
      </c>
      <c r="W6386" t="s">
        <v>18</v>
      </c>
      <c r="X6386" s="1"/>
      <c r="Y6386" t="s">
        <v>18</v>
      </c>
      <c r="Z6386" t="s">
        <v>18</v>
      </c>
    </row>
    <row r="6387" spans="1:26" hidden="1" x14ac:dyDescent="0.4">
      <c r="A6387">
        <v>14999087455</v>
      </c>
      <c r="B6387" t="s">
        <v>16</v>
      </c>
      <c r="C6387" t="s">
        <v>24</v>
      </c>
      <c r="D6387" s="1">
        <v>35860</v>
      </c>
      <c r="E6387" s="1">
        <v>26171</v>
      </c>
      <c r="F6387" t="s">
        <v>25</v>
      </c>
      <c r="G6387" t="s">
        <v>19</v>
      </c>
      <c r="H6387">
        <v>-1</v>
      </c>
      <c r="I6387" t="s">
        <v>53</v>
      </c>
      <c r="J6387" t="s">
        <v>31</v>
      </c>
      <c r="K6387" t="s">
        <v>24</v>
      </c>
      <c r="L6387" t="s">
        <v>22</v>
      </c>
      <c r="M6387">
        <v>4438</v>
      </c>
      <c r="N6387">
        <v>3211</v>
      </c>
      <c r="O6387">
        <v>1227</v>
      </c>
      <c r="P6387">
        <v>0</v>
      </c>
      <c r="Q6387" s="1">
        <v>43462</v>
      </c>
      <c r="R6387" t="s">
        <v>22</v>
      </c>
      <c r="S6387">
        <v>2039</v>
      </c>
      <c r="T6387">
        <v>841</v>
      </c>
      <c r="U6387" t="b">
        <v>0</v>
      </c>
      <c r="V6387" t="b">
        <v>1</v>
      </c>
      <c r="W6387" t="s">
        <v>18</v>
      </c>
      <c r="X6387" s="1"/>
      <c r="Y6387" t="s">
        <v>18</v>
      </c>
      <c r="Z6387" t="s">
        <v>18</v>
      </c>
    </row>
    <row r="6388" spans="1:26" hidden="1" x14ac:dyDescent="0.4">
      <c r="A6388">
        <v>10006929305</v>
      </c>
      <c r="B6388" t="s">
        <v>16</v>
      </c>
      <c r="C6388" t="s">
        <v>17</v>
      </c>
      <c r="D6388" s="1">
        <v>33865</v>
      </c>
      <c r="E6388" s="1">
        <v>25233</v>
      </c>
      <c r="F6388" t="s">
        <v>29</v>
      </c>
      <c r="G6388" t="s">
        <v>19</v>
      </c>
      <c r="H6388">
        <v>4</v>
      </c>
      <c r="I6388" t="s">
        <v>110</v>
      </c>
      <c r="J6388" t="s">
        <v>31</v>
      </c>
      <c r="K6388" t="s">
        <v>24</v>
      </c>
      <c r="L6388" t="s">
        <v>22</v>
      </c>
      <c r="M6388">
        <v>3061</v>
      </c>
      <c r="N6388">
        <v>3061</v>
      </c>
      <c r="O6388">
        <v>0</v>
      </c>
      <c r="P6388">
        <v>0</v>
      </c>
      <c r="R6388" t="s">
        <v>22</v>
      </c>
      <c r="S6388">
        <v>169</v>
      </c>
      <c r="T6388">
        <v>82</v>
      </c>
      <c r="U6388" t="b">
        <v>1</v>
      </c>
      <c r="V6388" t="b">
        <v>1</v>
      </c>
      <c r="W6388" t="s">
        <v>18</v>
      </c>
      <c r="X6388" s="1"/>
      <c r="Y6388" t="s">
        <v>18</v>
      </c>
      <c r="Z6388" t="s">
        <v>18</v>
      </c>
    </row>
    <row r="6389" spans="1:26" hidden="1" x14ac:dyDescent="0.4">
      <c r="A6389">
        <v>15673889409</v>
      </c>
      <c r="B6389" t="s">
        <v>16</v>
      </c>
      <c r="C6389" t="s">
        <v>28</v>
      </c>
      <c r="D6389" s="1">
        <v>34388</v>
      </c>
      <c r="E6389" s="1">
        <v>23769</v>
      </c>
      <c r="F6389" t="s">
        <v>29</v>
      </c>
      <c r="G6389" t="s">
        <v>19</v>
      </c>
      <c r="H6389">
        <v>4</v>
      </c>
      <c r="I6389" t="s">
        <v>99</v>
      </c>
      <c r="J6389" t="s">
        <v>31</v>
      </c>
      <c r="K6389" t="s">
        <v>24</v>
      </c>
      <c r="L6389" t="s">
        <v>22</v>
      </c>
      <c r="M6389">
        <v>1047</v>
      </c>
      <c r="N6389">
        <v>1047</v>
      </c>
      <c r="O6389">
        <v>0</v>
      </c>
      <c r="P6389">
        <v>0</v>
      </c>
      <c r="R6389" t="s">
        <v>22</v>
      </c>
      <c r="S6389">
        <v>225</v>
      </c>
      <c r="T6389">
        <v>1</v>
      </c>
      <c r="U6389" t="b">
        <v>0</v>
      </c>
      <c r="V6389" t="b">
        <v>0</v>
      </c>
      <c r="W6389" t="s">
        <v>18</v>
      </c>
      <c r="X6389" s="1"/>
      <c r="Y6389" t="s">
        <v>18</v>
      </c>
      <c r="Z6389" t="s">
        <v>18</v>
      </c>
    </row>
    <row r="6390" spans="1:26" hidden="1" x14ac:dyDescent="0.4">
      <c r="A6390">
        <v>17153872800</v>
      </c>
      <c r="B6390" t="s">
        <v>16</v>
      </c>
      <c r="C6390" t="s">
        <v>24</v>
      </c>
      <c r="D6390" s="1">
        <v>34465</v>
      </c>
      <c r="E6390" s="1">
        <v>25728</v>
      </c>
      <c r="F6390" t="s">
        <v>25</v>
      </c>
      <c r="G6390" t="s">
        <v>19</v>
      </c>
      <c r="H6390">
        <v>-1</v>
      </c>
      <c r="I6390" t="s">
        <v>148</v>
      </c>
      <c r="J6390" t="s">
        <v>42</v>
      </c>
      <c r="K6390" t="s">
        <v>23</v>
      </c>
      <c r="L6390" t="s">
        <v>22</v>
      </c>
      <c r="M6390">
        <v>37360</v>
      </c>
      <c r="N6390">
        <v>37360</v>
      </c>
      <c r="O6390">
        <v>0</v>
      </c>
      <c r="P6390">
        <v>0</v>
      </c>
      <c r="R6390" t="s">
        <v>22</v>
      </c>
      <c r="S6390">
        <v>3821</v>
      </c>
      <c r="T6390">
        <v>2723</v>
      </c>
      <c r="U6390" t="b">
        <v>1</v>
      </c>
      <c r="V6390" t="b">
        <v>1</v>
      </c>
      <c r="W6390" t="s">
        <v>18</v>
      </c>
      <c r="X6390" s="1"/>
      <c r="Y6390" t="s">
        <v>18</v>
      </c>
      <c r="Z6390" t="s">
        <v>18</v>
      </c>
    </row>
    <row r="6391" spans="1:26" hidden="1" x14ac:dyDescent="0.4">
      <c r="A6391">
        <v>17196600190</v>
      </c>
      <c r="B6391" t="s">
        <v>16</v>
      </c>
      <c r="C6391" t="s">
        <v>17</v>
      </c>
      <c r="D6391" s="1">
        <v>35627</v>
      </c>
      <c r="E6391" s="1">
        <v>26933</v>
      </c>
      <c r="F6391" t="s">
        <v>29</v>
      </c>
      <c r="G6391" t="s">
        <v>19</v>
      </c>
      <c r="H6391">
        <v>0</v>
      </c>
      <c r="I6391" t="s">
        <v>88</v>
      </c>
      <c r="J6391" t="s">
        <v>31</v>
      </c>
      <c r="K6391" t="s">
        <v>24</v>
      </c>
      <c r="L6391" t="s">
        <v>22</v>
      </c>
      <c r="M6391">
        <v>10534</v>
      </c>
      <c r="N6391">
        <v>10534</v>
      </c>
      <c r="O6391">
        <v>0</v>
      </c>
      <c r="P6391">
        <v>0</v>
      </c>
      <c r="R6391" t="s">
        <v>22</v>
      </c>
      <c r="S6391">
        <v>738</v>
      </c>
      <c r="T6391">
        <v>213</v>
      </c>
      <c r="U6391" t="b">
        <v>1</v>
      </c>
      <c r="V6391" t="b">
        <v>1</v>
      </c>
      <c r="W6391" t="s">
        <v>18</v>
      </c>
      <c r="X6391" s="1"/>
      <c r="Y6391" t="s">
        <v>18</v>
      </c>
      <c r="Z6391" t="s">
        <v>18</v>
      </c>
    </row>
    <row r="6392" spans="1:26" hidden="1" x14ac:dyDescent="0.4">
      <c r="A6392">
        <v>18686751508</v>
      </c>
      <c r="B6392" t="s">
        <v>16</v>
      </c>
      <c r="C6392" t="s">
        <v>28</v>
      </c>
      <c r="D6392" s="1">
        <v>35812</v>
      </c>
      <c r="E6392" s="1">
        <v>27541</v>
      </c>
      <c r="F6392" t="s">
        <v>25</v>
      </c>
      <c r="G6392" t="s">
        <v>19</v>
      </c>
      <c r="H6392">
        <v>1</v>
      </c>
      <c r="I6392" t="s">
        <v>860</v>
      </c>
      <c r="J6392" t="s">
        <v>31</v>
      </c>
      <c r="K6392" t="s">
        <v>24</v>
      </c>
      <c r="L6392" t="s">
        <v>22</v>
      </c>
      <c r="M6392">
        <v>916</v>
      </c>
      <c r="N6392">
        <v>916</v>
      </c>
      <c r="O6392">
        <v>0</v>
      </c>
      <c r="P6392">
        <v>0</v>
      </c>
      <c r="R6392" t="s">
        <v>22</v>
      </c>
      <c r="S6392">
        <v>42</v>
      </c>
      <c r="T6392">
        <v>114</v>
      </c>
      <c r="U6392" t="b">
        <v>0</v>
      </c>
      <c r="W6392" t="s">
        <v>18</v>
      </c>
      <c r="X6392" s="1"/>
      <c r="Y6392" t="s">
        <v>18</v>
      </c>
      <c r="Z6392" t="s">
        <v>18</v>
      </c>
    </row>
    <row r="6393" spans="1:26" hidden="1" x14ac:dyDescent="0.4">
      <c r="A6393">
        <v>14147438301</v>
      </c>
      <c r="B6393" t="s">
        <v>16</v>
      </c>
      <c r="C6393" t="s">
        <v>28</v>
      </c>
      <c r="D6393" s="1">
        <v>36094</v>
      </c>
      <c r="E6393" s="1">
        <v>29746</v>
      </c>
      <c r="F6393" t="s">
        <v>25</v>
      </c>
      <c r="G6393" t="s">
        <v>19</v>
      </c>
      <c r="H6393">
        <v>2</v>
      </c>
      <c r="I6393" t="s">
        <v>20</v>
      </c>
      <c r="J6393" t="s">
        <v>21</v>
      </c>
      <c r="K6393" t="s">
        <v>23</v>
      </c>
      <c r="L6393" t="s">
        <v>22</v>
      </c>
      <c r="M6393">
        <v>4066</v>
      </c>
      <c r="N6393">
        <v>4066</v>
      </c>
      <c r="O6393">
        <v>0</v>
      </c>
      <c r="P6393">
        <v>0</v>
      </c>
      <c r="R6393" t="s">
        <v>22</v>
      </c>
      <c r="S6393">
        <v>67</v>
      </c>
      <c r="T6393">
        <v>9</v>
      </c>
      <c r="U6393" t="b">
        <v>1</v>
      </c>
      <c r="V6393" t="b">
        <v>1</v>
      </c>
      <c r="W6393" t="s">
        <v>18</v>
      </c>
      <c r="X6393" s="1"/>
      <c r="Y6393" t="s">
        <v>18</v>
      </c>
      <c r="Z6393" t="s">
        <v>18</v>
      </c>
    </row>
    <row r="6394" spans="1:26" hidden="1" x14ac:dyDescent="0.4">
      <c r="A6394">
        <v>18008488068</v>
      </c>
      <c r="B6394" t="s">
        <v>16</v>
      </c>
      <c r="C6394" t="s">
        <v>28</v>
      </c>
      <c r="D6394" s="1">
        <v>36440</v>
      </c>
      <c r="E6394" s="1">
        <v>29633</v>
      </c>
      <c r="F6394" t="s">
        <v>29</v>
      </c>
      <c r="G6394" t="s">
        <v>19</v>
      </c>
      <c r="H6394">
        <v>1</v>
      </c>
      <c r="I6394" t="s">
        <v>286</v>
      </c>
      <c r="J6394" t="s">
        <v>31</v>
      </c>
      <c r="K6394" t="s">
        <v>24</v>
      </c>
      <c r="L6394" t="s">
        <v>22</v>
      </c>
      <c r="M6394">
        <v>1034</v>
      </c>
      <c r="N6394">
        <v>1034</v>
      </c>
      <c r="O6394">
        <v>0</v>
      </c>
      <c r="P6394">
        <v>0</v>
      </c>
      <c r="R6394" t="s">
        <v>22</v>
      </c>
      <c r="S6394">
        <v>34</v>
      </c>
      <c r="T6394">
        <v>13</v>
      </c>
      <c r="V6394" t="b">
        <v>1</v>
      </c>
      <c r="W6394" t="s">
        <v>18</v>
      </c>
      <c r="X6394" s="1"/>
      <c r="Y6394" t="s">
        <v>18</v>
      </c>
      <c r="Z6394" t="s">
        <v>18</v>
      </c>
    </row>
    <row r="6395" spans="1:26" hidden="1" x14ac:dyDescent="0.4">
      <c r="A6395">
        <v>12347153424</v>
      </c>
      <c r="B6395" t="s">
        <v>16</v>
      </c>
      <c r="C6395" t="s">
        <v>28</v>
      </c>
      <c r="D6395" s="1">
        <v>36960</v>
      </c>
      <c r="E6395" s="1">
        <v>26949</v>
      </c>
      <c r="F6395" t="s">
        <v>25</v>
      </c>
      <c r="G6395" t="s">
        <v>19</v>
      </c>
      <c r="H6395">
        <v>1</v>
      </c>
      <c r="I6395" t="s">
        <v>68</v>
      </c>
      <c r="J6395" t="s">
        <v>31</v>
      </c>
      <c r="K6395" t="s">
        <v>24</v>
      </c>
      <c r="L6395" t="s">
        <v>22</v>
      </c>
      <c r="M6395">
        <v>25</v>
      </c>
      <c r="N6395">
        <v>16</v>
      </c>
      <c r="O6395">
        <v>9</v>
      </c>
      <c r="P6395">
        <v>100</v>
      </c>
      <c r="Q6395" s="1">
        <v>41134</v>
      </c>
      <c r="R6395" t="s">
        <v>22</v>
      </c>
      <c r="S6395">
        <v>32</v>
      </c>
      <c r="T6395">
        <v>10</v>
      </c>
      <c r="U6395" t="b">
        <v>0</v>
      </c>
      <c r="V6395" t="b">
        <v>1</v>
      </c>
      <c r="W6395" t="s">
        <v>18</v>
      </c>
      <c r="X6395" s="1"/>
      <c r="Y6395" t="s">
        <v>18</v>
      </c>
      <c r="Z6395" t="s">
        <v>18</v>
      </c>
    </row>
    <row r="6396" spans="1:26" hidden="1" x14ac:dyDescent="0.4">
      <c r="A6396">
        <v>13063247600</v>
      </c>
      <c r="B6396" t="s">
        <v>16</v>
      </c>
      <c r="C6396" t="s">
        <v>28</v>
      </c>
      <c r="D6396" s="1">
        <v>37443</v>
      </c>
      <c r="E6396" s="1">
        <v>28983</v>
      </c>
      <c r="G6396" t="s">
        <v>19</v>
      </c>
      <c r="H6396">
        <v>-1</v>
      </c>
      <c r="I6396" t="s">
        <v>286</v>
      </c>
      <c r="J6396" t="s">
        <v>31</v>
      </c>
      <c r="K6396" t="s">
        <v>24</v>
      </c>
      <c r="L6396" t="s">
        <v>22</v>
      </c>
      <c r="M6396">
        <v>7343</v>
      </c>
      <c r="N6396">
        <v>5558</v>
      </c>
      <c r="O6396">
        <v>1785</v>
      </c>
      <c r="P6396">
        <v>100</v>
      </c>
      <c r="Q6396" s="1">
        <v>42445</v>
      </c>
      <c r="R6396" t="s">
        <v>22</v>
      </c>
      <c r="S6396">
        <v>52</v>
      </c>
      <c r="T6396">
        <v>184</v>
      </c>
      <c r="U6396" t="b">
        <v>0</v>
      </c>
      <c r="V6396" t="b">
        <v>0</v>
      </c>
      <c r="W6396" t="s">
        <v>18</v>
      </c>
      <c r="X6396" s="1"/>
      <c r="Y6396" t="s">
        <v>18</v>
      </c>
      <c r="Z6396" t="s">
        <v>18</v>
      </c>
    </row>
    <row r="6397" spans="1:26" hidden="1" x14ac:dyDescent="0.4">
      <c r="A6397">
        <v>14010892608</v>
      </c>
      <c r="B6397" t="s">
        <v>16</v>
      </c>
      <c r="C6397" t="s">
        <v>28</v>
      </c>
      <c r="D6397" s="1">
        <v>40333</v>
      </c>
      <c r="E6397" s="1">
        <v>31570</v>
      </c>
      <c r="G6397" t="s">
        <v>19</v>
      </c>
      <c r="H6397">
        <v>-1</v>
      </c>
      <c r="I6397" t="s">
        <v>71</v>
      </c>
      <c r="J6397" t="s">
        <v>34</v>
      </c>
      <c r="K6397" t="s">
        <v>23</v>
      </c>
      <c r="L6397" t="s">
        <v>22</v>
      </c>
      <c r="M6397">
        <v>1078</v>
      </c>
      <c r="N6397">
        <v>1078</v>
      </c>
      <c r="O6397">
        <v>0</v>
      </c>
      <c r="P6397">
        <v>0</v>
      </c>
      <c r="R6397" t="s">
        <v>22</v>
      </c>
      <c r="S6397">
        <v>43</v>
      </c>
      <c r="T6397">
        <v>11</v>
      </c>
      <c r="U6397" t="b">
        <v>0</v>
      </c>
      <c r="V6397" t="b">
        <v>0</v>
      </c>
      <c r="W6397" t="s">
        <v>18</v>
      </c>
      <c r="X6397" s="1"/>
      <c r="Y6397" t="s">
        <v>18</v>
      </c>
      <c r="Z6397" t="s">
        <v>18</v>
      </c>
    </row>
    <row r="6398" spans="1:26" hidden="1" x14ac:dyDescent="0.4">
      <c r="A6398">
        <v>18865828012</v>
      </c>
      <c r="B6398" t="s">
        <v>16</v>
      </c>
      <c r="C6398" t="s">
        <v>28</v>
      </c>
      <c r="D6398" s="1">
        <v>40615</v>
      </c>
      <c r="E6398" s="1">
        <v>31876</v>
      </c>
      <c r="F6398" t="s">
        <v>29</v>
      </c>
      <c r="G6398" t="s">
        <v>19</v>
      </c>
      <c r="H6398">
        <v>2</v>
      </c>
      <c r="I6398" t="s">
        <v>51</v>
      </c>
      <c r="J6398" t="s">
        <v>31</v>
      </c>
      <c r="K6398" t="s">
        <v>24</v>
      </c>
      <c r="L6398" t="s">
        <v>22</v>
      </c>
      <c r="M6398">
        <v>2719</v>
      </c>
      <c r="N6398">
        <v>2719</v>
      </c>
      <c r="O6398">
        <v>0</v>
      </c>
      <c r="P6398">
        <v>0</v>
      </c>
      <c r="R6398" t="s">
        <v>22</v>
      </c>
      <c r="S6398">
        <v>26</v>
      </c>
      <c r="T6398">
        <v>2</v>
      </c>
      <c r="U6398" t="b">
        <v>0</v>
      </c>
      <c r="V6398" t="b">
        <v>0</v>
      </c>
      <c r="W6398" t="s">
        <v>18</v>
      </c>
      <c r="X6398" s="1"/>
      <c r="Y6398" t="s">
        <v>18</v>
      </c>
      <c r="Z6398" t="s">
        <v>18</v>
      </c>
    </row>
    <row r="6399" spans="1:26" hidden="1" x14ac:dyDescent="0.4">
      <c r="A6399">
        <v>13268922011</v>
      </c>
      <c r="B6399" t="s">
        <v>16</v>
      </c>
      <c r="C6399" t="s">
        <v>17</v>
      </c>
      <c r="D6399" s="1">
        <v>40917</v>
      </c>
      <c r="E6399" s="1">
        <v>25384</v>
      </c>
      <c r="F6399" t="s">
        <v>29</v>
      </c>
      <c r="G6399" t="s">
        <v>19</v>
      </c>
      <c r="H6399">
        <v>4</v>
      </c>
      <c r="I6399" t="s">
        <v>343</v>
      </c>
      <c r="J6399" t="s">
        <v>31</v>
      </c>
      <c r="K6399" t="s">
        <v>24</v>
      </c>
      <c r="L6399" t="s">
        <v>22</v>
      </c>
      <c r="M6399">
        <v>662</v>
      </c>
      <c r="N6399">
        <v>15</v>
      </c>
      <c r="O6399">
        <v>647</v>
      </c>
      <c r="P6399">
        <v>100</v>
      </c>
      <c r="Q6399" s="1">
        <v>43478</v>
      </c>
      <c r="R6399" t="s">
        <v>22</v>
      </c>
      <c r="S6399">
        <v>1139</v>
      </c>
      <c r="T6399">
        <v>365</v>
      </c>
      <c r="U6399" t="b">
        <v>1</v>
      </c>
      <c r="V6399" t="b">
        <v>1</v>
      </c>
      <c r="W6399" t="s">
        <v>18</v>
      </c>
      <c r="X6399" s="1"/>
      <c r="Y6399" t="s">
        <v>18</v>
      </c>
      <c r="Z6399" t="s">
        <v>18</v>
      </c>
    </row>
    <row r="6400" spans="1:26" hidden="1" x14ac:dyDescent="0.4">
      <c r="A6400">
        <v>15625635996</v>
      </c>
      <c r="B6400" t="s">
        <v>16</v>
      </c>
      <c r="C6400" t="s">
        <v>28</v>
      </c>
      <c r="D6400" s="1">
        <v>41142</v>
      </c>
      <c r="E6400" s="1">
        <v>26608</v>
      </c>
      <c r="F6400" t="s">
        <v>25</v>
      </c>
      <c r="G6400" t="s">
        <v>19</v>
      </c>
      <c r="H6400">
        <v>-1</v>
      </c>
      <c r="I6400" t="s">
        <v>70</v>
      </c>
      <c r="J6400" t="s">
        <v>49</v>
      </c>
      <c r="K6400" t="s">
        <v>50</v>
      </c>
      <c r="L6400" t="s">
        <v>22</v>
      </c>
      <c r="M6400">
        <v>231</v>
      </c>
      <c r="N6400">
        <v>231</v>
      </c>
      <c r="O6400">
        <v>0</v>
      </c>
      <c r="P6400">
        <v>0</v>
      </c>
      <c r="R6400" t="s">
        <v>22</v>
      </c>
      <c r="S6400">
        <v>3</v>
      </c>
      <c r="T6400">
        <v>1</v>
      </c>
      <c r="U6400" t="b">
        <v>0</v>
      </c>
      <c r="V6400" t="b">
        <v>1</v>
      </c>
      <c r="W6400" t="s">
        <v>18</v>
      </c>
      <c r="X6400" s="1"/>
      <c r="Y6400" t="s">
        <v>18</v>
      </c>
      <c r="Z6400" t="s">
        <v>18</v>
      </c>
    </row>
    <row r="6401" spans="1:26" hidden="1" x14ac:dyDescent="0.4">
      <c r="A6401">
        <v>10225938793</v>
      </c>
      <c r="B6401" t="s">
        <v>16</v>
      </c>
      <c r="C6401" t="s">
        <v>28</v>
      </c>
      <c r="D6401" s="1">
        <v>41396</v>
      </c>
      <c r="E6401" s="1">
        <v>30321</v>
      </c>
      <c r="F6401" t="s">
        <v>29</v>
      </c>
      <c r="G6401" t="s">
        <v>19</v>
      </c>
      <c r="H6401">
        <v>-1</v>
      </c>
      <c r="I6401" t="s">
        <v>103</v>
      </c>
      <c r="J6401" t="s">
        <v>64</v>
      </c>
      <c r="K6401" t="s">
        <v>23</v>
      </c>
      <c r="L6401" t="s">
        <v>22</v>
      </c>
      <c r="M6401">
        <v>334</v>
      </c>
      <c r="N6401">
        <v>300</v>
      </c>
      <c r="O6401">
        <v>34</v>
      </c>
      <c r="P6401">
        <v>100</v>
      </c>
      <c r="Q6401" s="1">
        <v>43215</v>
      </c>
      <c r="R6401" t="s">
        <v>22</v>
      </c>
      <c r="S6401">
        <v>43</v>
      </c>
      <c r="T6401">
        <v>6</v>
      </c>
      <c r="U6401" t="b">
        <v>0</v>
      </c>
      <c r="V6401" t="b">
        <v>0</v>
      </c>
      <c r="W6401" t="s">
        <v>18</v>
      </c>
      <c r="X6401" s="1"/>
      <c r="Y6401" t="s">
        <v>18</v>
      </c>
      <c r="Z6401" t="s">
        <v>18</v>
      </c>
    </row>
    <row r="6402" spans="1:26" hidden="1" x14ac:dyDescent="0.4">
      <c r="A6402">
        <v>16994906228</v>
      </c>
      <c r="B6402" t="s">
        <v>16</v>
      </c>
      <c r="C6402" t="s">
        <v>28</v>
      </c>
      <c r="D6402" s="1">
        <v>42274</v>
      </c>
      <c r="E6402" s="1">
        <v>32757</v>
      </c>
      <c r="F6402" t="s">
        <v>25</v>
      </c>
      <c r="G6402" t="s">
        <v>19</v>
      </c>
      <c r="H6402">
        <v>-1</v>
      </c>
      <c r="I6402" t="s">
        <v>35</v>
      </c>
      <c r="J6402" t="s">
        <v>21</v>
      </c>
      <c r="K6402" t="s">
        <v>23</v>
      </c>
      <c r="L6402" t="s">
        <v>22</v>
      </c>
      <c r="M6402">
        <v>46</v>
      </c>
      <c r="N6402">
        <v>0</v>
      </c>
      <c r="O6402">
        <v>46</v>
      </c>
      <c r="P6402">
        <v>100</v>
      </c>
      <c r="Q6402" s="1">
        <v>42274</v>
      </c>
      <c r="R6402" t="s">
        <v>22</v>
      </c>
      <c r="S6402">
        <v>43</v>
      </c>
      <c r="T6402">
        <v>41</v>
      </c>
      <c r="U6402" t="b">
        <v>0</v>
      </c>
      <c r="V6402" t="b">
        <v>1</v>
      </c>
      <c r="W6402" t="s">
        <v>18</v>
      </c>
      <c r="X6402" s="1"/>
      <c r="Y6402" t="s">
        <v>18</v>
      </c>
      <c r="Z6402" t="s">
        <v>18</v>
      </c>
    </row>
    <row r="6403" spans="1:26" hidden="1" x14ac:dyDescent="0.4">
      <c r="A6403">
        <v>12787595827</v>
      </c>
      <c r="B6403" t="s">
        <v>16</v>
      </c>
      <c r="C6403" t="s">
        <v>17</v>
      </c>
      <c r="D6403" s="1">
        <v>35368</v>
      </c>
      <c r="E6403" s="1">
        <v>19619</v>
      </c>
      <c r="F6403" t="s">
        <v>25</v>
      </c>
      <c r="G6403" t="s">
        <v>19</v>
      </c>
      <c r="H6403">
        <v>-1</v>
      </c>
      <c r="I6403" t="s">
        <v>111</v>
      </c>
      <c r="J6403" t="s">
        <v>58</v>
      </c>
      <c r="K6403" t="s">
        <v>16</v>
      </c>
      <c r="L6403" t="s">
        <v>22</v>
      </c>
      <c r="M6403">
        <v>11168</v>
      </c>
      <c r="N6403">
        <v>11168</v>
      </c>
      <c r="O6403">
        <v>0</v>
      </c>
      <c r="P6403">
        <v>0</v>
      </c>
      <c r="Q6403" s="1">
        <v>42986</v>
      </c>
      <c r="R6403" t="s">
        <v>22</v>
      </c>
      <c r="S6403">
        <v>553</v>
      </c>
      <c r="T6403">
        <v>1668</v>
      </c>
      <c r="U6403" t="b">
        <v>0</v>
      </c>
      <c r="V6403" t="b">
        <v>1</v>
      </c>
      <c r="W6403" t="s">
        <v>18</v>
      </c>
      <c r="X6403" s="1"/>
      <c r="Y6403" t="s">
        <v>18</v>
      </c>
      <c r="Z6403" t="s">
        <v>18</v>
      </c>
    </row>
    <row r="6404" spans="1:26" hidden="1" x14ac:dyDescent="0.4">
      <c r="A6404">
        <v>18942151714</v>
      </c>
      <c r="B6404" t="s">
        <v>16</v>
      </c>
      <c r="C6404" t="s">
        <v>28</v>
      </c>
      <c r="D6404" s="1">
        <v>33682</v>
      </c>
      <c r="E6404" s="1">
        <v>16936</v>
      </c>
      <c r="F6404" t="s">
        <v>25</v>
      </c>
      <c r="G6404" t="s">
        <v>19</v>
      </c>
      <c r="H6404">
        <v>-1</v>
      </c>
      <c r="I6404" t="s">
        <v>35</v>
      </c>
      <c r="J6404" t="s">
        <v>21</v>
      </c>
      <c r="K6404" t="s">
        <v>23</v>
      </c>
      <c r="L6404" t="s">
        <v>22</v>
      </c>
      <c r="M6404">
        <v>1077</v>
      </c>
      <c r="N6404">
        <v>1077</v>
      </c>
      <c r="O6404">
        <v>0</v>
      </c>
      <c r="P6404">
        <v>0</v>
      </c>
      <c r="R6404" t="s">
        <v>22</v>
      </c>
      <c r="S6404">
        <v>20</v>
      </c>
      <c r="T6404">
        <v>18</v>
      </c>
      <c r="U6404" t="b">
        <v>0</v>
      </c>
      <c r="V6404" t="b">
        <v>1</v>
      </c>
      <c r="W6404" t="s">
        <v>18</v>
      </c>
      <c r="X6404" s="1"/>
      <c r="Y6404" t="s">
        <v>18</v>
      </c>
      <c r="Z6404" t="s">
        <v>18</v>
      </c>
    </row>
    <row r="6405" spans="1:26" hidden="1" x14ac:dyDescent="0.4">
      <c r="A6405">
        <v>12974835997</v>
      </c>
      <c r="B6405" t="s">
        <v>16</v>
      </c>
      <c r="C6405" t="s">
        <v>17</v>
      </c>
      <c r="D6405" s="1">
        <v>34250</v>
      </c>
      <c r="E6405" s="1">
        <v>15021</v>
      </c>
      <c r="F6405" t="s">
        <v>25</v>
      </c>
      <c r="G6405" t="s">
        <v>19</v>
      </c>
      <c r="H6405">
        <v>-1</v>
      </c>
      <c r="I6405" t="s">
        <v>47</v>
      </c>
      <c r="J6405" t="s">
        <v>42</v>
      </c>
      <c r="K6405" t="s">
        <v>23</v>
      </c>
      <c r="L6405" t="s">
        <v>22</v>
      </c>
      <c r="M6405">
        <v>3501</v>
      </c>
      <c r="N6405">
        <v>3287</v>
      </c>
      <c r="O6405">
        <v>214</v>
      </c>
      <c r="P6405">
        <v>30</v>
      </c>
      <c r="Q6405" s="1">
        <v>43151</v>
      </c>
      <c r="R6405" t="s">
        <v>22</v>
      </c>
      <c r="S6405">
        <v>1577</v>
      </c>
      <c r="T6405">
        <v>26</v>
      </c>
      <c r="U6405" t="b">
        <v>0</v>
      </c>
      <c r="V6405" t="b">
        <v>1</v>
      </c>
      <c r="W6405" t="s">
        <v>18</v>
      </c>
      <c r="X6405" s="1"/>
      <c r="Y6405" t="s">
        <v>18</v>
      </c>
      <c r="Z6405" t="s">
        <v>18</v>
      </c>
    </row>
    <row r="6406" spans="1:26" x14ac:dyDescent="0.4">
      <c r="A6406">
        <v>10286953448</v>
      </c>
      <c r="B6406" t="s">
        <v>16</v>
      </c>
      <c r="C6406" t="s">
        <v>17</v>
      </c>
      <c r="D6406" s="1">
        <v>34502</v>
      </c>
      <c r="E6406" t="s">
        <v>60</v>
      </c>
      <c r="F6406" t="s">
        <v>29</v>
      </c>
      <c r="G6406" t="s">
        <v>19</v>
      </c>
      <c r="H6406">
        <v>-1</v>
      </c>
      <c r="I6406" t="s">
        <v>35</v>
      </c>
      <c r="J6406" t="s">
        <v>21</v>
      </c>
      <c r="K6406" t="s">
        <v>23</v>
      </c>
      <c r="L6406" t="s">
        <v>18</v>
      </c>
      <c r="M6406">
        <v>4479</v>
      </c>
      <c r="N6406">
        <v>3279</v>
      </c>
      <c r="O6406">
        <v>1200</v>
      </c>
      <c r="P6406">
        <v>50</v>
      </c>
      <c r="Q6406" s="1">
        <v>40920</v>
      </c>
      <c r="R6406" t="s">
        <v>22</v>
      </c>
      <c r="S6406">
        <v>948</v>
      </c>
      <c r="T6406">
        <v>77</v>
      </c>
      <c r="U6406" t="b">
        <v>0</v>
      </c>
      <c r="V6406" t="b">
        <v>0</v>
      </c>
      <c r="W6406" t="s">
        <v>18</v>
      </c>
      <c r="X6406" s="1"/>
      <c r="Y6406" t="s">
        <v>18</v>
      </c>
      <c r="Z6406" t="s">
        <v>18</v>
      </c>
    </row>
    <row r="6407" spans="1:26" x14ac:dyDescent="0.4">
      <c r="A6407">
        <v>17370050157</v>
      </c>
      <c r="B6407" t="s">
        <v>16</v>
      </c>
      <c r="C6407" t="s">
        <v>28</v>
      </c>
      <c r="D6407" s="1">
        <v>36971</v>
      </c>
      <c r="E6407" t="s">
        <v>60</v>
      </c>
      <c r="F6407" t="s">
        <v>25</v>
      </c>
      <c r="G6407" t="s">
        <v>25</v>
      </c>
      <c r="H6407">
        <v>-1</v>
      </c>
      <c r="I6407" t="s">
        <v>90</v>
      </c>
      <c r="J6407" t="s">
        <v>49</v>
      </c>
      <c r="K6407" t="s">
        <v>50</v>
      </c>
      <c r="L6407" t="s">
        <v>22</v>
      </c>
      <c r="M6407">
        <v>182</v>
      </c>
      <c r="N6407">
        <v>177</v>
      </c>
      <c r="O6407">
        <v>5</v>
      </c>
      <c r="P6407">
        <v>80</v>
      </c>
      <c r="Q6407" s="1">
        <v>42594</v>
      </c>
      <c r="R6407" t="s">
        <v>22</v>
      </c>
      <c r="S6407">
        <v>80</v>
      </c>
      <c r="T6407">
        <v>19</v>
      </c>
      <c r="U6407" t="b">
        <v>0</v>
      </c>
      <c r="V6407" t="b">
        <v>1</v>
      </c>
      <c r="W6407" t="s">
        <v>18</v>
      </c>
      <c r="X6407" s="1"/>
      <c r="Y6407" t="s">
        <v>18</v>
      </c>
      <c r="Z6407" t="s">
        <v>18</v>
      </c>
    </row>
    <row r="6408" spans="1:26" hidden="1" x14ac:dyDescent="0.4">
      <c r="A6408">
        <v>15576518657</v>
      </c>
      <c r="B6408" t="s">
        <v>16</v>
      </c>
      <c r="C6408" t="s">
        <v>28</v>
      </c>
      <c r="D6408" s="1">
        <v>35503</v>
      </c>
      <c r="E6408" s="1">
        <v>24119</v>
      </c>
      <c r="F6408" t="s">
        <v>25</v>
      </c>
      <c r="G6408" t="s">
        <v>19</v>
      </c>
      <c r="H6408">
        <v>0</v>
      </c>
      <c r="I6408" t="s">
        <v>379</v>
      </c>
      <c r="J6408" t="s">
        <v>31</v>
      </c>
      <c r="K6408" t="s">
        <v>24</v>
      </c>
      <c r="L6408" t="s">
        <v>22</v>
      </c>
      <c r="M6408">
        <v>176</v>
      </c>
      <c r="N6408">
        <v>76</v>
      </c>
      <c r="O6408">
        <v>100</v>
      </c>
      <c r="P6408">
        <v>100</v>
      </c>
      <c r="Q6408" s="1">
        <v>42939</v>
      </c>
      <c r="R6408" t="s">
        <v>22</v>
      </c>
      <c r="S6408">
        <v>5</v>
      </c>
      <c r="T6408">
        <v>30</v>
      </c>
      <c r="U6408" t="b">
        <v>1</v>
      </c>
      <c r="V6408" t="b">
        <v>1</v>
      </c>
      <c r="W6408" t="s">
        <v>18</v>
      </c>
      <c r="X6408" s="1"/>
      <c r="Y6408" t="s">
        <v>18</v>
      </c>
      <c r="Z6408" t="s">
        <v>18</v>
      </c>
    </row>
    <row r="6409" spans="1:26" hidden="1" x14ac:dyDescent="0.4">
      <c r="A6409">
        <v>11022317242</v>
      </c>
      <c r="B6409" t="s">
        <v>16</v>
      </c>
      <c r="C6409" t="s">
        <v>28</v>
      </c>
      <c r="D6409" s="1">
        <v>35753</v>
      </c>
      <c r="E6409" s="1">
        <v>24742</v>
      </c>
      <c r="F6409" t="s">
        <v>25</v>
      </c>
      <c r="G6409" t="s">
        <v>25</v>
      </c>
      <c r="H6409">
        <v>1</v>
      </c>
      <c r="I6409" t="s">
        <v>181</v>
      </c>
      <c r="J6409" t="s">
        <v>49</v>
      </c>
      <c r="K6409" t="s">
        <v>50</v>
      </c>
      <c r="L6409" t="s">
        <v>22</v>
      </c>
      <c r="M6409">
        <v>3453</v>
      </c>
      <c r="N6409">
        <v>451</v>
      </c>
      <c r="O6409">
        <v>3002</v>
      </c>
      <c r="P6409">
        <v>100</v>
      </c>
      <c r="Q6409" s="1">
        <v>41429</v>
      </c>
      <c r="R6409" t="s">
        <v>22</v>
      </c>
      <c r="S6409">
        <v>19</v>
      </c>
      <c r="T6409">
        <v>3</v>
      </c>
      <c r="U6409" t="b">
        <v>0</v>
      </c>
      <c r="W6409" t="s">
        <v>18</v>
      </c>
      <c r="X6409" s="1"/>
      <c r="Y6409" t="s">
        <v>18</v>
      </c>
      <c r="Z6409" t="s">
        <v>18</v>
      </c>
    </row>
    <row r="6410" spans="1:26" x14ac:dyDescent="0.4">
      <c r="A6410">
        <v>14799114216</v>
      </c>
      <c r="B6410" t="s">
        <v>16</v>
      </c>
      <c r="C6410" t="s">
        <v>28</v>
      </c>
      <c r="D6410" s="1">
        <v>35672</v>
      </c>
      <c r="E6410" t="s">
        <v>60</v>
      </c>
      <c r="G6410" t="s">
        <v>19</v>
      </c>
      <c r="H6410">
        <v>-1</v>
      </c>
      <c r="I6410" t="s">
        <v>102</v>
      </c>
      <c r="J6410" t="s">
        <v>31</v>
      </c>
      <c r="K6410" t="s">
        <v>24</v>
      </c>
      <c r="L6410" t="s">
        <v>22</v>
      </c>
      <c r="M6410">
        <v>2065</v>
      </c>
      <c r="N6410">
        <v>2065</v>
      </c>
      <c r="O6410">
        <v>0</v>
      </c>
      <c r="P6410">
        <v>0</v>
      </c>
      <c r="R6410" t="s">
        <v>22</v>
      </c>
      <c r="S6410">
        <v>390</v>
      </c>
      <c r="T6410">
        <v>76</v>
      </c>
      <c r="U6410" t="b">
        <v>0</v>
      </c>
      <c r="V6410" t="b">
        <v>0</v>
      </c>
      <c r="W6410" t="s">
        <v>18</v>
      </c>
      <c r="X6410" s="1"/>
      <c r="Y6410" t="s">
        <v>18</v>
      </c>
      <c r="Z6410" t="s">
        <v>18</v>
      </c>
    </row>
    <row r="6411" spans="1:26" hidden="1" x14ac:dyDescent="0.4">
      <c r="A6411">
        <v>16525972375</v>
      </c>
      <c r="B6411" t="s">
        <v>16</v>
      </c>
      <c r="C6411" t="s">
        <v>28</v>
      </c>
      <c r="D6411" s="1">
        <v>35672</v>
      </c>
      <c r="E6411" s="1">
        <v>23366</v>
      </c>
      <c r="G6411" t="s">
        <v>19</v>
      </c>
      <c r="H6411">
        <v>-1</v>
      </c>
      <c r="I6411" t="s">
        <v>35</v>
      </c>
      <c r="J6411" t="s">
        <v>21</v>
      </c>
      <c r="K6411" t="s">
        <v>23</v>
      </c>
      <c r="L6411" t="s">
        <v>22</v>
      </c>
      <c r="M6411">
        <v>4583</v>
      </c>
      <c r="N6411">
        <v>4583</v>
      </c>
      <c r="O6411">
        <v>0</v>
      </c>
      <c r="P6411">
        <v>0</v>
      </c>
      <c r="Q6411" s="1">
        <v>41359</v>
      </c>
      <c r="R6411" t="s">
        <v>22</v>
      </c>
      <c r="S6411">
        <v>185</v>
      </c>
      <c r="T6411">
        <v>302</v>
      </c>
      <c r="U6411" t="b">
        <v>0</v>
      </c>
      <c r="V6411" t="b">
        <v>1</v>
      </c>
      <c r="W6411" t="s">
        <v>18</v>
      </c>
      <c r="X6411" s="1"/>
      <c r="Y6411" t="s">
        <v>18</v>
      </c>
      <c r="Z6411" t="s">
        <v>18</v>
      </c>
    </row>
    <row r="6412" spans="1:26" hidden="1" x14ac:dyDescent="0.4">
      <c r="A6412">
        <v>13358823337</v>
      </c>
      <c r="B6412" t="s">
        <v>16</v>
      </c>
      <c r="C6412" t="s">
        <v>17</v>
      </c>
      <c r="D6412" s="1">
        <v>35007</v>
      </c>
      <c r="E6412" s="1">
        <v>28563</v>
      </c>
      <c r="F6412" t="s">
        <v>25</v>
      </c>
      <c r="G6412" t="s">
        <v>19</v>
      </c>
      <c r="H6412">
        <v>4</v>
      </c>
      <c r="I6412" t="s">
        <v>121</v>
      </c>
      <c r="J6412" t="s">
        <v>42</v>
      </c>
      <c r="K6412" t="s">
        <v>23</v>
      </c>
      <c r="L6412" t="s">
        <v>22</v>
      </c>
      <c r="M6412">
        <v>3882</v>
      </c>
      <c r="N6412">
        <v>3882</v>
      </c>
      <c r="O6412">
        <v>0</v>
      </c>
      <c r="P6412">
        <v>0</v>
      </c>
      <c r="Q6412" s="1">
        <v>42035</v>
      </c>
      <c r="R6412" t="s">
        <v>22</v>
      </c>
      <c r="S6412">
        <v>564</v>
      </c>
      <c r="T6412">
        <v>150</v>
      </c>
      <c r="U6412" t="b">
        <v>1</v>
      </c>
      <c r="V6412" t="b">
        <v>1</v>
      </c>
      <c r="W6412" t="s">
        <v>18</v>
      </c>
      <c r="X6412" s="1"/>
      <c r="Y6412" t="s">
        <v>18</v>
      </c>
      <c r="Z6412" t="s">
        <v>18</v>
      </c>
    </row>
    <row r="6413" spans="1:26" hidden="1" x14ac:dyDescent="0.4">
      <c r="A6413">
        <v>15148760425</v>
      </c>
      <c r="B6413" t="s">
        <v>16</v>
      </c>
      <c r="C6413" t="s">
        <v>28</v>
      </c>
      <c r="D6413" s="1">
        <v>35874</v>
      </c>
      <c r="E6413" s="1">
        <v>29049</v>
      </c>
      <c r="F6413" t="s">
        <v>25</v>
      </c>
      <c r="G6413" t="s">
        <v>19</v>
      </c>
      <c r="H6413">
        <v>4</v>
      </c>
      <c r="I6413" t="s">
        <v>126</v>
      </c>
      <c r="J6413" t="s">
        <v>31</v>
      </c>
      <c r="K6413" t="s">
        <v>24</v>
      </c>
      <c r="L6413" t="s">
        <v>22</v>
      </c>
      <c r="M6413">
        <v>1267</v>
      </c>
      <c r="N6413">
        <v>1267</v>
      </c>
      <c r="O6413">
        <v>0</v>
      </c>
      <c r="P6413">
        <v>0</v>
      </c>
      <c r="R6413" t="s">
        <v>22</v>
      </c>
      <c r="S6413">
        <v>219</v>
      </c>
      <c r="T6413">
        <v>140</v>
      </c>
      <c r="U6413" t="b">
        <v>1</v>
      </c>
      <c r="V6413" t="b">
        <v>1</v>
      </c>
      <c r="W6413" t="s">
        <v>18</v>
      </c>
      <c r="X6413" s="1"/>
      <c r="Y6413" t="s">
        <v>18</v>
      </c>
      <c r="Z6413" t="s">
        <v>18</v>
      </c>
    </row>
    <row r="6414" spans="1:26" hidden="1" x14ac:dyDescent="0.4">
      <c r="A6414">
        <v>17247174421</v>
      </c>
      <c r="B6414" t="s">
        <v>16</v>
      </c>
      <c r="C6414" t="s">
        <v>28</v>
      </c>
      <c r="D6414" s="1">
        <v>38904</v>
      </c>
      <c r="E6414" s="1">
        <v>31965</v>
      </c>
      <c r="F6414" t="s">
        <v>25</v>
      </c>
      <c r="G6414" t="s">
        <v>19</v>
      </c>
      <c r="H6414">
        <v>1</v>
      </c>
      <c r="I6414" t="s">
        <v>71</v>
      </c>
      <c r="J6414" t="s">
        <v>34</v>
      </c>
      <c r="K6414" t="s">
        <v>23</v>
      </c>
      <c r="L6414" t="s">
        <v>22</v>
      </c>
      <c r="M6414">
        <v>25</v>
      </c>
      <c r="N6414">
        <v>13</v>
      </c>
      <c r="O6414">
        <v>12</v>
      </c>
      <c r="P6414">
        <v>100</v>
      </c>
      <c r="Q6414" s="1">
        <v>41306</v>
      </c>
      <c r="R6414" t="s">
        <v>22</v>
      </c>
      <c r="S6414">
        <v>23</v>
      </c>
      <c r="T6414">
        <v>3</v>
      </c>
      <c r="U6414" t="b">
        <v>0</v>
      </c>
      <c r="V6414" t="b">
        <v>0</v>
      </c>
      <c r="W6414" t="s">
        <v>18</v>
      </c>
      <c r="X6414" s="1"/>
      <c r="Y6414" t="s">
        <v>18</v>
      </c>
      <c r="Z6414" t="s">
        <v>18</v>
      </c>
    </row>
    <row r="6415" spans="1:26" hidden="1" x14ac:dyDescent="0.4">
      <c r="A6415">
        <v>13823207393</v>
      </c>
      <c r="B6415" t="s">
        <v>16</v>
      </c>
      <c r="C6415" t="s">
        <v>17</v>
      </c>
      <c r="D6415" s="1">
        <v>39056</v>
      </c>
      <c r="E6415" s="1">
        <v>23727</v>
      </c>
      <c r="F6415" t="s">
        <v>29</v>
      </c>
      <c r="G6415" t="s">
        <v>19</v>
      </c>
      <c r="H6415">
        <v>-1</v>
      </c>
      <c r="I6415" t="s">
        <v>137</v>
      </c>
      <c r="J6415" t="s">
        <v>38</v>
      </c>
      <c r="K6415" t="s">
        <v>16</v>
      </c>
      <c r="L6415" t="s">
        <v>22</v>
      </c>
      <c r="M6415">
        <v>2901</v>
      </c>
      <c r="N6415">
        <v>2812</v>
      </c>
      <c r="O6415">
        <v>89</v>
      </c>
      <c r="P6415">
        <v>0</v>
      </c>
      <c r="Q6415" s="1">
        <v>42288</v>
      </c>
      <c r="R6415" t="s">
        <v>22</v>
      </c>
      <c r="S6415">
        <v>1272</v>
      </c>
      <c r="T6415">
        <v>227</v>
      </c>
      <c r="U6415" t="b">
        <v>1</v>
      </c>
      <c r="V6415" t="b">
        <v>1</v>
      </c>
      <c r="W6415" t="s">
        <v>18</v>
      </c>
      <c r="X6415" s="1"/>
      <c r="Y6415" t="s">
        <v>18</v>
      </c>
      <c r="Z6415" t="s">
        <v>18</v>
      </c>
    </row>
    <row r="6416" spans="1:26" hidden="1" x14ac:dyDescent="0.4">
      <c r="A6416">
        <v>18245936502</v>
      </c>
      <c r="B6416" t="s">
        <v>16</v>
      </c>
      <c r="C6416" t="s">
        <v>28</v>
      </c>
      <c r="D6416" s="1">
        <v>37494</v>
      </c>
      <c r="E6416" s="1">
        <v>24930</v>
      </c>
      <c r="G6416" t="s">
        <v>19</v>
      </c>
      <c r="H6416">
        <v>-1</v>
      </c>
      <c r="I6416" t="s">
        <v>215</v>
      </c>
      <c r="J6416" t="s">
        <v>31</v>
      </c>
      <c r="K6416" t="s">
        <v>24</v>
      </c>
      <c r="L6416" t="s">
        <v>22</v>
      </c>
      <c r="M6416">
        <v>1151</v>
      </c>
      <c r="N6416">
        <v>1094</v>
      </c>
      <c r="O6416">
        <v>57</v>
      </c>
      <c r="P6416">
        <v>100</v>
      </c>
      <c r="Q6416" s="1">
        <v>42000</v>
      </c>
      <c r="R6416" t="s">
        <v>22</v>
      </c>
      <c r="S6416">
        <v>3</v>
      </c>
      <c r="T6416">
        <v>2</v>
      </c>
      <c r="U6416" t="b">
        <v>0</v>
      </c>
      <c r="V6416" t="b">
        <v>1</v>
      </c>
      <c r="W6416" t="s">
        <v>18</v>
      </c>
      <c r="X6416" s="1"/>
      <c r="Y6416" t="s">
        <v>18</v>
      </c>
      <c r="Z6416" t="s">
        <v>18</v>
      </c>
    </row>
    <row r="6417" spans="1:26" hidden="1" x14ac:dyDescent="0.4">
      <c r="A6417">
        <v>14027720460</v>
      </c>
      <c r="B6417" t="s">
        <v>16</v>
      </c>
      <c r="C6417" t="s">
        <v>17</v>
      </c>
      <c r="D6417" s="1">
        <v>37543</v>
      </c>
      <c r="E6417" s="1">
        <v>21819</v>
      </c>
      <c r="F6417" t="s">
        <v>25</v>
      </c>
      <c r="G6417" t="s">
        <v>19</v>
      </c>
      <c r="H6417">
        <v>-1</v>
      </c>
      <c r="I6417" t="s">
        <v>114</v>
      </c>
      <c r="J6417" t="s">
        <v>31</v>
      </c>
      <c r="K6417" t="s">
        <v>24</v>
      </c>
      <c r="L6417" t="s">
        <v>22</v>
      </c>
      <c r="M6417">
        <v>21234</v>
      </c>
      <c r="N6417">
        <v>21228</v>
      </c>
      <c r="O6417">
        <v>6</v>
      </c>
      <c r="P6417">
        <v>0</v>
      </c>
      <c r="Q6417" s="1">
        <v>42692</v>
      </c>
      <c r="R6417" t="s">
        <v>22</v>
      </c>
      <c r="S6417">
        <v>679</v>
      </c>
      <c r="T6417">
        <v>514</v>
      </c>
      <c r="U6417" t="b">
        <v>1</v>
      </c>
      <c r="V6417" t="b">
        <v>1</v>
      </c>
      <c r="W6417" t="s">
        <v>18</v>
      </c>
      <c r="X6417" s="1"/>
      <c r="Y6417" t="s">
        <v>18</v>
      </c>
      <c r="Z6417" t="s">
        <v>18</v>
      </c>
    </row>
    <row r="6418" spans="1:26" hidden="1" x14ac:dyDescent="0.4">
      <c r="A6418">
        <v>18048575577</v>
      </c>
      <c r="B6418" t="s">
        <v>16</v>
      </c>
      <c r="C6418" t="s">
        <v>28</v>
      </c>
      <c r="D6418" s="1">
        <v>37962</v>
      </c>
      <c r="E6418" s="1">
        <v>22196</v>
      </c>
      <c r="F6418" t="s">
        <v>29</v>
      </c>
      <c r="G6418" t="s">
        <v>19</v>
      </c>
      <c r="H6418">
        <v>1</v>
      </c>
      <c r="I6418" t="s">
        <v>214</v>
      </c>
      <c r="J6418" t="s">
        <v>31</v>
      </c>
      <c r="K6418" t="s">
        <v>24</v>
      </c>
      <c r="L6418" t="s">
        <v>18</v>
      </c>
      <c r="M6418">
        <v>1182</v>
      </c>
      <c r="N6418">
        <v>1182</v>
      </c>
      <c r="O6418">
        <v>0</v>
      </c>
      <c r="P6418">
        <v>0</v>
      </c>
      <c r="R6418" t="s">
        <v>22</v>
      </c>
      <c r="S6418">
        <v>5</v>
      </c>
      <c r="T6418">
        <v>1</v>
      </c>
      <c r="U6418" t="b">
        <v>0</v>
      </c>
      <c r="V6418" t="b">
        <v>1</v>
      </c>
      <c r="W6418" t="s">
        <v>18</v>
      </c>
      <c r="X6418" s="1"/>
      <c r="Y6418" t="s">
        <v>18</v>
      </c>
      <c r="Z6418" t="s">
        <v>18</v>
      </c>
    </row>
    <row r="6419" spans="1:26" hidden="1" x14ac:dyDescent="0.4">
      <c r="A6419">
        <v>12795956046</v>
      </c>
      <c r="B6419" t="s">
        <v>16</v>
      </c>
      <c r="C6419" t="s">
        <v>17</v>
      </c>
      <c r="D6419" s="1">
        <v>38602</v>
      </c>
      <c r="E6419" s="1">
        <v>29509</v>
      </c>
      <c r="F6419" t="s">
        <v>29</v>
      </c>
      <c r="G6419" t="s">
        <v>19</v>
      </c>
      <c r="H6419">
        <v>-1</v>
      </c>
      <c r="I6419" t="s">
        <v>35</v>
      </c>
      <c r="J6419" t="s">
        <v>21</v>
      </c>
      <c r="K6419" t="s">
        <v>23</v>
      </c>
      <c r="L6419" t="s">
        <v>22</v>
      </c>
      <c r="M6419">
        <v>2709</v>
      </c>
      <c r="N6419">
        <v>2709</v>
      </c>
      <c r="O6419">
        <v>0</v>
      </c>
      <c r="P6419">
        <v>0</v>
      </c>
      <c r="R6419" t="s">
        <v>22</v>
      </c>
      <c r="S6419">
        <v>934</v>
      </c>
      <c r="T6419">
        <v>1551</v>
      </c>
      <c r="U6419" t="b">
        <v>0</v>
      </c>
      <c r="V6419" t="b">
        <v>0</v>
      </c>
      <c r="W6419" t="s">
        <v>18</v>
      </c>
      <c r="X6419" s="1"/>
      <c r="Y6419" t="s">
        <v>18</v>
      </c>
      <c r="Z6419" t="s">
        <v>18</v>
      </c>
    </row>
    <row r="6420" spans="1:26" hidden="1" x14ac:dyDescent="0.4">
      <c r="A6420">
        <v>16601736208</v>
      </c>
      <c r="B6420" t="s">
        <v>16</v>
      </c>
      <c r="C6420" t="s">
        <v>28</v>
      </c>
      <c r="D6420" s="1">
        <v>38180</v>
      </c>
      <c r="E6420" s="1">
        <v>30390</v>
      </c>
      <c r="F6420" t="s">
        <v>25</v>
      </c>
      <c r="G6420" t="s">
        <v>19</v>
      </c>
      <c r="H6420">
        <v>-1</v>
      </c>
      <c r="I6420" t="s">
        <v>104</v>
      </c>
      <c r="J6420" t="s">
        <v>31</v>
      </c>
      <c r="K6420" t="s">
        <v>24</v>
      </c>
      <c r="L6420" t="s">
        <v>22</v>
      </c>
      <c r="M6420">
        <v>886</v>
      </c>
      <c r="N6420">
        <v>886</v>
      </c>
      <c r="O6420">
        <v>0</v>
      </c>
      <c r="P6420">
        <v>0</v>
      </c>
      <c r="R6420" t="s">
        <v>22</v>
      </c>
      <c r="S6420">
        <v>50</v>
      </c>
      <c r="T6420">
        <v>26</v>
      </c>
      <c r="U6420" t="b">
        <v>1</v>
      </c>
      <c r="V6420" t="b">
        <v>1</v>
      </c>
      <c r="W6420" t="s">
        <v>18</v>
      </c>
      <c r="X6420" s="1"/>
      <c r="Y6420" t="s">
        <v>18</v>
      </c>
      <c r="Z6420" t="s">
        <v>18</v>
      </c>
    </row>
    <row r="6421" spans="1:26" hidden="1" x14ac:dyDescent="0.4">
      <c r="A6421">
        <v>13675424674</v>
      </c>
      <c r="B6421" t="s">
        <v>16</v>
      </c>
      <c r="C6421" t="s">
        <v>28</v>
      </c>
      <c r="D6421" s="1">
        <v>38274</v>
      </c>
      <c r="E6421" s="1">
        <v>30442</v>
      </c>
      <c r="F6421" t="s">
        <v>25</v>
      </c>
      <c r="G6421" t="s">
        <v>19</v>
      </c>
      <c r="H6421">
        <v>-1</v>
      </c>
      <c r="I6421" t="s">
        <v>861</v>
      </c>
      <c r="J6421" t="s">
        <v>31</v>
      </c>
      <c r="K6421" t="s">
        <v>24</v>
      </c>
      <c r="L6421" t="s">
        <v>18</v>
      </c>
      <c r="M6421">
        <v>269</v>
      </c>
      <c r="N6421">
        <v>269</v>
      </c>
      <c r="O6421">
        <v>0</v>
      </c>
      <c r="P6421">
        <v>0</v>
      </c>
      <c r="R6421" t="s">
        <v>22</v>
      </c>
      <c r="S6421">
        <v>30</v>
      </c>
      <c r="T6421">
        <v>8</v>
      </c>
      <c r="U6421" t="b">
        <v>0</v>
      </c>
      <c r="V6421" t="b">
        <v>0</v>
      </c>
      <c r="W6421" t="s">
        <v>18</v>
      </c>
      <c r="X6421" s="1"/>
      <c r="Y6421" t="s">
        <v>18</v>
      </c>
      <c r="Z6421" t="s">
        <v>18</v>
      </c>
    </row>
    <row r="6422" spans="1:26" hidden="1" x14ac:dyDescent="0.4">
      <c r="A6422">
        <v>13886619286</v>
      </c>
      <c r="B6422" t="s">
        <v>16</v>
      </c>
      <c r="C6422" t="s">
        <v>28</v>
      </c>
      <c r="D6422" s="1">
        <v>38404</v>
      </c>
      <c r="E6422" s="1">
        <v>29589</v>
      </c>
      <c r="F6422" t="s">
        <v>25</v>
      </c>
      <c r="G6422" t="s">
        <v>19</v>
      </c>
      <c r="H6422">
        <v>-1</v>
      </c>
      <c r="I6422" t="s">
        <v>95</v>
      </c>
      <c r="J6422" t="s">
        <v>31</v>
      </c>
      <c r="K6422" t="s">
        <v>24</v>
      </c>
      <c r="L6422" t="s">
        <v>22</v>
      </c>
      <c r="M6422">
        <v>741</v>
      </c>
      <c r="N6422">
        <v>741</v>
      </c>
      <c r="O6422">
        <v>0</v>
      </c>
      <c r="P6422">
        <v>0</v>
      </c>
      <c r="R6422" t="s">
        <v>22</v>
      </c>
      <c r="S6422">
        <v>8</v>
      </c>
      <c r="T6422">
        <v>5</v>
      </c>
      <c r="U6422" t="b">
        <v>0</v>
      </c>
      <c r="V6422" t="b">
        <v>1</v>
      </c>
      <c r="W6422" t="s">
        <v>18</v>
      </c>
      <c r="X6422" s="1"/>
      <c r="Y6422" t="s">
        <v>18</v>
      </c>
      <c r="Z6422" t="s">
        <v>18</v>
      </c>
    </row>
    <row r="6423" spans="1:26" hidden="1" x14ac:dyDescent="0.4">
      <c r="A6423">
        <v>11477460307</v>
      </c>
      <c r="B6423" t="s">
        <v>16</v>
      </c>
      <c r="C6423" t="s">
        <v>17</v>
      </c>
      <c r="D6423" s="1">
        <v>38405</v>
      </c>
      <c r="E6423" s="1">
        <v>30149</v>
      </c>
      <c r="F6423" t="s">
        <v>29</v>
      </c>
      <c r="G6423" t="s">
        <v>19</v>
      </c>
      <c r="H6423">
        <v>-1</v>
      </c>
      <c r="I6423" t="s">
        <v>114</v>
      </c>
      <c r="J6423" t="s">
        <v>31</v>
      </c>
      <c r="K6423" t="s">
        <v>24</v>
      </c>
      <c r="L6423" t="s">
        <v>22</v>
      </c>
      <c r="M6423">
        <v>6048</v>
      </c>
      <c r="N6423">
        <v>6048</v>
      </c>
      <c r="O6423">
        <v>0</v>
      </c>
      <c r="P6423">
        <v>0</v>
      </c>
      <c r="Q6423" s="1">
        <v>42516</v>
      </c>
      <c r="R6423" t="s">
        <v>22</v>
      </c>
      <c r="S6423">
        <v>243</v>
      </c>
      <c r="T6423">
        <v>306</v>
      </c>
      <c r="U6423" t="b">
        <v>0</v>
      </c>
      <c r="V6423" t="b">
        <v>1</v>
      </c>
      <c r="W6423" t="s">
        <v>18</v>
      </c>
      <c r="X6423" s="1"/>
      <c r="Y6423" t="s">
        <v>18</v>
      </c>
      <c r="Z6423" t="s">
        <v>18</v>
      </c>
    </row>
    <row r="6424" spans="1:26" hidden="1" x14ac:dyDescent="0.4">
      <c r="A6424">
        <v>18477426650</v>
      </c>
      <c r="B6424" t="s">
        <v>16</v>
      </c>
      <c r="C6424" t="s">
        <v>28</v>
      </c>
      <c r="D6424" s="1">
        <v>41251</v>
      </c>
      <c r="E6424" s="1">
        <v>20805</v>
      </c>
      <c r="F6424" t="s">
        <v>25</v>
      </c>
      <c r="G6424" t="s">
        <v>25</v>
      </c>
      <c r="H6424">
        <v>-1</v>
      </c>
      <c r="I6424" t="s">
        <v>862</v>
      </c>
      <c r="J6424" t="s">
        <v>27</v>
      </c>
      <c r="K6424" t="s">
        <v>16</v>
      </c>
      <c r="L6424" t="s">
        <v>22</v>
      </c>
      <c r="M6424">
        <v>222</v>
      </c>
      <c r="N6424">
        <v>215</v>
      </c>
      <c r="O6424">
        <v>7</v>
      </c>
      <c r="P6424">
        <v>100</v>
      </c>
      <c r="Q6424" s="1">
        <v>43049</v>
      </c>
      <c r="R6424" t="s">
        <v>22</v>
      </c>
      <c r="S6424">
        <v>59</v>
      </c>
      <c r="T6424">
        <v>22</v>
      </c>
      <c r="U6424" t="b">
        <v>0</v>
      </c>
      <c r="W6424" t="s">
        <v>18</v>
      </c>
      <c r="X6424" s="1"/>
      <c r="Y6424" t="s">
        <v>18</v>
      </c>
      <c r="Z6424" t="s">
        <v>18</v>
      </c>
    </row>
    <row r="6425" spans="1:26" hidden="1" x14ac:dyDescent="0.4">
      <c r="A6425">
        <v>16306804227</v>
      </c>
      <c r="B6425" t="s">
        <v>16</v>
      </c>
      <c r="C6425" t="s">
        <v>28</v>
      </c>
      <c r="D6425" s="1">
        <v>41942</v>
      </c>
      <c r="E6425" s="1">
        <v>34610</v>
      </c>
      <c r="F6425" t="s">
        <v>25</v>
      </c>
      <c r="G6425" t="s">
        <v>19</v>
      </c>
      <c r="H6425">
        <v>-1</v>
      </c>
      <c r="I6425" t="s">
        <v>111</v>
      </c>
      <c r="J6425" t="s">
        <v>58</v>
      </c>
      <c r="K6425" t="s">
        <v>16</v>
      </c>
      <c r="L6425" t="s">
        <v>22</v>
      </c>
      <c r="M6425">
        <v>37</v>
      </c>
      <c r="N6425">
        <v>30</v>
      </c>
      <c r="O6425">
        <v>7</v>
      </c>
      <c r="P6425">
        <v>100</v>
      </c>
      <c r="Q6425" s="1">
        <v>42043</v>
      </c>
      <c r="R6425" t="s">
        <v>22</v>
      </c>
      <c r="S6425">
        <v>50</v>
      </c>
      <c r="T6425">
        <v>8</v>
      </c>
      <c r="U6425" t="b">
        <v>0</v>
      </c>
      <c r="V6425" t="b">
        <v>1</v>
      </c>
      <c r="W6425" t="s">
        <v>18</v>
      </c>
      <c r="X6425" s="1"/>
      <c r="Y6425" t="s">
        <v>18</v>
      </c>
      <c r="Z6425" t="s">
        <v>18</v>
      </c>
    </row>
    <row r="6426" spans="1:26" hidden="1" x14ac:dyDescent="0.4">
      <c r="A6426">
        <v>18808443558</v>
      </c>
      <c r="B6426" t="s">
        <v>16</v>
      </c>
      <c r="C6426" t="s">
        <v>28</v>
      </c>
      <c r="D6426" s="1">
        <v>42879</v>
      </c>
      <c r="E6426" s="1">
        <v>30722</v>
      </c>
      <c r="F6426" t="s">
        <v>25</v>
      </c>
      <c r="G6426" t="s">
        <v>19</v>
      </c>
      <c r="H6426">
        <v>-1</v>
      </c>
      <c r="I6426" t="s">
        <v>99</v>
      </c>
      <c r="J6426" t="s">
        <v>31</v>
      </c>
      <c r="K6426" t="s">
        <v>24</v>
      </c>
      <c r="L6426" t="s">
        <v>22</v>
      </c>
      <c r="M6426">
        <v>66</v>
      </c>
      <c r="N6426">
        <v>31</v>
      </c>
      <c r="O6426">
        <v>35</v>
      </c>
      <c r="P6426">
        <v>100</v>
      </c>
      <c r="Q6426" s="1">
        <v>43214</v>
      </c>
      <c r="R6426" t="s">
        <v>22</v>
      </c>
      <c r="S6426">
        <v>30</v>
      </c>
      <c r="T6426">
        <v>15</v>
      </c>
      <c r="U6426" t="b">
        <v>0</v>
      </c>
      <c r="V6426" t="b">
        <v>0</v>
      </c>
      <c r="W6426" t="s">
        <v>18</v>
      </c>
      <c r="X6426" s="1"/>
      <c r="Y6426" t="s">
        <v>18</v>
      </c>
      <c r="Z6426" t="s">
        <v>18</v>
      </c>
    </row>
    <row r="6427" spans="1:26" hidden="1" x14ac:dyDescent="0.4">
      <c r="A6427">
        <v>17284168913</v>
      </c>
      <c r="B6427" t="s">
        <v>16</v>
      </c>
      <c r="C6427" t="s">
        <v>28</v>
      </c>
      <c r="D6427" s="1">
        <v>42973</v>
      </c>
      <c r="E6427" s="1">
        <v>31362</v>
      </c>
      <c r="F6427" t="s">
        <v>25</v>
      </c>
      <c r="G6427" t="s">
        <v>25</v>
      </c>
      <c r="H6427">
        <v>-1</v>
      </c>
      <c r="I6427" t="s">
        <v>794</v>
      </c>
      <c r="J6427" t="s">
        <v>49</v>
      </c>
      <c r="K6427" t="s">
        <v>50</v>
      </c>
      <c r="L6427" t="s">
        <v>22</v>
      </c>
      <c r="M6427">
        <v>121</v>
      </c>
      <c r="N6427">
        <v>0</v>
      </c>
      <c r="O6427">
        <v>121</v>
      </c>
      <c r="P6427">
        <v>0</v>
      </c>
      <c r="R6427" t="s">
        <v>22</v>
      </c>
      <c r="S6427">
        <v>10</v>
      </c>
      <c r="T6427">
        <v>17</v>
      </c>
      <c r="U6427" t="b">
        <v>0</v>
      </c>
      <c r="V6427" t="b">
        <v>1</v>
      </c>
      <c r="W6427" t="s">
        <v>18</v>
      </c>
      <c r="X6427" s="1"/>
      <c r="Y6427" t="s">
        <v>18</v>
      </c>
      <c r="Z6427" t="s">
        <v>18</v>
      </c>
    </row>
    <row r="6428" spans="1:26" x14ac:dyDescent="0.4">
      <c r="A6428">
        <v>13755617100</v>
      </c>
      <c r="B6428" t="s">
        <v>16</v>
      </c>
      <c r="C6428" t="s">
        <v>17</v>
      </c>
      <c r="D6428" s="1">
        <v>35838</v>
      </c>
      <c r="E6428" t="s">
        <v>60</v>
      </c>
      <c r="G6428" t="s">
        <v>19</v>
      </c>
      <c r="H6428">
        <v>-1</v>
      </c>
      <c r="I6428" t="s">
        <v>120</v>
      </c>
      <c r="J6428" t="s">
        <v>42</v>
      </c>
      <c r="K6428" t="s">
        <v>23</v>
      </c>
      <c r="L6428" t="s">
        <v>22</v>
      </c>
      <c r="M6428">
        <v>387</v>
      </c>
      <c r="N6428">
        <v>35</v>
      </c>
      <c r="O6428">
        <v>352</v>
      </c>
      <c r="P6428">
        <v>100</v>
      </c>
      <c r="Q6428" s="1">
        <v>42440</v>
      </c>
      <c r="R6428" t="s">
        <v>22</v>
      </c>
      <c r="S6428">
        <v>76</v>
      </c>
      <c r="T6428">
        <v>1</v>
      </c>
      <c r="U6428" t="b">
        <v>1</v>
      </c>
      <c r="V6428" t="b">
        <v>1</v>
      </c>
      <c r="W6428" t="s">
        <v>18</v>
      </c>
      <c r="X6428" s="1"/>
      <c r="Y6428" t="s">
        <v>18</v>
      </c>
      <c r="Z6428" t="s">
        <v>18</v>
      </c>
    </row>
    <row r="6429" spans="1:26" hidden="1" x14ac:dyDescent="0.4">
      <c r="A6429">
        <v>17752038660</v>
      </c>
      <c r="B6429" t="s">
        <v>16</v>
      </c>
      <c r="C6429" t="s">
        <v>24</v>
      </c>
      <c r="D6429" s="1">
        <v>34163</v>
      </c>
      <c r="E6429" s="1">
        <v>26798</v>
      </c>
      <c r="F6429" t="s">
        <v>25</v>
      </c>
      <c r="G6429" t="s">
        <v>19</v>
      </c>
      <c r="H6429">
        <v>-1</v>
      </c>
      <c r="I6429" t="s">
        <v>66</v>
      </c>
      <c r="J6429" t="s">
        <v>31</v>
      </c>
      <c r="K6429" t="s">
        <v>24</v>
      </c>
      <c r="L6429" t="s">
        <v>22</v>
      </c>
      <c r="M6429">
        <v>10775</v>
      </c>
      <c r="N6429">
        <v>7553</v>
      </c>
      <c r="O6429">
        <v>3222</v>
      </c>
      <c r="P6429">
        <v>90</v>
      </c>
      <c r="Q6429" s="1">
        <v>43191</v>
      </c>
      <c r="R6429" t="s">
        <v>22</v>
      </c>
      <c r="S6429">
        <v>431</v>
      </c>
      <c r="T6429">
        <v>1512</v>
      </c>
      <c r="U6429" t="b">
        <v>1</v>
      </c>
      <c r="V6429" t="b">
        <v>1</v>
      </c>
      <c r="W6429" t="s">
        <v>18</v>
      </c>
      <c r="X6429" s="1"/>
      <c r="Y6429" t="s">
        <v>18</v>
      </c>
      <c r="Z6429" t="s">
        <v>18</v>
      </c>
    </row>
    <row r="6430" spans="1:26" hidden="1" x14ac:dyDescent="0.4">
      <c r="A6430">
        <v>16310853250</v>
      </c>
      <c r="B6430" t="s">
        <v>16</v>
      </c>
      <c r="C6430" t="s">
        <v>24</v>
      </c>
      <c r="D6430" s="1">
        <v>34303</v>
      </c>
      <c r="E6430" s="1">
        <v>27393</v>
      </c>
      <c r="F6430" t="s">
        <v>25</v>
      </c>
      <c r="G6430" t="s">
        <v>19</v>
      </c>
      <c r="H6430">
        <v>-1</v>
      </c>
      <c r="I6430" t="s">
        <v>37</v>
      </c>
      <c r="J6430" t="s">
        <v>38</v>
      </c>
      <c r="K6430" t="s">
        <v>16</v>
      </c>
      <c r="L6430" t="s">
        <v>22</v>
      </c>
      <c r="M6430">
        <v>8239</v>
      </c>
      <c r="N6430">
        <v>8239</v>
      </c>
      <c r="O6430">
        <v>0</v>
      </c>
      <c r="P6430">
        <v>0</v>
      </c>
      <c r="R6430" t="s">
        <v>22</v>
      </c>
      <c r="S6430">
        <v>1612</v>
      </c>
      <c r="T6430">
        <v>987</v>
      </c>
      <c r="U6430" t="b">
        <v>1</v>
      </c>
      <c r="V6430" t="b">
        <v>1</v>
      </c>
      <c r="W6430" t="s">
        <v>18</v>
      </c>
      <c r="X6430" s="1"/>
      <c r="Y6430" t="s">
        <v>18</v>
      </c>
      <c r="Z6430" t="s">
        <v>18</v>
      </c>
    </row>
    <row r="6431" spans="1:26" hidden="1" x14ac:dyDescent="0.4">
      <c r="A6431">
        <v>13968244528</v>
      </c>
      <c r="B6431" t="s">
        <v>16</v>
      </c>
      <c r="C6431" t="s">
        <v>24</v>
      </c>
      <c r="D6431" s="1">
        <v>36269</v>
      </c>
      <c r="E6431" s="1">
        <v>24344</v>
      </c>
      <c r="G6431" t="s">
        <v>19</v>
      </c>
      <c r="H6431">
        <v>-1</v>
      </c>
      <c r="I6431" t="s">
        <v>495</v>
      </c>
      <c r="J6431" t="s">
        <v>27</v>
      </c>
      <c r="K6431" t="s">
        <v>16</v>
      </c>
      <c r="L6431" t="s">
        <v>22</v>
      </c>
      <c r="M6431">
        <v>10968</v>
      </c>
      <c r="N6431">
        <v>10968</v>
      </c>
      <c r="O6431">
        <v>0</v>
      </c>
      <c r="P6431">
        <v>0</v>
      </c>
      <c r="R6431" t="s">
        <v>22</v>
      </c>
      <c r="S6431">
        <v>1278</v>
      </c>
      <c r="T6431">
        <v>451</v>
      </c>
      <c r="U6431" t="b">
        <v>1</v>
      </c>
      <c r="V6431" t="b">
        <v>1</v>
      </c>
      <c r="W6431" t="s">
        <v>18</v>
      </c>
      <c r="X6431" s="1"/>
      <c r="Y6431" t="s">
        <v>18</v>
      </c>
      <c r="Z6431" t="s">
        <v>18</v>
      </c>
    </row>
    <row r="6432" spans="1:26" hidden="1" x14ac:dyDescent="0.4">
      <c r="A6432">
        <v>13099295533</v>
      </c>
      <c r="B6432" t="s">
        <v>16</v>
      </c>
      <c r="C6432" t="s">
        <v>24</v>
      </c>
      <c r="D6432" s="1">
        <v>34285</v>
      </c>
      <c r="E6432" s="1">
        <v>23877</v>
      </c>
      <c r="G6432" t="s">
        <v>19</v>
      </c>
      <c r="H6432">
        <v>-1</v>
      </c>
      <c r="I6432" t="s">
        <v>35</v>
      </c>
      <c r="J6432" t="s">
        <v>21</v>
      </c>
      <c r="K6432" t="s">
        <v>23</v>
      </c>
      <c r="L6432" t="s">
        <v>22</v>
      </c>
      <c r="M6432">
        <v>31765</v>
      </c>
      <c r="N6432">
        <v>31475</v>
      </c>
      <c r="O6432">
        <v>290</v>
      </c>
      <c r="P6432">
        <v>50</v>
      </c>
      <c r="Q6432" s="1">
        <v>43646</v>
      </c>
      <c r="R6432" t="s">
        <v>22</v>
      </c>
      <c r="S6432">
        <v>1555</v>
      </c>
      <c r="T6432">
        <v>785</v>
      </c>
      <c r="U6432" t="b">
        <v>1</v>
      </c>
      <c r="V6432" t="b">
        <v>1</v>
      </c>
      <c r="W6432" t="s">
        <v>18</v>
      </c>
      <c r="X6432" s="1"/>
      <c r="Y6432" t="s">
        <v>18</v>
      </c>
      <c r="Z6432" t="s">
        <v>18</v>
      </c>
    </row>
    <row r="6433" spans="1:26" hidden="1" x14ac:dyDescent="0.4">
      <c r="A6433">
        <v>12616068143</v>
      </c>
      <c r="B6433" t="s">
        <v>16</v>
      </c>
      <c r="C6433" t="s">
        <v>28</v>
      </c>
      <c r="D6433" s="1">
        <v>33862</v>
      </c>
      <c r="E6433" s="1">
        <v>24480</v>
      </c>
      <c r="G6433" t="s">
        <v>19</v>
      </c>
      <c r="H6433">
        <v>-1</v>
      </c>
      <c r="I6433" t="s">
        <v>88</v>
      </c>
      <c r="J6433" t="s">
        <v>31</v>
      </c>
      <c r="K6433" t="s">
        <v>24</v>
      </c>
      <c r="L6433" t="s">
        <v>22</v>
      </c>
      <c r="M6433">
        <v>4313</v>
      </c>
      <c r="N6433">
        <v>3681</v>
      </c>
      <c r="O6433">
        <v>632</v>
      </c>
      <c r="P6433">
        <v>100</v>
      </c>
      <c r="Q6433" s="1">
        <v>40998</v>
      </c>
      <c r="R6433" t="s">
        <v>22</v>
      </c>
      <c r="S6433">
        <v>247</v>
      </c>
      <c r="T6433">
        <v>20</v>
      </c>
      <c r="U6433" t="b">
        <v>0</v>
      </c>
      <c r="V6433" t="b">
        <v>0</v>
      </c>
      <c r="W6433" t="s">
        <v>18</v>
      </c>
      <c r="X6433" s="1"/>
      <c r="Y6433" t="s">
        <v>18</v>
      </c>
      <c r="Z6433" t="s">
        <v>18</v>
      </c>
    </row>
    <row r="6434" spans="1:26" hidden="1" x14ac:dyDescent="0.4">
      <c r="A6434">
        <v>15342285452</v>
      </c>
      <c r="B6434" t="s">
        <v>16</v>
      </c>
      <c r="C6434" t="s">
        <v>17</v>
      </c>
      <c r="D6434" s="1">
        <v>35290</v>
      </c>
      <c r="E6434" s="1">
        <v>29682</v>
      </c>
      <c r="F6434" t="s">
        <v>25</v>
      </c>
      <c r="G6434" t="s">
        <v>19</v>
      </c>
      <c r="H6434">
        <v>-1</v>
      </c>
      <c r="I6434" t="s">
        <v>35</v>
      </c>
      <c r="J6434" t="s">
        <v>21</v>
      </c>
      <c r="K6434" t="s">
        <v>23</v>
      </c>
      <c r="L6434" t="s">
        <v>22</v>
      </c>
      <c r="M6434">
        <v>11353</v>
      </c>
      <c r="N6434">
        <v>11353</v>
      </c>
      <c r="O6434">
        <v>0</v>
      </c>
      <c r="P6434">
        <v>0</v>
      </c>
      <c r="R6434" t="s">
        <v>22</v>
      </c>
      <c r="S6434">
        <v>721</v>
      </c>
      <c r="T6434">
        <v>1392</v>
      </c>
      <c r="U6434" t="b">
        <v>1</v>
      </c>
      <c r="W6434" t="s">
        <v>18</v>
      </c>
      <c r="X6434" s="1"/>
      <c r="Y6434" t="s">
        <v>18</v>
      </c>
      <c r="Z6434" t="s">
        <v>18</v>
      </c>
    </row>
    <row r="6435" spans="1:26" hidden="1" x14ac:dyDescent="0.4">
      <c r="A6435">
        <v>13778328093</v>
      </c>
      <c r="B6435" t="s">
        <v>16</v>
      </c>
      <c r="C6435" t="s">
        <v>17</v>
      </c>
      <c r="D6435" s="1">
        <v>35975</v>
      </c>
      <c r="E6435" s="1">
        <v>25915</v>
      </c>
      <c r="G6435" t="s">
        <v>19</v>
      </c>
      <c r="H6435">
        <v>2</v>
      </c>
      <c r="I6435" t="s">
        <v>88</v>
      </c>
      <c r="J6435" t="s">
        <v>31</v>
      </c>
      <c r="K6435" t="s">
        <v>24</v>
      </c>
      <c r="L6435" t="s">
        <v>22</v>
      </c>
      <c r="M6435">
        <v>4023</v>
      </c>
      <c r="N6435">
        <v>4023</v>
      </c>
      <c r="O6435">
        <v>0</v>
      </c>
      <c r="P6435">
        <v>0</v>
      </c>
      <c r="Q6435" s="1">
        <v>41946</v>
      </c>
      <c r="R6435" t="s">
        <v>22</v>
      </c>
      <c r="S6435">
        <v>377</v>
      </c>
      <c r="T6435">
        <v>267</v>
      </c>
      <c r="U6435" t="b">
        <v>0</v>
      </c>
      <c r="V6435" t="b">
        <v>1</v>
      </c>
      <c r="W6435" t="s">
        <v>18</v>
      </c>
      <c r="X6435" s="1"/>
      <c r="Y6435" t="s">
        <v>18</v>
      </c>
      <c r="Z6435" t="s">
        <v>18</v>
      </c>
    </row>
    <row r="6436" spans="1:26" hidden="1" x14ac:dyDescent="0.4">
      <c r="A6436">
        <v>12023957655</v>
      </c>
      <c r="B6436" t="s">
        <v>16</v>
      </c>
      <c r="C6436" t="s">
        <v>28</v>
      </c>
      <c r="D6436" s="1">
        <v>36113</v>
      </c>
      <c r="E6436" s="1">
        <v>27252</v>
      </c>
      <c r="F6436" t="s">
        <v>29</v>
      </c>
      <c r="G6436" t="s">
        <v>19</v>
      </c>
      <c r="H6436">
        <v>4</v>
      </c>
      <c r="I6436" t="s">
        <v>20</v>
      </c>
      <c r="J6436" t="s">
        <v>21</v>
      </c>
      <c r="K6436" t="s">
        <v>23</v>
      </c>
      <c r="L6436" t="s">
        <v>22</v>
      </c>
      <c r="M6436">
        <v>1737</v>
      </c>
      <c r="N6436">
        <v>1737</v>
      </c>
      <c r="O6436">
        <v>0</v>
      </c>
      <c r="P6436">
        <v>0</v>
      </c>
      <c r="R6436" t="s">
        <v>22</v>
      </c>
      <c r="S6436">
        <v>7</v>
      </c>
      <c r="T6436">
        <v>2</v>
      </c>
      <c r="U6436" t="b">
        <v>0</v>
      </c>
      <c r="V6436" t="b">
        <v>1</v>
      </c>
      <c r="W6436" t="s">
        <v>18</v>
      </c>
      <c r="X6436" s="1"/>
      <c r="Y6436" t="s">
        <v>18</v>
      </c>
      <c r="Z6436" t="s">
        <v>18</v>
      </c>
    </row>
    <row r="6437" spans="1:26" hidden="1" x14ac:dyDescent="0.4">
      <c r="A6437">
        <v>18450333138</v>
      </c>
      <c r="B6437" t="s">
        <v>16</v>
      </c>
      <c r="C6437" t="s">
        <v>28</v>
      </c>
      <c r="D6437" s="1">
        <v>36201</v>
      </c>
      <c r="E6437" s="1">
        <v>24059</v>
      </c>
      <c r="F6437" t="s">
        <v>29</v>
      </c>
      <c r="G6437" t="s">
        <v>19</v>
      </c>
      <c r="H6437">
        <v>-1</v>
      </c>
      <c r="I6437" t="s">
        <v>124</v>
      </c>
      <c r="J6437" t="s">
        <v>31</v>
      </c>
      <c r="K6437" t="s">
        <v>24</v>
      </c>
      <c r="L6437" t="s">
        <v>22</v>
      </c>
      <c r="M6437">
        <v>584</v>
      </c>
      <c r="N6437">
        <v>584</v>
      </c>
      <c r="O6437">
        <v>0</v>
      </c>
      <c r="P6437">
        <v>0</v>
      </c>
      <c r="R6437" t="s">
        <v>22</v>
      </c>
      <c r="S6437">
        <v>3</v>
      </c>
      <c r="T6437">
        <v>28</v>
      </c>
      <c r="U6437" t="b">
        <v>0</v>
      </c>
      <c r="V6437" t="b">
        <v>1</v>
      </c>
      <c r="W6437" t="s">
        <v>18</v>
      </c>
      <c r="X6437" s="1"/>
      <c r="Y6437" t="s">
        <v>18</v>
      </c>
      <c r="Z6437" t="s">
        <v>18</v>
      </c>
    </row>
    <row r="6438" spans="1:26" hidden="1" x14ac:dyDescent="0.4">
      <c r="A6438">
        <v>16321025069</v>
      </c>
      <c r="B6438" t="s">
        <v>16</v>
      </c>
      <c r="C6438" t="s">
        <v>28</v>
      </c>
      <c r="D6438" s="1">
        <v>36564</v>
      </c>
      <c r="E6438" s="1">
        <v>29350</v>
      </c>
      <c r="F6438" t="s">
        <v>25</v>
      </c>
      <c r="G6438" t="s">
        <v>19</v>
      </c>
      <c r="H6438">
        <v>0</v>
      </c>
      <c r="I6438" t="s">
        <v>97</v>
      </c>
      <c r="J6438" t="s">
        <v>38</v>
      </c>
      <c r="K6438" t="s">
        <v>16</v>
      </c>
      <c r="L6438" t="s">
        <v>22</v>
      </c>
      <c r="M6438">
        <v>172</v>
      </c>
      <c r="N6438">
        <v>97</v>
      </c>
      <c r="O6438">
        <v>75</v>
      </c>
      <c r="P6438">
        <v>100</v>
      </c>
      <c r="Q6438" s="1">
        <v>41591</v>
      </c>
      <c r="R6438" t="s">
        <v>22</v>
      </c>
      <c r="S6438">
        <v>35</v>
      </c>
      <c r="T6438">
        <v>6</v>
      </c>
      <c r="U6438" t="b">
        <v>0</v>
      </c>
      <c r="W6438" t="s">
        <v>18</v>
      </c>
      <c r="X6438" s="1"/>
      <c r="Y6438" t="s">
        <v>18</v>
      </c>
      <c r="Z6438" t="s">
        <v>18</v>
      </c>
    </row>
    <row r="6439" spans="1:26" hidden="1" x14ac:dyDescent="0.4">
      <c r="A6439">
        <v>17498151780</v>
      </c>
      <c r="B6439" t="s">
        <v>16</v>
      </c>
      <c r="C6439" t="s">
        <v>17</v>
      </c>
      <c r="D6439" s="1">
        <v>36181</v>
      </c>
      <c r="E6439" s="1">
        <v>29970</v>
      </c>
      <c r="F6439" t="s">
        <v>25</v>
      </c>
      <c r="G6439" t="s">
        <v>19</v>
      </c>
      <c r="H6439">
        <v>-1</v>
      </c>
      <c r="I6439" t="s">
        <v>344</v>
      </c>
      <c r="J6439" t="s">
        <v>49</v>
      </c>
      <c r="K6439" t="s">
        <v>50</v>
      </c>
      <c r="L6439" t="s">
        <v>22</v>
      </c>
      <c r="M6439">
        <v>7386</v>
      </c>
      <c r="N6439">
        <v>5656</v>
      </c>
      <c r="O6439">
        <v>1730</v>
      </c>
      <c r="P6439">
        <v>0</v>
      </c>
      <c r="Q6439" s="1">
        <v>43611</v>
      </c>
      <c r="R6439" t="s">
        <v>22</v>
      </c>
      <c r="S6439">
        <v>257</v>
      </c>
      <c r="T6439">
        <v>1345</v>
      </c>
      <c r="U6439" t="b">
        <v>0</v>
      </c>
      <c r="V6439" t="b">
        <v>1</v>
      </c>
      <c r="W6439" t="s">
        <v>18</v>
      </c>
      <c r="X6439" s="1"/>
      <c r="Y6439" t="s">
        <v>18</v>
      </c>
      <c r="Z6439" t="s">
        <v>18</v>
      </c>
    </row>
    <row r="6440" spans="1:26" hidden="1" x14ac:dyDescent="0.4">
      <c r="A6440">
        <v>16604136770</v>
      </c>
      <c r="B6440" t="s">
        <v>16</v>
      </c>
      <c r="C6440" t="s">
        <v>17</v>
      </c>
      <c r="D6440" s="1">
        <v>41858</v>
      </c>
      <c r="E6440" s="1">
        <v>30156</v>
      </c>
      <c r="F6440" t="s">
        <v>25</v>
      </c>
      <c r="G6440" t="s">
        <v>19</v>
      </c>
      <c r="H6440">
        <v>-1</v>
      </c>
      <c r="I6440" t="s">
        <v>41</v>
      </c>
      <c r="J6440" t="s">
        <v>42</v>
      </c>
      <c r="K6440" t="s">
        <v>23</v>
      </c>
      <c r="L6440" t="s">
        <v>22</v>
      </c>
      <c r="M6440">
        <v>486</v>
      </c>
      <c r="N6440">
        <v>20</v>
      </c>
      <c r="O6440">
        <v>466</v>
      </c>
      <c r="P6440">
        <v>100</v>
      </c>
      <c r="Q6440" s="1">
        <v>41900</v>
      </c>
      <c r="R6440" t="s">
        <v>22</v>
      </c>
      <c r="S6440">
        <v>235</v>
      </c>
      <c r="T6440">
        <v>82</v>
      </c>
      <c r="U6440" t="b">
        <v>1</v>
      </c>
      <c r="V6440" t="b">
        <v>1</v>
      </c>
      <c r="W6440" t="s">
        <v>18</v>
      </c>
      <c r="X6440" s="1"/>
      <c r="Y6440" t="s">
        <v>18</v>
      </c>
      <c r="Z6440" t="s">
        <v>18</v>
      </c>
    </row>
    <row r="6441" spans="1:26" hidden="1" x14ac:dyDescent="0.4">
      <c r="A6441">
        <v>13008436109</v>
      </c>
      <c r="B6441" t="s">
        <v>16</v>
      </c>
      <c r="C6441" t="s">
        <v>17</v>
      </c>
      <c r="D6441" s="1">
        <v>41872</v>
      </c>
      <c r="E6441" s="1">
        <v>20849</v>
      </c>
      <c r="F6441" t="s">
        <v>29</v>
      </c>
      <c r="G6441" t="s">
        <v>19</v>
      </c>
      <c r="H6441">
        <v>1</v>
      </c>
      <c r="I6441" t="s">
        <v>71</v>
      </c>
      <c r="J6441" t="s">
        <v>34</v>
      </c>
      <c r="K6441" t="s">
        <v>23</v>
      </c>
      <c r="L6441" t="s">
        <v>22</v>
      </c>
      <c r="M6441">
        <v>48</v>
      </c>
      <c r="N6441">
        <v>0</v>
      </c>
      <c r="O6441">
        <v>48</v>
      </c>
      <c r="P6441">
        <v>100</v>
      </c>
      <c r="Q6441" s="1">
        <v>41872</v>
      </c>
      <c r="R6441" t="s">
        <v>22</v>
      </c>
      <c r="S6441">
        <v>243</v>
      </c>
      <c r="T6441">
        <v>46</v>
      </c>
      <c r="U6441" t="b">
        <v>1</v>
      </c>
      <c r="V6441" t="b">
        <v>1</v>
      </c>
      <c r="W6441" t="s">
        <v>18</v>
      </c>
      <c r="X6441" s="1"/>
      <c r="Y6441" t="s">
        <v>18</v>
      </c>
      <c r="Z6441" t="s">
        <v>18</v>
      </c>
    </row>
    <row r="6442" spans="1:26" hidden="1" x14ac:dyDescent="0.4">
      <c r="A6442">
        <v>12159096870</v>
      </c>
      <c r="B6442" t="s">
        <v>16</v>
      </c>
      <c r="C6442" t="s">
        <v>17</v>
      </c>
      <c r="D6442" s="1">
        <v>42680</v>
      </c>
      <c r="E6442" s="1">
        <v>25120</v>
      </c>
      <c r="F6442" t="s">
        <v>25</v>
      </c>
      <c r="G6442" t="s">
        <v>19</v>
      </c>
      <c r="H6442">
        <v>-1</v>
      </c>
      <c r="I6442" t="s">
        <v>101</v>
      </c>
      <c r="J6442" t="s">
        <v>31</v>
      </c>
      <c r="K6442" t="s">
        <v>24</v>
      </c>
      <c r="L6442" t="s">
        <v>22</v>
      </c>
      <c r="M6442">
        <v>725</v>
      </c>
      <c r="N6442">
        <v>668</v>
      </c>
      <c r="O6442">
        <v>57</v>
      </c>
      <c r="P6442">
        <v>50</v>
      </c>
      <c r="Q6442" s="1">
        <v>43470</v>
      </c>
      <c r="R6442" t="s">
        <v>22</v>
      </c>
      <c r="S6442">
        <v>298</v>
      </c>
      <c r="T6442">
        <v>147</v>
      </c>
      <c r="U6442" t="b">
        <v>0</v>
      </c>
      <c r="V6442" t="b">
        <v>0</v>
      </c>
      <c r="W6442" t="s">
        <v>18</v>
      </c>
      <c r="X6442" s="1"/>
      <c r="Y6442" t="s">
        <v>18</v>
      </c>
      <c r="Z6442" t="s">
        <v>18</v>
      </c>
    </row>
    <row r="6443" spans="1:26" hidden="1" x14ac:dyDescent="0.4">
      <c r="A6443">
        <v>13228402605</v>
      </c>
      <c r="B6443" t="s">
        <v>16</v>
      </c>
      <c r="C6443" t="s">
        <v>28</v>
      </c>
      <c r="D6443" s="1">
        <v>42952</v>
      </c>
      <c r="E6443" s="1">
        <v>22149</v>
      </c>
      <c r="F6443" t="s">
        <v>29</v>
      </c>
      <c r="G6443" t="s">
        <v>19</v>
      </c>
      <c r="H6443">
        <v>-1</v>
      </c>
      <c r="I6443" t="s">
        <v>66</v>
      </c>
      <c r="J6443" t="s">
        <v>31</v>
      </c>
      <c r="K6443" t="s">
        <v>24</v>
      </c>
      <c r="L6443" t="s">
        <v>22</v>
      </c>
      <c r="M6443">
        <v>764</v>
      </c>
      <c r="N6443">
        <v>15</v>
      </c>
      <c r="O6443">
        <v>749</v>
      </c>
      <c r="P6443">
        <v>100</v>
      </c>
      <c r="Q6443" s="1">
        <v>42953</v>
      </c>
      <c r="R6443" t="s">
        <v>22</v>
      </c>
      <c r="S6443">
        <v>90</v>
      </c>
      <c r="T6443">
        <v>75</v>
      </c>
      <c r="U6443" t="b">
        <v>0</v>
      </c>
      <c r="V6443" t="b">
        <v>1</v>
      </c>
      <c r="W6443" t="s">
        <v>18</v>
      </c>
      <c r="X6443" s="1"/>
      <c r="Y6443" t="s">
        <v>18</v>
      </c>
      <c r="Z6443" t="s">
        <v>18</v>
      </c>
    </row>
    <row r="6444" spans="1:26" hidden="1" x14ac:dyDescent="0.4">
      <c r="A6444">
        <v>12168276952</v>
      </c>
      <c r="B6444" t="s">
        <v>16</v>
      </c>
      <c r="C6444" t="s">
        <v>17</v>
      </c>
      <c r="D6444" s="1">
        <v>34171</v>
      </c>
      <c r="E6444" s="1">
        <v>22200</v>
      </c>
      <c r="F6444" t="s">
        <v>25</v>
      </c>
      <c r="G6444" t="s">
        <v>19</v>
      </c>
      <c r="H6444">
        <v>-1</v>
      </c>
      <c r="I6444" t="s">
        <v>35</v>
      </c>
      <c r="J6444" t="s">
        <v>21</v>
      </c>
      <c r="K6444" t="s">
        <v>23</v>
      </c>
      <c r="L6444" t="s">
        <v>22</v>
      </c>
      <c r="M6444">
        <v>7565</v>
      </c>
      <c r="N6444">
        <v>7551</v>
      </c>
      <c r="O6444">
        <v>14</v>
      </c>
      <c r="P6444">
        <v>80</v>
      </c>
      <c r="Q6444" s="1">
        <v>43649</v>
      </c>
      <c r="R6444" t="s">
        <v>22</v>
      </c>
      <c r="S6444">
        <v>555</v>
      </c>
      <c r="T6444">
        <v>133</v>
      </c>
      <c r="U6444" t="b">
        <v>1</v>
      </c>
      <c r="V6444" t="b">
        <v>1</v>
      </c>
      <c r="W6444" t="s">
        <v>18</v>
      </c>
      <c r="X6444" s="1"/>
      <c r="Y6444" t="s">
        <v>18</v>
      </c>
      <c r="Z6444" t="s">
        <v>18</v>
      </c>
    </row>
    <row r="6445" spans="1:26" hidden="1" x14ac:dyDescent="0.4">
      <c r="A6445">
        <v>13364014395</v>
      </c>
      <c r="B6445" t="s">
        <v>16</v>
      </c>
      <c r="C6445" t="s">
        <v>28</v>
      </c>
      <c r="D6445" s="1">
        <v>34411</v>
      </c>
      <c r="E6445" s="1">
        <v>27596</v>
      </c>
      <c r="F6445" t="s">
        <v>25</v>
      </c>
      <c r="G6445" t="s">
        <v>19</v>
      </c>
      <c r="H6445">
        <v>4</v>
      </c>
      <c r="I6445" t="s">
        <v>381</v>
      </c>
      <c r="J6445" t="s">
        <v>42</v>
      </c>
      <c r="K6445" t="s">
        <v>23</v>
      </c>
      <c r="L6445" t="s">
        <v>18</v>
      </c>
      <c r="M6445">
        <v>197</v>
      </c>
      <c r="N6445">
        <v>119</v>
      </c>
      <c r="O6445">
        <v>78</v>
      </c>
      <c r="P6445">
        <v>100</v>
      </c>
      <c r="Q6445" s="1">
        <v>41840</v>
      </c>
      <c r="R6445" t="s">
        <v>22</v>
      </c>
      <c r="S6445">
        <v>108</v>
      </c>
      <c r="T6445">
        <v>43</v>
      </c>
      <c r="U6445" t="b">
        <v>0</v>
      </c>
      <c r="V6445" t="b">
        <v>1</v>
      </c>
      <c r="W6445" t="s">
        <v>18</v>
      </c>
      <c r="X6445" s="1"/>
      <c r="Y6445" t="s">
        <v>18</v>
      </c>
      <c r="Z6445" t="s">
        <v>18</v>
      </c>
    </row>
    <row r="6446" spans="1:26" hidden="1" x14ac:dyDescent="0.4">
      <c r="A6446">
        <v>14077045146</v>
      </c>
      <c r="B6446" t="s">
        <v>16</v>
      </c>
      <c r="C6446" t="s">
        <v>28</v>
      </c>
      <c r="D6446" s="1">
        <v>36007</v>
      </c>
      <c r="E6446" s="1">
        <v>28732</v>
      </c>
      <c r="F6446" t="s">
        <v>29</v>
      </c>
      <c r="G6446" t="s">
        <v>19</v>
      </c>
      <c r="H6446">
        <v>4</v>
      </c>
      <c r="I6446" t="s">
        <v>219</v>
      </c>
      <c r="J6446" t="s">
        <v>21</v>
      </c>
      <c r="K6446" t="s">
        <v>23</v>
      </c>
      <c r="L6446" t="s">
        <v>22</v>
      </c>
      <c r="M6446">
        <v>125</v>
      </c>
      <c r="N6446">
        <v>23</v>
      </c>
      <c r="O6446">
        <v>102</v>
      </c>
      <c r="P6446">
        <v>100</v>
      </c>
      <c r="Q6446" s="1">
        <v>41830</v>
      </c>
      <c r="R6446" t="s">
        <v>22</v>
      </c>
      <c r="S6446">
        <v>17</v>
      </c>
      <c r="T6446">
        <v>1</v>
      </c>
      <c r="U6446" t="b">
        <v>0</v>
      </c>
      <c r="V6446" t="b">
        <v>1</v>
      </c>
      <c r="W6446" t="s">
        <v>18</v>
      </c>
      <c r="X6446" s="1"/>
      <c r="Y6446" t="s">
        <v>18</v>
      </c>
      <c r="Z6446" t="s">
        <v>18</v>
      </c>
    </row>
    <row r="6447" spans="1:26" hidden="1" x14ac:dyDescent="0.4">
      <c r="A6447">
        <v>10698162508</v>
      </c>
      <c r="B6447" t="s">
        <v>16</v>
      </c>
      <c r="C6447" t="s">
        <v>28</v>
      </c>
      <c r="D6447" s="1">
        <v>36041</v>
      </c>
      <c r="E6447" s="1">
        <v>23485</v>
      </c>
      <c r="F6447" t="s">
        <v>25</v>
      </c>
      <c r="G6447" t="s">
        <v>19</v>
      </c>
      <c r="H6447">
        <v>1</v>
      </c>
      <c r="I6447" t="s">
        <v>32</v>
      </c>
      <c r="J6447" t="s">
        <v>21</v>
      </c>
      <c r="K6447" t="s">
        <v>23</v>
      </c>
      <c r="L6447" t="s">
        <v>22</v>
      </c>
      <c r="M6447">
        <v>2842</v>
      </c>
      <c r="N6447">
        <v>2842</v>
      </c>
      <c r="O6447">
        <v>0</v>
      </c>
      <c r="P6447">
        <v>0</v>
      </c>
      <c r="R6447" t="s">
        <v>22</v>
      </c>
      <c r="S6447">
        <v>83</v>
      </c>
      <c r="T6447">
        <v>4</v>
      </c>
      <c r="U6447" t="b">
        <v>0</v>
      </c>
      <c r="V6447" t="b">
        <v>1</v>
      </c>
      <c r="W6447" t="s">
        <v>18</v>
      </c>
      <c r="X6447" s="1"/>
      <c r="Y6447" t="s">
        <v>18</v>
      </c>
      <c r="Z6447" t="s">
        <v>18</v>
      </c>
    </row>
    <row r="6448" spans="1:26" hidden="1" x14ac:dyDescent="0.4">
      <c r="A6448">
        <v>12079261782</v>
      </c>
      <c r="B6448" t="s">
        <v>16</v>
      </c>
      <c r="C6448" t="s">
        <v>17</v>
      </c>
      <c r="D6448" s="1">
        <v>34022</v>
      </c>
      <c r="E6448" s="1">
        <v>20015</v>
      </c>
      <c r="F6448" t="s">
        <v>25</v>
      </c>
      <c r="G6448" t="s">
        <v>25</v>
      </c>
      <c r="H6448">
        <v>1</v>
      </c>
      <c r="I6448" t="s">
        <v>234</v>
      </c>
      <c r="J6448" t="s">
        <v>49</v>
      </c>
      <c r="K6448" t="s">
        <v>50</v>
      </c>
      <c r="L6448" t="s">
        <v>22</v>
      </c>
      <c r="M6448">
        <v>525</v>
      </c>
      <c r="N6448">
        <v>0</v>
      </c>
      <c r="O6448">
        <v>525</v>
      </c>
      <c r="P6448">
        <v>100</v>
      </c>
      <c r="Q6448" s="1">
        <v>42771</v>
      </c>
      <c r="R6448" t="s">
        <v>22</v>
      </c>
      <c r="S6448">
        <v>336</v>
      </c>
      <c r="T6448">
        <v>144</v>
      </c>
      <c r="U6448" t="b">
        <v>0</v>
      </c>
      <c r="V6448" t="b">
        <v>1</v>
      </c>
      <c r="W6448" t="s">
        <v>18</v>
      </c>
      <c r="X6448" s="1"/>
      <c r="Y6448" t="s">
        <v>18</v>
      </c>
      <c r="Z6448" t="s">
        <v>18</v>
      </c>
    </row>
    <row r="6449" spans="1:26" hidden="1" x14ac:dyDescent="0.4">
      <c r="A6449">
        <v>18271777953</v>
      </c>
      <c r="B6449" t="s">
        <v>16</v>
      </c>
      <c r="C6449" t="s">
        <v>24</v>
      </c>
      <c r="D6449" s="1">
        <v>34638</v>
      </c>
      <c r="E6449" s="1">
        <v>22339</v>
      </c>
      <c r="G6449" t="s">
        <v>19</v>
      </c>
      <c r="H6449">
        <v>1</v>
      </c>
      <c r="I6449" t="s">
        <v>71</v>
      </c>
      <c r="J6449" t="s">
        <v>34</v>
      </c>
      <c r="K6449" t="s">
        <v>23</v>
      </c>
      <c r="L6449" t="s">
        <v>22</v>
      </c>
      <c r="M6449">
        <v>625</v>
      </c>
      <c r="N6449">
        <v>625</v>
      </c>
      <c r="O6449">
        <v>0</v>
      </c>
      <c r="P6449">
        <v>0</v>
      </c>
      <c r="R6449" t="s">
        <v>22</v>
      </c>
      <c r="S6449">
        <v>1563</v>
      </c>
      <c r="T6449">
        <v>379</v>
      </c>
      <c r="U6449" t="b">
        <v>1</v>
      </c>
      <c r="V6449" t="b">
        <v>1</v>
      </c>
      <c r="W6449" t="s">
        <v>18</v>
      </c>
      <c r="X6449" s="1"/>
      <c r="Y6449" t="s">
        <v>18</v>
      </c>
      <c r="Z6449" t="s">
        <v>18</v>
      </c>
    </row>
    <row r="6450" spans="1:26" hidden="1" x14ac:dyDescent="0.4">
      <c r="A6450">
        <v>15798697763</v>
      </c>
      <c r="B6450" t="s">
        <v>16</v>
      </c>
      <c r="C6450" t="s">
        <v>28</v>
      </c>
      <c r="D6450" s="1">
        <v>36123</v>
      </c>
      <c r="E6450" s="1">
        <v>28126</v>
      </c>
      <c r="G6450" t="s">
        <v>19</v>
      </c>
      <c r="H6450">
        <v>-1</v>
      </c>
      <c r="I6450" t="s">
        <v>116</v>
      </c>
      <c r="J6450" t="s">
        <v>31</v>
      </c>
      <c r="K6450" t="s">
        <v>24</v>
      </c>
      <c r="L6450" t="s">
        <v>22</v>
      </c>
      <c r="M6450">
        <v>461</v>
      </c>
      <c r="N6450">
        <v>7</v>
      </c>
      <c r="O6450">
        <v>454</v>
      </c>
      <c r="P6450">
        <v>100</v>
      </c>
      <c r="Q6450" s="1">
        <v>43058</v>
      </c>
      <c r="R6450" t="s">
        <v>22</v>
      </c>
      <c r="S6450">
        <v>43</v>
      </c>
      <c r="T6450">
        <v>12</v>
      </c>
      <c r="U6450" t="b">
        <v>1</v>
      </c>
      <c r="V6450" t="b">
        <v>1</v>
      </c>
      <c r="W6450" t="s">
        <v>18</v>
      </c>
      <c r="X6450" s="1"/>
      <c r="Y6450" t="s">
        <v>18</v>
      </c>
      <c r="Z6450" t="s">
        <v>18</v>
      </c>
    </row>
    <row r="6451" spans="1:26" hidden="1" x14ac:dyDescent="0.4">
      <c r="A6451">
        <v>11397387983</v>
      </c>
      <c r="B6451" t="s">
        <v>16</v>
      </c>
      <c r="C6451" t="s">
        <v>17</v>
      </c>
      <c r="D6451" s="1">
        <v>36658</v>
      </c>
      <c r="E6451" s="1">
        <v>26224</v>
      </c>
      <c r="G6451" t="s">
        <v>19</v>
      </c>
      <c r="H6451">
        <v>1</v>
      </c>
      <c r="I6451" t="s">
        <v>104</v>
      </c>
      <c r="J6451" t="s">
        <v>31</v>
      </c>
      <c r="K6451" t="s">
        <v>24</v>
      </c>
      <c r="L6451" t="s">
        <v>22</v>
      </c>
      <c r="M6451">
        <v>18538</v>
      </c>
      <c r="N6451">
        <v>18443</v>
      </c>
      <c r="O6451">
        <v>95</v>
      </c>
      <c r="P6451">
        <v>0</v>
      </c>
      <c r="R6451" t="s">
        <v>22</v>
      </c>
      <c r="S6451">
        <v>906</v>
      </c>
      <c r="T6451">
        <v>223</v>
      </c>
      <c r="U6451" t="b">
        <v>1</v>
      </c>
      <c r="V6451" t="b">
        <v>1</v>
      </c>
      <c r="W6451" t="s">
        <v>18</v>
      </c>
      <c r="X6451" s="1"/>
      <c r="Y6451" t="s">
        <v>18</v>
      </c>
      <c r="Z6451" t="s">
        <v>18</v>
      </c>
    </row>
    <row r="6452" spans="1:26" hidden="1" x14ac:dyDescent="0.4">
      <c r="A6452">
        <v>16969908472</v>
      </c>
      <c r="B6452" t="s">
        <v>16</v>
      </c>
      <c r="C6452" t="s">
        <v>28</v>
      </c>
      <c r="D6452" s="1">
        <v>37064</v>
      </c>
      <c r="E6452" s="1">
        <v>27771</v>
      </c>
      <c r="F6452" t="s">
        <v>25</v>
      </c>
      <c r="G6452" t="s">
        <v>25</v>
      </c>
      <c r="H6452">
        <v>0</v>
      </c>
      <c r="I6452" t="s">
        <v>90</v>
      </c>
      <c r="J6452" t="s">
        <v>49</v>
      </c>
      <c r="K6452" t="s">
        <v>50</v>
      </c>
      <c r="L6452" t="s">
        <v>22</v>
      </c>
      <c r="M6452">
        <v>322</v>
      </c>
      <c r="N6452">
        <v>322</v>
      </c>
      <c r="O6452">
        <v>0</v>
      </c>
      <c r="P6452">
        <v>0</v>
      </c>
      <c r="R6452" t="s">
        <v>22</v>
      </c>
      <c r="S6452">
        <v>9</v>
      </c>
      <c r="T6452">
        <v>2</v>
      </c>
      <c r="U6452" t="b">
        <v>0</v>
      </c>
      <c r="V6452" t="b">
        <v>1</v>
      </c>
      <c r="W6452" t="s">
        <v>18</v>
      </c>
      <c r="X6452" s="1"/>
      <c r="Y6452" t="s">
        <v>18</v>
      </c>
      <c r="Z6452" t="s">
        <v>18</v>
      </c>
    </row>
    <row r="6453" spans="1:26" hidden="1" x14ac:dyDescent="0.4">
      <c r="A6453">
        <v>17487685633</v>
      </c>
      <c r="B6453" t="s">
        <v>16</v>
      </c>
      <c r="C6453" t="s">
        <v>28</v>
      </c>
      <c r="D6453" s="1">
        <v>37205</v>
      </c>
      <c r="E6453" s="1">
        <v>21925</v>
      </c>
      <c r="F6453" t="s">
        <v>25</v>
      </c>
      <c r="G6453" t="s">
        <v>19</v>
      </c>
      <c r="H6453">
        <v>-1</v>
      </c>
      <c r="I6453" t="s">
        <v>763</v>
      </c>
      <c r="J6453" t="s">
        <v>38</v>
      </c>
      <c r="K6453" t="s">
        <v>16</v>
      </c>
      <c r="L6453" t="s">
        <v>22</v>
      </c>
      <c r="M6453">
        <v>171</v>
      </c>
      <c r="N6453">
        <v>141</v>
      </c>
      <c r="O6453">
        <v>30</v>
      </c>
      <c r="P6453">
        <v>100</v>
      </c>
      <c r="Q6453" s="1">
        <v>41123</v>
      </c>
      <c r="R6453" t="s">
        <v>22</v>
      </c>
      <c r="S6453">
        <v>27</v>
      </c>
      <c r="T6453">
        <v>6</v>
      </c>
      <c r="U6453" t="b">
        <v>1</v>
      </c>
      <c r="W6453" t="s">
        <v>18</v>
      </c>
      <c r="X6453" s="1"/>
      <c r="Y6453" t="s">
        <v>18</v>
      </c>
      <c r="Z6453" t="s">
        <v>18</v>
      </c>
    </row>
    <row r="6454" spans="1:26" x14ac:dyDescent="0.4">
      <c r="A6454">
        <v>10909167349</v>
      </c>
      <c r="B6454" t="s">
        <v>16</v>
      </c>
      <c r="C6454" t="s">
        <v>17</v>
      </c>
      <c r="D6454" s="1">
        <v>38395</v>
      </c>
      <c r="E6454" t="s">
        <v>60</v>
      </c>
      <c r="F6454" t="s">
        <v>25</v>
      </c>
      <c r="G6454" t="s">
        <v>25</v>
      </c>
      <c r="H6454">
        <v>0</v>
      </c>
      <c r="I6454" t="s">
        <v>383</v>
      </c>
      <c r="J6454" t="s">
        <v>49</v>
      </c>
      <c r="K6454" t="s">
        <v>50</v>
      </c>
      <c r="L6454" t="s">
        <v>22</v>
      </c>
      <c r="M6454">
        <v>2105</v>
      </c>
      <c r="N6454">
        <v>2093</v>
      </c>
      <c r="O6454">
        <v>12</v>
      </c>
      <c r="P6454">
        <v>0</v>
      </c>
      <c r="Q6454" s="1">
        <v>43561</v>
      </c>
      <c r="R6454" t="s">
        <v>22</v>
      </c>
      <c r="S6454">
        <v>580</v>
      </c>
      <c r="T6454">
        <v>304</v>
      </c>
      <c r="U6454" t="b">
        <v>1</v>
      </c>
      <c r="V6454" t="b">
        <v>1</v>
      </c>
      <c r="W6454" t="s">
        <v>18</v>
      </c>
      <c r="X6454" s="1"/>
      <c r="Y6454" t="s">
        <v>18</v>
      </c>
      <c r="Z6454" t="s">
        <v>18</v>
      </c>
    </row>
    <row r="6455" spans="1:26" hidden="1" x14ac:dyDescent="0.4">
      <c r="A6455">
        <v>10642675384</v>
      </c>
      <c r="B6455" t="s">
        <v>16</v>
      </c>
      <c r="C6455" t="s">
        <v>28</v>
      </c>
      <c r="D6455" s="1">
        <v>37377</v>
      </c>
      <c r="E6455" s="1">
        <v>28979</v>
      </c>
      <c r="F6455" t="s">
        <v>29</v>
      </c>
      <c r="G6455" t="s">
        <v>19</v>
      </c>
      <c r="H6455">
        <v>-1</v>
      </c>
      <c r="I6455" t="s">
        <v>91</v>
      </c>
      <c r="J6455" t="s">
        <v>92</v>
      </c>
      <c r="K6455" t="s">
        <v>16</v>
      </c>
      <c r="L6455" t="s">
        <v>22</v>
      </c>
      <c r="M6455">
        <v>2011</v>
      </c>
      <c r="N6455">
        <v>2011</v>
      </c>
      <c r="O6455">
        <v>0</v>
      </c>
      <c r="P6455">
        <v>0</v>
      </c>
      <c r="R6455" t="s">
        <v>22</v>
      </c>
      <c r="S6455">
        <v>177</v>
      </c>
      <c r="T6455">
        <v>42</v>
      </c>
      <c r="U6455" t="b">
        <v>0</v>
      </c>
      <c r="V6455" t="b">
        <v>1</v>
      </c>
      <c r="W6455" t="s">
        <v>18</v>
      </c>
      <c r="X6455" s="1"/>
      <c r="Y6455" t="s">
        <v>18</v>
      </c>
      <c r="Z6455" t="s">
        <v>18</v>
      </c>
    </row>
    <row r="6456" spans="1:26" hidden="1" x14ac:dyDescent="0.4">
      <c r="A6456">
        <v>11583310665</v>
      </c>
      <c r="B6456" t="s">
        <v>16</v>
      </c>
      <c r="C6456" t="s">
        <v>17</v>
      </c>
      <c r="D6456" s="1">
        <v>41842</v>
      </c>
      <c r="E6456" s="1">
        <v>32721</v>
      </c>
      <c r="F6456" t="s">
        <v>29</v>
      </c>
      <c r="G6456" t="s">
        <v>19</v>
      </c>
      <c r="H6456">
        <v>1</v>
      </c>
      <c r="I6456" t="s">
        <v>51</v>
      </c>
      <c r="J6456" t="s">
        <v>31</v>
      </c>
      <c r="K6456" t="s">
        <v>24</v>
      </c>
      <c r="L6456" t="s">
        <v>18</v>
      </c>
      <c r="M6456">
        <v>14005</v>
      </c>
      <c r="N6456">
        <v>14003</v>
      </c>
      <c r="O6456">
        <v>2</v>
      </c>
      <c r="P6456">
        <v>0</v>
      </c>
      <c r="Q6456" s="1">
        <v>42802</v>
      </c>
      <c r="R6456" t="s">
        <v>22</v>
      </c>
      <c r="S6456">
        <v>899</v>
      </c>
      <c r="T6456">
        <v>219</v>
      </c>
      <c r="U6456" t="b">
        <v>0</v>
      </c>
      <c r="V6456" t="b">
        <v>1</v>
      </c>
      <c r="W6456" t="s">
        <v>18</v>
      </c>
      <c r="X6456" s="1"/>
      <c r="Y6456" t="s">
        <v>18</v>
      </c>
      <c r="Z6456" t="s">
        <v>18</v>
      </c>
    </row>
    <row r="6457" spans="1:26" hidden="1" x14ac:dyDescent="0.4">
      <c r="A6457">
        <v>10562949148</v>
      </c>
      <c r="B6457" t="s">
        <v>16</v>
      </c>
      <c r="C6457" t="s">
        <v>28</v>
      </c>
      <c r="D6457" s="1">
        <v>37754</v>
      </c>
      <c r="E6457" s="1">
        <v>28107</v>
      </c>
      <c r="F6457" t="s">
        <v>25</v>
      </c>
      <c r="G6457" t="s">
        <v>19</v>
      </c>
      <c r="H6457">
        <v>-1</v>
      </c>
      <c r="I6457" t="s">
        <v>127</v>
      </c>
      <c r="J6457" t="s">
        <v>31</v>
      </c>
      <c r="K6457" t="s">
        <v>24</v>
      </c>
      <c r="L6457" t="s">
        <v>22</v>
      </c>
      <c r="M6457">
        <v>410</v>
      </c>
      <c r="N6457">
        <v>303</v>
      </c>
      <c r="O6457">
        <v>107</v>
      </c>
      <c r="P6457">
        <v>100</v>
      </c>
      <c r="Q6457" s="1">
        <v>42523</v>
      </c>
      <c r="R6457" t="s">
        <v>22</v>
      </c>
      <c r="S6457">
        <v>3</v>
      </c>
      <c r="T6457">
        <v>1</v>
      </c>
      <c r="U6457" t="b">
        <v>1</v>
      </c>
      <c r="V6457" t="b">
        <v>1</v>
      </c>
      <c r="W6457" t="s">
        <v>18</v>
      </c>
      <c r="X6457" s="1"/>
      <c r="Y6457" t="s">
        <v>18</v>
      </c>
      <c r="Z6457" t="s">
        <v>18</v>
      </c>
    </row>
    <row r="6458" spans="1:26" hidden="1" x14ac:dyDescent="0.4">
      <c r="A6458">
        <v>16598490534</v>
      </c>
      <c r="B6458" t="s">
        <v>16</v>
      </c>
      <c r="C6458" t="s">
        <v>17</v>
      </c>
      <c r="D6458" s="1">
        <v>37604</v>
      </c>
      <c r="E6458" s="1">
        <v>27603</v>
      </c>
      <c r="F6458" t="s">
        <v>25</v>
      </c>
      <c r="G6458" t="s">
        <v>19</v>
      </c>
      <c r="H6458">
        <v>-1</v>
      </c>
      <c r="I6458" t="s">
        <v>37</v>
      </c>
      <c r="J6458" t="s">
        <v>38</v>
      </c>
      <c r="K6458" t="s">
        <v>16</v>
      </c>
      <c r="L6458" t="s">
        <v>22</v>
      </c>
      <c r="M6458">
        <v>5859</v>
      </c>
      <c r="N6458">
        <v>5814</v>
      </c>
      <c r="O6458">
        <v>45</v>
      </c>
      <c r="P6458">
        <v>0</v>
      </c>
      <c r="Q6458" s="1">
        <v>43434</v>
      </c>
      <c r="R6458" t="s">
        <v>22</v>
      </c>
      <c r="S6458">
        <v>266</v>
      </c>
      <c r="T6458">
        <v>710</v>
      </c>
      <c r="U6458" t="b">
        <v>1</v>
      </c>
      <c r="V6458" t="b">
        <v>1</v>
      </c>
      <c r="W6458" t="s">
        <v>18</v>
      </c>
      <c r="X6458" s="1"/>
      <c r="Y6458" t="s">
        <v>18</v>
      </c>
      <c r="Z6458" t="s">
        <v>18</v>
      </c>
    </row>
    <row r="6459" spans="1:26" hidden="1" x14ac:dyDescent="0.4">
      <c r="A6459">
        <v>17113381926</v>
      </c>
      <c r="B6459" t="s">
        <v>16</v>
      </c>
      <c r="C6459" t="s">
        <v>28</v>
      </c>
      <c r="D6459" s="1">
        <v>37636</v>
      </c>
      <c r="E6459" s="1">
        <v>24998</v>
      </c>
      <c r="F6459" t="s">
        <v>25</v>
      </c>
      <c r="G6459" t="s">
        <v>19</v>
      </c>
      <c r="H6459">
        <v>-1</v>
      </c>
      <c r="I6459" t="s">
        <v>20</v>
      </c>
      <c r="J6459" t="s">
        <v>21</v>
      </c>
      <c r="K6459" t="s">
        <v>23</v>
      </c>
      <c r="L6459" t="s">
        <v>22</v>
      </c>
      <c r="M6459">
        <v>621</v>
      </c>
      <c r="N6459">
        <v>621</v>
      </c>
      <c r="O6459">
        <v>0</v>
      </c>
      <c r="P6459">
        <v>0</v>
      </c>
      <c r="R6459" t="s">
        <v>22</v>
      </c>
      <c r="S6459">
        <v>128</v>
      </c>
      <c r="T6459">
        <v>4</v>
      </c>
      <c r="U6459" t="b">
        <v>0</v>
      </c>
      <c r="W6459" t="s">
        <v>18</v>
      </c>
      <c r="X6459" s="1"/>
      <c r="Y6459" t="s">
        <v>18</v>
      </c>
      <c r="Z6459" t="s">
        <v>18</v>
      </c>
    </row>
    <row r="6460" spans="1:26" hidden="1" x14ac:dyDescent="0.4">
      <c r="A6460">
        <v>18705120883</v>
      </c>
      <c r="B6460" t="s">
        <v>16</v>
      </c>
      <c r="C6460" t="s">
        <v>17</v>
      </c>
      <c r="D6460" s="1">
        <v>37575</v>
      </c>
      <c r="E6460" s="1">
        <v>29935</v>
      </c>
      <c r="F6460" t="s">
        <v>29</v>
      </c>
      <c r="G6460" t="s">
        <v>19</v>
      </c>
      <c r="H6460">
        <v>-1</v>
      </c>
      <c r="I6460" t="s">
        <v>20</v>
      </c>
      <c r="J6460" t="s">
        <v>21</v>
      </c>
      <c r="K6460" t="s">
        <v>23</v>
      </c>
      <c r="L6460" t="s">
        <v>22</v>
      </c>
      <c r="M6460">
        <v>4129</v>
      </c>
      <c r="N6460">
        <v>4129</v>
      </c>
      <c r="O6460">
        <v>0</v>
      </c>
      <c r="P6460">
        <v>0</v>
      </c>
      <c r="R6460" t="s">
        <v>22</v>
      </c>
      <c r="S6460">
        <v>706</v>
      </c>
      <c r="T6460">
        <v>81</v>
      </c>
      <c r="U6460" t="b">
        <v>0</v>
      </c>
      <c r="V6460" t="b">
        <v>1</v>
      </c>
      <c r="W6460" t="s">
        <v>18</v>
      </c>
      <c r="X6460" s="1"/>
      <c r="Y6460" t="s">
        <v>18</v>
      </c>
      <c r="Z6460" t="s">
        <v>18</v>
      </c>
    </row>
    <row r="6461" spans="1:26" hidden="1" x14ac:dyDescent="0.4">
      <c r="A6461">
        <v>13186426322</v>
      </c>
      <c r="B6461" t="s">
        <v>16</v>
      </c>
      <c r="C6461" t="s">
        <v>17</v>
      </c>
      <c r="D6461" s="1">
        <v>38301</v>
      </c>
      <c r="E6461" s="1">
        <v>30156</v>
      </c>
      <c r="F6461" t="s">
        <v>25</v>
      </c>
      <c r="G6461" t="s">
        <v>19</v>
      </c>
      <c r="H6461">
        <v>-1</v>
      </c>
      <c r="I6461" t="s">
        <v>20</v>
      </c>
      <c r="J6461" t="s">
        <v>21</v>
      </c>
      <c r="K6461" t="s">
        <v>23</v>
      </c>
      <c r="L6461" t="s">
        <v>22</v>
      </c>
      <c r="M6461">
        <v>168</v>
      </c>
      <c r="N6461">
        <v>63</v>
      </c>
      <c r="O6461">
        <v>105</v>
      </c>
      <c r="P6461">
        <v>100</v>
      </c>
      <c r="Q6461" s="1">
        <v>42575</v>
      </c>
      <c r="R6461" t="s">
        <v>22</v>
      </c>
      <c r="S6461">
        <v>343</v>
      </c>
      <c r="T6461">
        <v>51</v>
      </c>
      <c r="U6461" t="b">
        <v>0</v>
      </c>
      <c r="V6461" t="b">
        <v>1</v>
      </c>
      <c r="W6461" t="s">
        <v>18</v>
      </c>
      <c r="X6461" s="1"/>
      <c r="Y6461" t="s">
        <v>18</v>
      </c>
      <c r="Z6461" t="s">
        <v>18</v>
      </c>
    </row>
    <row r="6462" spans="1:26" hidden="1" x14ac:dyDescent="0.4">
      <c r="A6462">
        <v>11236589838</v>
      </c>
      <c r="B6462" t="s">
        <v>16</v>
      </c>
      <c r="C6462" t="s">
        <v>28</v>
      </c>
      <c r="D6462" s="1">
        <v>38337</v>
      </c>
      <c r="E6462" s="1">
        <v>24581</v>
      </c>
      <c r="F6462" t="s">
        <v>25</v>
      </c>
      <c r="G6462" t="s">
        <v>25</v>
      </c>
      <c r="H6462">
        <v>-1</v>
      </c>
      <c r="I6462" t="s">
        <v>247</v>
      </c>
      <c r="J6462" t="s">
        <v>49</v>
      </c>
      <c r="K6462" t="s">
        <v>50</v>
      </c>
      <c r="L6462" t="s">
        <v>22</v>
      </c>
      <c r="M6462">
        <v>47</v>
      </c>
      <c r="N6462">
        <v>26</v>
      </c>
      <c r="O6462">
        <v>21</v>
      </c>
      <c r="P6462">
        <v>100</v>
      </c>
      <c r="Q6462" s="1">
        <v>41199</v>
      </c>
      <c r="R6462" t="s">
        <v>22</v>
      </c>
      <c r="S6462">
        <v>41</v>
      </c>
      <c r="T6462">
        <v>4</v>
      </c>
      <c r="U6462" t="b">
        <v>0</v>
      </c>
      <c r="V6462" t="b">
        <v>0</v>
      </c>
      <c r="W6462" t="s">
        <v>18</v>
      </c>
      <c r="X6462" s="1"/>
      <c r="Y6462" t="s">
        <v>18</v>
      </c>
      <c r="Z6462" t="s">
        <v>18</v>
      </c>
    </row>
    <row r="6463" spans="1:26" hidden="1" x14ac:dyDescent="0.4">
      <c r="A6463">
        <v>18732516185</v>
      </c>
      <c r="B6463" t="s">
        <v>16</v>
      </c>
      <c r="C6463" t="s">
        <v>17</v>
      </c>
      <c r="D6463" s="1">
        <v>38622</v>
      </c>
      <c r="E6463" s="1">
        <v>26573</v>
      </c>
      <c r="F6463" t="s">
        <v>29</v>
      </c>
      <c r="G6463" t="s">
        <v>19</v>
      </c>
      <c r="H6463">
        <v>4</v>
      </c>
      <c r="I6463" t="s">
        <v>235</v>
      </c>
      <c r="J6463" t="s">
        <v>38</v>
      </c>
      <c r="K6463" t="s">
        <v>16</v>
      </c>
      <c r="L6463" t="s">
        <v>22</v>
      </c>
      <c r="M6463">
        <v>630</v>
      </c>
      <c r="N6463">
        <v>16</v>
      </c>
      <c r="O6463">
        <v>614</v>
      </c>
      <c r="P6463">
        <v>100</v>
      </c>
      <c r="Q6463" s="1">
        <v>42120</v>
      </c>
      <c r="R6463" t="s">
        <v>22</v>
      </c>
      <c r="S6463">
        <v>451</v>
      </c>
      <c r="T6463">
        <v>161</v>
      </c>
      <c r="U6463" t="b">
        <v>1</v>
      </c>
      <c r="V6463" t="b">
        <v>1</v>
      </c>
      <c r="W6463" t="s">
        <v>18</v>
      </c>
      <c r="X6463" s="1"/>
      <c r="Y6463" t="s">
        <v>18</v>
      </c>
      <c r="Z6463" t="s">
        <v>18</v>
      </c>
    </row>
    <row r="6464" spans="1:26" hidden="1" x14ac:dyDescent="0.4">
      <c r="A6464">
        <v>17090836942</v>
      </c>
      <c r="B6464" t="s">
        <v>16</v>
      </c>
      <c r="C6464" t="s">
        <v>28</v>
      </c>
      <c r="D6464" s="1">
        <v>38663</v>
      </c>
      <c r="E6464" s="1">
        <v>31131</v>
      </c>
      <c r="F6464" t="s">
        <v>25</v>
      </c>
      <c r="G6464" t="s">
        <v>25</v>
      </c>
      <c r="H6464">
        <v>-1</v>
      </c>
      <c r="I6464" t="s">
        <v>145</v>
      </c>
      <c r="J6464" t="s">
        <v>49</v>
      </c>
      <c r="K6464" t="s">
        <v>50</v>
      </c>
      <c r="L6464" t="s">
        <v>22</v>
      </c>
      <c r="M6464">
        <v>475</v>
      </c>
      <c r="N6464">
        <v>124</v>
      </c>
      <c r="O6464">
        <v>351</v>
      </c>
      <c r="P6464">
        <v>100</v>
      </c>
      <c r="Q6464" s="1">
        <v>41171</v>
      </c>
      <c r="R6464" t="s">
        <v>22</v>
      </c>
      <c r="S6464">
        <v>7</v>
      </c>
      <c r="T6464">
        <v>1</v>
      </c>
      <c r="U6464" t="b">
        <v>0</v>
      </c>
      <c r="V6464" t="b">
        <v>0</v>
      </c>
      <c r="W6464" t="s">
        <v>18</v>
      </c>
      <c r="X6464" s="1"/>
      <c r="Y6464" t="s">
        <v>18</v>
      </c>
      <c r="Z6464" t="s">
        <v>18</v>
      </c>
    </row>
    <row r="6465" spans="1:26" hidden="1" x14ac:dyDescent="0.4">
      <c r="A6465">
        <v>13637987991</v>
      </c>
      <c r="B6465" t="s">
        <v>16</v>
      </c>
      <c r="C6465" t="s">
        <v>17</v>
      </c>
      <c r="D6465" s="1">
        <v>37674</v>
      </c>
      <c r="E6465" s="1">
        <v>23677</v>
      </c>
      <c r="F6465" t="s">
        <v>29</v>
      </c>
      <c r="G6465" t="s">
        <v>19</v>
      </c>
      <c r="H6465">
        <v>4</v>
      </c>
      <c r="I6465" t="s">
        <v>142</v>
      </c>
      <c r="J6465" t="s">
        <v>58</v>
      </c>
      <c r="K6465" t="s">
        <v>16</v>
      </c>
      <c r="L6465" t="s">
        <v>22</v>
      </c>
      <c r="M6465">
        <v>2737</v>
      </c>
      <c r="N6465">
        <v>2737</v>
      </c>
      <c r="O6465">
        <v>0</v>
      </c>
      <c r="P6465">
        <v>0</v>
      </c>
      <c r="Q6465" s="1">
        <v>41681</v>
      </c>
      <c r="R6465" t="s">
        <v>22</v>
      </c>
      <c r="S6465">
        <v>595</v>
      </c>
      <c r="T6465">
        <v>3421</v>
      </c>
      <c r="U6465" t="b">
        <v>0</v>
      </c>
      <c r="V6465" t="b">
        <v>0</v>
      </c>
      <c r="W6465" t="s">
        <v>18</v>
      </c>
      <c r="X6465" s="1"/>
      <c r="Y6465" t="s">
        <v>18</v>
      </c>
      <c r="Z6465" t="s">
        <v>18</v>
      </c>
    </row>
    <row r="6466" spans="1:26" hidden="1" x14ac:dyDescent="0.4">
      <c r="A6466">
        <v>14949675835</v>
      </c>
      <c r="B6466" t="s">
        <v>16</v>
      </c>
      <c r="C6466" t="s">
        <v>28</v>
      </c>
      <c r="D6466" s="1">
        <v>38870</v>
      </c>
      <c r="E6466" s="1">
        <v>23148</v>
      </c>
      <c r="F6466" t="s">
        <v>25</v>
      </c>
      <c r="G6466" t="s">
        <v>19</v>
      </c>
      <c r="H6466">
        <v>-1</v>
      </c>
      <c r="I6466" t="s">
        <v>88</v>
      </c>
      <c r="J6466" t="s">
        <v>31</v>
      </c>
      <c r="K6466" t="s">
        <v>24</v>
      </c>
      <c r="L6466" t="s">
        <v>22</v>
      </c>
      <c r="M6466">
        <v>1322</v>
      </c>
      <c r="N6466">
        <v>723</v>
      </c>
      <c r="O6466">
        <v>599</v>
      </c>
      <c r="P6466">
        <v>80</v>
      </c>
      <c r="Q6466" s="1">
        <v>41858</v>
      </c>
      <c r="R6466" t="s">
        <v>22</v>
      </c>
      <c r="S6466">
        <v>34</v>
      </c>
      <c r="T6466">
        <v>11</v>
      </c>
      <c r="U6466" t="b">
        <v>0</v>
      </c>
      <c r="V6466" t="b">
        <v>1</v>
      </c>
      <c r="W6466" t="s">
        <v>18</v>
      </c>
      <c r="X6466" s="1"/>
      <c r="Y6466" t="s">
        <v>18</v>
      </c>
      <c r="Z6466" t="s">
        <v>18</v>
      </c>
    </row>
    <row r="6467" spans="1:26" hidden="1" x14ac:dyDescent="0.4">
      <c r="A6467">
        <v>12678244453</v>
      </c>
      <c r="B6467" t="s">
        <v>16</v>
      </c>
      <c r="C6467" t="s">
        <v>28</v>
      </c>
      <c r="D6467" s="1">
        <v>39212</v>
      </c>
      <c r="E6467" s="1">
        <v>27128</v>
      </c>
      <c r="F6467" t="s">
        <v>25</v>
      </c>
      <c r="G6467" t="s">
        <v>25</v>
      </c>
      <c r="H6467">
        <v>-1</v>
      </c>
      <c r="I6467" t="s">
        <v>90</v>
      </c>
      <c r="J6467" t="s">
        <v>49</v>
      </c>
      <c r="K6467" t="s">
        <v>50</v>
      </c>
      <c r="L6467" t="s">
        <v>18</v>
      </c>
      <c r="M6467">
        <v>141</v>
      </c>
      <c r="N6467">
        <v>119</v>
      </c>
      <c r="O6467">
        <v>22</v>
      </c>
      <c r="P6467">
        <v>100</v>
      </c>
      <c r="Q6467" s="1">
        <v>41038</v>
      </c>
      <c r="R6467" t="s">
        <v>22</v>
      </c>
      <c r="S6467">
        <v>4</v>
      </c>
      <c r="T6467">
        <v>1</v>
      </c>
      <c r="U6467" t="b">
        <v>1</v>
      </c>
      <c r="V6467" t="b">
        <v>1</v>
      </c>
      <c r="W6467" t="s">
        <v>18</v>
      </c>
      <c r="X6467" s="1"/>
      <c r="Y6467" t="s">
        <v>18</v>
      </c>
      <c r="Z6467" t="s">
        <v>18</v>
      </c>
    </row>
    <row r="6468" spans="1:26" hidden="1" x14ac:dyDescent="0.4">
      <c r="A6468">
        <v>13707720125</v>
      </c>
      <c r="B6468" t="s">
        <v>16</v>
      </c>
      <c r="C6468" t="s">
        <v>24</v>
      </c>
      <c r="D6468" s="1">
        <v>39020</v>
      </c>
      <c r="E6468" s="1">
        <v>24255</v>
      </c>
      <c r="F6468" t="s">
        <v>29</v>
      </c>
      <c r="G6468" t="s">
        <v>19</v>
      </c>
      <c r="H6468">
        <v>3</v>
      </c>
      <c r="I6468" t="s">
        <v>366</v>
      </c>
      <c r="J6468" t="s">
        <v>38</v>
      </c>
      <c r="K6468" t="s">
        <v>16</v>
      </c>
      <c r="L6468" t="s">
        <v>22</v>
      </c>
      <c r="M6468">
        <v>19557</v>
      </c>
      <c r="N6468">
        <v>18777</v>
      </c>
      <c r="O6468">
        <v>780</v>
      </c>
      <c r="P6468">
        <v>10</v>
      </c>
      <c r="Q6468" s="1">
        <v>42258</v>
      </c>
      <c r="R6468" t="s">
        <v>22</v>
      </c>
      <c r="S6468">
        <v>1473</v>
      </c>
      <c r="T6468">
        <v>1721</v>
      </c>
      <c r="U6468" t="b">
        <v>1</v>
      </c>
      <c r="V6468" t="b">
        <v>1</v>
      </c>
      <c r="W6468" t="s">
        <v>18</v>
      </c>
      <c r="X6468" s="1"/>
      <c r="Y6468" t="s">
        <v>18</v>
      </c>
      <c r="Z6468" t="s">
        <v>18</v>
      </c>
    </row>
    <row r="6469" spans="1:26" hidden="1" x14ac:dyDescent="0.4">
      <c r="A6469">
        <v>13052153410</v>
      </c>
      <c r="B6469" t="s">
        <v>16</v>
      </c>
      <c r="C6469" t="s">
        <v>17</v>
      </c>
      <c r="D6469" s="1">
        <v>39053</v>
      </c>
      <c r="E6469" s="1">
        <v>28972</v>
      </c>
      <c r="F6469" t="s">
        <v>25</v>
      </c>
      <c r="G6469" t="s">
        <v>19</v>
      </c>
      <c r="H6469">
        <v>0</v>
      </c>
      <c r="I6469" t="s">
        <v>114</v>
      </c>
      <c r="J6469" t="s">
        <v>31</v>
      </c>
      <c r="K6469" t="s">
        <v>24</v>
      </c>
      <c r="L6469" t="s">
        <v>22</v>
      </c>
      <c r="M6469">
        <v>2721</v>
      </c>
      <c r="N6469">
        <v>2426</v>
      </c>
      <c r="O6469">
        <v>295</v>
      </c>
      <c r="P6469">
        <v>40</v>
      </c>
      <c r="Q6469" s="1">
        <v>43446</v>
      </c>
      <c r="R6469" t="s">
        <v>22</v>
      </c>
      <c r="S6469">
        <v>1094</v>
      </c>
      <c r="T6469">
        <v>134</v>
      </c>
      <c r="U6469" t="b">
        <v>1</v>
      </c>
      <c r="V6469" t="b">
        <v>1</v>
      </c>
      <c r="W6469" t="s">
        <v>18</v>
      </c>
      <c r="X6469" s="1"/>
      <c r="Y6469" t="s">
        <v>18</v>
      </c>
      <c r="Z6469" t="s">
        <v>18</v>
      </c>
    </row>
    <row r="6470" spans="1:26" hidden="1" x14ac:dyDescent="0.4">
      <c r="A6470">
        <v>13869934401</v>
      </c>
      <c r="B6470" t="s">
        <v>16</v>
      </c>
      <c r="C6470" t="s">
        <v>28</v>
      </c>
      <c r="D6470" s="1">
        <v>39415</v>
      </c>
      <c r="E6470" s="1">
        <v>30885</v>
      </c>
      <c r="G6470" t="s">
        <v>19</v>
      </c>
      <c r="H6470">
        <v>-1</v>
      </c>
      <c r="I6470" t="s">
        <v>708</v>
      </c>
      <c r="J6470" t="s">
        <v>42</v>
      </c>
      <c r="K6470" t="s">
        <v>23</v>
      </c>
      <c r="L6470" t="s">
        <v>22</v>
      </c>
      <c r="M6470">
        <v>713</v>
      </c>
      <c r="N6470">
        <v>713</v>
      </c>
      <c r="O6470">
        <v>0</v>
      </c>
      <c r="P6470">
        <v>0</v>
      </c>
      <c r="R6470" t="s">
        <v>22</v>
      </c>
      <c r="S6470">
        <v>8</v>
      </c>
      <c r="T6470">
        <v>19</v>
      </c>
      <c r="U6470" t="b">
        <v>0</v>
      </c>
      <c r="W6470" t="s">
        <v>18</v>
      </c>
      <c r="X6470" s="1"/>
      <c r="Y6470" t="s">
        <v>18</v>
      </c>
      <c r="Z6470" t="s">
        <v>18</v>
      </c>
    </row>
    <row r="6471" spans="1:26" hidden="1" x14ac:dyDescent="0.4">
      <c r="A6471">
        <v>16656209845</v>
      </c>
      <c r="B6471" t="s">
        <v>16</v>
      </c>
      <c r="C6471" t="s">
        <v>28</v>
      </c>
      <c r="D6471" s="1">
        <v>39729</v>
      </c>
      <c r="E6471" s="1">
        <v>30685</v>
      </c>
      <c r="G6471" t="s">
        <v>19</v>
      </c>
      <c r="H6471">
        <v>-1</v>
      </c>
      <c r="I6471" t="s">
        <v>89</v>
      </c>
      <c r="J6471" t="s">
        <v>31</v>
      </c>
      <c r="K6471" t="s">
        <v>24</v>
      </c>
      <c r="L6471" t="s">
        <v>22</v>
      </c>
      <c r="M6471">
        <v>676</v>
      </c>
      <c r="N6471">
        <v>472</v>
      </c>
      <c r="O6471">
        <v>204</v>
      </c>
      <c r="P6471">
        <v>100</v>
      </c>
      <c r="Q6471" s="1">
        <v>41841</v>
      </c>
      <c r="R6471" t="s">
        <v>22</v>
      </c>
      <c r="S6471">
        <v>31</v>
      </c>
      <c r="T6471">
        <v>22</v>
      </c>
      <c r="U6471" t="b">
        <v>0</v>
      </c>
      <c r="V6471" t="b">
        <v>1</v>
      </c>
      <c r="W6471" t="s">
        <v>18</v>
      </c>
      <c r="X6471" s="1"/>
      <c r="Y6471" t="s">
        <v>18</v>
      </c>
      <c r="Z6471" t="s">
        <v>18</v>
      </c>
    </row>
    <row r="6472" spans="1:26" hidden="1" x14ac:dyDescent="0.4">
      <c r="A6472">
        <v>10668943950</v>
      </c>
      <c r="B6472" t="s">
        <v>16</v>
      </c>
      <c r="C6472" t="s">
        <v>28</v>
      </c>
      <c r="D6472" s="1">
        <v>39755</v>
      </c>
      <c r="E6472" s="1">
        <v>29475</v>
      </c>
      <c r="F6472" t="s">
        <v>25</v>
      </c>
      <c r="G6472" t="s">
        <v>19</v>
      </c>
      <c r="H6472">
        <v>-1</v>
      </c>
      <c r="I6472" t="s">
        <v>48</v>
      </c>
      <c r="J6472" t="s">
        <v>49</v>
      </c>
      <c r="K6472" t="s">
        <v>50</v>
      </c>
      <c r="L6472" t="s">
        <v>22</v>
      </c>
      <c r="M6472">
        <v>294</v>
      </c>
      <c r="N6472">
        <v>109</v>
      </c>
      <c r="O6472">
        <v>185</v>
      </c>
      <c r="P6472">
        <v>100</v>
      </c>
      <c r="Q6472" s="1">
        <v>41771</v>
      </c>
      <c r="R6472" t="s">
        <v>22</v>
      </c>
      <c r="S6472">
        <v>56</v>
      </c>
      <c r="T6472">
        <v>5</v>
      </c>
      <c r="U6472" t="b">
        <v>0</v>
      </c>
      <c r="W6472" t="s">
        <v>18</v>
      </c>
      <c r="X6472" s="1"/>
      <c r="Y6472" t="s">
        <v>18</v>
      </c>
      <c r="Z6472" t="s">
        <v>18</v>
      </c>
    </row>
    <row r="6473" spans="1:26" hidden="1" x14ac:dyDescent="0.4">
      <c r="A6473">
        <v>16814905761</v>
      </c>
      <c r="B6473" t="s">
        <v>16</v>
      </c>
      <c r="C6473" t="s">
        <v>28</v>
      </c>
      <c r="D6473" s="1">
        <v>41753</v>
      </c>
      <c r="E6473" s="1">
        <v>29221</v>
      </c>
      <c r="F6473" t="s">
        <v>25</v>
      </c>
      <c r="G6473" t="s">
        <v>19</v>
      </c>
      <c r="H6473">
        <v>4</v>
      </c>
      <c r="I6473" t="s">
        <v>99</v>
      </c>
      <c r="J6473" t="s">
        <v>31</v>
      </c>
      <c r="K6473" t="s">
        <v>24</v>
      </c>
      <c r="L6473" t="s">
        <v>22</v>
      </c>
      <c r="M6473">
        <v>75</v>
      </c>
      <c r="N6473">
        <v>25</v>
      </c>
      <c r="O6473">
        <v>50</v>
      </c>
      <c r="P6473">
        <v>100</v>
      </c>
      <c r="Q6473" s="1">
        <v>42876</v>
      </c>
      <c r="R6473" t="s">
        <v>22</v>
      </c>
      <c r="S6473">
        <v>498</v>
      </c>
      <c r="T6473">
        <v>72</v>
      </c>
      <c r="U6473" t="b">
        <v>0</v>
      </c>
      <c r="W6473" t="s">
        <v>18</v>
      </c>
      <c r="X6473" s="1"/>
      <c r="Y6473" t="s">
        <v>18</v>
      </c>
      <c r="Z6473" t="s">
        <v>18</v>
      </c>
    </row>
    <row r="6474" spans="1:26" hidden="1" x14ac:dyDescent="0.4">
      <c r="A6474">
        <v>17234188445</v>
      </c>
      <c r="B6474" t="s">
        <v>16</v>
      </c>
      <c r="C6474" t="s">
        <v>28</v>
      </c>
      <c r="D6474" s="1">
        <v>43106</v>
      </c>
      <c r="E6474" s="1">
        <v>36629</v>
      </c>
      <c r="F6474" t="s">
        <v>25</v>
      </c>
      <c r="G6474" t="s">
        <v>25</v>
      </c>
      <c r="H6474">
        <v>-1</v>
      </c>
      <c r="I6474" t="s">
        <v>67</v>
      </c>
      <c r="J6474" t="s">
        <v>49</v>
      </c>
      <c r="K6474" t="s">
        <v>50</v>
      </c>
      <c r="L6474" t="s">
        <v>22</v>
      </c>
      <c r="M6474">
        <v>193</v>
      </c>
      <c r="N6474">
        <v>0</v>
      </c>
      <c r="O6474">
        <v>193</v>
      </c>
      <c r="P6474">
        <v>100</v>
      </c>
      <c r="Q6474" s="1">
        <v>43107</v>
      </c>
      <c r="R6474" t="s">
        <v>22</v>
      </c>
      <c r="S6474">
        <v>136</v>
      </c>
      <c r="T6474">
        <v>14</v>
      </c>
      <c r="U6474" t="b">
        <v>0</v>
      </c>
      <c r="V6474" t="b">
        <v>0</v>
      </c>
      <c r="W6474" t="s">
        <v>18</v>
      </c>
      <c r="X6474" s="1"/>
      <c r="Y6474" t="s">
        <v>18</v>
      </c>
      <c r="Z6474" t="s">
        <v>18</v>
      </c>
    </row>
    <row r="6475" spans="1:26" hidden="1" x14ac:dyDescent="0.4">
      <c r="A6475">
        <v>15365959943</v>
      </c>
      <c r="B6475" t="s">
        <v>16</v>
      </c>
      <c r="C6475" t="s">
        <v>28</v>
      </c>
      <c r="D6475" s="1">
        <v>40204</v>
      </c>
      <c r="E6475" s="1">
        <v>27041</v>
      </c>
      <c r="F6475" t="s">
        <v>29</v>
      </c>
      <c r="G6475" t="s">
        <v>19</v>
      </c>
      <c r="H6475">
        <v>-1</v>
      </c>
      <c r="I6475" t="s">
        <v>45</v>
      </c>
      <c r="J6475" t="s">
        <v>42</v>
      </c>
      <c r="K6475" t="s">
        <v>23</v>
      </c>
      <c r="L6475" t="s">
        <v>22</v>
      </c>
      <c r="M6475">
        <v>2187</v>
      </c>
      <c r="N6475">
        <v>1348</v>
      </c>
      <c r="O6475">
        <v>839</v>
      </c>
      <c r="P6475">
        <v>100</v>
      </c>
      <c r="Q6475" s="1">
        <v>41960</v>
      </c>
      <c r="R6475" t="s">
        <v>22</v>
      </c>
      <c r="S6475">
        <v>329</v>
      </c>
      <c r="T6475">
        <v>17</v>
      </c>
      <c r="U6475" t="b">
        <v>0</v>
      </c>
      <c r="V6475" t="b">
        <v>1</v>
      </c>
      <c r="W6475" t="s">
        <v>18</v>
      </c>
      <c r="X6475" s="1"/>
      <c r="Y6475" t="s">
        <v>18</v>
      </c>
      <c r="Z6475" t="s">
        <v>18</v>
      </c>
    </row>
    <row r="6476" spans="1:26" hidden="1" x14ac:dyDescent="0.4">
      <c r="A6476">
        <v>14842701908</v>
      </c>
      <c r="B6476" t="s">
        <v>16</v>
      </c>
      <c r="C6476" t="s">
        <v>24</v>
      </c>
      <c r="D6476" s="1">
        <v>34409</v>
      </c>
      <c r="E6476" s="1">
        <v>16773</v>
      </c>
      <c r="F6476" t="s">
        <v>25</v>
      </c>
      <c r="G6476" t="s">
        <v>19</v>
      </c>
      <c r="H6476">
        <v>3</v>
      </c>
      <c r="I6476" t="s">
        <v>863</v>
      </c>
      <c r="J6476" t="s">
        <v>34</v>
      </c>
      <c r="K6476" t="s">
        <v>23</v>
      </c>
      <c r="L6476" t="s">
        <v>22</v>
      </c>
      <c r="M6476">
        <v>3667</v>
      </c>
      <c r="N6476">
        <v>3634</v>
      </c>
      <c r="O6476">
        <v>33</v>
      </c>
      <c r="P6476">
        <v>0</v>
      </c>
      <c r="Q6476" s="1">
        <v>43194</v>
      </c>
      <c r="R6476" t="s">
        <v>22</v>
      </c>
      <c r="S6476">
        <v>1223</v>
      </c>
      <c r="T6476">
        <v>1324</v>
      </c>
      <c r="U6476" t="b">
        <v>1</v>
      </c>
      <c r="V6476" t="b">
        <v>1</v>
      </c>
      <c r="W6476" t="s">
        <v>18</v>
      </c>
      <c r="X6476" s="1"/>
      <c r="Y6476" t="s">
        <v>18</v>
      </c>
      <c r="Z6476" t="s">
        <v>18</v>
      </c>
    </row>
    <row r="6477" spans="1:26" hidden="1" x14ac:dyDescent="0.4">
      <c r="A6477">
        <v>14941985993</v>
      </c>
      <c r="B6477" t="s">
        <v>16</v>
      </c>
      <c r="C6477" t="s">
        <v>17</v>
      </c>
      <c r="D6477" s="1">
        <v>34627</v>
      </c>
      <c r="E6477" s="1">
        <v>22456</v>
      </c>
      <c r="F6477" t="s">
        <v>29</v>
      </c>
      <c r="G6477" t="s">
        <v>19</v>
      </c>
      <c r="H6477">
        <v>-1</v>
      </c>
      <c r="I6477" t="s">
        <v>20</v>
      </c>
      <c r="J6477" t="s">
        <v>21</v>
      </c>
      <c r="K6477" t="s">
        <v>23</v>
      </c>
      <c r="L6477" t="s">
        <v>22</v>
      </c>
      <c r="M6477">
        <v>6246</v>
      </c>
      <c r="N6477">
        <v>6246</v>
      </c>
      <c r="O6477">
        <v>0</v>
      </c>
      <c r="P6477">
        <v>0</v>
      </c>
      <c r="R6477" t="s">
        <v>22</v>
      </c>
      <c r="S6477">
        <v>609</v>
      </c>
      <c r="T6477">
        <v>46</v>
      </c>
      <c r="U6477" t="b">
        <v>1</v>
      </c>
      <c r="V6477" t="b">
        <v>1</v>
      </c>
      <c r="W6477" t="s">
        <v>18</v>
      </c>
      <c r="X6477" s="1"/>
      <c r="Y6477" t="s">
        <v>18</v>
      </c>
      <c r="Z6477" t="s">
        <v>18</v>
      </c>
    </row>
    <row r="6478" spans="1:26" hidden="1" x14ac:dyDescent="0.4">
      <c r="A6478">
        <v>17731374107</v>
      </c>
      <c r="B6478" t="s">
        <v>16</v>
      </c>
      <c r="C6478" t="s">
        <v>24</v>
      </c>
      <c r="D6478" s="1">
        <v>34648</v>
      </c>
      <c r="E6478" s="1">
        <v>25810</v>
      </c>
      <c r="F6478" t="s">
        <v>29</v>
      </c>
      <c r="G6478" t="s">
        <v>19</v>
      </c>
      <c r="H6478">
        <v>-1</v>
      </c>
      <c r="I6478" t="s">
        <v>219</v>
      </c>
      <c r="J6478" t="s">
        <v>21</v>
      </c>
      <c r="K6478" t="s">
        <v>23</v>
      </c>
      <c r="L6478" t="s">
        <v>22</v>
      </c>
      <c r="M6478">
        <v>7301</v>
      </c>
      <c r="N6478">
        <v>7301</v>
      </c>
      <c r="O6478">
        <v>0</v>
      </c>
      <c r="P6478">
        <v>0</v>
      </c>
      <c r="R6478" t="s">
        <v>22</v>
      </c>
      <c r="S6478">
        <v>3525</v>
      </c>
      <c r="T6478">
        <v>2171</v>
      </c>
      <c r="U6478" t="b">
        <v>1</v>
      </c>
      <c r="V6478" t="b">
        <v>1</v>
      </c>
      <c r="W6478" t="s">
        <v>18</v>
      </c>
      <c r="X6478" s="1"/>
      <c r="Y6478" t="s">
        <v>18</v>
      </c>
      <c r="Z6478" t="s">
        <v>18</v>
      </c>
    </row>
    <row r="6479" spans="1:26" hidden="1" x14ac:dyDescent="0.4">
      <c r="A6479">
        <v>17504698275</v>
      </c>
      <c r="B6479" t="s">
        <v>16</v>
      </c>
      <c r="C6479" t="s">
        <v>28</v>
      </c>
      <c r="D6479" s="1">
        <v>35216</v>
      </c>
      <c r="E6479" s="1">
        <v>23360</v>
      </c>
      <c r="F6479" t="s">
        <v>29</v>
      </c>
      <c r="G6479" t="s">
        <v>19</v>
      </c>
      <c r="H6479">
        <v>-1</v>
      </c>
      <c r="I6479" t="s">
        <v>102</v>
      </c>
      <c r="J6479" t="s">
        <v>31</v>
      </c>
      <c r="K6479" t="s">
        <v>24</v>
      </c>
      <c r="L6479" t="s">
        <v>22</v>
      </c>
      <c r="M6479">
        <v>3722</v>
      </c>
      <c r="N6479">
        <v>3722</v>
      </c>
      <c r="O6479">
        <v>0</v>
      </c>
      <c r="P6479">
        <v>0</v>
      </c>
      <c r="R6479" t="s">
        <v>22</v>
      </c>
      <c r="S6479">
        <v>107</v>
      </c>
      <c r="T6479">
        <v>16</v>
      </c>
      <c r="U6479" t="b">
        <v>0</v>
      </c>
      <c r="V6479" t="b">
        <v>1</v>
      </c>
      <c r="W6479" t="s">
        <v>18</v>
      </c>
      <c r="X6479" s="1"/>
      <c r="Y6479" t="s">
        <v>18</v>
      </c>
      <c r="Z6479" t="s">
        <v>18</v>
      </c>
    </row>
    <row r="6480" spans="1:26" hidden="1" x14ac:dyDescent="0.4">
      <c r="A6480">
        <v>10215849409</v>
      </c>
      <c r="B6480" t="s">
        <v>16</v>
      </c>
      <c r="C6480" t="s">
        <v>17</v>
      </c>
      <c r="D6480" s="1">
        <v>34306</v>
      </c>
      <c r="E6480" s="1">
        <v>23474</v>
      </c>
      <c r="F6480" t="s">
        <v>25</v>
      </c>
      <c r="G6480" t="s">
        <v>19</v>
      </c>
      <c r="H6480">
        <v>0</v>
      </c>
      <c r="I6480" t="s">
        <v>148</v>
      </c>
      <c r="J6480" t="s">
        <v>42</v>
      </c>
      <c r="K6480" t="s">
        <v>23</v>
      </c>
      <c r="L6480" t="s">
        <v>22</v>
      </c>
      <c r="M6480">
        <v>11733</v>
      </c>
      <c r="N6480">
        <v>11733</v>
      </c>
      <c r="O6480">
        <v>0</v>
      </c>
      <c r="P6480">
        <v>0</v>
      </c>
      <c r="Q6480" s="1">
        <v>40947</v>
      </c>
      <c r="R6480" t="s">
        <v>22</v>
      </c>
      <c r="S6480">
        <v>807</v>
      </c>
      <c r="T6480">
        <v>834</v>
      </c>
      <c r="U6480" t="b">
        <v>1</v>
      </c>
      <c r="V6480" t="b">
        <v>1</v>
      </c>
      <c r="W6480" t="s">
        <v>18</v>
      </c>
      <c r="X6480" s="1"/>
      <c r="Y6480" t="s">
        <v>18</v>
      </c>
      <c r="Z6480" t="s">
        <v>18</v>
      </c>
    </row>
    <row r="6481" spans="1:26" hidden="1" x14ac:dyDescent="0.4">
      <c r="A6481">
        <v>16509137000</v>
      </c>
      <c r="B6481" t="s">
        <v>16</v>
      </c>
      <c r="C6481" t="s">
        <v>28</v>
      </c>
      <c r="D6481" s="1">
        <v>35838</v>
      </c>
      <c r="E6481" s="1">
        <v>25737</v>
      </c>
      <c r="F6481" t="s">
        <v>25</v>
      </c>
      <c r="G6481" t="s">
        <v>25</v>
      </c>
      <c r="H6481">
        <v>3</v>
      </c>
      <c r="I6481" t="s">
        <v>864</v>
      </c>
      <c r="J6481" t="s">
        <v>49</v>
      </c>
      <c r="K6481" t="s">
        <v>50</v>
      </c>
      <c r="L6481" t="s">
        <v>22</v>
      </c>
      <c r="M6481">
        <v>258</v>
      </c>
      <c r="N6481">
        <v>18</v>
      </c>
      <c r="O6481">
        <v>240</v>
      </c>
      <c r="P6481">
        <v>100</v>
      </c>
      <c r="Q6481" s="1">
        <v>41136</v>
      </c>
      <c r="R6481" t="s">
        <v>22</v>
      </c>
      <c r="S6481">
        <v>62</v>
      </c>
      <c r="T6481">
        <v>56</v>
      </c>
      <c r="U6481" t="b">
        <v>1</v>
      </c>
      <c r="V6481" t="b">
        <v>1</v>
      </c>
      <c r="W6481" t="s">
        <v>18</v>
      </c>
      <c r="X6481" s="1"/>
      <c r="Y6481" t="s">
        <v>18</v>
      </c>
      <c r="Z6481" t="s">
        <v>18</v>
      </c>
    </row>
    <row r="6482" spans="1:26" hidden="1" x14ac:dyDescent="0.4">
      <c r="A6482">
        <v>18001387515</v>
      </c>
      <c r="B6482" t="s">
        <v>16</v>
      </c>
      <c r="C6482" t="s">
        <v>28</v>
      </c>
      <c r="D6482" s="1">
        <v>36360</v>
      </c>
      <c r="E6482" s="1">
        <v>30476</v>
      </c>
      <c r="F6482" t="s">
        <v>25</v>
      </c>
      <c r="G6482" t="s">
        <v>19</v>
      </c>
      <c r="H6482">
        <v>-1</v>
      </c>
      <c r="I6482" t="s">
        <v>75</v>
      </c>
      <c r="J6482" t="s">
        <v>31</v>
      </c>
      <c r="K6482" t="s">
        <v>24</v>
      </c>
      <c r="L6482" t="s">
        <v>22</v>
      </c>
      <c r="M6482">
        <v>95</v>
      </c>
      <c r="N6482">
        <v>15</v>
      </c>
      <c r="O6482">
        <v>80</v>
      </c>
      <c r="P6482">
        <v>100</v>
      </c>
      <c r="Q6482" s="1">
        <v>41645</v>
      </c>
      <c r="R6482" t="s">
        <v>22</v>
      </c>
      <c r="S6482">
        <v>7</v>
      </c>
      <c r="T6482">
        <v>3</v>
      </c>
      <c r="U6482" t="b">
        <v>0</v>
      </c>
      <c r="V6482" t="b">
        <v>1</v>
      </c>
      <c r="W6482" t="s">
        <v>18</v>
      </c>
      <c r="X6482" s="1"/>
      <c r="Y6482" t="s">
        <v>18</v>
      </c>
      <c r="Z6482" t="s">
        <v>18</v>
      </c>
    </row>
    <row r="6483" spans="1:26" hidden="1" x14ac:dyDescent="0.4">
      <c r="A6483">
        <v>14583723184</v>
      </c>
      <c r="B6483" t="s">
        <v>16</v>
      </c>
      <c r="C6483" t="s">
        <v>24</v>
      </c>
      <c r="D6483" s="1">
        <v>36916</v>
      </c>
      <c r="E6483" s="1">
        <v>28237</v>
      </c>
      <c r="F6483" t="s">
        <v>25</v>
      </c>
      <c r="G6483" t="s">
        <v>19</v>
      </c>
      <c r="H6483">
        <v>-1</v>
      </c>
      <c r="I6483" t="s">
        <v>66</v>
      </c>
      <c r="J6483" t="s">
        <v>31</v>
      </c>
      <c r="K6483" t="s">
        <v>24</v>
      </c>
      <c r="L6483" t="s">
        <v>22</v>
      </c>
      <c r="M6483">
        <v>8907</v>
      </c>
      <c r="N6483">
        <v>8907</v>
      </c>
      <c r="O6483">
        <v>0</v>
      </c>
      <c r="P6483">
        <v>0</v>
      </c>
      <c r="R6483" t="s">
        <v>22</v>
      </c>
      <c r="S6483">
        <v>1122</v>
      </c>
      <c r="T6483">
        <v>1282</v>
      </c>
      <c r="U6483" t="b">
        <v>1</v>
      </c>
      <c r="V6483" t="b">
        <v>1</v>
      </c>
      <c r="W6483" t="s">
        <v>18</v>
      </c>
      <c r="X6483" s="1"/>
      <c r="Y6483" t="s">
        <v>18</v>
      </c>
      <c r="Z6483" t="s">
        <v>18</v>
      </c>
    </row>
    <row r="6484" spans="1:26" hidden="1" x14ac:dyDescent="0.4">
      <c r="A6484">
        <v>12252422040</v>
      </c>
      <c r="B6484" t="s">
        <v>16</v>
      </c>
      <c r="C6484" t="s">
        <v>28</v>
      </c>
      <c r="D6484" s="1">
        <v>40669</v>
      </c>
      <c r="E6484" s="1">
        <v>33436</v>
      </c>
      <c r="F6484" t="s">
        <v>25</v>
      </c>
      <c r="G6484" t="s">
        <v>19</v>
      </c>
      <c r="H6484">
        <v>0</v>
      </c>
      <c r="I6484" t="s">
        <v>51</v>
      </c>
      <c r="J6484" t="s">
        <v>31</v>
      </c>
      <c r="K6484" t="s">
        <v>24</v>
      </c>
      <c r="L6484" t="s">
        <v>22</v>
      </c>
      <c r="M6484">
        <v>106</v>
      </c>
      <c r="N6484">
        <v>33</v>
      </c>
      <c r="O6484">
        <v>73</v>
      </c>
      <c r="P6484">
        <v>100</v>
      </c>
      <c r="Q6484" s="1">
        <v>41074</v>
      </c>
      <c r="R6484" t="s">
        <v>22</v>
      </c>
      <c r="S6484">
        <v>108</v>
      </c>
      <c r="T6484">
        <v>15</v>
      </c>
      <c r="U6484" t="b">
        <v>0</v>
      </c>
      <c r="V6484" t="b">
        <v>1</v>
      </c>
      <c r="W6484" t="s">
        <v>18</v>
      </c>
      <c r="X6484" s="1"/>
      <c r="Y6484" t="s">
        <v>18</v>
      </c>
      <c r="Z6484" t="s">
        <v>18</v>
      </c>
    </row>
    <row r="6485" spans="1:26" hidden="1" x14ac:dyDescent="0.4">
      <c r="A6485">
        <v>14174351602</v>
      </c>
      <c r="B6485" t="s">
        <v>16</v>
      </c>
      <c r="C6485" t="s">
        <v>17</v>
      </c>
      <c r="D6485" s="1">
        <v>40862</v>
      </c>
      <c r="E6485" s="1">
        <v>31037</v>
      </c>
      <c r="F6485" t="s">
        <v>29</v>
      </c>
      <c r="G6485" t="s">
        <v>19</v>
      </c>
      <c r="H6485">
        <v>-1</v>
      </c>
      <c r="I6485" t="s">
        <v>51</v>
      </c>
      <c r="J6485" t="s">
        <v>31</v>
      </c>
      <c r="K6485" t="s">
        <v>24</v>
      </c>
      <c r="L6485" t="s">
        <v>22</v>
      </c>
      <c r="M6485">
        <v>4237</v>
      </c>
      <c r="N6485">
        <v>2749</v>
      </c>
      <c r="O6485">
        <v>1488</v>
      </c>
      <c r="P6485">
        <v>0</v>
      </c>
      <c r="Q6485" s="1">
        <v>43186</v>
      </c>
      <c r="R6485" t="s">
        <v>22</v>
      </c>
      <c r="S6485">
        <v>336</v>
      </c>
      <c r="T6485">
        <v>1320</v>
      </c>
      <c r="U6485" t="b">
        <v>1</v>
      </c>
      <c r="V6485" t="b">
        <v>1</v>
      </c>
      <c r="W6485" t="s">
        <v>18</v>
      </c>
      <c r="X6485" s="1"/>
      <c r="Y6485" t="s">
        <v>18</v>
      </c>
      <c r="Z6485" t="s">
        <v>18</v>
      </c>
    </row>
    <row r="6486" spans="1:26" hidden="1" x14ac:dyDescent="0.4">
      <c r="A6486">
        <v>11887997704</v>
      </c>
      <c r="B6486" t="s">
        <v>16</v>
      </c>
      <c r="C6486" t="s">
        <v>28</v>
      </c>
      <c r="D6486" s="1">
        <v>41100</v>
      </c>
      <c r="E6486" s="1">
        <v>27365</v>
      </c>
      <c r="F6486" t="s">
        <v>25</v>
      </c>
      <c r="G6486" t="s">
        <v>19</v>
      </c>
      <c r="H6486">
        <v>-1</v>
      </c>
      <c r="I6486" t="s">
        <v>159</v>
      </c>
      <c r="J6486" t="s">
        <v>27</v>
      </c>
      <c r="K6486" t="s">
        <v>16</v>
      </c>
      <c r="L6486" t="s">
        <v>22</v>
      </c>
      <c r="M6486">
        <v>22</v>
      </c>
      <c r="N6486">
        <v>21</v>
      </c>
      <c r="O6486">
        <v>1</v>
      </c>
      <c r="P6486">
        <v>100</v>
      </c>
      <c r="Q6486" s="1">
        <v>41858</v>
      </c>
      <c r="R6486" t="s">
        <v>22</v>
      </c>
      <c r="S6486">
        <v>12</v>
      </c>
      <c r="T6486">
        <v>26</v>
      </c>
      <c r="U6486" t="b">
        <v>1</v>
      </c>
      <c r="W6486" t="s">
        <v>18</v>
      </c>
      <c r="X6486" s="1"/>
      <c r="Y6486" t="s">
        <v>18</v>
      </c>
      <c r="Z6486" t="s">
        <v>18</v>
      </c>
    </row>
    <row r="6487" spans="1:26" hidden="1" x14ac:dyDescent="0.4">
      <c r="A6487">
        <v>11062382095</v>
      </c>
      <c r="B6487" t="s">
        <v>16</v>
      </c>
      <c r="C6487" t="s">
        <v>28</v>
      </c>
      <c r="D6487" s="1">
        <v>41438</v>
      </c>
      <c r="E6487" s="1">
        <v>30538</v>
      </c>
      <c r="F6487" t="s">
        <v>25</v>
      </c>
      <c r="G6487" t="s">
        <v>19</v>
      </c>
      <c r="H6487">
        <v>-1</v>
      </c>
      <c r="I6487" t="s">
        <v>47</v>
      </c>
      <c r="J6487" t="s">
        <v>42</v>
      </c>
      <c r="K6487" t="s">
        <v>23</v>
      </c>
      <c r="L6487" t="s">
        <v>22</v>
      </c>
      <c r="M6487">
        <v>1512</v>
      </c>
      <c r="N6487">
        <v>1438</v>
      </c>
      <c r="O6487">
        <v>74</v>
      </c>
      <c r="P6487">
        <v>0</v>
      </c>
      <c r="Q6487" s="1">
        <v>42818</v>
      </c>
      <c r="R6487" t="s">
        <v>22</v>
      </c>
      <c r="S6487">
        <v>137</v>
      </c>
      <c r="T6487">
        <v>41</v>
      </c>
      <c r="U6487" t="b">
        <v>0</v>
      </c>
      <c r="V6487" t="b">
        <v>1</v>
      </c>
      <c r="W6487" t="s">
        <v>18</v>
      </c>
      <c r="X6487" s="1"/>
      <c r="Y6487" t="s">
        <v>18</v>
      </c>
      <c r="Z6487" t="s">
        <v>18</v>
      </c>
    </row>
    <row r="6488" spans="1:26" hidden="1" x14ac:dyDescent="0.4">
      <c r="A6488">
        <v>14316375053</v>
      </c>
      <c r="B6488" t="s">
        <v>16</v>
      </c>
      <c r="C6488" t="s">
        <v>17</v>
      </c>
      <c r="D6488" s="1">
        <v>42058</v>
      </c>
      <c r="E6488" s="1">
        <v>29239</v>
      </c>
      <c r="F6488" t="s">
        <v>25</v>
      </c>
      <c r="G6488" t="s">
        <v>19</v>
      </c>
      <c r="H6488">
        <v>-1</v>
      </c>
      <c r="I6488" t="s">
        <v>286</v>
      </c>
      <c r="J6488" t="s">
        <v>31</v>
      </c>
      <c r="K6488" t="s">
        <v>24</v>
      </c>
      <c r="L6488" t="s">
        <v>22</v>
      </c>
      <c r="M6488">
        <v>47</v>
      </c>
      <c r="N6488">
        <v>0</v>
      </c>
      <c r="O6488">
        <v>47</v>
      </c>
      <c r="P6488">
        <v>100</v>
      </c>
      <c r="Q6488" s="1">
        <v>42058</v>
      </c>
      <c r="R6488" t="s">
        <v>22</v>
      </c>
      <c r="S6488">
        <v>302</v>
      </c>
      <c r="T6488">
        <v>16</v>
      </c>
      <c r="U6488" t="b">
        <v>0</v>
      </c>
      <c r="V6488" t="b">
        <v>1</v>
      </c>
      <c r="W6488" t="s">
        <v>18</v>
      </c>
      <c r="X6488" s="1"/>
      <c r="Y6488" t="s">
        <v>18</v>
      </c>
      <c r="Z6488" t="s">
        <v>18</v>
      </c>
    </row>
    <row r="6489" spans="1:26" hidden="1" x14ac:dyDescent="0.4">
      <c r="A6489">
        <v>10556233032</v>
      </c>
      <c r="B6489" t="s">
        <v>16</v>
      </c>
      <c r="C6489" t="s">
        <v>28</v>
      </c>
      <c r="D6489" s="1">
        <v>42080</v>
      </c>
      <c r="E6489" s="1">
        <v>34214</v>
      </c>
      <c r="F6489" t="s">
        <v>25</v>
      </c>
      <c r="G6489" t="s">
        <v>19</v>
      </c>
      <c r="H6489">
        <v>-1</v>
      </c>
      <c r="I6489" t="s">
        <v>193</v>
      </c>
      <c r="J6489" t="s">
        <v>31</v>
      </c>
      <c r="K6489" t="s">
        <v>24</v>
      </c>
      <c r="L6489" t="s">
        <v>22</v>
      </c>
      <c r="M6489">
        <v>51</v>
      </c>
      <c r="N6489">
        <v>0</v>
      </c>
      <c r="O6489">
        <v>51</v>
      </c>
      <c r="P6489">
        <v>100</v>
      </c>
      <c r="Q6489" s="1">
        <v>42080</v>
      </c>
      <c r="R6489" t="s">
        <v>22</v>
      </c>
      <c r="S6489">
        <v>42</v>
      </c>
      <c r="T6489">
        <v>37</v>
      </c>
      <c r="U6489" t="b">
        <v>0</v>
      </c>
      <c r="V6489" t="b">
        <v>1</v>
      </c>
      <c r="W6489" t="s">
        <v>18</v>
      </c>
      <c r="X6489" s="1"/>
      <c r="Y6489" t="s">
        <v>18</v>
      </c>
      <c r="Z6489" t="s">
        <v>18</v>
      </c>
    </row>
    <row r="6490" spans="1:26" hidden="1" x14ac:dyDescent="0.4">
      <c r="A6490">
        <v>15058933230</v>
      </c>
      <c r="B6490" t="s">
        <v>16</v>
      </c>
      <c r="C6490" t="s">
        <v>17</v>
      </c>
      <c r="D6490" s="1">
        <v>42203</v>
      </c>
      <c r="E6490" s="1">
        <v>32646</v>
      </c>
      <c r="F6490" t="s">
        <v>29</v>
      </c>
      <c r="G6490" t="s">
        <v>19</v>
      </c>
      <c r="H6490">
        <v>-1</v>
      </c>
      <c r="I6490" t="s">
        <v>36</v>
      </c>
      <c r="J6490" t="s">
        <v>31</v>
      </c>
      <c r="K6490" t="s">
        <v>24</v>
      </c>
      <c r="L6490" t="s">
        <v>22</v>
      </c>
      <c r="M6490">
        <v>8031</v>
      </c>
      <c r="N6490">
        <v>8031</v>
      </c>
      <c r="O6490">
        <v>0</v>
      </c>
      <c r="P6490">
        <v>0</v>
      </c>
      <c r="Q6490" s="1">
        <v>42203</v>
      </c>
      <c r="R6490" t="s">
        <v>22</v>
      </c>
      <c r="S6490">
        <v>1050</v>
      </c>
      <c r="T6490">
        <v>211</v>
      </c>
      <c r="U6490" t="b">
        <v>1</v>
      </c>
      <c r="V6490" t="b">
        <v>1</v>
      </c>
      <c r="W6490" t="s">
        <v>18</v>
      </c>
      <c r="X6490" s="1"/>
      <c r="Y6490" t="s">
        <v>18</v>
      </c>
      <c r="Z6490" t="s">
        <v>18</v>
      </c>
    </row>
    <row r="6491" spans="1:26" hidden="1" x14ac:dyDescent="0.4">
      <c r="A6491">
        <v>18722785498</v>
      </c>
      <c r="B6491" t="s">
        <v>16</v>
      </c>
      <c r="C6491" t="s">
        <v>24</v>
      </c>
      <c r="D6491" s="1">
        <v>33697</v>
      </c>
      <c r="E6491" s="1">
        <v>23411</v>
      </c>
      <c r="F6491" t="s">
        <v>29</v>
      </c>
      <c r="G6491" t="s">
        <v>19</v>
      </c>
      <c r="H6491">
        <v>4</v>
      </c>
      <c r="I6491" t="s">
        <v>212</v>
      </c>
      <c r="J6491" t="s">
        <v>31</v>
      </c>
      <c r="K6491" t="s">
        <v>24</v>
      </c>
      <c r="L6491" t="s">
        <v>22</v>
      </c>
      <c r="M6491">
        <v>23807</v>
      </c>
      <c r="N6491">
        <v>23806</v>
      </c>
      <c r="O6491">
        <v>1</v>
      </c>
      <c r="P6491">
        <v>30</v>
      </c>
      <c r="Q6491" s="1">
        <v>42592</v>
      </c>
      <c r="R6491" t="s">
        <v>22</v>
      </c>
      <c r="S6491">
        <v>1539</v>
      </c>
      <c r="T6491">
        <v>1298</v>
      </c>
      <c r="U6491" t="b">
        <v>1</v>
      </c>
      <c r="V6491" t="b">
        <v>1</v>
      </c>
      <c r="W6491" t="s">
        <v>18</v>
      </c>
      <c r="X6491" s="1"/>
      <c r="Y6491" t="s">
        <v>18</v>
      </c>
      <c r="Z6491" t="s">
        <v>18</v>
      </c>
    </row>
    <row r="6492" spans="1:26" hidden="1" x14ac:dyDescent="0.4">
      <c r="A6492">
        <v>14929880709</v>
      </c>
      <c r="B6492" t="s">
        <v>16</v>
      </c>
      <c r="C6492" t="s">
        <v>28</v>
      </c>
      <c r="D6492" s="1">
        <v>42432</v>
      </c>
      <c r="E6492" s="1">
        <v>29153</v>
      </c>
      <c r="F6492" t="s">
        <v>25</v>
      </c>
      <c r="G6492" t="s">
        <v>19</v>
      </c>
      <c r="H6492">
        <v>-1</v>
      </c>
      <c r="I6492" t="s">
        <v>70</v>
      </c>
      <c r="J6492" t="s">
        <v>49</v>
      </c>
      <c r="K6492" t="s">
        <v>50</v>
      </c>
      <c r="L6492" t="s">
        <v>22</v>
      </c>
      <c r="M6492">
        <v>830</v>
      </c>
      <c r="N6492">
        <v>736</v>
      </c>
      <c r="O6492">
        <v>94</v>
      </c>
      <c r="P6492">
        <v>10</v>
      </c>
      <c r="Q6492" s="1">
        <v>42612</v>
      </c>
      <c r="R6492" t="s">
        <v>22</v>
      </c>
      <c r="S6492">
        <v>31</v>
      </c>
      <c r="T6492">
        <v>16</v>
      </c>
      <c r="U6492" t="b">
        <v>0</v>
      </c>
      <c r="V6492" t="b">
        <v>0</v>
      </c>
      <c r="W6492" t="s">
        <v>18</v>
      </c>
      <c r="X6492" s="1"/>
      <c r="Y6492" t="s">
        <v>18</v>
      </c>
      <c r="Z6492" t="s">
        <v>18</v>
      </c>
    </row>
    <row r="6493" spans="1:26" hidden="1" x14ac:dyDescent="0.4">
      <c r="A6493">
        <v>15816205722</v>
      </c>
      <c r="B6493" t="s">
        <v>16</v>
      </c>
      <c r="C6493" t="s">
        <v>28</v>
      </c>
      <c r="D6493" s="1">
        <v>42548</v>
      </c>
      <c r="E6493" s="1">
        <v>25276</v>
      </c>
      <c r="F6493" t="s">
        <v>25</v>
      </c>
      <c r="G6493" t="s">
        <v>19</v>
      </c>
      <c r="H6493">
        <v>-1</v>
      </c>
      <c r="I6493" t="s">
        <v>66</v>
      </c>
      <c r="J6493" t="s">
        <v>31</v>
      </c>
      <c r="K6493" t="s">
        <v>24</v>
      </c>
      <c r="L6493" t="s">
        <v>22</v>
      </c>
      <c r="M6493">
        <v>2482</v>
      </c>
      <c r="N6493">
        <v>2482</v>
      </c>
      <c r="O6493">
        <v>0</v>
      </c>
      <c r="P6493">
        <v>0</v>
      </c>
      <c r="Q6493" s="1">
        <v>42549</v>
      </c>
      <c r="R6493" t="s">
        <v>22</v>
      </c>
      <c r="S6493">
        <v>202</v>
      </c>
      <c r="T6493">
        <v>16</v>
      </c>
      <c r="U6493" t="b">
        <v>0</v>
      </c>
      <c r="V6493" t="b">
        <v>1</v>
      </c>
      <c r="W6493" t="s">
        <v>18</v>
      </c>
      <c r="X6493" s="1"/>
      <c r="Y6493" t="s">
        <v>18</v>
      </c>
      <c r="Z6493" t="s">
        <v>18</v>
      </c>
    </row>
    <row r="6494" spans="1:26" hidden="1" x14ac:dyDescent="0.4">
      <c r="A6494">
        <v>17778244712</v>
      </c>
      <c r="B6494" t="s">
        <v>16</v>
      </c>
      <c r="C6494" t="s">
        <v>28</v>
      </c>
      <c r="D6494" s="1">
        <v>43028</v>
      </c>
      <c r="E6494" s="1">
        <v>33753</v>
      </c>
      <c r="F6494" t="s">
        <v>25</v>
      </c>
      <c r="G6494" t="s">
        <v>19</v>
      </c>
      <c r="H6494">
        <v>-1</v>
      </c>
      <c r="I6494" t="s">
        <v>66</v>
      </c>
      <c r="J6494" t="s">
        <v>31</v>
      </c>
      <c r="K6494" t="s">
        <v>24</v>
      </c>
      <c r="L6494" t="s">
        <v>22</v>
      </c>
      <c r="M6494">
        <v>510</v>
      </c>
      <c r="N6494">
        <v>264</v>
      </c>
      <c r="O6494">
        <v>246</v>
      </c>
      <c r="P6494">
        <v>50</v>
      </c>
      <c r="Q6494" s="1">
        <v>43029</v>
      </c>
      <c r="R6494" t="s">
        <v>22</v>
      </c>
      <c r="S6494">
        <v>115</v>
      </c>
      <c r="T6494">
        <v>100</v>
      </c>
      <c r="U6494" t="b">
        <v>1</v>
      </c>
      <c r="V6494" t="b">
        <v>1</v>
      </c>
      <c r="W6494" t="s">
        <v>18</v>
      </c>
      <c r="X6494" s="1"/>
      <c r="Y6494" t="s">
        <v>18</v>
      </c>
      <c r="Z6494" t="s">
        <v>18</v>
      </c>
    </row>
    <row r="6495" spans="1:26" hidden="1" x14ac:dyDescent="0.4">
      <c r="A6495">
        <v>16283645172</v>
      </c>
      <c r="B6495" t="s">
        <v>16</v>
      </c>
      <c r="C6495" t="s">
        <v>17</v>
      </c>
      <c r="D6495" s="1">
        <v>33722</v>
      </c>
      <c r="E6495" s="1">
        <v>19671</v>
      </c>
      <c r="F6495" t="s">
        <v>25</v>
      </c>
      <c r="G6495" t="s">
        <v>19</v>
      </c>
      <c r="H6495">
        <v>2</v>
      </c>
      <c r="I6495" t="s">
        <v>187</v>
      </c>
      <c r="J6495" t="s">
        <v>42</v>
      </c>
      <c r="K6495" t="s">
        <v>23</v>
      </c>
      <c r="L6495" t="s">
        <v>22</v>
      </c>
      <c r="M6495">
        <v>3533</v>
      </c>
      <c r="N6495">
        <v>3533</v>
      </c>
      <c r="O6495">
        <v>0</v>
      </c>
      <c r="P6495">
        <v>0</v>
      </c>
      <c r="R6495" t="s">
        <v>22</v>
      </c>
      <c r="S6495">
        <v>156</v>
      </c>
      <c r="T6495">
        <v>65</v>
      </c>
      <c r="U6495" t="b">
        <v>0</v>
      </c>
      <c r="V6495" t="b">
        <v>1</v>
      </c>
      <c r="W6495" t="s">
        <v>18</v>
      </c>
      <c r="X6495" s="1"/>
      <c r="Y6495" t="s">
        <v>18</v>
      </c>
      <c r="Z6495" t="s">
        <v>18</v>
      </c>
    </row>
    <row r="6496" spans="1:26" hidden="1" x14ac:dyDescent="0.4">
      <c r="A6496">
        <v>10329204375</v>
      </c>
      <c r="B6496" t="s">
        <v>16</v>
      </c>
      <c r="C6496" t="s">
        <v>24</v>
      </c>
      <c r="D6496" s="1">
        <v>33736</v>
      </c>
      <c r="E6496" s="1">
        <v>19752</v>
      </c>
      <c r="F6496" t="s">
        <v>29</v>
      </c>
      <c r="G6496" t="s">
        <v>19</v>
      </c>
      <c r="H6496">
        <v>3</v>
      </c>
      <c r="I6496" t="s">
        <v>87</v>
      </c>
      <c r="J6496" t="s">
        <v>42</v>
      </c>
      <c r="K6496" t="s">
        <v>23</v>
      </c>
      <c r="L6496" t="s">
        <v>22</v>
      </c>
      <c r="M6496">
        <v>23187</v>
      </c>
      <c r="N6496">
        <v>23187</v>
      </c>
      <c r="O6496">
        <v>0</v>
      </c>
      <c r="P6496">
        <v>0</v>
      </c>
      <c r="R6496" t="s">
        <v>22</v>
      </c>
      <c r="S6496">
        <v>1204</v>
      </c>
      <c r="T6496">
        <v>1219</v>
      </c>
      <c r="U6496" t="b">
        <v>1</v>
      </c>
      <c r="V6496" t="b">
        <v>1</v>
      </c>
      <c r="W6496" t="s">
        <v>18</v>
      </c>
      <c r="X6496" s="1"/>
      <c r="Y6496" t="s">
        <v>18</v>
      </c>
      <c r="Z6496" t="s">
        <v>18</v>
      </c>
    </row>
    <row r="6497" spans="1:26" hidden="1" x14ac:dyDescent="0.4">
      <c r="A6497">
        <v>12297731932</v>
      </c>
      <c r="B6497" t="s">
        <v>16</v>
      </c>
      <c r="C6497" t="s">
        <v>28</v>
      </c>
      <c r="D6497" s="1">
        <v>33777</v>
      </c>
      <c r="E6497" s="1">
        <v>18422</v>
      </c>
      <c r="F6497" t="s">
        <v>25</v>
      </c>
      <c r="G6497" t="s">
        <v>19</v>
      </c>
      <c r="H6497">
        <v>2</v>
      </c>
      <c r="I6497" t="s">
        <v>71</v>
      </c>
      <c r="J6497" t="s">
        <v>34</v>
      </c>
      <c r="K6497" t="s">
        <v>23</v>
      </c>
      <c r="L6497" t="s">
        <v>22</v>
      </c>
      <c r="M6497">
        <v>6015</v>
      </c>
      <c r="N6497">
        <v>5985</v>
      </c>
      <c r="O6497">
        <v>30</v>
      </c>
      <c r="P6497">
        <v>0</v>
      </c>
      <c r="R6497" t="s">
        <v>22</v>
      </c>
      <c r="S6497">
        <v>133</v>
      </c>
      <c r="T6497">
        <v>46</v>
      </c>
      <c r="U6497" t="b">
        <v>0</v>
      </c>
      <c r="V6497" t="b">
        <v>1</v>
      </c>
      <c r="W6497" t="s">
        <v>18</v>
      </c>
      <c r="X6497" s="1"/>
      <c r="Y6497" t="s">
        <v>18</v>
      </c>
      <c r="Z6497" t="s">
        <v>18</v>
      </c>
    </row>
    <row r="6498" spans="1:26" hidden="1" x14ac:dyDescent="0.4">
      <c r="A6498">
        <v>11063759384</v>
      </c>
      <c r="B6498" t="s">
        <v>16</v>
      </c>
      <c r="C6498" t="s">
        <v>17</v>
      </c>
      <c r="D6498" s="1">
        <v>33912</v>
      </c>
      <c r="E6498" s="1">
        <v>24446</v>
      </c>
      <c r="G6498" t="s">
        <v>19</v>
      </c>
      <c r="H6498">
        <v>-1</v>
      </c>
      <c r="I6498" t="s">
        <v>88</v>
      </c>
      <c r="J6498" t="s">
        <v>31</v>
      </c>
      <c r="K6498" t="s">
        <v>24</v>
      </c>
      <c r="L6498" t="s">
        <v>22</v>
      </c>
      <c r="M6498">
        <v>2007</v>
      </c>
      <c r="N6498">
        <v>2007</v>
      </c>
      <c r="O6498">
        <v>0</v>
      </c>
      <c r="P6498">
        <v>0</v>
      </c>
      <c r="R6498" t="s">
        <v>22</v>
      </c>
      <c r="S6498">
        <v>645</v>
      </c>
      <c r="T6498">
        <v>51</v>
      </c>
      <c r="U6498" t="b">
        <v>0</v>
      </c>
      <c r="V6498" t="b">
        <v>1</v>
      </c>
      <c r="W6498" t="s">
        <v>18</v>
      </c>
      <c r="X6498" s="1"/>
      <c r="Y6498" t="s">
        <v>18</v>
      </c>
      <c r="Z6498" t="s">
        <v>18</v>
      </c>
    </row>
    <row r="6499" spans="1:26" hidden="1" x14ac:dyDescent="0.4">
      <c r="A6499">
        <v>12036307700</v>
      </c>
      <c r="B6499" t="s">
        <v>16</v>
      </c>
      <c r="C6499" t="s">
        <v>17</v>
      </c>
      <c r="D6499" s="1">
        <v>33682</v>
      </c>
      <c r="E6499" s="1">
        <v>25105</v>
      </c>
      <c r="F6499" t="s">
        <v>25</v>
      </c>
      <c r="G6499" t="s">
        <v>19</v>
      </c>
      <c r="H6499">
        <v>2</v>
      </c>
      <c r="I6499" t="s">
        <v>128</v>
      </c>
      <c r="J6499" t="s">
        <v>42</v>
      </c>
      <c r="K6499" t="s">
        <v>23</v>
      </c>
      <c r="L6499" t="s">
        <v>22</v>
      </c>
      <c r="M6499">
        <v>5460</v>
      </c>
      <c r="N6499">
        <v>5254</v>
      </c>
      <c r="O6499">
        <v>206</v>
      </c>
      <c r="P6499">
        <v>60</v>
      </c>
      <c r="Q6499" s="1">
        <v>42348</v>
      </c>
      <c r="R6499" t="s">
        <v>22</v>
      </c>
      <c r="S6499">
        <v>296</v>
      </c>
      <c r="T6499">
        <v>330</v>
      </c>
      <c r="U6499" t="b">
        <v>0</v>
      </c>
      <c r="V6499" t="b">
        <v>0</v>
      </c>
      <c r="W6499" t="s">
        <v>18</v>
      </c>
      <c r="X6499" s="1"/>
      <c r="Y6499" t="s">
        <v>18</v>
      </c>
      <c r="Z6499" t="s">
        <v>18</v>
      </c>
    </row>
    <row r="6500" spans="1:26" hidden="1" x14ac:dyDescent="0.4">
      <c r="A6500">
        <v>10976703527</v>
      </c>
      <c r="B6500" t="s">
        <v>16</v>
      </c>
      <c r="C6500" t="s">
        <v>17</v>
      </c>
      <c r="D6500" s="1">
        <v>33842</v>
      </c>
      <c r="E6500" s="1">
        <v>25535</v>
      </c>
      <c r="F6500" t="s">
        <v>29</v>
      </c>
      <c r="G6500" t="s">
        <v>19</v>
      </c>
      <c r="H6500">
        <v>3</v>
      </c>
      <c r="I6500" t="s">
        <v>47</v>
      </c>
      <c r="J6500" t="s">
        <v>42</v>
      </c>
      <c r="K6500" t="s">
        <v>23</v>
      </c>
      <c r="L6500" t="s">
        <v>22</v>
      </c>
      <c r="M6500">
        <v>15133</v>
      </c>
      <c r="N6500">
        <v>10942</v>
      </c>
      <c r="O6500">
        <v>4191</v>
      </c>
      <c r="P6500">
        <v>100</v>
      </c>
      <c r="Q6500" s="1">
        <v>43091</v>
      </c>
      <c r="R6500" t="s">
        <v>22</v>
      </c>
      <c r="S6500">
        <v>1243</v>
      </c>
      <c r="T6500">
        <v>0</v>
      </c>
      <c r="U6500" t="b">
        <v>1</v>
      </c>
      <c r="V6500" t="b">
        <v>1</v>
      </c>
      <c r="W6500" t="s">
        <v>18</v>
      </c>
      <c r="X6500" s="1"/>
      <c r="Y6500" t="s">
        <v>18</v>
      </c>
      <c r="Z6500" t="s">
        <v>18</v>
      </c>
    </row>
    <row r="6501" spans="1:26" hidden="1" x14ac:dyDescent="0.4">
      <c r="A6501">
        <v>17697255104</v>
      </c>
      <c r="B6501" t="s">
        <v>16</v>
      </c>
      <c r="C6501" t="s">
        <v>17</v>
      </c>
      <c r="D6501" s="1">
        <v>34578</v>
      </c>
      <c r="E6501" s="1">
        <v>25510</v>
      </c>
      <c r="F6501" t="s">
        <v>29</v>
      </c>
      <c r="G6501" t="s">
        <v>19</v>
      </c>
      <c r="H6501">
        <v>-1</v>
      </c>
      <c r="I6501" t="s">
        <v>120</v>
      </c>
      <c r="J6501" t="s">
        <v>42</v>
      </c>
      <c r="K6501" t="s">
        <v>23</v>
      </c>
      <c r="L6501" t="s">
        <v>22</v>
      </c>
      <c r="M6501">
        <v>8773</v>
      </c>
      <c r="N6501">
        <v>8773</v>
      </c>
      <c r="O6501">
        <v>0</v>
      </c>
      <c r="P6501">
        <v>0</v>
      </c>
      <c r="R6501" t="s">
        <v>22</v>
      </c>
      <c r="S6501">
        <v>1416</v>
      </c>
      <c r="T6501">
        <v>520</v>
      </c>
      <c r="U6501" t="b">
        <v>1</v>
      </c>
      <c r="V6501" t="b">
        <v>1</v>
      </c>
      <c r="W6501" t="s">
        <v>18</v>
      </c>
      <c r="X6501" s="1"/>
      <c r="Y6501" t="s">
        <v>18</v>
      </c>
      <c r="Z6501" t="s">
        <v>18</v>
      </c>
    </row>
    <row r="6502" spans="1:26" hidden="1" x14ac:dyDescent="0.4">
      <c r="A6502">
        <v>18202109244</v>
      </c>
      <c r="B6502" t="s">
        <v>16</v>
      </c>
      <c r="C6502" t="s">
        <v>28</v>
      </c>
      <c r="D6502" s="1">
        <v>34638</v>
      </c>
      <c r="E6502" s="1">
        <v>24340</v>
      </c>
      <c r="G6502" t="s">
        <v>19</v>
      </c>
      <c r="H6502">
        <v>-1</v>
      </c>
      <c r="I6502" t="s">
        <v>131</v>
      </c>
      <c r="J6502" t="s">
        <v>27</v>
      </c>
      <c r="K6502" t="s">
        <v>16</v>
      </c>
      <c r="L6502" t="s">
        <v>22</v>
      </c>
      <c r="M6502">
        <v>2961</v>
      </c>
      <c r="N6502">
        <v>2961</v>
      </c>
      <c r="O6502">
        <v>0</v>
      </c>
      <c r="P6502">
        <v>0</v>
      </c>
      <c r="R6502" t="s">
        <v>22</v>
      </c>
      <c r="S6502">
        <v>25</v>
      </c>
      <c r="T6502">
        <v>5</v>
      </c>
      <c r="U6502" t="b">
        <v>0</v>
      </c>
      <c r="V6502" t="b">
        <v>1</v>
      </c>
      <c r="W6502" t="s">
        <v>18</v>
      </c>
      <c r="X6502" s="1"/>
      <c r="Y6502" t="s">
        <v>18</v>
      </c>
      <c r="Z6502" t="s">
        <v>18</v>
      </c>
    </row>
    <row r="6503" spans="1:26" hidden="1" x14ac:dyDescent="0.4">
      <c r="A6503">
        <v>17581578162</v>
      </c>
      <c r="B6503" t="s">
        <v>16</v>
      </c>
      <c r="C6503" t="s">
        <v>28</v>
      </c>
      <c r="D6503" s="1">
        <v>36584</v>
      </c>
      <c r="E6503" s="1">
        <v>28361</v>
      </c>
      <c r="F6503" t="s">
        <v>29</v>
      </c>
      <c r="G6503" t="s">
        <v>25</v>
      </c>
      <c r="H6503">
        <v>-1</v>
      </c>
      <c r="I6503" t="s">
        <v>629</v>
      </c>
      <c r="J6503" t="s">
        <v>49</v>
      </c>
      <c r="K6503" t="s">
        <v>50</v>
      </c>
      <c r="L6503" t="s">
        <v>22</v>
      </c>
      <c r="M6503">
        <v>834</v>
      </c>
      <c r="N6503">
        <v>834</v>
      </c>
      <c r="O6503">
        <v>0</v>
      </c>
      <c r="P6503">
        <v>0</v>
      </c>
      <c r="R6503" t="s">
        <v>22</v>
      </c>
      <c r="S6503">
        <v>60</v>
      </c>
      <c r="T6503">
        <v>14</v>
      </c>
      <c r="U6503" t="b">
        <v>0</v>
      </c>
      <c r="V6503" t="b">
        <v>1</v>
      </c>
      <c r="W6503" t="s">
        <v>18</v>
      </c>
      <c r="X6503" s="1"/>
      <c r="Y6503" t="s">
        <v>18</v>
      </c>
      <c r="Z6503" t="s">
        <v>18</v>
      </c>
    </row>
    <row r="6504" spans="1:26" hidden="1" x14ac:dyDescent="0.4">
      <c r="A6504">
        <v>16235380552</v>
      </c>
      <c r="B6504" t="s">
        <v>16</v>
      </c>
      <c r="C6504" t="s">
        <v>28</v>
      </c>
      <c r="D6504" s="1">
        <v>36605</v>
      </c>
      <c r="E6504" s="1">
        <v>27940</v>
      </c>
      <c r="F6504" t="s">
        <v>25</v>
      </c>
      <c r="G6504" t="s">
        <v>19</v>
      </c>
      <c r="H6504">
        <v>-1</v>
      </c>
      <c r="I6504" t="s">
        <v>79</v>
      </c>
      <c r="J6504" t="s">
        <v>31</v>
      </c>
      <c r="K6504" t="s">
        <v>24</v>
      </c>
      <c r="L6504" t="s">
        <v>22</v>
      </c>
      <c r="M6504">
        <v>889</v>
      </c>
      <c r="N6504">
        <v>889</v>
      </c>
      <c r="O6504">
        <v>0</v>
      </c>
      <c r="P6504">
        <v>0</v>
      </c>
      <c r="R6504" t="s">
        <v>22</v>
      </c>
      <c r="S6504">
        <v>64</v>
      </c>
      <c r="T6504">
        <v>2</v>
      </c>
      <c r="U6504" t="b">
        <v>0</v>
      </c>
      <c r="V6504" t="b">
        <v>0</v>
      </c>
      <c r="W6504" t="s">
        <v>18</v>
      </c>
      <c r="X6504" s="1"/>
      <c r="Y6504" t="s">
        <v>18</v>
      </c>
      <c r="Z6504" t="s">
        <v>18</v>
      </c>
    </row>
    <row r="6505" spans="1:26" hidden="1" x14ac:dyDescent="0.4">
      <c r="A6505">
        <v>14496462660</v>
      </c>
      <c r="B6505" t="s">
        <v>16</v>
      </c>
      <c r="C6505" t="s">
        <v>24</v>
      </c>
      <c r="D6505" s="1">
        <v>34152</v>
      </c>
      <c r="E6505" s="1">
        <v>20429</v>
      </c>
      <c r="F6505" t="s">
        <v>25</v>
      </c>
      <c r="G6505" t="s">
        <v>19</v>
      </c>
      <c r="H6505">
        <v>-1</v>
      </c>
      <c r="I6505" t="s">
        <v>41</v>
      </c>
      <c r="J6505" t="s">
        <v>42</v>
      </c>
      <c r="K6505" t="s">
        <v>23</v>
      </c>
      <c r="L6505" t="s">
        <v>22</v>
      </c>
      <c r="M6505">
        <v>4759</v>
      </c>
      <c r="N6505">
        <v>4759</v>
      </c>
      <c r="O6505">
        <v>0</v>
      </c>
      <c r="P6505">
        <v>0</v>
      </c>
      <c r="R6505" t="s">
        <v>22</v>
      </c>
      <c r="S6505">
        <v>4034</v>
      </c>
      <c r="T6505">
        <v>3164</v>
      </c>
      <c r="U6505" t="b">
        <v>1</v>
      </c>
      <c r="V6505" t="b">
        <v>1</v>
      </c>
      <c r="W6505" t="s">
        <v>18</v>
      </c>
      <c r="X6505" s="1"/>
      <c r="Y6505" t="s">
        <v>18</v>
      </c>
      <c r="Z6505" t="s">
        <v>18</v>
      </c>
    </row>
    <row r="6506" spans="1:26" hidden="1" x14ac:dyDescent="0.4">
      <c r="A6506">
        <v>16455240193</v>
      </c>
      <c r="B6506" t="s">
        <v>16</v>
      </c>
      <c r="C6506" t="s">
        <v>17</v>
      </c>
      <c r="D6506" s="1">
        <v>35721</v>
      </c>
      <c r="E6506" s="1">
        <v>28857</v>
      </c>
      <c r="G6506" t="s">
        <v>19</v>
      </c>
      <c r="H6506">
        <v>-1</v>
      </c>
      <c r="I6506" t="s">
        <v>103</v>
      </c>
      <c r="J6506" t="s">
        <v>64</v>
      </c>
      <c r="K6506" t="s">
        <v>23</v>
      </c>
      <c r="L6506" t="s">
        <v>22</v>
      </c>
      <c r="M6506">
        <v>1326</v>
      </c>
      <c r="N6506">
        <v>1229</v>
      </c>
      <c r="O6506">
        <v>97</v>
      </c>
      <c r="P6506">
        <v>100</v>
      </c>
      <c r="Q6506" s="1">
        <v>43198</v>
      </c>
      <c r="R6506" t="s">
        <v>22</v>
      </c>
      <c r="S6506">
        <v>464</v>
      </c>
      <c r="T6506">
        <v>779</v>
      </c>
      <c r="U6506" t="b">
        <v>0</v>
      </c>
      <c r="V6506" t="b">
        <v>0</v>
      </c>
      <c r="W6506" t="s">
        <v>18</v>
      </c>
      <c r="X6506" s="1"/>
      <c r="Y6506" t="s">
        <v>18</v>
      </c>
      <c r="Z6506" t="s">
        <v>18</v>
      </c>
    </row>
    <row r="6507" spans="1:26" hidden="1" x14ac:dyDescent="0.4">
      <c r="A6507">
        <v>10700468540</v>
      </c>
      <c r="B6507" t="s">
        <v>16</v>
      </c>
      <c r="C6507" t="s">
        <v>17</v>
      </c>
      <c r="D6507" s="1">
        <v>35679</v>
      </c>
      <c r="E6507" s="1">
        <v>16569</v>
      </c>
      <c r="F6507" t="s">
        <v>25</v>
      </c>
      <c r="G6507" t="s">
        <v>19</v>
      </c>
      <c r="H6507">
        <v>4</v>
      </c>
      <c r="I6507" t="s">
        <v>122</v>
      </c>
      <c r="J6507" t="s">
        <v>31</v>
      </c>
      <c r="K6507" t="s">
        <v>24</v>
      </c>
      <c r="L6507" t="s">
        <v>22</v>
      </c>
      <c r="M6507">
        <v>320</v>
      </c>
      <c r="N6507">
        <v>310</v>
      </c>
      <c r="O6507">
        <v>10</v>
      </c>
      <c r="P6507">
        <v>100</v>
      </c>
      <c r="Q6507" s="1">
        <v>42629</v>
      </c>
      <c r="R6507" t="s">
        <v>22</v>
      </c>
      <c r="S6507">
        <v>445</v>
      </c>
      <c r="T6507">
        <v>98</v>
      </c>
      <c r="U6507" t="b">
        <v>0</v>
      </c>
      <c r="V6507" t="b">
        <v>1</v>
      </c>
      <c r="W6507" t="s">
        <v>18</v>
      </c>
      <c r="X6507" s="1"/>
      <c r="Y6507" t="s">
        <v>18</v>
      </c>
      <c r="Z6507" t="s">
        <v>18</v>
      </c>
    </row>
    <row r="6508" spans="1:26" hidden="1" x14ac:dyDescent="0.4">
      <c r="A6508">
        <v>14532809280</v>
      </c>
      <c r="B6508" t="s">
        <v>16</v>
      </c>
      <c r="C6508" t="s">
        <v>28</v>
      </c>
      <c r="D6508" s="1">
        <v>36470</v>
      </c>
      <c r="E6508" s="1">
        <v>27729</v>
      </c>
      <c r="F6508" t="s">
        <v>25</v>
      </c>
      <c r="G6508" t="s">
        <v>19</v>
      </c>
      <c r="H6508">
        <v>-1</v>
      </c>
      <c r="I6508" t="s">
        <v>193</v>
      </c>
      <c r="J6508" t="s">
        <v>31</v>
      </c>
      <c r="K6508" t="s">
        <v>24</v>
      </c>
      <c r="L6508" t="s">
        <v>22</v>
      </c>
      <c r="M6508">
        <v>659</v>
      </c>
      <c r="N6508">
        <v>603</v>
      </c>
      <c r="O6508">
        <v>56</v>
      </c>
      <c r="P6508">
        <v>0</v>
      </c>
      <c r="Q6508" s="1">
        <v>42604</v>
      </c>
      <c r="R6508" t="s">
        <v>22</v>
      </c>
      <c r="S6508">
        <v>400</v>
      </c>
      <c r="T6508">
        <v>5</v>
      </c>
      <c r="U6508" t="b">
        <v>1</v>
      </c>
      <c r="V6508" t="b">
        <v>1</v>
      </c>
      <c r="W6508" t="s">
        <v>18</v>
      </c>
      <c r="X6508" s="1"/>
      <c r="Y6508" t="s">
        <v>18</v>
      </c>
      <c r="Z6508" t="s">
        <v>18</v>
      </c>
    </row>
    <row r="6509" spans="1:26" hidden="1" x14ac:dyDescent="0.4">
      <c r="A6509">
        <v>17866169594</v>
      </c>
      <c r="B6509" t="s">
        <v>16</v>
      </c>
      <c r="C6509" t="s">
        <v>28</v>
      </c>
      <c r="D6509" s="1">
        <v>36400</v>
      </c>
      <c r="E6509" s="1">
        <v>29358</v>
      </c>
      <c r="G6509" t="s">
        <v>19</v>
      </c>
      <c r="H6509">
        <v>-1</v>
      </c>
      <c r="I6509" t="s">
        <v>192</v>
      </c>
      <c r="J6509" t="s">
        <v>31</v>
      </c>
      <c r="K6509" t="s">
        <v>24</v>
      </c>
      <c r="L6509" t="s">
        <v>22</v>
      </c>
      <c r="M6509">
        <v>80</v>
      </c>
      <c r="N6509">
        <v>12</v>
      </c>
      <c r="O6509">
        <v>68</v>
      </c>
      <c r="P6509">
        <v>100</v>
      </c>
      <c r="Q6509" s="1">
        <v>42828</v>
      </c>
      <c r="R6509" t="s">
        <v>22</v>
      </c>
      <c r="S6509">
        <v>4</v>
      </c>
      <c r="T6509">
        <v>2</v>
      </c>
      <c r="U6509" t="b">
        <v>0</v>
      </c>
      <c r="V6509" t="b">
        <v>0</v>
      </c>
      <c r="W6509" t="s">
        <v>18</v>
      </c>
      <c r="X6509" s="1"/>
      <c r="Y6509" t="s">
        <v>18</v>
      </c>
      <c r="Z6509" t="s">
        <v>18</v>
      </c>
    </row>
    <row r="6510" spans="1:26" x14ac:dyDescent="0.4">
      <c r="A6510">
        <v>16343444296</v>
      </c>
      <c r="B6510" t="s">
        <v>16</v>
      </c>
      <c r="C6510" t="s">
        <v>28</v>
      </c>
      <c r="D6510" s="1">
        <v>36652</v>
      </c>
      <c r="E6510" t="s">
        <v>60</v>
      </c>
      <c r="G6510" t="s">
        <v>19</v>
      </c>
      <c r="H6510">
        <v>-1</v>
      </c>
      <c r="I6510" t="s">
        <v>114</v>
      </c>
      <c r="J6510" t="s">
        <v>31</v>
      </c>
      <c r="K6510" t="s">
        <v>24</v>
      </c>
      <c r="L6510" t="s">
        <v>22</v>
      </c>
      <c r="M6510">
        <v>1251</v>
      </c>
      <c r="N6510">
        <v>1232</v>
      </c>
      <c r="O6510">
        <v>19</v>
      </c>
      <c r="P6510">
        <v>100</v>
      </c>
      <c r="Q6510" s="1">
        <v>41416</v>
      </c>
      <c r="R6510" t="s">
        <v>22</v>
      </c>
      <c r="S6510">
        <v>37</v>
      </c>
      <c r="T6510">
        <v>11</v>
      </c>
      <c r="U6510" t="b">
        <v>0</v>
      </c>
      <c r="V6510" t="b">
        <v>1</v>
      </c>
      <c r="W6510" t="s">
        <v>18</v>
      </c>
      <c r="X6510" s="1"/>
      <c r="Y6510" t="s">
        <v>18</v>
      </c>
      <c r="Z6510" t="s">
        <v>18</v>
      </c>
    </row>
    <row r="6511" spans="1:26" hidden="1" x14ac:dyDescent="0.4">
      <c r="A6511">
        <v>10815340773</v>
      </c>
      <c r="B6511" t="s">
        <v>16</v>
      </c>
      <c r="C6511" t="s">
        <v>28</v>
      </c>
      <c r="D6511" s="1">
        <v>37218</v>
      </c>
      <c r="E6511" s="1">
        <v>21547</v>
      </c>
      <c r="F6511" t="s">
        <v>25</v>
      </c>
      <c r="G6511" t="s">
        <v>19</v>
      </c>
      <c r="H6511">
        <v>2</v>
      </c>
      <c r="I6511" t="s">
        <v>40</v>
      </c>
      <c r="J6511" t="s">
        <v>31</v>
      </c>
      <c r="K6511" t="s">
        <v>24</v>
      </c>
      <c r="L6511" t="s">
        <v>22</v>
      </c>
      <c r="M6511">
        <v>77</v>
      </c>
      <c r="N6511">
        <v>15</v>
      </c>
      <c r="O6511">
        <v>62</v>
      </c>
      <c r="P6511">
        <v>100</v>
      </c>
      <c r="Q6511" s="1">
        <v>41486</v>
      </c>
      <c r="R6511" t="s">
        <v>22</v>
      </c>
      <c r="S6511">
        <v>43</v>
      </c>
      <c r="T6511">
        <v>13</v>
      </c>
      <c r="U6511" t="b">
        <v>0</v>
      </c>
      <c r="V6511" t="b">
        <v>1</v>
      </c>
      <c r="W6511" t="s">
        <v>18</v>
      </c>
      <c r="X6511" s="1"/>
      <c r="Y6511" t="s">
        <v>18</v>
      </c>
      <c r="Z6511" t="s">
        <v>18</v>
      </c>
    </row>
    <row r="6512" spans="1:26" hidden="1" x14ac:dyDescent="0.4">
      <c r="A6512">
        <v>11390177343</v>
      </c>
      <c r="B6512" t="s">
        <v>16</v>
      </c>
      <c r="C6512" t="s">
        <v>28</v>
      </c>
      <c r="D6512" s="1">
        <v>37205</v>
      </c>
      <c r="E6512" s="1">
        <v>29600</v>
      </c>
      <c r="F6512" t="s">
        <v>25</v>
      </c>
      <c r="G6512" t="s">
        <v>19</v>
      </c>
      <c r="H6512">
        <v>-1</v>
      </c>
      <c r="I6512" t="s">
        <v>865</v>
      </c>
      <c r="J6512" t="s">
        <v>27</v>
      </c>
      <c r="K6512" t="s">
        <v>16</v>
      </c>
      <c r="L6512" t="s">
        <v>22</v>
      </c>
      <c r="M6512">
        <v>246</v>
      </c>
      <c r="N6512">
        <v>47</v>
      </c>
      <c r="O6512">
        <v>199</v>
      </c>
      <c r="P6512">
        <v>100</v>
      </c>
      <c r="Q6512" s="1">
        <v>41263</v>
      </c>
      <c r="R6512" t="s">
        <v>22</v>
      </c>
      <c r="S6512">
        <v>10</v>
      </c>
      <c r="T6512">
        <v>21</v>
      </c>
      <c r="U6512" t="b">
        <v>0</v>
      </c>
      <c r="V6512" t="b">
        <v>1</v>
      </c>
      <c r="W6512" t="s">
        <v>18</v>
      </c>
      <c r="X6512" s="1"/>
      <c r="Y6512" t="s">
        <v>18</v>
      </c>
      <c r="Z6512" t="s">
        <v>18</v>
      </c>
    </row>
    <row r="6513" spans="1:26" hidden="1" x14ac:dyDescent="0.4">
      <c r="A6513">
        <v>15053992779</v>
      </c>
      <c r="B6513" t="s">
        <v>16</v>
      </c>
      <c r="C6513" t="s">
        <v>28</v>
      </c>
      <c r="D6513" s="1">
        <v>37212</v>
      </c>
      <c r="E6513" s="1">
        <v>27502</v>
      </c>
      <c r="G6513" t="s">
        <v>19</v>
      </c>
      <c r="H6513">
        <v>-1</v>
      </c>
      <c r="I6513" t="s">
        <v>20</v>
      </c>
      <c r="J6513" t="s">
        <v>21</v>
      </c>
      <c r="K6513" t="s">
        <v>23</v>
      </c>
      <c r="L6513" t="s">
        <v>22</v>
      </c>
      <c r="M6513">
        <v>137</v>
      </c>
      <c r="N6513">
        <v>13</v>
      </c>
      <c r="O6513">
        <v>124</v>
      </c>
      <c r="P6513">
        <v>100</v>
      </c>
      <c r="Q6513" s="1">
        <v>42617</v>
      </c>
      <c r="R6513" t="s">
        <v>22</v>
      </c>
      <c r="S6513">
        <v>135</v>
      </c>
      <c r="T6513">
        <v>25</v>
      </c>
      <c r="V6513" t="b">
        <v>1</v>
      </c>
      <c r="W6513" t="s">
        <v>18</v>
      </c>
      <c r="X6513" s="1"/>
      <c r="Y6513" t="s">
        <v>18</v>
      </c>
      <c r="Z6513" t="s">
        <v>18</v>
      </c>
    </row>
    <row r="6514" spans="1:26" hidden="1" x14ac:dyDescent="0.4">
      <c r="A6514">
        <v>11359785628</v>
      </c>
      <c r="B6514" t="s">
        <v>16</v>
      </c>
      <c r="C6514" t="s">
        <v>17</v>
      </c>
      <c r="D6514" s="1">
        <v>41107</v>
      </c>
      <c r="E6514" s="1">
        <v>33337</v>
      </c>
      <c r="F6514" t="s">
        <v>29</v>
      </c>
      <c r="G6514" t="s">
        <v>19</v>
      </c>
      <c r="H6514">
        <v>-1</v>
      </c>
      <c r="I6514" t="s">
        <v>107</v>
      </c>
      <c r="J6514" t="s">
        <v>42</v>
      </c>
      <c r="K6514" t="s">
        <v>23</v>
      </c>
      <c r="L6514" t="s">
        <v>22</v>
      </c>
      <c r="M6514">
        <v>1195</v>
      </c>
      <c r="N6514">
        <v>1195</v>
      </c>
      <c r="O6514">
        <v>0</v>
      </c>
      <c r="P6514">
        <v>0</v>
      </c>
      <c r="R6514" t="s">
        <v>22</v>
      </c>
      <c r="S6514">
        <v>168</v>
      </c>
      <c r="T6514">
        <v>8</v>
      </c>
      <c r="U6514" t="b">
        <v>1</v>
      </c>
      <c r="V6514" t="b">
        <v>0</v>
      </c>
      <c r="W6514" t="s">
        <v>18</v>
      </c>
      <c r="X6514" s="1"/>
      <c r="Y6514" t="s">
        <v>18</v>
      </c>
      <c r="Z6514" t="s">
        <v>18</v>
      </c>
    </row>
    <row r="6515" spans="1:26" hidden="1" x14ac:dyDescent="0.4">
      <c r="A6515">
        <v>17881119349</v>
      </c>
      <c r="B6515" t="s">
        <v>16</v>
      </c>
      <c r="C6515" t="s">
        <v>28</v>
      </c>
      <c r="D6515" s="1">
        <v>37524</v>
      </c>
      <c r="E6515" s="1">
        <v>29703</v>
      </c>
      <c r="F6515" t="s">
        <v>29</v>
      </c>
      <c r="G6515" t="s">
        <v>19</v>
      </c>
      <c r="H6515">
        <v>2</v>
      </c>
      <c r="I6515" t="s">
        <v>46</v>
      </c>
      <c r="J6515" t="s">
        <v>31</v>
      </c>
      <c r="K6515" t="s">
        <v>24</v>
      </c>
      <c r="L6515" t="s">
        <v>22</v>
      </c>
      <c r="M6515">
        <v>4628</v>
      </c>
      <c r="N6515">
        <v>4628</v>
      </c>
      <c r="O6515">
        <v>0</v>
      </c>
      <c r="P6515">
        <v>0</v>
      </c>
      <c r="R6515" t="s">
        <v>22</v>
      </c>
      <c r="S6515">
        <v>14</v>
      </c>
      <c r="T6515">
        <v>8</v>
      </c>
      <c r="U6515" t="b">
        <v>0</v>
      </c>
      <c r="V6515" t="b">
        <v>1</v>
      </c>
      <c r="W6515" t="s">
        <v>18</v>
      </c>
      <c r="X6515" s="1"/>
      <c r="Y6515" t="s">
        <v>18</v>
      </c>
      <c r="Z6515" t="s">
        <v>18</v>
      </c>
    </row>
    <row r="6516" spans="1:26" hidden="1" x14ac:dyDescent="0.4">
      <c r="A6516">
        <v>16837672903</v>
      </c>
      <c r="B6516" t="s">
        <v>16</v>
      </c>
      <c r="C6516" t="s">
        <v>24</v>
      </c>
      <c r="D6516" s="1">
        <v>37739</v>
      </c>
      <c r="E6516" s="1">
        <v>26654</v>
      </c>
      <c r="F6516" t="s">
        <v>29</v>
      </c>
      <c r="G6516" t="s">
        <v>19</v>
      </c>
      <c r="H6516">
        <v>4</v>
      </c>
      <c r="I6516" t="s">
        <v>66</v>
      </c>
      <c r="J6516" t="s">
        <v>31</v>
      </c>
      <c r="K6516" t="s">
        <v>24</v>
      </c>
      <c r="L6516" t="s">
        <v>22</v>
      </c>
      <c r="M6516">
        <v>6076</v>
      </c>
      <c r="N6516">
        <v>5180</v>
      </c>
      <c r="O6516">
        <v>896</v>
      </c>
      <c r="P6516">
        <v>50</v>
      </c>
      <c r="Q6516" s="1">
        <v>43507</v>
      </c>
      <c r="R6516" t="s">
        <v>22</v>
      </c>
      <c r="S6516">
        <v>41</v>
      </c>
      <c r="T6516">
        <v>90</v>
      </c>
      <c r="U6516" t="b">
        <v>1</v>
      </c>
      <c r="V6516" t="b">
        <v>1</v>
      </c>
      <c r="W6516" t="s">
        <v>18</v>
      </c>
      <c r="X6516" s="1"/>
      <c r="Y6516" t="s">
        <v>18</v>
      </c>
      <c r="Z6516" t="s">
        <v>18</v>
      </c>
    </row>
    <row r="6517" spans="1:26" hidden="1" x14ac:dyDescent="0.4">
      <c r="A6517">
        <v>18175997961</v>
      </c>
      <c r="B6517" t="s">
        <v>16</v>
      </c>
      <c r="C6517" t="s">
        <v>17</v>
      </c>
      <c r="D6517" s="1">
        <v>37879</v>
      </c>
      <c r="E6517" s="1">
        <v>27356</v>
      </c>
      <c r="F6517" t="s">
        <v>29</v>
      </c>
      <c r="G6517" t="s">
        <v>19</v>
      </c>
      <c r="H6517">
        <v>4</v>
      </c>
      <c r="I6517" t="s">
        <v>127</v>
      </c>
      <c r="J6517" t="s">
        <v>31</v>
      </c>
      <c r="K6517" t="s">
        <v>24</v>
      </c>
      <c r="L6517" t="s">
        <v>22</v>
      </c>
      <c r="M6517">
        <v>1262</v>
      </c>
      <c r="N6517">
        <v>30</v>
      </c>
      <c r="O6517">
        <v>1232</v>
      </c>
      <c r="P6517">
        <v>100</v>
      </c>
      <c r="Q6517" s="1">
        <v>40990</v>
      </c>
      <c r="R6517" t="s">
        <v>22</v>
      </c>
      <c r="S6517">
        <v>337</v>
      </c>
      <c r="T6517">
        <v>53</v>
      </c>
      <c r="U6517" t="b">
        <v>0</v>
      </c>
      <c r="V6517" t="b">
        <v>1</v>
      </c>
      <c r="W6517" t="s">
        <v>18</v>
      </c>
      <c r="X6517" s="1"/>
      <c r="Y6517" t="s">
        <v>18</v>
      </c>
      <c r="Z6517" t="s">
        <v>18</v>
      </c>
    </row>
    <row r="6518" spans="1:26" hidden="1" x14ac:dyDescent="0.4">
      <c r="A6518">
        <v>16500606210</v>
      </c>
      <c r="B6518" t="s">
        <v>16</v>
      </c>
      <c r="C6518" t="s">
        <v>28</v>
      </c>
      <c r="D6518" s="1">
        <v>37923</v>
      </c>
      <c r="E6518" s="1">
        <v>29314</v>
      </c>
      <c r="G6518" t="s">
        <v>19</v>
      </c>
      <c r="H6518">
        <v>-1</v>
      </c>
      <c r="I6518" t="s">
        <v>88</v>
      </c>
      <c r="J6518" t="s">
        <v>31</v>
      </c>
      <c r="K6518" t="s">
        <v>24</v>
      </c>
      <c r="L6518" t="s">
        <v>22</v>
      </c>
      <c r="M6518">
        <v>1390</v>
      </c>
      <c r="N6518">
        <v>1333</v>
      </c>
      <c r="O6518">
        <v>57</v>
      </c>
      <c r="P6518">
        <v>100</v>
      </c>
      <c r="Q6518" s="1">
        <v>43475</v>
      </c>
      <c r="R6518" t="s">
        <v>22</v>
      </c>
      <c r="S6518">
        <v>10</v>
      </c>
      <c r="T6518">
        <v>2</v>
      </c>
      <c r="U6518" t="b">
        <v>1</v>
      </c>
      <c r="V6518" t="b">
        <v>1</v>
      </c>
      <c r="W6518" t="s">
        <v>18</v>
      </c>
      <c r="X6518" s="1"/>
      <c r="Y6518" t="s">
        <v>18</v>
      </c>
      <c r="Z6518" t="s">
        <v>18</v>
      </c>
    </row>
    <row r="6519" spans="1:26" hidden="1" x14ac:dyDescent="0.4">
      <c r="A6519">
        <v>18080654406</v>
      </c>
      <c r="B6519" t="s">
        <v>16</v>
      </c>
      <c r="C6519" t="s">
        <v>24</v>
      </c>
      <c r="D6519" s="1">
        <v>38187</v>
      </c>
      <c r="E6519" s="1">
        <v>31230</v>
      </c>
      <c r="F6519" t="s">
        <v>25</v>
      </c>
      <c r="G6519" t="s">
        <v>19</v>
      </c>
      <c r="H6519">
        <v>3</v>
      </c>
      <c r="I6519" t="s">
        <v>107</v>
      </c>
      <c r="J6519" t="s">
        <v>42</v>
      </c>
      <c r="K6519" t="s">
        <v>23</v>
      </c>
      <c r="L6519" t="s">
        <v>22</v>
      </c>
      <c r="M6519">
        <v>14675</v>
      </c>
      <c r="N6519">
        <v>13930</v>
      </c>
      <c r="O6519">
        <v>745</v>
      </c>
      <c r="P6519">
        <v>0</v>
      </c>
      <c r="Q6519" s="1">
        <v>43445</v>
      </c>
      <c r="R6519" t="s">
        <v>22</v>
      </c>
      <c r="S6519">
        <v>3250</v>
      </c>
      <c r="T6519">
        <v>2444</v>
      </c>
      <c r="U6519" t="b">
        <v>1</v>
      </c>
      <c r="V6519" t="b">
        <v>0</v>
      </c>
      <c r="W6519" t="s">
        <v>18</v>
      </c>
      <c r="X6519" s="1"/>
      <c r="Y6519" t="s">
        <v>18</v>
      </c>
      <c r="Z6519" t="s">
        <v>18</v>
      </c>
    </row>
    <row r="6520" spans="1:26" hidden="1" x14ac:dyDescent="0.4">
      <c r="A6520">
        <v>14533076112</v>
      </c>
      <c r="B6520" t="s">
        <v>16</v>
      </c>
      <c r="C6520" t="s">
        <v>17</v>
      </c>
      <c r="D6520" s="1">
        <v>38453</v>
      </c>
      <c r="E6520" s="1">
        <v>29681</v>
      </c>
      <c r="F6520" t="s">
        <v>25</v>
      </c>
      <c r="G6520" t="s">
        <v>19</v>
      </c>
      <c r="H6520">
        <v>-1</v>
      </c>
      <c r="I6520" t="s">
        <v>47</v>
      </c>
      <c r="J6520" t="s">
        <v>42</v>
      </c>
      <c r="K6520" t="s">
        <v>23</v>
      </c>
      <c r="L6520" t="s">
        <v>22</v>
      </c>
      <c r="M6520">
        <v>1933</v>
      </c>
      <c r="N6520">
        <v>15</v>
      </c>
      <c r="O6520">
        <v>1918</v>
      </c>
      <c r="P6520">
        <v>100</v>
      </c>
      <c r="Q6520" s="1">
        <v>42560</v>
      </c>
      <c r="R6520" t="s">
        <v>22</v>
      </c>
      <c r="S6520">
        <v>351</v>
      </c>
      <c r="T6520">
        <v>98</v>
      </c>
      <c r="U6520" t="b">
        <v>0</v>
      </c>
      <c r="V6520" t="b">
        <v>1</v>
      </c>
      <c r="W6520" t="s">
        <v>18</v>
      </c>
      <c r="X6520" s="1"/>
      <c r="Y6520" t="s">
        <v>18</v>
      </c>
      <c r="Z6520" t="s">
        <v>18</v>
      </c>
    </row>
    <row r="6521" spans="1:26" hidden="1" x14ac:dyDescent="0.4">
      <c r="A6521">
        <v>13982521526</v>
      </c>
      <c r="B6521" t="s">
        <v>16</v>
      </c>
      <c r="C6521" t="s">
        <v>28</v>
      </c>
      <c r="D6521" s="1">
        <v>38721</v>
      </c>
      <c r="E6521" s="1">
        <v>25476</v>
      </c>
      <c r="F6521" t="s">
        <v>25</v>
      </c>
      <c r="G6521" t="s">
        <v>19</v>
      </c>
      <c r="H6521">
        <v>-1</v>
      </c>
      <c r="I6521" t="s">
        <v>110</v>
      </c>
      <c r="J6521" t="s">
        <v>31</v>
      </c>
      <c r="K6521" t="s">
        <v>24</v>
      </c>
      <c r="L6521" t="s">
        <v>22</v>
      </c>
      <c r="M6521">
        <v>856</v>
      </c>
      <c r="N6521">
        <v>53</v>
      </c>
      <c r="O6521">
        <v>803</v>
      </c>
      <c r="P6521">
        <v>100</v>
      </c>
      <c r="Q6521" s="1">
        <v>42464</v>
      </c>
      <c r="R6521" t="s">
        <v>22</v>
      </c>
      <c r="S6521">
        <v>52</v>
      </c>
      <c r="T6521">
        <v>14</v>
      </c>
      <c r="U6521" t="b">
        <v>0</v>
      </c>
      <c r="V6521" t="b">
        <v>1</v>
      </c>
      <c r="W6521" t="s">
        <v>18</v>
      </c>
      <c r="X6521" s="1"/>
      <c r="Y6521" t="s">
        <v>18</v>
      </c>
      <c r="Z6521" t="s">
        <v>18</v>
      </c>
    </row>
    <row r="6522" spans="1:26" hidden="1" x14ac:dyDescent="0.4">
      <c r="A6522">
        <v>12222350677</v>
      </c>
      <c r="B6522" t="s">
        <v>16</v>
      </c>
      <c r="C6522" t="s">
        <v>17</v>
      </c>
      <c r="D6522" s="1">
        <v>39725</v>
      </c>
      <c r="E6522" s="1">
        <v>18879</v>
      </c>
      <c r="F6522" t="s">
        <v>29</v>
      </c>
      <c r="G6522" t="s">
        <v>19</v>
      </c>
      <c r="H6522">
        <v>-1</v>
      </c>
      <c r="I6522" t="s">
        <v>767</v>
      </c>
      <c r="J6522" t="s">
        <v>31</v>
      </c>
      <c r="K6522" t="s">
        <v>24</v>
      </c>
      <c r="L6522" t="s">
        <v>22</v>
      </c>
      <c r="M6522">
        <v>1111</v>
      </c>
      <c r="N6522">
        <v>0</v>
      </c>
      <c r="O6522">
        <v>1111</v>
      </c>
      <c r="P6522">
        <v>100</v>
      </c>
      <c r="Q6522" s="1">
        <v>41208</v>
      </c>
      <c r="R6522" t="s">
        <v>22</v>
      </c>
      <c r="S6522">
        <v>206</v>
      </c>
      <c r="T6522">
        <v>103</v>
      </c>
      <c r="U6522" t="b">
        <v>1</v>
      </c>
      <c r="V6522" t="b">
        <v>1</v>
      </c>
      <c r="W6522" t="s">
        <v>18</v>
      </c>
      <c r="X6522" s="1"/>
      <c r="Y6522" t="s">
        <v>18</v>
      </c>
      <c r="Z6522" t="s">
        <v>18</v>
      </c>
    </row>
    <row r="6523" spans="1:26" hidden="1" x14ac:dyDescent="0.4">
      <c r="A6523">
        <v>13986118369</v>
      </c>
      <c r="B6523" t="s">
        <v>16</v>
      </c>
      <c r="C6523" t="s">
        <v>24</v>
      </c>
      <c r="D6523" s="1">
        <v>35308</v>
      </c>
      <c r="E6523" s="1">
        <v>24067</v>
      </c>
      <c r="F6523" t="s">
        <v>29</v>
      </c>
      <c r="G6523" t="s">
        <v>19</v>
      </c>
      <c r="H6523">
        <v>-1</v>
      </c>
      <c r="I6523" t="s">
        <v>35</v>
      </c>
      <c r="J6523" t="s">
        <v>21</v>
      </c>
      <c r="K6523" t="s">
        <v>23</v>
      </c>
      <c r="L6523" t="s">
        <v>22</v>
      </c>
      <c r="M6523">
        <v>64988</v>
      </c>
      <c r="N6523">
        <v>64875</v>
      </c>
      <c r="O6523">
        <v>113</v>
      </c>
      <c r="P6523">
        <v>30</v>
      </c>
      <c r="Q6523" s="1">
        <v>42476</v>
      </c>
      <c r="R6523" t="s">
        <v>22</v>
      </c>
      <c r="S6523">
        <v>1170</v>
      </c>
      <c r="T6523">
        <v>2179</v>
      </c>
      <c r="U6523" t="b">
        <v>1</v>
      </c>
      <c r="V6523" t="b">
        <v>1</v>
      </c>
      <c r="W6523" t="s">
        <v>18</v>
      </c>
      <c r="X6523" s="1"/>
      <c r="Y6523" t="s">
        <v>18</v>
      </c>
      <c r="Z6523" t="s">
        <v>18</v>
      </c>
    </row>
    <row r="6524" spans="1:26" hidden="1" x14ac:dyDescent="0.4">
      <c r="A6524">
        <v>15148102069</v>
      </c>
      <c r="B6524" t="s">
        <v>16</v>
      </c>
      <c r="C6524" t="s">
        <v>28</v>
      </c>
      <c r="D6524" s="1">
        <v>43171</v>
      </c>
      <c r="E6524" s="1">
        <v>36057</v>
      </c>
      <c r="F6524" t="s">
        <v>25</v>
      </c>
      <c r="G6524" t="s">
        <v>19</v>
      </c>
      <c r="H6524">
        <v>-1</v>
      </c>
      <c r="I6524" t="s">
        <v>105</v>
      </c>
      <c r="J6524" t="s">
        <v>31</v>
      </c>
      <c r="K6524" t="s">
        <v>24</v>
      </c>
      <c r="L6524" t="s">
        <v>22</v>
      </c>
      <c r="M6524">
        <v>282</v>
      </c>
      <c r="N6524">
        <v>237</v>
      </c>
      <c r="O6524">
        <v>45</v>
      </c>
      <c r="P6524">
        <v>50</v>
      </c>
      <c r="Q6524" s="1">
        <v>43171</v>
      </c>
      <c r="R6524" t="s">
        <v>22</v>
      </c>
      <c r="S6524">
        <v>44</v>
      </c>
      <c r="T6524">
        <v>13</v>
      </c>
      <c r="U6524" t="b">
        <v>1</v>
      </c>
      <c r="V6524" t="b">
        <v>1</v>
      </c>
      <c r="W6524" t="s">
        <v>18</v>
      </c>
      <c r="X6524" s="1"/>
      <c r="Y6524" t="s">
        <v>18</v>
      </c>
      <c r="Z6524" t="s">
        <v>18</v>
      </c>
    </row>
    <row r="6525" spans="1:26" hidden="1" x14ac:dyDescent="0.4">
      <c r="A6525">
        <v>16543040570</v>
      </c>
      <c r="B6525" t="s">
        <v>16</v>
      </c>
      <c r="C6525" t="s">
        <v>28</v>
      </c>
      <c r="D6525" s="1">
        <v>33709</v>
      </c>
      <c r="E6525" s="1">
        <v>24084</v>
      </c>
      <c r="F6525" t="s">
        <v>25</v>
      </c>
      <c r="G6525" t="s">
        <v>19</v>
      </c>
      <c r="H6525">
        <v>3</v>
      </c>
      <c r="I6525" t="s">
        <v>120</v>
      </c>
      <c r="J6525" t="s">
        <v>42</v>
      </c>
      <c r="K6525" t="s">
        <v>23</v>
      </c>
      <c r="L6525" t="s">
        <v>22</v>
      </c>
      <c r="M6525">
        <v>217</v>
      </c>
      <c r="N6525">
        <v>120</v>
      </c>
      <c r="O6525">
        <v>97</v>
      </c>
      <c r="P6525">
        <v>100</v>
      </c>
      <c r="Q6525" s="1">
        <v>42950</v>
      </c>
      <c r="R6525" t="s">
        <v>22</v>
      </c>
      <c r="S6525">
        <v>127</v>
      </c>
      <c r="T6525">
        <v>16</v>
      </c>
      <c r="U6525" t="b">
        <v>0</v>
      </c>
      <c r="V6525" t="b">
        <v>1</v>
      </c>
      <c r="W6525" t="s">
        <v>18</v>
      </c>
      <c r="X6525" s="1"/>
      <c r="Y6525" t="s">
        <v>18</v>
      </c>
      <c r="Z6525" t="s">
        <v>18</v>
      </c>
    </row>
    <row r="6526" spans="1:26" hidden="1" x14ac:dyDescent="0.4">
      <c r="A6526">
        <v>18296650047</v>
      </c>
      <c r="B6526" t="s">
        <v>16</v>
      </c>
      <c r="C6526" t="s">
        <v>28</v>
      </c>
      <c r="D6526" s="1">
        <v>36020</v>
      </c>
      <c r="E6526" s="1">
        <v>27810</v>
      </c>
      <c r="G6526" t="s">
        <v>19</v>
      </c>
      <c r="H6526">
        <v>-1</v>
      </c>
      <c r="I6526" t="s">
        <v>220</v>
      </c>
      <c r="J6526" t="s">
        <v>21</v>
      </c>
      <c r="K6526" t="s">
        <v>23</v>
      </c>
      <c r="L6526" t="s">
        <v>22</v>
      </c>
      <c r="M6526">
        <v>3704</v>
      </c>
      <c r="N6526">
        <v>3704</v>
      </c>
      <c r="O6526">
        <v>0</v>
      </c>
      <c r="P6526">
        <v>0</v>
      </c>
      <c r="R6526" t="s">
        <v>22</v>
      </c>
      <c r="S6526">
        <v>10</v>
      </c>
      <c r="T6526">
        <v>5</v>
      </c>
      <c r="U6526" t="b">
        <v>0</v>
      </c>
      <c r="V6526" t="b">
        <v>1</v>
      </c>
      <c r="W6526" t="s">
        <v>18</v>
      </c>
      <c r="X6526" s="1"/>
      <c r="Y6526" t="s">
        <v>18</v>
      </c>
      <c r="Z6526" t="s">
        <v>18</v>
      </c>
    </row>
    <row r="6527" spans="1:26" hidden="1" x14ac:dyDescent="0.4">
      <c r="A6527">
        <v>16743030347</v>
      </c>
      <c r="B6527" t="s">
        <v>16</v>
      </c>
      <c r="C6527" t="s">
        <v>24</v>
      </c>
      <c r="D6527" s="1">
        <v>33777</v>
      </c>
      <c r="E6527" s="1">
        <v>25713</v>
      </c>
      <c r="F6527" t="s">
        <v>25</v>
      </c>
      <c r="G6527" t="s">
        <v>19</v>
      </c>
      <c r="H6527">
        <v>-1</v>
      </c>
      <c r="I6527" t="s">
        <v>840</v>
      </c>
      <c r="J6527" t="s">
        <v>42</v>
      </c>
      <c r="K6527" t="s">
        <v>23</v>
      </c>
      <c r="L6527" t="s">
        <v>22</v>
      </c>
      <c r="M6527">
        <v>10823</v>
      </c>
      <c r="N6527">
        <v>10823</v>
      </c>
      <c r="O6527">
        <v>0</v>
      </c>
      <c r="P6527">
        <v>0</v>
      </c>
      <c r="R6527" t="s">
        <v>22</v>
      </c>
      <c r="S6527">
        <v>2514</v>
      </c>
      <c r="T6527">
        <v>1511</v>
      </c>
      <c r="U6527" t="b">
        <v>1</v>
      </c>
      <c r="V6527" t="b">
        <v>1</v>
      </c>
      <c r="W6527" t="s">
        <v>18</v>
      </c>
      <c r="X6527" s="1"/>
      <c r="Y6527" t="s">
        <v>18</v>
      </c>
      <c r="Z6527" t="s">
        <v>18</v>
      </c>
    </row>
    <row r="6528" spans="1:26" hidden="1" x14ac:dyDescent="0.4">
      <c r="A6528">
        <v>14836657364</v>
      </c>
      <c r="B6528" t="s">
        <v>16</v>
      </c>
      <c r="C6528" t="s">
        <v>28</v>
      </c>
      <c r="D6528" s="1">
        <v>36385</v>
      </c>
      <c r="E6528" s="1">
        <v>26346</v>
      </c>
      <c r="G6528" t="s">
        <v>19</v>
      </c>
      <c r="H6528">
        <v>-1</v>
      </c>
      <c r="I6528" t="s">
        <v>186</v>
      </c>
      <c r="J6528" t="s">
        <v>31</v>
      </c>
      <c r="K6528" t="s">
        <v>24</v>
      </c>
      <c r="L6528" t="s">
        <v>22</v>
      </c>
      <c r="M6528">
        <v>552</v>
      </c>
      <c r="N6528">
        <v>439</v>
      </c>
      <c r="O6528">
        <v>113</v>
      </c>
      <c r="P6528">
        <v>100</v>
      </c>
      <c r="Q6528" s="1">
        <v>42309</v>
      </c>
      <c r="R6528" t="s">
        <v>22</v>
      </c>
      <c r="S6528">
        <v>74</v>
      </c>
      <c r="T6528">
        <v>19</v>
      </c>
      <c r="U6528" t="b">
        <v>0</v>
      </c>
      <c r="V6528" t="b">
        <v>0</v>
      </c>
      <c r="W6528" t="s">
        <v>18</v>
      </c>
      <c r="X6528" s="1"/>
      <c r="Y6528" t="s">
        <v>18</v>
      </c>
      <c r="Z6528" t="s">
        <v>18</v>
      </c>
    </row>
    <row r="6529" spans="1:26" hidden="1" x14ac:dyDescent="0.4">
      <c r="A6529">
        <v>17848774296</v>
      </c>
      <c r="B6529" t="s">
        <v>16</v>
      </c>
      <c r="C6529" t="s">
        <v>17</v>
      </c>
      <c r="D6529" s="1">
        <v>33683</v>
      </c>
      <c r="E6529" s="1">
        <v>21812</v>
      </c>
      <c r="F6529" t="s">
        <v>25</v>
      </c>
      <c r="G6529" t="s">
        <v>25</v>
      </c>
      <c r="H6529">
        <v>-1</v>
      </c>
      <c r="I6529" t="s">
        <v>90</v>
      </c>
      <c r="J6529" t="s">
        <v>49</v>
      </c>
      <c r="K6529" t="s">
        <v>50</v>
      </c>
      <c r="L6529" t="s">
        <v>22</v>
      </c>
      <c r="M6529">
        <v>4068</v>
      </c>
      <c r="N6529">
        <v>4061</v>
      </c>
      <c r="O6529">
        <v>7</v>
      </c>
      <c r="P6529">
        <v>0</v>
      </c>
      <c r="Q6529" s="1">
        <v>41018</v>
      </c>
      <c r="R6529" t="s">
        <v>22</v>
      </c>
      <c r="S6529">
        <v>1132</v>
      </c>
      <c r="T6529">
        <v>876</v>
      </c>
      <c r="U6529" t="b">
        <v>1</v>
      </c>
      <c r="V6529" t="b">
        <v>1</v>
      </c>
      <c r="W6529" t="s">
        <v>18</v>
      </c>
      <c r="X6529" s="1"/>
      <c r="Y6529" t="s">
        <v>18</v>
      </c>
      <c r="Z6529" t="s">
        <v>18</v>
      </c>
    </row>
    <row r="6530" spans="1:26" hidden="1" x14ac:dyDescent="0.4">
      <c r="A6530">
        <v>13141096380</v>
      </c>
      <c r="B6530" t="s">
        <v>16</v>
      </c>
      <c r="C6530" t="s">
        <v>28</v>
      </c>
      <c r="D6530" s="1">
        <v>33760</v>
      </c>
      <c r="E6530" s="1">
        <v>24977</v>
      </c>
      <c r="F6530" t="s">
        <v>25</v>
      </c>
      <c r="G6530" t="s">
        <v>19</v>
      </c>
      <c r="H6530">
        <v>2</v>
      </c>
      <c r="I6530" t="s">
        <v>482</v>
      </c>
      <c r="J6530" t="s">
        <v>31</v>
      </c>
      <c r="K6530" t="s">
        <v>24</v>
      </c>
      <c r="L6530" t="s">
        <v>22</v>
      </c>
      <c r="M6530">
        <v>10</v>
      </c>
      <c r="N6530">
        <v>0</v>
      </c>
      <c r="O6530">
        <v>10</v>
      </c>
      <c r="P6530">
        <v>100</v>
      </c>
      <c r="Q6530" s="1">
        <v>41032</v>
      </c>
      <c r="R6530" t="s">
        <v>22</v>
      </c>
      <c r="S6530">
        <v>97</v>
      </c>
      <c r="T6530">
        <v>5</v>
      </c>
      <c r="U6530" t="b">
        <v>0</v>
      </c>
      <c r="V6530" t="b">
        <v>1</v>
      </c>
      <c r="W6530" t="s">
        <v>18</v>
      </c>
      <c r="X6530" s="1"/>
      <c r="Y6530" t="s">
        <v>18</v>
      </c>
      <c r="Z6530" t="s">
        <v>18</v>
      </c>
    </row>
    <row r="6531" spans="1:26" hidden="1" x14ac:dyDescent="0.4">
      <c r="A6531">
        <v>15528532283</v>
      </c>
      <c r="B6531" t="s">
        <v>16</v>
      </c>
      <c r="C6531" t="s">
        <v>28</v>
      </c>
      <c r="D6531" s="1">
        <v>36017</v>
      </c>
      <c r="E6531" s="1">
        <v>23845</v>
      </c>
      <c r="F6531" t="s">
        <v>29</v>
      </c>
      <c r="G6531" t="s">
        <v>25</v>
      </c>
      <c r="H6531">
        <v>-1</v>
      </c>
      <c r="I6531" t="s">
        <v>48</v>
      </c>
      <c r="J6531" t="s">
        <v>49</v>
      </c>
      <c r="K6531" t="s">
        <v>50</v>
      </c>
      <c r="L6531" t="s">
        <v>22</v>
      </c>
      <c r="M6531">
        <v>1219</v>
      </c>
      <c r="N6531">
        <v>1144</v>
      </c>
      <c r="O6531">
        <v>75</v>
      </c>
      <c r="P6531">
        <v>100</v>
      </c>
      <c r="Q6531" s="1">
        <v>42233</v>
      </c>
      <c r="R6531" t="s">
        <v>22</v>
      </c>
      <c r="S6531">
        <v>68</v>
      </c>
      <c r="T6531">
        <v>26</v>
      </c>
      <c r="U6531" t="b">
        <v>0</v>
      </c>
      <c r="V6531" t="b">
        <v>1</v>
      </c>
      <c r="W6531" t="s">
        <v>18</v>
      </c>
      <c r="X6531" s="1"/>
      <c r="Y6531" t="s">
        <v>18</v>
      </c>
      <c r="Z6531" t="s">
        <v>18</v>
      </c>
    </row>
    <row r="6532" spans="1:26" hidden="1" x14ac:dyDescent="0.4">
      <c r="A6532">
        <v>18305435911</v>
      </c>
      <c r="B6532" t="s">
        <v>16</v>
      </c>
      <c r="C6532" t="s">
        <v>17</v>
      </c>
      <c r="D6532" s="1">
        <v>36039</v>
      </c>
      <c r="E6532" s="1">
        <v>27379</v>
      </c>
      <c r="F6532" t="s">
        <v>29</v>
      </c>
      <c r="G6532" t="s">
        <v>19</v>
      </c>
      <c r="H6532">
        <v>-1</v>
      </c>
      <c r="I6532" t="s">
        <v>125</v>
      </c>
      <c r="J6532" t="s">
        <v>31</v>
      </c>
      <c r="K6532" t="s">
        <v>24</v>
      </c>
      <c r="L6532" t="s">
        <v>22</v>
      </c>
      <c r="M6532">
        <v>337</v>
      </c>
      <c r="N6532">
        <v>246</v>
      </c>
      <c r="O6532">
        <v>91</v>
      </c>
      <c r="P6532">
        <v>100</v>
      </c>
      <c r="Q6532" s="1">
        <v>41955</v>
      </c>
      <c r="R6532" t="s">
        <v>22</v>
      </c>
      <c r="S6532">
        <v>400</v>
      </c>
      <c r="T6532">
        <v>173</v>
      </c>
      <c r="U6532" t="b">
        <v>1</v>
      </c>
      <c r="V6532" t="b">
        <v>1</v>
      </c>
      <c r="W6532" t="s">
        <v>18</v>
      </c>
      <c r="X6532" s="1"/>
      <c r="Y6532" t="s">
        <v>18</v>
      </c>
      <c r="Z6532" t="s">
        <v>18</v>
      </c>
    </row>
    <row r="6533" spans="1:26" hidden="1" x14ac:dyDescent="0.4">
      <c r="A6533">
        <v>18742240597</v>
      </c>
      <c r="B6533" t="s">
        <v>16</v>
      </c>
      <c r="C6533" t="s">
        <v>17</v>
      </c>
      <c r="D6533" s="1">
        <v>36550</v>
      </c>
      <c r="E6533" s="1">
        <v>29389</v>
      </c>
      <c r="F6533" t="s">
        <v>25</v>
      </c>
      <c r="G6533" t="s">
        <v>19</v>
      </c>
      <c r="H6533">
        <v>-1</v>
      </c>
      <c r="I6533" t="s">
        <v>105</v>
      </c>
      <c r="J6533" t="s">
        <v>31</v>
      </c>
      <c r="K6533" t="s">
        <v>24</v>
      </c>
      <c r="L6533" t="s">
        <v>22</v>
      </c>
      <c r="M6533">
        <v>807</v>
      </c>
      <c r="N6533">
        <v>557</v>
      </c>
      <c r="O6533">
        <v>250</v>
      </c>
      <c r="P6533">
        <v>50</v>
      </c>
      <c r="Q6533" s="1">
        <v>42639</v>
      </c>
      <c r="R6533" t="s">
        <v>22</v>
      </c>
      <c r="S6533">
        <v>252</v>
      </c>
      <c r="T6533">
        <v>57</v>
      </c>
      <c r="U6533" t="b">
        <v>1</v>
      </c>
      <c r="V6533" t="b">
        <v>1</v>
      </c>
      <c r="W6533" t="s">
        <v>18</v>
      </c>
      <c r="X6533" s="1"/>
      <c r="Y6533" t="s">
        <v>18</v>
      </c>
      <c r="Z6533" t="s">
        <v>18</v>
      </c>
    </row>
    <row r="6534" spans="1:26" hidden="1" x14ac:dyDescent="0.4">
      <c r="A6534">
        <v>13786559141</v>
      </c>
      <c r="B6534" t="s">
        <v>16</v>
      </c>
      <c r="C6534" t="s">
        <v>28</v>
      </c>
      <c r="D6534" s="1">
        <v>38780</v>
      </c>
      <c r="E6534" s="1">
        <v>27511</v>
      </c>
      <c r="F6534" t="s">
        <v>25</v>
      </c>
      <c r="G6534" t="s">
        <v>19</v>
      </c>
      <c r="H6534">
        <v>3</v>
      </c>
      <c r="I6534" t="s">
        <v>20</v>
      </c>
      <c r="J6534" t="s">
        <v>21</v>
      </c>
      <c r="K6534" t="s">
        <v>23</v>
      </c>
      <c r="L6534" t="s">
        <v>22</v>
      </c>
      <c r="M6534">
        <v>3204</v>
      </c>
      <c r="N6534">
        <v>3204</v>
      </c>
      <c r="O6534">
        <v>0</v>
      </c>
      <c r="P6534">
        <v>0</v>
      </c>
      <c r="R6534" t="s">
        <v>22</v>
      </c>
      <c r="S6534">
        <v>106</v>
      </c>
      <c r="T6534">
        <v>24</v>
      </c>
      <c r="U6534" t="b">
        <v>0</v>
      </c>
      <c r="V6534" t="b">
        <v>0</v>
      </c>
      <c r="W6534" t="s">
        <v>18</v>
      </c>
      <c r="X6534" s="1"/>
      <c r="Y6534" t="s">
        <v>18</v>
      </c>
      <c r="Z6534" t="s">
        <v>18</v>
      </c>
    </row>
    <row r="6535" spans="1:26" hidden="1" x14ac:dyDescent="0.4">
      <c r="A6535">
        <v>13188132341</v>
      </c>
      <c r="B6535" t="s">
        <v>16</v>
      </c>
      <c r="C6535" t="s">
        <v>24</v>
      </c>
      <c r="D6535" s="1">
        <v>38639</v>
      </c>
      <c r="E6535" s="1">
        <v>28907</v>
      </c>
      <c r="F6535" t="s">
        <v>29</v>
      </c>
      <c r="G6535" t="s">
        <v>19</v>
      </c>
      <c r="H6535">
        <v>-1</v>
      </c>
      <c r="I6535" t="s">
        <v>79</v>
      </c>
      <c r="J6535" t="s">
        <v>31</v>
      </c>
      <c r="K6535" t="s">
        <v>24</v>
      </c>
      <c r="L6535" t="s">
        <v>22</v>
      </c>
      <c r="M6535">
        <v>1427</v>
      </c>
      <c r="N6535">
        <v>1173</v>
      </c>
      <c r="O6535">
        <v>254</v>
      </c>
      <c r="P6535">
        <v>0</v>
      </c>
      <c r="Q6535" s="1">
        <v>43468</v>
      </c>
      <c r="R6535" t="s">
        <v>22</v>
      </c>
      <c r="S6535">
        <v>774</v>
      </c>
      <c r="T6535">
        <v>1077</v>
      </c>
      <c r="U6535" t="b">
        <v>1</v>
      </c>
      <c r="V6535" t="b">
        <v>1</v>
      </c>
      <c r="W6535" t="s">
        <v>18</v>
      </c>
      <c r="X6535" s="1"/>
      <c r="Y6535" t="s">
        <v>18</v>
      </c>
      <c r="Z6535" t="s">
        <v>18</v>
      </c>
    </row>
    <row r="6536" spans="1:26" hidden="1" x14ac:dyDescent="0.4">
      <c r="A6536">
        <v>12124150698</v>
      </c>
      <c r="B6536" t="s">
        <v>16</v>
      </c>
      <c r="C6536" t="s">
        <v>28</v>
      </c>
      <c r="D6536" s="1">
        <v>41337</v>
      </c>
      <c r="E6536" s="1">
        <v>33471</v>
      </c>
      <c r="F6536" t="s">
        <v>29</v>
      </c>
      <c r="G6536" t="s">
        <v>19</v>
      </c>
      <c r="H6536">
        <v>0</v>
      </c>
      <c r="I6536" t="s">
        <v>103</v>
      </c>
      <c r="J6536" t="s">
        <v>64</v>
      </c>
      <c r="K6536" t="s">
        <v>23</v>
      </c>
      <c r="L6536" t="s">
        <v>22</v>
      </c>
      <c r="M6536">
        <v>126</v>
      </c>
      <c r="N6536">
        <v>42</v>
      </c>
      <c r="O6536">
        <v>84</v>
      </c>
      <c r="P6536">
        <v>80</v>
      </c>
      <c r="Q6536" s="1">
        <v>43117</v>
      </c>
      <c r="R6536" t="s">
        <v>22</v>
      </c>
      <c r="S6536">
        <v>6</v>
      </c>
      <c r="T6536">
        <v>11</v>
      </c>
      <c r="U6536" t="b">
        <v>0</v>
      </c>
      <c r="V6536" t="b">
        <v>1</v>
      </c>
      <c r="W6536" t="s">
        <v>18</v>
      </c>
      <c r="X6536" s="1"/>
      <c r="Y6536" t="s">
        <v>18</v>
      </c>
      <c r="Z6536" t="s">
        <v>18</v>
      </c>
    </row>
    <row r="6537" spans="1:26" hidden="1" x14ac:dyDescent="0.4">
      <c r="A6537">
        <v>16164297702</v>
      </c>
      <c r="B6537" t="s">
        <v>16</v>
      </c>
      <c r="C6537" t="s">
        <v>28</v>
      </c>
      <c r="D6537" s="1">
        <v>41599</v>
      </c>
      <c r="E6537" s="1">
        <v>28839</v>
      </c>
      <c r="F6537" t="s">
        <v>29</v>
      </c>
      <c r="G6537" t="s">
        <v>19</v>
      </c>
      <c r="H6537">
        <v>1</v>
      </c>
      <c r="I6537" t="s">
        <v>39</v>
      </c>
      <c r="J6537" t="s">
        <v>31</v>
      </c>
      <c r="K6537" t="s">
        <v>24</v>
      </c>
      <c r="L6537" t="s">
        <v>22</v>
      </c>
      <c r="M6537">
        <v>51</v>
      </c>
      <c r="N6537">
        <v>14</v>
      </c>
      <c r="O6537">
        <v>37</v>
      </c>
      <c r="P6537">
        <v>100</v>
      </c>
      <c r="Q6537" s="1">
        <v>42341</v>
      </c>
      <c r="R6537" t="s">
        <v>22</v>
      </c>
      <c r="S6537">
        <v>5</v>
      </c>
      <c r="T6537">
        <v>7</v>
      </c>
      <c r="U6537" t="b">
        <v>0</v>
      </c>
      <c r="V6537" t="b">
        <v>1</v>
      </c>
      <c r="W6537" t="s">
        <v>18</v>
      </c>
      <c r="X6537" s="1"/>
      <c r="Y6537" t="s">
        <v>18</v>
      </c>
      <c r="Z6537" t="s">
        <v>18</v>
      </c>
    </row>
    <row r="6538" spans="1:26" hidden="1" x14ac:dyDescent="0.4">
      <c r="A6538">
        <v>15313727626</v>
      </c>
      <c r="B6538" t="s">
        <v>16</v>
      </c>
      <c r="C6538" t="s">
        <v>28</v>
      </c>
      <c r="D6538" s="1">
        <v>41702</v>
      </c>
      <c r="E6538" s="1">
        <v>34693</v>
      </c>
      <c r="F6538" t="s">
        <v>25</v>
      </c>
      <c r="G6538" t="s">
        <v>19</v>
      </c>
      <c r="H6538">
        <v>0</v>
      </c>
      <c r="I6538" t="s">
        <v>71</v>
      </c>
      <c r="J6538" t="s">
        <v>34</v>
      </c>
      <c r="K6538" t="s">
        <v>23</v>
      </c>
      <c r="L6538" t="s">
        <v>22</v>
      </c>
      <c r="M6538">
        <v>475</v>
      </c>
      <c r="N6538">
        <v>475</v>
      </c>
      <c r="O6538">
        <v>0</v>
      </c>
      <c r="P6538">
        <v>0</v>
      </c>
      <c r="Q6538" s="1">
        <v>41702</v>
      </c>
      <c r="R6538" t="s">
        <v>22</v>
      </c>
      <c r="S6538">
        <v>7</v>
      </c>
      <c r="T6538">
        <v>28</v>
      </c>
      <c r="U6538" t="b">
        <v>0</v>
      </c>
      <c r="V6538" t="b">
        <v>0</v>
      </c>
      <c r="W6538" t="s">
        <v>18</v>
      </c>
      <c r="X6538" s="1"/>
      <c r="Y6538" t="s">
        <v>18</v>
      </c>
      <c r="Z6538" t="s">
        <v>18</v>
      </c>
    </row>
    <row r="6539" spans="1:26" hidden="1" x14ac:dyDescent="0.4">
      <c r="A6539">
        <v>17306616099</v>
      </c>
      <c r="B6539" t="s">
        <v>16</v>
      </c>
      <c r="C6539" t="s">
        <v>28</v>
      </c>
      <c r="D6539" s="1">
        <v>41947</v>
      </c>
      <c r="E6539" s="1">
        <v>22515</v>
      </c>
      <c r="F6539" t="s">
        <v>25</v>
      </c>
      <c r="G6539" t="s">
        <v>19</v>
      </c>
      <c r="H6539">
        <v>-1</v>
      </c>
      <c r="I6539" t="s">
        <v>95</v>
      </c>
      <c r="J6539" t="s">
        <v>31</v>
      </c>
      <c r="K6539" t="s">
        <v>24</v>
      </c>
      <c r="L6539" t="s">
        <v>22</v>
      </c>
      <c r="M6539">
        <v>2261</v>
      </c>
      <c r="N6539">
        <v>2261</v>
      </c>
      <c r="O6539">
        <v>0</v>
      </c>
      <c r="P6539">
        <v>0</v>
      </c>
      <c r="Q6539" s="1">
        <v>41947</v>
      </c>
      <c r="R6539" t="s">
        <v>22</v>
      </c>
      <c r="S6539">
        <v>146</v>
      </c>
      <c r="T6539">
        <v>91</v>
      </c>
      <c r="U6539" t="b">
        <v>0</v>
      </c>
      <c r="V6539" t="b">
        <v>0</v>
      </c>
      <c r="W6539" t="s">
        <v>18</v>
      </c>
      <c r="X6539" s="1"/>
      <c r="Y6539" t="s">
        <v>18</v>
      </c>
      <c r="Z6539" t="s">
        <v>18</v>
      </c>
    </row>
    <row r="6540" spans="1:26" hidden="1" x14ac:dyDescent="0.4">
      <c r="A6540">
        <v>10576503702</v>
      </c>
      <c r="B6540" t="s">
        <v>16</v>
      </c>
      <c r="C6540" t="s">
        <v>28</v>
      </c>
      <c r="D6540" s="1">
        <v>42052</v>
      </c>
      <c r="E6540" s="1">
        <v>27886</v>
      </c>
      <c r="F6540" t="s">
        <v>25</v>
      </c>
      <c r="G6540" t="s">
        <v>19</v>
      </c>
      <c r="H6540">
        <v>-1</v>
      </c>
      <c r="I6540" t="s">
        <v>866</v>
      </c>
      <c r="J6540" t="s">
        <v>31</v>
      </c>
      <c r="K6540" t="s">
        <v>24</v>
      </c>
      <c r="L6540" t="s">
        <v>22</v>
      </c>
      <c r="M6540">
        <v>559</v>
      </c>
      <c r="N6540">
        <v>465</v>
      </c>
      <c r="O6540">
        <v>94</v>
      </c>
      <c r="P6540">
        <v>100</v>
      </c>
      <c r="Q6540" s="1">
        <v>42798</v>
      </c>
      <c r="R6540" t="s">
        <v>22</v>
      </c>
      <c r="S6540">
        <v>167</v>
      </c>
      <c r="T6540">
        <v>29</v>
      </c>
      <c r="U6540" t="b">
        <v>0</v>
      </c>
      <c r="V6540" t="b">
        <v>1</v>
      </c>
      <c r="W6540" t="s">
        <v>18</v>
      </c>
      <c r="X6540" s="1"/>
      <c r="Y6540" t="s">
        <v>18</v>
      </c>
      <c r="Z6540" t="s">
        <v>18</v>
      </c>
    </row>
    <row r="6541" spans="1:26" hidden="1" x14ac:dyDescent="0.4">
      <c r="A6541">
        <v>13807709039</v>
      </c>
      <c r="B6541" t="s">
        <v>16</v>
      </c>
      <c r="C6541" t="s">
        <v>17</v>
      </c>
      <c r="D6541" s="1">
        <v>42106</v>
      </c>
      <c r="E6541" s="1">
        <v>30591</v>
      </c>
      <c r="F6541" t="s">
        <v>25</v>
      </c>
      <c r="G6541" t="s">
        <v>25</v>
      </c>
      <c r="H6541">
        <v>-1</v>
      </c>
      <c r="I6541" t="s">
        <v>71</v>
      </c>
      <c r="J6541" t="s">
        <v>34</v>
      </c>
      <c r="K6541" t="s">
        <v>23</v>
      </c>
      <c r="L6541" t="s">
        <v>22</v>
      </c>
      <c r="M6541">
        <v>2291</v>
      </c>
      <c r="N6541">
        <v>2291</v>
      </c>
      <c r="O6541">
        <v>0</v>
      </c>
      <c r="P6541">
        <v>0</v>
      </c>
      <c r="Q6541" s="1">
        <v>42106</v>
      </c>
      <c r="R6541" t="s">
        <v>22</v>
      </c>
      <c r="S6541">
        <v>322</v>
      </c>
      <c r="T6541">
        <v>677</v>
      </c>
      <c r="V6541" t="b">
        <v>1</v>
      </c>
      <c r="W6541" t="s">
        <v>18</v>
      </c>
      <c r="X6541" s="1"/>
      <c r="Y6541" t="s">
        <v>18</v>
      </c>
      <c r="Z6541" t="s">
        <v>18</v>
      </c>
    </row>
    <row r="6542" spans="1:26" hidden="1" x14ac:dyDescent="0.4">
      <c r="A6542">
        <v>13520099705</v>
      </c>
      <c r="B6542" t="s">
        <v>16</v>
      </c>
      <c r="C6542" t="s">
        <v>28</v>
      </c>
      <c r="D6542" s="1">
        <v>42588</v>
      </c>
      <c r="E6542" s="1">
        <v>28221</v>
      </c>
      <c r="F6542" t="s">
        <v>25</v>
      </c>
      <c r="G6542" t="s">
        <v>25</v>
      </c>
      <c r="H6542">
        <v>-1</v>
      </c>
      <c r="I6542" t="s">
        <v>48</v>
      </c>
      <c r="J6542" t="s">
        <v>49</v>
      </c>
      <c r="K6542" t="s">
        <v>50</v>
      </c>
      <c r="L6542" t="s">
        <v>22</v>
      </c>
      <c r="M6542">
        <v>46</v>
      </c>
      <c r="N6542">
        <v>15</v>
      </c>
      <c r="O6542">
        <v>31</v>
      </c>
      <c r="P6542">
        <v>100</v>
      </c>
      <c r="Q6542" s="1">
        <v>42595</v>
      </c>
      <c r="R6542" t="s">
        <v>22</v>
      </c>
      <c r="S6542">
        <v>12</v>
      </c>
      <c r="T6542">
        <v>20</v>
      </c>
      <c r="U6542" t="b">
        <v>0</v>
      </c>
      <c r="V6542" t="b">
        <v>1</v>
      </c>
      <c r="W6542" t="s">
        <v>18</v>
      </c>
      <c r="X6542" s="1"/>
      <c r="Y6542" t="s">
        <v>18</v>
      </c>
      <c r="Z6542" t="s">
        <v>18</v>
      </c>
    </row>
    <row r="6543" spans="1:26" hidden="1" x14ac:dyDescent="0.4">
      <c r="A6543">
        <v>13110179119</v>
      </c>
      <c r="B6543" t="s">
        <v>16</v>
      </c>
      <c r="C6543" t="s">
        <v>28</v>
      </c>
      <c r="D6543" s="1">
        <v>42950</v>
      </c>
      <c r="E6543" s="1">
        <v>29784</v>
      </c>
      <c r="F6543" t="s">
        <v>25</v>
      </c>
      <c r="G6543" t="s">
        <v>19</v>
      </c>
      <c r="H6543">
        <v>-1</v>
      </c>
      <c r="I6543" t="s">
        <v>516</v>
      </c>
      <c r="J6543" t="s">
        <v>38</v>
      </c>
      <c r="K6543" t="s">
        <v>16</v>
      </c>
      <c r="L6543" t="s">
        <v>22</v>
      </c>
      <c r="M6543">
        <v>171</v>
      </c>
      <c r="N6543">
        <v>15</v>
      </c>
      <c r="O6543">
        <v>156</v>
      </c>
      <c r="P6543">
        <v>100</v>
      </c>
      <c r="Q6543" s="1">
        <v>42951</v>
      </c>
      <c r="R6543" t="s">
        <v>22</v>
      </c>
      <c r="S6543">
        <v>84</v>
      </c>
      <c r="T6543">
        <v>87</v>
      </c>
      <c r="U6543" t="b">
        <v>0</v>
      </c>
      <c r="W6543" t="s">
        <v>18</v>
      </c>
      <c r="X6543" s="1"/>
      <c r="Y6543" t="s">
        <v>18</v>
      </c>
      <c r="Z6543" t="s">
        <v>18</v>
      </c>
    </row>
    <row r="6544" spans="1:26" hidden="1" x14ac:dyDescent="0.4">
      <c r="A6544">
        <v>13248173061</v>
      </c>
      <c r="B6544" t="s">
        <v>16</v>
      </c>
      <c r="C6544" t="s">
        <v>17</v>
      </c>
      <c r="D6544" s="1">
        <v>33761</v>
      </c>
      <c r="E6544" s="1">
        <v>24741</v>
      </c>
      <c r="G6544" t="s">
        <v>19</v>
      </c>
      <c r="H6544">
        <v>3</v>
      </c>
      <c r="I6544" t="s">
        <v>32</v>
      </c>
      <c r="J6544" t="s">
        <v>21</v>
      </c>
      <c r="K6544" t="s">
        <v>23</v>
      </c>
      <c r="L6544" t="s">
        <v>22</v>
      </c>
      <c r="M6544">
        <v>8745</v>
      </c>
      <c r="N6544">
        <v>8745</v>
      </c>
      <c r="O6544">
        <v>0</v>
      </c>
      <c r="P6544">
        <v>0</v>
      </c>
      <c r="R6544" t="s">
        <v>22</v>
      </c>
      <c r="S6544">
        <v>1373</v>
      </c>
      <c r="T6544">
        <v>246</v>
      </c>
      <c r="U6544" t="b">
        <v>1</v>
      </c>
      <c r="V6544" t="b">
        <v>1</v>
      </c>
      <c r="W6544" t="s">
        <v>18</v>
      </c>
      <c r="X6544" s="1"/>
      <c r="Y6544" t="s">
        <v>18</v>
      </c>
      <c r="Z6544" t="s">
        <v>18</v>
      </c>
    </row>
    <row r="6545" spans="1:26" hidden="1" x14ac:dyDescent="0.4">
      <c r="A6545">
        <v>16185168382</v>
      </c>
      <c r="B6545" t="s">
        <v>16</v>
      </c>
      <c r="C6545" t="s">
        <v>24</v>
      </c>
      <c r="D6545" s="1">
        <v>33919</v>
      </c>
      <c r="E6545" s="1">
        <v>21644</v>
      </c>
      <c r="F6545" t="s">
        <v>29</v>
      </c>
      <c r="G6545" t="s">
        <v>19</v>
      </c>
      <c r="H6545">
        <v>4</v>
      </c>
      <c r="I6545" t="s">
        <v>177</v>
      </c>
      <c r="J6545" t="s">
        <v>27</v>
      </c>
      <c r="K6545" t="s">
        <v>16</v>
      </c>
      <c r="L6545" t="s">
        <v>22</v>
      </c>
      <c r="M6545">
        <v>2139</v>
      </c>
      <c r="N6545">
        <v>1631</v>
      </c>
      <c r="O6545">
        <v>508</v>
      </c>
      <c r="P6545">
        <v>0</v>
      </c>
      <c r="Q6545" s="1">
        <v>43654</v>
      </c>
      <c r="R6545" t="s">
        <v>22</v>
      </c>
      <c r="S6545">
        <v>3428</v>
      </c>
      <c r="T6545">
        <v>2674</v>
      </c>
      <c r="U6545" t="b">
        <v>1</v>
      </c>
      <c r="V6545" t="b">
        <v>1</v>
      </c>
      <c r="W6545" t="s">
        <v>18</v>
      </c>
      <c r="X6545" s="1"/>
      <c r="Y6545" t="s">
        <v>18</v>
      </c>
      <c r="Z6545" t="s">
        <v>18</v>
      </c>
    </row>
    <row r="6546" spans="1:26" hidden="1" x14ac:dyDescent="0.4">
      <c r="A6546">
        <v>11176956135</v>
      </c>
      <c r="B6546" t="s">
        <v>16</v>
      </c>
      <c r="C6546" t="s">
        <v>24</v>
      </c>
      <c r="D6546" s="1">
        <v>34087</v>
      </c>
      <c r="E6546" s="1">
        <v>24279</v>
      </c>
      <c r="F6546" t="s">
        <v>29</v>
      </c>
      <c r="G6546" t="s">
        <v>25</v>
      </c>
      <c r="H6546">
        <v>1</v>
      </c>
      <c r="I6546" t="s">
        <v>369</v>
      </c>
      <c r="J6546" t="s">
        <v>49</v>
      </c>
      <c r="K6546" t="s">
        <v>50</v>
      </c>
      <c r="L6546" t="s">
        <v>22</v>
      </c>
      <c r="M6546">
        <v>6406</v>
      </c>
      <c r="N6546">
        <v>6404</v>
      </c>
      <c r="O6546">
        <v>2</v>
      </c>
      <c r="P6546">
        <v>30</v>
      </c>
      <c r="Q6546" s="1">
        <v>42462</v>
      </c>
      <c r="R6546" t="s">
        <v>22</v>
      </c>
      <c r="S6546">
        <v>925</v>
      </c>
      <c r="T6546">
        <v>448</v>
      </c>
      <c r="U6546" t="b">
        <v>0</v>
      </c>
      <c r="V6546" t="b">
        <v>1</v>
      </c>
      <c r="W6546" t="s">
        <v>18</v>
      </c>
      <c r="X6546" s="1"/>
      <c r="Y6546" t="s">
        <v>18</v>
      </c>
      <c r="Z6546" t="s">
        <v>18</v>
      </c>
    </row>
    <row r="6547" spans="1:26" hidden="1" x14ac:dyDescent="0.4">
      <c r="A6547">
        <v>13690814670</v>
      </c>
      <c r="B6547" t="s">
        <v>16</v>
      </c>
      <c r="C6547" t="s">
        <v>17</v>
      </c>
      <c r="D6547" s="1">
        <v>33933</v>
      </c>
      <c r="E6547" s="1">
        <v>23572</v>
      </c>
      <c r="F6547" t="s">
        <v>25</v>
      </c>
      <c r="G6547" t="s">
        <v>19</v>
      </c>
      <c r="H6547">
        <v>0</v>
      </c>
      <c r="I6547" t="s">
        <v>20</v>
      </c>
      <c r="J6547" t="s">
        <v>21</v>
      </c>
      <c r="K6547" t="s">
        <v>23</v>
      </c>
      <c r="L6547" t="s">
        <v>22</v>
      </c>
      <c r="M6547">
        <v>1451</v>
      </c>
      <c r="N6547">
        <v>1451</v>
      </c>
      <c r="O6547">
        <v>0</v>
      </c>
      <c r="P6547">
        <v>0</v>
      </c>
      <c r="R6547" t="s">
        <v>22</v>
      </c>
      <c r="S6547">
        <v>1034</v>
      </c>
      <c r="T6547">
        <v>581</v>
      </c>
      <c r="U6547" t="b">
        <v>0</v>
      </c>
      <c r="V6547" t="b">
        <v>1</v>
      </c>
      <c r="W6547" t="s">
        <v>18</v>
      </c>
      <c r="X6547" s="1"/>
      <c r="Y6547" t="s">
        <v>18</v>
      </c>
      <c r="Z6547" t="s">
        <v>18</v>
      </c>
    </row>
    <row r="6548" spans="1:26" hidden="1" x14ac:dyDescent="0.4">
      <c r="A6548">
        <v>12118740104</v>
      </c>
      <c r="B6548" t="s">
        <v>16</v>
      </c>
      <c r="C6548" t="s">
        <v>24</v>
      </c>
      <c r="D6548" s="1">
        <v>35965</v>
      </c>
      <c r="E6548" s="1">
        <v>27432</v>
      </c>
      <c r="F6548" t="s">
        <v>25</v>
      </c>
      <c r="G6548" t="s">
        <v>19</v>
      </c>
      <c r="H6548">
        <v>2</v>
      </c>
      <c r="I6548" t="s">
        <v>75</v>
      </c>
      <c r="J6548" t="s">
        <v>31</v>
      </c>
      <c r="K6548" t="s">
        <v>24</v>
      </c>
      <c r="L6548" t="s">
        <v>22</v>
      </c>
      <c r="M6548">
        <v>293</v>
      </c>
      <c r="N6548">
        <v>222</v>
      </c>
      <c r="O6548">
        <v>71</v>
      </c>
      <c r="P6548">
        <v>10</v>
      </c>
      <c r="Q6548" s="1">
        <v>43618</v>
      </c>
      <c r="R6548" t="s">
        <v>22</v>
      </c>
      <c r="S6548">
        <v>495</v>
      </c>
      <c r="T6548">
        <v>1451</v>
      </c>
      <c r="U6548" t="b">
        <v>1</v>
      </c>
      <c r="V6548" t="b">
        <v>1</v>
      </c>
      <c r="W6548" t="s">
        <v>18</v>
      </c>
      <c r="X6548" s="1"/>
      <c r="Y6548" t="s">
        <v>18</v>
      </c>
      <c r="Z6548" t="s">
        <v>18</v>
      </c>
    </row>
    <row r="6549" spans="1:26" hidden="1" x14ac:dyDescent="0.4">
      <c r="A6549">
        <v>14472276553</v>
      </c>
      <c r="B6549" t="s">
        <v>16</v>
      </c>
      <c r="C6549" t="s">
        <v>24</v>
      </c>
      <c r="D6549" s="1">
        <v>36223</v>
      </c>
      <c r="E6549" s="1">
        <v>25266</v>
      </c>
      <c r="G6549" t="s">
        <v>19</v>
      </c>
      <c r="H6549">
        <v>-1</v>
      </c>
      <c r="I6549" t="s">
        <v>778</v>
      </c>
      <c r="J6549" t="s">
        <v>31</v>
      </c>
      <c r="K6549" t="s">
        <v>24</v>
      </c>
      <c r="L6549" t="s">
        <v>22</v>
      </c>
      <c r="M6549">
        <v>5084</v>
      </c>
      <c r="N6549">
        <v>4724</v>
      </c>
      <c r="O6549">
        <v>360</v>
      </c>
      <c r="P6549">
        <v>90</v>
      </c>
      <c r="Q6549" s="1">
        <v>43402</v>
      </c>
      <c r="R6549" t="s">
        <v>22</v>
      </c>
      <c r="S6549">
        <v>4110</v>
      </c>
      <c r="T6549">
        <v>2152</v>
      </c>
      <c r="U6549" t="b">
        <v>1</v>
      </c>
      <c r="V6549" t="b">
        <v>1</v>
      </c>
      <c r="W6549" t="s">
        <v>18</v>
      </c>
      <c r="X6549" s="1"/>
      <c r="Y6549" t="s">
        <v>18</v>
      </c>
      <c r="Z6549" t="s">
        <v>18</v>
      </c>
    </row>
    <row r="6550" spans="1:26" hidden="1" x14ac:dyDescent="0.4">
      <c r="A6550">
        <v>14495300730</v>
      </c>
      <c r="B6550" t="s">
        <v>16</v>
      </c>
      <c r="C6550" t="s">
        <v>28</v>
      </c>
      <c r="D6550" s="1">
        <v>34877</v>
      </c>
      <c r="E6550" s="1">
        <v>27018</v>
      </c>
      <c r="F6550" t="s">
        <v>25</v>
      </c>
      <c r="G6550" t="s">
        <v>19</v>
      </c>
      <c r="H6550">
        <v>-1</v>
      </c>
      <c r="I6550" t="s">
        <v>72</v>
      </c>
      <c r="J6550" t="s">
        <v>31</v>
      </c>
      <c r="K6550" t="s">
        <v>24</v>
      </c>
      <c r="L6550" t="s">
        <v>22</v>
      </c>
      <c r="M6550">
        <v>875</v>
      </c>
      <c r="N6550">
        <v>875</v>
      </c>
      <c r="O6550">
        <v>0</v>
      </c>
      <c r="P6550">
        <v>0</v>
      </c>
      <c r="R6550" t="s">
        <v>22</v>
      </c>
      <c r="S6550">
        <v>47</v>
      </c>
      <c r="T6550">
        <v>11</v>
      </c>
      <c r="U6550" t="b">
        <v>0</v>
      </c>
      <c r="V6550" t="b">
        <v>1</v>
      </c>
      <c r="W6550" t="s">
        <v>18</v>
      </c>
      <c r="X6550" s="1"/>
      <c r="Y6550" t="s">
        <v>18</v>
      </c>
      <c r="Z6550" t="s">
        <v>18</v>
      </c>
    </row>
    <row r="6551" spans="1:26" hidden="1" x14ac:dyDescent="0.4">
      <c r="A6551">
        <v>18123545724</v>
      </c>
      <c r="B6551" t="s">
        <v>16</v>
      </c>
      <c r="C6551" t="s">
        <v>28</v>
      </c>
      <c r="D6551" s="1">
        <v>34007</v>
      </c>
      <c r="E6551" s="1">
        <v>23019</v>
      </c>
      <c r="F6551" t="s">
        <v>29</v>
      </c>
      <c r="G6551" t="s">
        <v>19</v>
      </c>
      <c r="H6551">
        <v>-1</v>
      </c>
      <c r="I6551" t="s">
        <v>32</v>
      </c>
      <c r="J6551" t="s">
        <v>21</v>
      </c>
      <c r="K6551" t="s">
        <v>23</v>
      </c>
      <c r="L6551" t="s">
        <v>22</v>
      </c>
      <c r="M6551">
        <v>633</v>
      </c>
      <c r="N6551">
        <v>633</v>
      </c>
      <c r="O6551">
        <v>0</v>
      </c>
      <c r="P6551">
        <v>0</v>
      </c>
      <c r="R6551" t="s">
        <v>22</v>
      </c>
      <c r="S6551">
        <v>239</v>
      </c>
      <c r="T6551">
        <v>4</v>
      </c>
      <c r="U6551" t="b">
        <v>0</v>
      </c>
      <c r="V6551" t="b">
        <v>0</v>
      </c>
      <c r="W6551" t="s">
        <v>18</v>
      </c>
      <c r="X6551" s="1"/>
      <c r="Y6551" t="s">
        <v>18</v>
      </c>
      <c r="Z6551" t="s">
        <v>18</v>
      </c>
    </row>
    <row r="6552" spans="1:26" hidden="1" x14ac:dyDescent="0.4">
      <c r="A6552">
        <v>16165006648</v>
      </c>
      <c r="B6552" t="s">
        <v>16</v>
      </c>
      <c r="C6552" t="s">
        <v>17</v>
      </c>
      <c r="D6552" s="1">
        <v>35011</v>
      </c>
      <c r="E6552" s="1">
        <v>22657</v>
      </c>
      <c r="F6552" t="s">
        <v>25</v>
      </c>
      <c r="G6552" t="s">
        <v>19</v>
      </c>
      <c r="H6552">
        <v>3</v>
      </c>
      <c r="I6552" t="s">
        <v>36</v>
      </c>
      <c r="J6552" t="s">
        <v>31</v>
      </c>
      <c r="K6552" t="s">
        <v>24</v>
      </c>
      <c r="L6552" t="s">
        <v>22</v>
      </c>
      <c r="M6552">
        <v>1458</v>
      </c>
      <c r="N6552">
        <v>6</v>
      </c>
      <c r="O6552">
        <v>1452</v>
      </c>
      <c r="P6552">
        <v>100</v>
      </c>
      <c r="Q6552" s="1">
        <v>42601</v>
      </c>
      <c r="R6552" t="s">
        <v>22</v>
      </c>
      <c r="S6552">
        <v>575</v>
      </c>
      <c r="T6552">
        <v>1298</v>
      </c>
      <c r="U6552" t="b">
        <v>0</v>
      </c>
      <c r="V6552" t="b">
        <v>1</v>
      </c>
      <c r="W6552" t="s">
        <v>18</v>
      </c>
      <c r="X6552" s="1"/>
      <c r="Y6552" t="s">
        <v>18</v>
      </c>
      <c r="Z6552" t="s">
        <v>18</v>
      </c>
    </row>
    <row r="6553" spans="1:26" hidden="1" x14ac:dyDescent="0.4">
      <c r="A6553">
        <v>14691609739</v>
      </c>
      <c r="B6553" t="s">
        <v>16</v>
      </c>
      <c r="C6553" t="s">
        <v>28</v>
      </c>
      <c r="D6553" s="1">
        <v>36363</v>
      </c>
      <c r="E6553" s="1">
        <v>26926</v>
      </c>
      <c r="G6553" t="s">
        <v>25</v>
      </c>
      <c r="H6553">
        <v>1</v>
      </c>
      <c r="I6553" t="s">
        <v>70</v>
      </c>
      <c r="J6553" t="s">
        <v>49</v>
      </c>
      <c r="K6553" t="s">
        <v>50</v>
      </c>
      <c r="L6553" t="s">
        <v>22</v>
      </c>
      <c r="M6553">
        <v>746</v>
      </c>
      <c r="N6553">
        <v>746</v>
      </c>
      <c r="O6553">
        <v>0</v>
      </c>
      <c r="P6553">
        <v>0</v>
      </c>
      <c r="R6553" t="s">
        <v>22</v>
      </c>
      <c r="S6553">
        <v>4</v>
      </c>
      <c r="T6553">
        <v>2</v>
      </c>
      <c r="U6553" t="b">
        <v>0</v>
      </c>
      <c r="V6553" t="b">
        <v>1</v>
      </c>
      <c r="W6553" t="s">
        <v>18</v>
      </c>
      <c r="X6553" s="1"/>
      <c r="Y6553" t="s">
        <v>18</v>
      </c>
      <c r="Z6553" t="s">
        <v>18</v>
      </c>
    </row>
    <row r="6554" spans="1:26" hidden="1" x14ac:dyDescent="0.4">
      <c r="A6554">
        <v>16851714630</v>
      </c>
      <c r="B6554" t="s">
        <v>16</v>
      </c>
      <c r="C6554" t="s">
        <v>28</v>
      </c>
      <c r="D6554" s="1">
        <v>37219</v>
      </c>
      <c r="E6554" s="1">
        <v>20936</v>
      </c>
      <c r="F6554" t="s">
        <v>29</v>
      </c>
      <c r="G6554" t="s">
        <v>19</v>
      </c>
      <c r="H6554">
        <v>-1</v>
      </c>
      <c r="I6554" t="s">
        <v>867</v>
      </c>
      <c r="J6554" t="s">
        <v>27</v>
      </c>
      <c r="K6554" t="s">
        <v>16</v>
      </c>
      <c r="L6554" t="s">
        <v>22</v>
      </c>
      <c r="M6554">
        <v>10888</v>
      </c>
      <c r="N6554">
        <v>10888</v>
      </c>
      <c r="O6554">
        <v>0</v>
      </c>
      <c r="P6554">
        <v>0</v>
      </c>
      <c r="R6554" t="s">
        <v>22</v>
      </c>
      <c r="S6554">
        <v>335</v>
      </c>
      <c r="T6554">
        <v>20</v>
      </c>
      <c r="U6554" t="b">
        <v>0</v>
      </c>
      <c r="V6554" t="b">
        <v>0</v>
      </c>
      <c r="W6554" t="s">
        <v>18</v>
      </c>
      <c r="X6554" s="1"/>
      <c r="Y6554" t="s">
        <v>18</v>
      </c>
      <c r="Z6554" t="s">
        <v>18</v>
      </c>
    </row>
    <row r="6555" spans="1:26" hidden="1" x14ac:dyDescent="0.4">
      <c r="A6555">
        <v>18359534897</v>
      </c>
      <c r="B6555" t="s">
        <v>16</v>
      </c>
      <c r="C6555" t="s">
        <v>24</v>
      </c>
      <c r="D6555" s="1">
        <v>37525</v>
      </c>
      <c r="E6555" s="1">
        <v>31198</v>
      </c>
      <c r="F6555" t="s">
        <v>25</v>
      </c>
      <c r="G6555" t="s">
        <v>25</v>
      </c>
      <c r="H6555">
        <v>3</v>
      </c>
      <c r="I6555" t="s">
        <v>308</v>
      </c>
      <c r="J6555" t="s">
        <v>49</v>
      </c>
      <c r="K6555" t="s">
        <v>50</v>
      </c>
      <c r="L6555" t="s">
        <v>22</v>
      </c>
      <c r="M6555">
        <v>6580</v>
      </c>
      <c r="N6555">
        <v>157</v>
      </c>
      <c r="O6555">
        <v>6423</v>
      </c>
      <c r="P6555">
        <v>100</v>
      </c>
      <c r="Q6555" s="1">
        <v>43555</v>
      </c>
      <c r="R6555" t="s">
        <v>22</v>
      </c>
      <c r="S6555">
        <v>3461</v>
      </c>
      <c r="T6555">
        <v>1053</v>
      </c>
      <c r="U6555" t="b">
        <v>1</v>
      </c>
      <c r="V6555" t="b">
        <v>1</v>
      </c>
      <c r="W6555" t="s">
        <v>18</v>
      </c>
      <c r="X6555" s="1"/>
      <c r="Y6555" t="s">
        <v>18</v>
      </c>
      <c r="Z6555" t="s">
        <v>18</v>
      </c>
    </row>
    <row r="6556" spans="1:26" hidden="1" x14ac:dyDescent="0.4">
      <c r="A6556">
        <v>11643942460</v>
      </c>
      <c r="B6556" t="s">
        <v>16</v>
      </c>
      <c r="C6556" t="s">
        <v>17</v>
      </c>
      <c r="D6556" s="1">
        <v>38119</v>
      </c>
      <c r="E6556" s="1">
        <v>30588</v>
      </c>
      <c r="F6556" t="s">
        <v>25</v>
      </c>
      <c r="G6556" t="s">
        <v>19</v>
      </c>
      <c r="H6556">
        <v>2</v>
      </c>
      <c r="I6556" t="s">
        <v>193</v>
      </c>
      <c r="J6556" t="s">
        <v>31</v>
      </c>
      <c r="K6556" t="s">
        <v>24</v>
      </c>
      <c r="L6556" t="s">
        <v>22</v>
      </c>
      <c r="M6556">
        <v>2355</v>
      </c>
      <c r="N6556">
        <v>2339</v>
      </c>
      <c r="O6556">
        <v>16</v>
      </c>
      <c r="P6556">
        <v>0</v>
      </c>
      <c r="Q6556" s="1">
        <v>41596</v>
      </c>
      <c r="R6556" t="s">
        <v>22</v>
      </c>
      <c r="S6556">
        <v>140</v>
      </c>
      <c r="T6556">
        <v>104</v>
      </c>
      <c r="U6556" t="b">
        <v>0</v>
      </c>
      <c r="V6556" t="b">
        <v>0</v>
      </c>
      <c r="W6556" t="s">
        <v>18</v>
      </c>
      <c r="X6556" s="1"/>
      <c r="Y6556" t="s">
        <v>18</v>
      </c>
      <c r="Z6556" t="s">
        <v>18</v>
      </c>
    </row>
    <row r="6557" spans="1:26" hidden="1" x14ac:dyDescent="0.4">
      <c r="A6557">
        <v>11416899091</v>
      </c>
      <c r="B6557" t="s">
        <v>16</v>
      </c>
      <c r="C6557" t="s">
        <v>28</v>
      </c>
      <c r="D6557" s="1">
        <v>39335</v>
      </c>
      <c r="E6557" s="1">
        <v>31041</v>
      </c>
      <c r="F6557" t="s">
        <v>25</v>
      </c>
      <c r="G6557" t="s">
        <v>19</v>
      </c>
      <c r="H6557">
        <v>-1</v>
      </c>
      <c r="I6557" t="s">
        <v>90</v>
      </c>
      <c r="J6557" t="s">
        <v>49</v>
      </c>
      <c r="K6557" t="s">
        <v>50</v>
      </c>
      <c r="L6557" t="s">
        <v>22</v>
      </c>
      <c r="M6557">
        <v>775</v>
      </c>
      <c r="N6557">
        <v>260</v>
      </c>
      <c r="O6557">
        <v>515</v>
      </c>
      <c r="P6557">
        <v>100</v>
      </c>
      <c r="Q6557" s="1">
        <v>42997</v>
      </c>
      <c r="R6557" t="s">
        <v>22</v>
      </c>
      <c r="S6557">
        <v>15</v>
      </c>
      <c r="T6557">
        <v>658</v>
      </c>
      <c r="U6557" t="b">
        <v>0</v>
      </c>
      <c r="V6557" t="b">
        <v>1</v>
      </c>
      <c r="W6557" t="s">
        <v>18</v>
      </c>
      <c r="X6557" s="1"/>
      <c r="Y6557" t="s">
        <v>18</v>
      </c>
      <c r="Z6557" t="s">
        <v>18</v>
      </c>
    </row>
    <row r="6558" spans="1:26" hidden="1" x14ac:dyDescent="0.4">
      <c r="A6558">
        <v>10838929505</v>
      </c>
      <c r="B6558" t="s">
        <v>16</v>
      </c>
      <c r="C6558" t="s">
        <v>28</v>
      </c>
      <c r="D6558" s="1">
        <v>37481</v>
      </c>
      <c r="E6558" s="1">
        <v>28310</v>
      </c>
      <c r="F6558" t="s">
        <v>29</v>
      </c>
      <c r="G6558" t="s">
        <v>19</v>
      </c>
      <c r="H6558">
        <v>2</v>
      </c>
      <c r="I6558" t="s">
        <v>95</v>
      </c>
      <c r="J6558" t="s">
        <v>31</v>
      </c>
      <c r="K6558" t="s">
        <v>24</v>
      </c>
      <c r="L6558" t="s">
        <v>22</v>
      </c>
      <c r="M6558">
        <v>287</v>
      </c>
      <c r="N6558">
        <v>223</v>
      </c>
      <c r="O6558">
        <v>64</v>
      </c>
      <c r="P6558">
        <v>0</v>
      </c>
      <c r="Q6558" s="1">
        <v>43489</v>
      </c>
      <c r="R6558" t="s">
        <v>22</v>
      </c>
      <c r="S6558">
        <v>19</v>
      </c>
      <c r="T6558">
        <v>7</v>
      </c>
      <c r="U6558" t="b">
        <v>0</v>
      </c>
      <c r="V6558" t="b">
        <v>1</v>
      </c>
      <c r="W6558" t="s">
        <v>18</v>
      </c>
      <c r="X6558" s="1"/>
      <c r="Y6558" t="s">
        <v>18</v>
      </c>
      <c r="Z6558" t="s">
        <v>18</v>
      </c>
    </row>
    <row r="6559" spans="1:26" hidden="1" x14ac:dyDescent="0.4">
      <c r="A6559">
        <v>11524962108</v>
      </c>
      <c r="B6559" t="s">
        <v>16</v>
      </c>
      <c r="C6559" t="s">
        <v>28</v>
      </c>
      <c r="D6559" s="1">
        <v>37719</v>
      </c>
      <c r="E6559" s="1">
        <v>26704</v>
      </c>
      <c r="F6559" t="s">
        <v>29</v>
      </c>
      <c r="G6559" t="s">
        <v>19</v>
      </c>
      <c r="H6559">
        <v>2</v>
      </c>
      <c r="I6559" t="s">
        <v>202</v>
      </c>
      <c r="J6559" t="s">
        <v>31</v>
      </c>
      <c r="K6559" t="s">
        <v>24</v>
      </c>
      <c r="L6559" t="s">
        <v>22</v>
      </c>
      <c r="M6559">
        <v>93</v>
      </c>
      <c r="N6559">
        <v>78</v>
      </c>
      <c r="O6559">
        <v>15</v>
      </c>
      <c r="P6559">
        <v>100</v>
      </c>
      <c r="Q6559" s="1">
        <v>42676</v>
      </c>
      <c r="R6559" t="s">
        <v>22</v>
      </c>
      <c r="S6559">
        <v>66</v>
      </c>
      <c r="T6559">
        <v>8</v>
      </c>
      <c r="U6559" t="b">
        <v>1</v>
      </c>
      <c r="V6559" t="b">
        <v>1</v>
      </c>
      <c r="W6559" t="s">
        <v>18</v>
      </c>
      <c r="X6559" s="1"/>
      <c r="Y6559" t="s">
        <v>18</v>
      </c>
      <c r="Z6559" t="s">
        <v>18</v>
      </c>
    </row>
    <row r="6560" spans="1:26" hidden="1" x14ac:dyDescent="0.4">
      <c r="A6560">
        <v>10424738862</v>
      </c>
      <c r="B6560" t="s">
        <v>16</v>
      </c>
      <c r="C6560" t="s">
        <v>28</v>
      </c>
      <c r="D6560" s="1">
        <v>38257</v>
      </c>
      <c r="E6560" s="1">
        <v>27867</v>
      </c>
      <c r="F6560" t="s">
        <v>29</v>
      </c>
      <c r="G6560" t="s">
        <v>19</v>
      </c>
      <c r="H6560">
        <v>2</v>
      </c>
      <c r="I6560" t="s">
        <v>51</v>
      </c>
      <c r="J6560" t="s">
        <v>31</v>
      </c>
      <c r="K6560" t="s">
        <v>24</v>
      </c>
      <c r="L6560" t="s">
        <v>22</v>
      </c>
      <c r="M6560">
        <v>775</v>
      </c>
      <c r="N6560">
        <v>775</v>
      </c>
      <c r="O6560">
        <v>0</v>
      </c>
      <c r="P6560">
        <v>0</v>
      </c>
      <c r="R6560" t="s">
        <v>22</v>
      </c>
      <c r="S6560">
        <v>71</v>
      </c>
      <c r="T6560">
        <v>8</v>
      </c>
      <c r="U6560" t="b">
        <v>0</v>
      </c>
      <c r="V6560" t="b">
        <v>1</v>
      </c>
      <c r="W6560" t="s">
        <v>18</v>
      </c>
      <c r="X6560" s="1"/>
      <c r="Y6560" t="s">
        <v>18</v>
      </c>
      <c r="Z6560" t="s">
        <v>18</v>
      </c>
    </row>
    <row r="6561" spans="1:26" hidden="1" x14ac:dyDescent="0.4">
      <c r="A6561">
        <v>11998050297</v>
      </c>
      <c r="B6561" t="s">
        <v>16</v>
      </c>
      <c r="C6561" t="s">
        <v>24</v>
      </c>
      <c r="D6561" s="1">
        <v>38573</v>
      </c>
      <c r="E6561" s="1">
        <v>19105</v>
      </c>
      <c r="F6561" t="s">
        <v>25</v>
      </c>
      <c r="G6561" t="s">
        <v>19</v>
      </c>
      <c r="H6561">
        <v>2</v>
      </c>
      <c r="I6561" t="s">
        <v>868</v>
      </c>
      <c r="J6561" t="s">
        <v>42</v>
      </c>
      <c r="K6561" t="s">
        <v>23</v>
      </c>
      <c r="L6561" t="s">
        <v>22</v>
      </c>
      <c r="M6561">
        <v>2744</v>
      </c>
      <c r="N6561">
        <v>2744</v>
      </c>
      <c r="O6561">
        <v>0</v>
      </c>
      <c r="P6561">
        <v>0</v>
      </c>
      <c r="R6561" t="s">
        <v>22</v>
      </c>
      <c r="S6561">
        <v>986</v>
      </c>
      <c r="T6561">
        <v>1914</v>
      </c>
      <c r="U6561" t="b">
        <v>1</v>
      </c>
      <c r="V6561" t="b">
        <v>1</v>
      </c>
      <c r="W6561" t="s">
        <v>18</v>
      </c>
      <c r="X6561" s="1"/>
      <c r="Y6561" t="s">
        <v>18</v>
      </c>
      <c r="Z6561" t="s">
        <v>18</v>
      </c>
    </row>
    <row r="6562" spans="1:26" hidden="1" x14ac:dyDescent="0.4">
      <c r="A6562">
        <v>17070262682</v>
      </c>
      <c r="B6562" t="s">
        <v>16</v>
      </c>
      <c r="C6562" t="s">
        <v>24</v>
      </c>
      <c r="D6562" s="1">
        <v>38714</v>
      </c>
      <c r="E6562" s="1">
        <v>28349</v>
      </c>
      <c r="F6562" t="s">
        <v>29</v>
      </c>
      <c r="G6562" t="s">
        <v>19</v>
      </c>
      <c r="H6562">
        <v>3</v>
      </c>
      <c r="I6562" t="s">
        <v>141</v>
      </c>
      <c r="J6562" t="s">
        <v>27</v>
      </c>
      <c r="K6562" t="s">
        <v>16</v>
      </c>
      <c r="L6562" t="s">
        <v>22</v>
      </c>
      <c r="M6562">
        <v>38184</v>
      </c>
      <c r="N6562">
        <v>38184</v>
      </c>
      <c r="O6562">
        <v>0</v>
      </c>
      <c r="P6562">
        <v>0</v>
      </c>
      <c r="R6562" t="s">
        <v>22</v>
      </c>
      <c r="S6562">
        <v>6163</v>
      </c>
      <c r="T6562">
        <v>3416</v>
      </c>
      <c r="U6562" t="b">
        <v>1</v>
      </c>
      <c r="V6562" t="b">
        <v>1</v>
      </c>
      <c r="W6562" t="s">
        <v>18</v>
      </c>
      <c r="X6562" s="1"/>
      <c r="Y6562" t="s">
        <v>18</v>
      </c>
      <c r="Z6562" t="s">
        <v>18</v>
      </c>
    </row>
    <row r="6563" spans="1:26" hidden="1" x14ac:dyDescent="0.4">
      <c r="A6563">
        <v>12386038833</v>
      </c>
      <c r="B6563" t="s">
        <v>16</v>
      </c>
      <c r="C6563" t="s">
        <v>28</v>
      </c>
      <c r="D6563" s="1">
        <v>36312</v>
      </c>
      <c r="E6563" s="1">
        <v>29450</v>
      </c>
      <c r="F6563" t="s">
        <v>29</v>
      </c>
      <c r="G6563" t="s">
        <v>19</v>
      </c>
      <c r="H6563">
        <v>2</v>
      </c>
      <c r="I6563" t="s">
        <v>213</v>
      </c>
      <c r="J6563" t="s">
        <v>31</v>
      </c>
      <c r="K6563" t="s">
        <v>24</v>
      </c>
      <c r="L6563" t="s">
        <v>22</v>
      </c>
      <c r="M6563">
        <v>1263</v>
      </c>
      <c r="N6563">
        <v>1189</v>
      </c>
      <c r="O6563">
        <v>74</v>
      </c>
      <c r="P6563">
        <v>0</v>
      </c>
      <c r="Q6563" s="1">
        <v>42362</v>
      </c>
      <c r="R6563" t="s">
        <v>22</v>
      </c>
      <c r="S6563">
        <v>76</v>
      </c>
      <c r="T6563">
        <v>27</v>
      </c>
      <c r="U6563" t="b">
        <v>0</v>
      </c>
      <c r="V6563" t="b">
        <v>0</v>
      </c>
      <c r="W6563" t="s">
        <v>18</v>
      </c>
      <c r="X6563" s="1"/>
      <c r="Y6563" t="s">
        <v>18</v>
      </c>
      <c r="Z6563" t="s">
        <v>18</v>
      </c>
    </row>
    <row r="6564" spans="1:26" hidden="1" x14ac:dyDescent="0.4">
      <c r="A6564">
        <v>12024328475</v>
      </c>
      <c r="B6564" t="s">
        <v>16</v>
      </c>
      <c r="C6564" t="s">
        <v>28</v>
      </c>
      <c r="D6564" s="1">
        <v>39164</v>
      </c>
      <c r="E6564" s="1">
        <v>31451</v>
      </c>
      <c r="F6564" t="s">
        <v>25</v>
      </c>
      <c r="G6564" t="s">
        <v>19</v>
      </c>
      <c r="H6564">
        <v>2</v>
      </c>
      <c r="I6564" t="s">
        <v>869</v>
      </c>
      <c r="J6564" t="s">
        <v>31</v>
      </c>
      <c r="K6564" t="s">
        <v>24</v>
      </c>
      <c r="L6564" t="s">
        <v>22</v>
      </c>
      <c r="M6564">
        <v>571</v>
      </c>
      <c r="N6564">
        <v>571</v>
      </c>
      <c r="O6564">
        <v>0</v>
      </c>
      <c r="P6564">
        <v>0</v>
      </c>
      <c r="R6564" t="s">
        <v>22</v>
      </c>
      <c r="S6564">
        <v>12</v>
      </c>
      <c r="T6564">
        <v>13</v>
      </c>
      <c r="U6564" t="b">
        <v>0</v>
      </c>
      <c r="W6564" t="s">
        <v>18</v>
      </c>
      <c r="X6564" s="1"/>
      <c r="Y6564" t="s">
        <v>18</v>
      </c>
      <c r="Z6564" t="s">
        <v>18</v>
      </c>
    </row>
    <row r="6565" spans="1:26" hidden="1" x14ac:dyDescent="0.4">
      <c r="A6565">
        <v>12273218463</v>
      </c>
      <c r="B6565" t="s">
        <v>16</v>
      </c>
      <c r="C6565" t="s">
        <v>28</v>
      </c>
      <c r="D6565" s="1">
        <v>39261</v>
      </c>
      <c r="E6565" s="1">
        <v>23159</v>
      </c>
      <c r="F6565" t="s">
        <v>25</v>
      </c>
      <c r="G6565" t="s">
        <v>19</v>
      </c>
      <c r="H6565">
        <v>-1</v>
      </c>
      <c r="I6565" t="s">
        <v>114</v>
      </c>
      <c r="J6565" t="s">
        <v>31</v>
      </c>
      <c r="K6565" t="s">
        <v>24</v>
      </c>
      <c r="L6565" t="s">
        <v>22</v>
      </c>
      <c r="M6565">
        <v>1123</v>
      </c>
      <c r="N6565">
        <v>1051</v>
      </c>
      <c r="O6565">
        <v>72</v>
      </c>
      <c r="P6565">
        <v>0</v>
      </c>
      <c r="Q6565" s="1">
        <v>41986</v>
      </c>
      <c r="R6565" t="s">
        <v>22</v>
      </c>
      <c r="S6565">
        <v>91</v>
      </c>
      <c r="T6565">
        <v>8</v>
      </c>
      <c r="V6565" t="b">
        <v>1</v>
      </c>
      <c r="W6565" t="s">
        <v>18</v>
      </c>
      <c r="X6565" s="1"/>
      <c r="Y6565" t="s">
        <v>18</v>
      </c>
      <c r="Z6565" t="s">
        <v>18</v>
      </c>
    </row>
    <row r="6566" spans="1:26" hidden="1" x14ac:dyDescent="0.4">
      <c r="A6566">
        <v>11321804291</v>
      </c>
      <c r="B6566" t="s">
        <v>16</v>
      </c>
      <c r="C6566" t="s">
        <v>28</v>
      </c>
      <c r="D6566" s="1">
        <v>40372</v>
      </c>
      <c r="E6566" s="1">
        <v>27524</v>
      </c>
      <c r="G6566" t="s">
        <v>19</v>
      </c>
      <c r="H6566">
        <v>-1</v>
      </c>
      <c r="I6566" t="s">
        <v>99</v>
      </c>
      <c r="J6566" t="s">
        <v>31</v>
      </c>
      <c r="K6566" t="s">
        <v>24</v>
      </c>
      <c r="L6566" t="s">
        <v>22</v>
      </c>
      <c r="M6566">
        <v>473</v>
      </c>
      <c r="N6566">
        <v>353</v>
      </c>
      <c r="O6566">
        <v>120</v>
      </c>
      <c r="P6566">
        <v>100</v>
      </c>
      <c r="Q6566" s="1">
        <v>41149</v>
      </c>
      <c r="R6566" t="s">
        <v>22</v>
      </c>
      <c r="S6566">
        <v>95</v>
      </c>
      <c r="T6566">
        <v>7</v>
      </c>
      <c r="U6566" t="b">
        <v>0</v>
      </c>
      <c r="W6566" t="s">
        <v>18</v>
      </c>
      <c r="X6566" s="1"/>
      <c r="Y6566" t="s">
        <v>18</v>
      </c>
      <c r="Z6566" t="s">
        <v>18</v>
      </c>
    </row>
    <row r="6567" spans="1:26" hidden="1" x14ac:dyDescent="0.4">
      <c r="A6567">
        <v>14434499269</v>
      </c>
      <c r="B6567" t="s">
        <v>16</v>
      </c>
      <c r="C6567" t="s">
        <v>24</v>
      </c>
      <c r="D6567" s="1">
        <v>35838</v>
      </c>
      <c r="E6567" s="1">
        <v>25832</v>
      </c>
      <c r="G6567" t="s">
        <v>19</v>
      </c>
      <c r="H6567">
        <v>-1</v>
      </c>
      <c r="I6567" t="s">
        <v>32</v>
      </c>
      <c r="J6567" t="s">
        <v>21</v>
      </c>
      <c r="K6567" t="s">
        <v>23</v>
      </c>
      <c r="L6567" t="s">
        <v>22</v>
      </c>
      <c r="M6567">
        <v>64043</v>
      </c>
      <c r="N6567">
        <v>64043</v>
      </c>
      <c r="O6567">
        <v>0</v>
      </c>
      <c r="P6567">
        <v>0</v>
      </c>
      <c r="R6567" t="s">
        <v>22</v>
      </c>
      <c r="S6567">
        <v>28419</v>
      </c>
      <c r="T6567">
        <v>14</v>
      </c>
      <c r="U6567" t="b">
        <v>1</v>
      </c>
      <c r="V6567" t="b">
        <v>1</v>
      </c>
      <c r="W6567" t="s">
        <v>18</v>
      </c>
      <c r="X6567" s="1"/>
      <c r="Y6567" t="s">
        <v>18</v>
      </c>
      <c r="Z6567" t="s">
        <v>18</v>
      </c>
    </row>
    <row r="6568" spans="1:26" hidden="1" x14ac:dyDescent="0.4">
      <c r="A6568">
        <v>14753524229</v>
      </c>
      <c r="B6568" t="s">
        <v>16</v>
      </c>
      <c r="C6568" t="s">
        <v>17</v>
      </c>
      <c r="D6568" s="1">
        <v>37702</v>
      </c>
      <c r="E6568" s="1">
        <v>20418</v>
      </c>
      <c r="F6568" t="s">
        <v>25</v>
      </c>
      <c r="G6568" t="s">
        <v>19</v>
      </c>
      <c r="H6568">
        <v>-1</v>
      </c>
      <c r="I6568" t="s">
        <v>870</v>
      </c>
      <c r="J6568" t="s">
        <v>31</v>
      </c>
      <c r="K6568" t="s">
        <v>24</v>
      </c>
      <c r="L6568" t="s">
        <v>22</v>
      </c>
      <c r="M6568">
        <v>3488</v>
      </c>
      <c r="N6568">
        <v>3488</v>
      </c>
      <c r="O6568">
        <v>0</v>
      </c>
      <c r="P6568">
        <v>0</v>
      </c>
      <c r="R6568" t="s">
        <v>22</v>
      </c>
      <c r="S6568">
        <v>913</v>
      </c>
      <c r="T6568">
        <v>145</v>
      </c>
      <c r="U6568" t="b">
        <v>1</v>
      </c>
      <c r="V6568" t="b">
        <v>0</v>
      </c>
      <c r="W6568" t="s">
        <v>18</v>
      </c>
      <c r="X6568" s="1"/>
      <c r="Y6568" t="s">
        <v>18</v>
      </c>
      <c r="Z6568" t="s">
        <v>18</v>
      </c>
    </row>
    <row r="6569" spans="1:26" hidden="1" x14ac:dyDescent="0.4">
      <c r="A6569">
        <v>14878597225</v>
      </c>
      <c r="B6569" t="s">
        <v>16</v>
      </c>
      <c r="C6569" t="s">
        <v>28</v>
      </c>
      <c r="D6569" s="1">
        <v>43077</v>
      </c>
      <c r="E6569" s="1">
        <v>28515</v>
      </c>
      <c r="F6569" t="s">
        <v>25</v>
      </c>
      <c r="G6569" t="s">
        <v>19</v>
      </c>
      <c r="H6569">
        <v>-1</v>
      </c>
      <c r="I6569" t="s">
        <v>871</v>
      </c>
      <c r="J6569" t="s">
        <v>27</v>
      </c>
      <c r="K6569" t="s">
        <v>16</v>
      </c>
      <c r="L6569" t="s">
        <v>22</v>
      </c>
      <c r="M6569">
        <v>18</v>
      </c>
      <c r="N6569">
        <v>0</v>
      </c>
      <c r="O6569">
        <v>18</v>
      </c>
      <c r="P6569">
        <v>100</v>
      </c>
      <c r="Q6569" s="1">
        <v>43077</v>
      </c>
      <c r="R6569" t="s">
        <v>22</v>
      </c>
      <c r="S6569">
        <v>33</v>
      </c>
      <c r="T6569">
        <v>5</v>
      </c>
      <c r="U6569" t="b">
        <v>0</v>
      </c>
      <c r="V6569" t="b">
        <v>0</v>
      </c>
      <c r="W6569" t="s">
        <v>18</v>
      </c>
      <c r="X6569" s="1"/>
      <c r="Y6569" t="s">
        <v>18</v>
      </c>
      <c r="Z6569" t="s">
        <v>18</v>
      </c>
    </row>
    <row r="6570" spans="1:26" hidden="1" x14ac:dyDescent="0.4">
      <c r="A6570">
        <v>16357789288</v>
      </c>
      <c r="B6570" t="s">
        <v>16</v>
      </c>
      <c r="C6570" t="s">
        <v>17</v>
      </c>
      <c r="D6570" s="1">
        <v>33751</v>
      </c>
      <c r="E6570" s="1">
        <v>21254</v>
      </c>
      <c r="F6570" t="s">
        <v>25</v>
      </c>
      <c r="G6570" t="s">
        <v>19</v>
      </c>
      <c r="H6570">
        <v>-1</v>
      </c>
      <c r="I6570" t="s">
        <v>104</v>
      </c>
      <c r="J6570" t="s">
        <v>31</v>
      </c>
      <c r="K6570" t="s">
        <v>24</v>
      </c>
      <c r="L6570" t="s">
        <v>22</v>
      </c>
      <c r="M6570">
        <v>746</v>
      </c>
      <c r="N6570">
        <v>57</v>
      </c>
      <c r="O6570">
        <v>689</v>
      </c>
      <c r="P6570">
        <v>100</v>
      </c>
      <c r="Q6570" s="1">
        <v>41389</v>
      </c>
      <c r="R6570" t="s">
        <v>22</v>
      </c>
      <c r="S6570">
        <v>176</v>
      </c>
      <c r="T6570">
        <v>120</v>
      </c>
      <c r="U6570" t="b">
        <v>1</v>
      </c>
      <c r="V6570" t="b">
        <v>1</v>
      </c>
      <c r="W6570" t="s">
        <v>18</v>
      </c>
      <c r="X6570" s="1"/>
      <c r="Y6570" t="s">
        <v>18</v>
      </c>
      <c r="Z6570" t="s">
        <v>18</v>
      </c>
    </row>
    <row r="6571" spans="1:26" hidden="1" x14ac:dyDescent="0.4">
      <c r="A6571">
        <v>17756159552</v>
      </c>
      <c r="B6571" t="s">
        <v>16</v>
      </c>
      <c r="C6571" t="s">
        <v>24</v>
      </c>
      <c r="D6571" s="1">
        <v>34038</v>
      </c>
      <c r="E6571" s="1">
        <v>25385</v>
      </c>
      <c r="F6571" t="s">
        <v>29</v>
      </c>
      <c r="G6571" t="s">
        <v>19</v>
      </c>
      <c r="H6571">
        <v>4</v>
      </c>
      <c r="I6571" t="s">
        <v>35</v>
      </c>
      <c r="J6571" t="s">
        <v>21</v>
      </c>
      <c r="K6571" t="s">
        <v>23</v>
      </c>
      <c r="L6571" t="s">
        <v>22</v>
      </c>
      <c r="M6571">
        <v>5621</v>
      </c>
      <c r="N6571">
        <v>5621</v>
      </c>
      <c r="O6571">
        <v>0</v>
      </c>
      <c r="P6571">
        <v>0</v>
      </c>
      <c r="Q6571" s="1">
        <v>42749</v>
      </c>
      <c r="R6571" t="s">
        <v>22</v>
      </c>
      <c r="S6571">
        <v>2720</v>
      </c>
      <c r="T6571">
        <v>1173</v>
      </c>
      <c r="U6571" t="b">
        <v>1</v>
      </c>
      <c r="V6571" t="b">
        <v>0</v>
      </c>
      <c r="W6571" t="s">
        <v>18</v>
      </c>
      <c r="X6571" s="1"/>
      <c r="Y6571" t="s">
        <v>18</v>
      </c>
      <c r="Z6571" t="s">
        <v>18</v>
      </c>
    </row>
    <row r="6572" spans="1:26" hidden="1" x14ac:dyDescent="0.4">
      <c r="A6572">
        <v>10201018445</v>
      </c>
      <c r="B6572" t="s">
        <v>16</v>
      </c>
      <c r="C6572" t="s">
        <v>17</v>
      </c>
      <c r="D6572" s="1">
        <v>33732</v>
      </c>
      <c r="E6572" s="1">
        <v>22130</v>
      </c>
      <c r="F6572" t="s">
        <v>25</v>
      </c>
      <c r="G6572" t="s">
        <v>19</v>
      </c>
      <c r="H6572">
        <v>2</v>
      </c>
      <c r="I6572" t="s">
        <v>35</v>
      </c>
      <c r="J6572" t="s">
        <v>21</v>
      </c>
      <c r="K6572" t="s">
        <v>23</v>
      </c>
      <c r="L6572" t="s">
        <v>22</v>
      </c>
      <c r="M6572">
        <v>13953</v>
      </c>
      <c r="N6572">
        <v>13953</v>
      </c>
      <c r="O6572">
        <v>0</v>
      </c>
      <c r="P6572">
        <v>0</v>
      </c>
      <c r="R6572" t="s">
        <v>22</v>
      </c>
      <c r="S6572">
        <v>422</v>
      </c>
      <c r="T6572">
        <v>137</v>
      </c>
      <c r="U6572" t="b">
        <v>0</v>
      </c>
      <c r="V6572" t="b">
        <v>1</v>
      </c>
      <c r="W6572" t="s">
        <v>18</v>
      </c>
      <c r="X6572" s="1"/>
      <c r="Y6572" t="s">
        <v>18</v>
      </c>
      <c r="Z6572" t="s">
        <v>18</v>
      </c>
    </row>
    <row r="6573" spans="1:26" hidden="1" x14ac:dyDescent="0.4">
      <c r="A6573">
        <v>10978210140</v>
      </c>
      <c r="B6573" t="s">
        <v>16</v>
      </c>
      <c r="C6573" t="s">
        <v>28</v>
      </c>
      <c r="D6573" s="1">
        <v>34379</v>
      </c>
      <c r="E6573" s="1">
        <v>22645</v>
      </c>
      <c r="F6573" t="s">
        <v>25</v>
      </c>
      <c r="G6573" t="s">
        <v>19</v>
      </c>
      <c r="H6573">
        <v>2</v>
      </c>
      <c r="I6573" t="s">
        <v>71</v>
      </c>
      <c r="J6573" t="s">
        <v>34</v>
      </c>
      <c r="K6573" t="s">
        <v>23</v>
      </c>
      <c r="L6573" t="s">
        <v>22</v>
      </c>
      <c r="M6573">
        <v>3434</v>
      </c>
      <c r="N6573">
        <v>3410</v>
      </c>
      <c r="O6573">
        <v>24</v>
      </c>
      <c r="P6573">
        <v>100</v>
      </c>
      <c r="Q6573" s="1">
        <v>42628</v>
      </c>
      <c r="R6573" t="s">
        <v>22</v>
      </c>
      <c r="S6573">
        <v>25</v>
      </c>
      <c r="T6573">
        <v>6</v>
      </c>
      <c r="U6573" t="b">
        <v>1</v>
      </c>
      <c r="V6573" t="b">
        <v>0</v>
      </c>
      <c r="W6573" t="s">
        <v>18</v>
      </c>
      <c r="X6573" s="1"/>
      <c r="Y6573" t="s">
        <v>18</v>
      </c>
      <c r="Z6573" t="s">
        <v>18</v>
      </c>
    </row>
    <row r="6574" spans="1:26" hidden="1" x14ac:dyDescent="0.4">
      <c r="A6574">
        <v>17188060637</v>
      </c>
      <c r="B6574" t="s">
        <v>16</v>
      </c>
      <c r="C6574" t="s">
        <v>17</v>
      </c>
      <c r="D6574" s="1">
        <v>35273</v>
      </c>
      <c r="E6574" s="1">
        <v>24722</v>
      </c>
      <c r="F6574" t="s">
        <v>25</v>
      </c>
      <c r="G6574" t="s">
        <v>19</v>
      </c>
      <c r="H6574">
        <v>-1</v>
      </c>
      <c r="I6574" t="s">
        <v>100</v>
      </c>
      <c r="J6574" t="s">
        <v>49</v>
      </c>
      <c r="K6574" t="s">
        <v>50</v>
      </c>
      <c r="L6574" t="s">
        <v>22</v>
      </c>
      <c r="M6574">
        <v>8369</v>
      </c>
      <c r="N6574">
        <v>8369</v>
      </c>
      <c r="O6574">
        <v>0</v>
      </c>
      <c r="P6574">
        <v>0</v>
      </c>
      <c r="R6574" t="s">
        <v>22</v>
      </c>
      <c r="S6574">
        <v>577</v>
      </c>
      <c r="T6574">
        <v>630</v>
      </c>
      <c r="U6574" t="b">
        <v>1</v>
      </c>
      <c r="V6574" t="b">
        <v>1</v>
      </c>
      <c r="W6574" t="s">
        <v>18</v>
      </c>
      <c r="X6574" s="1"/>
      <c r="Y6574" t="s">
        <v>18</v>
      </c>
      <c r="Z6574" t="s">
        <v>18</v>
      </c>
    </row>
    <row r="6575" spans="1:26" hidden="1" x14ac:dyDescent="0.4">
      <c r="A6575">
        <v>14470559397</v>
      </c>
      <c r="B6575" t="s">
        <v>16</v>
      </c>
      <c r="C6575" t="s">
        <v>28</v>
      </c>
      <c r="D6575" s="1">
        <v>35461</v>
      </c>
      <c r="E6575" s="1">
        <v>27838</v>
      </c>
      <c r="F6575" t="s">
        <v>29</v>
      </c>
      <c r="G6575" t="s">
        <v>25</v>
      </c>
      <c r="H6575">
        <v>0</v>
      </c>
      <c r="I6575" t="s">
        <v>67</v>
      </c>
      <c r="J6575" t="s">
        <v>49</v>
      </c>
      <c r="K6575" t="s">
        <v>50</v>
      </c>
      <c r="L6575" t="s">
        <v>22</v>
      </c>
      <c r="M6575">
        <v>418</v>
      </c>
      <c r="N6575">
        <v>319</v>
      </c>
      <c r="O6575">
        <v>99</v>
      </c>
      <c r="P6575">
        <v>100</v>
      </c>
      <c r="Q6575" s="1">
        <v>43359</v>
      </c>
      <c r="R6575" t="s">
        <v>22</v>
      </c>
      <c r="S6575">
        <v>4</v>
      </c>
      <c r="T6575">
        <v>17</v>
      </c>
      <c r="U6575" t="b">
        <v>0</v>
      </c>
      <c r="V6575" t="b">
        <v>1</v>
      </c>
      <c r="W6575" t="s">
        <v>18</v>
      </c>
      <c r="X6575" s="1"/>
      <c r="Y6575" t="s">
        <v>18</v>
      </c>
      <c r="Z6575" t="s">
        <v>18</v>
      </c>
    </row>
    <row r="6576" spans="1:26" hidden="1" x14ac:dyDescent="0.4">
      <c r="A6576">
        <v>13468694998</v>
      </c>
      <c r="B6576" t="s">
        <v>16</v>
      </c>
      <c r="C6576" t="s">
        <v>28</v>
      </c>
      <c r="D6576" s="1">
        <v>36421</v>
      </c>
      <c r="E6576" s="1">
        <v>26926</v>
      </c>
      <c r="F6576" t="s">
        <v>25</v>
      </c>
      <c r="G6576" t="s">
        <v>19</v>
      </c>
      <c r="H6576">
        <v>1</v>
      </c>
      <c r="I6576" t="s">
        <v>75</v>
      </c>
      <c r="J6576" t="s">
        <v>31</v>
      </c>
      <c r="K6576" t="s">
        <v>24</v>
      </c>
      <c r="L6576" t="s">
        <v>22</v>
      </c>
      <c r="M6576">
        <v>1183</v>
      </c>
      <c r="N6576">
        <v>1112</v>
      </c>
      <c r="O6576">
        <v>71</v>
      </c>
      <c r="P6576">
        <v>20</v>
      </c>
      <c r="Q6576" s="1">
        <v>43384</v>
      </c>
      <c r="R6576" t="s">
        <v>22</v>
      </c>
      <c r="S6576">
        <v>84</v>
      </c>
      <c r="T6576">
        <v>42</v>
      </c>
      <c r="U6576" t="b">
        <v>0</v>
      </c>
      <c r="V6576" t="b">
        <v>1</v>
      </c>
      <c r="W6576" t="s">
        <v>18</v>
      </c>
      <c r="X6576" s="1"/>
      <c r="Y6576" t="s">
        <v>18</v>
      </c>
      <c r="Z6576" t="s">
        <v>18</v>
      </c>
    </row>
    <row r="6577" spans="1:26" hidden="1" x14ac:dyDescent="0.4">
      <c r="A6577">
        <v>12695106149</v>
      </c>
      <c r="B6577" t="s">
        <v>16</v>
      </c>
      <c r="C6577" t="s">
        <v>28</v>
      </c>
      <c r="D6577" s="1">
        <v>35263</v>
      </c>
      <c r="E6577" s="1">
        <v>23895</v>
      </c>
      <c r="F6577" t="s">
        <v>29</v>
      </c>
      <c r="G6577" t="s">
        <v>19</v>
      </c>
      <c r="H6577">
        <v>2</v>
      </c>
      <c r="I6577" t="s">
        <v>71</v>
      </c>
      <c r="J6577" t="s">
        <v>34</v>
      </c>
      <c r="K6577" t="s">
        <v>23</v>
      </c>
      <c r="L6577" t="s">
        <v>22</v>
      </c>
      <c r="M6577">
        <v>2130</v>
      </c>
      <c r="N6577">
        <v>2130</v>
      </c>
      <c r="O6577">
        <v>0</v>
      </c>
      <c r="P6577">
        <v>0</v>
      </c>
      <c r="Q6577" s="1">
        <v>42765</v>
      </c>
      <c r="R6577" t="s">
        <v>22</v>
      </c>
      <c r="S6577">
        <v>300</v>
      </c>
      <c r="T6577">
        <v>69</v>
      </c>
      <c r="U6577" t="b">
        <v>1</v>
      </c>
      <c r="V6577" t="b">
        <v>1</v>
      </c>
      <c r="W6577" t="s">
        <v>18</v>
      </c>
      <c r="X6577" s="1"/>
      <c r="Y6577" t="s">
        <v>18</v>
      </c>
      <c r="Z6577" t="s">
        <v>18</v>
      </c>
    </row>
    <row r="6578" spans="1:26" hidden="1" x14ac:dyDescent="0.4">
      <c r="A6578">
        <v>16480851359</v>
      </c>
      <c r="B6578" t="s">
        <v>16</v>
      </c>
      <c r="C6578" t="s">
        <v>28</v>
      </c>
      <c r="D6578" s="1">
        <v>40338</v>
      </c>
      <c r="E6578" s="1">
        <v>31576</v>
      </c>
      <c r="G6578" t="s">
        <v>19</v>
      </c>
      <c r="H6578">
        <v>-1</v>
      </c>
      <c r="I6578" t="s">
        <v>20</v>
      </c>
      <c r="J6578" t="s">
        <v>21</v>
      </c>
      <c r="K6578" t="s">
        <v>23</v>
      </c>
      <c r="L6578" t="s">
        <v>22</v>
      </c>
      <c r="M6578">
        <v>662</v>
      </c>
      <c r="N6578">
        <v>20</v>
      </c>
      <c r="O6578">
        <v>642</v>
      </c>
      <c r="P6578">
        <v>100</v>
      </c>
      <c r="Q6578" s="1">
        <v>42599</v>
      </c>
      <c r="R6578" t="s">
        <v>22</v>
      </c>
      <c r="S6578">
        <v>52</v>
      </c>
      <c r="T6578">
        <v>32</v>
      </c>
      <c r="U6578" t="b">
        <v>0</v>
      </c>
      <c r="V6578" t="b">
        <v>1</v>
      </c>
      <c r="W6578" t="s">
        <v>18</v>
      </c>
      <c r="X6578" s="1"/>
      <c r="Y6578" t="s">
        <v>18</v>
      </c>
      <c r="Z6578" t="s">
        <v>18</v>
      </c>
    </row>
    <row r="6579" spans="1:26" hidden="1" x14ac:dyDescent="0.4">
      <c r="A6579">
        <v>14496855704</v>
      </c>
      <c r="B6579" t="s">
        <v>16</v>
      </c>
      <c r="C6579" t="s">
        <v>28</v>
      </c>
      <c r="D6579" s="1">
        <v>41030</v>
      </c>
      <c r="E6579" s="1">
        <v>28640</v>
      </c>
      <c r="F6579" t="s">
        <v>25</v>
      </c>
      <c r="G6579" t="s">
        <v>19</v>
      </c>
      <c r="H6579">
        <v>-1</v>
      </c>
      <c r="I6579" t="s">
        <v>190</v>
      </c>
      <c r="J6579" t="s">
        <v>42</v>
      </c>
      <c r="K6579" t="s">
        <v>23</v>
      </c>
      <c r="L6579" t="s">
        <v>22</v>
      </c>
      <c r="M6579">
        <v>1780</v>
      </c>
      <c r="N6579">
        <v>1747</v>
      </c>
      <c r="O6579">
        <v>33</v>
      </c>
      <c r="P6579">
        <v>0</v>
      </c>
      <c r="R6579" t="s">
        <v>22</v>
      </c>
      <c r="S6579">
        <v>65</v>
      </c>
      <c r="T6579">
        <v>28</v>
      </c>
      <c r="U6579" t="b">
        <v>1</v>
      </c>
      <c r="V6579" t="b">
        <v>1</v>
      </c>
      <c r="W6579" t="s">
        <v>18</v>
      </c>
      <c r="X6579" s="1"/>
      <c r="Y6579" t="s">
        <v>18</v>
      </c>
      <c r="Z6579" t="s">
        <v>18</v>
      </c>
    </row>
    <row r="6580" spans="1:26" hidden="1" x14ac:dyDescent="0.4">
      <c r="A6580">
        <v>16288143633</v>
      </c>
      <c r="B6580" t="s">
        <v>16</v>
      </c>
      <c r="C6580" t="s">
        <v>28</v>
      </c>
      <c r="D6580" s="1">
        <v>41060</v>
      </c>
      <c r="E6580" s="1">
        <v>34046</v>
      </c>
      <c r="F6580" t="s">
        <v>25</v>
      </c>
      <c r="G6580" t="s">
        <v>19</v>
      </c>
      <c r="H6580">
        <v>0</v>
      </c>
      <c r="I6580" t="s">
        <v>114</v>
      </c>
      <c r="J6580" t="s">
        <v>31</v>
      </c>
      <c r="K6580" t="s">
        <v>24</v>
      </c>
      <c r="L6580" t="s">
        <v>22</v>
      </c>
      <c r="M6580">
        <v>290</v>
      </c>
      <c r="N6580">
        <v>77</v>
      </c>
      <c r="O6580">
        <v>213</v>
      </c>
      <c r="P6580">
        <v>80</v>
      </c>
      <c r="Q6580" s="1">
        <v>41060</v>
      </c>
      <c r="R6580" t="s">
        <v>22</v>
      </c>
      <c r="S6580">
        <v>93</v>
      </c>
      <c r="T6580">
        <v>20</v>
      </c>
      <c r="U6580" t="b">
        <v>0</v>
      </c>
      <c r="V6580" t="b">
        <v>0</v>
      </c>
      <c r="W6580" t="s">
        <v>18</v>
      </c>
      <c r="X6580" s="1"/>
      <c r="Y6580" t="s">
        <v>18</v>
      </c>
      <c r="Z6580" t="s">
        <v>18</v>
      </c>
    </row>
    <row r="6581" spans="1:26" hidden="1" x14ac:dyDescent="0.4">
      <c r="A6581">
        <v>10457364510</v>
      </c>
      <c r="B6581" t="s">
        <v>16</v>
      </c>
      <c r="C6581" t="s">
        <v>28</v>
      </c>
      <c r="D6581" s="1">
        <v>41228</v>
      </c>
      <c r="E6581" s="1">
        <v>30670</v>
      </c>
      <c r="F6581" t="s">
        <v>25</v>
      </c>
      <c r="G6581" t="s">
        <v>19</v>
      </c>
      <c r="H6581">
        <v>2</v>
      </c>
      <c r="I6581" t="s">
        <v>281</v>
      </c>
      <c r="J6581" t="s">
        <v>21</v>
      </c>
      <c r="K6581" t="s">
        <v>23</v>
      </c>
      <c r="L6581" t="s">
        <v>22</v>
      </c>
      <c r="M6581">
        <v>64</v>
      </c>
      <c r="N6581">
        <v>34</v>
      </c>
      <c r="O6581">
        <v>30</v>
      </c>
      <c r="P6581">
        <v>50</v>
      </c>
      <c r="Q6581" s="1">
        <v>41228</v>
      </c>
      <c r="R6581" t="s">
        <v>22</v>
      </c>
      <c r="S6581">
        <v>26</v>
      </c>
      <c r="T6581">
        <v>5</v>
      </c>
      <c r="U6581" t="b">
        <v>0</v>
      </c>
      <c r="W6581" t="s">
        <v>18</v>
      </c>
      <c r="X6581" s="1"/>
      <c r="Y6581" t="s">
        <v>18</v>
      </c>
      <c r="Z6581" t="s">
        <v>18</v>
      </c>
    </row>
    <row r="6582" spans="1:26" hidden="1" x14ac:dyDescent="0.4">
      <c r="A6582">
        <v>16480427150</v>
      </c>
      <c r="B6582" t="s">
        <v>16</v>
      </c>
      <c r="C6582" t="s">
        <v>28</v>
      </c>
      <c r="D6582" s="1">
        <v>41348</v>
      </c>
      <c r="E6582" s="1">
        <v>29646</v>
      </c>
      <c r="F6582" t="s">
        <v>29</v>
      </c>
      <c r="G6582" t="s">
        <v>19</v>
      </c>
      <c r="H6582">
        <v>-1</v>
      </c>
      <c r="I6582" t="s">
        <v>63</v>
      </c>
      <c r="J6582" t="s">
        <v>64</v>
      </c>
      <c r="K6582" t="s">
        <v>23</v>
      </c>
      <c r="L6582" t="s">
        <v>22</v>
      </c>
      <c r="M6582">
        <v>1216</v>
      </c>
      <c r="N6582">
        <v>165</v>
      </c>
      <c r="O6582">
        <v>1051</v>
      </c>
      <c r="P6582">
        <v>100</v>
      </c>
      <c r="Q6582" s="1">
        <v>41818</v>
      </c>
      <c r="R6582" t="s">
        <v>22</v>
      </c>
      <c r="S6582">
        <v>42</v>
      </c>
      <c r="T6582">
        <v>1</v>
      </c>
      <c r="U6582" t="b">
        <v>1</v>
      </c>
      <c r="V6582" t="b">
        <v>1</v>
      </c>
      <c r="W6582" t="s">
        <v>18</v>
      </c>
      <c r="X6582" s="1"/>
      <c r="Y6582" t="s">
        <v>18</v>
      </c>
      <c r="Z6582" t="s">
        <v>18</v>
      </c>
    </row>
    <row r="6583" spans="1:26" hidden="1" x14ac:dyDescent="0.4">
      <c r="A6583">
        <v>17835892681</v>
      </c>
      <c r="B6583" t="s">
        <v>16</v>
      </c>
      <c r="C6583" t="s">
        <v>28</v>
      </c>
      <c r="D6583" s="1">
        <v>41464</v>
      </c>
      <c r="E6583" s="1">
        <v>34129</v>
      </c>
      <c r="F6583" t="s">
        <v>25</v>
      </c>
      <c r="G6583" t="s">
        <v>19</v>
      </c>
      <c r="H6583">
        <v>0</v>
      </c>
      <c r="I6583" t="s">
        <v>115</v>
      </c>
      <c r="J6583" t="s">
        <v>31</v>
      </c>
      <c r="K6583" t="s">
        <v>24</v>
      </c>
      <c r="L6583" t="s">
        <v>22</v>
      </c>
      <c r="M6583">
        <v>1001</v>
      </c>
      <c r="N6583">
        <v>858</v>
      </c>
      <c r="O6583">
        <v>143</v>
      </c>
      <c r="P6583">
        <v>70</v>
      </c>
      <c r="Q6583" s="1">
        <v>43503</v>
      </c>
      <c r="R6583" t="s">
        <v>22</v>
      </c>
      <c r="S6583">
        <v>25</v>
      </c>
      <c r="T6583">
        <v>11</v>
      </c>
      <c r="U6583" t="b">
        <v>0</v>
      </c>
      <c r="V6583" t="b">
        <v>0</v>
      </c>
      <c r="W6583" t="s">
        <v>18</v>
      </c>
      <c r="X6583" s="1"/>
      <c r="Y6583" t="s">
        <v>18</v>
      </c>
      <c r="Z6583" t="s">
        <v>18</v>
      </c>
    </row>
    <row r="6584" spans="1:26" hidden="1" x14ac:dyDescent="0.4">
      <c r="A6584">
        <v>14395157463</v>
      </c>
      <c r="B6584" t="s">
        <v>16</v>
      </c>
      <c r="C6584" t="s">
        <v>28</v>
      </c>
      <c r="D6584" s="1">
        <v>41876</v>
      </c>
      <c r="E6584" s="1">
        <v>27204</v>
      </c>
      <c r="F6584" t="s">
        <v>25</v>
      </c>
      <c r="G6584" t="s">
        <v>19</v>
      </c>
      <c r="H6584">
        <v>-1</v>
      </c>
      <c r="I6584" t="s">
        <v>189</v>
      </c>
      <c r="J6584" t="s">
        <v>31</v>
      </c>
      <c r="K6584" t="s">
        <v>24</v>
      </c>
      <c r="L6584" t="s">
        <v>22</v>
      </c>
      <c r="M6584">
        <v>1092</v>
      </c>
      <c r="N6584">
        <v>1092</v>
      </c>
      <c r="O6584">
        <v>0</v>
      </c>
      <c r="P6584">
        <v>0</v>
      </c>
      <c r="Q6584" s="1">
        <v>41876</v>
      </c>
      <c r="R6584" t="s">
        <v>22</v>
      </c>
      <c r="S6584">
        <v>101</v>
      </c>
      <c r="T6584">
        <v>151</v>
      </c>
      <c r="U6584" t="b">
        <v>0</v>
      </c>
      <c r="V6584" t="b">
        <v>0</v>
      </c>
      <c r="W6584" t="s">
        <v>18</v>
      </c>
      <c r="X6584" s="1"/>
      <c r="Y6584" t="s">
        <v>18</v>
      </c>
      <c r="Z6584" t="s">
        <v>18</v>
      </c>
    </row>
    <row r="6585" spans="1:26" hidden="1" x14ac:dyDescent="0.4">
      <c r="A6585">
        <v>10889802108</v>
      </c>
      <c r="B6585" t="s">
        <v>16</v>
      </c>
      <c r="C6585" t="s">
        <v>28</v>
      </c>
      <c r="D6585" s="1">
        <v>42086</v>
      </c>
      <c r="E6585" s="1">
        <v>25946</v>
      </c>
      <c r="F6585" t="s">
        <v>25</v>
      </c>
      <c r="G6585" t="s">
        <v>19</v>
      </c>
      <c r="H6585">
        <v>2</v>
      </c>
      <c r="I6585" t="s">
        <v>872</v>
      </c>
      <c r="J6585" t="s">
        <v>31</v>
      </c>
      <c r="K6585" t="s">
        <v>24</v>
      </c>
      <c r="L6585" t="s">
        <v>22</v>
      </c>
      <c r="M6585">
        <v>2869</v>
      </c>
      <c r="N6585">
        <v>1274</v>
      </c>
      <c r="O6585">
        <v>1595</v>
      </c>
      <c r="P6585">
        <v>0</v>
      </c>
      <c r="Q6585" s="1">
        <v>43319</v>
      </c>
      <c r="R6585" t="s">
        <v>22</v>
      </c>
      <c r="S6585">
        <v>179</v>
      </c>
      <c r="T6585">
        <v>31</v>
      </c>
      <c r="U6585" t="b">
        <v>1</v>
      </c>
      <c r="V6585" t="b">
        <v>1</v>
      </c>
      <c r="W6585" t="s">
        <v>18</v>
      </c>
      <c r="X6585" s="1"/>
      <c r="Y6585" t="s">
        <v>18</v>
      </c>
      <c r="Z6585" t="s">
        <v>18</v>
      </c>
    </row>
    <row r="6586" spans="1:26" hidden="1" x14ac:dyDescent="0.4">
      <c r="A6586">
        <v>10444691655</v>
      </c>
      <c r="B6586" t="s">
        <v>16</v>
      </c>
      <c r="C6586" t="s">
        <v>28</v>
      </c>
      <c r="D6586" s="1">
        <v>42900</v>
      </c>
      <c r="E6586" s="1">
        <v>31558</v>
      </c>
      <c r="F6586" t="s">
        <v>29</v>
      </c>
      <c r="G6586" t="s">
        <v>19</v>
      </c>
      <c r="H6586">
        <v>-1</v>
      </c>
      <c r="I6586" t="s">
        <v>88</v>
      </c>
      <c r="J6586" t="s">
        <v>31</v>
      </c>
      <c r="K6586" t="s">
        <v>24</v>
      </c>
      <c r="L6586" t="s">
        <v>22</v>
      </c>
      <c r="M6586">
        <v>1114</v>
      </c>
      <c r="N6586">
        <v>1068</v>
      </c>
      <c r="O6586">
        <v>46</v>
      </c>
      <c r="P6586">
        <v>0</v>
      </c>
      <c r="Q6586" s="1">
        <v>43088</v>
      </c>
      <c r="R6586" t="s">
        <v>22</v>
      </c>
      <c r="S6586">
        <v>-277</v>
      </c>
      <c r="T6586">
        <v>10</v>
      </c>
      <c r="U6586" t="b">
        <v>0</v>
      </c>
      <c r="V6586" t="b">
        <v>0</v>
      </c>
      <c r="W6586" t="s">
        <v>18</v>
      </c>
      <c r="X6586" s="1"/>
      <c r="Y6586" t="s">
        <v>18</v>
      </c>
      <c r="Z6586" t="s">
        <v>18</v>
      </c>
    </row>
    <row r="6587" spans="1:26" hidden="1" x14ac:dyDescent="0.4">
      <c r="A6587">
        <v>15261825504</v>
      </c>
      <c r="B6587" t="s">
        <v>16</v>
      </c>
      <c r="C6587" t="s">
        <v>17</v>
      </c>
      <c r="D6587" s="1">
        <v>33780</v>
      </c>
      <c r="E6587" s="1">
        <v>16824</v>
      </c>
      <c r="G6587" t="s">
        <v>19</v>
      </c>
      <c r="H6587">
        <v>3</v>
      </c>
      <c r="I6587" t="s">
        <v>108</v>
      </c>
      <c r="J6587" t="s">
        <v>42</v>
      </c>
      <c r="K6587" t="s">
        <v>23</v>
      </c>
      <c r="L6587" t="s">
        <v>22</v>
      </c>
      <c r="M6587">
        <v>12033</v>
      </c>
      <c r="N6587">
        <v>12033</v>
      </c>
      <c r="O6587">
        <v>0</v>
      </c>
      <c r="P6587">
        <v>0</v>
      </c>
      <c r="R6587" t="s">
        <v>22</v>
      </c>
      <c r="S6587">
        <v>246</v>
      </c>
      <c r="T6587">
        <v>10</v>
      </c>
      <c r="U6587" t="b">
        <v>1</v>
      </c>
      <c r="V6587" t="b">
        <v>1</v>
      </c>
      <c r="W6587" t="s">
        <v>18</v>
      </c>
      <c r="X6587" s="1"/>
      <c r="Y6587" t="s">
        <v>18</v>
      </c>
      <c r="Z6587" t="s">
        <v>18</v>
      </c>
    </row>
    <row r="6588" spans="1:26" hidden="1" x14ac:dyDescent="0.4">
      <c r="A6588">
        <v>15642730928</v>
      </c>
      <c r="B6588" t="s">
        <v>16</v>
      </c>
      <c r="C6588" t="s">
        <v>17</v>
      </c>
      <c r="D6588" s="1">
        <v>34165</v>
      </c>
      <c r="E6588" s="1">
        <v>27277</v>
      </c>
      <c r="G6588" t="s">
        <v>19</v>
      </c>
      <c r="H6588">
        <v>2</v>
      </c>
      <c r="I6588" t="s">
        <v>220</v>
      </c>
      <c r="J6588" t="s">
        <v>21</v>
      </c>
      <c r="K6588" t="s">
        <v>23</v>
      </c>
      <c r="L6588" t="s">
        <v>22</v>
      </c>
      <c r="M6588">
        <v>422</v>
      </c>
      <c r="N6588">
        <v>367</v>
      </c>
      <c r="O6588">
        <v>55</v>
      </c>
      <c r="P6588">
        <v>90</v>
      </c>
      <c r="Q6588" s="1">
        <v>41416</v>
      </c>
      <c r="R6588" t="s">
        <v>22</v>
      </c>
      <c r="S6588">
        <v>245</v>
      </c>
      <c r="T6588">
        <v>25</v>
      </c>
      <c r="U6588" t="b">
        <v>0</v>
      </c>
      <c r="V6588" t="b">
        <v>1</v>
      </c>
      <c r="W6588" t="s">
        <v>18</v>
      </c>
      <c r="X6588" s="1"/>
      <c r="Y6588" t="s">
        <v>18</v>
      </c>
      <c r="Z6588" t="s">
        <v>18</v>
      </c>
    </row>
    <row r="6589" spans="1:26" hidden="1" x14ac:dyDescent="0.4">
      <c r="A6589">
        <v>11506051407</v>
      </c>
      <c r="B6589" t="s">
        <v>16</v>
      </c>
      <c r="C6589" t="s">
        <v>17</v>
      </c>
      <c r="D6589" s="1">
        <v>35181</v>
      </c>
      <c r="E6589" s="1">
        <v>25829</v>
      </c>
      <c r="F6589" t="s">
        <v>25</v>
      </c>
      <c r="G6589" t="s">
        <v>19</v>
      </c>
      <c r="H6589">
        <v>-1</v>
      </c>
      <c r="I6589" t="s">
        <v>35</v>
      </c>
      <c r="J6589" t="s">
        <v>21</v>
      </c>
      <c r="K6589" t="s">
        <v>23</v>
      </c>
      <c r="L6589" t="s">
        <v>22</v>
      </c>
      <c r="M6589">
        <v>19826</v>
      </c>
      <c r="N6589">
        <v>19826</v>
      </c>
      <c r="O6589">
        <v>0</v>
      </c>
      <c r="P6589">
        <v>0</v>
      </c>
      <c r="R6589" t="s">
        <v>22</v>
      </c>
      <c r="S6589">
        <v>880</v>
      </c>
      <c r="T6589">
        <v>215</v>
      </c>
      <c r="U6589" t="b">
        <v>0</v>
      </c>
      <c r="V6589" t="b">
        <v>1</v>
      </c>
      <c r="W6589" t="s">
        <v>18</v>
      </c>
      <c r="X6589" s="1"/>
      <c r="Y6589" t="s">
        <v>18</v>
      </c>
      <c r="Z6589" t="s">
        <v>18</v>
      </c>
    </row>
    <row r="6590" spans="1:26" hidden="1" x14ac:dyDescent="0.4">
      <c r="A6590">
        <v>18512279151</v>
      </c>
      <c r="B6590" t="s">
        <v>16</v>
      </c>
      <c r="C6590" t="s">
        <v>28</v>
      </c>
      <c r="D6590" s="1">
        <v>37427</v>
      </c>
      <c r="E6590" s="1">
        <v>27694</v>
      </c>
      <c r="F6590" t="s">
        <v>29</v>
      </c>
      <c r="G6590" t="s">
        <v>19</v>
      </c>
      <c r="H6590">
        <v>-1</v>
      </c>
      <c r="I6590" t="s">
        <v>47</v>
      </c>
      <c r="J6590" t="s">
        <v>42</v>
      </c>
      <c r="K6590" t="s">
        <v>23</v>
      </c>
      <c r="L6590" t="s">
        <v>22</v>
      </c>
      <c r="M6590">
        <v>1381</v>
      </c>
      <c r="N6590">
        <v>1381</v>
      </c>
      <c r="O6590">
        <v>0</v>
      </c>
      <c r="P6590">
        <v>0</v>
      </c>
      <c r="R6590" t="s">
        <v>22</v>
      </c>
      <c r="S6590">
        <v>149</v>
      </c>
      <c r="T6590">
        <v>159</v>
      </c>
      <c r="U6590" t="b">
        <v>1</v>
      </c>
      <c r="V6590" t="b">
        <v>1</v>
      </c>
      <c r="W6590" t="s">
        <v>18</v>
      </c>
      <c r="X6590" s="1"/>
      <c r="Y6590" t="s">
        <v>18</v>
      </c>
      <c r="Z6590" t="s">
        <v>18</v>
      </c>
    </row>
    <row r="6591" spans="1:26" hidden="1" x14ac:dyDescent="0.4">
      <c r="A6591">
        <v>11260352418</v>
      </c>
      <c r="B6591" t="s">
        <v>16</v>
      </c>
      <c r="C6591" t="s">
        <v>28</v>
      </c>
      <c r="D6591" s="1">
        <v>33912</v>
      </c>
      <c r="E6591" s="1">
        <v>23640</v>
      </c>
      <c r="G6591" t="s">
        <v>19</v>
      </c>
      <c r="H6591">
        <v>0</v>
      </c>
      <c r="I6591" t="s">
        <v>71</v>
      </c>
      <c r="J6591" t="s">
        <v>34</v>
      </c>
      <c r="K6591" t="s">
        <v>23</v>
      </c>
      <c r="L6591" t="s">
        <v>22</v>
      </c>
      <c r="M6591">
        <v>2757</v>
      </c>
      <c r="N6591">
        <v>2757</v>
      </c>
      <c r="O6591">
        <v>0</v>
      </c>
      <c r="P6591">
        <v>0</v>
      </c>
      <c r="R6591" t="s">
        <v>22</v>
      </c>
      <c r="S6591">
        <v>258</v>
      </c>
      <c r="T6591">
        <v>29</v>
      </c>
      <c r="U6591" t="b">
        <v>0</v>
      </c>
      <c r="V6591" t="b">
        <v>1</v>
      </c>
      <c r="W6591" t="s">
        <v>18</v>
      </c>
      <c r="X6591" s="1"/>
      <c r="Y6591" t="s">
        <v>18</v>
      </c>
      <c r="Z6591" t="s">
        <v>18</v>
      </c>
    </row>
    <row r="6592" spans="1:26" hidden="1" x14ac:dyDescent="0.4">
      <c r="A6592">
        <v>13510541073</v>
      </c>
      <c r="B6592" t="s">
        <v>16</v>
      </c>
      <c r="C6592" t="s">
        <v>28</v>
      </c>
      <c r="D6592" s="1">
        <v>33933</v>
      </c>
      <c r="E6592" s="1">
        <v>26451</v>
      </c>
      <c r="F6592" t="s">
        <v>29</v>
      </c>
      <c r="G6592" t="s">
        <v>19</v>
      </c>
      <c r="H6592">
        <v>-1</v>
      </c>
      <c r="I6592" t="s">
        <v>35</v>
      </c>
      <c r="J6592" t="s">
        <v>21</v>
      </c>
      <c r="K6592" t="s">
        <v>23</v>
      </c>
      <c r="L6592" t="s">
        <v>22</v>
      </c>
      <c r="M6592">
        <v>1089</v>
      </c>
      <c r="N6592">
        <v>1068</v>
      </c>
      <c r="O6592">
        <v>21</v>
      </c>
      <c r="P6592">
        <v>0</v>
      </c>
      <c r="Q6592" s="1">
        <v>42487</v>
      </c>
      <c r="R6592" t="s">
        <v>22</v>
      </c>
      <c r="S6592">
        <v>128</v>
      </c>
      <c r="T6592">
        <v>17</v>
      </c>
      <c r="U6592" t="b">
        <v>0</v>
      </c>
      <c r="V6592" t="b">
        <v>1</v>
      </c>
      <c r="W6592" t="s">
        <v>18</v>
      </c>
      <c r="X6592" s="1"/>
      <c r="Y6592" t="s">
        <v>18</v>
      </c>
      <c r="Z6592" t="s">
        <v>18</v>
      </c>
    </row>
    <row r="6593" spans="1:26" hidden="1" x14ac:dyDescent="0.4">
      <c r="A6593">
        <v>15236897335</v>
      </c>
      <c r="B6593" t="s">
        <v>16</v>
      </c>
      <c r="C6593" t="s">
        <v>24</v>
      </c>
      <c r="D6593" s="1">
        <v>35006</v>
      </c>
      <c r="E6593" s="1">
        <v>28075</v>
      </c>
      <c r="F6593" t="s">
        <v>25</v>
      </c>
      <c r="G6593" t="s">
        <v>19</v>
      </c>
      <c r="H6593">
        <v>0</v>
      </c>
      <c r="I6593" t="s">
        <v>20</v>
      </c>
      <c r="J6593" t="s">
        <v>21</v>
      </c>
      <c r="K6593" t="s">
        <v>23</v>
      </c>
      <c r="L6593" t="s">
        <v>22</v>
      </c>
      <c r="M6593">
        <v>2795</v>
      </c>
      <c r="N6593">
        <v>2795</v>
      </c>
      <c r="O6593">
        <v>0</v>
      </c>
      <c r="P6593">
        <v>0</v>
      </c>
      <c r="R6593" t="s">
        <v>22</v>
      </c>
      <c r="S6593">
        <v>1026</v>
      </c>
      <c r="T6593">
        <v>682</v>
      </c>
      <c r="U6593" t="b">
        <v>1</v>
      </c>
      <c r="V6593" t="b">
        <v>1</v>
      </c>
      <c r="W6593" t="s">
        <v>18</v>
      </c>
      <c r="X6593" s="1"/>
      <c r="Y6593" t="s">
        <v>18</v>
      </c>
      <c r="Z6593" t="s">
        <v>18</v>
      </c>
    </row>
    <row r="6594" spans="1:26" hidden="1" x14ac:dyDescent="0.4">
      <c r="A6594">
        <v>12721224479</v>
      </c>
      <c r="B6594" t="s">
        <v>16</v>
      </c>
      <c r="C6594" t="s">
        <v>17</v>
      </c>
      <c r="D6594" s="1">
        <v>35174</v>
      </c>
      <c r="E6594" s="1">
        <v>25967</v>
      </c>
      <c r="F6594" t="s">
        <v>25</v>
      </c>
      <c r="G6594" t="s">
        <v>19</v>
      </c>
      <c r="H6594">
        <v>1</v>
      </c>
      <c r="I6594" t="s">
        <v>111</v>
      </c>
      <c r="J6594" t="s">
        <v>58</v>
      </c>
      <c r="K6594" t="s">
        <v>16</v>
      </c>
      <c r="L6594" t="s">
        <v>22</v>
      </c>
      <c r="M6594">
        <v>15229</v>
      </c>
      <c r="N6594">
        <v>15229</v>
      </c>
      <c r="O6594">
        <v>0</v>
      </c>
      <c r="P6594">
        <v>0</v>
      </c>
      <c r="R6594" t="s">
        <v>22</v>
      </c>
      <c r="S6594">
        <v>426</v>
      </c>
      <c r="T6594">
        <v>23</v>
      </c>
      <c r="U6594" t="b">
        <v>0</v>
      </c>
      <c r="V6594" t="b">
        <v>1</v>
      </c>
      <c r="W6594" t="s">
        <v>18</v>
      </c>
      <c r="X6594" s="1"/>
      <c r="Y6594" t="s">
        <v>18</v>
      </c>
      <c r="Z6594" t="s">
        <v>18</v>
      </c>
    </row>
    <row r="6595" spans="1:26" hidden="1" x14ac:dyDescent="0.4">
      <c r="A6595">
        <v>14679786920</v>
      </c>
      <c r="B6595" t="s">
        <v>16</v>
      </c>
      <c r="C6595" t="s">
        <v>17</v>
      </c>
      <c r="D6595" s="1">
        <v>35661</v>
      </c>
      <c r="E6595" s="1">
        <v>28911</v>
      </c>
      <c r="F6595" t="s">
        <v>25</v>
      </c>
      <c r="G6595" t="s">
        <v>19</v>
      </c>
      <c r="H6595">
        <v>1</v>
      </c>
      <c r="I6595" t="s">
        <v>35</v>
      </c>
      <c r="J6595" t="s">
        <v>21</v>
      </c>
      <c r="K6595" t="s">
        <v>23</v>
      </c>
      <c r="L6595" t="s">
        <v>22</v>
      </c>
      <c r="M6595">
        <v>15925</v>
      </c>
      <c r="N6595">
        <v>14767</v>
      </c>
      <c r="O6595">
        <v>1158</v>
      </c>
      <c r="P6595">
        <v>20</v>
      </c>
      <c r="Q6595" s="1">
        <v>43663</v>
      </c>
      <c r="R6595" t="s">
        <v>22</v>
      </c>
      <c r="S6595">
        <v>1138</v>
      </c>
      <c r="T6595">
        <v>581</v>
      </c>
      <c r="U6595" t="b">
        <v>1</v>
      </c>
      <c r="V6595" t="b">
        <v>1</v>
      </c>
      <c r="W6595" t="s">
        <v>18</v>
      </c>
      <c r="X6595" s="1"/>
      <c r="Y6595" t="s">
        <v>18</v>
      </c>
      <c r="Z6595" t="s">
        <v>18</v>
      </c>
    </row>
    <row r="6596" spans="1:26" hidden="1" x14ac:dyDescent="0.4">
      <c r="A6596">
        <v>10591062724</v>
      </c>
      <c r="B6596" t="s">
        <v>16</v>
      </c>
      <c r="C6596" t="s">
        <v>28</v>
      </c>
      <c r="D6596" s="1">
        <v>35997</v>
      </c>
      <c r="E6596" s="1">
        <v>28589</v>
      </c>
      <c r="F6596" t="s">
        <v>25</v>
      </c>
      <c r="G6596" t="s">
        <v>19</v>
      </c>
      <c r="H6596">
        <v>4</v>
      </c>
      <c r="I6596" t="s">
        <v>147</v>
      </c>
      <c r="J6596" t="s">
        <v>31</v>
      </c>
      <c r="K6596" t="s">
        <v>24</v>
      </c>
      <c r="L6596" t="s">
        <v>22</v>
      </c>
      <c r="M6596">
        <v>37</v>
      </c>
      <c r="N6596">
        <v>1</v>
      </c>
      <c r="O6596">
        <v>36</v>
      </c>
      <c r="P6596">
        <v>100</v>
      </c>
      <c r="Q6596" s="1">
        <v>42593</v>
      </c>
      <c r="R6596" t="s">
        <v>22</v>
      </c>
      <c r="S6596">
        <v>99</v>
      </c>
      <c r="T6596">
        <v>60</v>
      </c>
      <c r="U6596" t="b">
        <v>0</v>
      </c>
      <c r="V6596" t="b">
        <v>1</v>
      </c>
      <c r="W6596" t="s">
        <v>18</v>
      </c>
      <c r="X6596" s="1"/>
      <c r="Y6596" t="s">
        <v>18</v>
      </c>
      <c r="Z6596" t="s">
        <v>18</v>
      </c>
    </row>
    <row r="6597" spans="1:26" hidden="1" x14ac:dyDescent="0.4">
      <c r="A6597">
        <v>14011935756</v>
      </c>
      <c r="B6597" t="s">
        <v>16</v>
      </c>
      <c r="C6597" t="s">
        <v>17</v>
      </c>
      <c r="D6597" s="1">
        <v>37097</v>
      </c>
      <c r="E6597" s="1">
        <v>30072</v>
      </c>
      <c r="F6597" t="s">
        <v>29</v>
      </c>
      <c r="G6597" t="s">
        <v>19</v>
      </c>
      <c r="H6597">
        <v>3</v>
      </c>
      <c r="I6597" t="s">
        <v>47</v>
      </c>
      <c r="J6597" t="s">
        <v>42</v>
      </c>
      <c r="K6597" t="s">
        <v>23</v>
      </c>
      <c r="L6597" t="s">
        <v>22</v>
      </c>
      <c r="M6597">
        <v>10910</v>
      </c>
      <c r="N6597">
        <v>10910</v>
      </c>
      <c r="O6597">
        <v>0</v>
      </c>
      <c r="P6597">
        <v>0</v>
      </c>
      <c r="R6597" t="s">
        <v>22</v>
      </c>
      <c r="S6597">
        <v>2297</v>
      </c>
      <c r="T6597">
        <v>45</v>
      </c>
      <c r="U6597" t="b">
        <v>0</v>
      </c>
      <c r="V6597" t="b">
        <v>1</v>
      </c>
      <c r="W6597" t="s">
        <v>18</v>
      </c>
      <c r="X6597" s="1"/>
      <c r="Y6597" t="s">
        <v>18</v>
      </c>
      <c r="Z6597" t="s">
        <v>18</v>
      </c>
    </row>
    <row r="6598" spans="1:26" hidden="1" x14ac:dyDescent="0.4">
      <c r="A6598">
        <v>13412377098</v>
      </c>
      <c r="B6598" t="s">
        <v>16</v>
      </c>
      <c r="C6598" t="s">
        <v>17</v>
      </c>
      <c r="D6598" s="1">
        <v>34002</v>
      </c>
      <c r="E6598" s="1">
        <v>21934</v>
      </c>
      <c r="G6598" t="s">
        <v>19</v>
      </c>
      <c r="H6598">
        <v>3</v>
      </c>
      <c r="I6598" t="s">
        <v>67</v>
      </c>
      <c r="J6598" t="s">
        <v>49</v>
      </c>
      <c r="K6598" t="s">
        <v>50</v>
      </c>
      <c r="L6598" t="s">
        <v>22</v>
      </c>
      <c r="M6598">
        <v>7544</v>
      </c>
      <c r="N6598">
        <v>150</v>
      </c>
      <c r="O6598">
        <v>7394</v>
      </c>
      <c r="P6598">
        <v>100</v>
      </c>
      <c r="Q6598" s="1">
        <v>43191</v>
      </c>
      <c r="R6598" t="s">
        <v>22</v>
      </c>
      <c r="S6598">
        <v>1102</v>
      </c>
      <c r="T6598">
        <v>428</v>
      </c>
      <c r="U6598" t="b">
        <v>0</v>
      </c>
      <c r="V6598" t="b">
        <v>1</v>
      </c>
      <c r="W6598" t="s">
        <v>18</v>
      </c>
      <c r="X6598" s="1"/>
      <c r="Y6598" t="s">
        <v>18</v>
      </c>
      <c r="Z6598" t="s">
        <v>18</v>
      </c>
    </row>
    <row r="6599" spans="1:26" hidden="1" x14ac:dyDescent="0.4">
      <c r="A6599">
        <v>10664338652</v>
      </c>
      <c r="B6599" t="s">
        <v>16</v>
      </c>
      <c r="C6599" t="s">
        <v>24</v>
      </c>
      <c r="D6599" s="1">
        <v>35092</v>
      </c>
      <c r="E6599" s="1">
        <v>28375</v>
      </c>
      <c r="F6599" t="s">
        <v>29</v>
      </c>
      <c r="G6599" t="s">
        <v>19</v>
      </c>
      <c r="H6599">
        <v>-1</v>
      </c>
      <c r="I6599" t="s">
        <v>35</v>
      </c>
      <c r="J6599" t="s">
        <v>21</v>
      </c>
      <c r="K6599" t="s">
        <v>23</v>
      </c>
      <c r="L6599" t="s">
        <v>22</v>
      </c>
      <c r="M6599">
        <v>10017</v>
      </c>
      <c r="N6599">
        <v>10017</v>
      </c>
      <c r="O6599">
        <v>0</v>
      </c>
      <c r="P6599">
        <v>0</v>
      </c>
      <c r="R6599" t="s">
        <v>22</v>
      </c>
      <c r="S6599">
        <v>1461</v>
      </c>
      <c r="T6599">
        <v>1743</v>
      </c>
      <c r="U6599" t="b">
        <v>1</v>
      </c>
      <c r="V6599" t="b">
        <v>1</v>
      </c>
      <c r="W6599" t="s">
        <v>18</v>
      </c>
      <c r="X6599" s="1"/>
      <c r="Y6599" t="s">
        <v>18</v>
      </c>
      <c r="Z6599" t="s">
        <v>18</v>
      </c>
    </row>
    <row r="6600" spans="1:26" hidden="1" x14ac:dyDescent="0.4">
      <c r="A6600">
        <v>11687179926</v>
      </c>
      <c r="B6600" t="s">
        <v>16</v>
      </c>
      <c r="C6600" t="s">
        <v>28</v>
      </c>
      <c r="D6600" s="1">
        <v>35219</v>
      </c>
      <c r="E6600" s="1">
        <v>26324</v>
      </c>
      <c r="F6600" t="s">
        <v>29</v>
      </c>
      <c r="G6600" t="s">
        <v>19</v>
      </c>
      <c r="H6600">
        <v>2</v>
      </c>
      <c r="I6600" t="s">
        <v>256</v>
      </c>
      <c r="J6600" t="s">
        <v>31</v>
      </c>
      <c r="K6600" t="s">
        <v>24</v>
      </c>
      <c r="L6600" t="s">
        <v>22</v>
      </c>
      <c r="M6600">
        <v>988</v>
      </c>
      <c r="N6600">
        <v>988</v>
      </c>
      <c r="O6600">
        <v>0</v>
      </c>
      <c r="P6600">
        <v>0</v>
      </c>
      <c r="R6600" t="s">
        <v>22</v>
      </c>
      <c r="S6600">
        <v>1</v>
      </c>
      <c r="T6600">
        <v>139</v>
      </c>
      <c r="U6600" t="b">
        <v>0</v>
      </c>
      <c r="V6600" t="b">
        <v>0</v>
      </c>
      <c r="W6600" t="s">
        <v>18</v>
      </c>
      <c r="X6600" s="1"/>
      <c r="Y6600" t="s">
        <v>18</v>
      </c>
      <c r="Z6600" t="s">
        <v>18</v>
      </c>
    </row>
    <row r="6601" spans="1:26" hidden="1" x14ac:dyDescent="0.4">
      <c r="A6601">
        <v>17165971294</v>
      </c>
      <c r="B6601" t="s">
        <v>16</v>
      </c>
      <c r="C6601" t="s">
        <v>28</v>
      </c>
      <c r="D6601" s="1">
        <v>35697</v>
      </c>
      <c r="E6601" s="1">
        <v>21236</v>
      </c>
      <c r="F6601" t="s">
        <v>25</v>
      </c>
      <c r="G6601" t="s">
        <v>19</v>
      </c>
      <c r="H6601">
        <v>-1</v>
      </c>
      <c r="I6601" t="s">
        <v>39</v>
      </c>
      <c r="J6601" t="s">
        <v>31</v>
      </c>
      <c r="K6601" t="s">
        <v>24</v>
      </c>
      <c r="L6601" t="s">
        <v>22</v>
      </c>
      <c r="M6601">
        <v>144</v>
      </c>
      <c r="N6601">
        <v>100</v>
      </c>
      <c r="O6601">
        <v>44</v>
      </c>
      <c r="P6601">
        <v>100</v>
      </c>
      <c r="Q6601" s="1">
        <v>43007</v>
      </c>
      <c r="R6601" t="s">
        <v>22</v>
      </c>
      <c r="S6601">
        <v>56</v>
      </c>
      <c r="T6601">
        <v>20</v>
      </c>
      <c r="U6601" t="b">
        <v>0</v>
      </c>
      <c r="V6601" t="b">
        <v>0</v>
      </c>
      <c r="W6601" t="s">
        <v>18</v>
      </c>
      <c r="X6601" s="1"/>
      <c r="Y6601" t="s">
        <v>18</v>
      </c>
      <c r="Z6601" t="s">
        <v>18</v>
      </c>
    </row>
    <row r="6602" spans="1:26" hidden="1" x14ac:dyDescent="0.4">
      <c r="A6602">
        <v>11892802858</v>
      </c>
      <c r="B6602" t="s">
        <v>16</v>
      </c>
      <c r="C6602" t="s">
        <v>17</v>
      </c>
      <c r="D6602" s="1">
        <v>36945</v>
      </c>
      <c r="E6602" s="1">
        <v>27277</v>
      </c>
      <c r="G6602" t="s">
        <v>25</v>
      </c>
      <c r="H6602">
        <v>2</v>
      </c>
      <c r="I6602" t="s">
        <v>649</v>
      </c>
      <c r="J6602" t="s">
        <v>49</v>
      </c>
      <c r="K6602" t="s">
        <v>50</v>
      </c>
      <c r="L6602" t="s">
        <v>22</v>
      </c>
      <c r="M6602">
        <v>3087</v>
      </c>
      <c r="N6602">
        <v>292</v>
      </c>
      <c r="O6602">
        <v>2795</v>
      </c>
      <c r="P6602">
        <v>10</v>
      </c>
      <c r="Q6602" s="1">
        <v>43637</v>
      </c>
      <c r="R6602" t="s">
        <v>22</v>
      </c>
      <c r="S6602">
        <v>241</v>
      </c>
      <c r="T6602">
        <v>686</v>
      </c>
      <c r="U6602" t="b">
        <v>1</v>
      </c>
      <c r="V6602" t="b">
        <v>1</v>
      </c>
      <c r="W6602" t="s">
        <v>18</v>
      </c>
      <c r="X6602" s="1"/>
      <c r="Y6602" t="s">
        <v>18</v>
      </c>
      <c r="Z6602" t="s">
        <v>18</v>
      </c>
    </row>
    <row r="6603" spans="1:26" hidden="1" x14ac:dyDescent="0.4">
      <c r="A6603">
        <v>12900053289</v>
      </c>
      <c r="B6603" t="s">
        <v>16</v>
      </c>
      <c r="C6603" t="s">
        <v>28</v>
      </c>
      <c r="D6603" s="1">
        <v>37852</v>
      </c>
      <c r="E6603" s="1">
        <v>31538</v>
      </c>
      <c r="F6603" t="s">
        <v>25</v>
      </c>
      <c r="G6603" t="s">
        <v>19</v>
      </c>
      <c r="H6603">
        <v>-1</v>
      </c>
      <c r="I6603" t="s">
        <v>873</v>
      </c>
      <c r="J6603" t="s">
        <v>38</v>
      </c>
      <c r="K6603" t="s">
        <v>16</v>
      </c>
      <c r="L6603" t="s">
        <v>22</v>
      </c>
      <c r="M6603">
        <v>1848</v>
      </c>
      <c r="N6603">
        <v>1685</v>
      </c>
      <c r="O6603">
        <v>163</v>
      </c>
      <c r="P6603">
        <v>40</v>
      </c>
      <c r="Q6603" s="1">
        <v>42254</v>
      </c>
      <c r="R6603" t="s">
        <v>22</v>
      </c>
      <c r="S6603">
        <v>121</v>
      </c>
      <c r="T6603">
        <v>55</v>
      </c>
      <c r="U6603" t="b">
        <v>0</v>
      </c>
      <c r="V6603" t="b">
        <v>0</v>
      </c>
      <c r="W6603" t="s">
        <v>18</v>
      </c>
      <c r="X6603" s="1"/>
      <c r="Y6603" t="s">
        <v>18</v>
      </c>
      <c r="Z6603" t="s">
        <v>18</v>
      </c>
    </row>
    <row r="6604" spans="1:26" hidden="1" x14ac:dyDescent="0.4">
      <c r="A6604">
        <v>18719969123</v>
      </c>
      <c r="B6604" t="s">
        <v>16</v>
      </c>
      <c r="C6604" t="s">
        <v>24</v>
      </c>
      <c r="D6604" s="1">
        <v>39909</v>
      </c>
      <c r="E6604" s="1">
        <v>32795</v>
      </c>
      <c r="F6604" t="s">
        <v>29</v>
      </c>
      <c r="G6604" t="s">
        <v>19</v>
      </c>
      <c r="H6604">
        <v>4</v>
      </c>
      <c r="I6604" t="s">
        <v>111</v>
      </c>
      <c r="J6604" t="s">
        <v>58</v>
      </c>
      <c r="K6604" t="s">
        <v>16</v>
      </c>
      <c r="L6604" t="s">
        <v>22</v>
      </c>
      <c r="M6604">
        <v>15760</v>
      </c>
      <c r="N6604">
        <v>15760</v>
      </c>
      <c r="O6604">
        <v>0</v>
      </c>
      <c r="P6604">
        <v>0</v>
      </c>
      <c r="R6604" t="s">
        <v>22</v>
      </c>
      <c r="S6604">
        <v>1010</v>
      </c>
      <c r="T6604">
        <v>386</v>
      </c>
      <c r="U6604" t="b">
        <v>1</v>
      </c>
      <c r="V6604" t="b">
        <v>1</v>
      </c>
      <c r="W6604" t="s">
        <v>18</v>
      </c>
      <c r="X6604" s="1"/>
      <c r="Y6604" t="s">
        <v>18</v>
      </c>
      <c r="Z6604" t="s">
        <v>18</v>
      </c>
    </row>
    <row r="6605" spans="1:26" hidden="1" x14ac:dyDescent="0.4">
      <c r="A6605">
        <v>18698139458</v>
      </c>
      <c r="B6605" t="s">
        <v>16</v>
      </c>
      <c r="C6605" t="s">
        <v>24</v>
      </c>
      <c r="D6605" s="1">
        <v>37568</v>
      </c>
      <c r="E6605" s="1">
        <v>31398</v>
      </c>
      <c r="F6605" t="s">
        <v>25</v>
      </c>
      <c r="G6605" t="s">
        <v>19</v>
      </c>
      <c r="H6605">
        <v>-1</v>
      </c>
      <c r="I6605" t="s">
        <v>30</v>
      </c>
      <c r="J6605" t="s">
        <v>31</v>
      </c>
      <c r="K6605" t="s">
        <v>24</v>
      </c>
      <c r="L6605" t="s">
        <v>22</v>
      </c>
      <c r="M6605">
        <v>10557</v>
      </c>
      <c r="N6605">
        <v>8523</v>
      </c>
      <c r="O6605">
        <v>2034</v>
      </c>
      <c r="P6605">
        <v>20</v>
      </c>
      <c r="Q6605" s="1">
        <v>43451</v>
      </c>
      <c r="R6605" t="s">
        <v>22</v>
      </c>
      <c r="S6605">
        <v>6309</v>
      </c>
      <c r="T6605">
        <v>608</v>
      </c>
      <c r="U6605" t="b">
        <v>1</v>
      </c>
      <c r="V6605" t="b">
        <v>1</v>
      </c>
      <c r="W6605" t="s">
        <v>18</v>
      </c>
      <c r="X6605" s="1"/>
      <c r="Y6605" t="s">
        <v>18</v>
      </c>
      <c r="Z6605" t="s">
        <v>18</v>
      </c>
    </row>
    <row r="6606" spans="1:26" hidden="1" x14ac:dyDescent="0.4">
      <c r="A6606">
        <v>13903771952</v>
      </c>
      <c r="B6606" t="s">
        <v>16</v>
      </c>
      <c r="C6606" t="s">
        <v>17</v>
      </c>
      <c r="D6606" s="1">
        <v>37448</v>
      </c>
      <c r="E6606" s="1">
        <v>29197</v>
      </c>
      <c r="G6606" t="s">
        <v>19</v>
      </c>
      <c r="H6606">
        <v>4</v>
      </c>
      <c r="I6606" t="s">
        <v>35</v>
      </c>
      <c r="J6606" t="s">
        <v>21</v>
      </c>
      <c r="K6606" t="s">
        <v>23</v>
      </c>
      <c r="L6606" t="s">
        <v>22</v>
      </c>
      <c r="M6606">
        <v>25497</v>
      </c>
      <c r="N6606">
        <v>25478</v>
      </c>
      <c r="O6606">
        <v>19</v>
      </c>
      <c r="P6606">
        <v>0</v>
      </c>
      <c r="Q6606" s="1">
        <v>41531</v>
      </c>
      <c r="R6606" t="s">
        <v>22</v>
      </c>
      <c r="S6606">
        <v>602</v>
      </c>
      <c r="T6606">
        <v>204</v>
      </c>
      <c r="U6606" t="b">
        <v>0</v>
      </c>
      <c r="V6606" t="b">
        <v>1</v>
      </c>
      <c r="W6606" t="s">
        <v>18</v>
      </c>
      <c r="X6606" s="1"/>
      <c r="Y6606" t="s">
        <v>18</v>
      </c>
      <c r="Z6606" t="s">
        <v>18</v>
      </c>
    </row>
    <row r="6607" spans="1:26" hidden="1" x14ac:dyDescent="0.4">
      <c r="A6607">
        <v>17370664006</v>
      </c>
      <c r="B6607" t="s">
        <v>16</v>
      </c>
      <c r="C6607" t="s">
        <v>17</v>
      </c>
      <c r="D6607" s="1">
        <v>37800</v>
      </c>
      <c r="E6607" s="1">
        <v>26775</v>
      </c>
      <c r="F6607" t="s">
        <v>29</v>
      </c>
      <c r="G6607" t="s">
        <v>25</v>
      </c>
      <c r="H6607">
        <v>-1</v>
      </c>
      <c r="I6607" t="s">
        <v>308</v>
      </c>
      <c r="J6607" t="s">
        <v>49</v>
      </c>
      <c r="K6607" t="s">
        <v>50</v>
      </c>
      <c r="L6607" t="s">
        <v>22</v>
      </c>
      <c r="M6607">
        <v>1513</v>
      </c>
      <c r="N6607">
        <v>1480</v>
      </c>
      <c r="O6607">
        <v>33</v>
      </c>
      <c r="P6607">
        <v>10</v>
      </c>
      <c r="Q6607" s="1">
        <v>43147</v>
      </c>
      <c r="R6607" t="s">
        <v>22</v>
      </c>
      <c r="S6607">
        <v>828</v>
      </c>
      <c r="T6607">
        <v>36</v>
      </c>
      <c r="U6607" t="b">
        <v>1</v>
      </c>
      <c r="V6607" t="b">
        <v>1</v>
      </c>
      <c r="W6607" t="s">
        <v>18</v>
      </c>
      <c r="X6607" s="1"/>
      <c r="Y6607" t="s">
        <v>18</v>
      </c>
      <c r="Z6607" t="s">
        <v>18</v>
      </c>
    </row>
    <row r="6608" spans="1:26" hidden="1" x14ac:dyDescent="0.4">
      <c r="A6608">
        <v>12298402852</v>
      </c>
      <c r="B6608" t="s">
        <v>16</v>
      </c>
      <c r="C6608" t="s">
        <v>28</v>
      </c>
      <c r="D6608" s="1">
        <v>38064</v>
      </c>
      <c r="E6608" s="1">
        <v>30474</v>
      </c>
      <c r="F6608" t="s">
        <v>25</v>
      </c>
      <c r="G6608" t="s">
        <v>19</v>
      </c>
      <c r="H6608">
        <v>1</v>
      </c>
      <c r="I6608" t="s">
        <v>141</v>
      </c>
      <c r="J6608" t="s">
        <v>27</v>
      </c>
      <c r="K6608" t="s">
        <v>16</v>
      </c>
      <c r="L6608" t="s">
        <v>22</v>
      </c>
      <c r="M6608">
        <v>118</v>
      </c>
      <c r="N6608">
        <v>49</v>
      </c>
      <c r="O6608">
        <v>69</v>
      </c>
      <c r="P6608">
        <v>100</v>
      </c>
      <c r="Q6608" s="1">
        <v>42271</v>
      </c>
      <c r="R6608" t="s">
        <v>22</v>
      </c>
      <c r="S6608">
        <v>120</v>
      </c>
      <c r="T6608">
        <v>68</v>
      </c>
      <c r="U6608" t="b">
        <v>0</v>
      </c>
      <c r="V6608" t="b">
        <v>0</v>
      </c>
      <c r="W6608" t="s">
        <v>18</v>
      </c>
      <c r="X6608" s="1"/>
      <c r="Y6608" t="s">
        <v>18</v>
      </c>
      <c r="Z6608" t="s">
        <v>18</v>
      </c>
    </row>
    <row r="6609" spans="1:26" hidden="1" x14ac:dyDescent="0.4">
      <c r="A6609">
        <v>10838377319</v>
      </c>
      <c r="B6609" t="s">
        <v>16</v>
      </c>
      <c r="C6609" t="s">
        <v>28</v>
      </c>
      <c r="D6609" s="1">
        <v>38754</v>
      </c>
      <c r="E6609" s="1">
        <v>31931</v>
      </c>
      <c r="F6609" t="s">
        <v>25</v>
      </c>
      <c r="G6609" t="s">
        <v>19</v>
      </c>
      <c r="H6609">
        <v>-1</v>
      </c>
      <c r="I6609" t="s">
        <v>51</v>
      </c>
      <c r="J6609" t="s">
        <v>31</v>
      </c>
      <c r="K6609" t="s">
        <v>24</v>
      </c>
      <c r="L6609" t="s">
        <v>22</v>
      </c>
      <c r="M6609">
        <v>1163</v>
      </c>
      <c r="N6609">
        <v>1163</v>
      </c>
      <c r="O6609">
        <v>0</v>
      </c>
      <c r="P6609">
        <v>0</v>
      </c>
      <c r="R6609" t="s">
        <v>22</v>
      </c>
      <c r="S6609">
        <v>7</v>
      </c>
      <c r="T6609">
        <v>112</v>
      </c>
      <c r="U6609" t="b">
        <v>1</v>
      </c>
      <c r="V6609" t="b">
        <v>1</v>
      </c>
      <c r="W6609" t="s">
        <v>18</v>
      </c>
      <c r="X6609" s="1"/>
      <c r="Y6609" t="s">
        <v>18</v>
      </c>
      <c r="Z6609" t="s">
        <v>18</v>
      </c>
    </row>
    <row r="6610" spans="1:26" hidden="1" x14ac:dyDescent="0.4">
      <c r="A6610">
        <v>13850229670</v>
      </c>
      <c r="B6610" t="s">
        <v>16</v>
      </c>
      <c r="C6610" t="s">
        <v>28</v>
      </c>
      <c r="D6610" s="1">
        <v>38875</v>
      </c>
      <c r="E6610" s="1">
        <v>26771</v>
      </c>
      <c r="F6610" t="s">
        <v>29</v>
      </c>
      <c r="G6610" t="s">
        <v>19</v>
      </c>
      <c r="H6610">
        <v>-1</v>
      </c>
      <c r="I6610" t="s">
        <v>192</v>
      </c>
      <c r="J6610" t="s">
        <v>31</v>
      </c>
      <c r="K6610" t="s">
        <v>24</v>
      </c>
      <c r="L6610" t="s">
        <v>22</v>
      </c>
      <c r="M6610">
        <v>36</v>
      </c>
      <c r="N6610">
        <v>17</v>
      </c>
      <c r="O6610">
        <v>19</v>
      </c>
      <c r="P6610">
        <v>100</v>
      </c>
      <c r="Q6610" s="1">
        <v>42076</v>
      </c>
      <c r="R6610" t="s">
        <v>22</v>
      </c>
      <c r="S6610">
        <v>40</v>
      </c>
      <c r="T6610">
        <v>7</v>
      </c>
      <c r="U6610" t="b">
        <v>0</v>
      </c>
      <c r="V6610" t="b">
        <v>0</v>
      </c>
      <c r="W6610" t="s">
        <v>18</v>
      </c>
      <c r="X6610" s="1"/>
      <c r="Y6610" t="s">
        <v>18</v>
      </c>
      <c r="Z6610" t="s">
        <v>18</v>
      </c>
    </row>
    <row r="6611" spans="1:26" hidden="1" x14ac:dyDescent="0.4">
      <c r="A6611">
        <v>18626929022</v>
      </c>
      <c r="B6611" t="s">
        <v>16</v>
      </c>
      <c r="C6611" t="s">
        <v>28</v>
      </c>
      <c r="D6611" s="1">
        <v>39250</v>
      </c>
      <c r="E6611" s="1">
        <v>32660</v>
      </c>
      <c r="F6611" t="s">
        <v>25</v>
      </c>
      <c r="G6611" t="s">
        <v>25</v>
      </c>
      <c r="H6611">
        <v>0</v>
      </c>
      <c r="I6611" t="s">
        <v>48</v>
      </c>
      <c r="J6611" t="s">
        <v>49</v>
      </c>
      <c r="K6611" t="s">
        <v>50</v>
      </c>
      <c r="L6611" t="s">
        <v>22</v>
      </c>
      <c r="M6611">
        <v>1004</v>
      </c>
      <c r="N6611">
        <v>1004</v>
      </c>
      <c r="O6611">
        <v>0</v>
      </c>
      <c r="P6611">
        <v>0</v>
      </c>
      <c r="R6611" t="s">
        <v>22</v>
      </c>
      <c r="S6611">
        <v>92</v>
      </c>
      <c r="T6611">
        <v>28</v>
      </c>
      <c r="U6611" t="b">
        <v>0</v>
      </c>
      <c r="V6611" t="b">
        <v>0</v>
      </c>
      <c r="W6611" t="s">
        <v>18</v>
      </c>
      <c r="X6611" s="1"/>
      <c r="Y6611" t="s">
        <v>18</v>
      </c>
      <c r="Z6611" t="s">
        <v>18</v>
      </c>
    </row>
    <row r="6612" spans="1:26" hidden="1" x14ac:dyDescent="0.4">
      <c r="A6612">
        <v>12898560711</v>
      </c>
      <c r="B6612" t="s">
        <v>16</v>
      </c>
      <c r="C6612" t="s">
        <v>28</v>
      </c>
      <c r="D6612" s="1">
        <v>39948</v>
      </c>
      <c r="E6612" s="1">
        <v>31910</v>
      </c>
      <c r="F6612" t="s">
        <v>29</v>
      </c>
      <c r="G6612" t="s">
        <v>19</v>
      </c>
      <c r="H6612">
        <v>-1</v>
      </c>
      <c r="I6612" t="s">
        <v>75</v>
      </c>
      <c r="J6612" t="s">
        <v>31</v>
      </c>
      <c r="K6612" t="s">
        <v>24</v>
      </c>
      <c r="L6612" t="s">
        <v>22</v>
      </c>
      <c r="M6612">
        <v>2638</v>
      </c>
      <c r="N6612">
        <v>2256</v>
      </c>
      <c r="O6612">
        <v>382</v>
      </c>
      <c r="P6612">
        <v>60</v>
      </c>
      <c r="Q6612" s="1">
        <v>43172</v>
      </c>
      <c r="R6612" t="s">
        <v>22</v>
      </c>
      <c r="S6612">
        <v>151</v>
      </c>
      <c r="T6612">
        <v>49</v>
      </c>
      <c r="U6612" t="b">
        <v>1</v>
      </c>
      <c r="V6612" t="b">
        <v>1</v>
      </c>
      <c r="W6612" t="s">
        <v>18</v>
      </c>
      <c r="X6612" s="1"/>
      <c r="Y6612" t="s">
        <v>18</v>
      </c>
      <c r="Z6612" t="s">
        <v>18</v>
      </c>
    </row>
    <row r="6613" spans="1:26" hidden="1" x14ac:dyDescent="0.4">
      <c r="A6613">
        <v>15023651336</v>
      </c>
      <c r="B6613" t="s">
        <v>16</v>
      </c>
      <c r="C6613" t="s">
        <v>28</v>
      </c>
      <c r="D6613" s="1">
        <v>42115</v>
      </c>
      <c r="E6613" s="1">
        <v>28984</v>
      </c>
      <c r="F6613" t="s">
        <v>25</v>
      </c>
      <c r="G6613" t="s">
        <v>19</v>
      </c>
      <c r="H6613">
        <v>-1</v>
      </c>
      <c r="I6613" t="s">
        <v>39</v>
      </c>
      <c r="J6613" t="s">
        <v>31</v>
      </c>
      <c r="K6613" t="s">
        <v>24</v>
      </c>
      <c r="L6613" t="s">
        <v>22</v>
      </c>
      <c r="M6613">
        <v>662</v>
      </c>
      <c r="N6613">
        <v>404</v>
      </c>
      <c r="O6613">
        <v>258</v>
      </c>
      <c r="P6613">
        <v>80</v>
      </c>
      <c r="Q6613" s="1">
        <v>42130</v>
      </c>
      <c r="R6613" t="s">
        <v>22</v>
      </c>
      <c r="S6613">
        <v>176</v>
      </c>
      <c r="T6613">
        <v>41</v>
      </c>
      <c r="U6613" t="b">
        <v>0</v>
      </c>
      <c r="W6613" t="s">
        <v>18</v>
      </c>
      <c r="X6613" s="1"/>
      <c r="Y6613" t="s">
        <v>18</v>
      </c>
      <c r="Z6613" t="s">
        <v>18</v>
      </c>
    </row>
    <row r="6614" spans="1:26" hidden="1" x14ac:dyDescent="0.4">
      <c r="A6614">
        <v>18008134170</v>
      </c>
      <c r="B6614" t="s">
        <v>16</v>
      </c>
      <c r="C6614" t="s">
        <v>17</v>
      </c>
      <c r="D6614" s="1">
        <v>38049</v>
      </c>
      <c r="E6614" s="1">
        <v>27890</v>
      </c>
      <c r="G6614" t="s">
        <v>19</v>
      </c>
      <c r="H6614">
        <v>-1</v>
      </c>
      <c r="I6614" t="s">
        <v>274</v>
      </c>
      <c r="J6614" t="s">
        <v>31</v>
      </c>
      <c r="K6614" t="s">
        <v>24</v>
      </c>
      <c r="L6614" t="s">
        <v>22</v>
      </c>
      <c r="M6614">
        <v>276</v>
      </c>
      <c r="N6614">
        <v>276</v>
      </c>
      <c r="O6614">
        <v>0</v>
      </c>
      <c r="P6614">
        <v>0</v>
      </c>
      <c r="R6614" t="s">
        <v>22</v>
      </c>
      <c r="S6614">
        <v>1199</v>
      </c>
      <c r="T6614">
        <v>166</v>
      </c>
      <c r="U6614" t="b">
        <v>0</v>
      </c>
      <c r="V6614" t="b">
        <v>1</v>
      </c>
      <c r="W6614" t="s">
        <v>18</v>
      </c>
      <c r="X6614" s="1"/>
      <c r="Y6614" t="s">
        <v>18</v>
      </c>
      <c r="Z6614" t="s">
        <v>18</v>
      </c>
    </row>
    <row r="6615" spans="1:26" hidden="1" x14ac:dyDescent="0.4">
      <c r="A6615">
        <v>11795203211</v>
      </c>
      <c r="B6615" t="s">
        <v>16</v>
      </c>
      <c r="C6615" t="s">
        <v>24</v>
      </c>
      <c r="D6615" s="1">
        <v>36055</v>
      </c>
      <c r="E6615" s="1">
        <v>26584</v>
      </c>
      <c r="G6615" t="s">
        <v>19</v>
      </c>
      <c r="H6615">
        <v>-1</v>
      </c>
      <c r="I6615" t="s">
        <v>128</v>
      </c>
      <c r="J6615" t="s">
        <v>42</v>
      </c>
      <c r="K6615" t="s">
        <v>23</v>
      </c>
      <c r="L6615" t="s">
        <v>22</v>
      </c>
      <c r="M6615">
        <v>44847</v>
      </c>
      <c r="N6615">
        <v>44847</v>
      </c>
      <c r="O6615">
        <v>0</v>
      </c>
      <c r="P6615">
        <v>0</v>
      </c>
      <c r="Q6615" s="1">
        <v>41984</v>
      </c>
      <c r="R6615" t="s">
        <v>22</v>
      </c>
      <c r="S6615">
        <v>2799</v>
      </c>
      <c r="T6615">
        <v>763</v>
      </c>
      <c r="U6615" t="b">
        <v>1</v>
      </c>
      <c r="V6615" t="b">
        <v>1</v>
      </c>
      <c r="W6615" t="s">
        <v>18</v>
      </c>
      <c r="X6615" s="1"/>
      <c r="Y6615" t="s">
        <v>18</v>
      </c>
      <c r="Z6615" t="s">
        <v>18</v>
      </c>
    </row>
    <row r="6616" spans="1:26" hidden="1" x14ac:dyDescent="0.4">
      <c r="A6616">
        <v>14300919070</v>
      </c>
      <c r="B6616" t="s">
        <v>16</v>
      </c>
      <c r="C6616" t="s">
        <v>17</v>
      </c>
      <c r="D6616" s="1">
        <v>36171</v>
      </c>
      <c r="E6616" s="1">
        <v>23920</v>
      </c>
      <c r="F6616" t="s">
        <v>29</v>
      </c>
      <c r="G6616" t="s">
        <v>19</v>
      </c>
      <c r="H6616">
        <v>-1</v>
      </c>
      <c r="I6616" t="s">
        <v>62</v>
      </c>
      <c r="J6616" t="s">
        <v>49</v>
      </c>
      <c r="K6616" t="s">
        <v>50</v>
      </c>
      <c r="L6616" t="s">
        <v>22</v>
      </c>
      <c r="M6616">
        <v>1356</v>
      </c>
      <c r="N6616">
        <v>1353</v>
      </c>
      <c r="O6616">
        <v>3</v>
      </c>
      <c r="P6616">
        <v>0</v>
      </c>
      <c r="Q6616" s="1">
        <v>42131</v>
      </c>
      <c r="R6616" t="s">
        <v>22</v>
      </c>
      <c r="S6616">
        <v>596</v>
      </c>
      <c r="T6616">
        <v>801</v>
      </c>
      <c r="U6616" t="b">
        <v>1</v>
      </c>
      <c r="V6616" t="b">
        <v>1</v>
      </c>
      <c r="W6616" t="s">
        <v>18</v>
      </c>
      <c r="X6616" s="1"/>
      <c r="Y6616" t="s">
        <v>18</v>
      </c>
      <c r="Z6616" t="s">
        <v>18</v>
      </c>
    </row>
    <row r="6617" spans="1:26" hidden="1" x14ac:dyDescent="0.4">
      <c r="A6617">
        <v>16524813044</v>
      </c>
      <c r="B6617" t="s">
        <v>16</v>
      </c>
      <c r="C6617" t="s">
        <v>28</v>
      </c>
      <c r="D6617" s="1">
        <v>34012</v>
      </c>
      <c r="E6617" s="1">
        <v>22251</v>
      </c>
      <c r="F6617" t="s">
        <v>29</v>
      </c>
      <c r="G6617" t="s">
        <v>19</v>
      </c>
      <c r="H6617">
        <v>2</v>
      </c>
      <c r="I6617" t="s">
        <v>120</v>
      </c>
      <c r="J6617" t="s">
        <v>42</v>
      </c>
      <c r="K6617" t="s">
        <v>23</v>
      </c>
      <c r="L6617" t="s">
        <v>22</v>
      </c>
      <c r="M6617">
        <v>2288</v>
      </c>
      <c r="N6617">
        <v>2288</v>
      </c>
      <c r="O6617">
        <v>0</v>
      </c>
      <c r="P6617">
        <v>0</v>
      </c>
      <c r="R6617" t="s">
        <v>22</v>
      </c>
      <c r="S6617">
        <v>60</v>
      </c>
      <c r="T6617">
        <v>57</v>
      </c>
      <c r="U6617" t="b">
        <v>1</v>
      </c>
      <c r="V6617" t="b">
        <v>1</v>
      </c>
      <c r="W6617" t="s">
        <v>18</v>
      </c>
      <c r="X6617" s="1"/>
      <c r="Y6617" t="s">
        <v>18</v>
      </c>
      <c r="Z6617" t="s">
        <v>18</v>
      </c>
    </row>
    <row r="6618" spans="1:26" hidden="1" x14ac:dyDescent="0.4">
      <c r="A6618">
        <v>15111539060</v>
      </c>
      <c r="B6618" t="s">
        <v>16</v>
      </c>
      <c r="C6618" t="s">
        <v>24</v>
      </c>
      <c r="D6618" s="1">
        <v>34207</v>
      </c>
      <c r="E6618" s="1">
        <v>21081</v>
      </c>
      <c r="F6618" t="s">
        <v>29</v>
      </c>
      <c r="G6618" t="s">
        <v>19</v>
      </c>
      <c r="H6618">
        <v>4</v>
      </c>
      <c r="I6618" t="s">
        <v>108</v>
      </c>
      <c r="J6618" t="s">
        <v>42</v>
      </c>
      <c r="K6618" t="s">
        <v>23</v>
      </c>
      <c r="L6618" t="s">
        <v>22</v>
      </c>
      <c r="M6618">
        <v>10806</v>
      </c>
      <c r="N6618">
        <v>10806</v>
      </c>
      <c r="O6618">
        <v>0</v>
      </c>
      <c r="P6618">
        <v>0</v>
      </c>
      <c r="Q6618" s="1">
        <v>41436</v>
      </c>
      <c r="R6618" t="s">
        <v>22</v>
      </c>
      <c r="S6618">
        <v>2510</v>
      </c>
      <c r="T6618">
        <v>1007</v>
      </c>
      <c r="U6618" t="b">
        <v>1</v>
      </c>
      <c r="V6618" t="b">
        <v>1</v>
      </c>
      <c r="W6618" t="s">
        <v>18</v>
      </c>
      <c r="X6618" s="1"/>
      <c r="Y6618" t="s">
        <v>18</v>
      </c>
      <c r="Z6618" t="s">
        <v>18</v>
      </c>
    </row>
    <row r="6619" spans="1:26" hidden="1" x14ac:dyDescent="0.4">
      <c r="A6619">
        <v>14992363949</v>
      </c>
      <c r="B6619" t="s">
        <v>16</v>
      </c>
      <c r="C6619" t="s">
        <v>17</v>
      </c>
      <c r="D6619" s="1">
        <v>35185</v>
      </c>
      <c r="E6619" s="1">
        <v>20595</v>
      </c>
      <c r="F6619" t="s">
        <v>25</v>
      </c>
      <c r="G6619" t="s">
        <v>19</v>
      </c>
      <c r="H6619">
        <v>-1</v>
      </c>
      <c r="I6619" t="s">
        <v>249</v>
      </c>
      <c r="J6619" t="s">
        <v>42</v>
      </c>
      <c r="K6619" t="s">
        <v>23</v>
      </c>
      <c r="L6619" t="s">
        <v>22</v>
      </c>
      <c r="M6619">
        <v>2219</v>
      </c>
      <c r="N6619">
        <v>2219</v>
      </c>
      <c r="O6619">
        <v>0</v>
      </c>
      <c r="P6619">
        <v>0</v>
      </c>
      <c r="R6619" t="s">
        <v>22</v>
      </c>
      <c r="S6619">
        <v>476</v>
      </c>
      <c r="T6619">
        <v>57</v>
      </c>
      <c r="U6619" t="b">
        <v>1</v>
      </c>
      <c r="V6619" t="b">
        <v>1</v>
      </c>
      <c r="W6619" t="s">
        <v>18</v>
      </c>
      <c r="X6619" s="1"/>
      <c r="Y6619" t="s">
        <v>18</v>
      </c>
      <c r="Z6619" t="s">
        <v>18</v>
      </c>
    </row>
    <row r="6620" spans="1:26" hidden="1" x14ac:dyDescent="0.4">
      <c r="A6620">
        <v>11534766227</v>
      </c>
      <c r="B6620" t="s">
        <v>16</v>
      </c>
      <c r="C6620" t="s">
        <v>28</v>
      </c>
      <c r="D6620" s="1">
        <v>35662</v>
      </c>
      <c r="E6620" s="1">
        <v>28966</v>
      </c>
      <c r="F6620" t="s">
        <v>29</v>
      </c>
      <c r="G6620" t="s">
        <v>19</v>
      </c>
      <c r="H6620">
        <v>4</v>
      </c>
      <c r="I6620" t="s">
        <v>103</v>
      </c>
      <c r="J6620" t="s">
        <v>64</v>
      </c>
      <c r="K6620" t="s">
        <v>23</v>
      </c>
      <c r="L6620" t="s">
        <v>22</v>
      </c>
      <c r="M6620">
        <v>3301</v>
      </c>
      <c r="N6620">
        <v>3291</v>
      </c>
      <c r="O6620">
        <v>10</v>
      </c>
      <c r="P6620">
        <v>0</v>
      </c>
      <c r="Q6620" s="1">
        <v>42049</v>
      </c>
      <c r="R6620" t="s">
        <v>22</v>
      </c>
      <c r="S6620">
        <v>191</v>
      </c>
      <c r="T6620">
        <v>58</v>
      </c>
      <c r="U6620" t="b">
        <v>1</v>
      </c>
      <c r="V6620" t="b">
        <v>1</v>
      </c>
      <c r="W6620" t="s">
        <v>18</v>
      </c>
      <c r="X6620" s="1"/>
      <c r="Y6620" t="s">
        <v>18</v>
      </c>
      <c r="Z6620" t="s">
        <v>18</v>
      </c>
    </row>
    <row r="6621" spans="1:26" hidden="1" x14ac:dyDescent="0.4">
      <c r="A6621">
        <v>15899863403</v>
      </c>
      <c r="B6621" t="s">
        <v>16</v>
      </c>
      <c r="C6621" t="s">
        <v>17</v>
      </c>
      <c r="D6621" s="1">
        <v>36000</v>
      </c>
      <c r="E6621" s="1">
        <v>19719</v>
      </c>
      <c r="F6621" t="s">
        <v>29</v>
      </c>
      <c r="G6621" t="s">
        <v>19</v>
      </c>
      <c r="H6621">
        <v>-1</v>
      </c>
      <c r="I6621" t="s">
        <v>113</v>
      </c>
      <c r="J6621" t="s">
        <v>31</v>
      </c>
      <c r="K6621" t="s">
        <v>24</v>
      </c>
      <c r="L6621" t="s">
        <v>22</v>
      </c>
      <c r="M6621">
        <v>6395</v>
      </c>
      <c r="N6621">
        <v>6395</v>
      </c>
      <c r="O6621">
        <v>0</v>
      </c>
      <c r="P6621">
        <v>0</v>
      </c>
      <c r="Q6621" s="1">
        <v>42507</v>
      </c>
      <c r="R6621" t="s">
        <v>22</v>
      </c>
      <c r="S6621">
        <v>821</v>
      </c>
      <c r="T6621">
        <v>238</v>
      </c>
      <c r="U6621" t="b">
        <v>0</v>
      </c>
      <c r="V6621" t="b">
        <v>1</v>
      </c>
      <c r="W6621" t="s">
        <v>18</v>
      </c>
      <c r="X6621" s="1"/>
      <c r="Y6621" t="s">
        <v>18</v>
      </c>
      <c r="Z6621" t="s">
        <v>18</v>
      </c>
    </row>
    <row r="6622" spans="1:26" hidden="1" x14ac:dyDescent="0.4">
      <c r="A6622">
        <v>11684958586</v>
      </c>
      <c r="B6622" t="s">
        <v>16</v>
      </c>
      <c r="C6622" t="s">
        <v>24</v>
      </c>
      <c r="D6622" s="1">
        <v>36732</v>
      </c>
      <c r="E6622" s="1">
        <v>30814</v>
      </c>
      <c r="F6622" t="s">
        <v>25</v>
      </c>
      <c r="G6622" t="s">
        <v>19</v>
      </c>
      <c r="H6622">
        <v>4</v>
      </c>
      <c r="I6622" t="s">
        <v>20</v>
      </c>
      <c r="J6622" t="s">
        <v>21</v>
      </c>
      <c r="K6622" t="s">
        <v>23</v>
      </c>
      <c r="L6622" t="s">
        <v>22</v>
      </c>
      <c r="M6622">
        <v>3316</v>
      </c>
      <c r="N6622">
        <v>3273</v>
      </c>
      <c r="O6622">
        <v>43</v>
      </c>
      <c r="P6622">
        <v>0</v>
      </c>
      <c r="Q6622" s="1">
        <v>42685</v>
      </c>
      <c r="R6622" t="s">
        <v>22</v>
      </c>
      <c r="S6622">
        <v>1362</v>
      </c>
      <c r="T6622">
        <v>1616</v>
      </c>
      <c r="U6622" t="b">
        <v>1</v>
      </c>
      <c r="V6622" t="b">
        <v>1</v>
      </c>
      <c r="W6622" t="s">
        <v>18</v>
      </c>
      <c r="X6622" s="1"/>
      <c r="Y6622" t="s">
        <v>18</v>
      </c>
      <c r="Z6622" t="s">
        <v>18</v>
      </c>
    </row>
    <row r="6623" spans="1:26" hidden="1" x14ac:dyDescent="0.4">
      <c r="A6623">
        <v>17211103537</v>
      </c>
      <c r="B6623" t="s">
        <v>16</v>
      </c>
      <c r="C6623" t="s">
        <v>28</v>
      </c>
      <c r="D6623" s="1">
        <v>37726</v>
      </c>
      <c r="E6623" s="1">
        <v>30742</v>
      </c>
      <c r="F6623" t="s">
        <v>25</v>
      </c>
      <c r="G6623" t="s">
        <v>19</v>
      </c>
      <c r="H6623">
        <v>-1</v>
      </c>
      <c r="I6623" t="s">
        <v>53</v>
      </c>
      <c r="J6623" t="s">
        <v>31</v>
      </c>
      <c r="K6623" t="s">
        <v>24</v>
      </c>
      <c r="L6623" t="s">
        <v>22</v>
      </c>
      <c r="M6623">
        <v>2802</v>
      </c>
      <c r="N6623">
        <v>2515</v>
      </c>
      <c r="O6623">
        <v>287</v>
      </c>
      <c r="P6623">
        <v>50</v>
      </c>
      <c r="Q6623" s="1">
        <v>42701</v>
      </c>
      <c r="R6623" t="s">
        <v>22</v>
      </c>
      <c r="S6623">
        <v>44</v>
      </c>
      <c r="T6623">
        <v>44</v>
      </c>
      <c r="U6623" t="b">
        <v>0</v>
      </c>
      <c r="V6623" t="b">
        <v>1</v>
      </c>
      <c r="W6623" t="s">
        <v>18</v>
      </c>
      <c r="X6623" s="1"/>
      <c r="Y6623" t="s">
        <v>18</v>
      </c>
      <c r="Z6623" t="s">
        <v>18</v>
      </c>
    </row>
    <row r="6624" spans="1:26" hidden="1" x14ac:dyDescent="0.4">
      <c r="A6624">
        <v>10259424193</v>
      </c>
      <c r="B6624" t="s">
        <v>16</v>
      </c>
      <c r="C6624" t="s">
        <v>28</v>
      </c>
      <c r="D6624" s="1">
        <v>40808</v>
      </c>
      <c r="E6624" s="1">
        <v>26015</v>
      </c>
      <c r="F6624" t="s">
        <v>25</v>
      </c>
      <c r="G6624" t="s">
        <v>19</v>
      </c>
      <c r="H6624">
        <v>-1</v>
      </c>
      <c r="I6624" t="s">
        <v>66</v>
      </c>
      <c r="J6624" t="s">
        <v>31</v>
      </c>
      <c r="K6624" t="s">
        <v>24</v>
      </c>
      <c r="L6624" t="s">
        <v>22</v>
      </c>
      <c r="M6624">
        <v>1417</v>
      </c>
      <c r="N6624">
        <v>1012</v>
      </c>
      <c r="O6624">
        <v>405</v>
      </c>
      <c r="P6624">
        <v>50</v>
      </c>
      <c r="Q6624" s="1">
        <v>42183</v>
      </c>
      <c r="R6624" t="s">
        <v>22</v>
      </c>
      <c r="S6624">
        <v>13</v>
      </c>
      <c r="T6624">
        <v>3</v>
      </c>
      <c r="U6624" t="b">
        <v>0</v>
      </c>
      <c r="V6624" t="b">
        <v>0</v>
      </c>
      <c r="W6624" t="s">
        <v>18</v>
      </c>
      <c r="X6624" s="1"/>
      <c r="Y6624" t="s">
        <v>18</v>
      </c>
      <c r="Z6624" t="s">
        <v>18</v>
      </c>
    </row>
    <row r="6625" spans="1:26" hidden="1" x14ac:dyDescent="0.4">
      <c r="A6625">
        <v>16417741441</v>
      </c>
      <c r="B6625" t="s">
        <v>16</v>
      </c>
      <c r="C6625" t="s">
        <v>28</v>
      </c>
      <c r="D6625" s="1">
        <v>40815</v>
      </c>
      <c r="E6625" s="1">
        <v>31146</v>
      </c>
      <c r="F6625" t="s">
        <v>25</v>
      </c>
      <c r="G6625" t="s">
        <v>19</v>
      </c>
      <c r="H6625">
        <v>-1</v>
      </c>
      <c r="I6625" t="s">
        <v>66</v>
      </c>
      <c r="J6625" t="s">
        <v>31</v>
      </c>
      <c r="K6625" t="s">
        <v>24</v>
      </c>
      <c r="L6625" t="s">
        <v>22</v>
      </c>
      <c r="M6625">
        <v>269</v>
      </c>
      <c r="N6625">
        <v>233</v>
      </c>
      <c r="O6625">
        <v>36</v>
      </c>
      <c r="P6625">
        <v>100</v>
      </c>
      <c r="Q6625" s="1">
        <v>42695</v>
      </c>
      <c r="R6625" t="s">
        <v>22</v>
      </c>
      <c r="S6625">
        <v>1</v>
      </c>
      <c r="T6625">
        <v>2</v>
      </c>
      <c r="U6625" t="b">
        <v>0</v>
      </c>
      <c r="V6625" t="b">
        <v>1</v>
      </c>
      <c r="W6625" t="s">
        <v>18</v>
      </c>
      <c r="X6625" s="1"/>
      <c r="Y6625" t="s">
        <v>18</v>
      </c>
      <c r="Z6625" t="s">
        <v>18</v>
      </c>
    </row>
    <row r="6626" spans="1:26" hidden="1" x14ac:dyDescent="0.4">
      <c r="A6626">
        <v>16772377452</v>
      </c>
      <c r="B6626" t="s">
        <v>16</v>
      </c>
      <c r="C6626" t="s">
        <v>17</v>
      </c>
      <c r="D6626" s="1">
        <v>41045</v>
      </c>
      <c r="E6626" s="1">
        <v>33661</v>
      </c>
      <c r="F6626" t="s">
        <v>29</v>
      </c>
      <c r="G6626" t="s">
        <v>19</v>
      </c>
      <c r="H6626">
        <v>-1</v>
      </c>
      <c r="I6626" t="s">
        <v>88</v>
      </c>
      <c r="J6626" t="s">
        <v>31</v>
      </c>
      <c r="K6626" t="s">
        <v>24</v>
      </c>
      <c r="L6626" t="s">
        <v>22</v>
      </c>
      <c r="M6626">
        <v>204</v>
      </c>
      <c r="N6626">
        <v>198</v>
      </c>
      <c r="O6626">
        <v>6</v>
      </c>
      <c r="P6626">
        <v>0</v>
      </c>
      <c r="Q6626" s="1">
        <v>42948</v>
      </c>
      <c r="R6626" t="s">
        <v>22</v>
      </c>
      <c r="S6626">
        <v>210</v>
      </c>
      <c r="T6626">
        <v>360</v>
      </c>
      <c r="U6626" t="b">
        <v>0</v>
      </c>
      <c r="V6626" t="b">
        <v>1</v>
      </c>
      <c r="W6626" t="s">
        <v>18</v>
      </c>
      <c r="X6626" s="1"/>
      <c r="Y6626" t="s">
        <v>18</v>
      </c>
      <c r="Z6626" t="s">
        <v>18</v>
      </c>
    </row>
    <row r="6627" spans="1:26" hidden="1" x14ac:dyDescent="0.4">
      <c r="A6627">
        <v>14176919663</v>
      </c>
      <c r="B6627" t="s">
        <v>16</v>
      </c>
      <c r="C6627" t="s">
        <v>28</v>
      </c>
      <c r="D6627" s="1">
        <v>41423</v>
      </c>
      <c r="E6627" s="1">
        <v>34115</v>
      </c>
      <c r="F6627" t="s">
        <v>25</v>
      </c>
      <c r="G6627" t="s">
        <v>19</v>
      </c>
      <c r="H6627">
        <v>0</v>
      </c>
      <c r="I6627" t="s">
        <v>35</v>
      </c>
      <c r="J6627" t="s">
        <v>21</v>
      </c>
      <c r="K6627" t="s">
        <v>23</v>
      </c>
      <c r="L6627" t="s">
        <v>22</v>
      </c>
      <c r="M6627">
        <v>157</v>
      </c>
      <c r="N6627">
        <v>157</v>
      </c>
      <c r="O6627">
        <v>0</v>
      </c>
      <c r="P6627">
        <v>0</v>
      </c>
      <c r="Q6627" s="1">
        <v>41423</v>
      </c>
      <c r="R6627" t="s">
        <v>22</v>
      </c>
      <c r="S6627">
        <v>7</v>
      </c>
      <c r="T6627">
        <v>2</v>
      </c>
      <c r="U6627" t="b">
        <v>1</v>
      </c>
      <c r="V6627" t="b">
        <v>1</v>
      </c>
      <c r="W6627" t="s">
        <v>18</v>
      </c>
      <c r="X6627" s="1"/>
      <c r="Y6627" t="s">
        <v>18</v>
      </c>
      <c r="Z6627" t="s">
        <v>18</v>
      </c>
    </row>
    <row r="6628" spans="1:26" hidden="1" x14ac:dyDescent="0.4">
      <c r="A6628">
        <v>11616790628</v>
      </c>
      <c r="B6628" t="s">
        <v>16</v>
      </c>
      <c r="C6628" t="s">
        <v>17</v>
      </c>
      <c r="D6628" s="1">
        <v>41592</v>
      </c>
      <c r="E6628" s="1">
        <v>30274</v>
      </c>
      <c r="F6628" t="s">
        <v>29</v>
      </c>
      <c r="G6628" t="s">
        <v>19</v>
      </c>
      <c r="H6628">
        <v>-1</v>
      </c>
      <c r="I6628" t="s">
        <v>39</v>
      </c>
      <c r="J6628" t="s">
        <v>31</v>
      </c>
      <c r="K6628" t="s">
        <v>24</v>
      </c>
      <c r="L6628" t="s">
        <v>22</v>
      </c>
      <c r="M6628">
        <v>5452</v>
      </c>
      <c r="N6628">
        <v>2104</v>
      </c>
      <c r="O6628">
        <v>3348</v>
      </c>
      <c r="P6628">
        <v>100</v>
      </c>
      <c r="Q6628" s="1">
        <v>43137</v>
      </c>
      <c r="R6628" t="s">
        <v>22</v>
      </c>
      <c r="S6628">
        <v>129</v>
      </c>
      <c r="T6628">
        <v>668</v>
      </c>
      <c r="U6628" t="b">
        <v>1</v>
      </c>
      <c r="V6628" t="b">
        <v>1</v>
      </c>
      <c r="W6628" t="s">
        <v>18</v>
      </c>
      <c r="X6628" s="1"/>
      <c r="Y6628" t="s">
        <v>18</v>
      </c>
      <c r="Z6628" t="s">
        <v>18</v>
      </c>
    </row>
    <row r="6629" spans="1:26" hidden="1" x14ac:dyDescent="0.4">
      <c r="A6629">
        <v>17443498851</v>
      </c>
      <c r="B6629" t="s">
        <v>16</v>
      </c>
      <c r="C6629" t="s">
        <v>17</v>
      </c>
      <c r="D6629" s="1">
        <v>41697</v>
      </c>
      <c r="E6629" s="1">
        <v>25735</v>
      </c>
      <c r="F6629" t="s">
        <v>29</v>
      </c>
      <c r="G6629" t="s">
        <v>19</v>
      </c>
      <c r="H6629">
        <v>4</v>
      </c>
      <c r="I6629" t="s">
        <v>47</v>
      </c>
      <c r="J6629" t="s">
        <v>42</v>
      </c>
      <c r="K6629" t="s">
        <v>23</v>
      </c>
      <c r="L6629" t="s">
        <v>22</v>
      </c>
      <c r="M6629">
        <v>3695</v>
      </c>
      <c r="N6629">
        <v>576</v>
      </c>
      <c r="O6629">
        <v>3119</v>
      </c>
      <c r="P6629">
        <v>100</v>
      </c>
      <c r="Q6629" s="1">
        <v>43166</v>
      </c>
      <c r="R6629" t="s">
        <v>22</v>
      </c>
      <c r="S6629">
        <v>2296</v>
      </c>
      <c r="T6629">
        <v>652</v>
      </c>
      <c r="U6629" t="b">
        <v>0</v>
      </c>
      <c r="V6629" t="b">
        <v>1</v>
      </c>
      <c r="W6629" t="s">
        <v>18</v>
      </c>
      <c r="X6629" s="1"/>
      <c r="Y6629" t="s">
        <v>18</v>
      </c>
      <c r="Z6629" t="s">
        <v>18</v>
      </c>
    </row>
    <row r="6630" spans="1:26" hidden="1" x14ac:dyDescent="0.4">
      <c r="A6630">
        <v>13286738724</v>
      </c>
      <c r="B6630" t="s">
        <v>16</v>
      </c>
      <c r="C6630" t="s">
        <v>28</v>
      </c>
      <c r="D6630" s="1">
        <v>41846</v>
      </c>
      <c r="E6630" s="1">
        <v>27184</v>
      </c>
      <c r="F6630" t="s">
        <v>25</v>
      </c>
      <c r="G6630" t="s">
        <v>19</v>
      </c>
      <c r="H6630">
        <v>2</v>
      </c>
      <c r="I6630" t="s">
        <v>35</v>
      </c>
      <c r="J6630" t="s">
        <v>21</v>
      </c>
      <c r="K6630" t="s">
        <v>23</v>
      </c>
      <c r="L6630" t="s">
        <v>22</v>
      </c>
      <c r="M6630">
        <v>1353</v>
      </c>
      <c r="N6630">
        <v>1332</v>
      </c>
      <c r="O6630">
        <v>21</v>
      </c>
      <c r="P6630">
        <v>100</v>
      </c>
      <c r="Q6630" s="1">
        <v>42675</v>
      </c>
      <c r="R6630" t="s">
        <v>22</v>
      </c>
      <c r="S6630">
        <v>44</v>
      </c>
      <c r="T6630">
        <v>19</v>
      </c>
      <c r="U6630" t="b">
        <v>0</v>
      </c>
      <c r="V6630" t="b">
        <v>1</v>
      </c>
      <c r="W6630" t="s">
        <v>18</v>
      </c>
      <c r="X6630" s="1"/>
      <c r="Y6630" t="s">
        <v>18</v>
      </c>
      <c r="Z6630" t="s">
        <v>18</v>
      </c>
    </row>
    <row r="6631" spans="1:26" hidden="1" x14ac:dyDescent="0.4">
      <c r="A6631">
        <v>11354025235</v>
      </c>
      <c r="B6631" t="s">
        <v>16</v>
      </c>
      <c r="C6631" t="s">
        <v>28</v>
      </c>
      <c r="D6631" s="1">
        <v>42205</v>
      </c>
      <c r="E6631" s="1">
        <v>35585</v>
      </c>
      <c r="F6631" t="s">
        <v>25</v>
      </c>
      <c r="G6631" t="s">
        <v>19</v>
      </c>
      <c r="H6631">
        <v>-1</v>
      </c>
      <c r="I6631" t="s">
        <v>805</v>
      </c>
      <c r="J6631" t="s">
        <v>34</v>
      </c>
      <c r="K6631" t="s">
        <v>23</v>
      </c>
      <c r="L6631" t="s">
        <v>22</v>
      </c>
      <c r="M6631">
        <v>559</v>
      </c>
      <c r="N6631">
        <v>515</v>
      </c>
      <c r="O6631">
        <v>44</v>
      </c>
      <c r="P6631">
        <v>90</v>
      </c>
      <c r="Q6631" s="1">
        <v>43193</v>
      </c>
      <c r="R6631" t="s">
        <v>22</v>
      </c>
      <c r="S6631">
        <v>138</v>
      </c>
      <c r="T6631">
        <v>37</v>
      </c>
      <c r="U6631" t="b">
        <v>0</v>
      </c>
      <c r="V6631" t="b">
        <v>1</v>
      </c>
      <c r="W6631" t="s">
        <v>18</v>
      </c>
      <c r="X6631" s="1"/>
      <c r="Y6631" t="s">
        <v>18</v>
      </c>
      <c r="Z6631" t="s">
        <v>18</v>
      </c>
    </row>
    <row r="6632" spans="1:26" hidden="1" x14ac:dyDescent="0.4">
      <c r="A6632">
        <v>14842998439</v>
      </c>
      <c r="B6632" t="s">
        <v>16</v>
      </c>
      <c r="C6632" t="s">
        <v>24</v>
      </c>
      <c r="D6632" s="1">
        <v>34639</v>
      </c>
      <c r="E6632" s="1">
        <v>27370</v>
      </c>
      <c r="F6632" t="s">
        <v>29</v>
      </c>
      <c r="G6632" t="s">
        <v>19</v>
      </c>
      <c r="H6632">
        <v>-1</v>
      </c>
      <c r="I6632" t="s">
        <v>128</v>
      </c>
      <c r="J6632" t="s">
        <v>42</v>
      </c>
      <c r="K6632" t="s">
        <v>23</v>
      </c>
      <c r="L6632" t="s">
        <v>22</v>
      </c>
      <c r="M6632">
        <v>10839</v>
      </c>
      <c r="N6632">
        <v>10839</v>
      </c>
      <c r="O6632">
        <v>0</v>
      </c>
      <c r="P6632">
        <v>0</v>
      </c>
      <c r="R6632" t="s">
        <v>22</v>
      </c>
      <c r="S6632">
        <v>856</v>
      </c>
      <c r="T6632">
        <v>452</v>
      </c>
      <c r="U6632" t="b">
        <v>0</v>
      </c>
      <c r="V6632" t="b">
        <v>0</v>
      </c>
      <c r="W6632" t="s">
        <v>18</v>
      </c>
      <c r="X6632" s="1"/>
      <c r="Y6632" t="s">
        <v>18</v>
      </c>
      <c r="Z6632" t="s">
        <v>18</v>
      </c>
    </row>
    <row r="6633" spans="1:26" hidden="1" x14ac:dyDescent="0.4">
      <c r="A6633">
        <v>18968823838</v>
      </c>
      <c r="B6633" t="s">
        <v>16</v>
      </c>
      <c r="C6633" t="s">
        <v>24</v>
      </c>
      <c r="D6633" s="1">
        <v>35873</v>
      </c>
      <c r="E6633" s="1">
        <v>21844</v>
      </c>
      <c r="F6633" t="s">
        <v>25</v>
      </c>
      <c r="G6633" t="s">
        <v>19</v>
      </c>
      <c r="H6633">
        <v>-1</v>
      </c>
      <c r="I6633" t="s">
        <v>54</v>
      </c>
      <c r="J6633" t="s">
        <v>31</v>
      </c>
      <c r="K6633" t="s">
        <v>24</v>
      </c>
      <c r="L6633" t="s">
        <v>22</v>
      </c>
      <c r="M6633">
        <v>7363</v>
      </c>
      <c r="N6633">
        <v>7363</v>
      </c>
      <c r="O6633">
        <v>0</v>
      </c>
      <c r="P6633">
        <v>0</v>
      </c>
      <c r="R6633" t="s">
        <v>22</v>
      </c>
      <c r="S6633">
        <v>1078</v>
      </c>
      <c r="T6633">
        <v>350</v>
      </c>
      <c r="U6633" t="b">
        <v>1</v>
      </c>
      <c r="V6633" t="b">
        <v>1</v>
      </c>
      <c r="W6633" t="s">
        <v>18</v>
      </c>
      <c r="X6633" s="1"/>
      <c r="Y6633" t="s">
        <v>18</v>
      </c>
      <c r="Z6633" t="s">
        <v>18</v>
      </c>
    </row>
    <row r="6634" spans="1:26" hidden="1" x14ac:dyDescent="0.4">
      <c r="A6634">
        <v>18110236684</v>
      </c>
      <c r="B6634" t="s">
        <v>16</v>
      </c>
      <c r="C6634" t="s">
        <v>17</v>
      </c>
      <c r="D6634" s="1">
        <v>35706</v>
      </c>
      <c r="E6634" s="1">
        <v>27653</v>
      </c>
      <c r="F6634" t="s">
        <v>29</v>
      </c>
      <c r="G6634" t="s">
        <v>19</v>
      </c>
      <c r="H6634">
        <v>-1</v>
      </c>
      <c r="I6634" t="s">
        <v>102</v>
      </c>
      <c r="J6634" t="s">
        <v>31</v>
      </c>
      <c r="K6634" t="s">
        <v>24</v>
      </c>
      <c r="L6634" t="s">
        <v>22</v>
      </c>
      <c r="M6634">
        <v>3286</v>
      </c>
      <c r="N6634">
        <v>601</v>
      </c>
      <c r="O6634">
        <v>2685</v>
      </c>
      <c r="P6634">
        <v>100</v>
      </c>
      <c r="Q6634" s="1">
        <v>43234</v>
      </c>
      <c r="R6634" t="s">
        <v>22</v>
      </c>
      <c r="S6634">
        <v>732</v>
      </c>
      <c r="T6634">
        <v>245</v>
      </c>
      <c r="U6634" t="b">
        <v>1</v>
      </c>
      <c r="V6634" t="b">
        <v>1</v>
      </c>
      <c r="W6634" t="s">
        <v>18</v>
      </c>
      <c r="X6634" s="1"/>
      <c r="Y6634" t="s">
        <v>18</v>
      </c>
      <c r="Z6634" t="s">
        <v>18</v>
      </c>
    </row>
    <row r="6635" spans="1:26" hidden="1" x14ac:dyDescent="0.4">
      <c r="A6635">
        <v>16854433769</v>
      </c>
      <c r="B6635" t="s">
        <v>16</v>
      </c>
      <c r="C6635" t="s">
        <v>17</v>
      </c>
      <c r="D6635" s="1">
        <v>35720</v>
      </c>
      <c r="E6635" s="1">
        <v>26157</v>
      </c>
      <c r="F6635" t="s">
        <v>29</v>
      </c>
      <c r="G6635" t="s">
        <v>19</v>
      </c>
      <c r="H6635">
        <v>-1</v>
      </c>
      <c r="I6635" t="s">
        <v>47</v>
      </c>
      <c r="J6635" t="s">
        <v>42</v>
      </c>
      <c r="K6635" t="s">
        <v>23</v>
      </c>
      <c r="L6635" t="s">
        <v>22</v>
      </c>
      <c r="M6635">
        <v>3966</v>
      </c>
      <c r="N6635">
        <v>1125</v>
      </c>
      <c r="O6635">
        <v>2841</v>
      </c>
      <c r="P6635">
        <v>100</v>
      </c>
      <c r="Q6635" s="1">
        <v>43529</v>
      </c>
      <c r="R6635" t="s">
        <v>22</v>
      </c>
      <c r="S6635">
        <v>361</v>
      </c>
      <c r="T6635">
        <v>47</v>
      </c>
      <c r="U6635" t="b">
        <v>1</v>
      </c>
      <c r="V6635" t="b">
        <v>1</v>
      </c>
      <c r="W6635" t="s">
        <v>18</v>
      </c>
      <c r="X6635" s="1"/>
      <c r="Y6635" t="s">
        <v>18</v>
      </c>
      <c r="Z6635" t="s">
        <v>18</v>
      </c>
    </row>
    <row r="6636" spans="1:26" hidden="1" x14ac:dyDescent="0.4">
      <c r="A6636">
        <v>12556218432</v>
      </c>
      <c r="B6636" t="s">
        <v>16</v>
      </c>
      <c r="C6636" t="s">
        <v>28</v>
      </c>
      <c r="D6636" s="1">
        <v>36563</v>
      </c>
      <c r="E6636" s="1">
        <v>29817</v>
      </c>
      <c r="G6636" t="s">
        <v>19</v>
      </c>
      <c r="H6636">
        <v>-1</v>
      </c>
      <c r="I6636" t="s">
        <v>35</v>
      </c>
      <c r="J6636" t="s">
        <v>21</v>
      </c>
      <c r="K6636" t="s">
        <v>23</v>
      </c>
      <c r="L6636" t="s">
        <v>22</v>
      </c>
      <c r="M6636">
        <v>2376</v>
      </c>
      <c r="N6636">
        <v>2376</v>
      </c>
      <c r="O6636">
        <v>0</v>
      </c>
      <c r="P6636">
        <v>0</v>
      </c>
      <c r="R6636" t="s">
        <v>22</v>
      </c>
      <c r="S6636">
        <v>18</v>
      </c>
      <c r="T6636">
        <v>7</v>
      </c>
      <c r="U6636" t="b">
        <v>0</v>
      </c>
      <c r="V6636" t="b">
        <v>1</v>
      </c>
      <c r="W6636" t="s">
        <v>18</v>
      </c>
      <c r="X6636" s="1"/>
      <c r="Y6636" t="s">
        <v>18</v>
      </c>
      <c r="Z6636" t="s">
        <v>18</v>
      </c>
    </row>
    <row r="6637" spans="1:26" hidden="1" x14ac:dyDescent="0.4">
      <c r="A6637">
        <v>16880632337</v>
      </c>
      <c r="B6637" t="s">
        <v>16</v>
      </c>
      <c r="C6637" t="s">
        <v>28</v>
      </c>
      <c r="D6637" s="1">
        <v>34613</v>
      </c>
      <c r="E6637" s="1">
        <v>27747</v>
      </c>
      <c r="F6637" t="s">
        <v>25</v>
      </c>
      <c r="G6637" t="s">
        <v>19</v>
      </c>
      <c r="H6637">
        <v>2</v>
      </c>
      <c r="I6637" t="s">
        <v>35</v>
      </c>
      <c r="J6637" t="s">
        <v>21</v>
      </c>
      <c r="K6637" t="s">
        <v>23</v>
      </c>
      <c r="L6637" t="s">
        <v>22</v>
      </c>
      <c r="M6637">
        <v>1770</v>
      </c>
      <c r="N6637">
        <v>1770</v>
      </c>
      <c r="O6637">
        <v>0</v>
      </c>
      <c r="P6637">
        <v>0</v>
      </c>
      <c r="R6637" t="s">
        <v>22</v>
      </c>
      <c r="S6637">
        <v>3</v>
      </c>
      <c r="T6637">
        <v>3</v>
      </c>
      <c r="U6637" t="b">
        <v>0</v>
      </c>
      <c r="V6637" t="b">
        <v>1</v>
      </c>
      <c r="W6637" t="s">
        <v>18</v>
      </c>
      <c r="X6637" s="1"/>
      <c r="Y6637" t="s">
        <v>18</v>
      </c>
      <c r="Z6637" t="s">
        <v>18</v>
      </c>
    </row>
    <row r="6638" spans="1:26" hidden="1" x14ac:dyDescent="0.4">
      <c r="A6638">
        <v>10065605683</v>
      </c>
      <c r="B6638" t="s">
        <v>16</v>
      </c>
      <c r="C6638" t="s">
        <v>28</v>
      </c>
      <c r="D6638" s="1">
        <v>35875</v>
      </c>
      <c r="E6638" s="1">
        <v>27152</v>
      </c>
      <c r="G6638" t="s">
        <v>19</v>
      </c>
      <c r="H6638">
        <v>-1</v>
      </c>
      <c r="I6638" t="s">
        <v>66</v>
      </c>
      <c r="J6638" t="s">
        <v>31</v>
      </c>
      <c r="K6638" t="s">
        <v>24</v>
      </c>
      <c r="L6638" t="s">
        <v>22</v>
      </c>
      <c r="M6638">
        <v>2017</v>
      </c>
      <c r="N6638">
        <v>2017</v>
      </c>
      <c r="O6638">
        <v>0</v>
      </c>
      <c r="P6638">
        <v>0</v>
      </c>
      <c r="R6638" t="s">
        <v>22</v>
      </c>
      <c r="S6638">
        <v>138</v>
      </c>
      <c r="T6638">
        <v>107</v>
      </c>
      <c r="U6638" t="b">
        <v>0</v>
      </c>
      <c r="V6638" t="b">
        <v>1</v>
      </c>
      <c r="W6638" t="s">
        <v>18</v>
      </c>
      <c r="X6638" s="1"/>
      <c r="Y6638" t="s">
        <v>18</v>
      </c>
      <c r="Z6638" t="s">
        <v>18</v>
      </c>
    </row>
    <row r="6639" spans="1:26" hidden="1" x14ac:dyDescent="0.4">
      <c r="A6639">
        <v>16299793941</v>
      </c>
      <c r="B6639" t="s">
        <v>16</v>
      </c>
      <c r="C6639" t="s">
        <v>17</v>
      </c>
      <c r="D6639" s="1">
        <v>37117</v>
      </c>
      <c r="E6639" s="1">
        <v>28683</v>
      </c>
      <c r="F6639" t="s">
        <v>25</v>
      </c>
      <c r="G6639" t="s">
        <v>19</v>
      </c>
      <c r="H6639">
        <v>-1</v>
      </c>
      <c r="I6639" t="s">
        <v>68</v>
      </c>
      <c r="J6639" t="s">
        <v>31</v>
      </c>
      <c r="K6639" t="s">
        <v>24</v>
      </c>
      <c r="L6639" t="s">
        <v>22</v>
      </c>
      <c r="M6639">
        <v>6722</v>
      </c>
      <c r="N6639">
        <v>6722</v>
      </c>
      <c r="O6639">
        <v>0</v>
      </c>
      <c r="P6639">
        <v>0</v>
      </c>
      <c r="R6639" t="s">
        <v>22</v>
      </c>
      <c r="S6639">
        <v>254</v>
      </c>
      <c r="T6639">
        <v>136</v>
      </c>
      <c r="U6639" t="b">
        <v>0</v>
      </c>
      <c r="V6639" t="b">
        <v>1</v>
      </c>
      <c r="W6639" t="s">
        <v>18</v>
      </c>
      <c r="X6639" s="1"/>
      <c r="Y6639" t="s">
        <v>18</v>
      </c>
      <c r="Z6639" t="s">
        <v>18</v>
      </c>
    </row>
    <row r="6640" spans="1:26" hidden="1" x14ac:dyDescent="0.4">
      <c r="A6640">
        <v>15101894642</v>
      </c>
      <c r="B6640" t="s">
        <v>16</v>
      </c>
      <c r="C6640" t="s">
        <v>28</v>
      </c>
      <c r="D6640" s="1">
        <v>37205</v>
      </c>
      <c r="E6640" s="1">
        <v>18851</v>
      </c>
      <c r="F6640" t="s">
        <v>29</v>
      </c>
      <c r="G6640" t="s">
        <v>19</v>
      </c>
      <c r="H6640">
        <v>-1</v>
      </c>
      <c r="I6640" t="s">
        <v>37</v>
      </c>
      <c r="J6640" t="s">
        <v>38</v>
      </c>
      <c r="K6640" t="s">
        <v>16</v>
      </c>
      <c r="L6640" t="s">
        <v>22</v>
      </c>
      <c r="M6640">
        <v>668</v>
      </c>
      <c r="N6640">
        <v>668</v>
      </c>
      <c r="O6640">
        <v>0</v>
      </c>
      <c r="P6640">
        <v>0</v>
      </c>
      <c r="R6640" t="s">
        <v>22</v>
      </c>
      <c r="S6640">
        <v>119</v>
      </c>
      <c r="T6640">
        <v>30</v>
      </c>
      <c r="U6640" t="b">
        <v>0</v>
      </c>
      <c r="W6640" t="s">
        <v>18</v>
      </c>
      <c r="X6640" s="1"/>
      <c r="Y6640" t="s">
        <v>22</v>
      </c>
      <c r="Z6640" t="s">
        <v>18</v>
      </c>
    </row>
    <row r="6641" spans="1:26" hidden="1" x14ac:dyDescent="0.4">
      <c r="A6641">
        <v>16473343766</v>
      </c>
      <c r="B6641" t="s">
        <v>16</v>
      </c>
      <c r="C6641" t="s">
        <v>17</v>
      </c>
      <c r="D6641" s="1">
        <v>37205</v>
      </c>
      <c r="E6641" s="1">
        <v>19141</v>
      </c>
      <c r="F6641" t="s">
        <v>25</v>
      </c>
      <c r="G6641" t="s">
        <v>19</v>
      </c>
      <c r="H6641">
        <v>-1</v>
      </c>
      <c r="I6641" t="s">
        <v>874</v>
      </c>
      <c r="J6641" t="s">
        <v>38</v>
      </c>
      <c r="K6641" t="s">
        <v>16</v>
      </c>
      <c r="L6641" t="s">
        <v>22</v>
      </c>
      <c r="M6641">
        <v>660</v>
      </c>
      <c r="N6641">
        <v>21</v>
      </c>
      <c r="O6641">
        <v>639</v>
      </c>
      <c r="P6641">
        <v>100</v>
      </c>
      <c r="Q6641" s="1">
        <v>41318</v>
      </c>
      <c r="R6641" t="s">
        <v>22</v>
      </c>
      <c r="S6641">
        <v>390</v>
      </c>
      <c r="T6641">
        <v>68</v>
      </c>
      <c r="U6641" t="b">
        <v>1</v>
      </c>
      <c r="V6641" t="b">
        <v>1</v>
      </c>
      <c r="W6641" t="s">
        <v>18</v>
      </c>
      <c r="X6641" s="1"/>
      <c r="Y6641" t="s">
        <v>22</v>
      </c>
      <c r="Z6641" t="s">
        <v>18</v>
      </c>
    </row>
    <row r="6642" spans="1:26" hidden="1" x14ac:dyDescent="0.4">
      <c r="A6642">
        <v>18090393090</v>
      </c>
      <c r="B6642" t="s">
        <v>16</v>
      </c>
      <c r="C6642" t="s">
        <v>28</v>
      </c>
      <c r="D6642" s="1">
        <v>37210</v>
      </c>
      <c r="E6642" s="1">
        <v>21897</v>
      </c>
      <c r="F6642" t="s">
        <v>29</v>
      </c>
      <c r="G6642" t="s">
        <v>19</v>
      </c>
      <c r="H6642">
        <v>-1</v>
      </c>
      <c r="I6642" t="s">
        <v>875</v>
      </c>
      <c r="J6642" t="s">
        <v>38</v>
      </c>
      <c r="K6642" t="s">
        <v>16</v>
      </c>
      <c r="L6642" t="s">
        <v>22</v>
      </c>
      <c r="M6642">
        <v>731</v>
      </c>
      <c r="N6642">
        <v>339</v>
      </c>
      <c r="O6642">
        <v>392</v>
      </c>
      <c r="P6642">
        <v>100</v>
      </c>
      <c r="Q6642" s="1">
        <v>42725</v>
      </c>
      <c r="R6642" t="s">
        <v>22</v>
      </c>
      <c r="S6642">
        <v>283</v>
      </c>
      <c r="T6642">
        <v>94</v>
      </c>
      <c r="U6642" t="b">
        <v>0</v>
      </c>
      <c r="V6642" t="b">
        <v>1</v>
      </c>
      <c r="W6642" t="s">
        <v>18</v>
      </c>
      <c r="X6642" s="1"/>
      <c r="Y6642" t="s">
        <v>22</v>
      </c>
      <c r="Z6642" t="s">
        <v>18</v>
      </c>
    </row>
    <row r="6643" spans="1:26" hidden="1" x14ac:dyDescent="0.4">
      <c r="A6643">
        <v>10168348639</v>
      </c>
      <c r="B6643" t="s">
        <v>16</v>
      </c>
      <c r="C6643" t="s">
        <v>28</v>
      </c>
      <c r="D6643" s="1">
        <v>37286</v>
      </c>
      <c r="E6643" s="1">
        <v>30437</v>
      </c>
      <c r="F6643" t="s">
        <v>25</v>
      </c>
      <c r="G6643" t="s">
        <v>19</v>
      </c>
      <c r="H6643">
        <v>1</v>
      </c>
      <c r="I6643" t="s">
        <v>876</v>
      </c>
      <c r="J6643" t="s">
        <v>21</v>
      </c>
      <c r="K6643" t="s">
        <v>23</v>
      </c>
      <c r="L6643" t="s">
        <v>22</v>
      </c>
      <c r="M6643">
        <v>58</v>
      </c>
      <c r="N6643">
        <v>58</v>
      </c>
      <c r="O6643">
        <v>0</v>
      </c>
      <c r="P6643">
        <v>0</v>
      </c>
      <c r="R6643" t="s">
        <v>22</v>
      </c>
      <c r="S6643">
        <v>538</v>
      </c>
      <c r="T6643">
        <v>76</v>
      </c>
      <c r="U6643" t="b">
        <v>0</v>
      </c>
      <c r="V6643" t="b">
        <v>1</v>
      </c>
      <c r="W6643" t="s">
        <v>18</v>
      </c>
      <c r="X6643" s="1"/>
      <c r="Y6643" t="s">
        <v>22</v>
      </c>
      <c r="Z6643" t="s">
        <v>18</v>
      </c>
    </row>
    <row r="6644" spans="1:26" hidden="1" x14ac:dyDescent="0.4">
      <c r="A6644">
        <v>10308616956</v>
      </c>
      <c r="B6644" t="s">
        <v>16</v>
      </c>
      <c r="C6644" t="s">
        <v>24</v>
      </c>
      <c r="D6644" s="1">
        <v>38317</v>
      </c>
      <c r="E6644" s="1">
        <v>31121</v>
      </c>
      <c r="F6644" t="s">
        <v>29</v>
      </c>
      <c r="G6644" t="s">
        <v>19</v>
      </c>
      <c r="H6644">
        <v>-1</v>
      </c>
      <c r="I6644" t="s">
        <v>87</v>
      </c>
      <c r="J6644" t="s">
        <v>42</v>
      </c>
      <c r="K6644" t="s">
        <v>23</v>
      </c>
      <c r="L6644" t="s">
        <v>22</v>
      </c>
      <c r="M6644">
        <v>5787</v>
      </c>
      <c r="N6644">
        <v>5787</v>
      </c>
      <c r="O6644">
        <v>0</v>
      </c>
      <c r="P6644">
        <v>0</v>
      </c>
      <c r="Q6644" s="1">
        <v>41221</v>
      </c>
      <c r="R6644" t="s">
        <v>22</v>
      </c>
      <c r="S6644">
        <v>4914</v>
      </c>
      <c r="T6644">
        <v>1943</v>
      </c>
      <c r="U6644" t="b">
        <v>1</v>
      </c>
      <c r="V6644" t="b">
        <v>1</v>
      </c>
      <c r="W6644" t="s">
        <v>18</v>
      </c>
      <c r="X6644" s="1"/>
      <c r="Y6644" t="s">
        <v>22</v>
      </c>
      <c r="Z6644" t="s">
        <v>18</v>
      </c>
    </row>
    <row r="6645" spans="1:26" hidden="1" x14ac:dyDescent="0.4">
      <c r="A6645">
        <v>13252989670</v>
      </c>
      <c r="B6645" t="s">
        <v>16</v>
      </c>
      <c r="C6645" t="s">
        <v>28</v>
      </c>
      <c r="D6645" s="1">
        <v>37513</v>
      </c>
      <c r="E6645" s="1">
        <v>30420</v>
      </c>
      <c r="F6645" t="s">
        <v>25</v>
      </c>
      <c r="G6645" t="s">
        <v>19</v>
      </c>
      <c r="H6645">
        <v>2</v>
      </c>
      <c r="I6645" t="s">
        <v>75</v>
      </c>
      <c r="J6645" t="s">
        <v>31</v>
      </c>
      <c r="K6645" t="s">
        <v>24</v>
      </c>
      <c r="L6645" t="s">
        <v>22</v>
      </c>
      <c r="M6645">
        <v>87</v>
      </c>
      <c r="N6645">
        <v>8</v>
      </c>
      <c r="O6645">
        <v>79</v>
      </c>
      <c r="P6645">
        <v>100</v>
      </c>
      <c r="Q6645" s="1">
        <v>42005</v>
      </c>
      <c r="R6645" t="s">
        <v>22</v>
      </c>
      <c r="S6645">
        <v>94</v>
      </c>
      <c r="T6645">
        <v>2</v>
      </c>
      <c r="U6645" t="b">
        <v>0</v>
      </c>
      <c r="V6645" t="b">
        <v>1</v>
      </c>
      <c r="W6645" t="s">
        <v>18</v>
      </c>
      <c r="X6645" s="1"/>
      <c r="Y6645" t="s">
        <v>18</v>
      </c>
      <c r="Z6645" t="s">
        <v>18</v>
      </c>
    </row>
    <row r="6646" spans="1:26" hidden="1" x14ac:dyDescent="0.4">
      <c r="A6646">
        <v>14521054519</v>
      </c>
      <c r="B6646" t="s">
        <v>16</v>
      </c>
      <c r="C6646" t="s">
        <v>28</v>
      </c>
      <c r="D6646" s="1">
        <v>37633</v>
      </c>
      <c r="E6646" s="1">
        <v>31014</v>
      </c>
      <c r="F6646" t="s">
        <v>25</v>
      </c>
      <c r="G6646" t="s">
        <v>19</v>
      </c>
      <c r="H6646">
        <v>-1</v>
      </c>
      <c r="I6646" t="s">
        <v>20</v>
      </c>
      <c r="J6646" t="s">
        <v>21</v>
      </c>
      <c r="K6646" t="s">
        <v>23</v>
      </c>
      <c r="L6646" t="s">
        <v>22</v>
      </c>
      <c r="M6646">
        <v>6192</v>
      </c>
      <c r="N6646">
        <v>6192</v>
      </c>
      <c r="O6646">
        <v>0</v>
      </c>
      <c r="P6646">
        <v>0</v>
      </c>
      <c r="R6646" t="s">
        <v>22</v>
      </c>
      <c r="S6646">
        <v>-10</v>
      </c>
      <c r="T6646">
        <v>63</v>
      </c>
      <c r="U6646" t="b">
        <v>0</v>
      </c>
      <c r="V6646" t="b">
        <v>0</v>
      </c>
      <c r="W6646" t="s">
        <v>18</v>
      </c>
      <c r="X6646" s="1"/>
      <c r="Y6646" t="s">
        <v>18</v>
      </c>
      <c r="Z6646" t="s">
        <v>18</v>
      </c>
    </row>
    <row r="6647" spans="1:26" hidden="1" x14ac:dyDescent="0.4">
      <c r="A6647">
        <v>15369208250</v>
      </c>
      <c r="B6647" t="s">
        <v>16</v>
      </c>
      <c r="C6647" t="s">
        <v>28</v>
      </c>
      <c r="D6647" s="1">
        <v>37704</v>
      </c>
      <c r="E6647" s="1">
        <v>29232</v>
      </c>
      <c r="G6647" t="s">
        <v>19</v>
      </c>
      <c r="H6647">
        <v>-1</v>
      </c>
      <c r="I6647" t="s">
        <v>104</v>
      </c>
      <c r="J6647" t="s">
        <v>31</v>
      </c>
      <c r="K6647" t="s">
        <v>24</v>
      </c>
      <c r="L6647" t="s">
        <v>22</v>
      </c>
      <c r="M6647">
        <v>84</v>
      </c>
      <c r="N6647">
        <v>3</v>
      </c>
      <c r="O6647">
        <v>81</v>
      </c>
      <c r="P6647">
        <v>100</v>
      </c>
      <c r="Q6647" s="1">
        <v>42698</v>
      </c>
      <c r="R6647" t="s">
        <v>22</v>
      </c>
      <c r="S6647">
        <v>8</v>
      </c>
      <c r="T6647">
        <v>2</v>
      </c>
      <c r="U6647" t="b">
        <v>0</v>
      </c>
      <c r="W6647" t="s">
        <v>18</v>
      </c>
      <c r="X6647" s="1"/>
      <c r="Y6647" t="s">
        <v>18</v>
      </c>
      <c r="Z6647" t="s">
        <v>18</v>
      </c>
    </row>
    <row r="6648" spans="1:26" hidden="1" x14ac:dyDescent="0.4">
      <c r="A6648">
        <v>10123734368</v>
      </c>
      <c r="B6648" t="s">
        <v>16</v>
      </c>
      <c r="C6648" t="s">
        <v>28</v>
      </c>
      <c r="D6648" s="1">
        <v>38122</v>
      </c>
      <c r="E6648" s="1">
        <v>25732</v>
      </c>
      <c r="F6648" t="s">
        <v>25</v>
      </c>
      <c r="G6648" t="s">
        <v>25</v>
      </c>
      <c r="H6648">
        <v>-1</v>
      </c>
      <c r="I6648" t="s">
        <v>206</v>
      </c>
      <c r="J6648" t="s">
        <v>49</v>
      </c>
      <c r="K6648" t="s">
        <v>50</v>
      </c>
      <c r="L6648" t="s">
        <v>22</v>
      </c>
      <c r="M6648">
        <v>619</v>
      </c>
      <c r="N6648">
        <v>302</v>
      </c>
      <c r="O6648">
        <v>317</v>
      </c>
      <c r="P6648">
        <v>100</v>
      </c>
      <c r="Q6648" s="1">
        <v>41523</v>
      </c>
      <c r="R6648" t="s">
        <v>22</v>
      </c>
      <c r="S6648">
        <v>120</v>
      </c>
      <c r="T6648">
        <v>45</v>
      </c>
      <c r="U6648" t="b">
        <v>0</v>
      </c>
      <c r="W6648" t="s">
        <v>18</v>
      </c>
      <c r="X6648" s="1"/>
      <c r="Y6648" t="s">
        <v>18</v>
      </c>
      <c r="Z6648" t="s">
        <v>18</v>
      </c>
    </row>
    <row r="6649" spans="1:26" hidden="1" x14ac:dyDescent="0.4">
      <c r="A6649">
        <v>18608655712</v>
      </c>
      <c r="B6649" t="s">
        <v>16</v>
      </c>
      <c r="C6649" t="s">
        <v>28</v>
      </c>
      <c r="D6649" s="1">
        <v>37993</v>
      </c>
      <c r="E6649" s="1">
        <v>29384</v>
      </c>
      <c r="F6649" t="s">
        <v>29</v>
      </c>
      <c r="G6649" t="s">
        <v>19</v>
      </c>
      <c r="H6649">
        <v>1</v>
      </c>
      <c r="I6649" t="s">
        <v>47</v>
      </c>
      <c r="J6649" t="s">
        <v>42</v>
      </c>
      <c r="K6649" t="s">
        <v>23</v>
      </c>
      <c r="L6649" t="s">
        <v>22</v>
      </c>
      <c r="M6649">
        <v>470</v>
      </c>
      <c r="N6649">
        <v>365</v>
      </c>
      <c r="O6649">
        <v>105</v>
      </c>
      <c r="P6649">
        <v>100</v>
      </c>
      <c r="Q6649" s="1">
        <v>42741</v>
      </c>
      <c r="R6649" t="s">
        <v>22</v>
      </c>
      <c r="S6649">
        <v>19</v>
      </c>
      <c r="T6649">
        <v>21</v>
      </c>
      <c r="U6649" t="b">
        <v>1</v>
      </c>
      <c r="V6649" t="b">
        <v>1</v>
      </c>
      <c r="W6649" t="s">
        <v>18</v>
      </c>
      <c r="X6649" s="1"/>
      <c r="Y6649" t="s">
        <v>18</v>
      </c>
      <c r="Z6649" t="s">
        <v>18</v>
      </c>
    </row>
    <row r="6650" spans="1:26" hidden="1" x14ac:dyDescent="0.4">
      <c r="A6650">
        <v>12482054619</v>
      </c>
      <c r="B6650" t="s">
        <v>16</v>
      </c>
      <c r="C6650" t="s">
        <v>28</v>
      </c>
      <c r="D6650" s="1">
        <v>38033</v>
      </c>
      <c r="E6650" s="1">
        <v>26304</v>
      </c>
      <c r="F6650" t="s">
        <v>25</v>
      </c>
      <c r="G6650" t="s">
        <v>19</v>
      </c>
      <c r="H6650">
        <v>1</v>
      </c>
      <c r="I6650" t="s">
        <v>422</v>
      </c>
      <c r="J6650" t="s">
        <v>27</v>
      </c>
      <c r="K6650" t="s">
        <v>16</v>
      </c>
      <c r="L6650" t="s">
        <v>22</v>
      </c>
      <c r="M6650">
        <v>125</v>
      </c>
      <c r="N6650">
        <v>12</v>
      </c>
      <c r="O6650">
        <v>113</v>
      </c>
      <c r="P6650">
        <v>100</v>
      </c>
      <c r="Q6650" s="1">
        <v>43186</v>
      </c>
      <c r="R6650" t="s">
        <v>22</v>
      </c>
      <c r="S6650">
        <v>99</v>
      </c>
      <c r="T6650">
        <v>19</v>
      </c>
      <c r="U6650" t="b">
        <v>0</v>
      </c>
      <c r="V6650" t="b">
        <v>1</v>
      </c>
      <c r="W6650" t="s">
        <v>18</v>
      </c>
      <c r="X6650" s="1"/>
      <c r="Y6650" t="s">
        <v>18</v>
      </c>
      <c r="Z6650" t="s">
        <v>18</v>
      </c>
    </row>
    <row r="6651" spans="1:26" hidden="1" x14ac:dyDescent="0.4">
      <c r="A6651">
        <v>15496286585</v>
      </c>
      <c r="B6651" t="s">
        <v>16</v>
      </c>
      <c r="C6651" t="s">
        <v>28</v>
      </c>
      <c r="D6651" s="1">
        <v>38863</v>
      </c>
      <c r="E6651" s="1">
        <v>20409</v>
      </c>
      <c r="F6651" t="s">
        <v>25</v>
      </c>
      <c r="G6651" t="s">
        <v>19</v>
      </c>
      <c r="H6651">
        <v>-1</v>
      </c>
      <c r="I6651" t="s">
        <v>68</v>
      </c>
      <c r="J6651" t="s">
        <v>31</v>
      </c>
      <c r="K6651" t="s">
        <v>24</v>
      </c>
      <c r="L6651" t="s">
        <v>22</v>
      </c>
      <c r="M6651">
        <v>611</v>
      </c>
      <c r="N6651">
        <v>527</v>
      </c>
      <c r="O6651">
        <v>84</v>
      </c>
      <c r="P6651">
        <v>100</v>
      </c>
      <c r="Q6651" s="1">
        <v>41927</v>
      </c>
      <c r="R6651" t="s">
        <v>22</v>
      </c>
      <c r="S6651">
        <v>30</v>
      </c>
      <c r="T6651">
        <v>40</v>
      </c>
      <c r="U6651" t="b">
        <v>0</v>
      </c>
      <c r="V6651" t="b">
        <v>1</v>
      </c>
      <c r="W6651" t="s">
        <v>18</v>
      </c>
      <c r="X6651" s="1"/>
      <c r="Y6651" t="s">
        <v>18</v>
      </c>
      <c r="Z6651" t="s">
        <v>18</v>
      </c>
    </row>
    <row r="6652" spans="1:26" hidden="1" x14ac:dyDescent="0.4">
      <c r="A6652">
        <v>10362323331</v>
      </c>
      <c r="B6652" t="s">
        <v>16</v>
      </c>
      <c r="C6652" t="s">
        <v>17</v>
      </c>
      <c r="D6652" s="1">
        <v>38295</v>
      </c>
      <c r="E6652" s="1">
        <v>22863</v>
      </c>
      <c r="F6652" t="s">
        <v>29</v>
      </c>
      <c r="G6652" t="s">
        <v>19</v>
      </c>
      <c r="H6652">
        <v>-1</v>
      </c>
      <c r="I6652" t="s">
        <v>485</v>
      </c>
      <c r="J6652" t="s">
        <v>31</v>
      </c>
      <c r="K6652" t="s">
        <v>24</v>
      </c>
      <c r="L6652" t="s">
        <v>22</v>
      </c>
      <c r="M6652">
        <v>803</v>
      </c>
      <c r="N6652">
        <v>368</v>
      </c>
      <c r="O6652">
        <v>435</v>
      </c>
      <c r="P6652">
        <v>100</v>
      </c>
      <c r="Q6652" s="1">
        <v>41371</v>
      </c>
      <c r="R6652" t="s">
        <v>22</v>
      </c>
      <c r="S6652">
        <v>207</v>
      </c>
      <c r="T6652">
        <v>71</v>
      </c>
      <c r="U6652" t="b">
        <v>0</v>
      </c>
      <c r="V6652" t="b">
        <v>1</v>
      </c>
      <c r="W6652" t="s">
        <v>18</v>
      </c>
      <c r="X6652" s="1"/>
      <c r="Y6652" t="s">
        <v>18</v>
      </c>
      <c r="Z6652" t="s">
        <v>18</v>
      </c>
    </row>
    <row r="6653" spans="1:26" hidden="1" x14ac:dyDescent="0.4">
      <c r="A6653">
        <v>11011449452</v>
      </c>
      <c r="B6653" t="s">
        <v>16</v>
      </c>
      <c r="C6653" t="s">
        <v>28</v>
      </c>
      <c r="D6653" s="1">
        <v>38453</v>
      </c>
      <c r="E6653" s="1">
        <v>26650</v>
      </c>
      <c r="F6653" t="s">
        <v>29</v>
      </c>
      <c r="G6653" t="s">
        <v>19</v>
      </c>
      <c r="H6653">
        <v>-1</v>
      </c>
      <c r="I6653" t="s">
        <v>168</v>
      </c>
      <c r="J6653" t="s">
        <v>31</v>
      </c>
      <c r="K6653" t="s">
        <v>24</v>
      </c>
      <c r="L6653" t="s">
        <v>22</v>
      </c>
      <c r="M6653">
        <v>2866</v>
      </c>
      <c r="N6653">
        <v>2866</v>
      </c>
      <c r="O6653">
        <v>0</v>
      </c>
      <c r="P6653">
        <v>0</v>
      </c>
      <c r="R6653" t="s">
        <v>22</v>
      </c>
      <c r="S6653">
        <v>41</v>
      </c>
      <c r="T6653">
        <v>5</v>
      </c>
      <c r="U6653" t="b">
        <v>0</v>
      </c>
      <c r="V6653" t="b">
        <v>1</v>
      </c>
      <c r="W6653" t="s">
        <v>18</v>
      </c>
      <c r="X6653" s="1"/>
      <c r="Y6653" t="s">
        <v>18</v>
      </c>
      <c r="Z6653" t="s">
        <v>18</v>
      </c>
    </row>
    <row r="6654" spans="1:26" hidden="1" x14ac:dyDescent="0.4">
      <c r="A6654">
        <v>15041779525</v>
      </c>
      <c r="B6654" t="s">
        <v>16</v>
      </c>
      <c r="C6654" t="s">
        <v>28</v>
      </c>
      <c r="D6654" s="1">
        <v>39014</v>
      </c>
      <c r="E6654" s="1">
        <v>22981</v>
      </c>
      <c r="F6654" t="s">
        <v>25</v>
      </c>
      <c r="G6654" t="s">
        <v>19</v>
      </c>
      <c r="H6654">
        <v>-1</v>
      </c>
      <c r="I6654" t="s">
        <v>215</v>
      </c>
      <c r="J6654" t="s">
        <v>31</v>
      </c>
      <c r="K6654" t="s">
        <v>24</v>
      </c>
      <c r="L6654" t="s">
        <v>22</v>
      </c>
      <c r="M6654">
        <v>1116</v>
      </c>
      <c r="N6654">
        <v>652</v>
      </c>
      <c r="O6654">
        <v>464</v>
      </c>
      <c r="P6654">
        <v>100</v>
      </c>
      <c r="Q6654" s="1">
        <v>43026</v>
      </c>
      <c r="R6654" t="s">
        <v>22</v>
      </c>
      <c r="S6654">
        <v>113</v>
      </c>
      <c r="T6654">
        <v>5</v>
      </c>
      <c r="U6654" t="b">
        <v>0</v>
      </c>
      <c r="V6654" t="b">
        <v>1</v>
      </c>
      <c r="W6654" t="s">
        <v>18</v>
      </c>
      <c r="X6654" s="1"/>
      <c r="Y6654" t="s">
        <v>18</v>
      </c>
      <c r="Z6654" t="s">
        <v>18</v>
      </c>
    </row>
    <row r="6655" spans="1:26" hidden="1" x14ac:dyDescent="0.4">
      <c r="A6655">
        <v>14674403440</v>
      </c>
      <c r="B6655" t="s">
        <v>16</v>
      </c>
      <c r="C6655" t="s">
        <v>28</v>
      </c>
      <c r="D6655" s="1">
        <v>41032</v>
      </c>
      <c r="E6655" s="1">
        <v>31428</v>
      </c>
      <c r="F6655" t="s">
        <v>25</v>
      </c>
      <c r="G6655" t="s">
        <v>25</v>
      </c>
      <c r="H6655">
        <v>3</v>
      </c>
      <c r="I6655" t="s">
        <v>591</v>
      </c>
      <c r="J6655" t="s">
        <v>49</v>
      </c>
      <c r="K6655" t="s">
        <v>50</v>
      </c>
      <c r="L6655" t="s">
        <v>22</v>
      </c>
      <c r="M6655">
        <v>221</v>
      </c>
      <c r="N6655">
        <v>176</v>
      </c>
      <c r="O6655">
        <v>45</v>
      </c>
      <c r="P6655">
        <v>90</v>
      </c>
      <c r="Q6655" s="1">
        <v>42254</v>
      </c>
      <c r="R6655" t="s">
        <v>22</v>
      </c>
      <c r="S6655">
        <v>3</v>
      </c>
      <c r="T6655">
        <v>3</v>
      </c>
      <c r="U6655" t="b">
        <v>0</v>
      </c>
      <c r="V6655" t="b">
        <v>1</v>
      </c>
      <c r="W6655" t="s">
        <v>18</v>
      </c>
      <c r="X6655" s="1"/>
      <c r="Y6655" t="s">
        <v>18</v>
      </c>
      <c r="Z6655" t="s">
        <v>18</v>
      </c>
    </row>
    <row r="6656" spans="1:26" hidden="1" x14ac:dyDescent="0.4">
      <c r="A6656">
        <v>13151942917</v>
      </c>
      <c r="B6656" t="s">
        <v>16</v>
      </c>
      <c r="C6656" t="s">
        <v>28</v>
      </c>
      <c r="D6656" s="1">
        <v>41897</v>
      </c>
      <c r="E6656" s="1">
        <v>29012</v>
      </c>
      <c r="F6656" t="s">
        <v>25</v>
      </c>
      <c r="G6656" t="s">
        <v>19</v>
      </c>
      <c r="H6656">
        <v>-1</v>
      </c>
      <c r="I6656" t="s">
        <v>394</v>
      </c>
      <c r="J6656" t="s">
        <v>49</v>
      </c>
      <c r="K6656" t="s">
        <v>50</v>
      </c>
      <c r="L6656" t="s">
        <v>22</v>
      </c>
      <c r="M6656">
        <v>45</v>
      </c>
      <c r="N6656">
        <v>20</v>
      </c>
      <c r="O6656">
        <v>25</v>
      </c>
      <c r="P6656">
        <v>100</v>
      </c>
      <c r="Q6656" s="1">
        <v>41898</v>
      </c>
      <c r="R6656" t="s">
        <v>22</v>
      </c>
      <c r="S6656">
        <v>2</v>
      </c>
      <c r="T6656">
        <v>1</v>
      </c>
      <c r="U6656" t="b">
        <v>0</v>
      </c>
      <c r="V6656" t="b">
        <v>0</v>
      </c>
      <c r="W6656" t="s">
        <v>18</v>
      </c>
      <c r="X6656" s="1"/>
      <c r="Y6656" t="s">
        <v>18</v>
      </c>
      <c r="Z6656" t="s">
        <v>18</v>
      </c>
    </row>
    <row r="6657" spans="1:26" hidden="1" x14ac:dyDescent="0.4">
      <c r="A6657">
        <v>16991551305</v>
      </c>
      <c r="B6657" t="s">
        <v>16</v>
      </c>
      <c r="C6657" t="s">
        <v>17</v>
      </c>
      <c r="D6657" s="1">
        <v>35041</v>
      </c>
      <c r="E6657" s="1">
        <v>23684</v>
      </c>
      <c r="F6657" t="s">
        <v>25</v>
      </c>
      <c r="G6657" t="s">
        <v>19</v>
      </c>
      <c r="H6657">
        <v>-1</v>
      </c>
      <c r="I6657" t="s">
        <v>187</v>
      </c>
      <c r="J6657" t="s">
        <v>42</v>
      </c>
      <c r="K6657" t="s">
        <v>23</v>
      </c>
      <c r="L6657" t="s">
        <v>22</v>
      </c>
      <c r="M6657">
        <v>11829</v>
      </c>
      <c r="N6657">
        <v>11829</v>
      </c>
      <c r="O6657">
        <v>0</v>
      </c>
      <c r="P6657">
        <v>0</v>
      </c>
      <c r="R6657" t="s">
        <v>22</v>
      </c>
      <c r="S6657">
        <v>193</v>
      </c>
      <c r="T6657">
        <v>1408</v>
      </c>
      <c r="U6657" t="b">
        <v>1</v>
      </c>
      <c r="V6657" t="b">
        <v>1</v>
      </c>
      <c r="W6657" t="s">
        <v>18</v>
      </c>
      <c r="X6657" s="1"/>
      <c r="Y6657" t="s">
        <v>18</v>
      </c>
      <c r="Z6657" t="s">
        <v>18</v>
      </c>
    </row>
    <row r="6658" spans="1:26" hidden="1" x14ac:dyDescent="0.4">
      <c r="A6658">
        <v>11156149007</v>
      </c>
      <c r="B6658" t="s">
        <v>16</v>
      </c>
      <c r="C6658" t="s">
        <v>24</v>
      </c>
      <c r="D6658" s="1">
        <v>36167</v>
      </c>
      <c r="E6658" s="1">
        <v>27228</v>
      </c>
      <c r="F6658" t="s">
        <v>29</v>
      </c>
      <c r="G6658" t="s">
        <v>19</v>
      </c>
      <c r="H6658">
        <v>-1</v>
      </c>
      <c r="I6658" t="s">
        <v>104</v>
      </c>
      <c r="J6658" t="s">
        <v>31</v>
      </c>
      <c r="K6658" t="s">
        <v>24</v>
      </c>
      <c r="L6658" t="s">
        <v>22</v>
      </c>
      <c r="M6658">
        <v>4941</v>
      </c>
      <c r="N6658">
        <v>4884</v>
      </c>
      <c r="O6658">
        <v>57</v>
      </c>
      <c r="P6658">
        <v>20</v>
      </c>
      <c r="Q6658" s="1">
        <v>43293</v>
      </c>
      <c r="R6658" t="s">
        <v>22</v>
      </c>
      <c r="S6658">
        <v>2277</v>
      </c>
      <c r="T6658">
        <v>745</v>
      </c>
      <c r="U6658" t="b">
        <v>0</v>
      </c>
      <c r="V6658" t="b">
        <v>1</v>
      </c>
      <c r="W6658" t="s">
        <v>18</v>
      </c>
      <c r="X6658" s="1"/>
      <c r="Y6658" t="s">
        <v>18</v>
      </c>
      <c r="Z6658" t="s">
        <v>18</v>
      </c>
    </row>
    <row r="6659" spans="1:26" hidden="1" x14ac:dyDescent="0.4">
      <c r="A6659">
        <v>14757412297</v>
      </c>
      <c r="B6659" t="s">
        <v>16</v>
      </c>
      <c r="C6659" t="s">
        <v>28</v>
      </c>
      <c r="D6659" s="1">
        <v>33877</v>
      </c>
      <c r="E6659" s="1">
        <v>24740</v>
      </c>
      <c r="F6659" t="s">
        <v>25</v>
      </c>
      <c r="G6659" t="s">
        <v>19</v>
      </c>
      <c r="H6659">
        <v>-1</v>
      </c>
      <c r="I6659" t="s">
        <v>105</v>
      </c>
      <c r="J6659" t="s">
        <v>31</v>
      </c>
      <c r="K6659" t="s">
        <v>24</v>
      </c>
      <c r="L6659" t="s">
        <v>22</v>
      </c>
      <c r="M6659">
        <v>891</v>
      </c>
      <c r="N6659">
        <v>891</v>
      </c>
      <c r="O6659">
        <v>0</v>
      </c>
      <c r="P6659">
        <v>0</v>
      </c>
      <c r="R6659" t="s">
        <v>22</v>
      </c>
      <c r="S6659">
        <v>142</v>
      </c>
      <c r="T6659">
        <v>41</v>
      </c>
      <c r="U6659" t="b">
        <v>1</v>
      </c>
      <c r="V6659" t="b">
        <v>1</v>
      </c>
      <c r="W6659" t="s">
        <v>18</v>
      </c>
      <c r="X6659" s="1"/>
      <c r="Y6659" t="s">
        <v>18</v>
      </c>
      <c r="Z6659" t="s">
        <v>18</v>
      </c>
    </row>
    <row r="6660" spans="1:26" hidden="1" x14ac:dyDescent="0.4">
      <c r="A6660">
        <v>15650497585</v>
      </c>
      <c r="B6660" t="s">
        <v>16</v>
      </c>
      <c r="C6660" t="s">
        <v>17</v>
      </c>
      <c r="D6660" s="1">
        <v>35110</v>
      </c>
      <c r="E6660" s="1">
        <v>23445</v>
      </c>
      <c r="F6660" t="s">
        <v>29</v>
      </c>
      <c r="G6660" t="s">
        <v>19</v>
      </c>
      <c r="H6660">
        <v>1</v>
      </c>
      <c r="I6660" t="s">
        <v>141</v>
      </c>
      <c r="J6660" t="s">
        <v>27</v>
      </c>
      <c r="K6660" t="s">
        <v>16</v>
      </c>
      <c r="L6660" t="s">
        <v>22</v>
      </c>
      <c r="M6660">
        <v>1128</v>
      </c>
      <c r="N6660">
        <v>24</v>
      </c>
      <c r="O6660">
        <v>1104</v>
      </c>
      <c r="P6660">
        <v>100</v>
      </c>
      <c r="Q6660" s="1">
        <v>41648</v>
      </c>
      <c r="R6660" t="s">
        <v>22</v>
      </c>
      <c r="S6660">
        <v>380</v>
      </c>
      <c r="T6660">
        <v>278</v>
      </c>
      <c r="U6660" t="b">
        <v>1</v>
      </c>
      <c r="V6660" t="b">
        <v>1</v>
      </c>
      <c r="W6660" t="s">
        <v>18</v>
      </c>
      <c r="X6660" s="1"/>
      <c r="Y6660" t="s">
        <v>18</v>
      </c>
      <c r="Z6660" t="s">
        <v>18</v>
      </c>
    </row>
    <row r="6661" spans="1:26" hidden="1" x14ac:dyDescent="0.4">
      <c r="A6661">
        <v>13740494730</v>
      </c>
      <c r="B6661" t="s">
        <v>16</v>
      </c>
      <c r="C6661" t="s">
        <v>17</v>
      </c>
      <c r="D6661" s="1">
        <v>36476</v>
      </c>
      <c r="E6661" s="1">
        <v>21950</v>
      </c>
      <c r="F6661" t="s">
        <v>29</v>
      </c>
      <c r="G6661" t="s">
        <v>19</v>
      </c>
      <c r="H6661">
        <v>-1</v>
      </c>
      <c r="I6661" t="s">
        <v>20</v>
      </c>
      <c r="J6661" t="s">
        <v>21</v>
      </c>
      <c r="K6661" t="s">
        <v>23</v>
      </c>
      <c r="L6661" t="s">
        <v>22</v>
      </c>
      <c r="M6661">
        <v>947</v>
      </c>
      <c r="N6661">
        <v>112</v>
      </c>
      <c r="O6661">
        <v>835</v>
      </c>
      <c r="P6661">
        <v>100</v>
      </c>
      <c r="Q6661" s="1">
        <v>42659</v>
      </c>
      <c r="R6661" t="s">
        <v>22</v>
      </c>
      <c r="S6661">
        <v>212</v>
      </c>
      <c r="T6661">
        <v>90</v>
      </c>
      <c r="U6661" t="b">
        <v>1</v>
      </c>
      <c r="V6661" t="b">
        <v>1</v>
      </c>
      <c r="W6661" t="s">
        <v>18</v>
      </c>
      <c r="X6661" s="1"/>
      <c r="Y6661" t="s">
        <v>18</v>
      </c>
      <c r="Z6661" t="s">
        <v>18</v>
      </c>
    </row>
    <row r="6662" spans="1:26" hidden="1" x14ac:dyDescent="0.4">
      <c r="A6662">
        <v>10641702163</v>
      </c>
      <c r="B6662" t="s">
        <v>16</v>
      </c>
      <c r="C6662" t="s">
        <v>24</v>
      </c>
      <c r="D6662" s="1">
        <v>37153</v>
      </c>
      <c r="E6662" s="1">
        <v>24289</v>
      </c>
      <c r="F6662" t="s">
        <v>25</v>
      </c>
      <c r="G6662" t="s">
        <v>19</v>
      </c>
      <c r="H6662">
        <v>4</v>
      </c>
      <c r="I6662" t="s">
        <v>142</v>
      </c>
      <c r="J6662" t="s">
        <v>58</v>
      </c>
      <c r="K6662" t="s">
        <v>16</v>
      </c>
      <c r="L6662" t="s">
        <v>22</v>
      </c>
      <c r="M6662">
        <v>24331</v>
      </c>
      <c r="N6662">
        <v>24331</v>
      </c>
      <c r="O6662">
        <v>0</v>
      </c>
      <c r="P6662">
        <v>0</v>
      </c>
      <c r="R6662" t="s">
        <v>22</v>
      </c>
      <c r="S6662">
        <v>3498</v>
      </c>
      <c r="T6662">
        <v>3220</v>
      </c>
      <c r="U6662" t="b">
        <v>1</v>
      </c>
      <c r="V6662" t="b">
        <v>1</v>
      </c>
      <c r="W6662" t="s">
        <v>18</v>
      </c>
      <c r="X6662" s="1"/>
      <c r="Y6662" t="s">
        <v>18</v>
      </c>
      <c r="Z6662" t="s">
        <v>18</v>
      </c>
    </row>
    <row r="6663" spans="1:26" hidden="1" x14ac:dyDescent="0.4">
      <c r="A6663">
        <v>17375991115</v>
      </c>
      <c r="B6663" t="s">
        <v>16</v>
      </c>
      <c r="C6663" t="s">
        <v>28</v>
      </c>
      <c r="D6663" s="1">
        <v>40736</v>
      </c>
      <c r="E6663" s="1">
        <v>32997</v>
      </c>
      <c r="F6663" t="s">
        <v>25</v>
      </c>
      <c r="G6663" t="s">
        <v>19</v>
      </c>
      <c r="H6663">
        <v>-1</v>
      </c>
      <c r="I6663" t="s">
        <v>599</v>
      </c>
      <c r="J6663" t="s">
        <v>21</v>
      </c>
      <c r="K6663" t="s">
        <v>23</v>
      </c>
      <c r="L6663" t="s">
        <v>22</v>
      </c>
      <c r="M6663">
        <v>3124</v>
      </c>
      <c r="N6663">
        <v>3124</v>
      </c>
      <c r="O6663">
        <v>0</v>
      </c>
      <c r="P6663">
        <v>0</v>
      </c>
      <c r="R6663" t="s">
        <v>22</v>
      </c>
      <c r="S6663">
        <v>108</v>
      </c>
      <c r="T6663">
        <v>29</v>
      </c>
      <c r="U6663" t="b">
        <v>0</v>
      </c>
      <c r="V6663" t="b">
        <v>1</v>
      </c>
      <c r="W6663" t="s">
        <v>18</v>
      </c>
      <c r="X6663" s="1"/>
      <c r="Y6663" t="s">
        <v>18</v>
      </c>
      <c r="Z6663" t="s">
        <v>18</v>
      </c>
    </row>
    <row r="6664" spans="1:26" hidden="1" x14ac:dyDescent="0.4">
      <c r="A6664">
        <v>13409849528</v>
      </c>
      <c r="B6664" t="s">
        <v>16</v>
      </c>
      <c r="C6664" t="s">
        <v>17</v>
      </c>
      <c r="D6664" s="1">
        <v>41424</v>
      </c>
      <c r="E6664" s="1">
        <v>30571</v>
      </c>
      <c r="F6664" t="s">
        <v>29</v>
      </c>
      <c r="G6664" t="s">
        <v>19</v>
      </c>
      <c r="H6664">
        <v>-1</v>
      </c>
      <c r="I6664" t="s">
        <v>20</v>
      </c>
      <c r="J6664" t="s">
        <v>21</v>
      </c>
      <c r="K6664" t="s">
        <v>23</v>
      </c>
      <c r="L6664" t="s">
        <v>22</v>
      </c>
      <c r="M6664">
        <v>10832</v>
      </c>
      <c r="N6664">
        <v>10717</v>
      </c>
      <c r="O6664">
        <v>115</v>
      </c>
      <c r="P6664">
        <v>10</v>
      </c>
      <c r="Q6664" s="1">
        <v>42178</v>
      </c>
      <c r="R6664" t="s">
        <v>22</v>
      </c>
      <c r="S6664">
        <v>425</v>
      </c>
      <c r="T6664">
        <v>151</v>
      </c>
      <c r="U6664" t="b">
        <v>0</v>
      </c>
      <c r="V6664" t="b">
        <v>1</v>
      </c>
      <c r="W6664" t="s">
        <v>18</v>
      </c>
      <c r="X6664" s="1"/>
      <c r="Y6664" t="s">
        <v>18</v>
      </c>
      <c r="Z6664" t="s">
        <v>18</v>
      </c>
    </row>
    <row r="6665" spans="1:26" hidden="1" x14ac:dyDescent="0.4">
      <c r="A6665">
        <v>11539891458</v>
      </c>
      <c r="B6665" t="s">
        <v>16</v>
      </c>
      <c r="C6665" t="s">
        <v>28</v>
      </c>
      <c r="D6665" s="1">
        <v>41597</v>
      </c>
      <c r="E6665" s="1">
        <v>29308</v>
      </c>
      <c r="F6665" t="s">
        <v>25</v>
      </c>
      <c r="G6665" t="s">
        <v>19</v>
      </c>
      <c r="H6665">
        <v>-1</v>
      </c>
      <c r="I6665" t="s">
        <v>88</v>
      </c>
      <c r="J6665" t="s">
        <v>31</v>
      </c>
      <c r="K6665" t="s">
        <v>24</v>
      </c>
      <c r="L6665" t="s">
        <v>22</v>
      </c>
      <c r="M6665">
        <v>523</v>
      </c>
      <c r="N6665">
        <v>425</v>
      </c>
      <c r="O6665">
        <v>98</v>
      </c>
      <c r="P6665">
        <v>40</v>
      </c>
      <c r="Q6665" s="1">
        <v>41597</v>
      </c>
      <c r="R6665" t="s">
        <v>22</v>
      </c>
      <c r="S6665">
        <v>71</v>
      </c>
      <c r="T6665">
        <v>14</v>
      </c>
      <c r="U6665" t="b">
        <v>0</v>
      </c>
      <c r="V6665" t="b">
        <v>0</v>
      </c>
      <c r="W6665" t="s">
        <v>18</v>
      </c>
      <c r="X6665" s="1"/>
      <c r="Y6665" t="s">
        <v>18</v>
      </c>
      <c r="Z6665" t="s">
        <v>18</v>
      </c>
    </row>
    <row r="6666" spans="1:26" hidden="1" x14ac:dyDescent="0.4">
      <c r="A6666">
        <v>12778393261</v>
      </c>
      <c r="B6666" t="s">
        <v>16</v>
      </c>
      <c r="C6666" t="s">
        <v>28</v>
      </c>
      <c r="D6666" s="1">
        <v>42067</v>
      </c>
      <c r="E6666" s="1">
        <v>22712</v>
      </c>
      <c r="F6666" t="s">
        <v>25</v>
      </c>
      <c r="G6666" t="s">
        <v>19</v>
      </c>
      <c r="H6666">
        <v>-1</v>
      </c>
      <c r="I6666" t="s">
        <v>215</v>
      </c>
      <c r="J6666" t="s">
        <v>31</v>
      </c>
      <c r="K6666" t="s">
        <v>24</v>
      </c>
      <c r="L6666" t="s">
        <v>22</v>
      </c>
      <c r="M6666">
        <v>52</v>
      </c>
      <c r="N6666">
        <v>0</v>
      </c>
      <c r="O6666">
        <v>52</v>
      </c>
      <c r="P6666">
        <v>100</v>
      </c>
      <c r="Q6666" s="1">
        <v>42067</v>
      </c>
      <c r="R6666" t="s">
        <v>22</v>
      </c>
      <c r="S6666">
        <v>147</v>
      </c>
      <c r="T6666">
        <v>62</v>
      </c>
      <c r="U6666" t="b">
        <v>0</v>
      </c>
      <c r="V6666" t="b">
        <v>1</v>
      </c>
      <c r="W6666" t="s">
        <v>18</v>
      </c>
      <c r="X6666" s="1"/>
      <c r="Y6666" t="s">
        <v>18</v>
      </c>
      <c r="Z6666" t="s">
        <v>18</v>
      </c>
    </row>
    <row r="6667" spans="1:26" hidden="1" x14ac:dyDescent="0.4">
      <c r="A6667">
        <v>15975250380</v>
      </c>
      <c r="B6667" t="s">
        <v>16</v>
      </c>
      <c r="C6667" t="s">
        <v>28</v>
      </c>
      <c r="D6667" s="1">
        <v>33705</v>
      </c>
      <c r="E6667" s="1">
        <v>24847</v>
      </c>
      <c r="F6667" t="s">
        <v>25</v>
      </c>
      <c r="G6667" t="s">
        <v>19</v>
      </c>
      <c r="H6667">
        <v>2</v>
      </c>
      <c r="I6667" t="s">
        <v>323</v>
      </c>
      <c r="J6667" t="s">
        <v>42</v>
      </c>
      <c r="K6667" t="s">
        <v>23</v>
      </c>
      <c r="L6667" t="s">
        <v>22</v>
      </c>
      <c r="M6667">
        <v>1245</v>
      </c>
      <c r="N6667">
        <v>1245</v>
      </c>
      <c r="O6667">
        <v>0</v>
      </c>
      <c r="P6667">
        <v>0</v>
      </c>
      <c r="R6667" t="s">
        <v>22</v>
      </c>
      <c r="S6667">
        <v>115</v>
      </c>
      <c r="T6667">
        <v>14</v>
      </c>
      <c r="U6667" t="b">
        <v>0</v>
      </c>
      <c r="V6667" t="b">
        <v>1</v>
      </c>
      <c r="W6667" t="s">
        <v>18</v>
      </c>
      <c r="X6667" s="1"/>
      <c r="Y6667" t="s">
        <v>18</v>
      </c>
      <c r="Z6667" t="s">
        <v>18</v>
      </c>
    </row>
    <row r="6668" spans="1:26" hidden="1" x14ac:dyDescent="0.4">
      <c r="A6668">
        <v>12401286608</v>
      </c>
      <c r="B6668" t="s">
        <v>16</v>
      </c>
      <c r="C6668" t="s">
        <v>28</v>
      </c>
      <c r="D6668" s="1">
        <v>42484</v>
      </c>
      <c r="E6668" s="1">
        <v>30439</v>
      </c>
      <c r="F6668" t="s">
        <v>25</v>
      </c>
      <c r="G6668" t="s">
        <v>19</v>
      </c>
      <c r="H6668">
        <v>-1</v>
      </c>
      <c r="I6668" t="s">
        <v>37</v>
      </c>
      <c r="J6668" t="s">
        <v>38</v>
      </c>
      <c r="K6668" t="s">
        <v>16</v>
      </c>
      <c r="L6668" t="s">
        <v>22</v>
      </c>
      <c r="M6668">
        <v>588</v>
      </c>
      <c r="N6668">
        <v>304</v>
      </c>
      <c r="O6668">
        <v>284</v>
      </c>
      <c r="P6668">
        <v>50</v>
      </c>
      <c r="Q6668" s="1">
        <v>42485</v>
      </c>
      <c r="R6668" t="s">
        <v>22</v>
      </c>
      <c r="S6668">
        <v>34</v>
      </c>
      <c r="T6668">
        <v>12</v>
      </c>
      <c r="U6668" t="b">
        <v>0</v>
      </c>
      <c r="V6668" t="b">
        <v>1</v>
      </c>
      <c r="W6668" t="s">
        <v>18</v>
      </c>
      <c r="X6668" s="1"/>
      <c r="Y6668" t="s">
        <v>18</v>
      </c>
      <c r="Z6668" t="s">
        <v>18</v>
      </c>
    </row>
    <row r="6669" spans="1:26" hidden="1" x14ac:dyDescent="0.4">
      <c r="A6669">
        <v>17531626739</v>
      </c>
      <c r="B6669" t="s">
        <v>16</v>
      </c>
      <c r="C6669" t="s">
        <v>17</v>
      </c>
      <c r="D6669" s="1">
        <v>34191</v>
      </c>
      <c r="E6669" s="1">
        <v>24618</v>
      </c>
      <c r="G6669" t="s">
        <v>19</v>
      </c>
      <c r="H6669">
        <v>0</v>
      </c>
      <c r="I6669" t="s">
        <v>104</v>
      </c>
      <c r="J6669" t="s">
        <v>31</v>
      </c>
      <c r="K6669" t="s">
        <v>24</v>
      </c>
      <c r="L6669" t="s">
        <v>22</v>
      </c>
      <c r="M6669">
        <v>7651</v>
      </c>
      <c r="N6669">
        <v>2838</v>
      </c>
      <c r="O6669">
        <v>4813</v>
      </c>
      <c r="P6669">
        <v>100</v>
      </c>
      <c r="Q6669" s="1">
        <v>42209</v>
      </c>
      <c r="R6669" t="s">
        <v>22</v>
      </c>
      <c r="S6669">
        <v>118</v>
      </c>
      <c r="T6669">
        <v>152</v>
      </c>
      <c r="U6669" t="b">
        <v>0</v>
      </c>
      <c r="V6669" t="b">
        <v>1</v>
      </c>
      <c r="W6669" t="s">
        <v>18</v>
      </c>
      <c r="X6669" s="1"/>
      <c r="Y6669" t="s">
        <v>18</v>
      </c>
      <c r="Z6669" t="s">
        <v>18</v>
      </c>
    </row>
    <row r="6670" spans="1:26" hidden="1" x14ac:dyDescent="0.4">
      <c r="A6670">
        <v>14954278219</v>
      </c>
      <c r="B6670" t="s">
        <v>16</v>
      </c>
      <c r="C6670" t="s">
        <v>17</v>
      </c>
      <c r="D6670" s="1">
        <v>34592</v>
      </c>
      <c r="E6670" s="1">
        <v>27022</v>
      </c>
      <c r="F6670" t="s">
        <v>29</v>
      </c>
      <c r="G6670" t="s">
        <v>19</v>
      </c>
      <c r="H6670">
        <v>2</v>
      </c>
      <c r="I6670" t="s">
        <v>877</v>
      </c>
      <c r="J6670" t="s">
        <v>64</v>
      </c>
      <c r="K6670" t="s">
        <v>23</v>
      </c>
      <c r="L6670" t="s">
        <v>22</v>
      </c>
      <c r="M6670">
        <v>1419</v>
      </c>
      <c r="N6670">
        <v>1419</v>
      </c>
      <c r="O6670">
        <v>0</v>
      </c>
      <c r="P6670">
        <v>0</v>
      </c>
      <c r="R6670" t="s">
        <v>22</v>
      </c>
      <c r="S6670">
        <v>540</v>
      </c>
      <c r="T6670">
        <v>485</v>
      </c>
      <c r="U6670" t="b">
        <v>1</v>
      </c>
      <c r="V6670" t="b">
        <v>0</v>
      </c>
      <c r="W6670" t="s">
        <v>18</v>
      </c>
      <c r="X6670" s="1"/>
      <c r="Y6670" t="s">
        <v>18</v>
      </c>
      <c r="Z6670" t="s">
        <v>18</v>
      </c>
    </row>
    <row r="6671" spans="1:26" hidden="1" x14ac:dyDescent="0.4">
      <c r="A6671">
        <v>18379881974</v>
      </c>
      <c r="B6671" t="s">
        <v>16</v>
      </c>
      <c r="C6671" t="s">
        <v>24</v>
      </c>
      <c r="D6671" s="1">
        <v>33938</v>
      </c>
      <c r="E6671" s="1">
        <v>25348</v>
      </c>
      <c r="F6671" t="s">
        <v>25</v>
      </c>
      <c r="G6671" t="s">
        <v>19</v>
      </c>
      <c r="H6671">
        <v>2</v>
      </c>
      <c r="I6671" t="s">
        <v>32</v>
      </c>
      <c r="J6671" t="s">
        <v>21</v>
      </c>
      <c r="K6671" t="s">
        <v>23</v>
      </c>
      <c r="L6671" t="s">
        <v>22</v>
      </c>
      <c r="M6671">
        <v>21205</v>
      </c>
      <c r="N6671">
        <v>21205</v>
      </c>
      <c r="O6671">
        <v>0</v>
      </c>
      <c r="P6671">
        <v>0</v>
      </c>
      <c r="Q6671" s="1">
        <v>42104</v>
      </c>
      <c r="R6671" t="s">
        <v>22</v>
      </c>
      <c r="S6671">
        <v>2327</v>
      </c>
      <c r="T6671">
        <v>1139</v>
      </c>
      <c r="U6671" t="b">
        <v>1</v>
      </c>
      <c r="V6671" t="b">
        <v>1</v>
      </c>
      <c r="W6671" t="s">
        <v>18</v>
      </c>
      <c r="X6671" s="1"/>
      <c r="Y6671" t="s">
        <v>18</v>
      </c>
      <c r="Z6671" t="s">
        <v>18</v>
      </c>
    </row>
    <row r="6672" spans="1:26" hidden="1" x14ac:dyDescent="0.4">
      <c r="A6672">
        <v>15223541588</v>
      </c>
      <c r="B6672" t="s">
        <v>16</v>
      </c>
      <c r="C6672" t="s">
        <v>17</v>
      </c>
      <c r="D6672" s="1">
        <v>38195</v>
      </c>
      <c r="E6672" s="1">
        <v>31434</v>
      </c>
      <c r="F6672" t="s">
        <v>25</v>
      </c>
      <c r="G6672" t="s">
        <v>19</v>
      </c>
      <c r="H6672">
        <v>-1</v>
      </c>
      <c r="I6672" t="s">
        <v>69</v>
      </c>
      <c r="J6672" t="s">
        <v>21</v>
      </c>
      <c r="K6672" t="s">
        <v>23</v>
      </c>
      <c r="L6672" t="s">
        <v>22</v>
      </c>
      <c r="M6672">
        <v>106</v>
      </c>
      <c r="N6672">
        <v>4</v>
      </c>
      <c r="O6672">
        <v>102</v>
      </c>
      <c r="P6672">
        <v>100</v>
      </c>
      <c r="Q6672" s="1">
        <v>42487</v>
      </c>
      <c r="R6672" t="s">
        <v>22</v>
      </c>
      <c r="S6672">
        <v>430</v>
      </c>
      <c r="T6672">
        <v>200</v>
      </c>
      <c r="U6672" t="b">
        <v>0</v>
      </c>
      <c r="V6672" t="b">
        <v>1</v>
      </c>
      <c r="W6672" t="s">
        <v>18</v>
      </c>
      <c r="X6672" s="1"/>
      <c r="Y6672" t="s">
        <v>18</v>
      </c>
      <c r="Z6672" t="s">
        <v>18</v>
      </c>
    </row>
    <row r="6673" spans="1:26" hidden="1" x14ac:dyDescent="0.4">
      <c r="A6673">
        <v>17988539582</v>
      </c>
      <c r="B6673" t="s">
        <v>16</v>
      </c>
      <c r="C6673" t="s">
        <v>17</v>
      </c>
      <c r="D6673" s="1">
        <v>34248</v>
      </c>
      <c r="E6673" s="1">
        <v>27257</v>
      </c>
      <c r="F6673" t="s">
        <v>25</v>
      </c>
      <c r="G6673" t="s">
        <v>19</v>
      </c>
      <c r="H6673">
        <v>-1</v>
      </c>
      <c r="I6673" t="s">
        <v>215</v>
      </c>
      <c r="J6673" t="s">
        <v>31</v>
      </c>
      <c r="K6673" t="s">
        <v>24</v>
      </c>
      <c r="L6673" t="s">
        <v>22</v>
      </c>
      <c r="M6673">
        <v>4113</v>
      </c>
      <c r="N6673">
        <v>4113</v>
      </c>
      <c r="O6673">
        <v>0</v>
      </c>
      <c r="P6673">
        <v>0</v>
      </c>
      <c r="R6673" t="s">
        <v>22</v>
      </c>
      <c r="S6673">
        <v>441</v>
      </c>
      <c r="T6673">
        <v>126</v>
      </c>
      <c r="U6673" t="b">
        <v>0</v>
      </c>
      <c r="V6673" t="b">
        <v>1</v>
      </c>
      <c r="W6673" t="s">
        <v>18</v>
      </c>
      <c r="X6673" s="1"/>
      <c r="Y6673" t="s">
        <v>18</v>
      </c>
      <c r="Z6673" t="s">
        <v>18</v>
      </c>
    </row>
    <row r="6674" spans="1:26" hidden="1" x14ac:dyDescent="0.4">
      <c r="A6674">
        <v>15160459465</v>
      </c>
      <c r="B6674" t="s">
        <v>16</v>
      </c>
      <c r="C6674" t="s">
        <v>28</v>
      </c>
      <c r="D6674" s="1">
        <v>35174</v>
      </c>
      <c r="E6674" s="1">
        <v>27954</v>
      </c>
      <c r="F6674" t="s">
        <v>25</v>
      </c>
      <c r="G6674" t="s">
        <v>19</v>
      </c>
      <c r="H6674">
        <v>-1</v>
      </c>
      <c r="I6674" t="s">
        <v>106</v>
      </c>
      <c r="J6674" t="s">
        <v>31</v>
      </c>
      <c r="K6674" t="s">
        <v>24</v>
      </c>
      <c r="L6674" t="s">
        <v>22</v>
      </c>
      <c r="M6674">
        <v>305</v>
      </c>
      <c r="N6674">
        <v>16</v>
      </c>
      <c r="O6674">
        <v>289</v>
      </c>
      <c r="P6674">
        <v>100</v>
      </c>
      <c r="Q6674" s="1">
        <v>42020</v>
      </c>
      <c r="R6674" t="s">
        <v>22</v>
      </c>
      <c r="S6674">
        <v>109</v>
      </c>
      <c r="T6674">
        <v>11</v>
      </c>
      <c r="U6674" t="b">
        <v>0</v>
      </c>
      <c r="V6674" t="b">
        <v>1</v>
      </c>
      <c r="W6674" t="s">
        <v>18</v>
      </c>
      <c r="X6674" s="1"/>
      <c r="Y6674" t="s">
        <v>18</v>
      </c>
      <c r="Z6674" t="s">
        <v>18</v>
      </c>
    </row>
    <row r="6675" spans="1:26" hidden="1" x14ac:dyDescent="0.4">
      <c r="A6675">
        <v>15334362220</v>
      </c>
      <c r="B6675" t="s">
        <v>16</v>
      </c>
      <c r="C6675" t="s">
        <v>17</v>
      </c>
      <c r="D6675" s="1">
        <v>35927</v>
      </c>
      <c r="E6675" s="1">
        <v>26695</v>
      </c>
      <c r="F6675" t="s">
        <v>25</v>
      </c>
      <c r="G6675" t="s">
        <v>19</v>
      </c>
      <c r="H6675">
        <v>-1</v>
      </c>
      <c r="I6675" t="s">
        <v>212</v>
      </c>
      <c r="J6675" t="s">
        <v>31</v>
      </c>
      <c r="K6675" t="s">
        <v>24</v>
      </c>
      <c r="L6675" t="s">
        <v>22</v>
      </c>
      <c r="M6675">
        <v>130</v>
      </c>
      <c r="N6675">
        <v>19</v>
      </c>
      <c r="O6675">
        <v>111</v>
      </c>
      <c r="P6675">
        <v>100</v>
      </c>
      <c r="Q6675" s="1">
        <v>41963</v>
      </c>
      <c r="R6675" t="s">
        <v>22</v>
      </c>
      <c r="S6675">
        <v>197</v>
      </c>
      <c r="T6675">
        <v>55</v>
      </c>
      <c r="U6675" t="b">
        <v>0</v>
      </c>
      <c r="V6675" t="b">
        <v>1</v>
      </c>
      <c r="W6675" t="s">
        <v>18</v>
      </c>
      <c r="X6675" s="1"/>
      <c r="Y6675" t="s">
        <v>18</v>
      </c>
      <c r="Z6675" t="s">
        <v>18</v>
      </c>
    </row>
    <row r="6676" spans="1:26" hidden="1" x14ac:dyDescent="0.4">
      <c r="A6676">
        <v>16218224836</v>
      </c>
      <c r="B6676" t="s">
        <v>16</v>
      </c>
      <c r="C6676" t="s">
        <v>28</v>
      </c>
      <c r="D6676" s="1">
        <v>34830</v>
      </c>
      <c r="E6676" s="1">
        <v>24027</v>
      </c>
      <c r="G6676" t="s">
        <v>19</v>
      </c>
      <c r="H6676">
        <v>-1</v>
      </c>
      <c r="I6676" t="s">
        <v>51</v>
      </c>
      <c r="J6676" t="s">
        <v>31</v>
      </c>
      <c r="K6676" t="s">
        <v>24</v>
      </c>
      <c r="L6676" t="s">
        <v>22</v>
      </c>
      <c r="M6676">
        <v>39</v>
      </c>
      <c r="N6676">
        <v>39</v>
      </c>
      <c r="O6676">
        <v>0</v>
      </c>
      <c r="P6676">
        <v>0</v>
      </c>
      <c r="R6676" t="s">
        <v>22</v>
      </c>
      <c r="S6676">
        <v>36</v>
      </c>
      <c r="T6676">
        <v>10</v>
      </c>
      <c r="U6676" t="b">
        <v>0</v>
      </c>
      <c r="V6676" t="b">
        <v>0</v>
      </c>
      <c r="W6676" t="s">
        <v>18</v>
      </c>
      <c r="X6676" s="1"/>
      <c r="Y6676" t="s">
        <v>18</v>
      </c>
      <c r="Z6676" t="s">
        <v>18</v>
      </c>
    </row>
    <row r="6677" spans="1:26" hidden="1" x14ac:dyDescent="0.4">
      <c r="A6677">
        <v>15954118799</v>
      </c>
      <c r="B6677" t="s">
        <v>16</v>
      </c>
      <c r="C6677" t="s">
        <v>24</v>
      </c>
      <c r="D6677" s="1">
        <v>35971</v>
      </c>
      <c r="E6677" s="1">
        <v>29487</v>
      </c>
      <c r="G6677" t="s">
        <v>19</v>
      </c>
      <c r="H6677">
        <v>1</v>
      </c>
      <c r="I6677" t="s">
        <v>115</v>
      </c>
      <c r="J6677" t="s">
        <v>31</v>
      </c>
      <c r="K6677" t="s">
        <v>24</v>
      </c>
      <c r="L6677" t="s">
        <v>22</v>
      </c>
      <c r="M6677">
        <v>12258</v>
      </c>
      <c r="N6677">
        <v>11809</v>
      </c>
      <c r="O6677">
        <v>449</v>
      </c>
      <c r="P6677">
        <v>0</v>
      </c>
      <c r="Q6677" s="1">
        <v>43584</v>
      </c>
      <c r="R6677" t="s">
        <v>22</v>
      </c>
      <c r="S6677">
        <v>477</v>
      </c>
      <c r="T6677">
        <v>1255</v>
      </c>
      <c r="U6677" t="b">
        <v>1</v>
      </c>
      <c r="V6677" t="b">
        <v>1</v>
      </c>
      <c r="W6677" t="s">
        <v>18</v>
      </c>
      <c r="X6677" s="1"/>
      <c r="Y6677" t="s">
        <v>18</v>
      </c>
      <c r="Z6677" t="s">
        <v>18</v>
      </c>
    </row>
    <row r="6678" spans="1:26" hidden="1" x14ac:dyDescent="0.4">
      <c r="A6678">
        <v>12654470660</v>
      </c>
      <c r="B6678" t="s">
        <v>16</v>
      </c>
      <c r="C6678" t="s">
        <v>28</v>
      </c>
      <c r="D6678" s="1">
        <v>35858</v>
      </c>
      <c r="E6678" s="1">
        <v>27332</v>
      </c>
      <c r="G6678" t="s">
        <v>19</v>
      </c>
      <c r="H6678">
        <v>-1</v>
      </c>
      <c r="I6678" t="s">
        <v>39</v>
      </c>
      <c r="J6678" t="s">
        <v>31</v>
      </c>
      <c r="K6678" t="s">
        <v>24</v>
      </c>
      <c r="L6678" t="s">
        <v>22</v>
      </c>
      <c r="M6678">
        <v>1117</v>
      </c>
      <c r="N6678">
        <v>1117</v>
      </c>
      <c r="O6678">
        <v>0</v>
      </c>
      <c r="P6678">
        <v>0</v>
      </c>
      <c r="R6678" t="s">
        <v>22</v>
      </c>
      <c r="S6678">
        <v>49</v>
      </c>
      <c r="T6678">
        <v>28</v>
      </c>
      <c r="U6678" t="b">
        <v>0</v>
      </c>
      <c r="V6678" t="b">
        <v>1</v>
      </c>
      <c r="W6678" t="s">
        <v>18</v>
      </c>
      <c r="X6678" s="1"/>
      <c r="Y6678" t="s">
        <v>18</v>
      </c>
      <c r="Z6678" t="s">
        <v>18</v>
      </c>
    </row>
    <row r="6679" spans="1:26" x14ac:dyDescent="0.4">
      <c r="A6679">
        <v>10147646197</v>
      </c>
      <c r="B6679" t="s">
        <v>16</v>
      </c>
      <c r="C6679" t="s">
        <v>28</v>
      </c>
      <c r="D6679" s="1">
        <v>35718</v>
      </c>
      <c r="E6679" t="s">
        <v>60</v>
      </c>
      <c r="G6679" t="s">
        <v>19</v>
      </c>
      <c r="H6679">
        <v>4</v>
      </c>
      <c r="I6679" t="s">
        <v>39</v>
      </c>
      <c r="J6679" t="s">
        <v>31</v>
      </c>
      <c r="K6679" t="s">
        <v>24</v>
      </c>
      <c r="L6679" t="s">
        <v>22</v>
      </c>
      <c r="M6679">
        <v>3117</v>
      </c>
      <c r="N6679">
        <v>1703</v>
      </c>
      <c r="O6679">
        <v>1414</v>
      </c>
      <c r="P6679">
        <v>100</v>
      </c>
      <c r="Q6679" s="1">
        <v>42713</v>
      </c>
      <c r="R6679" t="s">
        <v>22</v>
      </c>
      <c r="S6679">
        <v>133</v>
      </c>
      <c r="T6679">
        <v>1</v>
      </c>
      <c r="U6679" t="b">
        <v>0</v>
      </c>
      <c r="V6679" t="b">
        <v>1</v>
      </c>
      <c r="W6679" t="s">
        <v>18</v>
      </c>
      <c r="X6679" s="1"/>
      <c r="Y6679" t="s">
        <v>18</v>
      </c>
      <c r="Z6679" t="s">
        <v>18</v>
      </c>
    </row>
    <row r="6680" spans="1:26" hidden="1" x14ac:dyDescent="0.4">
      <c r="A6680">
        <v>18707620012</v>
      </c>
      <c r="B6680" t="s">
        <v>16</v>
      </c>
      <c r="C6680" t="s">
        <v>28</v>
      </c>
      <c r="D6680" s="1">
        <v>36517</v>
      </c>
      <c r="E6680" s="1">
        <v>23192</v>
      </c>
      <c r="F6680" t="s">
        <v>25</v>
      </c>
      <c r="G6680" t="s">
        <v>19</v>
      </c>
      <c r="H6680">
        <v>-1</v>
      </c>
      <c r="I6680" t="s">
        <v>39</v>
      </c>
      <c r="J6680" t="s">
        <v>31</v>
      </c>
      <c r="K6680" t="s">
        <v>24</v>
      </c>
      <c r="L6680" t="s">
        <v>22</v>
      </c>
      <c r="M6680">
        <v>485</v>
      </c>
      <c r="N6680">
        <v>460</v>
      </c>
      <c r="O6680">
        <v>25</v>
      </c>
      <c r="P6680">
        <v>50</v>
      </c>
      <c r="Q6680" s="1">
        <v>41144</v>
      </c>
      <c r="R6680" t="s">
        <v>22</v>
      </c>
      <c r="S6680">
        <v>15</v>
      </c>
      <c r="T6680">
        <v>2</v>
      </c>
      <c r="U6680" t="b">
        <v>0</v>
      </c>
      <c r="V6680" t="b">
        <v>1</v>
      </c>
      <c r="W6680" t="s">
        <v>18</v>
      </c>
      <c r="X6680" s="1"/>
      <c r="Y6680" t="s">
        <v>18</v>
      </c>
      <c r="Z6680" t="s">
        <v>18</v>
      </c>
    </row>
    <row r="6681" spans="1:26" hidden="1" x14ac:dyDescent="0.4">
      <c r="A6681">
        <v>17947022569</v>
      </c>
      <c r="B6681" t="s">
        <v>16</v>
      </c>
      <c r="C6681" t="s">
        <v>28</v>
      </c>
      <c r="D6681" s="1">
        <v>37311</v>
      </c>
      <c r="E6681" s="1">
        <v>27852</v>
      </c>
      <c r="G6681" t="s">
        <v>19</v>
      </c>
      <c r="H6681">
        <v>-1</v>
      </c>
      <c r="I6681" t="s">
        <v>159</v>
      </c>
      <c r="J6681" t="s">
        <v>27</v>
      </c>
      <c r="K6681" t="s">
        <v>16</v>
      </c>
      <c r="L6681" t="s">
        <v>22</v>
      </c>
      <c r="M6681">
        <v>188</v>
      </c>
      <c r="N6681">
        <v>80</v>
      </c>
      <c r="O6681">
        <v>108</v>
      </c>
      <c r="P6681">
        <v>100</v>
      </c>
      <c r="Q6681" s="1">
        <v>43621</v>
      </c>
      <c r="R6681" t="s">
        <v>22</v>
      </c>
      <c r="S6681">
        <v>17</v>
      </c>
      <c r="T6681">
        <v>5</v>
      </c>
      <c r="U6681" t="b">
        <v>1</v>
      </c>
      <c r="V6681" t="b">
        <v>1</v>
      </c>
      <c r="W6681" t="s">
        <v>18</v>
      </c>
      <c r="X6681" s="1"/>
      <c r="Y6681" t="s">
        <v>18</v>
      </c>
      <c r="Z6681" t="s">
        <v>18</v>
      </c>
    </row>
    <row r="6682" spans="1:26" hidden="1" x14ac:dyDescent="0.4">
      <c r="A6682">
        <v>17955620974</v>
      </c>
      <c r="B6682" t="s">
        <v>16</v>
      </c>
      <c r="C6682" t="s">
        <v>17</v>
      </c>
      <c r="D6682" s="1">
        <v>37205</v>
      </c>
      <c r="E6682" s="1">
        <v>25559</v>
      </c>
      <c r="F6682" t="s">
        <v>25</v>
      </c>
      <c r="G6682" t="s">
        <v>19</v>
      </c>
      <c r="H6682">
        <v>-1</v>
      </c>
      <c r="I6682" t="s">
        <v>415</v>
      </c>
      <c r="J6682" t="s">
        <v>27</v>
      </c>
      <c r="K6682" t="s">
        <v>16</v>
      </c>
      <c r="L6682" t="s">
        <v>22</v>
      </c>
      <c r="M6682">
        <v>155</v>
      </c>
      <c r="N6682">
        <v>35</v>
      </c>
      <c r="O6682">
        <v>120</v>
      </c>
      <c r="P6682">
        <v>100</v>
      </c>
      <c r="Q6682" s="1">
        <v>43155</v>
      </c>
      <c r="R6682" t="s">
        <v>22</v>
      </c>
      <c r="S6682">
        <v>518</v>
      </c>
      <c r="T6682">
        <v>336</v>
      </c>
      <c r="U6682" t="b">
        <v>1</v>
      </c>
      <c r="V6682" t="b">
        <v>1</v>
      </c>
      <c r="W6682" t="s">
        <v>18</v>
      </c>
      <c r="X6682" s="1"/>
      <c r="Y6682" t="s">
        <v>18</v>
      </c>
      <c r="Z6682" t="s">
        <v>18</v>
      </c>
    </row>
    <row r="6683" spans="1:26" hidden="1" x14ac:dyDescent="0.4">
      <c r="A6683">
        <v>18431289490</v>
      </c>
      <c r="B6683" t="s">
        <v>16</v>
      </c>
      <c r="C6683" t="s">
        <v>28</v>
      </c>
      <c r="D6683" s="1">
        <v>37212</v>
      </c>
      <c r="E6683" s="1">
        <v>26580</v>
      </c>
      <c r="F6683" t="s">
        <v>25</v>
      </c>
      <c r="G6683" t="s">
        <v>19</v>
      </c>
      <c r="H6683">
        <v>-1</v>
      </c>
      <c r="I6683" t="s">
        <v>37</v>
      </c>
      <c r="J6683" t="s">
        <v>38</v>
      </c>
      <c r="K6683" t="s">
        <v>16</v>
      </c>
      <c r="L6683" t="s">
        <v>18</v>
      </c>
      <c r="M6683">
        <v>3781</v>
      </c>
      <c r="N6683">
        <v>3697</v>
      </c>
      <c r="O6683">
        <v>84</v>
      </c>
      <c r="P6683">
        <v>100</v>
      </c>
      <c r="Q6683" s="1">
        <v>42560</v>
      </c>
      <c r="R6683" t="s">
        <v>22</v>
      </c>
      <c r="S6683">
        <v>107</v>
      </c>
      <c r="T6683">
        <v>32</v>
      </c>
      <c r="U6683" t="b">
        <v>0</v>
      </c>
      <c r="W6683" t="s">
        <v>18</v>
      </c>
      <c r="X6683" s="1"/>
      <c r="Y6683" t="s">
        <v>18</v>
      </c>
      <c r="Z6683" t="s">
        <v>18</v>
      </c>
    </row>
    <row r="6684" spans="1:26" hidden="1" x14ac:dyDescent="0.4">
      <c r="A6684">
        <v>13809386537</v>
      </c>
      <c r="B6684" t="s">
        <v>16</v>
      </c>
      <c r="C6684" t="s">
        <v>24</v>
      </c>
      <c r="D6684" s="1">
        <v>37475</v>
      </c>
      <c r="E6684" s="1">
        <v>30564</v>
      </c>
      <c r="F6684" t="s">
        <v>25</v>
      </c>
      <c r="G6684" t="s">
        <v>19</v>
      </c>
      <c r="H6684">
        <v>1</v>
      </c>
      <c r="I6684" t="s">
        <v>298</v>
      </c>
      <c r="J6684" t="s">
        <v>58</v>
      </c>
      <c r="K6684" t="s">
        <v>16</v>
      </c>
      <c r="L6684" t="s">
        <v>22</v>
      </c>
      <c r="M6684">
        <v>14964</v>
      </c>
      <c r="N6684">
        <v>14964</v>
      </c>
      <c r="O6684">
        <v>0</v>
      </c>
      <c r="P6684">
        <v>0</v>
      </c>
      <c r="R6684" t="s">
        <v>22</v>
      </c>
      <c r="S6684">
        <v>700</v>
      </c>
      <c r="T6684">
        <v>1444</v>
      </c>
      <c r="U6684" t="b">
        <v>1</v>
      </c>
      <c r="V6684" t="b">
        <v>1</v>
      </c>
      <c r="W6684" t="s">
        <v>18</v>
      </c>
      <c r="X6684" s="1"/>
      <c r="Y6684" t="s">
        <v>18</v>
      </c>
      <c r="Z6684" t="s">
        <v>18</v>
      </c>
    </row>
    <row r="6685" spans="1:26" hidden="1" x14ac:dyDescent="0.4">
      <c r="A6685">
        <v>14624589080</v>
      </c>
      <c r="B6685" t="s">
        <v>16</v>
      </c>
      <c r="C6685" t="s">
        <v>28</v>
      </c>
      <c r="D6685" s="1">
        <v>37411</v>
      </c>
      <c r="E6685" s="1">
        <v>29307</v>
      </c>
      <c r="F6685" t="s">
        <v>29</v>
      </c>
      <c r="G6685" t="s">
        <v>19</v>
      </c>
      <c r="H6685">
        <v>-1</v>
      </c>
      <c r="I6685" t="s">
        <v>104</v>
      </c>
      <c r="J6685" t="s">
        <v>31</v>
      </c>
      <c r="K6685" t="s">
        <v>24</v>
      </c>
      <c r="L6685" t="s">
        <v>22</v>
      </c>
      <c r="M6685">
        <v>1063</v>
      </c>
      <c r="N6685">
        <v>1063</v>
      </c>
      <c r="O6685">
        <v>0</v>
      </c>
      <c r="P6685">
        <v>0</v>
      </c>
      <c r="R6685" t="s">
        <v>22</v>
      </c>
      <c r="S6685">
        <v>13</v>
      </c>
      <c r="T6685">
        <v>35</v>
      </c>
      <c r="U6685" t="b">
        <v>1</v>
      </c>
      <c r="V6685" t="b">
        <v>1</v>
      </c>
      <c r="W6685" t="s">
        <v>18</v>
      </c>
      <c r="X6685" s="1"/>
      <c r="Y6685" t="s">
        <v>18</v>
      </c>
      <c r="Z6685" t="s">
        <v>18</v>
      </c>
    </row>
    <row r="6686" spans="1:26" hidden="1" x14ac:dyDescent="0.4">
      <c r="A6686">
        <v>14161823938</v>
      </c>
      <c r="B6686" t="s">
        <v>16</v>
      </c>
      <c r="C6686" t="s">
        <v>17</v>
      </c>
      <c r="D6686" s="1">
        <v>38586</v>
      </c>
      <c r="E6686" s="1">
        <v>31363</v>
      </c>
      <c r="G6686" t="s">
        <v>19</v>
      </c>
      <c r="H6686">
        <v>-1</v>
      </c>
      <c r="I6686" t="s">
        <v>47</v>
      </c>
      <c r="J6686" t="s">
        <v>42</v>
      </c>
      <c r="K6686" t="s">
        <v>23</v>
      </c>
      <c r="L6686" t="s">
        <v>22</v>
      </c>
      <c r="M6686">
        <v>6127</v>
      </c>
      <c r="N6686">
        <v>6127</v>
      </c>
      <c r="O6686">
        <v>0</v>
      </c>
      <c r="P6686">
        <v>0</v>
      </c>
      <c r="R6686" t="s">
        <v>22</v>
      </c>
      <c r="S6686">
        <v>12</v>
      </c>
      <c r="T6686">
        <v>17</v>
      </c>
      <c r="U6686" t="b">
        <v>0</v>
      </c>
      <c r="V6686" t="b">
        <v>1</v>
      </c>
      <c r="W6686" t="s">
        <v>18</v>
      </c>
      <c r="X6686" s="1"/>
      <c r="Y6686" t="s">
        <v>18</v>
      </c>
      <c r="Z6686" t="s">
        <v>18</v>
      </c>
    </row>
    <row r="6687" spans="1:26" hidden="1" x14ac:dyDescent="0.4">
      <c r="A6687">
        <v>14826216756</v>
      </c>
      <c r="B6687" t="s">
        <v>16</v>
      </c>
      <c r="C6687" t="s">
        <v>28</v>
      </c>
      <c r="D6687" s="1">
        <v>37566</v>
      </c>
      <c r="E6687" s="1">
        <v>28205</v>
      </c>
      <c r="F6687" t="s">
        <v>25</v>
      </c>
      <c r="G6687" t="s">
        <v>19</v>
      </c>
      <c r="H6687">
        <v>2</v>
      </c>
      <c r="I6687" t="s">
        <v>878</v>
      </c>
      <c r="J6687" t="s">
        <v>31</v>
      </c>
      <c r="K6687" t="s">
        <v>24</v>
      </c>
      <c r="L6687" t="s">
        <v>18</v>
      </c>
      <c r="M6687">
        <v>2650</v>
      </c>
      <c r="N6687">
        <v>2365</v>
      </c>
      <c r="O6687">
        <v>285</v>
      </c>
      <c r="P6687">
        <v>100</v>
      </c>
      <c r="Q6687" s="1">
        <v>42628</v>
      </c>
      <c r="R6687" t="s">
        <v>22</v>
      </c>
      <c r="S6687">
        <v>264</v>
      </c>
      <c r="T6687">
        <v>61</v>
      </c>
      <c r="U6687" t="b">
        <v>0</v>
      </c>
      <c r="V6687" t="b">
        <v>0</v>
      </c>
      <c r="W6687" t="s">
        <v>18</v>
      </c>
      <c r="X6687" s="1"/>
      <c r="Y6687" t="s">
        <v>18</v>
      </c>
      <c r="Z6687" t="s">
        <v>18</v>
      </c>
    </row>
    <row r="6688" spans="1:26" hidden="1" x14ac:dyDescent="0.4">
      <c r="A6688">
        <v>11531140577</v>
      </c>
      <c r="B6688" t="s">
        <v>16</v>
      </c>
      <c r="C6688" t="s">
        <v>24</v>
      </c>
      <c r="D6688" s="1">
        <v>38001</v>
      </c>
      <c r="E6688" s="1">
        <v>31426</v>
      </c>
      <c r="F6688" t="s">
        <v>29</v>
      </c>
      <c r="G6688" t="s">
        <v>19</v>
      </c>
      <c r="H6688">
        <v>2</v>
      </c>
      <c r="I6688" t="s">
        <v>20</v>
      </c>
      <c r="J6688" t="s">
        <v>21</v>
      </c>
      <c r="K6688" t="s">
        <v>23</v>
      </c>
      <c r="L6688" t="s">
        <v>22</v>
      </c>
      <c r="M6688">
        <v>12148</v>
      </c>
      <c r="N6688">
        <v>12148</v>
      </c>
      <c r="O6688">
        <v>0</v>
      </c>
      <c r="P6688">
        <v>0</v>
      </c>
      <c r="R6688" t="s">
        <v>22</v>
      </c>
      <c r="S6688">
        <v>1935</v>
      </c>
      <c r="T6688">
        <v>1985</v>
      </c>
      <c r="U6688" t="b">
        <v>1</v>
      </c>
      <c r="V6688" t="b">
        <v>1</v>
      </c>
      <c r="W6688" t="s">
        <v>18</v>
      </c>
      <c r="X6688" s="1"/>
      <c r="Y6688" t="s">
        <v>18</v>
      </c>
      <c r="Z6688" t="s">
        <v>18</v>
      </c>
    </row>
    <row r="6689" spans="1:26" hidden="1" x14ac:dyDescent="0.4">
      <c r="A6689">
        <v>15743132760</v>
      </c>
      <c r="B6689" t="s">
        <v>16</v>
      </c>
      <c r="C6689" t="s">
        <v>17</v>
      </c>
      <c r="D6689" s="1">
        <v>39335</v>
      </c>
      <c r="E6689" s="1">
        <v>31717</v>
      </c>
      <c r="G6689" t="s">
        <v>19</v>
      </c>
      <c r="H6689">
        <v>2</v>
      </c>
      <c r="I6689" t="s">
        <v>314</v>
      </c>
      <c r="J6689" t="s">
        <v>27</v>
      </c>
      <c r="K6689" t="s">
        <v>16</v>
      </c>
      <c r="L6689" t="s">
        <v>22</v>
      </c>
      <c r="M6689">
        <v>70</v>
      </c>
      <c r="N6689">
        <v>34</v>
      </c>
      <c r="O6689">
        <v>36</v>
      </c>
      <c r="P6689">
        <v>100</v>
      </c>
      <c r="Q6689" s="1">
        <v>41310</v>
      </c>
      <c r="R6689" t="s">
        <v>22</v>
      </c>
      <c r="S6689">
        <v>266</v>
      </c>
      <c r="T6689">
        <v>723</v>
      </c>
      <c r="U6689" t="b">
        <v>0</v>
      </c>
      <c r="V6689" t="b">
        <v>0</v>
      </c>
      <c r="W6689" t="s">
        <v>18</v>
      </c>
      <c r="X6689" s="1"/>
      <c r="Y6689" t="s">
        <v>18</v>
      </c>
      <c r="Z6689" t="s">
        <v>18</v>
      </c>
    </row>
    <row r="6690" spans="1:26" hidden="1" x14ac:dyDescent="0.4">
      <c r="A6690">
        <v>18901915345</v>
      </c>
      <c r="B6690" t="s">
        <v>16</v>
      </c>
      <c r="C6690" t="s">
        <v>28</v>
      </c>
      <c r="D6690" s="1">
        <v>39161</v>
      </c>
      <c r="E6690" s="1">
        <v>28806</v>
      </c>
      <c r="F6690" t="s">
        <v>29</v>
      </c>
      <c r="G6690" t="s">
        <v>19</v>
      </c>
      <c r="H6690">
        <v>2</v>
      </c>
      <c r="I6690" t="s">
        <v>251</v>
      </c>
      <c r="J6690" t="s">
        <v>42</v>
      </c>
      <c r="K6690" t="s">
        <v>23</v>
      </c>
      <c r="L6690" t="s">
        <v>22</v>
      </c>
      <c r="M6690">
        <v>114</v>
      </c>
      <c r="N6690">
        <v>68</v>
      </c>
      <c r="O6690">
        <v>46</v>
      </c>
      <c r="P6690">
        <v>100</v>
      </c>
      <c r="Q6690" s="1">
        <v>42579</v>
      </c>
      <c r="R6690" t="s">
        <v>22</v>
      </c>
      <c r="S6690">
        <v>134</v>
      </c>
      <c r="T6690">
        <v>80</v>
      </c>
      <c r="U6690" t="b">
        <v>0</v>
      </c>
      <c r="V6690" t="b">
        <v>0</v>
      </c>
      <c r="W6690" t="s">
        <v>18</v>
      </c>
      <c r="X6690" s="1"/>
      <c r="Y6690" t="s">
        <v>18</v>
      </c>
      <c r="Z6690" t="s">
        <v>18</v>
      </c>
    </row>
    <row r="6691" spans="1:26" hidden="1" x14ac:dyDescent="0.4">
      <c r="A6691">
        <v>10155574067</v>
      </c>
      <c r="B6691" t="s">
        <v>16</v>
      </c>
      <c r="C6691" t="s">
        <v>28</v>
      </c>
      <c r="D6691" s="1">
        <v>41657</v>
      </c>
      <c r="E6691" s="1">
        <v>28012</v>
      </c>
      <c r="F6691" t="s">
        <v>25</v>
      </c>
      <c r="G6691" t="s">
        <v>19</v>
      </c>
      <c r="H6691">
        <v>-1</v>
      </c>
      <c r="I6691" t="s">
        <v>479</v>
      </c>
      <c r="J6691" t="s">
        <v>38</v>
      </c>
      <c r="K6691" t="s">
        <v>16</v>
      </c>
      <c r="L6691" t="s">
        <v>22</v>
      </c>
      <c r="M6691">
        <v>921</v>
      </c>
      <c r="N6691">
        <v>890</v>
      </c>
      <c r="O6691">
        <v>31</v>
      </c>
      <c r="P6691">
        <v>0</v>
      </c>
      <c r="Q6691" s="1">
        <v>42257</v>
      </c>
      <c r="R6691" t="s">
        <v>22</v>
      </c>
      <c r="S6691">
        <v>64</v>
      </c>
      <c r="T6691">
        <v>9</v>
      </c>
      <c r="U6691" t="b">
        <v>0</v>
      </c>
      <c r="V6691" t="b">
        <v>0</v>
      </c>
      <c r="W6691" t="s">
        <v>18</v>
      </c>
      <c r="X6691" s="1"/>
      <c r="Y6691" t="s">
        <v>18</v>
      </c>
      <c r="Z6691" t="s">
        <v>18</v>
      </c>
    </row>
    <row r="6692" spans="1:26" hidden="1" x14ac:dyDescent="0.4">
      <c r="A6692">
        <v>14158967332</v>
      </c>
      <c r="B6692" t="s">
        <v>16</v>
      </c>
      <c r="C6692" t="s">
        <v>28</v>
      </c>
      <c r="D6692" s="1">
        <v>42631</v>
      </c>
      <c r="E6692" s="1">
        <v>26372</v>
      </c>
      <c r="F6692" t="s">
        <v>25</v>
      </c>
      <c r="G6692" t="s">
        <v>19</v>
      </c>
      <c r="H6692">
        <v>-1</v>
      </c>
      <c r="I6692" t="s">
        <v>66</v>
      </c>
      <c r="J6692" t="s">
        <v>31</v>
      </c>
      <c r="K6692" t="s">
        <v>24</v>
      </c>
      <c r="L6692" t="s">
        <v>22</v>
      </c>
      <c r="M6692">
        <v>1364</v>
      </c>
      <c r="N6692">
        <v>1364</v>
      </c>
      <c r="O6692">
        <v>0</v>
      </c>
      <c r="P6692">
        <v>0</v>
      </c>
      <c r="Q6692" s="1">
        <v>42725</v>
      </c>
      <c r="R6692" t="s">
        <v>22</v>
      </c>
      <c r="S6692">
        <v>3</v>
      </c>
      <c r="T6692">
        <v>32</v>
      </c>
      <c r="U6692" t="b">
        <v>0</v>
      </c>
      <c r="V6692" t="b">
        <v>1</v>
      </c>
      <c r="W6692" t="s">
        <v>18</v>
      </c>
      <c r="X6692" s="1"/>
      <c r="Y6692" t="s">
        <v>18</v>
      </c>
      <c r="Z6692" t="s">
        <v>18</v>
      </c>
    </row>
    <row r="6693" spans="1:26" hidden="1" x14ac:dyDescent="0.4">
      <c r="A6693">
        <v>18528839417</v>
      </c>
      <c r="B6693" t="s">
        <v>16</v>
      </c>
      <c r="C6693" t="s">
        <v>28</v>
      </c>
      <c r="D6693" s="1">
        <v>35382</v>
      </c>
      <c r="E6693" s="1">
        <v>23799</v>
      </c>
      <c r="F6693" t="s">
        <v>29</v>
      </c>
      <c r="G6693" t="s">
        <v>19</v>
      </c>
      <c r="H6693">
        <v>-1</v>
      </c>
      <c r="I6693" t="s">
        <v>91</v>
      </c>
      <c r="J6693" t="s">
        <v>92</v>
      </c>
      <c r="K6693" t="s">
        <v>16</v>
      </c>
      <c r="L6693" t="s">
        <v>22</v>
      </c>
      <c r="M6693">
        <v>3712</v>
      </c>
      <c r="N6693">
        <v>3712</v>
      </c>
      <c r="O6693">
        <v>0</v>
      </c>
      <c r="P6693">
        <v>0</v>
      </c>
      <c r="R6693" t="s">
        <v>22</v>
      </c>
      <c r="S6693">
        <v>18</v>
      </c>
      <c r="T6693">
        <v>11</v>
      </c>
      <c r="U6693" t="b">
        <v>0</v>
      </c>
      <c r="V6693" t="b">
        <v>1</v>
      </c>
      <c r="W6693" t="s">
        <v>18</v>
      </c>
      <c r="X6693" s="1"/>
      <c r="Y6693" t="s">
        <v>18</v>
      </c>
      <c r="Z6693" t="s">
        <v>18</v>
      </c>
    </row>
    <row r="6694" spans="1:26" hidden="1" x14ac:dyDescent="0.4">
      <c r="A6694">
        <v>17524364170</v>
      </c>
      <c r="B6694" t="s">
        <v>16</v>
      </c>
      <c r="C6694" t="s">
        <v>17</v>
      </c>
      <c r="D6694" s="1">
        <v>34934</v>
      </c>
      <c r="E6694" s="1">
        <v>25113</v>
      </c>
      <c r="G6694" t="s">
        <v>19</v>
      </c>
      <c r="H6694">
        <v>-1</v>
      </c>
      <c r="I6694" t="s">
        <v>121</v>
      </c>
      <c r="J6694" t="s">
        <v>42</v>
      </c>
      <c r="K6694" t="s">
        <v>23</v>
      </c>
      <c r="L6694" t="s">
        <v>22</v>
      </c>
      <c r="M6694">
        <v>17028</v>
      </c>
      <c r="N6694">
        <v>17028</v>
      </c>
      <c r="O6694">
        <v>0</v>
      </c>
      <c r="P6694">
        <v>0</v>
      </c>
      <c r="R6694" t="s">
        <v>22</v>
      </c>
      <c r="S6694">
        <v>209</v>
      </c>
      <c r="T6694">
        <v>39</v>
      </c>
      <c r="U6694" t="b">
        <v>0</v>
      </c>
      <c r="W6694" t="s">
        <v>18</v>
      </c>
      <c r="X6694" s="1"/>
      <c r="Y6694" t="s">
        <v>18</v>
      </c>
      <c r="Z6694" t="s">
        <v>18</v>
      </c>
    </row>
    <row r="6695" spans="1:26" hidden="1" x14ac:dyDescent="0.4">
      <c r="A6695">
        <v>18816748659</v>
      </c>
      <c r="B6695" t="s">
        <v>16</v>
      </c>
      <c r="C6695" t="s">
        <v>17</v>
      </c>
      <c r="D6695" s="1">
        <v>35776</v>
      </c>
      <c r="E6695" s="1">
        <v>21872</v>
      </c>
      <c r="F6695" t="s">
        <v>29</v>
      </c>
      <c r="G6695" t="s">
        <v>25</v>
      </c>
      <c r="H6695">
        <v>3</v>
      </c>
      <c r="I6695" t="s">
        <v>67</v>
      </c>
      <c r="J6695" t="s">
        <v>49</v>
      </c>
      <c r="K6695" t="s">
        <v>50</v>
      </c>
      <c r="L6695" t="s">
        <v>22</v>
      </c>
      <c r="M6695">
        <v>796</v>
      </c>
      <c r="N6695">
        <v>3</v>
      </c>
      <c r="O6695">
        <v>793</v>
      </c>
      <c r="P6695">
        <v>100</v>
      </c>
      <c r="Q6695" s="1">
        <v>41697</v>
      </c>
      <c r="R6695" t="s">
        <v>22</v>
      </c>
      <c r="S6695">
        <v>250</v>
      </c>
      <c r="T6695">
        <v>17</v>
      </c>
      <c r="U6695" t="b">
        <v>0</v>
      </c>
      <c r="V6695" t="b">
        <v>1</v>
      </c>
      <c r="W6695" t="s">
        <v>18</v>
      </c>
      <c r="X6695" s="1"/>
      <c r="Y6695" t="s">
        <v>18</v>
      </c>
      <c r="Z6695" t="s">
        <v>18</v>
      </c>
    </row>
    <row r="6696" spans="1:26" hidden="1" x14ac:dyDescent="0.4">
      <c r="A6696">
        <v>10311056360</v>
      </c>
      <c r="B6696" t="s">
        <v>16</v>
      </c>
      <c r="C6696" t="s">
        <v>28</v>
      </c>
      <c r="D6696" s="1">
        <v>36451</v>
      </c>
      <c r="E6696" s="1">
        <v>27568</v>
      </c>
      <c r="F6696" t="s">
        <v>25</v>
      </c>
      <c r="G6696" t="s">
        <v>19</v>
      </c>
      <c r="H6696">
        <v>-1</v>
      </c>
      <c r="I6696" t="s">
        <v>90</v>
      </c>
      <c r="J6696" t="s">
        <v>49</v>
      </c>
      <c r="K6696" t="s">
        <v>50</v>
      </c>
      <c r="L6696" t="s">
        <v>22</v>
      </c>
      <c r="M6696">
        <v>2773</v>
      </c>
      <c r="N6696">
        <v>2748</v>
      </c>
      <c r="O6696">
        <v>25</v>
      </c>
      <c r="P6696">
        <v>10</v>
      </c>
      <c r="Q6696" s="1">
        <v>42021</v>
      </c>
      <c r="R6696" t="s">
        <v>22</v>
      </c>
      <c r="S6696">
        <v>3</v>
      </c>
      <c r="T6696">
        <v>4</v>
      </c>
      <c r="U6696" t="b">
        <v>0</v>
      </c>
      <c r="V6696" t="b">
        <v>0</v>
      </c>
      <c r="W6696" t="s">
        <v>18</v>
      </c>
      <c r="X6696" s="1"/>
      <c r="Y6696" t="s">
        <v>18</v>
      </c>
      <c r="Z6696" t="s">
        <v>18</v>
      </c>
    </row>
    <row r="6697" spans="1:26" hidden="1" x14ac:dyDescent="0.4">
      <c r="A6697">
        <v>13205136256</v>
      </c>
      <c r="B6697" t="s">
        <v>16</v>
      </c>
      <c r="C6697" t="s">
        <v>17</v>
      </c>
      <c r="D6697" s="1">
        <v>33912</v>
      </c>
      <c r="E6697" s="1">
        <v>16920</v>
      </c>
      <c r="F6697" t="s">
        <v>25</v>
      </c>
      <c r="G6697" t="s">
        <v>19</v>
      </c>
      <c r="H6697">
        <v>2</v>
      </c>
      <c r="I6697" t="s">
        <v>37</v>
      </c>
      <c r="J6697" t="s">
        <v>38</v>
      </c>
      <c r="K6697" t="s">
        <v>16</v>
      </c>
      <c r="L6697" t="s">
        <v>22</v>
      </c>
      <c r="M6697">
        <v>4981</v>
      </c>
      <c r="N6697">
        <v>4981</v>
      </c>
      <c r="O6697">
        <v>0</v>
      </c>
      <c r="P6697">
        <v>0</v>
      </c>
      <c r="R6697" t="s">
        <v>22</v>
      </c>
      <c r="S6697">
        <v>363</v>
      </c>
      <c r="T6697">
        <v>144</v>
      </c>
      <c r="U6697" t="b">
        <v>1</v>
      </c>
      <c r="V6697" t="b">
        <v>1</v>
      </c>
      <c r="W6697" t="s">
        <v>18</v>
      </c>
      <c r="X6697" s="1"/>
      <c r="Y6697" t="s">
        <v>18</v>
      </c>
      <c r="Z6697" t="s">
        <v>18</v>
      </c>
    </row>
    <row r="6698" spans="1:26" hidden="1" x14ac:dyDescent="0.4">
      <c r="A6698">
        <v>11262020378</v>
      </c>
      <c r="B6698" t="s">
        <v>16</v>
      </c>
      <c r="C6698" t="s">
        <v>17</v>
      </c>
      <c r="D6698" s="1">
        <v>34106</v>
      </c>
      <c r="E6698" s="1">
        <v>26539</v>
      </c>
      <c r="F6698" t="s">
        <v>25</v>
      </c>
      <c r="G6698" t="s">
        <v>19</v>
      </c>
      <c r="H6698">
        <v>0</v>
      </c>
      <c r="I6698" t="s">
        <v>428</v>
      </c>
      <c r="J6698" t="s">
        <v>42</v>
      </c>
      <c r="K6698" t="s">
        <v>23</v>
      </c>
      <c r="L6698" t="s">
        <v>22</v>
      </c>
      <c r="M6698">
        <v>11182</v>
      </c>
      <c r="N6698">
        <v>11182</v>
      </c>
      <c r="O6698">
        <v>0</v>
      </c>
      <c r="P6698">
        <v>0</v>
      </c>
      <c r="R6698" t="s">
        <v>22</v>
      </c>
      <c r="S6698">
        <v>450</v>
      </c>
      <c r="T6698">
        <v>1401</v>
      </c>
      <c r="U6698" t="b">
        <v>1</v>
      </c>
      <c r="V6698" t="b">
        <v>1</v>
      </c>
      <c r="W6698" t="s">
        <v>18</v>
      </c>
      <c r="X6698" s="1"/>
      <c r="Y6698" t="s">
        <v>18</v>
      </c>
      <c r="Z6698" t="s">
        <v>18</v>
      </c>
    </row>
    <row r="6699" spans="1:26" hidden="1" x14ac:dyDescent="0.4">
      <c r="A6699">
        <v>16248227593</v>
      </c>
      <c r="B6699" t="s">
        <v>16</v>
      </c>
      <c r="C6699" t="s">
        <v>17</v>
      </c>
      <c r="D6699" s="1">
        <v>36678</v>
      </c>
      <c r="E6699" s="1">
        <v>27201</v>
      </c>
      <c r="F6699" t="s">
        <v>29</v>
      </c>
      <c r="G6699" t="s">
        <v>19</v>
      </c>
      <c r="H6699">
        <v>2</v>
      </c>
      <c r="I6699" t="s">
        <v>46</v>
      </c>
      <c r="J6699" t="s">
        <v>31</v>
      </c>
      <c r="K6699" t="s">
        <v>24</v>
      </c>
      <c r="L6699" t="s">
        <v>22</v>
      </c>
      <c r="M6699">
        <v>3476</v>
      </c>
      <c r="N6699">
        <v>3476</v>
      </c>
      <c r="O6699">
        <v>0</v>
      </c>
      <c r="P6699">
        <v>0</v>
      </c>
      <c r="R6699" t="s">
        <v>22</v>
      </c>
      <c r="S6699">
        <v>1447</v>
      </c>
      <c r="T6699">
        <v>102</v>
      </c>
      <c r="U6699" t="b">
        <v>1</v>
      </c>
      <c r="V6699" t="b">
        <v>1</v>
      </c>
      <c r="W6699" t="s">
        <v>18</v>
      </c>
      <c r="X6699" s="1"/>
      <c r="Y6699" t="s">
        <v>18</v>
      </c>
      <c r="Z6699" t="s">
        <v>18</v>
      </c>
    </row>
    <row r="6700" spans="1:26" hidden="1" x14ac:dyDescent="0.4">
      <c r="A6700">
        <v>10527580727</v>
      </c>
      <c r="B6700" t="s">
        <v>16</v>
      </c>
      <c r="C6700" t="s">
        <v>17</v>
      </c>
      <c r="D6700" s="1">
        <v>36738</v>
      </c>
      <c r="E6700" s="1">
        <v>25829</v>
      </c>
      <c r="F6700" t="s">
        <v>25</v>
      </c>
      <c r="G6700" t="s">
        <v>19</v>
      </c>
      <c r="H6700">
        <v>2</v>
      </c>
      <c r="I6700" t="s">
        <v>75</v>
      </c>
      <c r="J6700" t="s">
        <v>31</v>
      </c>
      <c r="K6700" t="s">
        <v>24</v>
      </c>
      <c r="L6700" t="s">
        <v>22</v>
      </c>
      <c r="M6700">
        <v>6665</v>
      </c>
      <c r="N6700">
        <v>13</v>
      </c>
      <c r="O6700">
        <v>6652</v>
      </c>
      <c r="P6700">
        <v>100</v>
      </c>
      <c r="Q6700" s="1">
        <v>43233</v>
      </c>
      <c r="R6700" t="s">
        <v>22</v>
      </c>
      <c r="S6700">
        <v>390</v>
      </c>
      <c r="T6700">
        <v>1362</v>
      </c>
      <c r="U6700" t="b">
        <v>1</v>
      </c>
      <c r="V6700" t="b">
        <v>1</v>
      </c>
      <c r="W6700" t="s">
        <v>18</v>
      </c>
      <c r="X6700" s="1"/>
      <c r="Y6700" t="s">
        <v>18</v>
      </c>
      <c r="Z6700" t="s">
        <v>18</v>
      </c>
    </row>
    <row r="6701" spans="1:26" hidden="1" x14ac:dyDescent="0.4">
      <c r="A6701">
        <v>16115880346</v>
      </c>
      <c r="B6701" t="s">
        <v>16</v>
      </c>
      <c r="C6701" t="s">
        <v>28</v>
      </c>
      <c r="D6701" s="1">
        <v>40896</v>
      </c>
      <c r="E6701" s="1">
        <v>31290</v>
      </c>
      <c r="F6701" t="s">
        <v>25</v>
      </c>
      <c r="G6701" t="s">
        <v>19</v>
      </c>
      <c r="H6701">
        <v>2</v>
      </c>
      <c r="I6701" t="s">
        <v>130</v>
      </c>
      <c r="J6701" t="s">
        <v>42</v>
      </c>
      <c r="K6701" t="s">
        <v>23</v>
      </c>
      <c r="L6701" t="s">
        <v>22</v>
      </c>
      <c r="M6701">
        <v>1475</v>
      </c>
      <c r="N6701">
        <v>1119</v>
      </c>
      <c r="O6701">
        <v>356</v>
      </c>
      <c r="P6701">
        <v>100</v>
      </c>
      <c r="Q6701" s="1">
        <v>42666</v>
      </c>
      <c r="R6701" t="s">
        <v>22</v>
      </c>
      <c r="S6701">
        <v>330</v>
      </c>
      <c r="T6701">
        <v>2</v>
      </c>
      <c r="U6701" t="b">
        <v>1</v>
      </c>
      <c r="V6701" t="b">
        <v>1</v>
      </c>
      <c r="W6701" t="s">
        <v>18</v>
      </c>
      <c r="X6701" s="1"/>
      <c r="Y6701" t="s">
        <v>18</v>
      </c>
      <c r="Z6701" t="s">
        <v>18</v>
      </c>
    </row>
    <row r="6702" spans="1:26" hidden="1" x14ac:dyDescent="0.4">
      <c r="A6702">
        <v>17296478438</v>
      </c>
      <c r="B6702" t="s">
        <v>16</v>
      </c>
      <c r="C6702" t="s">
        <v>28</v>
      </c>
      <c r="D6702" s="1">
        <v>41163</v>
      </c>
      <c r="E6702" s="1">
        <v>28920</v>
      </c>
      <c r="F6702" t="s">
        <v>25</v>
      </c>
      <c r="G6702" t="s">
        <v>19</v>
      </c>
      <c r="H6702">
        <v>4</v>
      </c>
      <c r="I6702" t="s">
        <v>103</v>
      </c>
      <c r="J6702" t="s">
        <v>64</v>
      </c>
      <c r="K6702" t="s">
        <v>23</v>
      </c>
      <c r="L6702" t="s">
        <v>22</v>
      </c>
      <c r="M6702">
        <v>692</v>
      </c>
      <c r="N6702">
        <v>692</v>
      </c>
      <c r="O6702">
        <v>0</v>
      </c>
      <c r="P6702">
        <v>0</v>
      </c>
      <c r="Q6702" s="1">
        <v>42492</v>
      </c>
      <c r="R6702" t="s">
        <v>22</v>
      </c>
      <c r="S6702">
        <v>18</v>
      </c>
      <c r="T6702">
        <v>1</v>
      </c>
      <c r="U6702" t="b">
        <v>0</v>
      </c>
      <c r="V6702" t="b">
        <v>1</v>
      </c>
      <c r="W6702" t="s">
        <v>18</v>
      </c>
      <c r="X6702" s="1"/>
      <c r="Y6702" t="s">
        <v>18</v>
      </c>
      <c r="Z6702" t="s">
        <v>18</v>
      </c>
    </row>
    <row r="6703" spans="1:26" hidden="1" x14ac:dyDescent="0.4">
      <c r="A6703">
        <v>18699965670</v>
      </c>
      <c r="B6703" t="s">
        <v>16</v>
      </c>
      <c r="C6703" t="s">
        <v>17</v>
      </c>
      <c r="D6703" s="1">
        <v>41272</v>
      </c>
      <c r="E6703" s="1">
        <v>30993</v>
      </c>
      <c r="F6703" t="s">
        <v>29</v>
      </c>
      <c r="G6703" t="s">
        <v>25</v>
      </c>
      <c r="H6703">
        <v>2</v>
      </c>
      <c r="I6703" t="s">
        <v>48</v>
      </c>
      <c r="J6703" t="s">
        <v>49</v>
      </c>
      <c r="K6703" t="s">
        <v>50</v>
      </c>
      <c r="L6703" t="s">
        <v>22</v>
      </c>
      <c r="M6703">
        <v>378</v>
      </c>
      <c r="N6703">
        <v>327</v>
      </c>
      <c r="O6703">
        <v>51</v>
      </c>
      <c r="P6703">
        <v>0</v>
      </c>
      <c r="Q6703" s="1">
        <v>43136</v>
      </c>
      <c r="R6703" t="s">
        <v>22</v>
      </c>
      <c r="S6703">
        <v>187</v>
      </c>
      <c r="T6703">
        <v>23</v>
      </c>
      <c r="U6703" t="b">
        <v>1</v>
      </c>
      <c r="V6703" t="b">
        <v>1</v>
      </c>
      <c r="W6703" t="s">
        <v>18</v>
      </c>
      <c r="X6703" s="1"/>
      <c r="Y6703" t="s">
        <v>18</v>
      </c>
      <c r="Z6703" t="s">
        <v>18</v>
      </c>
    </row>
    <row r="6704" spans="1:26" hidden="1" x14ac:dyDescent="0.4">
      <c r="A6704">
        <v>15739974510</v>
      </c>
      <c r="B6704" t="s">
        <v>16</v>
      </c>
      <c r="C6704" t="s">
        <v>28</v>
      </c>
      <c r="D6704" s="1">
        <v>42033</v>
      </c>
      <c r="E6704" s="1">
        <v>30293</v>
      </c>
      <c r="F6704" t="s">
        <v>25</v>
      </c>
      <c r="G6704" t="s">
        <v>19</v>
      </c>
      <c r="H6704">
        <v>0</v>
      </c>
      <c r="I6704" t="s">
        <v>66</v>
      </c>
      <c r="J6704" t="s">
        <v>31</v>
      </c>
      <c r="K6704" t="s">
        <v>24</v>
      </c>
      <c r="L6704" t="s">
        <v>22</v>
      </c>
      <c r="M6704">
        <v>65</v>
      </c>
      <c r="N6704">
        <v>0</v>
      </c>
      <c r="O6704">
        <v>65</v>
      </c>
      <c r="P6704">
        <v>100</v>
      </c>
      <c r="Q6704" s="1">
        <v>42033</v>
      </c>
      <c r="R6704" t="s">
        <v>22</v>
      </c>
      <c r="S6704">
        <v>3</v>
      </c>
      <c r="T6704">
        <v>8</v>
      </c>
      <c r="U6704" t="b">
        <v>0</v>
      </c>
      <c r="V6704" t="b">
        <v>0</v>
      </c>
      <c r="W6704" t="s">
        <v>18</v>
      </c>
      <c r="X6704" s="1"/>
      <c r="Y6704" t="s">
        <v>18</v>
      </c>
      <c r="Z6704" t="s">
        <v>18</v>
      </c>
    </row>
    <row r="6705" spans="1:26" hidden="1" x14ac:dyDescent="0.4">
      <c r="A6705">
        <v>12573177310</v>
      </c>
      <c r="B6705" t="s">
        <v>16</v>
      </c>
      <c r="C6705" t="s">
        <v>17</v>
      </c>
      <c r="D6705" s="1">
        <v>33694</v>
      </c>
      <c r="E6705" s="1">
        <v>23616</v>
      </c>
      <c r="F6705" t="s">
        <v>25</v>
      </c>
      <c r="G6705" t="s">
        <v>19</v>
      </c>
      <c r="H6705">
        <v>1</v>
      </c>
      <c r="I6705" t="s">
        <v>249</v>
      </c>
      <c r="J6705" t="s">
        <v>42</v>
      </c>
      <c r="K6705" t="s">
        <v>23</v>
      </c>
      <c r="L6705" t="s">
        <v>22</v>
      </c>
      <c r="M6705">
        <v>3807</v>
      </c>
      <c r="N6705">
        <v>3807</v>
      </c>
      <c r="O6705">
        <v>0</v>
      </c>
      <c r="P6705">
        <v>0</v>
      </c>
      <c r="R6705" t="s">
        <v>22</v>
      </c>
      <c r="S6705">
        <v>870</v>
      </c>
      <c r="T6705">
        <v>50</v>
      </c>
      <c r="U6705" t="b">
        <v>0</v>
      </c>
      <c r="V6705" t="b">
        <v>0</v>
      </c>
      <c r="W6705" t="s">
        <v>18</v>
      </c>
      <c r="X6705" s="1"/>
      <c r="Y6705" t="s">
        <v>18</v>
      </c>
      <c r="Z6705" t="s">
        <v>18</v>
      </c>
    </row>
    <row r="6706" spans="1:26" hidden="1" x14ac:dyDescent="0.4">
      <c r="A6706">
        <v>14861898424</v>
      </c>
      <c r="B6706" t="s">
        <v>16</v>
      </c>
      <c r="C6706" t="s">
        <v>17</v>
      </c>
      <c r="D6706" s="1">
        <v>42698</v>
      </c>
      <c r="E6706" s="1">
        <v>33530</v>
      </c>
      <c r="F6706" t="s">
        <v>29</v>
      </c>
      <c r="G6706" t="s">
        <v>19</v>
      </c>
      <c r="H6706">
        <v>-1</v>
      </c>
      <c r="I6706" t="s">
        <v>35</v>
      </c>
      <c r="J6706" t="s">
        <v>21</v>
      </c>
      <c r="K6706" t="s">
        <v>23</v>
      </c>
      <c r="L6706" t="s">
        <v>22</v>
      </c>
      <c r="M6706">
        <v>10576</v>
      </c>
      <c r="N6706">
        <v>10576</v>
      </c>
      <c r="O6706">
        <v>0</v>
      </c>
      <c r="P6706">
        <v>0</v>
      </c>
      <c r="Q6706" s="1">
        <v>42699</v>
      </c>
      <c r="R6706" t="s">
        <v>22</v>
      </c>
      <c r="S6706">
        <v>523</v>
      </c>
      <c r="T6706">
        <v>656</v>
      </c>
      <c r="U6706" t="b">
        <v>1</v>
      </c>
      <c r="V6706" t="b">
        <v>1</v>
      </c>
      <c r="W6706" t="s">
        <v>18</v>
      </c>
      <c r="X6706" s="1"/>
      <c r="Y6706" t="s">
        <v>18</v>
      </c>
      <c r="Z6706" t="s">
        <v>18</v>
      </c>
    </row>
    <row r="6707" spans="1:26" hidden="1" x14ac:dyDescent="0.4">
      <c r="A6707">
        <v>15336301213</v>
      </c>
      <c r="B6707" t="s">
        <v>16</v>
      </c>
      <c r="C6707" t="s">
        <v>28</v>
      </c>
      <c r="D6707" s="1">
        <v>42723</v>
      </c>
      <c r="E6707" s="1">
        <v>34826</v>
      </c>
      <c r="F6707" t="s">
        <v>25</v>
      </c>
      <c r="G6707" t="s">
        <v>19</v>
      </c>
      <c r="H6707">
        <v>-1</v>
      </c>
      <c r="I6707" t="s">
        <v>879</v>
      </c>
      <c r="J6707" t="s">
        <v>34</v>
      </c>
      <c r="K6707" t="s">
        <v>23</v>
      </c>
      <c r="L6707" t="s">
        <v>22</v>
      </c>
      <c r="M6707">
        <v>196</v>
      </c>
      <c r="N6707">
        <v>196</v>
      </c>
      <c r="O6707">
        <v>0</v>
      </c>
      <c r="P6707">
        <v>0</v>
      </c>
      <c r="Q6707" s="1">
        <v>42739</v>
      </c>
      <c r="R6707" t="s">
        <v>22</v>
      </c>
      <c r="S6707">
        <v>39</v>
      </c>
      <c r="T6707">
        <v>4</v>
      </c>
      <c r="U6707" t="b">
        <v>0</v>
      </c>
      <c r="W6707" t="s">
        <v>18</v>
      </c>
      <c r="X6707" s="1"/>
      <c r="Y6707" t="s">
        <v>18</v>
      </c>
      <c r="Z6707" t="s">
        <v>18</v>
      </c>
    </row>
    <row r="6708" spans="1:26" hidden="1" x14ac:dyDescent="0.4">
      <c r="A6708">
        <v>10455541224</v>
      </c>
      <c r="B6708" t="s">
        <v>16</v>
      </c>
      <c r="C6708" t="s">
        <v>17</v>
      </c>
      <c r="D6708" s="1">
        <v>33736</v>
      </c>
      <c r="E6708" s="1">
        <v>22768</v>
      </c>
      <c r="F6708" t="s">
        <v>29</v>
      </c>
      <c r="G6708" t="s">
        <v>19</v>
      </c>
      <c r="H6708">
        <v>3</v>
      </c>
      <c r="I6708" t="s">
        <v>66</v>
      </c>
      <c r="J6708" t="s">
        <v>31</v>
      </c>
      <c r="K6708" t="s">
        <v>24</v>
      </c>
      <c r="L6708" t="s">
        <v>22</v>
      </c>
      <c r="M6708">
        <v>16326</v>
      </c>
      <c r="N6708">
        <v>16326</v>
      </c>
      <c r="O6708">
        <v>0</v>
      </c>
      <c r="P6708">
        <v>0</v>
      </c>
      <c r="R6708" t="s">
        <v>22</v>
      </c>
      <c r="S6708">
        <v>2060</v>
      </c>
      <c r="T6708">
        <v>1522</v>
      </c>
      <c r="U6708" t="b">
        <v>0</v>
      </c>
      <c r="V6708" t="b">
        <v>1</v>
      </c>
      <c r="W6708" t="s">
        <v>18</v>
      </c>
      <c r="X6708" s="1"/>
      <c r="Y6708" t="s">
        <v>18</v>
      </c>
      <c r="Z6708" t="s">
        <v>18</v>
      </c>
    </row>
    <row r="6709" spans="1:26" hidden="1" x14ac:dyDescent="0.4">
      <c r="A6709">
        <v>18845378281</v>
      </c>
      <c r="B6709" t="s">
        <v>16</v>
      </c>
      <c r="C6709" t="s">
        <v>17</v>
      </c>
      <c r="D6709" s="1">
        <v>33821</v>
      </c>
      <c r="E6709" s="1">
        <v>25278</v>
      </c>
      <c r="G6709" t="s">
        <v>19</v>
      </c>
      <c r="H6709">
        <v>2</v>
      </c>
      <c r="I6709" t="s">
        <v>103</v>
      </c>
      <c r="J6709" t="s">
        <v>64</v>
      </c>
      <c r="K6709" t="s">
        <v>23</v>
      </c>
      <c r="L6709" t="s">
        <v>22</v>
      </c>
      <c r="M6709">
        <v>8686</v>
      </c>
      <c r="N6709">
        <v>8686</v>
      </c>
      <c r="O6709">
        <v>0</v>
      </c>
      <c r="P6709">
        <v>0</v>
      </c>
      <c r="R6709" t="s">
        <v>22</v>
      </c>
      <c r="S6709">
        <v>121</v>
      </c>
      <c r="T6709">
        <v>45</v>
      </c>
      <c r="U6709" t="b">
        <v>1</v>
      </c>
      <c r="V6709" t="b">
        <v>1</v>
      </c>
      <c r="W6709" t="s">
        <v>18</v>
      </c>
      <c r="X6709" s="1"/>
      <c r="Y6709" t="s">
        <v>18</v>
      </c>
      <c r="Z6709" t="s">
        <v>18</v>
      </c>
    </row>
    <row r="6710" spans="1:26" hidden="1" x14ac:dyDescent="0.4">
      <c r="A6710">
        <v>11091417341</v>
      </c>
      <c r="B6710" t="s">
        <v>16</v>
      </c>
      <c r="C6710" t="s">
        <v>28</v>
      </c>
      <c r="D6710" s="1">
        <v>33701</v>
      </c>
      <c r="E6710" s="1">
        <v>22163</v>
      </c>
      <c r="G6710" t="s">
        <v>19</v>
      </c>
      <c r="H6710">
        <v>-1</v>
      </c>
      <c r="I6710" t="s">
        <v>71</v>
      </c>
      <c r="J6710" t="s">
        <v>34</v>
      </c>
      <c r="K6710" t="s">
        <v>23</v>
      </c>
      <c r="L6710" t="s">
        <v>22</v>
      </c>
      <c r="M6710">
        <v>63</v>
      </c>
      <c r="N6710">
        <v>39</v>
      </c>
      <c r="O6710">
        <v>24</v>
      </c>
      <c r="P6710">
        <v>100</v>
      </c>
      <c r="Q6710" s="1">
        <v>41913</v>
      </c>
      <c r="R6710" t="s">
        <v>22</v>
      </c>
      <c r="S6710">
        <v>5</v>
      </c>
      <c r="T6710">
        <v>10</v>
      </c>
      <c r="U6710" t="b">
        <v>0</v>
      </c>
      <c r="V6710" t="b">
        <v>0</v>
      </c>
      <c r="W6710" t="s">
        <v>18</v>
      </c>
      <c r="X6710" s="1"/>
      <c r="Y6710" t="s">
        <v>18</v>
      </c>
      <c r="Z6710" t="s">
        <v>18</v>
      </c>
    </row>
    <row r="6711" spans="1:26" hidden="1" x14ac:dyDescent="0.4">
      <c r="A6711">
        <v>12664122027</v>
      </c>
      <c r="B6711" t="s">
        <v>16</v>
      </c>
      <c r="C6711" t="s">
        <v>17</v>
      </c>
      <c r="D6711" s="1">
        <v>35020</v>
      </c>
      <c r="E6711" s="1">
        <v>26124</v>
      </c>
      <c r="G6711" t="s">
        <v>19</v>
      </c>
      <c r="H6711">
        <v>1</v>
      </c>
      <c r="I6711" t="s">
        <v>71</v>
      </c>
      <c r="J6711" t="s">
        <v>34</v>
      </c>
      <c r="K6711" t="s">
        <v>23</v>
      </c>
      <c r="L6711" t="s">
        <v>22</v>
      </c>
      <c r="M6711">
        <v>2685</v>
      </c>
      <c r="N6711">
        <v>2685</v>
      </c>
      <c r="O6711">
        <v>0</v>
      </c>
      <c r="P6711">
        <v>0</v>
      </c>
      <c r="R6711" t="s">
        <v>22</v>
      </c>
      <c r="S6711">
        <v>434</v>
      </c>
      <c r="T6711">
        <v>212</v>
      </c>
      <c r="U6711" t="b">
        <v>0</v>
      </c>
      <c r="V6711" t="b">
        <v>1</v>
      </c>
      <c r="W6711" t="s">
        <v>18</v>
      </c>
      <c r="X6711" s="1"/>
      <c r="Y6711" t="s">
        <v>18</v>
      </c>
      <c r="Z6711" t="s">
        <v>18</v>
      </c>
    </row>
    <row r="6712" spans="1:26" hidden="1" x14ac:dyDescent="0.4">
      <c r="A6712">
        <v>15267382916</v>
      </c>
      <c r="B6712" t="s">
        <v>16</v>
      </c>
      <c r="C6712" t="s">
        <v>17</v>
      </c>
      <c r="D6712" s="1">
        <v>34638</v>
      </c>
      <c r="E6712" s="1">
        <v>27321</v>
      </c>
      <c r="F6712" t="s">
        <v>25</v>
      </c>
      <c r="G6712" t="s">
        <v>19</v>
      </c>
      <c r="H6712">
        <v>-1</v>
      </c>
      <c r="I6712" t="s">
        <v>880</v>
      </c>
      <c r="J6712" t="s">
        <v>27</v>
      </c>
      <c r="K6712" t="s">
        <v>16</v>
      </c>
      <c r="L6712" t="s">
        <v>22</v>
      </c>
      <c r="M6712">
        <v>170</v>
      </c>
      <c r="N6712">
        <v>167</v>
      </c>
      <c r="O6712">
        <v>3</v>
      </c>
      <c r="P6712">
        <v>0</v>
      </c>
      <c r="Q6712" s="1">
        <v>43165</v>
      </c>
      <c r="R6712" t="s">
        <v>22</v>
      </c>
      <c r="S6712">
        <v>21</v>
      </c>
      <c r="T6712">
        <v>8</v>
      </c>
      <c r="U6712" t="b">
        <v>0</v>
      </c>
      <c r="V6712" t="b">
        <v>1</v>
      </c>
      <c r="W6712" t="s">
        <v>18</v>
      </c>
      <c r="X6712" s="1"/>
      <c r="Y6712" t="s">
        <v>18</v>
      </c>
      <c r="Z6712" t="s">
        <v>18</v>
      </c>
    </row>
    <row r="6713" spans="1:26" hidden="1" x14ac:dyDescent="0.4">
      <c r="A6713">
        <v>13792511890</v>
      </c>
      <c r="B6713" t="s">
        <v>16</v>
      </c>
      <c r="C6713" t="s">
        <v>17</v>
      </c>
      <c r="D6713" s="1">
        <v>34872</v>
      </c>
      <c r="E6713" s="1">
        <v>25513</v>
      </c>
      <c r="G6713" t="s">
        <v>19</v>
      </c>
      <c r="H6713">
        <v>-1</v>
      </c>
      <c r="I6713" t="s">
        <v>30</v>
      </c>
      <c r="J6713" t="s">
        <v>31</v>
      </c>
      <c r="K6713" t="s">
        <v>24</v>
      </c>
      <c r="L6713" t="s">
        <v>22</v>
      </c>
      <c r="M6713">
        <v>2426</v>
      </c>
      <c r="N6713">
        <v>2336</v>
      </c>
      <c r="O6713">
        <v>90</v>
      </c>
      <c r="P6713">
        <v>30</v>
      </c>
      <c r="Q6713" s="1">
        <v>43145</v>
      </c>
      <c r="R6713" t="s">
        <v>22</v>
      </c>
      <c r="S6713">
        <v>580</v>
      </c>
      <c r="T6713">
        <v>86</v>
      </c>
      <c r="U6713" t="b">
        <v>1</v>
      </c>
      <c r="V6713" t="b">
        <v>1</v>
      </c>
      <c r="W6713" t="s">
        <v>18</v>
      </c>
      <c r="X6713" s="1"/>
      <c r="Y6713" t="s">
        <v>18</v>
      </c>
      <c r="Z6713" t="s">
        <v>18</v>
      </c>
    </row>
    <row r="6714" spans="1:26" hidden="1" x14ac:dyDescent="0.4">
      <c r="A6714">
        <v>11153707994</v>
      </c>
      <c r="B6714" t="s">
        <v>16</v>
      </c>
      <c r="C6714" t="s">
        <v>24</v>
      </c>
      <c r="D6714" s="1">
        <v>34303</v>
      </c>
      <c r="E6714" s="1">
        <v>20537</v>
      </c>
      <c r="F6714" t="s">
        <v>29</v>
      </c>
      <c r="G6714" t="s">
        <v>19</v>
      </c>
      <c r="H6714">
        <v>4</v>
      </c>
      <c r="I6714" t="s">
        <v>35</v>
      </c>
      <c r="J6714" t="s">
        <v>21</v>
      </c>
      <c r="K6714" t="s">
        <v>23</v>
      </c>
      <c r="L6714" t="s">
        <v>22</v>
      </c>
      <c r="M6714">
        <v>8168</v>
      </c>
      <c r="N6714">
        <v>8165</v>
      </c>
      <c r="O6714">
        <v>3</v>
      </c>
      <c r="P6714">
        <v>0</v>
      </c>
      <c r="Q6714" s="1">
        <v>42262</v>
      </c>
      <c r="R6714" t="s">
        <v>22</v>
      </c>
      <c r="S6714">
        <v>1179</v>
      </c>
      <c r="T6714">
        <v>1819</v>
      </c>
      <c r="U6714" t="b">
        <v>1</v>
      </c>
      <c r="V6714" t="b">
        <v>1</v>
      </c>
      <c r="W6714" t="s">
        <v>18</v>
      </c>
      <c r="X6714" s="1"/>
      <c r="Y6714" t="s">
        <v>18</v>
      </c>
      <c r="Z6714" t="s">
        <v>18</v>
      </c>
    </row>
    <row r="6715" spans="1:26" hidden="1" x14ac:dyDescent="0.4">
      <c r="A6715">
        <v>18058955868</v>
      </c>
      <c r="B6715" t="s">
        <v>16</v>
      </c>
      <c r="C6715" t="s">
        <v>28</v>
      </c>
      <c r="D6715" s="1">
        <v>34403</v>
      </c>
      <c r="E6715" s="1">
        <v>24577</v>
      </c>
      <c r="F6715" t="s">
        <v>25</v>
      </c>
      <c r="G6715" t="s">
        <v>19</v>
      </c>
      <c r="H6715">
        <v>4</v>
      </c>
      <c r="I6715" t="s">
        <v>881</v>
      </c>
      <c r="J6715" t="s">
        <v>31</v>
      </c>
      <c r="K6715" t="s">
        <v>24</v>
      </c>
      <c r="L6715" t="s">
        <v>22</v>
      </c>
      <c r="M6715">
        <v>1844</v>
      </c>
      <c r="N6715">
        <v>1844</v>
      </c>
      <c r="O6715">
        <v>0</v>
      </c>
      <c r="P6715">
        <v>0</v>
      </c>
      <c r="R6715" t="s">
        <v>22</v>
      </c>
      <c r="S6715">
        <v>19</v>
      </c>
      <c r="T6715">
        <v>101</v>
      </c>
      <c r="U6715" t="b">
        <v>0</v>
      </c>
      <c r="V6715" t="b">
        <v>1</v>
      </c>
      <c r="W6715" t="s">
        <v>18</v>
      </c>
      <c r="X6715" s="1"/>
      <c r="Y6715" t="s">
        <v>18</v>
      </c>
      <c r="Z6715" t="s">
        <v>18</v>
      </c>
    </row>
    <row r="6716" spans="1:26" hidden="1" x14ac:dyDescent="0.4">
      <c r="A6716">
        <v>14948234913</v>
      </c>
      <c r="B6716" t="s">
        <v>16</v>
      </c>
      <c r="C6716" t="s">
        <v>28</v>
      </c>
      <c r="D6716" s="1">
        <v>35073</v>
      </c>
      <c r="E6716" s="1">
        <v>25787</v>
      </c>
      <c r="F6716" t="s">
        <v>25</v>
      </c>
      <c r="G6716" t="s">
        <v>19</v>
      </c>
      <c r="H6716">
        <v>-1</v>
      </c>
      <c r="I6716" t="s">
        <v>103</v>
      </c>
      <c r="J6716" t="s">
        <v>64</v>
      </c>
      <c r="K6716" t="s">
        <v>23</v>
      </c>
      <c r="L6716" t="s">
        <v>22</v>
      </c>
      <c r="M6716">
        <v>2657</v>
      </c>
      <c r="N6716">
        <v>2630</v>
      </c>
      <c r="O6716">
        <v>27</v>
      </c>
      <c r="P6716">
        <v>100</v>
      </c>
      <c r="Q6716" s="1">
        <v>42487</v>
      </c>
      <c r="R6716" t="s">
        <v>22</v>
      </c>
      <c r="S6716">
        <v>149</v>
      </c>
      <c r="T6716">
        <v>12</v>
      </c>
      <c r="U6716" t="b">
        <v>0</v>
      </c>
      <c r="V6716" t="b">
        <v>1</v>
      </c>
      <c r="W6716" t="s">
        <v>18</v>
      </c>
      <c r="X6716" s="1"/>
      <c r="Y6716" t="s">
        <v>18</v>
      </c>
      <c r="Z6716" t="s">
        <v>18</v>
      </c>
    </row>
    <row r="6717" spans="1:26" hidden="1" x14ac:dyDescent="0.4">
      <c r="A6717">
        <v>10594486333</v>
      </c>
      <c r="B6717" t="s">
        <v>16</v>
      </c>
      <c r="C6717" t="s">
        <v>28</v>
      </c>
      <c r="D6717" s="1">
        <v>37205</v>
      </c>
      <c r="E6717" s="1">
        <v>27763</v>
      </c>
      <c r="F6717" t="s">
        <v>29</v>
      </c>
      <c r="G6717" t="s">
        <v>19</v>
      </c>
      <c r="H6717">
        <v>2</v>
      </c>
      <c r="I6717" t="s">
        <v>37</v>
      </c>
      <c r="J6717" t="s">
        <v>38</v>
      </c>
      <c r="K6717" t="s">
        <v>16</v>
      </c>
      <c r="L6717" t="s">
        <v>22</v>
      </c>
      <c r="M6717">
        <v>153</v>
      </c>
      <c r="N6717">
        <v>38</v>
      </c>
      <c r="O6717">
        <v>115</v>
      </c>
      <c r="P6717">
        <v>100</v>
      </c>
      <c r="Q6717" s="1">
        <v>42027</v>
      </c>
      <c r="R6717" t="s">
        <v>22</v>
      </c>
      <c r="S6717">
        <v>88</v>
      </c>
      <c r="T6717">
        <v>21</v>
      </c>
      <c r="U6717" t="b">
        <v>1</v>
      </c>
      <c r="V6717" t="b">
        <v>1</v>
      </c>
      <c r="W6717" t="s">
        <v>18</v>
      </c>
      <c r="X6717" s="1"/>
      <c r="Y6717" t="s">
        <v>18</v>
      </c>
      <c r="Z6717" t="s">
        <v>18</v>
      </c>
    </row>
    <row r="6718" spans="1:26" hidden="1" x14ac:dyDescent="0.4">
      <c r="A6718">
        <v>11419905593</v>
      </c>
      <c r="B6718" t="s">
        <v>16</v>
      </c>
      <c r="C6718" t="s">
        <v>28</v>
      </c>
      <c r="D6718" s="1">
        <v>38980</v>
      </c>
      <c r="E6718" s="1">
        <v>31507</v>
      </c>
      <c r="F6718" t="s">
        <v>25</v>
      </c>
      <c r="G6718" t="s">
        <v>19</v>
      </c>
      <c r="H6718">
        <v>4</v>
      </c>
      <c r="I6718" t="s">
        <v>120</v>
      </c>
      <c r="J6718" t="s">
        <v>42</v>
      </c>
      <c r="K6718" t="s">
        <v>23</v>
      </c>
      <c r="L6718" t="s">
        <v>22</v>
      </c>
      <c r="M6718">
        <v>926</v>
      </c>
      <c r="N6718">
        <v>912</v>
      </c>
      <c r="O6718">
        <v>14</v>
      </c>
      <c r="P6718">
        <v>0</v>
      </c>
      <c r="Q6718" s="1">
        <v>43644</v>
      </c>
      <c r="R6718" t="s">
        <v>22</v>
      </c>
      <c r="S6718">
        <v>165</v>
      </c>
      <c r="T6718">
        <v>3</v>
      </c>
      <c r="U6718" t="b">
        <v>1</v>
      </c>
      <c r="V6718" t="b">
        <v>1</v>
      </c>
      <c r="W6718" t="s">
        <v>18</v>
      </c>
      <c r="X6718" s="1"/>
      <c r="Y6718" t="s">
        <v>18</v>
      </c>
      <c r="Z6718" t="s">
        <v>18</v>
      </c>
    </row>
    <row r="6719" spans="1:26" hidden="1" x14ac:dyDescent="0.4">
      <c r="A6719">
        <v>18812558798</v>
      </c>
      <c r="B6719" t="s">
        <v>16</v>
      </c>
      <c r="C6719" t="s">
        <v>28</v>
      </c>
      <c r="D6719" s="1">
        <v>34581</v>
      </c>
      <c r="E6719" s="1">
        <v>30300</v>
      </c>
      <c r="F6719" t="s">
        <v>25</v>
      </c>
      <c r="G6719" t="s">
        <v>25</v>
      </c>
      <c r="H6719">
        <v>-1</v>
      </c>
      <c r="I6719" t="s">
        <v>206</v>
      </c>
      <c r="J6719" t="s">
        <v>49</v>
      </c>
      <c r="K6719" t="s">
        <v>50</v>
      </c>
      <c r="L6719" t="s">
        <v>22</v>
      </c>
      <c r="M6719">
        <v>249</v>
      </c>
      <c r="N6719">
        <v>8</v>
      </c>
      <c r="O6719">
        <v>241</v>
      </c>
      <c r="P6719">
        <v>100</v>
      </c>
      <c r="Q6719" s="1">
        <v>42082</v>
      </c>
      <c r="R6719" t="s">
        <v>22</v>
      </c>
      <c r="S6719">
        <v>188</v>
      </c>
      <c r="T6719">
        <v>45</v>
      </c>
      <c r="U6719" t="b">
        <v>0</v>
      </c>
      <c r="V6719" t="b">
        <v>0</v>
      </c>
      <c r="W6719" t="s">
        <v>18</v>
      </c>
      <c r="X6719" s="1"/>
      <c r="Y6719" t="s">
        <v>18</v>
      </c>
      <c r="Z6719" t="s">
        <v>18</v>
      </c>
    </row>
    <row r="6720" spans="1:26" hidden="1" x14ac:dyDescent="0.4">
      <c r="A6720">
        <v>12548773688</v>
      </c>
      <c r="B6720" t="s">
        <v>16</v>
      </c>
      <c r="C6720" t="s">
        <v>28</v>
      </c>
      <c r="D6720" s="1">
        <v>38030</v>
      </c>
      <c r="E6720" s="1">
        <v>29392</v>
      </c>
      <c r="F6720" t="s">
        <v>25</v>
      </c>
      <c r="G6720" t="s">
        <v>19</v>
      </c>
      <c r="H6720">
        <v>-1</v>
      </c>
      <c r="I6720" t="s">
        <v>88</v>
      </c>
      <c r="J6720" t="s">
        <v>31</v>
      </c>
      <c r="K6720" t="s">
        <v>24</v>
      </c>
      <c r="L6720" t="s">
        <v>22</v>
      </c>
      <c r="M6720">
        <v>1078</v>
      </c>
      <c r="N6720">
        <v>912</v>
      </c>
      <c r="O6720">
        <v>166</v>
      </c>
      <c r="P6720">
        <v>30</v>
      </c>
      <c r="Q6720" s="1">
        <v>42509</v>
      </c>
      <c r="R6720" t="s">
        <v>22</v>
      </c>
      <c r="S6720">
        <v>195</v>
      </c>
      <c r="T6720">
        <v>100</v>
      </c>
      <c r="U6720" t="b">
        <v>1</v>
      </c>
      <c r="V6720" t="b">
        <v>1</v>
      </c>
      <c r="W6720" t="s">
        <v>18</v>
      </c>
      <c r="X6720" s="1"/>
      <c r="Y6720" t="s">
        <v>18</v>
      </c>
      <c r="Z6720" t="s">
        <v>18</v>
      </c>
    </row>
    <row r="6721" spans="1:26" hidden="1" x14ac:dyDescent="0.4">
      <c r="A6721">
        <v>14473434181</v>
      </c>
      <c r="B6721" t="s">
        <v>16</v>
      </c>
      <c r="C6721" t="s">
        <v>17</v>
      </c>
      <c r="D6721" s="1">
        <v>38767</v>
      </c>
      <c r="E6721" s="1">
        <v>29281</v>
      </c>
      <c r="G6721" t="s">
        <v>25</v>
      </c>
      <c r="H6721">
        <v>-1</v>
      </c>
      <c r="I6721" t="s">
        <v>369</v>
      </c>
      <c r="J6721" t="s">
        <v>49</v>
      </c>
      <c r="K6721" t="s">
        <v>50</v>
      </c>
      <c r="L6721" t="s">
        <v>22</v>
      </c>
      <c r="M6721">
        <v>1263</v>
      </c>
      <c r="N6721">
        <v>1263</v>
      </c>
      <c r="O6721">
        <v>0</v>
      </c>
      <c r="P6721">
        <v>0</v>
      </c>
      <c r="Q6721" s="1">
        <v>42642</v>
      </c>
      <c r="R6721" t="s">
        <v>22</v>
      </c>
      <c r="S6721">
        <v>392</v>
      </c>
      <c r="T6721">
        <v>27</v>
      </c>
      <c r="U6721" t="b">
        <v>1</v>
      </c>
      <c r="V6721" t="b">
        <v>1</v>
      </c>
      <c r="W6721" t="s">
        <v>18</v>
      </c>
      <c r="X6721" s="1"/>
      <c r="Y6721" t="s">
        <v>18</v>
      </c>
      <c r="Z6721" t="s">
        <v>18</v>
      </c>
    </row>
    <row r="6722" spans="1:26" hidden="1" x14ac:dyDescent="0.4">
      <c r="A6722">
        <v>15023364449</v>
      </c>
      <c r="B6722" t="s">
        <v>16</v>
      </c>
      <c r="C6722" t="s">
        <v>28</v>
      </c>
      <c r="D6722" s="1">
        <v>38774</v>
      </c>
      <c r="E6722" s="1">
        <v>31107</v>
      </c>
      <c r="F6722" t="s">
        <v>25</v>
      </c>
      <c r="G6722" t="s">
        <v>25</v>
      </c>
      <c r="H6722">
        <v>-1</v>
      </c>
      <c r="I6722" t="s">
        <v>882</v>
      </c>
      <c r="J6722" t="s">
        <v>49</v>
      </c>
      <c r="K6722" t="s">
        <v>50</v>
      </c>
      <c r="L6722" t="s">
        <v>22</v>
      </c>
      <c r="M6722">
        <v>890</v>
      </c>
      <c r="N6722">
        <v>890</v>
      </c>
      <c r="O6722">
        <v>0</v>
      </c>
      <c r="P6722">
        <v>0</v>
      </c>
      <c r="R6722" t="s">
        <v>22</v>
      </c>
      <c r="S6722">
        <v>17</v>
      </c>
      <c r="T6722">
        <v>2</v>
      </c>
      <c r="U6722" t="b">
        <v>0</v>
      </c>
      <c r="V6722" t="b">
        <v>1</v>
      </c>
      <c r="W6722" t="s">
        <v>18</v>
      </c>
      <c r="X6722" s="1"/>
      <c r="Y6722" t="s">
        <v>18</v>
      </c>
      <c r="Z6722" t="s">
        <v>18</v>
      </c>
    </row>
    <row r="6723" spans="1:26" hidden="1" x14ac:dyDescent="0.4">
      <c r="A6723">
        <v>11567400741</v>
      </c>
      <c r="B6723" t="s">
        <v>16</v>
      </c>
      <c r="C6723" t="s">
        <v>28</v>
      </c>
      <c r="D6723" s="1">
        <v>40072</v>
      </c>
      <c r="E6723" s="1">
        <v>24900</v>
      </c>
      <c r="F6723" t="s">
        <v>25</v>
      </c>
      <c r="G6723" t="s">
        <v>19</v>
      </c>
      <c r="H6723">
        <v>1</v>
      </c>
      <c r="I6723" t="s">
        <v>485</v>
      </c>
      <c r="J6723" t="s">
        <v>31</v>
      </c>
      <c r="K6723" t="s">
        <v>24</v>
      </c>
      <c r="L6723" t="s">
        <v>22</v>
      </c>
      <c r="M6723">
        <v>596</v>
      </c>
      <c r="N6723">
        <v>596</v>
      </c>
      <c r="O6723">
        <v>0</v>
      </c>
      <c r="P6723">
        <v>0</v>
      </c>
      <c r="R6723" t="s">
        <v>22</v>
      </c>
      <c r="S6723">
        <v>5</v>
      </c>
      <c r="T6723">
        <v>12</v>
      </c>
      <c r="U6723" t="b">
        <v>0</v>
      </c>
      <c r="V6723" t="b">
        <v>1</v>
      </c>
      <c r="W6723" t="s">
        <v>18</v>
      </c>
      <c r="X6723" s="1"/>
      <c r="Y6723" t="s">
        <v>18</v>
      </c>
      <c r="Z6723" t="s">
        <v>18</v>
      </c>
    </row>
    <row r="6724" spans="1:26" hidden="1" x14ac:dyDescent="0.4">
      <c r="A6724">
        <v>14359296507</v>
      </c>
      <c r="B6724" t="s">
        <v>16</v>
      </c>
      <c r="C6724" t="s">
        <v>28</v>
      </c>
      <c r="D6724" s="1">
        <v>35838</v>
      </c>
      <c r="E6724" s="1">
        <v>17817</v>
      </c>
      <c r="F6724" t="s">
        <v>29</v>
      </c>
      <c r="G6724" t="s">
        <v>19</v>
      </c>
      <c r="H6724">
        <v>1</v>
      </c>
      <c r="I6724" t="s">
        <v>47</v>
      </c>
      <c r="J6724" t="s">
        <v>42</v>
      </c>
      <c r="K6724" t="s">
        <v>23</v>
      </c>
      <c r="L6724" t="s">
        <v>22</v>
      </c>
      <c r="M6724">
        <v>1349</v>
      </c>
      <c r="N6724">
        <v>204</v>
      </c>
      <c r="O6724">
        <v>1145</v>
      </c>
      <c r="P6724">
        <v>100</v>
      </c>
      <c r="Q6724" s="1">
        <v>42297</v>
      </c>
      <c r="R6724" t="s">
        <v>22</v>
      </c>
      <c r="S6724">
        <v>20</v>
      </c>
      <c r="T6724">
        <v>21</v>
      </c>
      <c r="U6724" t="b">
        <v>1</v>
      </c>
      <c r="V6724" t="b">
        <v>1</v>
      </c>
      <c r="W6724" t="s">
        <v>18</v>
      </c>
      <c r="X6724" s="1"/>
      <c r="Y6724" t="s">
        <v>18</v>
      </c>
      <c r="Z6724" t="s">
        <v>18</v>
      </c>
    </row>
    <row r="6725" spans="1:26" hidden="1" x14ac:dyDescent="0.4">
      <c r="A6725">
        <v>10648746430</v>
      </c>
      <c r="B6725" t="s">
        <v>16</v>
      </c>
      <c r="C6725" t="s">
        <v>28</v>
      </c>
      <c r="D6725" s="1">
        <v>35911</v>
      </c>
      <c r="E6725" s="1">
        <v>28108</v>
      </c>
      <c r="G6725" t="s">
        <v>19</v>
      </c>
      <c r="H6725">
        <v>-1</v>
      </c>
      <c r="I6725" t="s">
        <v>104</v>
      </c>
      <c r="J6725" t="s">
        <v>31</v>
      </c>
      <c r="K6725" t="s">
        <v>24</v>
      </c>
      <c r="L6725" t="s">
        <v>22</v>
      </c>
      <c r="M6725">
        <v>912</v>
      </c>
      <c r="N6725">
        <v>912</v>
      </c>
      <c r="O6725">
        <v>0</v>
      </c>
      <c r="P6725">
        <v>0</v>
      </c>
      <c r="R6725" t="s">
        <v>22</v>
      </c>
      <c r="S6725">
        <v>7</v>
      </c>
      <c r="T6725">
        <v>2</v>
      </c>
      <c r="U6725" t="b">
        <v>0</v>
      </c>
      <c r="W6725" t="s">
        <v>18</v>
      </c>
      <c r="X6725" s="1"/>
      <c r="Y6725" t="s">
        <v>18</v>
      </c>
      <c r="Z6725" t="s">
        <v>18</v>
      </c>
    </row>
    <row r="6726" spans="1:26" hidden="1" x14ac:dyDescent="0.4">
      <c r="A6726">
        <v>14173710590</v>
      </c>
      <c r="B6726" t="s">
        <v>16</v>
      </c>
      <c r="C6726" t="s">
        <v>28</v>
      </c>
      <c r="D6726" s="1">
        <v>35686</v>
      </c>
      <c r="E6726" s="1">
        <v>27429</v>
      </c>
      <c r="F6726" t="s">
        <v>29</v>
      </c>
      <c r="G6726" t="s">
        <v>19</v>
      </c>
      <c r="H6726">
        <v>-1</v>
      </c>
      <c r="I6726" t="s">
        <v>88</v>
      </c>
      <c r="J6726" t="s">
        <v>31</v>
      </c>
      <c r="K6726" t="s">
        <v>24</v>
      </c>
      <c r="L6726" t="s">
        <v>22</v>
      </c>
      <c r="M6726">
        <v>56</v>
      </c>
      <c r="N6726">
        <v>13</v>
      </c>
      <c r="O6726">
        <v>43</v>
      </c>
      <c r="P6726">
        <v>100</v>
      </c>
      <c r="Q6726" s="1">
        <v>42491</v>
      </c>
      <c r="R6726" t="s">
        <v>22</v>
      </c>
      <c r="S6726">
        <v>14</v>
      </c>
      <c r="T6726">
        <v>6</v>
      </c>
      <c r="U6726" t="b">
        <v>0</v>
      </c>
      <c r="V6726" t="b">
        <v>1</v>
      </c>
      <c r="W6726" t="s">
        <v>18</v>
      </c>
      <c r="X6726" s="1"/>
      <c r="Y6726" t="s">
        <v>18</v>
      </c>
      <c r="Z6726" t="s">
        <v>18</v>
      </c>
    </row>
    <row r="6727" spans="1:26" hidden="1" x14ac:dyDescent="0.4">
      <c r="A6727">
        <v>15915748611</v>
      </c>
      <c r="B6727" t="s">
        <v>16</v>
      </c>
      <c r="C6727" t="s">
        <v>28</v>
      </c>
      <c r="D6727" s="1">
        <v>43187</v>
      </c>
      <c r="E6727" s="1">
        <v>33578</v>
      </c>
      <c r="F6727" t="s">
        <v>29</v>
      </c>
      <c r="G6727" t="s">
        <v>19</v>
      </c>
      <c r="H6727">
        <v>-1</v>
      </c>
      <c r="I6727" t="s">
        <v>51</v>
      </c>
      <c r="J6727" t="s">
        <v>31</v>
      </c>
      <c r="K6727" t="s">
        <v>24</v>
      </c>
      <c r="L6727" t="s">
        <v>22</v>
      </c>
      <c r="M6727">
        <v>853</v>
      </c>
      <c r="N6727">
        <v>853</v>
      </c>
      <c r="O6727">
        <v>0</v>
      </c>
      <c r="P6727">
        <v>0</v>
      </c>
      <c r="Q6727" s="1">
        <v>43187</v>
      </c>
      <c r="R6727" t="s">
        <v>22</v>
      </c>
      <c r="S6727">
        <v>48</v>
      </c>
      <c r="T6727">
        <v>91</v>
      </c>
      <c r="U6727" t="b">
        <v>1</v>
      </c>
      <c r="V6727" t="b">
        <v>1</v>
      </c>
      <c r="W6727" t="s">
        <v>18</v>
      </c>
      <c r="X6727" s="1"/>
      <c r="Y6727" t="s">
        <v>18</v>
      </c>
      <c r="Z6727" t="s">
        <v>18</v>
      </c>
    </row>
    <row r="6728" spans="1:26" hidden="1" x14ac:dyDescent="0.4">
      <c r="A6728">
        <v>16178375949</v>
      </c>
      <c r="B6728" t="s">
        <v>16</v>
      </c>
      <c r="C6728" t="s">
        <v>24</v>
      </c>
      <c r="D6728" s="1">
        <v>35971</v>
      </c>
      <c r="E6728" s="1">
        <v>27557</v>
      </c>
      <c r="F6728" t="s">
        <v>25</v>
      </c>
      <c r="G6728" t="s">
        <v>19</v>
      </c>
      <c r="H6728">
        <v>2</v>
      </c>
      <c r="I6728" t="s">
        <v>215</v>
      </c>
      <c r="J6728" t="s">
        <v>31</v>
      </c>
      <c r="K6728" t="s">
        <v>24</v>
      </c>
      <c r="L6728" t="s">
        <v>22</v>
      </c>
      <c r="M6728">
        <v>4164</v>
      </c>
      <c r="N6728">
        <v>4164</v>
      </c>
      <c r="O6728">
        <v>0</v>
      </c>
      <c r="P6728">
        <v>0</v>
      </c>
      <c r="R6728" t="s">
        <v>22</v>
      </c>
      <c r="S6728">
        <v>1849</v>
      </c>
      <c r="T6728">
        <v>353</v>
      </c>
      <c r="U6728" t="b">
        <v>1</v>
      </c>
      <c r="V6728" t="b">
        <v>1</v>
      </c>
      <c r="W6728" t="s">
        <v>18</v>
      </c>
      <c r="X6728" s="1"/>
      <c r="Y6728" t="s">
        <v>18</v>
      </c>
      <c r="Z6728" t="s">
        <v>18</v>
      </c>
    </row>
    <row r="6729" spans="1:26" hidden="1" x14ac:dyDescent="0.4">
      <c r="A6729">
        <v>17037419928</v>
      </c>
      <c r="B6729" t="s">
        <v>16</v>
      </c>
      <c r="C6729" t="s">
        <v>28</v>
      </c>
      <c r="D6729" s="1">
        <v>33954</v>
      </c>
      <c r="E6729" s="1">
        <v>23374</v>
      </c>
      <c r="F6729" t="s">
        <v>25</v>
      </c>
      <c r="G6729" t="s">
        <v>19</v>
      </c>
      <c r="H6729">
        <v>-1</v>
      </c>
      <c r="I6729" t="s">
        <v>883</v>
      </c>
      <c r="J6729" t="s">
        <v>31</v>
      </c>
      <c r="K6729" t="s">
        <v>24</v>
      </c>
      <c r="L6729" t="s">
        <v>22</v>
      </c>
      <c r="M6729">
        <v>734</v>
      </c>
      <c r="N6729">
        <v>734</v>
      </c>
      <c r="O6729">
        <v>0</v>
      </c>
      <c r="P6729">
        <v>0</v>
      </c>
      <c r="R6729" t="s">
        <v>22</v>
      </c>
      <c r="S6729">
        <v>219</v>
      </c>
      <c r="T6729">
        <v>27</v>
      </c>
      <c r="U6729" t="b">
        <v>0</v>
      </c>
      <c r="V6729" t="b">
        <v>1</v>
      </c>
      <c r="W6729" t="s">
        <v>18</v>
      </c>
      <c r="X6729" s="1"/>
      <c r="Y6729" t="s">
        <v>18</v>
      </c>
      <c r="Z6729" t="s">
        <v>18</v>
      </c>
    </row>
    <row r="6730" spans="1:26" hidden="1" x14ac:dyDescent="0.4">
      <c r="A6730">
        <v>18391287214</v>
      </c>
      <c r="B6730" t="s">
        <v>16</v>
      </c>
      <c r="C6730" t="s">
        <v>28</v>
      </c>
      <c r="D6730" s="1">
        <v>33962</v>
      </c>
      <c r="E6730" s="1">
        <v>20120</v>
      </c>
      <c r="G6730" t="s">
        <v>19</v>
      </c>
      <c r="H6730">
        <v>-1</v>
      </c>
      <c r="I6730" t="s">
        <v>130</v>
      </c>
      <c r="J6730" t="s">
        <v>42</v>
      </c>
      <c r="K6730" t="s">
        <v>23</v>
      </c>
      <c r="L6730" t="s">
        <v>22</v>
      </c>
      <c r="M6730">
        <v>1214</v>
      </c>
      <c r="N6730">
        <v>1214</v>
      </c>
      <c r="O6730">
        <v>0</v>
      </c>
      <c r="P6730">
        <v>0</v>
      </c>
      <c r="R6730" t="s">
        <v>22</v>
      </c>
      <c r="S6730">
        <v>9</v>
      </c>
      <c r="T6730">
        <v>7</v>
      </c>
      <c r="U6730" t="b">
        <v>0</v>
      </c>
      <c r="V6730" t="b">
        <v>1</v>
      </c>
      <c r="W6730" t="s">
        <v>18</v>
      </c>
      <c r="X6730" s="1"/>
      <c r="Y6730" t="s">
        <v>18</v>
      </c>
      <c r="Z6730" t="s">
        <v>18</v>
      </c>
    </row>
    <row r="6731" spans="1:26" hidden="1" x14ac:dyDescent="0.4">
      <c r="A6731">
        <v>15863112576</v>
      </c>
      <c r="B6731" t="s">
        <v>16</v>
      </c>
      <c r="C6731" t="s">
        <v>17</v>
      </c>
      <c r="D6731" s="1">
        <v>35443</v>
      </c>
      <c r="E6731" s="1">
        <v>22465</v>
      </c>
      <c r="F6731" t="s">
        <v>25</v>
      </c>
      <c r="G6731" t="s">
        <v>19</v>
      </c>
      <c r="H6731">
        <v>-1</v>
      </c>
      <c r="I6731" t="s">
        <v>884</v>
      </c>
      <c r="J6731" t="s">
        <v>92</v>
      </c>
      <c r="K6731" t="s">
        <v>16</v>
      </c>
      <c r="L6731" t="s">
        <v>22</v>
      </c>
      <c r="M6731">
        <v>5349</v>
      </c>
      <c r="N6731">
        <v>5349</v>
      </c>
      <c r="O6731">
        <v>0</v>
      </c>
      <c r="P6731">
        <v>0</v>
      </c>
      <c r="R6731" t="s">
        <v>22</v>
      </c>
      <c r="S6731">
        <v>113</v>
      </c>
      <c r="T6731">
        <v>18</v>
      </c>
      <c r="U6731" t="b">
        <v>1</v>
      </c>
      <c r="V6731" t="b">
        <v>1</v>
      </c>
      <c r="W6731" t="s">
        <v>18</v>
      </c>
      <c r="X6731" s="1"/>
      <c r="Y6731" t="s">
        <v>18</v>
      </c>
      <c r="Z6731" t="s">
        <v>18</v>
      </c>
    </row>
    <row r="6732" spans="1:26" hidden="1" x14ac:dyDescent="0.4">
      <c r="A6732">
        <v>15754525245</v>
      </c>
      <c r="B6732" t="s">
        <v>16</v>
      </c>
      <c r="C6732" t="s">
        <v>28</v>
      </c>
      <c r="D6732" s="1">
        <v>36277</v>
      </c>
      <c r="E6732" s="1">
        <v>26999</v>
      </c>
      <c r="F6732" t="s">
        <v>25</v>
      </c>
      <c r="G6732" t="s">
        <v>19</v>
      </c>
      <c r="H6732">
        <v>-1</v>
      </c>
      <c r="I6732" t="s">
        <v>47</v>
      </c>
      <c r="J6732" t="s">
        <v>42</v>
      </c>
      <c r="K6732" t="s">
        <v>23</v>
      </c>
      <c r="L6732" t="s">
        <v>22</v>
      </c>
      <c r="M6732">
        <v>5398</v>
      </c>
      <c r="N6732">
        <v>4829</v>
      </c>
      <c r="O6732">
        <v>569</v>
      </c>
      <c r="P6732">
        <v>0</v>
      </c>
      <c r="Q6732" s="1">
        <v>43406</v>
      </c>
      <c r="R6732" t="s">
        <v>22</v>
      </c>
      <c r="S6732">
        <v>2</v>
      </c>
      <c r="T6732">
        <v>4</v>
      </c>
      <c r="U6732" t="b">
        <v>0</v>
      </c>
      <c r="V6732" t="b">
        <v>0</v>
      </c>
      <c r="W6732" t="s">
        <v>18</v>
      </c>
      <c r="X6732" s="1"/>
      <c r="Y6732" t="s">
        <v>18</v>
      </c>
      <c r="Z6732" t="s">
        <v>18</v>
      </c>
    </row>
    <row r="6733" spans="1:26" hidden="1" x14ac:dyDescent="0.4">
      <c r="A6733">
        <v>15788740434</v>
      </c>
      <c r="B6733" t="s">
        <v>16</v>
      </c>
      <c r="C6733" t="s">
        <v>24</v>
      </c>
      <c r="D6733" s="1">
        <v>35788</v>
      </c>
      <c r="E6733" s="1">
        <v>29356</v>
      </c>
      <c r="F6733" t="s">
        <v>29</v>
      </c>
      <c r="G6733" t="s">
        <v>19</v>
      </c>
      <c r="H6733">
        <v>4</v>
      </c>
      <c r="I6733" t="s">
        <v>66</v>
      </c>
      <c r="J6733" t="s">
        <v>31</v>
      </c>
      <c r="K6733" t="s">
        <v>24</v>
      </c>
      <c r="L6733" t="s">
        <v>22</v>
      </c>
      <c r="M6733">
        <v>22223</v>
      </c>
      <c r="N6733">
        <v>22223</v>
      </c>
      <c r="O6733">
        <v>0</v>
      </c>
      <c r="P6733">
        <v>0</v>
      </c>
      <c r="R6733" t="s">
        <v>22</v>
      </c>
      <c r="S6733">
        <v>2430</v>
      </c>
      <c r="T6733">
        <v>1836</v>
      </c>
      <c r="U6733" t="b">
        <v>1</v>
      </c>
      <c r="V6733" t="b">
        <v>1</v>
      </c>
      <c r="W6733" t="s">
        <v>18</v>
      </c>
      <c r="X6733" s="1"/>
      <c r="Y6733" t="s">
        <v>18</v>
      </c>
      <c r="Z6733" t="s">
        <v>18</v>
      </c>
    </row>
    <row r="6734" spans="1:26" hidden="1" x14ac:dyDescent="0.4">
      <c r="A6734">
        <v>10345963967</v>
      </c>
      <c r="B6734" t="s">
        <v>16</v>
      </c>
      <c r="C6734" t="s">
        <v>17</v>
      </c>
      <c r="D6734" s="1">
        <v>40771</v>
      </c>
      <c r="E6734" s="1">
        <v>33403</v>
      </c>
      <c r="F6734" t="s">
        <v>25</v>
      </c>
      <c r="G6734" t="s">
        <v>19</v>
      </c>
      <c r="H6734">
        <v>-1</v>
      </c>
      <c r="I6734" t="s">
        <v>505</v>
      </c>
      <c r="J6734" t="s">
        <v>58</v>
      </c>
      <c r="K6734" t="s">
        <v>16</v>
      </c>
      <c r="L6734" t="s">
        <v>22</v>
      </c>
      <c r="M6734">
        <v>1785</v>
      </c>
      <c r="N6734">
        <v>1785</v>
      </c>
      <c r="O6734">
        <v>0</v>
      </c>
      <c r="P6734">
        <v>0</v>
      </c>
      <c r="R6734" t="s">
        <v>22</v>
      </c>
      <c r="S6734">
        <v>380</v>
      </c>
      <c r="T6734">
        <v>96</v>
      </c>
      <c r="U6734" t="b">
        <v>0</v>
      </c>
      <c r="V6734" t="b">
        <v>1</v>
      </c>
      <c r="W6734" t="s">
        <v>18</v>
      </c>
      <c r="X6734" s="1"/>
      <c r="Y6734" t="s">
        <v>18</v>
      </c>
      <c r="Z6734" t="s">
        <v>18</v>
      </c>
    </row>
    <row r="6735" spans="1:26" hidden="1" x14ac:dyDescent="0.4">
      <c r="A6735">
        <v>15647753539</v>
      </c>
      <c r="B6735" t="s">
        <v>16</v>
      </c>
      <c r="C6735" t="s">
        <v>28</v>
      </c>
      <c r="D6735" s="1">
        <v>40946</v>
      </c>
      <c r="E6735" s="1">
        <v>33887</v>
      </c>
      <c r="F6735" t="s">
        <v>25</v>
      </c>
      <c r="G6735" t="s">
        <v>19</v>
      </c>
      <c r="H6735">
        <v>1</v>
      </c>
      <c r="I6735" t="s">
        <v>35</v>
      </c>
      <c r="J6735" t="s">
        <v>21</v>
      </c>
      <c r="K6735" t="s">
        <v>23</v>
      </c>
      <c r="L6735" t="s">
        <v>22</v>
      </c>
      <c r="M6735">
        <v>579</v>
      </c>
      <c r="N6735">
        <v>476</v>
      </c>
      <c r="O6735">
        <v>103</v>
      </c>
      <c r="P6735">
        <v>50</v>
      </c>
      <c r="Q6735" s="1">
        <v>42830</v>
      </c>
      <c r="R6735" t="s">
        <v>22</v>
      </c>
      <c r="S6735">
        <v>2</v>
      </c>
      <c r="T6735">
        <v>1</v>
      </c>
      <c r="V6735" t="b">
        <v>0</v>
      </c>
      <c r="W6735" t="s">
        <v>18</v>
      </c>
      <c r="X6735" s="1"/>
      <c r="Y6735" t="s">
        <v>18</v>
      </c>
      <c r="Z6735" t="s">
        <v>18</v>
      </c>
    </row>
    <row r="6736" spans="1:26" hidden="1" x14ac:dyDescent="0.4">
      <c r="A6736">
        <v>12697019018</v>
      </c>
      <c r="B6736" t="s">
        <v>16</v>
      </c>
      <c r="C6736" t="s">
        <v>28</v>
      </c>
      <c r="D6736" s="1">
        <v>41143</v>
      </c>
      <c r="E6736" s="1">
        <v>33534</v>
      </c>
      <c r="F6736" t="s">
        <v>29</v>
      </c>
      <c r="G6736" t="s">
        <v>19</v>
      </c>
      <c r="H6736">
        <v>0</v>
      </c>
      <c r="I6736" t="s">
        <v>116</v>
      </c>
      <c r="J6736" t="s">
        <v>31</v>
      </c>
      <c r="K6736" t="s">
        <v>24</v>
      </c>
      <c r="L6736" t="s">
        <v>22</v>
      </c>
      <c r="M6736">
        <v>1221</v>
      </c>
      <c r="N6736">
        <v>1200</v>
      </c>
      <c r="O6736">
        <v>21</v>
      </c>
      <c r="P6736">
        <v>0</v>
      </c>
      <c r="Q6736" s="1">
        <v>43113</v>
      </c>
      <c r="R6736" t="s">
        <v>22</v>
      </c>
      <c r="S6736">
        <v>300</v>
      </c>
      <c r="T6736">
        <v>100</v>
      </c>
      <c r="U6736" t="b">
        <v>0</v>
      </c>
      <c r="V6736" t="b">
        <v>1</v>
      </c>
      <c r="W6736" t="s">
        <v>18</v>
      </c>
      <c r="X6736" s="1"/>
      <c r="Y6736" t="s">
        <v>18</v>
      </c>
      <c r="Z6736" t="s">
        <v>18</v>
      </c>
    </row>
    <row r="6737" spans="1:26" hidden="1" x14ac:dyDescent="0.4">
      <c r="A6737">
        <v>17374608831</v>
      </c>
      <c r="B6737" t="s">
        <v>16</v>
      </c>
      <c r="C6737" t="s">
        <v>28</v>
      </c>
      <c r="D6737" s="1">
        <v>34038</v>
      </c>
      <c r="E6737" s="1">
        <v>22299</v>
      </c>
      <c r="G6737" t="s">
        <v>19</v>
      </c>
      <c r="H6737">
        <v>1</v>
      </c>
      <c r="I6737" t="s">
        <v>20</v>
      </c>
      <c r="J6737" t="s">
        <v>21</v>
      </c>
      <c r="K6737" t="s">
        <v>23</v>
      </c>
      <c r="L6737" t="s">
        <v>22</v>
      </c>
      <c r="M6737">
        <v>271</v>
      </c>
      <c r="N6737">
        <v>222</v>
      </c>
      <c r="O6737">
        <v>49</v>
      </c>
      <c r="P6737">
        <v>100</v>
      </c>
      <c r="Q6737" s="1">
        <v>41474</v>
      </c>
      <c r="R6737" t="s">
        <v>22</v>
      </c>
      <c r="S6737">
        <v>64</v>
      </c>
      <c r="T6737">
        <v>20</v>
      </c>
      <c r="U6737" t="b">
        <v>0</v>
      </c>
      <c r="V6737" t="b">
        <v>0</v>
      </c>
      <c r="W6737" t="s">
        <v>18</v>
      </c>
      <c r="X6737" s="1"/>
      <c r="Y6737" t="s">
        <v>18</v>
      </c>
      <c r="Z6737" t="s">
        <v>18</v>
      </c>
    </row>
    <row r="6738" spans="1:26" hidden="1" x14ac:dyDescent="0.4">
      <c r="A6738">
        <v>17373340956</v>
      </c>
      <c r="B6738" t="s">
        <v>16</v>
      </c>
      <c r="C6738" t="s">
        <v>28</v>
      </c>
      <c r="D6738" s="1">
        <v>33709</v>
      </c>
      <c r="E6738" s="1">
        <v>20731</v>
      </c>
      <c r="G6738" t="s">
        <v>19</v>
      </c>
      <c r="H6738">
        <v>2</v>
      </c>
      <c r="I6738" t="s">
        <v>45</v>
      </c>
      <c r="J6738" t="s">
        <v>42</v>
      </c>
      <c r="K6738" t="s">
        <v>23</v>
      </c>
      <c r="L6738" t="s">
        <v>22</v>
      </c>
      <c r="M6738">
        <v>1997</v>
      </c>
      <c r="N6738">
        <v>1997</v>
      </c>
      <c r="O6738">
        <v>0</v>
      </c>
      <c r="P6738">
        <v>0</v>
      </c>
      <c r="Q6738" s="1">
        <v>42814</v>
      </c>
      <c r="R6738" t="s">
        <v>22</v>
      </c>
      <c r="S6738">
        <v>128</v>
      </c>
      <c r="T6738">
        <v>59</v>
      </c>
      <c r="U6738" t="b">
        <v>1</v>
      </c>
      <c r="V6738" t="b">
        <v>1</v>
      </c>
      <c r="W6738" t="s">
        <v>18</v>
      </c>
      <c r="X6738" s="1"/>
      <c r="Y6738" t="s">
        <v>18</v>
      </c>
      <c r="Z6738" t="s">
        <v>18</v>
      </c>
    </row>
    <row r="6739" spans="1:26" hidden="1" x14ac:dyDescent="0.4">
      <c r="A6739">
        <v>15477911496</v>
      </c>
      <c r="B6739" t="s">
        <v>16</v>
      </c>
      <c r="C6739" t="s">
        <v>28</v>
      </c>
      <c r="D6739" s="1">
        <v>33746</v>
      </c>
      <c r="E6739" s="1">
        <v>23294</v>
      </c>
      <c r="F6739" t="s">
        <v>29</v>
      </c>
      <c r="G6739" t="s">
        <v>19</v>
      </c>
      <c r="H6739">
        <v>2</v>
      </c>
      <c r="I6739" t="s">
        <v>187</v>
      </c>
      <c r="J6739" t="s">
        <v>42</v>
      </c>
      <c r="K6739" t="s">
        <v>23</v>
      </c>
      <c r="L6739" t="s">
        <v>22</v>
      </c>
      <c r="M6739">
        <v>1303</v>
      </c>
      <c r="N6739">
        <v>1303</v>
      </c>
      <c r="O6739">
        <v>0</v>
      </c>
      <c r="P6739">
        <v>0</v>
      </c>
      <c r="Q6739" s="1">
        <v>41946</v>
      </c>
      <c r="R6739" t="s">
        <v>22</v>
      </c>
      <c r="S6739">
        <v>63</v>
      </c>
      <c r="T6739">
        <v>6</v>
      </c>
      <c r="U6739" t="b">
        <v>0</v>
      </c>
      <c r="V6739" t="b">
        <v>1</v>
      </c>
      <c r="W6739" t="s">
        <v>18</v>
      </c>
      <c r="X6739" s="1"/>
      <c r="Y6739" t="s">
        <v>18</v>
      </c>
      <c r="Z6739" t="s">
        <v>18</v>
      </c>
    </row>
    <row r="6740" spans="1:26" hidden="1" x14ac:dyDescent="0.4">
      <c r="A6740">
        <v>12858428504</v>
      </c>
      <c r="B6740" t="s">
        <v>16</v>
      </c>
      <c r="C6740" t="s">
        <v>17</v>
      </c>
      <c r="D6740" s="1">
        <v>33975</v>
      </c>
      <c r="E6740" s="1">
        <v>25597</v>
      </c>
      <c r="F6740" t="s">
        <v>25</v>
      </c>
      <c r="G6740" t="s">
        <v>19</v>
      </c>
      <c r="H6740">
        <v>2</v>
      </c>
      <c r="I6740" t="s">
        <v>63</v>
      </c>
      <c r="J6740" t="s">
        <v>64</v>
      </c>
      <c r="K6740" t="s">
        <v>23</v>
      </c>
      <c r="L6740" t="s">
        <v>22</v>
      </c>
      <c r="M6740">
        <v>8734</v>
      </c>
      <c r="N6740">
        <v>8701</v>
      </c>
      <c r="O6740">
        <v>33</v>
      </c>
      <c r="P6740">
        <v>0</v>
      </c>
      <c r="Q6740" s="1">
        <v>42271</v>
      </c>
      <c r="R6740" t="s">
        <v>22</v>
      </c>
      <c r="S6740">
        <v>301</v>
      </c>
      <c r="T6740">
        <v>282</v>
      </c>
      <c r="U6740" t="b">
        <v>1</v>
      </c>
      <c r="V6740" t="b">
        <v>1</v>
      </c>
      <c r="W6740" t="s">
        <v>18</v>
      </c>
      <c r="X6740" s="1"/>
      <c r="Y6740" t="s">
        <v>18</v>
      </c>
      <c r="Z6740" t="s">
        <v>18</v>
      </c>
    </row>
    <row r="6741" spans="1:26" hidden="1" x14ac:dyDescent="0.4">
      <c r="A6741">
        <v>14388221837</v>
      </c>
      <c r="B6741" t="s">
        <v>16</v>
      </c>
      <c r="C6741" t="s">
        <v>28</v>
      </c>
      <c r="D6741" s="1">
        <v>34908</v>
      </c>
      <c r="E6741" s="1">
        <v>26738</v>
      </c>
      <c r="F6741" t="s">
        <v>29</v>
      </c>
      <c r="G6741" t="s">
        <v>19</v>
      </c>
      <c r="H6741">
        <v>-1</v>
      </c>
      <c r="I6741" t="s">
        <v>35</v>
      </c>
      <c r="J6741" t="s">
        <v>21</v>
      </c>
      <c r="K6741" t="s">
        <v>23</v>
      </c>
      <c r="L6741" t="s">
        <v>22</v>
      </c>
      <c r="M6741">
        <v>768</v>
      </c>
      <c r="N6741">
        <v>201</v>
      </c>
      <c r="O6741">
        <v>567</v>
      </c>
      <c r="P6741">
        <v>100</v>
      </c>
      <c r="Q6741" s="1">
        <v>43034</v>
      </c>
      <c r="R6741" t="s">
        <v>22</v>
      </c>
      <c r="S6741">
        <v>28</v>
      </c>
      <c r="T6741">
        <v>13</v>
      </c>
      <c r="U6741" t="b">
        <v>0</v>
      </c>
      <c r="V6741" t="b">
        <v>1</v>
      </c>
      <c r="W6741" t="s">
        <v>18</v>
      </c>
      <c r="X6741" s="1"/>
      <c r="Y6741" t="s">
        <v>18</v>
      </c>
      <c r="Z6741" t="s">
        <v>18</v>
      </c>
    </row>
    <row r="6742" spans="1:26" x14ac:dyDescent="0.4">
      <c r="A6742">
        <v>13600191787</v>
      </c>
      <c r="B6742" t="s">
        <v>16</v>
      </c>
      <c r="C6742" t="s">
        <v>17</v>
      </c>
      <c r="D6742" s="1">
        <v>36426</v>
      </c>
      <c r="E6742" t="s">
        <v>60</v>
      </c>
      <c r="G6742" t="s">
        <v>19</v>
      </c>
      <c r="H6742">
        <v>-1</v>
      </c>
      <c r="I6742" t="s">
        <v>256</v>
      </c>
      <c r="J6742" t="s">
        <v>31</v>
      </c>
      <c r="K6742" t="s">
        <v>24</v>
      </c>
      <c r="L6742" t="s">
        <v>22</v>
      </c>
      <c r="M6742">
        <v>9263</v>
      </c>
      <c r="N6742">
        <v>7868</v>
      </c>
      <c r="O6742">
        <v>1395</v>
      </c>
      <c r="P6742">
        <v>100</v>
      </c>
      <c r="Q6742" s="1">
        <v>42627</v>
      </c>
      <c r="R6742" t="s">
        <v>22</v>
      </c>
      <c r="S6742">
        <v>160</v>
      </c>
      <c r="T6742">
        <v>5</v>
      </c>
      <c r="U6742" t="b">
        <v>0</v>
      </c>
      <c r="V6742" t="b">
        <v>0</v>
      </c>
      <c r="W6742" t="s">
        <v>18</v>
      </c>
      <c r="X6742" s="1"/>
      <c r="Y6742" t="s">
        <v>18</v>
      </c>
      <c r="Z6742" t="s">
        <v>18</v>
      </c>
    </row>
    <row r="6743" spans="1:26" hidden="1" x14ac:dyDescent="0.4">
      <c r="A6743">
        <v>15401284979</v>
      </c>
      <c r="B6743" t="s">
        <v>16</v>
      </c>
      <c r="C6743" t="s">
        <v>24</v>
      </c>
      <c r="D6743" s="1">
        <v>34109</v>
      </c>
      <c r="E6743" s="1">
        <v>27282</v>
      </c>
      <c r="F6743" t="s">
        <v>25</v>
      </c>
      <c r="G6743" t="s">
        <v>19</v>
      </c>
      <c r="H6743">
        <v>1</v>
      </c>
      <c r="I6743" t="s">
        <v>37</v>
      </c>
      <c r="J6743" t="s">
        <v>38</v>
      </c>
      <c r="K6743" t="s">
        <v>16</v>
      </c>
      <c r="L6743" t="s">
        <v>22</v>
      </c>
      <c r="M6743">
        <v>8003</v>
      </c>
      <c r="N6743">
        <v>8003</v>
      </c>
      <c r="O6743">
        <v>0</v>
      </c>
      <c r="P6743">
        <v>0</v>
      </c>
      <c r="Q6743" s="1">
        <v>41259</v>
      </c>
      <c r="R6743" t="s">
        <v>22</v>
      </c>
      <c r="S6743">
        <v>1968</v>
      </c>
      <c r="T6743">
        <v>384</v>
      </c>
      <c r="U6743" t="b">
        <v>0</v>
      </c>
      <c r="V6743" t="b">
        <v>1</v>
      </c>
      <c r="W6743" t="s">
        <v>18</v>
      </c>
      <c r="X6743" s="1"/>
      <c r="Y6743" t="s">
        <v>18</v>
      </c>
      <c r="Z6743" t="s">
        <v>18</v>
      </c>
    </row>
    <row r="6744" spans="1:26" hidden="1" x14ac:dyDescent="0.4">
      <c r="A6744">
        <v>18455306689</v>
      </c>
      <c r="B6744" t="s">
        <v>16</v>
      </c>
      <c r="C6744" t="s">
        <v>17</v>
      </c>
      <c r="D6744" s="1">
        <v>35382</v>
      </c>
      <c r="E6744" s="1">
        <v>25524</v>
      </c>
      <c r="F6744" t="s">
        <v>29</v>
      </c>
      <c r="G6744" t="s">
        <v>19</v>
      </c>
      <c r="H6744">
        <v>-1</v>
      </c>
      <c r="I6744" t="s">
        <v>35</v>
      </c>
      <c r="J6744" t="s">
        <v>21</v>
      </c>
      <c r="K6744" t="s">
        <v>23</v>
      </c>
      <c r="L6744" t="s">
        <v>22</v>
      </c>
      <c r="M6744">
        <v>15881</v>
      </c>
      <c r="N6744">
        <v>15881</v>
      </c>
      <c r="O6744">
        <v>0</v>
      </c>
      <c r="P6744">
        <v>0</v>
      </c>
      <c r="Q6744" s="1">
        <v>41900</v>
      </c>
      <c r="R6744" t="s">
        <v>22</v>
      </c>
      <c r="S6744">
        <v>338</v>
      </c>
      <c r="T6744">
        <v>65</v>
      </c>
      <c r="U6744" t="b">
        <v>0</v>
      </c>
      <c r="V6744" t="b">
        <v>1</v>
      </c>
      <c r="W6744" t="s">
        <v>18</v>
      </c>
      <c r="X6744" s="1"/>
      <c r="Y6744" t="s">
        <v>18</v>
      </c>
      <c r="Z6744" t="s">
        <v>18</v>
      </c>
    </row>
    <row r="6745" spans="1:26" hidden="1" x14ac:dyDescent="0.4">
      <c r="A6745">
        <v>11461241377</v>
      </c>
      <c r="B6745" t="s">
        <v>16</v>
      </c>
      <c r="C6745" t="s">
        <v>17</v>
      </c>
      <c r="D6745" s="1">
        <v>35454</v>
      </c>
      <c r="E6745" s="1">
        <v>23758</v>
      </c>
      <c r="F6745" t="s">
        <v>25</v>
      </c>
      <c r="G6745" t="s">
        <v>19</v>
      </c>
      <c r="H6745">
        <v>2</v>
      </c>
      <c r="I6745" t="s">
        <v>193</v>
      </c>
      <c r="J6745" t="s">
        <v>31</v>
      </c>
      <c r="K6745" t="s">
        <v>24</v>
      </c>
      <c r="L6745" t="s">
        <v>22</v>
      </c>
      <c r="M6745">
        <v>420</v>
      </c>
      <c r="N6745">
        <v>413</v>
      </c>
      <c r="O6745">
        <v>7</v>
      </c>
      <c r="P6745">
        <v>100</v>
      </c>
      <c r="Q6745" s="1">
        <v>42240</v>
      </c>
      <c r="R6745" t="s">
        <v>22</v>
      </c>
      <c r="S6745">
        <v>312</v>
      </c>
      <c r="T6745">
        <v>116</v>
      </c>
      <c r="U6745" t="b">
        <v>0</v>
      </c>
      <c r="V6745" t="b">
        <v>1</v>
      </c>
      <c r="W6745" t="s">
        <v>18</v>
      </c>
      <c r="X6745" s="1"/>
      <c r="Y6745" t="s">
        <v>18</v>
      </c>
      <c r="Z6745" t="s">
        <v>18</v>
      </c>
    </row>
    <row r="6746" spans="1:26" hidden="1" x14ac:dyDescent="0.4">
      <c r="A6746">
        <v>12850838048</v>
      </c>
      <c r="B6746" t="s">
        <v>16</v>
      </c>
      <c r="C6746" t="s">
        <v>17</v>
      </c>
      <c r="D6746" s="1">
        <v>35672</v>
      </c>
      <c r="E6746" s="1">
        <v>22049</v>
      </c>
      <c r="F6746" t="s">
        <v>25</v>
      </c>
      <c r="G6746" t="s">
        <v>19</v>
      </c>
      <c r="H6746">
        <v>3</v>
      </c>
      <c r="I6746" t="s">
        <v>354</v>
      </c>
      <c r="J6746" t="s">
        <v>31</v>
      </c>
      <c r="K6746" t="s">
        <v>24</v>
      </c>
      <c r="L6746" t="s">
        <v>22</v>
      </c>
      <c r="M6746">
        <v>3234</v>
      </c>
      <c r="N6746">
        <v>3234</v>
      </c>
      <c r="O6746">
        <v>0</v>
      </c>
      <c r="P6746">
        <v>0</v>
      </c>
      <c r="R6746" t="s">
        <v>22</v>
      </c>
      <c r="S6746">
        <v>2104</v>
      </c>
      <c r="T6746">
        <v>211</v>
      </c>
      <c r="U6746" t="b">
        <v>0</v>
      </c>
      <c r="V6746" t="b">
        <v>1</v>
      </c>
      <c r="W6746" t="s">
        <v>18</v>
      </c>
      <c r="X6746" s="1"/>
      <c r="Y6746" t="s">
        <v>18</v>
      </c>
      <c r="Z6746" t="s">
        <v>18</v>
      </c>
    </row>
    <row r="6747" spans="1:26" x14ac:dyDescent="0.4">
      <c r="A6747">
        <v>16757632205</v>
      </c>
      <c r="B6747" t="s">
        <v>16</v>
      </c>
      <c r="C6747" t="s">
        <v>28</v>
      </c>
      <c r="D6747" s="1">
        <v>35704</v>
      </c>
      <c r="E6747" t="s">
        <v>60</v>
      </c>
      <c r="G6747" t="s">
        <v>19</v>
      </c>
      <c r="H6747">
        <v>-1</v>
      </c>
      <c r="I6747" t="s">
        <v>114</v>
      </c>
      <c r="J6747" t="s">
        <v>31</v>
      </c>
      <c r="K6747" t="s">
        <v>24</v>
      </c>
      <c r="L6747" t="s">
        <v>18</v>
      </c>
      <c r="M6747">
        <v>2321</v>
      </c>
      <c r="N6747">
        <v>2321</v>
      </c>
      <c r="O6747">
        <v>0</v>
      </c>
      <c r="P6747">
        <v>0</v>
      </c>
      <c r="R6747" t="s">
        <v>22</v>
      </c>
      <c r="S6747">
        <v>142</v>
      </c>
      <c r="T6747">
        <v>24</v>
      </c>
      <c r="U6747" t="b">
        <v>0</v>
      </c>
      <c r="W6747" t="s">
        <v>18</v>
      </c>
      <c r="X6747" s="1"/>
      <c r="Y6747" t="s">
        <v>18</v>
      </c>
      <c r="Z6747" t="s">
        <v>18</v>
      </c>
    </row>
    <row r="6748" spans="1:26" hidden="1" x14ac:dyDescent="0.4">
      <c r="A6748">
        <v>17958059160</v>
      </c>
      <c r="B6748" t="s">
        <v>16</v>
      </c>
      <c r="C6748" t="s">
        <v>28</v>
      </c>
      <c r="D6748" s="1">
        <v>36071</v>
      </c>
      <c r="E6748" s="1">
        <v>22009</v>
      </c>
      <c r="F6748" t="s">
        <v>25</v>
      </c>
      <c r="G6748" t="s">
        <v>19</v>
      </c>
      <c r="H6748">
        <v>-1</v>
      </c>
      <c r="I6748" t="s">
        <v>189</v>
      </c>
      <c r="J6748" t="s">
        <v>31</v>
      </c>
      <c r="K6748" t="s">
        <v>24</v>
      </c>
      <c r="L6748" t="s">
        <v>22</v>
      </c>
      <c r="M6748">
        <v>1201</v>
      </c>
      <c r="N6748">
        <v>1159</v>
      </c>
      <c r="O6748">
        <v>42</v>
      </c>
      <c r="P6748">
        <v>100</v>
      </c>
      <c r="Q6748" s="1">
        <v>43085</v>
      </c>
      <c r="R6748" t="s">
        <v>22</v>
      </c>
      <c r="S6748">
        <v>11</v>
      </c>
      <c r="T6748">
        <v>5</v>
      </c>
      <c r="U6748" t="b">
        <v>0</v>
      </c>
      <c r="V6748" t="b">
        <v>1</v>
      </c>
      <c r="W6748" t="s">
        <v>18</v>
      </c>
      <c r="X6748" s="1"/>
      <c r="Y6748" t="s">
        <v>18</v>
      </c>
      <c r="Z6748" t="s">
        <v>18</v>
      </c>
    </row>
    <row r="6749" spans="1:26" hidden="1" x14ac:dyDescent="0.4">
      <c r="A6749">
        <v>16798015664</v>
      </c>
      <c r="B6749" t="s">
        <v>16</v>
      </c>
      <c r="C6749" t="s">
        <v>17</v>
      </c>
      <c r="D6749" s="1">
        <v>35917</v>
      </c>
      <c r="E6749" s="1">
        <v>29897</v>
      </c>
      <c r="F6749" t="s">
        <v>25</v>
      </c>
      <c r="G6749" t="s">
        <v>19</v>
      </c>
      <c r="H6749">
        <v>2</v>
      </c>
      <c r="I6749" t="s">
        <v>66</v>
      </c>
      <c r="J6749" t="s">
        <v>31</v>
      </c>
      <c r="K6749" t="s">
        <v>24</v>
      </c>
      <c r="L6749" t="s">
        <v>22</v>
      </c>
      <c r="M6749">
        <v>3266</v>
      </c>
      <c r="N6749">
        <v>3099</v>
      </c>
      <c r="O6749">
        <v>167</v>
      </c>
      <c r="P6749">
        <v>20</v>
      </c>
      <c r="Q6749" s="1">
        <v>42700</v>
      </c>
      <c r="R6749" t="s">
        <v>22</v>
      </c>
      <c r="S6749">
        <v>447</v>
      </c>
      <c r="T6749">
        <v>247</v>
      </c>
      <c r="U6749" t="b">
        <v>0</v>
      </c>
      <c r="V6749" t="b">
        <v>1</v>
      </c>
      <c r="W6749" t="s">
        <v>18</v>
      </c>
      <c r="X6749" s="1"/>
      <c r="Y6749" t="s">
        <v>18</v>
      </c>
      <c r="Z6749" t="s">
        <v>18</v>
      </c>
    </row>
    <row r="6750" spans="1:26" hidden="1" x14ac:dyDescent="0.4">
      <c r="A6750">
        <v>11949682696</v>
      </c>
      <c r="B6750" t="s">
        <v>16</v>
      </c>
      <c r="C6750" t="s">
        <v>28</v>
      </c>
      <c r="D6750" s="1">
        <v>36704</v>
      </c>
      <c r="E6750" s="1">
        <v>29680</v>
      </c>
      <c r="G6750" t="s">
        <v>25</v>
      </c>
      <c r="H6750">
        <v>-1</v>
      </c>
      <c r="I6750" t="s">
        <v>234</v>
      </c>
      <c r="J6750" t="s">
        <v>49</v>
      </c>
      <c r="K6750" t="s">
        <v>50</v>
      </c>
      <c r="L6750" t="s">
        <v>22</v>
      </c>
      <c r="M6750">
        <v>134</v>
      </c>
      <c r="N6750">
        <v>125</v>
      </c>
      <c r="O6750">
        <v>9</v>
      </c>
      <c r="P6750">
        <v>100</v>
      </c>
      <c r="Q6750" s="1">
        <v>42706</v>
      </c>
      <c r="R6750" t="s">
        <v>22</v>
      </c>
      <c r="S6750">
        <v>59</v>
      </c>
      <c r="T6750">
        <v>25</v>
      </c>
      <c r="U6750" t="b">
        <v>1</v>
      </c>
      <c r="V6750" t="b">
        <v>1</v>
      </c>
      <c r="W6750" t="s">
        <v>18</v>
      </c>
      <c r="X6750" s="1"/>
      <c r="Y6750" t="s">
        <v>18</v>
      </c>
      <c r="Z6750" t="s">
        <v>18</v>
      </c>
    </row>
    <row r="6751" spans="1:26" hidden="1" x14ac:dyDescent="0.4">
      <c r="A6751">
        <v>13839873570</v>
      </c>
      <c r="B6751" t="s">
        <v>16</v>
      </c>
      <c r="C6751" t="s">
        <v>28</v>
      </c>
      <c r="D6751" s="1">
        <v>37205</v>
      </c>
      <c r="E6751" s="1">
        <v>17934</v>
      </c>
      <c r="F6751" t="s">
        <v>25</v>
      </c>
      <c r="G6751" t="s">
        <v>19</v>
      </c>
      <c r="H6751">
        <v>1</v>
      </c>
      <c r="I6751" t="s">
        <v>131</v>
      </c>
      <c r="J6751" t="s">
        <v>27</v>
      </c>
      <c r="K6751" t="s">
        <v>16</v>
      </c>
      <c r="L6751" t="s">
        <v>22</v>
      </c>
      <c r="M6751">
        <v>1078</v>
      </c>
      <c r="N6751">
        <v>1078</v>
      </c>
      <c r="O6751">
        <v>0</v>
      </c>
      <c r="P6751">
        <v>0</v>
      </c>
      <c r="Q6751" s="1">
        <v>42848</v>
      </c>
      <c r="R6751" t="s">
        <v>22</v>
      </c>
      <c r="S6751">
        <v>41</v>
      </c>
      <c r="T6751">
        <v>41</v>
      </c>
      <c r="U6751" t="b">
        <v>0</v>
      </c>
      <c r="V6751" t="b">
        <v>1</v>
      </c>
      <c r="W6751" t="s">
        <v>18</v>
      </c>
      <c r="X6751" s="1"/>
      <c r="Y6751" t="s">
        <v>18</v>
      </c>
      <c r="Z6751" t="s">
        <v>18</v>
      </c>
    </row>
    <row r="6752" spans="1:26" hidden="1" x14ac:dyDescent="0.4">
      <c r="A6752">
        <v>17956352256</v>
      </c>
      <c r="B6752" t="s">
        <v>16</v>
      </c>
      <c r="C6752" t="s">
        <v>28</v>
      </c>
      <c r="D6752" s="1">
        <v>37209</v>
      </c>
      <c r="E6752" s="1">
        <v>30366</v>
      </c>
      <c r="F6752" t="s">
        <v>25</v>
      </c>
      <c r="G6752" t="s">
        <v>19</v>
      </c>
      <c r="H6752">
        <v>-1</v>
      </c>
      <c r="I6752" t="s">
        <v>885</v>
      </c>
      <c r="J6752" t="s">
        <v>38</v>
      </c>
      <c r="K6752" t="s">
        <v>16</v>
      </c>
      <c r="L6752" t="s">
        <v>22</v>
      </c>
      <c r="M6752">
        <v>4865</v>
      </c>
      <c r="N6752">
        <v>4865</v>
      </c>
      <c r="O6752">
        <v>0</v>
      </c>
      <c r="P6752">
        <v>0</v>
      </c>
      <c r="R6752" t="s">
        <v>22</v>
      </c>
      <c r="S6752">
        <v>88</v>
      </c>
      <c r="T6752">
        <v>117</v>
      </c>
      <c r="U6752" t="b">
        <v>0</v>
      </c>
      <c r="W6752" t="s">
        <v>18</v>
      </c>
      <c r="X6752" s="1"/>
      <c r="Y6752" t="s">
        <v>18</v>
      </c>
      <c r="Z6752" t="s">
        <v>18</v>
      </c>
    </row>
    <row r="6753" spans="1:26" x14ac:dyDescent="0.4">
      <c r="A6753">
        <v>10803790571</v>
      </c>
      <c r="B6753" t="s">
        <v>16</v>
      </c>
      <c r="C6753" t="s">
        <v>28</v>
      </c>
      <c r="D6753" s="1">
        <v>37232</v>
      </c>
      <c r="E6753" t="s">
        <v>60</v>
      </c>
      <c r="G6753" t="s">
        <v>25</v>
      </c>
      <c r="H6753">
        <v>1</v>
      </c>
      <c r="I6753" t="s">
        <v>48</v>
      </c>
      <c r="J6753" t="s">
        <v>49</v>
      </c>
      <c r="K6753" t="s">
        <v>50</v>
      </c>
      <c r="L6753" t="s">
        <v>22</v>
      </c>
      <c r="M6753">
        <v>900</v>
      </c>
      <c r="N6753">
        <v>900</v>
      </c>
      <c r="O6753">
        <v>0</v>
      </c>
      <c r="P6753">
        <v>0</v>
      </c>
      <c r="R6753" t="s">
        <v>22</v>
      </c>
      <c r="S6753">
        <v>83</v>
      </c>
      <c r="T6753">
        <v>3</v>
      </c>
      <c r="U6753" t="b">
        <v>0</v>
      </c>
      <c r="W6753" t="s">
        <v>18</v>
      </c>
      <c r="X6753" s="1"/>
      <c r="Y6753" t="s">
        <v>18</v>
      </c>
      <c r="Z6753" t="s">
        <v>18</v>
      </c>
    </row>
    <row r="6754" spans="1:26" hidden="1" x14ac:dyDescent="0.4">
      <c r="A6754">
        <v>16876019121</v>
      </c>
      <c r="B6754" t="s">
        <v>16</v>
      </c>
      <c r="C6754" t="s">
        <v>24</v>
      </c>
      <c r="D6754" s="1">
        <v>34978</v>
      </c>
      <c r="E6754" s="1">
        <v>26323</v>
      </c>
      <c r="F6754" t="s">
        <v>25</v>
      </c>
      <c r="G6754" t="s">
        <v>19</v>
      </c>
      <c r="H6754">
        <v>-1</v>
      </c>
      <c r="I6754" t="s">
        <v>91</v>
      </c>
      <c r="J6754" t="s">
        <v>92</v>
      </c>
      <c r="K6754" t="s">
        <v>16</v>
      </c>
      <c r="L6754" t="s">
        <v>22</v>
      </c>
      <c r="M6754">
        <v>15004</v>
      </c>
      <c r="N6754">
        <v>15003</v>
      </c>
      <c r="O6754">
        <v>1</v>
      </c>
      <c r="P6754">
        <v>0</v>
      </c>
      <c r="Q6754" s="1">
        <v>41097</v>
      </c>
      <c r="R6754" t="s">
        <v>22</v>
      </c>
      <c r="S6754">
        <v>1478</v>
      </c>
      <c r="T6754">
        <v>2898</v>
      </c>
      <c r="U6754" t="b">
        <v>1</v>
      </c>
      <c r="V6754" t="b">
        <v>1</v>
      </c>
      <c r="W6754" t="s">
        <v>18</v>
      </c>
      <c r="X6754" s="1"/>
      <c r="Y6754" t="s">
        <v>18</v>
      </c>
      <c r="Z6754" t="s">
        <v>18</v>
      </c>
    </row>
    <row r="6755" spans="1:26" hidden="1" x14ac:dyDescent="0.4">
      <c r="A6755">
        <v>16329744140</v>
      </c>
      <c r="B6755" t="s">
        <v>16</v>
      </c>
      <c r="C6755" t="s">
        <v>17</v>
      </c>
      <c r="D6755" s="1">
        <v>37662</v>
      </c>
      <c r="E6755" s="1">
        <v>29648</v>
      </c>
      <c r="F6755" t="s">
        <v>25</v>
      </c>
      <c r="G6755" t="s">
        <v>19</v>
      </c>
      <c r="H6755">
        <v>-1</v>
      </c>
      <c r="I6755" t="s">
        <v>118</v>
      </c>
      <c r="J6755" t="s">
        <v>42</v>
      </c>
      <c r="K6755" t="s">
        <v>23</v>
      </c>
      <c r="L6755" t="s">
        <v>22</v>
      </c>
      <c r="M6755">
        <v>4540</v>
      </c>
      <c r="N6755">
        <v>4028</v>
      </c>
      <c r="O6755">
        <v>512</v>
      </c>
      <c r="P6755">
        <v>0</v>
      </c>
      <c r="Q6755" s="1">
        <v>42504</v>
      </c>
      <c r="R6755" t="s">
        <v>22</v>
      </c>
      <c r="S6755">
        <v>610</v>
      </c>
      <c r="T6755">
        <v>285</v>
      </c>
      <c r="U6755" t="b">
        <v>1</v>
      </c>
      <c r="V6755" t="b">
        <v>1</v>
      </c>
      <c r="W6755" t="s">
        <v>18</v>
      </c>
      <c r="X6755" s="1"/>
      <c r="Y6755" t="s">
        <v>18</v>
      </c>
      <c r="Z6755" t="s">
        <v>18</v>
      </c>
    </row>
    <row r="6756" spans="1:26" hidden="1" x14ac:dyDescent="0.4">
      <c r="A6756">
        <v>11809651062</v>
      </c>
      <c r="B6756" t="s">
        <v>16</v>
      </c>
      <c r="C6756" t="s">
        <v>28</v>
      </c>
      <c r="D6756" s="1">
        <v>37751</v>
      </c>
      <c r="E6756" s="1">
        <v>25363</v>
      </c>
      <c r="F6756" t="s">
        <v>25</v>
      </c>
      <c r="G6756" t="s">
        <v>25</v>
      </c>
      <c r="H6756">
        <v>-1</v>
      </c>
      <c r="I6756" t="s">
        <v>93</v>
      </c>
      <c r="J6756" t="s">
        <v>49</v>
      </c>
      <c r="K6756" t="s">
        <v>50</v>
      </c>
      <c r="L6756" t="s">
        <v>22</v>
      </c>
      <c r="M6756">
        <v>1897</v>
      </c>
      <c r="N6756">
        <v>1879</v>
      </c>
      <c r="O6756">
        <v>18</v>
      </c>
      <c r="P6756">
        <v>100</v>
      </c>
      <c r="Q6756" s="1">
        <v>42676</v>
      </c>
      <c r="R6756" t="s">
        <v>22</v>
      </c>
      <c r="S6756">
        <v>41</v>
      </c>
      <c r="T6756">
        <v>3</v>
      </c>
      <c r="U6756" t="b">
        <v>1</v>
      </c>
      <c r="V6756" t="b">
        <v>1</v>
      </c>
      <c r="W6756" t="s">
        <v>18</v>
      </c>
      <c r="X6756" s="1"/>
      <c r="Y6756" t="s">
        <v>18</v>
      </c>
      <c r="Z6756" t="s">
        <v>18</v>
      </c>
    </row>
    <row r="6757" spans="1:26" hidden="1" x14ac:dyDescent="0.4">
      <c r="A6757">
        <v>11483284051</v>
      </c>
      <c r="B6757" t="s">
        <v>16</v>
      </c>
      <c r="C6757" t="s">
        <v>28</v>
      </c>
      <c r="D6757" s="1">
        <v>37611</v>
      </c>
      <c r="E6757" s="1">
        <v>27338</v>
      </c>
      <c r="F6757" t="s">
        <v>25</v>
      </c>
      <c r="G6757" t="s">
        <v>25</v>
      </c>
      <c r="H6757">
        <v>-1</v>
      </c>
      <c r="I6757" t="s">
        <v>48</v>
      </c>
      <c r="J6757" t="s">
        <v>49</v>
      </c>
      <c r="K6757" t="s">
        <v>50</v>
      </c>
      <c r="L6757" t="s">
        <v>22</v>
      </c>
      <c r="M6757">
        <v>200</v>
      </c>
      <c r="N6757">
        <v>158</v>
      </c>
      <c r="O6757">
        <v>42</v>
      </c>
      <c r="P6757">
        <v>100</v>
      </c>
      <c r="Q6757" s="1">
        <v>41022</v>
      </c>
      <c r="R6757" t="s">
        <v>22</v>
      </c>
      <c r="S6757">
        <v>39</v>
      </c>
      <c r="T6757">
        <v>2</v>
      </c>
      <c r="U6757" t="b">
        <v>0</v>
      </c>
      <c r="V6757" t="b">
        <v>0</v>
      </c>
      <c r="W6757" t="s">
        <v>18</v>
      </c>
      <c r="X6757" s="1"/>
      <c r="Y6757" t="s">
        <v>18</v>
      </c>
      <c r="Z6757" t="s">
        <v>18</v>
      </c>
    </row>
    <row r="6758" spans="1:26" hidden="1" x14ac:dyDescent="0.4">
      <c r="A6758">
        <v>17888072413</v>
      </c>
      <c r="B6758" t="s">
        <v>16</v>
      </c>
      <c r="C6758" t="s">
        <v>28</v>
      </c>
      <c r="D6758" s="1">
        <v>38111</v>
      </c>
      <c r="E6758" s="1">
        <v>28929</v>
      </c>
      <c r="F6758" t="s">
        <v>25</v>
      </c>
      <c r="G6758" t="s">
        <v>25</v>
      </c>
      <c r="H6758">
        <v>-1</v>
      </c>
      <c r="I6758" t="s">
        <v>361</v>
      </c>
      <c r="J6758" t="s">
        <v>49</v>
      </c>
      <c r="K6758" t="s">
        <v>50</v>
      </c>
      <c r="L6758" t="s">
        <v>22</v>
      </c>
      <c r="M6758">
        <v>401</v>
      </c>
      <c r="N6758">
        <v>401</v>
      </c>
      <c r="O6758">
        <v>0</v>
      </c>
      <c r="P6758">
        <v>0</v>
      </c>
      <c r="R6758" t="s">
        <v>22</v>
      </c>
      <c r="S6758">
        <v>1</v>
      </c>
      <c r="T6758">
        <v>1</v>
      </c>
      <c r="U6758" t="b">
        <v>0</v>
      </c>
      <c r="V6758" t="b">
        <v>0</v>
      </c>
      <c r="W6758" t="s">
        <v>18</v>
      </c>
      <c r="X6758" s="1"/>
      <c r="Y6758" t="s">
        <v>18</v>
      </c>
      <c r="Z6758" t="s">
        <v>18</v>
      </c>
    </row>
    <row r="6759" spans="1:26" hidden="1" x14ac:dyDescent="0.4">
      <c r="A6759">
        <v>12165389982</v>
      </c>
      <c r="B6759" t="s">
        <v>16</v>
      </c>
      <c r="C6759" t="s">
        <v>17</v>
      </c>
      <c r="D6759" s="1">
        <v>38049</v>
      </c>
      <c r="E6759" s="1">
        <v>30621</v>
      </c>
      <c r="F6759" t="s">
        <v>25</v>
      </c>
      <c r="G6759" t="s">
        <v>19</v>
      </c>
      <c r="H6759">
        <v>-1</v>
      </c>
      <c r="I6759" t="s">
        <v>37</v>
      </c>
      <c r="J6759" t="s">
        <v>38</v>
      </c>
      <c r="K6759" t="s">
        <v>16</v>
      </c>
      <c r="L6759" t="s">
        <v>22</v>
      </c>
      <c r="M6759">
        <v>1012</v>
      </c>
      <c r="N6759">
        <v>1012</v>
      </c>
      <c r="O6759">
        <v>0</v>
      </c>
      <c r="P6759">
        <v>0</v>
      </c>
      <c r="R6759" t="s">
        <v>22</v>
      </c>
      <c r="S6759">
        <v>627</v>
      </c>
      <c r="T6759">
        <v>247</v>
      </c>
      <c r="U6759" t="b">
        <v>1</v>
      </c>
      <c r="V6759" t="b">
        <v>0</v>
      </c>
      <c r="W6759" t="s">
        <v>18</v>
      </c>
      <c r="X6759" s="1"/>
      <c r="Y6759" t="s">
        <v>18</v>
      </c>
      <c r="Z6759" t="s">
        <v>18</v>
      </c>
    </row>
    <row r="6760" spans="1:26" hidden="1" x14ac:dyDescent="0.4">
      <c r="A6760">
        <v>14286602696</v>
      </c>
      <c r="B6760" t="s">
        <v>16</v>
      </c>
      <c r="C6760" t="s">
        <v>17</v>
      </c>
      <c r="D6760" s="1">
        <v>38484</v>
      </c>
      <c r="E6760" s="1">
        <v>25217</v>
      </c>
      <c r="F6760" t="s">
        <v>25</v>
      </c>
      <c r="G6760" t="s">
        <v>25</v>
      </c>
      <c r="H6760">
        <v>0</v>
      </c>
      <c r="I6760" t="s">
        <v>234</v>
      </c>
      <c r="J6760" t="s">
        <v>49</v>
      </c>
      <c r="K6760" t="s">
        <v>50</v>
      </c>
      <c r="L6760" t="s">
        <v>22</v>
      </c>
      <c r="M6760">
        <v>744</v>
      </c>
      <c r="N6760">
        <v>466</v>
      </c>
      <c r="O6760">
        <v>278</v>
      </c>
      <c r="P6760">
        <v>100</v>
      </c>
      <c r="Q6760" s="1">
        <v>41484</v>
      </c>
      <c r="R6760" t="s">
        <v>22</v>
      </c>
      <c r="S6760">
        <v>510</v>
      </c>
      <c r="T6760">
        <v>70</v>
      </c>
      <c r="U6760" t="b">
        <v>1</v>
      </c>
      <c r="V6760" t="b">
        <v>1</v>
      </c>
      <c r="W6760" t="s">
        <v>18</v>
      </c>
      <c r="X6760" s="1"/>
      <c r="Y6760" t="s">
        <v>18</v>
      </c>
      <c r="Z6760" t="s">
        <v>18</v>
      </c>
    </row>
    <row r="6761" spans="1:26" hidden="1" x14ac:dyDescent="0.4">
      <c r="A6761">
        <v>12905590711</v>
      </c>
      <c r="B6761" t="s">
        <v>16</v>
      </c>
      <c r="C6761" t="s">
        <v>24</v>
      </c>
      <c r="D6761" s="1">
        <v>38907</v>
      </c>
      <c r="E6761" s="1">
        <v>27652</v>
      </c>
      <c r="F6761" t="s">
        <v>25</v>
      </c>
      <c r="G6761" t="s">
        <v>19</v>
      </c>
      <c r="H6761">
        <v>4</v>
      </c>
      <c r="I6761" t="s">
        <v>114</v>
      </c>
      <c r="J6761" t="s">
        <v>31</v>
      </c>
      <c r="K6761" t="s">
        <v>24</v>
      </c>
      <c r="L6761" t="s">
        <v>22</v>
      </c>
      <c r="M6761">
        <v>4576</v>
      </c>
      <c r="N6761">
        <v>4511</v>
      </c>
      <c r="O6761">
        <v>65</v>
      </c>
      <c r="P6761">
        <v>0</v>
      </c>
      <c r="Q6761" s="1">
        <v>42220</v>
      </c>
      <c r="R6761" t="s">
        <v>22</v>
      </c>
      <c r="S6761">
        <v>2485</v>
      </c>
      <c r="T6761">
        <v>1977</v>
      </c>
      <c r="U6761" t="b">
        <v>1</v>
      </c>
      <c r="V6761" t="b">
        <v>1</v>
      </c>
      <c r="W6761" t="s">
        <v>18</v>
      </c>
      <c r="X6761" s="1"/>
      <c r="Y6761" t="s">
        <v>18</v>
      </c>
      <c r="Z6761" t="s">
        <v>18</v>
      </c>
    </row>
    <row r="6762" spans="1:26" hidden="1" x14ac:dyDescent="0.4">
      <c r="A6762">
        <v>17740445437</v>
      </c>
      <c r="B6762" t="s">
        <v>16</v>
      </c>
      <c r="C6762" t="s">
        <v>17</v>
      </c>
      <c r="D6762" s="1">
        <v>39358</v>
      </c>
      <c r="E6762" s="1">
        <v>31150</v>
      </c>
      <c r="G6762" t="s">
        <v>19</v>
      </c>
      <c r="H6762">
        <v>-1</v>
      </c>
      <c r="I6762" t="s">
        <v>111</v>
      </c>
      <c r="J6762" t="s">
        <v>58</v>
      </c>
      <c r="K6762" t="s">
        <v>16</v>
      </c>
      <c r="L6762" t="s">
        <v>22</v>
      </c>
      <c r="M6762">
        <v>3613</v>
      </c>
      <c r="N6762">
        <v>3613</v>
      </c>
      <c r="O6762">
        <v>0</v>
      </c>
      <c r="P6762">
        <v>0</v>
      </c>
      <c r="R6762" t="s">
        <v>22</v>
      </c>
      <c r="S6762">
        <v>198</v>
      </c>
      <c r="T6762">
        <v>197</v>
      </c>
      <c r="U6762" t="b">
        <v>0</v>
      </c>
      <c r="V6762" t="b">
        <v>1</v>
      </c>
      <c r="W6762" t="s">
        <v>18</v>
      </c>
      <c r="X6762" s="1"/>
      <c r="Y6762" t="s">
        <v>18</v>
      </c>
      <c r="Z6762" t="s">
        <v>18</v>
      </c>
    </row>
    <row r="6763" spans="1:26" hidden="1" x14ac:dyDescent="0.4">
      <c r="A6763">
        <v>14853584881</v>
      </c>
      <c r="B6763" t="s">
        <v>16</v>
      </c>
      <c r="C6763" t="s">
        <v>28</v>
      </c>
      <c r="D6763" s="1">
        <v>39477</v>
      </c>
      <c r="E6763" s="1">
        <v>27654</v>
      </c>
      <c r="F6763" t="s">
        <v>29</v>
      </c>
      <c r="G6763" t="s">
        <v>25</v>
      </c>
      <c r="H6763">
        <v>0</v>
      </c>
      <c r="I6763" t="s">
        <v>565</v>
      </c>
      <c r="J6763" t="s">
        <v>49</v>
      </c>
      <c r="K6763" t="s">
        <v>50</v>
      </c>
      <c r="L6763" t="s">
        <v>22</v>
      </c>
      <c r="M6763">
        <v>237</v>
      </c>
      <c r="N6763">
        <v>2</v>
      </c>
      <c r="O6763">
        <v>235</v>
      </c>
      <c r="P6763">
        <v>100</v>
      </c>
      <c r="Q6763" s="1">
        <v>41015</v>
      </c>
      <c r="R6763" t="s">
        <v>22</v>
      </c>
      <c r="S6763">
        <v>31</v>
      </c>
      <c r="T6763">
        <v>5</v>
      </c>
      <c r="U6763" t="b">
        <v>0</v>
      </c>
      <c r="W6763" t="s">
        <v>18</v>
      </c>
      <c r="X6763" s="1"/>
      <c r="Y6763" t="s">
        <v>18</v>
      </c>
      <c r="Z6763" t="s">
        <v>18</v>
      </c>
    </row>
    <row r="6764" spans="1:26" hidden="1" x14ac:dyDescent="0.4">
      <c r="A6764">
        <v>10193802021</v>
      </c>
      <c r="B6764" t="s">
        <v>16</v>
      </c>
      <c r="C6764" t="s">
        <v>17</v>
      </c>
      <c r="D6764" s="1">
        <v>40080</v>
      </c>
      <c r="E6764" s="1">
        <v>25292</v>
      </c>
      <c r="G6764" t="s">
        <v>19</v>
      </c>
      <c r="H6764">
        <v>-1</v>
      </c>
      <c r="I6764" t="s">
        <v>768</v>
      </c>
      <c r="J6764" t="s">
        <v>42</v>
      </c>
      <c r="K6764" t="s">
        <v>23</v>
      </c>
      <c r="L6764" t="s">
        <v>22</v>
      </c>
      <c r="M6764">
        <v>4922</v>
      </c>
      <c r="N6764">
        <v>4868</v>
      </c>
      <c r="O6764">
        <v>54</v>
      </c>
      <c r="P6764">
        <v>80</v>
      </c>
      <c r="Q6764" s="1">
        <v>43180</v>
      </c>
      <c r="R6764" t="s">
        <v>22</v>
      </c>
      <c r="S6764">
        <v>686</v>
      </c>
      <c r="T6764">
        <v>139</v>
      </c>
      <c r="U6764" t="b">
        <v>1</v>
      </c>
      <c r="V6764" t="b">
        <v>1</v>
      </c>
      <c r="W6764" t="s">
        <v>18</v>
      </c>
      <c r="X6764" s="1"/>
      <c r="Y6764" t="s">
        <v>18</v>
      </c>
      <c r="Z6764" t="s">
        <v>18</v>
      </c>
    </row>
    <row r="6765" spans="1:26" hidden="1" x14ac:dyDescent="0.4">
      <c r="A6765">
        <v>13565539581</v>
      </c>
      <c r="B6765" t="s">
        <v>16</v>
      </c>
      <c r="C6765" t="s">
        <v>17</v>
      </c>
      <c r="D6765" s="1">
        <v>42357</v>
      </c>
      <c r="E6765" s="1">
        <v>34210</v>
      </c>
      <c r="F6765" t="s">
        <v>25</v>
      </c>
      <c r="G6765" t="s">
        <v>19</v>
      </c>
      <c r="H6765">
        <v>-1</v>
      </c>
      <c r="I6765" t="s">
        <v>35</v>
      </c>
      <c r="J6765" t="s">
        <v>21</v>
      </c>
      <c r="K6765" t="s">
        <v>23</v>
      </c>
      <c r="L6765" t="s">
        <v>22</v>
      </c>
      <c r="M6765">
        <v>1297</v>
      </c>
      <c r="N6765">
        <v>1135</v>
      </c>
      <c r="O6765">
        <v>162</v>
      </c>
      <c r="P6765">
        <v>80</v>
      </c>
      <c r="Q6765" s="1">
        <v>43496</v>
      </c>
      <c r="R6765" t="s">
        <v>22</v>
      </c>
      <c r="S6765">
        <v>392</v>
      </c>
      <c r="T6765">
        <v>116</v>
      </c>
      <c r="U6765" t="b">
        <v>1</v>
      </c>
      <c r="V6765" t="b">
        <v>1</v>
      </c>
      <c r="W6765" t="s">
        <v>18</v>
      </c>
      <c r="X6765" s="1"/>
      <c r="Y6765" t="s">
        <v>18</v>
      </c>
      <c r="Z6765" t="s">
        <v>18</v>
      </c>
    </row>
    <row r="6766" spans="1:26" hidden="1" x14ac:dyDescent="0.4">
      <c r="A6766">
        <v>16975837412</v>
      </c>
      <c r="B6766" t="s">
        <v>16</v>
      </c>
      <c r="C6766" t="s">
        <v>28</v>
      </c>
      <c r="D6766" s="1">
        <v>42311</v>
      </c>
      <c r="E6766" s="1">
        <v>30685</v>
      </c>
      <c r="F6766" t="s">
        <v>25</v>
      </c>
      <c r="G6766" t="s">
        <v>19</v>
      </c>
      <c r="H6766">
        <v>-1</v>
      </c>
      <c r="I6766" t="s">
        <v>283</v>
      </c>
      <c r="J6766" t="s">
        <v>31</v>
      </c>
      <c r="K6766" t="s">
        <v>24</v>
      </c>
      <c r="L6766" t="s">
        <v>22</v>
      </c>
      <c r="M6766">
        <v>619</v>
      </c>
      <c r="N6766">
        <v>0</v>
      </c>
      <c r="O6766">
        <v>619</v>
      </c>
      <c r="P6766">
        <v>0</v>
      </c>
      <c r="R6766" t="s">
        <v>22</v>
      </c>
      <c r="S6766">
        <v>113</v>
      </c>
      <c r="T6766">
        <v>32</v>
      </c>
      <c r="U6766" t="b">
        <v>0</v>
      </c>
      <c r="V6766" t="b">
        <v>1</v>
      </c>
      <c r="W6766" t="s">
        <v>18</v>
      </c>
      <c r="X6766" s="1"/>
      <c r="Y6766" t="s">
        <v>18</v>
      </c>
      <c r="Z6766" t="s">
        <v>18</v>
      </c>
    </row>
    <row r="6767" spans="1:26" hidden="1" x14ac:dyDescent="0.4">
      <c r="A6767">
        <v>15767101987</v>
      </c>
      <c r="B6767" t="s">
        <v>16</v>
      </c>
      <c r="C6767" t="s">
        <v>17</v>
      </c>
      <c r="D6767" s="1">
        <v>35838</v>
      </c>
      <c r="E6767" s="1">
        <v>25862</v>
      </c>
      <c r="F6767" t="s">
        <v>25</v>
      </c>
      <c r="G6767" t="s">
        <v>19</v>
      </c>
      <c r="H6767">
        <v>2</v>
      </c>
      <c r="I6767" t="s">
        <v>129</v>
      </c>
      <c r="J6767" t="s">
        <v>38</v>
      </c>
      <c r="K6767" t="s">
        <v>16</v>
      </c>
      <c r="L6767" t="s">
        <v>22</v>
      </c>
      <c r="M6767">
        <v>3601</v>
      </c>
      <c r="N6767">
        <v>3601</v>
      </c>
      <c r="O6767">
        <v>0</v>
      </c>
      <c r="P6767">
        <v>0</v>
      </c>
      <c r="R6767" t="s">
        <v>22</v>
      </c>
      <c r="S6767">
        <v>244</v>
      </c>
      <c r="T6767">
        <v>81</v>
      </c>
      <c r="U6767" t="b">
        <v>1</v>
      </c>
      <c r="V6767" t="b">
        <v>1</v>
      </c>
      <c r="W6767" t="s">
        <v>18</v>
      </c>
      <c r="X6767" s="1"/>
      <c r="Y6767" t="s">
        <v>18</v>
      </c>
      <c r="Z6767" t="s">
        <v>18</v>
      </c>
    </row>
    <row r="6768" spans="1:26" hidden="1" x14ac:dyDescent="0.4">
      <c r="A6768">
        <v>16384150048</v>
      </c>
      <c r="B6768" t="s">
        <v>16</v>
      </c>
      <c r="C6768" t="s">
        <v>17</v>
      </c>
      <c r="D6768" s="1">
        <v>41156</v>
      </c>
      <c r="E6768" s="1">
        <v>27277</v>
      </c>
      <c r="G6768" t="s">
        <v>19</v>
      </c>
      <c r="H6768">
        <v>-1</v>
      </c>
      <c r="I6768" t="s">
        <v>177</v>
      </c>
      <c r="J6768" t="s">
        <v>27</v>
      </c>
      <c r="K6768" t="s">
        <v>16</v>
      </c>
      <c r="L6768" t="s">
        <v>22</v>
      </c>
      <c r="M6768">
        <v>1123</v>
      </c>
      <c r="N6768">
        <v>1123</v>
      </c>
      <c r="O6768">
        <v>0</v>
      </c>
      <c r="P6768">
        <v>0</v>
      </c>
      <c r="R6768" t="s">
        <v>22</v>
      </c>
      <c r="S6768">
        <v>271</v>
      </c>
      <c r="T6768">
        <v>75</v>
      </c>
      <c r="U6768" t="b">
        <v>0</v>
      </c>
      <c r="V6768" t="b">
        <v>1</v>
      </c>
      <c r="W6768" t="s">
        <v>18</v>
      </c>
      <c r="X6768" s="1"/>
      <c r="Y6768" t="s">
        <v>18</v>
      </c>
      <c r="Z6768" t="s">
        <v>18</v>
      </c>
    </row>
    <row r="6769" spans="1:26" hidden="1" x14ac:dyDescent="0.4">
      <c r="A6769">
        <v>16960569653</v>
      </c>
      <c r="B6769" t="s">
        <v>16</v>
      </c>
      <c r="C6769" t="s">
        <v>28</v>
      </c>
      <c r="D6769" s="1">
        <v>43065</v>
      </c>
      <c r="E6769" s="1">
        <v>37221</v>
      </c>
      <c r="F6769" t="s">
        <v>25</v>
      </c>
      <c r="G6769" t="s">
        <v>19</v>
      </c>
      <c r="H6769">
        <v>-1</v>
      </c>
      <c r="I6769" t="s">
        <v>886</v>
      </c>
      <c r="J6769" t="s">
        <v>34</v>
      </c>
      <c r="K6769" t="s">
        <v>23</v>
      </c>
      <c r="L6769" t="s">
        <v>22</v>
      </c>
      <c r="M6769">
        <v>879</v>
      </c>
      <c r="N6769">
        <v>594</v>
      </c>
      <c r="O6769">
        <v>285</v>
      </c>
      <c r="P6769">
        <v>30</v>
      </c>
      <c r="Q6769" s="1">
        <v>43192</v>
      </c>
      <c r="R6769" t="s">
        <v>22</v>
      </c>
      <c r="S6769">
        <v>138</v>
      </c>
      <c r="T6769">
        <v>5</v>
      </c>
      <c r="U6769" t="b">
        <v>0</v>
      </c>
      <c r="V6769" t="b">
        <v>1</v>
      </c>
      <c r="W6769" t="s">
        <v>18</v>
      </c>
      <c r="X6769" s="1"/>
      <c r="Y6769" t="s">
        <v>18</v>
      </c>
      <c r="Z6769" t="s">
        <v>18</v>
      </c>
    </row>
    <row r="6770" spans="1:26" hidden="1" x14ac:dyDescent="0.4">
      <c r="A6770">
        <v>14847195561</v>
      </c>
      <c r="B6770" t="s">
        <v>16</v>
      </c>
      <c r="C6770" t="s">
        <v>28</v>
      </c>
      <c r="D6770" s="1">
        <v>43171</v>
      </c>
      <c r="E6770" s="1">
        <v>32289</v>
      </c>
      <c r="F6770" t="s">
        <v>29</v>
      </c>
      <c r="G6770" t="s">
        <v>19</v>
      </c>
      <c r="H6770">
        <v>-1</v>
      </c>
      <c r="I6770" t="s">
        <v>54</v>
      </c>
      <c r="J6770" t="s">
        <v>31</v>
      </c>
      <c r="K6770" t="s">
        <v>24</v>
      </c>
      <c r="L6770" t="s">
        <v>22</v>
      </c>
      <c r="M6770">
        <v>40</v>
      </c>
      <c r="N6770">
        <v>0</v>
      </c>
      <c r="O6770">
        <v>40</v>
      </c>
      <c r="P6770">
        <v>100</v>
      </c>
      <c r="Q6770" s="1">
        <v>43171</v>
      </c>
      <c r="R6770" t="s">
        <v>22</v>
      </c>
      <c r="S6770">
        <v>46</v>
      </c>
      <c r="T6770">
        <v>13</v>
      </c>
      <c r="U6770" t="b">
        <v>0</v>
      </c>
      <c r="V6770" t="b">
        <v>0</v>
      </c>
      <c r="W6770" t="s">
        <v>18</v>
      </c>
      <c r="X6770" s="1"/>
      <c r="Y6770" t="s">
        <v>18</v>
      </c>
      <c r="Z6770" t="s">
        <v>18</v>
      </c>
    </row>
    <row r="6771" spans="1:26" hidden="1" x14ac:dyDescent="0.4">
      <c r="A6771">
        <v>16067360100</v>
      </c>
      <c r="B6771" t="s">
        <v>16</v>
      </c>
      <c r="C6771" t="s">
        <v>28</v>
      </c>
      <c r="D6771" s="1">
        <v>36410</v>
      </c>
      <c r="E6771" s="1">
        <v>27141</v>
      </c>
      <c r="F6771" t="s">
        <v>29</v>
      </c>
      <c r="G6771" t="s">
        <v>19</v>
      </c>
      <c r="H6771">
        <v>3</v>
      </c>
      <c r="I6771" t="s">
        <v>39</v>
      </c>
      <c r="J6771" t="s">
        <v>31</v>
      </c>
      <c r="K6771" t="s">
        <v>24</v>
      </c>
      <c r="L6771" t="s">
        <v>22</v>
      </c>
      <c r="M6771">
        <v>3832</v>
      </c>
      <c r="N6771">
        <v>3799</v>
      </c>
      <c r="O6771">
        <v>33</v>
      </c>
      <c r="P6771">
        <v>100</v>
      </c>
      <c r="Q6771" s="1">
        <v>43147</v>
      </c>
      <c r="R6771" t="s">
        <v>22</v>
      </c>
      <c r="S6771">
        <v>192</v>
      </c>
      <c r="T6771">
        <v>183</v>
      </c>
      <c r="U6771" t="b">
        <v>0</v>
      </c>
      <c r="V6771" t="b">
        <v>1</v>
      </c>
      <c r="W6771" t="s">
        <v>18</v>
      </c>
      <c r="X6771" s="1"/>
      <c r="Y6771" t="s">
        <v>18</v>
      </c>
      <c r="Z6771" t="s">
        <v>18</v>
      </c>
    </row>
    <row r="6772" spans="1:26" hidden="1" x14ac:dyDescent="0.4">
      <c r="A6772">
        <v>13623774329</v>
      </c>
      <c r="B6772" t="s">
        <v>16</v>
      </c>
      <c r="C6772" t="s">
        <v>28</v>
      </c>
      <c r="D6772" s="1">
        <v>37291</v>
      </c>
      <c r="E6772" s="1">
        <v>29308</v>
      </c>
      <c r="F6772" t="s">
        <v>25</v>
      </c>
      <c r="G6772" t="s">
        <v>19</v>
      </c>
      <c r="H6772">
        <v>-1</v>
      </c>
      <c r="I6772" t="s">
        <v>53</v>
      </c>
      <c r="J6772" t="s">
        <v>31</v>
      </c>
      <c r="K6772" t="s">
        <v>24</v>
      </c>
      <c r="L6772" t="s">
        <v>22</v>
      </c>
      <c r="M6772">
        <v>1257</v>
      </c>
      <c r="N6772">
        <v>1257</v>
      </c>
      <c r="O6772">
        <v>0</v>
      </c>
      <c r="P6772">
        <v>0</v>
      </c>
      <c r="R6772" t="s">
        <v>22</v>
      </c>
      <c r="S6772">
        <v>192</v>
      </c>
      <c r="T6772">
        <v>3</v>
      </c>
      <c r="U6772" t="b">
        <v>0</v>
      </c>
      <c r="V6772" t="b">
        <v>1</v>
      </c>
      <c r="W6772" t="s">
        <v>18</v>
      </c>
      <c r="X6772" s="1"/>
      <c r="Y6772" t="s">
        <v>18</v>
      </c>
      <c r="Z6772" t="s">
        <v>18</v>
      </c>
    </row>
    <row r="6773" spans="1:26" hidden="1" x14ac:dyDescent="0.4">
      <c r="A6773">
        <v>18865731103</v>
      </c>
      <c r="B6773" t="s">
        <v>16</v>
      </c>
      <c r="C6773" t="s">
        <v>28</v>
      </c>
      <c r="D6773" s="1">
        <v>40649</v>
      </c>
      <c r="E6773" s="1">
        <v>28304</v>
      </c>
      <c r="F6773" t="s">
        <v>29</v>
      </c>
      <c r="G6773" t="s">
        <v>19</v>
      </c>
      <c r="H6773">
        <v>-1</v>
      </c>
      <c r="I6773" t="s">
        <v>220</v>
      </c>
      <c r="J6773" t="s">
        <v>21</v>
      </c>
      <c r="K6773" t="s">
        <v>23</v>
      </c>
      <c r="L6773" t="s">
        <v>22</v>
      </c>
      <c r="M6773">
        <v>413</v>
      </c>
      <c r="N6773">
        <v>395</v>
      </c>
      <c r="O6773">
        <v>18</v>
      </c>
      <c r="P6773">
        <v>100</v>
      </c>
      <c r="Q6773" s="1">
        <v>42136</v>
      </c>
      <c r="R6773" t="s">
        <v>22</v>
      </c>
      <c r="S6773">
        <v>97</v>
      </c>
      <c r="T6773">
        <v>39</v>
      </c>
      <c r="U6773" t="b">
        <v>0</v>
      </c>
      <c r="V6773" t="b">
        <v>1</v>
      </c>
      <c r="W6773" t="s">
        <v>18</v>
      </c>
      <c r="X6773" s="1"/>
      <c r="Y6773" t="s">
        <v>18</v>
      </c>
      <c r="Z6773" t="s">
        <v>18</v>
      </c>
    </row>
    <row r="6774" spans="1:26" hidden="1" x14ac:dyDescent="0.4">
      <c r="A6774">
        <v>10266116358</v>
      </c>
      <c r="B6774" t="s">
        <v>16</v>
      </c>
      <c r="C6774" t="s">
        <v>28</v>
      </c>
      <c r="D6774" s="1">
        <v>42587</v>
      </c>
      <c r="E6774" s="1">
        <v>30024</v>
      </c>
      <c r="F6774" t="s">
        <v>29</v>
      </c>
      <c r="G6774" t="s">
        <v>19</v>
      </c>
      <c r="H6774">
        <v>-1</v>
      </c>
      <c r="I6774" t="s">
        <v>111</v>
      </c>
      <c r="J6774" t="s">
        <v>58</v>
      </c>
      <c r="K6774" t="s">
        <v>16</v>
      </c>
      <c r="L6774" t="s">
        <v>22</v>
      </c>
      <c r="M6774">
        <v>34</v>
      </c>
      <c r="N6774">
        <v>18</v>
      </c>
      <c r="O6774">
        <v>16</v>
      </c>
      <c r="P6774">
        <v>100</v>
      </c>
      <c r="Q6774" s="1">
        <v>42588</v>
      </c>
      <c r="R6774" t="s">
        <v>22</v>
      </c>
      <c r="S6774">
        <v>127</v>
      </c>
      <c r="T6774">
        <v>24</v>
      </c>
      <c r="U6774" t="b">
        <v>0</v>
      </c>
      <c r="V6774" t="b">
        <v>1</v>
      </c>
      <c r="W6774" t="s">
        <v>18</v>
      </c>
      <c r="X6774" s="1"/>
      <c r="Y6774" t="s">
        <v>18</v>
      </c>
      <c r="Z6774" t="s">
        <v>18</v>
      </c>
    </row>
    <row r="6775" spans="1:26" hidden="1" x14ac:dyDescent="0.4">
      <c r="A6775">
        <v>18668099716</v>
      </c>
      <c r="B6775" t="s">
        <v>16</v>
      </c>
      <c r="C6775" t="s">
        <v>28</v>
      </c>
      <c r="D6775" s="1">
        <v>42753</v>
      </c>
      <c r="E6775" s="1">
        <v>26993</v>
      </c>
      <c r="F6775" t="s">
        <v>25</v>
      </c>
      <c r="G6775" t="s">
        <v>19</v>
      </c>
      <c r="H6775">
        <v>-1</v>
      </c>
      <c r="I6775" t="s">
        <v>88</v>
      </c>
      <c r="J6775" t="s">
        <v>31</v>
      </c>
      <c r="K6775" t="s">
        <v>24</v>
      </c>
      <c r="L6775" t="s">
        <v>22</v>
      </c>
      <c r="M6775">
        <v>852</v>
      </c>
      <c r="N6775">
        <v>0</v>
      </c>
      <c r="O6775">
        <v>852</v>
      </c>
      <c r="P6775">
        <v>100</v>
      </c>
      <c r="Q6775" s="1">
        <v>42753</v>
      </c>
      <c r="R6775" t="s">
        <v>22</v>
      </c>
      <c r="S6775">
        <v>16</v>
      </c>
      <c r="T6775">
        <v>71</v>
      </c>
      <c r="U6775" t="b">
        <v>0</v>
      </c>
      <c r="V6775" t="b">
        <v>1</v>
      </c>
      <c r="W6775" t="s">
        <v>18</v>
      </c>
      <c r="X6775" s="1"/>
      <c r="Y6775" t="s">
        <v>18</v>
      </c>
      <c r="Z6775" t="s">
        <v>18</v>
      </c>
    </row>
    <row r="6776" spans="1:26" hidden="1" x14ac:dyDescent="0.4">
      <c r="A6776">
        <v>16003441789</v>
      </c>
      <c r="B6776" t="s">
        <v>16</v>
      </c>
      <c r="C6776" t="s">
        <v>17</v>
      </c>
      <c r="D6776" s="1">
        <v>34114</v>
      </c>
      <c r="E6776" s="1">
        <v>26141</v>
      </c>
      <c r="F6776" t="s">
        <v>25</v>
      </c>
      <c r="G6776" t="s">
        <v>19</v>
      </c>
      <c r="H6776">
        <v>3</v>
      </c>
      <c r="I6776" t="s">
        <v>51</v>
      </c>
      <c r="J6776" t="s">
        <v>31</v>
      </c>
      <c r="K6776" t="s">
        <v>24</v>
      </c>
      <c r="L6776" t="s">
        <v>22</v>
      </c>
      <c r="M6776">
        <v>7245</v>
      </c>
      <c r="N6776">
        <v>7245</v>
      </c>
      <c r="O6776">
        <v>0</v>
      </c>
      <c r="P6776">
        <v>0</v>
      </c>
      <c r="R6776" t="s">
        <v>22</v>
      </c>
      <c r="S6776">
        <v>384</v>
      </c>
      <c r="T6776">
        <v>151</v>
      </c>
      <c r="U6776" t="b">
        <v>1</v>
      </c>
      <c r="V6776" t="b">
        <v>1</v>
      </c>
      <c r="W6776" t="s">
        <v>18</v>
      </c>
      <c r="X6776" s="1"/>
      <c r="Y6776" t="s">
        <v>18</v>
      </c>
      <c r="Z6776" t="s">
        <v>18</v>
      </c>
    </row>
    <row r="6777" spans="1:26" hidden="1" x14ac:dyDescent="0.4">
      <c r="A6777">
        <v>16365920042</v>
      </c>
      <c r="B6777" t="s">
        <v>16</v>
      </c>
      <c r="C6777" t="s">
        <v>24</v>
      </c>
      <c r="D6777" s="1">
        <v>34964</v>
      </c>
      <c r="E6777" s="1">
        <v>27948</v>
      </c>
      <c r="F6777" t="s">
        <v>25</v>
      </c>
      <c r="G6777" t="s">
        <v>19</v>
      </c>
      <c r="H6777">
        <v>2</v>
      </c>
      <c r="I6777" t="s">
        <v>451</v>
      </c>
      <c r="J6777" t="s">
        <v>64</v>
      </c>
      <c r="K6777" t="s">
        <v>23</v>
      </c>
      <c r="L6777" t="s">
        <v>22</v>
      </c>
      <c r="M6777">
        <v>7014</v>
      </c>
      <c r="N6777">
        <v>7014</v>
      </c>
      <c r="O6777">
        <v>0</v>
      </c>
      <c r="P6777">
        <v>0</v>
      </c>
      <c r="Q6777" s="1">
        <v>42460</v>
      </c>
      <c r="R6777" t="s">
        <v>22</v>
      </c>
      <c r="S6777">
        <v>1907</v>
      </c>
      <c r="T6777">
        <v>2155</v>
      </c>
      <c r="U6777" t="b">
        <v>1</v>
      </c>
      <c r="V6777" t="b">
        <v>1</v>
      </c>
      <c r="W6777" t="s">
        <v>18</v>
      </c>
      <c r="X6777" s="1"/>
      <c r="Y6777" t="s">
        <v>18</v>
      </c>
      <c r="Z6777" t="s">
        <v>18</v>
      </c>
    </row>
    <row r="6778" spans="1:26" hidden="1" x14ac:dyDescent="0.4">
      <c r="A6778">
        <v>15106930267</v>
      </c>
      <c r="B6778" t="s">
        <v>16</v>
      </c>
      <c r="C6778" t="s">
        <v>24</v>
      </c>
      <c r="D6778" s="1">
        <v>35628</v>
      </c>
      <c r="E6778" s="1">
        <v>27875</v>
      </c>
      <c r="F6778" t="s">
        <v>29</v>
      </c>
      <c r="G6778" t="s">
        <v>19</v>
      </c>
      <c r="H6778">
        <v>2</v>
      </c>
      <c r="I6778" t="s">
        <v>545</v>
      </c>
      <c r="J6778" t="s">
        <v>38</v>
      </c>
      <c r="K6778" t="s">
        <v>16</v>
      </c>
      <c r="L6778" t="s">
        <v>22</v>
      </c>
      <c r="M6778">
        <v>12515</v>
      </c>
      <c r="N6778">
        <v>12515</v>
      </c>
      <c r="O6778">
        <v>0</v>
      </c>
      <c r="P6778">
        <v>0</v>
      </c>
      <c r="R6778" t="s">
        <v>22</v>
      </c>
      <c r="S6778">
        <v>1046</v>
      </c>
      <c r="T6778">
        <v>1548</v>
      </c>
      <c r="U6778" t="b">
        <v>1</v>
      </c>
      <c r="V6778" t="b">
        <v>1</v>
      </c>
      <c r="W6778" t="s">
        <v>18</v>
      </c>
      <c r="X6778" s="1"/>
      <c r="Y6778" t="s">
        <v>18</v>
      </c>
      <c r="Z6778" t="s">
        <v>18</v>
      </c>
    </row>
    <row r="6779" spans="1:26" hidden="1" x14ac:dyDescent="0.4">
      <c r="A6779">
        <v>17659497241</v>
      </c>
      <c r="B6779" t="s">
        <v>16</v>
      </c>
      <c r="C6779" t="s">
        <v>17</v>
      </c>
      <c r="D6779" s="1">
        <v>35628</v>
      </c>
      <c r="E6779" s="1">
        <v>26063</v>
      </c>
      <c r="F6779" t="s">
        <v>29</v>
      </c>
      <c r="G6779" t="s">
        <v>19</v>
      </c>
      <c r="H6779">
        <v>2</v>
      </c>
      <c r="I6779" t="s">
        <v>46</v>
      </c>
      <c r="J6779" t="s">
        <v>31</v>
      </c>
      <c r="K6779" t="s">
        <v>24</v>
      </c>
      <c r="L6779" t="s">
        <v>22</v>
      </c>
      <c r="M6779">
        <v>3784</v>
      </c>
      <c r="N6779">
        <v>3784</v>
      </c>
      <c r="O6779">
        <v>0</v>
      </c>
      <c r="P6779">
        <v>0</v>
      </c>
      <c r="R6779" t="s">
        <v>22</v>
      </c>
      <c r="S6779">
        <v>182</v>
      </c>
      <c r="T6779">
        <v>652</v>
      </c>
      <c r="U6779" t="b">
        <v>0</v>
      </c>
      <c r="V6779" t="b">
        <v>1</v>
      </c>
      <c r="W6779" t="s">
        <v>18</v>
      </c>
      <c r="X6779" s="1"/>
      <c r="Y6779" t="s">
        <v>18</v>
      </c>
      <c r="Z6779" t="s">
        <v>18</v>
      </c>
    </row>
    <row r="6780" spans="1:26" hidden="1" x14ac:dyDescent="0.4">
      <c r="A6780">
        <v>15787807501</v>
      </c>
      <c r="B6780" t="s">
        <v>16</v>
      </c>
      <c r="C6780" t="s">
        <v>28</v>
      </c>
      <c r="D6780" s="1">
        <v>35635</v>
      </c>
      <c r="E6780" s="1">
        <v>18743</v>
      </c>
      <c r="F6780" t="s">
        <v>25</v>
      </c>
      <c r="G6780" t="s">
        <v>19</v>
      </c>
      <c r="H6780">
        <v>-1</v>
      </c>
      <c r="I6780" t="s">
        <v>887</v>
      </c>
      <c r="J6780" t="s">
        <v>49</v>
      </c>
      <c r="K6780" t="s">
        <v>50</v>
      </c>
      <c r="L6780" t="s">
        <v>22</v>
      </c>
      <c r="M6780">
        <v>1128</v>
      </c>
      <c r="N6780">
        <v>1128</v>
      </c>
      <c r="O6780">
        <v>0</v>
      </c>
      <c r="P6780">
        <v>0</v>
      </c>
      <c r="R6780" t="s">
        <v>22</v>
      </c>
      <c r="S6780">
        <v>315</v>
      </c>
      <c r="T6780">
        <v>43</v>
      </c>
      <c r="U6780" t="b">
        <v>0</v>
      </c>
      <c r="V6780" t="b">
        <v>1</v>
      </c>
      <c r="W6780" t="s">
        <v>18</v>
      </c>
      <c r="X6780" s="1"/>
      <c r="Y6780" t="s">
        <v>18</v>
      </c>
      <c r="Z6780" t="s">
        <v>18</v>
      </c>
    </row>
    <row r="6781" spans="1:26" hidden="1" x14ac:dyDescent="0.4">
      <c r="A6781">
        <v>13484617246</v>
      </c>
      <c r="B6781" t="s">
        <v>16</v>
      </c>
      <c r="C6781" t="s">
        <v>28</v>
      </c>
      <c r="D6781" s="1">
        <v>35929</v>
      </c>
      <c r="E6781" s="1">
        <v>28161</v>
      </c>
      <c r="F6781" t="s">
        <v>25</v>
      </c>
      <c r="G6781" t="s">
        <v>19</v>
      </c>
      <c r="H6781">
        <v>-1</v>
      </c>
      <c r="I6781" t="s">
        <v>89</v>
      </c>
      <c r="J6781" t="s">
        <v>31</v>
      </c>
      <c r="K6781" t="s">
        <v>24</v>
      </c>
      <c r="L6781" t="s">
        <v>22</v>
      </c>
      <c r="M6781">
        <v>53</v>
      </c>
      <c r="N6781">
        <v>0</v>
      </c>
      <c r="O6781">
        <v>53</v>
      </c>
      <c r="P6781">
        <v>100</v>
      </c>
      <c r="Q6781" s="1">
        <v>41802</v>
      </c>
      <c r="R6781" t="s">
        <v>22</v>
      </c>
      <c r="S6781">
        <v>6</v>
      </c>
      <c r="T6781">
        <v>3</v>
      </c>
      <c r="U6781" t="b">
        <v>0</v>
      </c>
      <c r="V6781" t="b">
        <v>0</v>
      </c>
      <c r="W6781" t="s">
        <v>18</v>
      </c>
      <c r="X6781" s="1"/>
      <c r="Y6781" t="s">
        <v>18</v>
      </c>
      <c r="Z6781" t="s">
        <v>18</v>
      </c>
    </row>
    <row r="6782" spans="1:26" hidden="1" x14ac:dyDescent="0.4">
      <c r="A6782">
        <v>11016938481</v>
      </c>
      <c r="B6782" t="s">
        <v>16</v>
      </c>
      <c r="C6782" t="s">
        <v>17</v>
      </c>
      <c r="D6782" s="1">
        <v>36641</v>
      </c>
      <c r="E6782" s="1">
        <v>27374</v>
      </c>
      <c r="G6782" t="s">
        <v>19</v>
      </c>
      <c r="H6782">
        <v>-1</v>
      </c>
      <c r="I6782" t="s">
        <v>319</v>
      </c>
      <c r="J6782" t="s">
        <v>21</v>
      </c>
      <c r="K6782" t="s">
        <v>23</v>
      </c>
      <c r="L6782" t="s">
        <v>22</v>
      </c>
      <c r="M6782">
        <v>691</v>
      </c>
      <c r="N6782">
        <v>597</v>
      </c>
      <c r="O6782">
        <v>94</v>
      </c>
      <c r="P6782">
        <v>0</v>
      </c>
      <c r="Q6782" s="1">
        <v>41648</v>
      </c>
      <c r="R6782" t="s">
        <v>22</v>
      </c>
      <c r="S6782">
        <v>990</v>
      </c>
      <c r="T6782">
        <v>1005</v>
      </c>
      <c r="U6782" t="b">
        <v>0</v>
      </c>
      <c r="V6782" t="b">
        <v>1</v>
      </c>
      <c r="W6782" t="s">
        <v>18</v>
      </c>
      <c r="X6782" s="1"/>
      <c r="Y6782" t="s">
        <v>18</v>
      </c>
      <c r="Z6782" t="s">
        <v>18</v>
      </c>
    </row>
    <row r="6783" spans="1:26" hidden="1" x14ac:dyDescent="0.4">
      <c r="A6783">
        <v>14288623804</v>
      </c>
      <c r="B6783" t="s">
        <v>16</v>
      </c>
      <c r="C6783" t="s">
        <v>17</v>
      </c>
      <c r="D6783" s="1">
        <v>36818</v>
      </c>
      <c r="E6783" s="1">
        <v>30443</v>
      </c>
      <c r="F6783" t="s">
        <v>25</v>
      </c>
      <c r="G6783" t="s">
        <v>19</v>
      </c>
      <c r="H6783">
        <v>-1</v>
      </c>
      <c r="I6783" t="s">
        <v>801</v>
      </c>
      <c r="J6783" t="s">
        <v>27</v>
      </c>
      <c r="K6783" t="s">
        <v>16</v>
      </c>
      <c r="L6783" t="s">
        <v>22</v>
      </c>
      <c r="M6783">
        <v>12554</v>
      </c>
      <c r="N6783">
        <v>12475</v>
      </c>
      <c r="O6783">
        <v>79</v>
      </c>
      <c r="P6783">
        <v>0</v>
      </c>
      <c r="Q6783" s="1">
        <v>42735</v>
      </c>
      <c r="R6783" t="s">
        <v>22</v>
      </c>
      <c r="S6783">
        <v>1101</v>
      </c>
      <c r="T6783">
        <v>1034</v>
      </c>
      <c r="U6783" t="b">
        <v>1</v>
      </c>
      <c r="V6783" t="b">
        <v>1</v>
      </c>
      <c r="W6783" t="s">
        <v>18</v>
      </c>
      <c r="X6783" s="1"/>
      <c r="Y6783" t="s">
        <v>18</v>
      </c>
      <c r="Z6783" t="s">
        <v>18</v>
      </c>
    </row>
    <row r="6784" spans="1:26" hidden="1" x14ac:dyDescent="0.4">
      <c r="A6784">
        <v>11123246228</v>
      </c>
      <c r="B6784" t="s">
        <v>16</v>
      </c>
      <c r="C6784" t="s">
        <v>28</v>
      </c>
      <c r="D6784" s="1">
        <v>37097</v>
      </c>
      <c r="E6784" s="1">
        <v>28604</v>
      </c>
      <c r="F6784" t="s">
        <v>25</v>
      </c>
      <c r="G6784" t="s">
        <v>19</v>
      </c>
      <c r="H6784">
        <v>-1</v>
      </c>
      <c r="I6784" t="s">
        <v>66</v>
      </c>
      <c r="J6784" t="s">
        <v>31</v>
      </c>
      <c r="K6784" t="s">
        <v>24</v>
      </c>
      <c r="L6784" t="s">
        <v>22</v>
      </c>
      <c r="M6784">
        <v>369</v>
      </c>
      <c r="N6784">
        <v>363</v>
      </c>
      <c r="O6784">
        <v>6</v>
      </c>
      <c r="P6784">
        <v>0</v>
      </c>
      <c r="Q6784" s="1">
        <v>41767</v>
      </c>
      <c r="R6784" t="s">
        <v>22</v>
      </c>
      <c r="S6784">
        <v>14</v>
      </c>
      <c r="T6784">
        <v>4</v>
      </c>
      <c r="U6784" t="b">
        <v>0</v>
      </c>
      <c r="V6784" t="b">
        <v>1</v>
      </c>
      <c r="W6784" t="s">
        <v>18</v>
      </c>
      <c r="X6784" s="1"/>
      <c r="Y6784" t="s">
        <v>18</v>
      </c>
      <c r="Z6784" t="s">
        <v>18</v>
      </c>
    </row>
    <row r="6785" spans="1:26" hidden="1" x14ac:dyDescent="0.4">
      <c r="A6785">
        <v>14431946137</v>
      </c>
      <c r="B6785" t="s">
        <v>16</v>
      </c>
      <c r="C6785" t="s">
        <v>28</v>
      </c>
      <c r="D6785" s="1">
        <v>34954</v>
      </c>
      <c r="E6785" s="1">
        <v>16120</v>
      </c>
      <c r="F6785" t="s">
        <v>29</v>
      </c>
      <c r="G6785" t="s">
        <v>19</v>
      </c>
      <c r="H6785">
        <v>-1</v>
      </c>
      <c r="I6785" t="s">
        <v>249</v>
      </c>
      <c r="J6785" t="s">
        <v>42</v>
      </c>
      <c r="K6785" t="s">
        <v>23</v>
      </c>
      <c r="L6785" t="s">
        <v>22</v>
      </c>
      <c r="M6785">
        <v>120</v>
      </c>
      <c r="N6785">
        <v>120</v>
      </c>
      <c r="O6785">
        <v>0</v>
      </c>
      <c r="P6785">
        <v>0</v>
      </c>
      <c r="R6785" t="s">
        <v>22</v>
      </c>
      <c r="S6785">
        <v>7</v>
      </c>
      <c r="T6785">
        <v>1</v>
      </c>
      <c r="U6785" t="b">
        <v>0</v>
      </c>
      <c r="V6785" t="b">
        <v>1</v>
      </c>
      <c r="W6785" t="s">
        <v>18</v>
      </c>
      <c r="X6785" s="1"/>
      <c r="Y6785" t="s">
        <v>18</v>
      </c>
      <c r="Z6785" t="s">
        <v>18</v>
      </c>
    </row>
    <row r="6786" spans="1:26" hidden="1" x14ac:dyDescent="0.4">
      <c r="A6786">
        <v>11522414947</v>
      </c>
      <c r="B6786" t="s">
        <v>16</v>
      </c>
      <c r="C6786" t="s">
        <v>17</v>
      </c>
      <c r="D6786" s="1">
        <v>34584</v>
      </c>
      <c r="E6786" s="1">
        <v>20824</v>
      </c>
      <c r="G6786" t="s">
        <v>19</v>
      </c>
      <c r="H6786">
        <v>3</v>
      </c>
      <c r="I6786" t="s">
        <v>888</v>
      </c>
      <c r="J6786" t="s">
        <v>64</v>
      </c>
      <c r="K6786" t="s">
        <v>23</v>
      </c>
      <c r="L6786" t="s">
        <v>22</v>
      </c>
      <c r="M6786">
        <v>14193</v>
      </c>
      <c r="N6786">
        <v>14193</v>
      </c>
      <c r="O6786">
        <v>0</v>
      </c>
      <c r="P6786">
        <v>0</v>
      </c>
      <c r="R6786" t="s">
        <v>22</v>
      </c>
      <c r="S6786">
        <v>1165</v>
      </c>
      <c r="T6786">
        <v>538</v>
      </c>
      <c r="U6786" t="b">
        <v>1</v>
      </c>
      <c r="V6786" t="b">
        <v>1</v>
      </c>
      <c r="W6786" t="s">
        <v>18</v>
      </c>
      <c r="X6786" s="1"/>
      <c r="Y6786" t="s">
        <v>18</v>
      </c>
      <c r="Z6786" t="s">
        <v>18</v>
      </c>
    </row>
    <row r="6787" spans="1:26" x14ac:dyDescent="0.4">
      <c r="A6787">
        <v>16809978883</v>
      </c>
      <c r="B6787" t="s">
        <v>16</v>
      </c>
      <c r="C6787" t="s">
        <v>28</v>
      </c>
      <c r="D6787" s="1">
        <v>35475</v>
      </c>
      <c r="E6787" t="s">
        <v>60</v>
      </c>
      <c r="G6787" t="s">
        <v>19</v>
      </c>
      <c r="H6787">
        <v>2</v>
      </c>
      <c r="I6787" t="s">
        <v>66</v>
      </c>
      <c r="J6787" t="s">
        <v>31</v>
      </c>
      <c r="K6787" t="s">
        <v>24</v>
      </c>
      <c r="L6787" t="s">
        <v>22</v>
      </c>
      <c r="M6787">
        <v>2656</v>
      </c>
      <c r="N6787">
        <v>2620</v>
      </c>
      <c r="O6787">
        <v>36</v>
      </c>
      <c r="P6787">
        <v>0</v>
      </c>
      <c r="Q6787" s="1">
        <v>43317</v>
      </c>
      <c r="R6787" t="s">
        <v>22</v>
      </c>
      <c r="S6787">
        <v>67</v>
      </c>
      <c r="T6787">
        <v>0</v>
      </c>
      <c r="U6787" t="b">
        <v>0</v>
      </c>
      <c r="V6787" t="b">
        <v>1</v>
      </c>
      <c r="W6787" t="s">
        <v>18</v>
      </c>
      <c r="X6787" s="1"/>
      <c r="Y6787" t="s">
        <v>18</v>
      </c>
      <c r="Z6787" t="s">
        <v>18</v>
      </c>
    </row>
    <row r="6788" spans="1:26" hidden="1" x14ac:dyDescent="0.4">
      <c r="A6788">
        <v>13432620381</v>
      </c>
      <c r="B6788" t="s">
        <v>16</v>
      </c>
      <c r="C6788" t="s">
        <v>28</v>
      </c>
      <c r="D6788" s="1">
        <v>37232</v>
      </c>
      <c r="E6788" s="1">
        <v>23717</v>
      </c>
      <c r="F6788" t="s">
        <v>29</v>
      </c>
      <c r="G6788" t="s">
        <v>19</v>
      </c>
      <c r="H6788">
        <v>1</v>
      </c>
      <c r="I6788" t="s">
        <v>20</v>
      </c>
      <c r="J6788" t="s">
        <v>21</v>
      </c>
      <c r="K6788" t="s">
        <v>23</v>
      </c>
      <c r="L6788" t="s">
        <v>22</v>
      </c>
      <c r="M6788">
        <v>123</v>
      </c>
      <c r="N6788">
        <v>5</v>
      </c>
      <c r="O6788">
        <v>118</v>
      </c>
      <c r="P6788">
        <v>100</v>
      </c>
      <c r="Q6788" s="1">
        <v>42702</v>
      </c>
      <c r="R6788" t="s">
        <v>22</v>
      </c>
      <c r="S6788">
        <v>49</v>
      </c>
      <c r="T6788">
        <v>23</v>
      </c>
      <c r="U6788" t="b">
        <v>0</v>
      </c>
      <c r="V6788" t="b">
        <v>1</v>
      </c>
      <c r="W6788" t="s">
        <v>18</v>
      </c>
      <c r="X6788" s="1"/>
      <c r="Y6788" t="s">
        <v>18</v>
      </c>
      <c r="Z6788" t="s">
        <v>18</v>
      </c>
    </row>
    <row r="6789" spans="1:26" hidden="1" x14ac:dyDescent="0.4">
      <c r="A6789">
        <v>11030026219</v>
      </c>
      <c r="B6789" t="s">
        <v>16</v>
      </c>
      <c r="C6789" t="s">
        <v>28</v>
      </c>
      <c r="D6789" s="1">
        <v>40744</v>
      </c>
      <c r="E6789" s="1">
        <v>33758</v>
      </c>
      <c r="F6789" t="s">
        <v>25</v>
      </c>
      <c r="G6789" t="s">
        <v>19</v>
      </c>
      <c r="H6789">
        <v>-1</v>
      </c>
      <c r="I6789" t="s">
        <v>889</v>
      </c>
      <c r="J6789" t="s">
        <v>58</v>
      </c>
      <c r="K6789" t="s">
        <v>16</v>
      </c>
      <c r="L6789" t="s">
        <v>22</v>
      </c>
      <c r="M6789">
        <v>244</v>
      </c>
      <c r="N6789">
        <v>148</v>
      </c>
      <c r="O6789">
        <v>96</v>
      </c>
      <c r="P6789">
        <v>100</v>
      </c>
      <c r="Q6789" s="1">
        <v>42712</v>
      </c>
      <c r="R6789" t="s">
        <v>22</v>
      </c>
      <c r="S6789">
        <v>239</v>
      </c>
      <c r="T6789">
        <v>43</v>
      </c>
      <c r="U6789" t="b">
        <v>0</v>
      </c>
      <c r="V6789" t="b">
        <v>1</v>
      </c>
      <c r="W6789" t="s">
        <v>18</v>
      </c>
      <c r="X6789" s="1"/>
      <c r="Y6789" t="s">
        <v>18</v>
      </c>
      <c r="Z6789" t="s">
        <v>18</v>
      </c>
    </row>
    <row r="6790" spans="1:26" hidden="1" x14ac:dyDescent="0.4">
      <c r="A6790">
        <v>15746852707</v>
      </c>
      <c r="B6790" t="s">
        <v>16</v>
      </c>
      <c r="C6790" t="s">
        <v>17</v>
      </c>
      <c r="D6790" s="1">
        <v>35673</v>
      </c>
      <c r="E6790" s="1">
        <v>27078</v>
      </c>
      <c r="F6790" t="s">
        <v>25</v>
      </c>
      <c r="G6790" t="s">
        <v>19</v>
      </c>
      <c r="H6790">
        <v>-1</v>
      </c>
      <c r="I6790" t="s">
        <v>763</v>
      </c>
      <c r="J6790" t="s">
        <v>38</v>
      </c>
      <c r="K6790" t="s">
        <v>16</v>
      </c>
      <c r="L6790" t="s">
        <v>22</v>
      </c>
      <c r="M6790">
        <v>7264</v>
      </c>
      <c r="N6790">
        <v>7264</v>
      </c>
      <c r="O6790">
        <v>0</v>
      </c>
      <c r="P6790">
        <v>0</v>
      </c>
      <c r="R6790" t="s">
        <v>22</v>
      </c>
      <c r="S6790">
        <v>337</v>
      </c>
      <c r="T6790">
        <v>27</v>
      </c>
      <c r="U6790" t="b">
        <v>0</v>
      </c>
      <c r="V6790" t="b">
        <v>1</v>
      </c>
      <c r="W6790" t="s">
        <v>18</v>
      </c>
      <c r="X6790" s="1"/>
      <c r="Y6790" t="s">
        <v>18</v>
      </c>
      <c r="Z6790" t="s">
        <v>18</v>
      </c>
    </row>
    <row r="6791" spans="1:26" hidden="1" x14ac:dyDescent="0.4">
      <c r="A6791">
        <v>17484877700</v>
      </c>
      <c r="B6791" t="s">
        <v>16</v>
      </c>
      <c r="C6791" t="s">
        <v>28</v>
      </c>
      <c r="D6791" s="1">
        <v>37680</v>
      </c>
      <c r="E6791" s="1">
        <v>29697</v>
      </c>
      <c r="F6791" t="s">
        <v>29</v>
      </c>
      <c r="G6791" t="s">
        <v>19</v>
      </c>
      <c r="H6791">
        <v>3</v>
      </c>
      <c r="I6791" t="s">
        <v>205</v>
      </c>
      <c r="J6791" t="s">
        <v>42</v>
      </c>
      <c r="K6791" t="s">
        <v>23</v>
      </c>
      <c r="L6791" t="s">
        <v>22</v>
      </c>
      <c r="M6791">
        <v>280</v>
      </c>
      <c r="N6791">
        <v>280</v>
      </c>
      <c r="O6791">
        <v>0</v>
      </c>
      <c r="P6791">
        <v>0</v>
      </c>
      <c r="R6791" t="s">
        <v>22</v>
      </c>
      <c r="S6791">
        <v>128</v>
      </c>
      <c r="T6791">
        <v>12</v>
      </c>
      <c r="U6791" t="b">
        <v>0</v>
      </c>
      <c r="W6791" t="s">
        <v>18</v>
      </c>
      <c r="X6791" s="1"/>
      <c r="Y6791" t="s">
        <v>18</v>
      </c>
      <c r="Z6791" t="s">
        <v>18</v>
      </c>
    </row>
    <row r="6792" spans="1:26" hidden="1" x14ac:dyDescent="0.4">
      <c r="A6792">
        <v>11086045717</v>
      </c>
      <c r="B6792" t="s">
        <v>16</v>
      </c>
      <c r="C6792" t="s">
        <v>17</v>
      </c>
      <c r="D6792" s="1">
        <v>37698</v>
      </c>
      <c r="E6792" s="1">
        <v>29781</v>
      </c>
      <c r="G6792" t="s">
        <v>19</v>
      </c>
      <c r="H6792">
        <v>-1</v>
      </c>
      <c r="I6792" t="s">
        <v>66</v>
      </c>
      <c r="J6792" t="s">
        <v>31</v>
      </c>
      <c r="K6792" t="s">
        <v>24</v>
      </c>
      <c r="L6792" t="s">
        <v>22</v>
      </c>
      <c r="M6792">
        <v>1151</v>
      </c>
      <c r="N6792">
        <v>0</v>
      </c>
      <c r="O6792">
        <v>1151</v>
      </c>
      <c r="P6792">
        <v>100</v>
      </c>
      <c r="Q6792" s="1">
        <v>41277</v>
      </c>
      <c r="R6792" t="s">
        <v>22</v>
      </c>
      <c r="S6792">
        <v>7</v>
      </c>
      <c r="T6792">
        <v>102</v>
      </c>
      <c r="U6792" t="b">
        <v>1</v>
      </c>
      <c r="V6792" t="b">
        <v>1</v>
      </c>
      <c r="W6792" t="s">
        <v>18</v>
      </c>
      <c r="X6792" s="1"/>
      <c r="Y6792" t="s">
        <v>18</v>
      </c>
      <c r="Z6792" t="s">
        <v>18</v>
      </c>
    </row>
    <row r="6793" spans="1:26" hidden="1" x14ac:dyDescent="0.4">
      <c r="A6793">
        <v>11921736743</v>
      </c>
      <c r="B6793" t="s">
        <v>16</v>
      </c>
      <c r="C6793" t="s">
        <v>17</v>
      </c>
      <c r="D6793" s="1">
        <v>37812</v>
      </c>
      <c r="E6793" s="1">
        <v>22885</v>
      </c>
      <c r="G6793" t="s">
        <v>19</v>
      </c>
      <c r="H6793">
        <v>-1</v>
      </c>
      <c r="I6793" t="s">
        <v>51</v>
      </c>
      <c r="J6793" t="s">
        <v>31</v>
      </c>
      <c r="K6793" t="s">
        <v>24</v>
      </c>
      <c r="L6793" t="s">
        <v>22</v>
      </c>
      <c r="M6793">
        <v>932</v>
      </c>
      <c r="N6793">
        <v>876</v>
      </c>
      <c r="O6793">
        <v>56</v>
      </c>
      <c r="P6793">
        <v>30</v>
      </c>
      <c r="Q6793" s="1">
        <v>42645</v>
      </c>
      <c r="R6793" t="s">
        <v>22</v>
      </c>
      <c r="S6793">
        <v>401</v>
      </c>
      <c r="T6793">
        <v>164</v>
      </c>
      <c r="U6793" t="b">
        <v>0</v>
      </c>
      <c r="V6793" t="b">
        <v>1</v>
      </c>
      <c r="W6793" t="s">
        <v>18</v>
      </c>
      <c r="X6793" s="1"/>
      <c r="Y6793" t="s">
        <v>18</v>
      </c>
      <c r="Z6793" t="s">
        <v>18</v>
      </c>
    </row>
    <row r="6794" spans="1:26" hidden="1" x14ac:dyDescent="0.4">
      <c r="A6794">
        <v>13599441214</v>
      </c>
      <c r="B6794" t="s">
        <v>16</v>
      </c>
      <c r="C6794" t="s">
        <v>28</v>
      </c>
      <c r="D6794" s="1">
        <v>38510</v>
      </c>
      <c r="E6794" s="1">
        <v>31512</v>
      </c>
      <c r="F6794" t="s">
        <v>29</v>
      </c>
      <c r="G6794" t="s">
        <v>19</v>
      </c>
      <c r="H6794">
        <v>1</v>
      </c>
      <c r="I6794" t="s">
        <v>98</v>
      </c>
      <c r="J6794" t="s">
        <v>31</v>
      </c>
      <c r="K6794" t="s">
        <v>24</v>
      </c>
      <c r="L6794" t="s">
        <v>22</v>
      </c>
      <c r="M6794">
        <v>3922</v>
      </c>
      <c r="N6794">
        <v>3922</v>
      </c>
      <c r="O6794">
        <v>0</v>
      </c>
      <c r="P6794">
        <v>0</v>
      </c>
      <c r="R6794" t="s">
        <v>22</v>
      </c>
      <c r="S6794">
        <v>206</v>
      </c>
      <c r="T6794">
        <v>35</v>
      </c>
      <c r="U6794" t="b">
        <v>0</v>
      </c>
      <c r="V6794" t="b">
        <v>1</v>
      </c>
      <c r="W6794" t="s">
        <v>18</v>
      </c>
      <c r="X6794" s="1"/>
      <c r="Y6794" t="s">
        <v>18</v>
      </c>
      <c r="Z6794" t="s">
        <v>18</v>
      </c>
    </row>
    <row r="6795" spans="1:26" hidden="1" x14ac:dyDescent="0.4">
      <c r="A6795">
        <v>18093532776</v>
      </c>
      <c r="B6795" t="s">
        <v>16</v>
      </c>
      <c r="C6795" t="s">
        <v>28</v>
      </c>
      <c r="D6795" s="1">
        <v>38216</v>
      </c>
      <c r="E6795" s="1">
        <v>28642</v>
      </c>
      <c r="F6795" t="s">
        <v>29</v>
      </c>
      <c r="G6795" t="s">
        <v>19</v>
      </c>
      <c r="H6795">
        <v>1</v>
      </c>
      <c r="I6795" t="s">
        <v>105</v>
      </c>
      <c r="J6795" t="s">
        <v>31</v>
      </c>
      <c r="K6795" t="s">
        <v>24</v>
      </c>
      <c r="L6795" t="s">
        <v>22</v>
      </c>
      <c r="M6795">
        <v>852</v>
      </c>
      <c r="N6795">
        <v>852</v>
      </c>
      <c r="O6795">
        <v>0</v>
      </c>
      <c r="P6795">
        <v>0</v>
      </c>
      <c r="R6795" t="s">
        <v>22</v>
      </c>
      <c r="S6795">
        <v>47</v>
      </c>
      <c r="T6795">
        <v>-2</v>
      </c>
      <c r="U6795" t="b">
        <v>0</v>
      </c>
      <c r="V6795" t="b">
        <v>1</v>
      </c>
      <c r="W6795" t="s">
        <v>18</v>
      </c>
      <c r="X6795" s="1"/>
      <c r="Y6795" t="s">
        <v>18</v>
      </c>
      <c r="Z6795" t="s">
        <v>18</v>
      </c>
    </row>
    <row r="6796" spans="1:26" hidden="1" x14ac:dyDescent="0.4">
      <c r="A6796">
        <v>16323517622</v>
      </c>
      <c r="B6796" t="s">
        <v>16</v>
      </c>
      <c r="C6796" t="s">
        <v>28</v>
      </c>
      <c r="D6796" s="1">
        <v>38719</v>
      </c>
      <c r="E6796" s="1">
        <v>29823</v>
      </c>
      <c r="F6796" t="s">
        <v>29</v>
      </c>
      <c r="G6796" t="s">
        <v>19</v>
      </c>
      <c r="H6796">
        <v>-1</v>
      </c>
      <c r="I6796" t="s">
        <v>20</v>
      </c>
      <c r="J6796" t="s">
        <v>21</v>
      </c>
      <c r="K6796" t="s">
        <v>23</v>
      </c>
      <c r="L6796" t="s">
        <v>22</v>
      </c>
      <c r="M6796">
        <v>5634</v>
      </c>
      <c r="N6796">
        <v>5634</v>
      </c>
      <c r="O6796">
        <v>0</v>
      </c>
      <c r="P6796">
        <v>0</v>
      </c>
      <c r="R6796" t="s">
        <v>22</v>
      </c>
      <c r="S6796">
        <v>8</v>
      </c>
      <c r="T6796">
        <v>20</v>
      </c>
      <c r="U6796" t="b">
        <v>0</v>
      </c>
      <c r="V6796" t="b">
        <v>0</v>
      </c>
      <c r="W6796" t="s">
        <v>18</v>
      </c>
      <c r="X6796" s="1"/>
      <c r="Y6796" t="s">
        <v>18</v>
      </c>
      <c r="Z6796" t="s">
        <v>18</v>
      </c>
    </row>
    <row r="6797" spans="1:26" hidden="1" x14ac:dyDescent="0.4">
      <c r="A6797">
        <v>16087843130</v>
      </c>
      <c r="B6797" t="s">
        <v>16</v>
      </c>
      <c r="C6797" t="s">
        <v>28</v>
      </c>
      <c r="D6797" s="1">
        <v>38929</v>
      </c>
      <c r="E6797" s="1">
        <v>27662</v>
      </c>
      <c r="F6797" t="s">
        <v>29</v>
      </c>
      <c r="G6797" t="s">
        <v>19</v>
      </c>
      <c r="H6797">
        <v>-1</v>
      </c>
      <c r="I6797" t="s">
        <v>78</v>
      </c>
      <c r="J6797" t="s">
        <v>42</v>
      </c>
      <c r="K6797" t="s">
        <v>23</v>
      </c>
      <c r="L6797" t="s">
        <v>22</v>
      </c>
      <c r="M6797">
        <v>560</v>
      </c>
      <c r="N6797">
        <v>463</v>
      </c>
      <c r="O6797">
        <v>97</v>
      </c>
      <c r="P6797">
        <v>0</v>
      </c>
      <c r="Q6797" s="1">
        <v>43526</v>
      </c>
      <c r="R6797" t="s">
        <v>22</v>
      </c>
      <c r="S6797">
        <v>4</v>
      </c>
      <c r="T6797">
        <v>2</v>
      </c>
      <c r="U6797" t="b">
        <v>1</v>
      </c>
      <c r="V6797" t="b">
        <v>1</v>
      </c>
      <c r="W6797" t="s">
        <v>18</v>
      </c>
      <c r="X6797" s="1"/>
      <c r="Y6797" t="s">
        <v>18</v>
      </c>
      <c r="Z6797" t="s">
        <v>18</v>
      </c>
    </row>
    <row r="6798" spans="1:26" hidden="1" x14ac:dyDescent="0.4">
      <c r="A6798">
        <v>12679344684</v>
      </c>
      <c r="B6798" t="s">
        <v>16</v>
      </c>
      <c r="C6798" t="s">
        <v>28</v>
      </c>
      <c r="D6798" s="1">
        <v>39149</v>
      </c>
      <c r="E6798" s="1">
        <v>31286</v>
      </c>
      <c r="G6798" t="s">
        <v>25</v>
      </c>
      <c r="H6798">
        <v>-1</v>
      </c>
      <c r="I6798" t="s">
        <v>429</v>
      </c>
      <c r="J6798" t="s">
        <v>31</v>
      </c>
      <c r="K6798" t="s">
        <v>24</v>
      </c>
      <c r="L6798" t="s">
        <v>22</v>
      </c>
      <c r="M6798">
        <v>1364</v>
      </c>
      <c r="N6798">
        <v>1118</v>
      </c>
      <c r="O6798">
        <v>246</v>
      </c>
      <c r="P6798">
        <v>100</v>
      </c>
      <c r="Q6798" s="1">
        <v>42490</v>
      </c>
      <c r="R6798" t="s">
        <v>22</v>
      </c>
      <c r="S6798">
        <v>7</v>
      </c>
      <c r="T6798">
        <v>3</v>
      </c>
      <c r="U6798" t="b">
        <v>0</v>
      </c>
      <c r="V6798" t="b">
        <v>0</v>
      </c>
      <c r="W6798" t="s">
        <v>18</v>
      </c>
      <c r="X6798" s="1"/>
      <c r="Y6798" t="s">
        <v>18</v>
      </c>
      <c r="Z6798" t="s">
        <v>18</v>
      </c>
    </row>
    <row r="6799" spans="1:26" hidden="1" x14ac:dyDescent="0.4">
      <c r="A6799">
        <v>11864629692</v>
      </c>
      <c r="B6799" t="s">
        <v>16</v>
      </c>
      <c r="C6799" t="s">
        <v>28</v>
      </c>
      <c r="D6799" s="1">
        <v>39167</v>
      </c>
      <c r="E6799" s="1">
        <v>27921</v>
      </c>
      <c r="F6799" t="s">
        <v>25</v>
      </c>
      <c r="G6799" t="s">
        <v>19</v>
      </c>
      <c r="H6799">
        <v>-1</v>
      </c>
      <c r="I6799" t="s">
        <v>95</v>
      </c>
      <c r="J6799" t="s">
        <v>31</v>
      </c>
      <c r="K6799" t="s">
        <v>24</v>
      </c>
      <c r="L6799" t="s">
        <v>22</v>
      </c>
      <c r="M6799">
        <v>2529</v>
      </c>
      <c r="N6799">
        <v>2529</v>
      </c>
      <c r="O6799">
        <v>0</v>
      </c>
      <c r="P6799">
        <v>0</v>
      </c>
      <c r="R6799" t="s">
        <v>22</v>
      </c>
      <c r="S6799">
        <v>177</v>
      </c>
      <c r="T6799">
        <v>66</v>
      </c>
      <c r="U6799" t="b">
        <v>1</v>
      </c>
      <c r="V6799" t="b">
        <v>1</v>
      </c>
      <c r="W6799" t="s">
        <v>18</v>
      </c>
      <c r="X6799" s="1"/>
      <c r="Y6799" t="s">
        <v>18</v>
      </c>
      <c r="Z6799" t="s">
        <v>18</v>
      </c>
    </row>
    <row r="6800" spans="1:26" hidden="1" x14ac:dyDescent="0.4">
      <c r="A6800">
        <v>14048167590</v>
      </c>
      <c r="B6800" t="s">
        <v>16</v>
      </c>
      <c r="C6800" t="s">
        <v>17</v>
      </c>
      <c r="D6800" s="1">
        <v>39419</v>
      </c>
      <c r="E6800" s="1">
        <v>32658</v>
      </c>
      <c r="G6800" t="s">
        <v>19</v>
      </c>
      <c r="H6800">
        <v>-1</v>
      </c>
      <c r="I6800" t="s">
        <v>35</v>
      </c>
      <c r="J6800" t="s">
        <v>21</v>
      </c>
      <c r="K6800" t="s">
        <v>23</v>
      </c>
      <c r="L6800" t="s">
        <v>22</v>
      </c>
      <c r="M6800">
        <v>926</v>
      </c>
      <c r="N6800">
        <v>926</v>
      </c>
      <c r="O6800">
        <v>0</v>
      </c>
      <c r="P6800">
        <v>0</v>
      </c>
      <c r="R6800" t="s">
        <v>22</v>
      </c>
      <c r="S6800">
        <v>181</v>
      </c>
      <c r="T6800">
        <v>69</v>
      </c>
      <c r="U6800" t="b">
        <v>0</v>
      </c>
      <c r="V6800" t="b">
        <v>1</v>
      </c>
      <c r="W6800" t="s">
        <v>18</v>
      </c>
      <c r="X6800" s="1"/>
      <c r="Y6800" t="s">
        <v>18</v>
      </c>
      <c r="Z6800" t="s">
        <v>18</v>
      </c>
    </row>
    <row r="6801" spans="1:26" hidden="1" x14ac:dyDescent="0.4">
      <c r="A6801">
        <v>12013762885</v>
      </c>
      <c r="B6801" t="s">
        <v>16</v>
      </c>
      <c r="C6801" t="s">
        <v>24</v>
      </c>
      <c r="D6801" s="1">
        <v>40252</v>
      </c>
      <c r="E6801" s="1">
        <v>33042</v>
      </c>
      <c r="G6801" t="s">
        <v>19</v>
      </c>
      <c r="H6801">
        <v>4</v>
      </c>
      <c r="I6801" t="s">
        <v>35</v>
      </c>
      <c r="J6801" t="s">
        <v>21</v>
      </c>
      <c r="K6801" t="s">
        <v>23</v>
      </c>
      <c r="L6801" t="s">
        <v>22</v>
      </c>
      <c r="M6801">
        <v>13625</v>
      </c>
      <c r="N6801">
        <v>13625</v>
      </c>
      <c r="O6801">
        <v>0</v>
      </c>
      <c r="P6801">
        <v>0</v>
      </c>
      <c r="R6801" t="s">
        <v>22</v>
      </c>
      <c r="S6801">
        <v>3427</v>
      </c>
      <c r="T6801">
        <v>543</v>
      </c>
      <c r="U6801" t="b">
        <v>1</v>
      </c>
      <c r="V6801" t="b">
        <v>1</v>
      </c>
      <c r="W6801" t="s">
        <v>18</v>
      </c>
      <c r="X6801" s="1"/>
      <c r="Y6801" t="s">
        <v>18</v>
      </c>
      <c r="Z6801" t="s">
        <v>18</v>
      </c>
    </row>
    <row r="6802" spans="1:26" hidden="1" x14ac:dyDescent="0.4">
      <c r="A6802">
        <v>16930033410</v>
      </c>
      <c r="B6802" t="s">
        <v>16</v>
      </c>
      <c r="C6802" t="s">
        <v>17</v>
      </c>
      <c r="D6802" s="1">
        <v>40344</v>
      </c>
      <c r="E6802" s="1">
        <v>32646</v>
      </c>
      <c r="F6802" t="s">
        <v>25</v>
      </c>
      <c r="G6802" t="s">
        <v>19</v>
      </c>
      <c r="H6802">
        <v>-1</v>
      </c>
      <c r="I6802" t="s">
        <v>88</v>
      </c>
      <c r="J6802" t="s">
        <v>31</v>
      </c>
      <c r="K6802" t="s">
        <v>24</v>
      </c>
      <c r="L6802" t="s">
        <v>22</v>
      </c>
      <c r="M6802">
        <v>4865</v>
      </c>
      <c r="N6802">
        <v>4865</v>
      </c>
      <c r="O6802">
        <v>0</v>
      </c>
      <c r="P6802">
        <v>0</v>
      </c>
      <c r="Q6802" s="1">
        <v>42752</v>
      </c>
      <c r="R6802" t="s">
        <v>22</v>
      </c>
      <c r="S6802">
        <v>332</v>
      </c>
      <c r="T6802">
        <v>172</v>
      </c>
      <c r="U6802" t="b">
        <v>0</v>
      </c>
      <c r="V6802" t="b">
        <v>0</v>
      </c>
      <c r="W6802" t="s">
        <v>18</v>
      </c>
      <c r="X6802" s="1"/>
      <c r="Y6802" t="s">
        <v>18</v>
      </c>
      <c r="Z6802" t="s">
        <v>18</v>
      </c>
    </row>
    <row r="6803" spans="1:26" hidden="1" x14ac:dyDescent="0.4">
      <c r="A6803">
        <v>13420823284</v>
      </c>
      <c r="B6803" t="s">
        <v>16</v>
      </c>
      <c r="C6803" t="s">
        <v>28</v>
      </c>
      <c r="D6803" s="1">
        <v>40865</v>
      </c>
      <c r="E6803" s="1">
        <v>28464</v>
      </c>
      <c r="F6803" t="s">
        <v>25</v>
      </c>
      <c r="G6803" t="s">
        <v>19</v>
      </c>
      <c r="H6803">
        <v>-1</v>
      </c>
      <c r="I6803" t="s">
        <v>66</v>
      </c>
      <c r="J6803" t="s">
        <v>31</v>
      </c>
      <c r="K6803" t="s">
        <v>24</v>
      </c>
      <c r="L6803" t="s">
        <v>22</v>
      </c>
      <c r="M6803">
        <v>796</v>
      </c>
      <c r="N6803">
        <v>796</v>
      </c>
      <c r="O6803">
        <v>0</v>
      </c>
      <c r="P6803">
        <v>0</v>
      </c>
      <c r="R6803" t="s">
        <v>22</v>
      </c>
      <c r="S6803">
        <v>34</v>
      </c>
      <c r="T6803">
        <v>4</v>
      </c>
      <c r="U6803" t="b">
        <v>0</v>
      </c>
      <c r="V6803" t="b">
        <v>1</v>
      </c>
      <c r="W6803" t="s">
        <v>18</v>
      </c>
      <c r="X6803" s="1"/>
      <c r="Y6803" t="s">
        <v>18</v>
      </c>
      <c r="Z6803" t="s">
        <v>18</v>
      </c>
    </row>
    <row r="6804" spans="1:26" hidden="1" x14ac:dyDescent="0.4">
      <c r="A6804">
        <v>10168647692</v>
      </c>
      <c r="B6804" t="s">
        <v>16</v>
      </c>
      <c r="C6804" t="s">
        <v>28</v>
      </c>
      <c r="D6804" s="1">
        <v>43029</v>
      </c>
      <c r="E6804" s="1">
        <v>31116</v>
      </c>
      <c r="F6804" t="s">
        <v>25</v>
      </c>
      <c r="G6804" t="s">
        <v>19</v>
      </c>
      <c r="H6804">
        <v>-1</v>
      </c>
      <c r="I6804" t="s">
        <v>102</v>
      </c>
      <c r="J6804" t="s">
        <v>31</v>
      </c>
      <c r="K6804" t="s">
        <v>24</v>
      </c>
      <c r="L6804" t="s">
        <v>22</v>
      </c>
      <c r="M6804">
        <v>495</v>
      </c>
      <c r="N6804">
        <v>35</v>
      </c>
      <c r="O6804">
        <v>460</v>
      </c>
      <c r="P6804">
        <v>100</v>
      </c>
      <c r="Q6804" s="1">
        <v>43030</v>
      </c>
      <c r="R6804" t="s">
        <v>22</v>
      </c>
      <c r="S6804">
        <v>74</v>
      </c>
      <c r="T6804">
        <v>101</v>
      </c>
      <c r="U6804" t="b">
        <v>1</v>
      </c>
      <c r="V6804" t="b">
        <v>0</v>
      </c>
      <c r="W6804" t="s">
        <v>18</v>
      </c>
      <c r="X6804" s="1"/>
      <c r="Y6804" t="s">
        <v>18</v>
      </c>
      <c r="Z6804" t="s">
        <v>18</v>
      </c>
    </row>
    <row r="6805" spans="1:26" hidden="1" x14ac:dyDescent="0.4">
      <c r="A6805">
        <v>12590338527</v>
      </c>
      <c r="B6805" t="s">
        <v>16</v>
      </c>
      <c r="C6805" t="s">
        <v>17</v>
      </c>
      <c r="D6805" s="1">
        <v>35895</v>
      </c>
      <c r="E6805" s="1">
        <v>27822</v>
      </c>
      <c r="G6805" t="s">
        <v>19</v>
      </c>
      <c r="H6805">
        <v>-1</v>
      </c>
      <c r="I6805" t="s">
        <v>121</v>
      </c>
      <c r="J6805" t="s">
        <v>42</v>
      </c>
      <c r="K6805" t="s">
        <v>23</v>
      </c>
      <c r="L6805" t="s">
        <v>22</v>
      </c>
      <c r="M6805">
        <v>5347</v>
      </c>
      <c r="N6805">
        <v>5347</v>
      </c>
      <c r="O6805">
        <v>0</v>
      </c>
      <c r="P6805">
        <v>0</v>
      </c>
      <c r="R6805" t="s">
        <v>22</v>
      </c>
      <c r="S6805">
        <v>195</v>
      </c>
      <c r="T6805">
        <v>87</v>
      </c>
      <c r="U6805" t="b">
        <v>1</v>
      </c>
      <c r="V6805" t="b">
        <v>1</v>
      </c>
      <c r="W6805" t="s">
        <v>18</v>
      </c>
      <c r="X6805" s="1"/>
      <c r="Y6805" t="s">
        <v>18</v>
      </c>
      <c r="Z6805" t="s">
        <v>18</v>
      </c>
    </row>
    <row r="6806" spans="1:26" hidden="1" x14ac:dyDescent="0.4">
      <c r="A6806">
        <v>12194443251</v>
      </c>
      <c r="B6806" t="s">
        <v>16</v>
      </c>
      <c r="C6806" t="s">
        <v>24</v>
      </c>
      <c r="D6806" s="1">
        <v>34576</v>
      </c>
      <c r="E6806" s="1">
        <v>25823</v>
      </c>
      <c r="G6806" t="s">
        <v>19</v>
      </c>
      <c r="H6806">
        <v>-1</v>
      </c>
      <c r="I6806" t="s">
        <v>376</v>
      </c>
      <c r="J6806" t="s">
        <v>31</v>
      </c>
      <c r="K6806" t="s">
        <v>24</v>
      </c>
      <c r="L6806" t="s">
        <v>22</v>
      </c>
      <c r="M6806">
        <v>3671</v>
      </c>
      <c r="N6806">
        <v>50</v>
      </c>
      <c r="O6806">
        <v>3621</v>
      </c>
      <c r="P6806">
        <v>100</v>
      </c>
      <c r="Q6806" s="1">
        <v>42712</v>
      </c>
      <c r="R6806" t="s">
        <v>22</v>
      </c>
      <c r="S6806">
        <v>384</v>
      </c>
      <c r="T6806">
        <v>2692</v>
      </c>
      <c r="U6806" t="b">
        <v>0</v>
      </c>
      <c r="V6806" t="b">
        <v>1</v>
      </c>
      <c r="W6806" t="s">
        <v>18</v>
      </c>
      <c r="X6806" s="1"/>
      <c r="Y6806" t="s">
        <v>18</v>
      </c>
      <c r="Z6806" t="s">
        <v>18</v>
      </c>
    </row>
    <row r="6807" spans="1:26" hidden="1" x14ac:dyDescent="0.4">
      <c r="A6807">
        <v>18980053195</v>
      </c>
      <c r="B6807" t="s">
        <v>16</v>
      </c>
      <c r="C6807" t="s">
        <v>17</v>
      </c>
      <c r="D6807" s="1">
        <v>35557</v>
      </c>
      <c r="E6807" s="1">
        <v>25750</v>
      </c>
      <c r="F6807" t="s">
        <v>29</v>
      </c>
      <c r="G6807" t="s">
        <v>19</v>
      </c>
      <c r="H6807">
        <v>-1</v>
      </c>
      <c r="I6807" t="s">
        <v>121</v>
      </c>
      <c r="J6807" t="s">
        <v>42</v>
      </c>
      <c r="K6807" t="s">
        <v>23</v>
      </c>
      <c r="L6807" t="s">
        <v>22</v>
      </c>
      <c r="M6807">
        <v>7588</v>
      </c>
      <c r="N6807">
        <v>7588</v>
      </c>
      <c r="O6807">
        <v>0</v>
      </c>
      <c r="P6807">
        <v>0</v>
      </c>
      <c r="R6807" t="s">
        <v>22</v>
      </c>
      <c r="S6807">
        <v>242</v>
      </c>
      <c r="T6807">
        <v>149</v>
      </c>
      <c r="U6807" t="b">
        <v>0</v>
      </c>
      <c r="V6807" t="b">
        <v>1</v>
      </c>
      <c r="W6807" t="s">
        <v>18</v>
      </c>
      <c r="X6807" s="1"/>
      <c r="Y6807" t="s">
        <v>18</v>
      </c>
      <c r="Z6807" t="s">
        <v>18</v>
      </c>
    </row>
    <row r="6808" spans="1:26" x14ac:dyDescent="0.4">
      <c r="A6808">
        <v>11724412461</v>
      </c>
      <c r="B6808" t="s">
        <v>16</v>
      </c>
      <c r="C6808" t="s">
        <v>28</v>
      </c>
      <c r="D6808" s="1">
        <v>36682</v>
      </c>
      <c r="E6808" t="s">
        <v>60</v>
      </c>
      <c r="G6808" t="s">
        <v>19</v>
      </c>
      <c r="H6808">
        <v>-1</v>
      </c>
      <c r="I6808" t="s">
        <v>105</v>
      </c>
      <c r="J6808" t="s">
        <v>31</v>
      </c>
      <c r="K6808" t="s">
        <v>24</v>
      </c>
      <c r="L6808" t="s">
        <v>22</v>
      </c>
      <c r="M6808">
        <v>637</v>
      </c>
      <c r="N6808">
        <v>565</v>
      </c>
      <c r="O6808">
        <v>72</v>
      </c>
      <c r="P6808">
        <v>100</v>
      </c>
      <c r="Q6808" s="1">
        <v>42587</v>
      </c>
      <c r="R6808" t="s">
        <v>22</v>
      </c>
      <c r="S6808">
        <v>14</v>
      </c>
      <c r="T6808">
        <v>17</v>
      </c>
      <c r="U6808" t="b">
        <v>0</v>
      </c>
      <c r="V6808" t="b">
        <v>1</v>
      </c>
      <c r="W6808" t="s">
        <v>18</v>
      </c>
      <c r="X6808" s="1"/>
      <c r="Y6808" t="s">
        <v>18</v>
      </c>
      <c r="Z6808" t="s">
        <v>18</v>
      </c>
    </row>
    <row r="6809" spans="1:26" x14ac:dyDescent="0.4">
      <c r="A6809">
        <v>11620074107</v>
      </c>
      <c r="B6809" t="s">
        <v>16</v>
      </c>
      <c r="C6809" t="s">
        <v>17</v>
      </c>
      <c r="D6809" s="1">
        <v>33759</v>
      </c>
      <c r="E6809" t="s">
        <v>60</v>
      </c>
      <c r="G6809" t="s">
        <v>19</v>
      </c>
      <c r="H6809">
        <v>-1</v>
      </c>
      <c r="I6809" t="s">
        <v>187</v>
      </c>
      <c r="J6809" t="s">
        <v>42</v>
      </c>
      <c r="K6809" t="s">
        <v>23</v>
      </c>
      <c r="L6809" t="s">
        <v>22</v>
      </c>
      <c r="M6809">
        <v>9955</v>
      </c>
      <c r="N6809">
        <v>9955</v>
      </c>
      <c r="O6809">
        <v>0</v>
      </c>
      <c r="P6809">
        <v>0</v>
      </c>
      <c r="R6809" t="s">
        <v>22</v>
      </c>
      <c r="S6809">
        <v>771</v>
      </c>
      <c r="T6809">
        <v>708</v>
      </c>
      <c r="U6809" t="b">
        <v>1</v>
      </c>
      <c r="V6809" t="b">
        <v>1</v>
      </c>
      <c r="W6809" t="s">
        <v>18</v>
      </c>
      <c r="X6809" s="1"/>
      <c r="Y6809" t="s">
        <v>18</v>
      </c>
      <c r="Z6809" t="s">
        <v>18</v>
      </c>
    </row>
    <row r="6810" spans="1:26" hidden="1" x14ac:dyDescent="0.4">
      <c r="A6810">
        <v>13108737910</v>
      </c>
      <c r="B6810" t="s">
        <v>16</v>
      </c>
      <c r="C6810" t="s">
        <v>28</v>
      </c>
      <c r="D6810" s="1">
        <v>35863</v>
      </c>
      <c r="E6810" s="1">
        <v>25393</v>
      </c>
      <c r="F6810" t="s">
        <v>29</v>
      </c>
      <c r="G6810" t="s">
        <v>19</v>
      </c>
      <c r="H6810">
        <v>-1</v>
      </c>
      <c r="I6810" t="s">
        <v>99</v>
      </c>
      <c r="J6810" t="s">
        <v>31</v>
      </c>
      <c r="K6810" t="s">
        <v>24</v>
      </c>
      <c r="L6810" t="s">
        <v>22</v>
      </c>
      <c r="M6810">
        <v>2314</v>
      </c>
      <c r="N6810">
        <v>2314</v>
      </c>
      <c r="O6810">
        <v>0</v>
      </c>
      <c r="P6810">
        <v>0</v>
      </c>
      <c r="Q6810" s="1">
        <v>42062</v>
      </c>
      <c r="R6810" t="s">
        <v>22</v>
      </c>
      <c r="S6810">
        <v>56</v>
      </c>
      <c r="T6810">
        <v>14</v>
      </c>
      <c r="U6810" t="b">
        <v>0</v>
      </c>
      <c r="V6810" t="b">
        <v>0</v>
      </c>
      <c r="W6810" t="s">
        <v>18</v>
      </c>
      <c r="X6810" s="1"/>
      <c r="Y6810" t="s">
        <v>18</v>
      </c>
      <c r="Z6810" t="s">
        <v>18</v>
      </c>
    </row>
    <row r="6811" spans="1:26" hidden="1" x14ac:dyDescent="0.4">
      <c r="A6811">
        <v>17126052795</v>
      </c>
      <c r="B6811" t="s">
        <v>16</v>
      </c>
      <c r="C6811" t="s">
        <v>28</v>
      </c>
      <c r="D6811" s="1">
        <v>35915</v>
      </c>
      <c r="E6811" s="1">
        <v>26567</v>
      </c>
      <c r="F6811" t="s">
        <v>25</v>
      </c>
      <c r="G6811" t="s">
        <v>19</v>
      </c>
      <c r="H6811">
        <v>3</v>
      </c>
      <c r="I6811" t="s">
        <v>62</v>
      </c>
      <c r="J6811" t="s">
        <v>49</v>
      </c>
      <c r="K6811" t="s">
        <v>50</v>
      </c>
      <c r="L6811" t="s">
        <v>22</v>
      </c>
      <c r="M6811">
        <v>1590</v>
      </c>
      <c r="N6811">
        <v>10</v>
      </c>
      <c r="O6811">
        <v>1580</v>
      </c>
      <c r="P6811">
        <v>100</v>
      </c>
      <c r="Q6811" s="1">
        <v>41055</v>
      </c>
      <c r="R6811" t="s">
        <v>22</v>
      </c>
      <c r="S6811">
        <v>398</v>
      </c>
      <c r="T6811">
        <v>59</v>
      </c>
      <c r="U6811" t="b">
        <v>1</v>
      </c>
      <c r="V6811" t="b">
        <v>1</v>
      </c>
      <c r="W6811" t="s">
        <v>18</v>
      </c>
      <c r="X6811" s="1"/>
      <c r="Y6811" t="s">
        <v>18</v>
      </c>
      <c r="Z6811" t="s">
        <v>18</v>
      </c>
    </row>
    <row r="6812" spans="1:26" hidden="1" x14ac:dyDescent="0.4">
      <c r="A6812">
        <v>17625767708</v>
      </c>
      <c r="B6812" t="s">
        <v>16</v>
      </c>
      <c r="C6812" t="s">
        <v>17</v>
      </c>
      <c r="D6812" s="1">
        <v>36222</v>
      </c>
      <c r="E6812" s="1">
        <v>24993</v>
      </c>
      <c r="F6812" t="s">
        <v>29</v>
      </c>
      <c r="G6812" t="s">
        <v>19</v>
      </c>
      <c r="H6812">
        <v>3</v>
      </c>
      <c r="I6812" t="s">
        <v>147</v>
      </c>
      <c r="J6812" t="s">
        <v>31</v>
      </c>
      <c r="K6812" t="s">
        <v>24</v>
      </c>
      <c r="L6812" t="s">
        <v>22</v>
      </c>
      <c r="M6812">
        <v>153</v>
      </c>
      <c r="N6812">
        <v>12</v>
      </c>
      <c r="O6812">
        <v>141</v>
      </c>
      <c r="P6812">
        <v>100</v>
      </c>
      <c r="Q6812" s="1">
        <v>40979</v>
      </c>
      <c r="R6812" t="s">
        <v>22</v>
      </c>
      <c r="S6812">
        <v>17</v>
      </c>
      <c r="T6812">
        <v>3</v>
      </c>
      <c r="U6812" t="b">
        <v>1</v>
      </c>
      <c r="V6812" t="b">
        <v>1</v>
      </c>
      <c r="W6812" t="s">
        <v>18</v>
      </c>
      <c r="X6812" s="1"/>
      <c r="Y6812" t="s">
        <v>18</v>
      </c>
      <c r="Z6812" t="s">
        <v>18</v>
      </c>
    </row>
    <row r="6813" spans="1:26" hidden="1" x14ac:dyDescent="0.4">
      <c r="A6813">
        <v>16042573096</v>
      </c>
      <c r="B6813" t="s">
        <v>16</v>
      </c>
      <c r="C6813" t="s">
        <v>17</v>
      </c>
      <c r="D6813" s="1">
        <v>35937</v>
      </c>
      <c r="E6813" s="1">
        <v>29333</v>
      </c>
      <c r="F6813" t="s">
        <v>25</v>
      </c>
      <c r="G6813" t="s">
        <v>19</v>
      </c>
      <c r="H6813">
        <v>0</v>
      </c>
      <c r="I6813" t="s">
        <v>46</v>
      </c>
      <c r="J6813" t="s">
        <v>31</v>
      </c>
      <c r="K6813" t="s">
        <v>24</v>
      </c>
      <c r="L6813" t="s">
        <v>22</v>
      </c>
      <c r="M6813">
        <v>3924</v>
      </c>
      <c r="N6813">
        <v>3924</v>
      </c>
      <c r="O6813">
        <v>0</v>
      </c>
      <c r="P6813">
        <v>0</v>
      </c>
      <c r="R6813" t="s">
        <v>22</v>
      </c>
      <c r="S6813">
        <v>2412</v>
      </c>
      <c r="T6813">
        <v>19</v>
      </c>
      <c r="U6813" t="b">
        <v>0</v>
      </c>
      <c r="W6813" t="s">
        <v>18</v>
      </c>
      <c r="X6813" s="1"/>
      <c r="Y6813" t="s">
        <v>18</v>
      </c>
      <c r="Z6813" t="s">
        <v>18</v>
      </c>
    </row>
    <row r="6814" spans="1:26" hidden="1" x14ac:dyDescent="0.4">
      <c r="A6814">
        <v>13246108310</v>
      </c>
      <c r="B6814" t="s">
        <v>16</v>
      </c>
      <c r="C6814" t="s">
        <v>28</v>
      </c>
      <c r="D6814" s="1">
        <v>37285</v>
      </c>
      <c r="E6814" s="1">
        <v>25093</v>
      </c>
      <c r="F6814" t="s">
        <v>29</v>
      </c>
      <c r="G6814" t="s">
        <v>25</v>
      </c>
      <c r="H6814">
        <v>-1</v>
      </c>
      <c r="I6814" t="s">
        <v>48</v>
      </c>
      <c r="J6814" t="s">
        <v>49</v>
      </c>
      <c r="K6814" t="s">
        <v>50</v>
      </c>
      <c r="L6814" t="s">
        <v>22</v>
      </c>
      <c r="M6814">
        <v>47</v>
      </c>
      <c r="N6814">
        <v>18</v>
      </c>
      <c r="O6814">
        <v>29</v>
      </c>
      <c r="P6814">
        <v>100</v>
      </c>
      <c r="Q6814" s="1">
        <v>42555</v>
      </c>
      <c r="R6814" t="s">
        <v>22</v>
      </c>
      <c r="S6814">
        <v>251</v>
      </c>
      <c r="T6814">
        <v>28</v>
      </c>
      <c r="U6814" t="b">
        <v>0</v>
      </c>
      <c r="V6814" t="b">
        <v>0</v>
      </c>
      <c r="W6814" t="s">
        <v>18</v>
      </c>
      <c r="X6814" s="1"/>
      <c r="Y6814" t="s">
        <v>18</v>
      </c>
      <c r="Z6814" t="s">
        <v>18</v>
      </c>
    </row>
    <row r="6815" spans="1:26" hidden="1" x14ac:dyDescent="0.4">
      <c r="A6815">
        <v>10672962328</v>
      </c>
      <c r="B6815" t="s">
        <v>16</v>
      </c>
      <c r="C6815" t="s">
        <v>17</v>
      </c>
      <c r="D6815" s="1">
        <v>37740</v>
      </c>
      <c r="E6815" s="1">
        <v>29384</v>
      </c>
      <c r="F6815" t="s">
        <v>29</v>
      </c>
      <c r="G6815" t="s">
        <v>19</v>
      </c>
      <c r="H6815">
        <v>-1</v>
      </c>
      <c r="I6815" t="s">
        <v>264</v>
      </c>
      <c r="J6815" t="s">
        <v>31</v>
      </c>
      <c r="K6815" t="s">
        <v>24</v>
      </c>
      <c r="L6815" t="s">
        <v>22</v>
      </c>
      <c r="M6815">
        <v>10424</v>
      </c>
      <c r="N6815">
        <v>10424</v>
      </c>
      <c r="O6815">
        <v>0</v>
      </c>
      <c r="P6815">
        <v>0</v>
      </c>
      <c r="R6815" t="s">
        <v>22</v>
      </c>
      <c r="S6815">
        <v>821</v>
      </c>
      <c r="T6815">
        <v>352</v>
      </c>
      <c r="U6815" t="b">
        <v>1</v>
      </c>
      <c r="V6815" t="b">
        <v>1</v>
      </c>
      <c r="W6815" t="s">
        <v>18</v>
      </c>
      <c r="X6815" s="1"/>
      <c r="Y6815" t="s">
        <v>18</v>
      </c>
      <c r="Z6815" t="s">
        <v>18</v>
      </c>
    </row>
    <row r="6816" spans="1:26" hidden="1" x14ac:dyDescent="0.4">
      <c r="A6816">
        <v>17994869678</v>
      </c>
      <c r="B6816" t="s">
        <v>16</v>
      </c>
      <c r="C6816" t="s">
        <v>17</v>
      </c>
      <c r="D6816" s="1">
        <v>38384</v>
      </c>
      <c r="E6816" s="1">
        <v>29325</v>
      </c>
      <c r="F6816" t="s">
        <v>25</v>
      </c>
      <c r="G6816" t="s">
        <v>19</v>
      </c>
      <c r="H6816">
        <v>4</v>
      </c>
      <c r="I6816" t="s">
        <v>203</v>
      </c>
      <c r="J6816" t="s">
        <v>31</v>
      </c>
      <c r="K6816" t="s">
        <v>24</v>
      </c>
      <c r="L6816" t="s">
        <v>22</v>
      </c>
      <c r="M6816">
        <v>1399</v>
      </c>
      <c r="N6816">
        <v>228</v>
      </c>
      <c r="O6816">
        <v>1171</v>
      </c>
      <c r="P6816">
        <v>100</v>
      </c>
      <c r="Q6816" s="1">
        <v>43577</v>
      </c>
      <c r="R6816" t="s">
        <v>22</v>
      </c>
      <c r="S6816">
        <v>561</v>
      </c>
      <c r="T6816">
        <v>975</v>
      </c>
      <c r="U6816" t="b">
        <v>1</v>
      </c>
      <c r="V6816" t="b">
        <v>1</v>
      </c>
      <c r="W6816" t="s">
        <v>18</v>
      </c>
      <c r="X6816" s="1"/>
      <c r="Y6816" t="s">
        <v>18</v>
      </c>
      <c r="Z6816" t="s">
        <v>18</v>
      </c>
    </row>
    <row r="6817" spans="1:26" hidden="1" x14ac:dyDescent="0.4">
      <c r="A6817">
        <v>13816212602</v>
      </c>
      <c r="B6817" t="s">
        <v>16</v>
      </c>
      <c r="C6817" t="s">
        <v>28</v>
      </c>
      <c r="D6817" s="1">
        <v>42320</v>
      </c>
      <c r="E6817" s="1">
        <v>31204</v>
      </c>
      <c r="F6817" t="s">
        <v>25</v>
      </c>
      <c r="G6817" t="s">
        <v>19</v>
      </c>
      <c r="H6817">
        <v>-1</v>
      </c>
      <c r="I6817" t="s">
        <v>71</v>
      </c>
      <c r="J6817" t="s">
        <v>34</v>
      </c>
      <c r="K6817" t="s">
        <v>23</v>
      </c>
      <c r="L6817" t="s">
        <v>22</v>
      </c>
      <c r="M6817">
        <v>151</v>
      </c>
      <c r="N6817">
        <v>106</v>
      </c>
      <c r="O6817">
        <v>45</v>
      </c>
      <c r="P6817">
        <v>100</v>
      </c>
      <c r="Q6817" s="1">
        <v>43056</v>
      </c>
      <c r="R6817" t="s">
        <v>22</v>
      </c>
      <c r="S6817">
        <v>42</v>
      </c>
      <c r="T6817">
        <v>1</v>
      </c>
      <c r="U6817" t="b">
        <v>0</v>
      </c>
      <c r="V6817" t="b">
        <v>0</v>
      </c>
      <c r="W6817" t="s">
        <v>18</v>
      </c>
      <c r="X6817" s="1"/>
      <c r="Y6817" t="s">
        <v>18</v>
      </c>
      <c r="Z6817" t="s">
        <v>18</v>
      </c>
    </row>
    <row r="6818" spans="1:26" hidden="1" x14ac:dyDescent="0.4">
      <c r="A6818">
        <v>13140091867</v>
      </c>
      <c r="B6818" t="s">
        <v>16</v>
      </c>
      <c r="C6818" t="s">
        <v>28</v>
      </c>
      <c r="D6818" s="1">
        <v>42381</v>
      </c>
      <c r="E6818" s="1">
        <v>27627</v>
      </c>
      <c r="F6818" t="s">
        <v>29</v>
      </c>
      <c r="G6818" t="s">
        <v>19</v>
      </c>
      <c r="H6818">
        <v>-1</v>
      </c>
      <c r="I6818" t="s">
        <v>45</v>
      </c>
      <c r="J6818" t="s">
        <v>42</v>
      </c>
      <c r="K6818" t="s">
        <v>23</v>
      </c>
      <c r="L6818" t="s">
        <v>22</v>
      </c>
      <c r="M6818">
        <v>146</v>
      </c>
      <c r="N6818">
        <v>25</v>
      </c>
      <c r="O6818">
        <v>121</v>
      </c>
      <c r="P6818">
        <v>100</v>
      </c>
      <c r="Q6818" s="1">
        <v>42382</v>
      </c>
      <c r="R6818" t="s">
        <v>22</v>
      </c>
      <c r="S6818">
        <v>8</v>
      </c>
      <c r="T6818">
        <v>3</v>
      </c>
      <c r="U6818" t="b">
        <v>1</v>
      </c>
      <c r="V6818" t="b">
        <v>1</v>
      </c>
      <c r="W6818" t="s">
        <v>18</v>
      </c>
      <c r="X6818" s="1"/>
      <c r="Y6818" t="s">
        <v>18</v>
      </c>
      <c r="Z6818" t="s">
        <v>18</v>
      </c>
    </row>
    <row r="6819" spans="1:26" hidden="1" x14ac:dyDescent="0.4">
      <c r="A6819">
        <v>16677338370</v>
      </c>
      <c r="B6819" t="s">
        <v>16</v>
      </c>
      <c r="C6819" t="s">
        <v>28</v>
      </c>
      <c r="D6819" s="1">
        <v>42911</v>
      </c>
      <c r="E6819" s="1">
        <v>27484</v>
      </c>
      <c r="F6819" t="s">
        <v>29</v>
      </c>
      <c r="G6819" t="s">
        <v>19</v>
      </c>
      <c r="H6819">
        <v>-1</v>
      </c>
      <c r="I6819" t="s">
        <v>376</v>
      </c>
      <c r="J6819" t="s">
        <v>31</v>
      </c>
      <c r="K6819" t="s">
        <v>24</v>
      </c>
      <c r="L6819" t="s">
        <v>22</v>
      </c>
      <c r="M6819">
        <v>154</v>
      </c>
      <c r="N6819">
        <v>15</v>
      </c>
      <c r="O6819">
        <v>139</v>
      </c>
      <c r="P6819">
        <v>100</v>
      </c>
      <c r="Q6819" s="1">
        <v>42912</v>
      </c>
      <c r="R6819" t="s">
        <v>22</v>
      </c>
      <c r="S6819">
        <v>14</v>
      </c>
      <c r="T6819">
        <v>5</v>
      </c>
      <c r="U6819" t="b">
        <v>0</v>
      </c>
      <c r="V6819" t="b">
        <v>1</v>
      </c>
      <c r="W6819" t="s">
        <v>18</v>
      </c>
      <c r="X6819" s="1"/>
      <c r="Y6819" t="s">
        <v>18</v>
      </c>
      <c r="Z6819" t="s">
        <v>18</v>
      </c>
    </row>
    <row r="6820" spans="1:26" hidden="1" x14ac:dyDescent="0.4">
      <c r="A6820">
        <v>18787873307</v>
      </c>
      <c r="B6820" t="s">
        <v>16</v>
      </c>
      <c r="C6820" t="s">
        <v>28</v>
      </c>
      <c r="D6820" s="1">
        <v>42951</v>
      </c>
      <c r="E6820" s="1">
        <v>27422</v>
      </c>
      <c r="F6820" t="s">
        <v>25</v>
      </c>
      <c r="G6820" t="s">
        <v>19</v>
      </c>
      <c r="H6820">
        <v>-1</v>
      </c>
      <c r="I6820" t="s">
        <v>89</v>
      </c>
      <c r="J6820" t="s">
        <v>31</v>
      </c>
      <c r="K6820" t="s">
        <v>24</v>
      </c>
      <c r="L6820" t="s">
        <v>22</v>
      </c>
      <c r="M6820">
        <v>89</v>
      </c>
      <c r="N6820">
        <v>15</v>
      </c>
      <c r="O6820">
        <v>74</v>
      </c>
      <c r="P6820">
        <v>100</v>
      </c>
      <c r="Q6820" s="1">
        <v>42952</v>
      </c>
      <c r="R6820" t="s">
        <v>22</v>
      </c>
      <c r="S6820">
        <v>66</v>
      </c>
      <c r="T6820">
        <v>30</v>
      </c>
      <c r="U6820" t="b">
        <v>0</v>
      </c>
      <c r="V6820" t="b">
        <v>0</v>
      </c>
      <c r="W6820" t="s">
        <v>18</v>
      </c>
      <c r="X6820" s="1"/>
      <c r="Y6820" t="s">
        <v>18</v>
      </c>
      <c r="Z6820" t="s">
        <v>18</v>
      </c>
    </row>
    <row r="6821" spans="1:26" hidden="1" x14ac:dyDescent="0.4">
      <c r="A6821">
        <v>11903391613</v>
      </c>
      <c r="B6821" t="s">
        <v>16</v>
      </c>
      <c r="C6821" t="s">
        <v>28</v>
      </c>
      <c r="D6821" s="1">
        <v>37819</v>
      </c>
      <c r="E6821" s="1">
        <v>28272</v>
      </c>
      <c r="F6821" t="s">
        <v>29</v>
      </c>
      <c r="G6821" t="s">
        <v>19</v>
      </c>
      <c r="H6821">
        <v>-1</v>
      </c>
      <c r="I6821" t="s">
        <v>39</v>
      </c>
      <c r="J6821" t="s">
        <v>31</v>
      </c>
      <c r="K6821" t="s">
        <v>24</v>
      </c>
      <c r="L6821" t="s">
        <v>22</v>
      </c>
      <c r="M6821">
        <v>1601</v>
      </c>
      <c r="N6821">
        <v>1601</v>
      </c>
      <c r="O6821">
        <v>0</v>
      </c>
      <c r="P6821">
        <v>0</v>
      </c>
      <c r="Q6821" s="1">
        <v>41927</v>
      </c>
      <c r="R6821" t="s">
        <v>22</v>
      </c>
      <c r="S6821">
        <v>129</v>
      </c>
      <c r="T6821">
        <v>34</v>
      </c>
      <c r="U6821" t="b">
        <v>1</v>
      </c>
      <c r="V6821" t="b">
        <v>1</v>
      </c>
      <c r="W6821" t="s">
        <v>18</v>
      </c>
      <c r="X6821" s="1"/>
      <c r="Y6821" t="s">
        <v>18</v>
      </c>
      <c r="Z6821" t="s">
        <v>18</v>
      </c>
    </row>
    <row r="6822" spans="1:26" hidden="1" x14ac:dyDescent="0.4">
      <c r="A6822">
        <v>15395193135</v>
      </c>
      <c r="B6822" t="s">
        <v>16</v>
      </c>
      <c r="C6822" t="s">
        <v>17</v>
      </c>
      <c r="D6822" s="1">
        <v>36356</v>
      </c>
      <c r="E6822" s="1">
        <v>28873</v>
      </c>
      <c r="F6822" t="s">
        <v>25</v>
      </c>
      <c r="G6822" t="s">
        <v>19</v>
      </c>
      <c r="H6822">
        <v>-1</v>
      </c>
      <c r="I6822" t="s">
        <v>35</v>
      </c>
      <c r="J6822" t="s">
        <v>21</v>
      </c>
      <c r="K6822" t="s">
        <v>23</v>
      </c>
      <c r="L6822" t="s">
        <v>22</v>
      </c>
      <c r="M6822">
        <v>1358</v>
      </c>
      <c r="N6822">
        <v>1343</v>
      </c>
      <c r="O6822">
        <v>15</v>
      </c>
      <c r="P6822">
        <v>60</v>
      </c>
      <c r="Q6822" s="1">
        <v>42898</v>
      </c>
      <c r="R6822" t="s">
        <v>22</v>
      </c>
      <c r="S6822">
        <v>506</v>
      </c>
      <c r="T6822">
        <v>142</v>
      </c>
      <c r="U6822" t="b">
        <v>0</v>
      </c>
      <c r="V6822" t="b">
        <v>1</v>
      </c>
      <c r="W6822" t="s">
        <v>18</v>
      </c>
      <c r="X6822" s="1"/>
      <c r="Y6822" t="s">
        <v>18</v>
      </c>
      <c r="Z6822" t="s">
        <v>18</v>
      </c>
    </row>
    <row r="6823" spans="1:26" hidden="1" x14ac:dyDescent="0.4">
      <c r="A6823">
        <v>17573694531</v>
      </c>
      <c r="B6823" t="s">
        <v>16</v>
      </c>
      <c r="C6823" t="s">
        <v>24</v>
      </c>
      <c r="D6823" s="1">
        <v>34263</v>
      </c>
      <c r="E6823" s="1">
        <v>24297</v>
      </c>
      <c r="F6823" t="s">
        <v>25</v>
      </c>
      <c r="G6823" t="s">
        <v>19</v>
      </c>
      <c r="H6823">
        <v>3</v>
      </c>
      <c r="I6823" t="s">
        <v>104</v>
      </c>
      <c r="J6823" t="s">
        <v>31</v>
      </c>
      <c r="K6823" t="s">
        <v>24</v>
      </c>
      <c r="L6823" t="s">
        <v>22</v>
      </c>
      <c r="M6823">
        <v>11481</v>
      </c>
      <c r="N6823">
        <v>11481</v>
      </c>
      <c r="O6823">
        <v>0</v>
      </c>
      <c r="P6823">
        <v>0</v>
      </c>
      <c r="R6823" t="s">
        <v>22</v>
      </c>
      <c r="S6823">
        <v>1450</v>
      </c>
      <c r="T6823">
        <v>1814</v>
      </c>
      <c r="U6823" t="b">
        <v>1</v>
      </c>
      <c r="V6823" t="b">
        <v>1</v>
      </c>
      <c r="W6823" t="s">
        <v>18</v>
      </c>
      <c r="X6823" s="1"/>
      <c r="Y6823" t="s">
        <v>18</v>
      </c>
      <c r="Z6823" t="s">
        <v>18</v>
      </c>
    </row>
    <row r="6824" spans="1:26" hidden="1" x14ac:dyDescent="0.4">
      <c r="A6824">
        <v>16110013682</v>
      </c>
      <c r="B6824" t="s">
        <v>16</v>
      </c>
      <c r="C6824" t="s">
        <v>28</v>
      </c>
      <c r="D6824" s="1">
        <v>36230</v>
      </c>
      <c r="E6824" s="1">
        <v>27601</v>
      </c>
      <c r="G6824" t="s">
        <v>19</v>
      </c>
      <c r="H6824">
        <v>2</v>
      </c>
      <c r="I6824" t="s">
        <v>63</v>
      </c>
      <c r="J6824" t="s">
        <v>64</v>
      </c>
      <c r="K6824" t="s">
        <v>23</v>
      </c>
      <c r="L6824" t="s">
        <v>22</v>
      </c>
      <c r="M6824">
        <v>171</v>
      </c>
      <c r="N6824">
        <v>171</v>
      </c>
      <c r="O6824">
        <v>0</v>
      </c>
      <c r="P6824">
        <v>0</v>
      </c>
      <c r="Q6824" s="1">
        <v>41887</v>
      </c>
      <c r="R6824" t="s">
        <v>22</v>
      </c>
      <c r="S6824">
        <v>5</v>
      </c>
      <c r="T6824">
        <v>1</v>
      </c>
      <c r="U6824" t="b">
        <v>0</v>
      </c>
      <c r="V6824" t="b">
        <v>1</v>
      </c>
      <c r="W6824" t="s">
        <v>18</v>
      </c>
      <c r="X6824" s="1"/>
      <c r="Y6824" t="s">
        <v>18</v>
      </c>
      <c r="Z6824" t="s">
        <v>18</v>
      </c>
    </row>
    <row r="6825" spans="1:26" hidden="1" x14ac:dyDescent="0.4">
      <c r="A6825">
        <v>12841209334</v>
      </c>
      <c r="B6825" t="s">
        <v>16</v>
      </c>
      <c r="C6825" t="s">
        <v>28</v>
      </c>
      <c r="D6825" s="1">
        <v>36388</v>
      </c>
      <c r="E6825" s="1">
        <v>23040</v>
      </c>
      <c r="G6825" t="s">
        <v>19</v>
      </c>
      <c r="H6825">
        <v>1</v>
      </c>
      <c r="I6825" t="s">
        <v>36</v>
      </c>
      <c r="J6825" t="s">
        <v>31</v>
      </c>
      <c r="K6825" t="s">
        <v>24</v>
      </c>
      <c r="L6825" t="s">
        <v>22</v>
      </c>
      <c r="M6825">
        <v>742</v>
      </c>
      <c r="N6825">
        <v>411</v>
      </c>
      <c r="O6825">
        <v>331</v>
      </c>
      <c r="P6825">
        <v>100</v>
      </c>
      <c r="Q6825" s="1">
        <v>41255</v>
      </c>
      <c r="R6825" t="s">
        <v>22</v>
      </c>
      <c r="S6825">
        <v>10</v>
      </c>
      <c r="T6825">
        <v>20</v>
      </c>
      <c r="U6825" t="b">
        <v>0</v>
      </c>
      <c r="V6825" t="b">
        <v>1</v>
      </c>
      <c r="W6825" t="s">
        <v>18</v>
      </c>
      <c r="X6825" s="1"/>
      <c r="Y6825" t="s">
        <v>18</v>
      </c>
      <c r="Z6825" t="s">
        <v>18</v>
      </c>
    </row>
    <row r="6826" spans="1:26" hidden="1" x14ac:dyDescent="0.4">
      <c r="A6826">
        <v>17694935505</v>
      </c>
      <c r="B6826" t="s">
        <v>16</v>
      </c>
      <c r="C6826" t="s">
        <v>24</v>
      </c>
      <c r="D6826" s="1">
        <v>34717</v>
      </c>
      <c r="E6826" s="1">
        <v>24775</v>
      </c>
      <c r="F6826" t="s">
        <v>25</v>
      </c>
      <c r="G6826" t="s">
        <v>19</v>
      </c>
      <c r="H6826">
        <v>4</v>
      </c>
      <c r="I6826" t="s">
        <v>20</v>
      </c>
      <c r="J6826" t="s">
        <v>21</v>
      </c>
      <c r="K6826" t="s">
        <v>23</v>
      </c>
      <c r="L6826" t="s">
        <v>22</v>
      </c>
      <c r="M6826">
        <v>5641</v>
      </c>
      <c r="N6826">
        <v>5641</v>
      </c>
      <c r="O6826">
        <v>0</v>
      </c>
      <c r="P6826">
        <v>0</v>
      </c>
      <c r="R6826" t="s">
        <v>22</v>
      </c>
      <c r="S6826">
        <v>2770</v>
      </c>
      <c r="T6826">
        <v>74</v>
      </c>
      <c r="U6826" t="b">
        <v>1</v>
      </c>
      <c r="V6826" t="b">
        <v>1</v>
      </c>
      <c r="W6826" t="s">
        <v>18</v>
      </c>
      <c r="X6826" s="1"/>
      <c r="Y6826" t="s">
        <v>18</v>
      </c>
      <c r="Z6826" t="s">
        <v>18</v>
      </c>
    </row>
    <row r="6827" spans="1:26" hidden="1" x14ac:dyDescent="0.4">
      <c r="A6827">
        <v>12458120859</v>
      </c>
      <c r="B6827" t="s">
        <v>16</v>
      </c>
      <c r="C6827" t="s">
        <v>17</v>
      </c>
      <c r="D6827" s="1">
        <v>35920</v>
      </c>
      <c r="E6827" s="1">
        <v>24399</v>
      </c>
      <c r="F6827" t="s">
        <v>25</v>
      </c>
      <c r="G6827" t="s">
        <v>19</v>
      </c>
      <c r="H6827">
        <v>-1</v>
      </c>
      <c r="I6827" t="s">
        <v>108</v>
      </c>
      <c r="J6827" t="s">
        <v>42</v>
      </c>
      <c r="K6827" t="s">
        <v>23</v>
      </c>
      <c r="L6827" t="s">
        <v>22</v>
      </c>
      <c r="M6827">
        <v>247</v>
      </c>
      <c r="N6827">
        <v>29</v>
      </c>
      <c r="O6827">
        <v>218</v>
      </c>
      <c r="P6827">
        <v>100</v>
      </c>
      <c r="Q6827" s="1">
        <v>42276</v>
      </c>
      <c r="R6827" t="s">
        <v>22</v>
      </c>
      <c r="S6827">
        <v>142</v>
      </c>
      <c r="T6827">
        <v>188</v>
      </c>
      <c r="U6827" t="b">
        <v>1</v>
      </c>
      <c r="V6827" t="b">
        <v>1</v>
      </c>
      <c r="W6827" t="s">
        <v>18</v>
      </c>
      <c r="X6827" s="1"/>
      <c r="Y6827" t="s">
        <v>18</v>
      </c>
      <c r="Z6827" t="s">
        <v>18</v>
      </c>
    </row>
    <row r="6828" spans="1:26" hidden="1" x14ac:dyDescent="0.4">
      <c r="A6828">
        <v>10319455860</v>
      </c>
      <c r="B6828" t="s">
        <v>16</v>
      </c>
      <c r="C6828" t="s">
        <v>28</v>
      </c>
      <c r="D6828" s="1">
        <v>35392</v>
      </c>
      <c r="E6828" s="1">
        <v>24842</v>
      </c>
      <c r="G6828" t="s">
        <v>19</v>
      </c>
      <c r="H6828">
        <v>1</v>
      </c>
      <c r="I6828" t="s">
        <v>35</v>
      </c>
      <c r="J6828" t="s">
        <v>21</v>
      </c>
      <c r="K6828" t="s">
        <v>23</v>
      </c>
      <c r="L6828" t="s">
        <v>22</v>
      </c>
      <c r="M6828">
        <v>964</v>
      </c>
      <c r="N6828">
        <v>821</v>
      </c>
      <c r="O6828">
        <v>143</v>
      </c>
      <c r="P6828">
        <v>50</v>
      </c>
      <c r="Q6828" s="1">
        <v>43182</v>
      </c>
      <c r="R6828" t="s">
        <v>22</v>
      </c>
      <c r="S6828">
        <v>17</v>
      </c>
      <c r="T6828">
        <v>4</v>
      </c>
      <c r="U6828" t="b">
        <v>0</v>
      </c>
      <c r="V6828" t="b">
        <v>1</v>
      </c>
      <c r="W6828" t="s">
        <v>18</v>
      </c>
      <c r="X6828" s="1"/>
      <c r="Y6828" t="s">
        <v>18</v>
      </c>
      <c r="Z6828" t="s">
        <v>18</v>
      </c>
    </row>
    <row r="6829" spans="1:26" hidden="1" x14ac:dyDescent="0.4">
      <c r="A6829">
        <v>15903365634</v>
      </c>
      <c r="B6829" t="s">
        <v>16</v>
      </c>
      <c r="C6829" t="s">
        <v>17</v>
      </c>
      <c r="D6829" s="1">
        <v>35550</v>
      </c>
      <c r="E6829" s="1">
        <v>26657</v>
      </c>
      <c r="F6829" t="s">
        <v>25</v>
      </c>
      <c r="G6829" t="s">
        <v>19</v>
      </c>
      <c r="H6829">
        <v>0</v>
      </c>
      <c r="I6829" t="s">
        <v>51</v>
      </c>
      <c r="J6829" t="s">
        <v>31</v>
      </c>
      <c r="K6829" t="s">
        <v>24</v>
      </c>
      <c r="L6829" t="s">
        <v>22</v>
      </c>
      <c r="M6829">
        <v>3289</v>
      </c>
      <c r="N6829">
        <v>10</v>
      </c>
      <c r="O6829">
        <v>3279</v>
      </c>
      <c r="P6829">
        <v>100</v>
      </c>
      <c r="Q6829" s="1">
        <v>41772</v>
      </c>
      <c r="R6829" t="s">
        <v>22</v>
      </c>
      <c r="S6829">
        <v>28</v>
      </c>
      <c r="T6829">
        <v>110</v>
      </c>
      <c r="U6829" t="b">
        <v>1</v>
      </c>
      <c r="V6829" t="b">
        <v>1</v>
      </c>
      <c r="W6829" t="s">
        <v>18</v>
      </c>
      <c r="X6829" s="1"/>
      <c r="Y6829" t="s">
        <v>18</v>
      </c>
      <c r="Z6829" t="s">
        <v>18</v>
      </c>
    </row>
    <row r="6830" spans="1:26" hidden="1" x14ac:dyDescent="0.4">
      <c r="A6830">
        <v>17858736401</v>
      </c>
      <c r="B6830" t="s">
        <v>16</v>
      </c>
      <c r="C6830" t="s">
        <v>28</v>
      </c>
      <c r="D6830" s="1">
        <v>37160</v>
      </c>
      <c r="E6830" s="1">
        <v>31658</v>
      </c>
      <c r="F6830" t="s">
        <v>25</v>
      </c>
      <c r="G6830" t="s">
        <v>19</v>
      </c>
      <c r="H6830">
        <v>-1</v>
      </c>
      <c r="I6830" t="s">
        <v>39</v>
      </c>
      <c r="J6830" t="s">
        <v>31</v>
      </c>
      <c r="K6830" t="s">
        <v>24</v>
      </c>
      <c r="L6830" t="s">
        <v>22</v>
      </c>
      <c r="M6830">
        <v>119</v>
      </c>
      <c r="N6830">
        <v>83</v>
      </c>
      <c r="O6830">
        <v>36</v>
      </c>
      <c r="P6830">
        <v>100</v>
      </c>
      <c r="Q6830" s="1">
        <v>42833</v>
      </c>
      <c r="R6830" t="s">
        <v>22</v>
      </c>
      <c r="S6830">
        <v>13</v>
      </c>
      <c r="T6830">
        <v>11</v>
      </c>
      <c r="U6830" t="b">
        <v>0</v>
      </c>
      <c r="V6830" t="b">
        <v>0</v>
      </c>
      <c r="W6830" t="s">
        <v>18</v>
      </c>
      <c r="X6830" s="1"/>
      <c r="Y6830" t="s">
        <v>18</v>
      </c>
      <c r="Z6830" t="s">
        <v>18</v>
      </c>
    </row>
    <row r="6831" spans="1:26" hidden="1" x14ac:dyDescent="0.4">
      <c r="A6831">
        <v>16757027242</v>
      </c>
      <c r="B6831" t="s">
        <v>16</v>
      </c>
      <c r="C6831" t="s">
        <v>17</v>
      </c>
      <c r="D6831" s="1">
        <v>37086</v>
      </c>
      <c r="E6831" s="1">
        <v>29399</v>
      </c>
      <c r="G6831" t="s">
        <v>25</v>
      </c>
      <c r="H6831">
        <v>-1</v>
      </c>
      <c r="I6831" t="s">
        <v>82</v>
      </c>
      <c r="J6831" t="s">
        <v>49</v>
      </c>
      <c r="K6831" t="s">
        <v>50</v>
      </c>
      <c r="L6831" t="s">
        <v>22</v>
      </c>
      <c r="M6831">
        <v>601</v>
      </c>
      <c r="N6831">
        <v>32</v>
      </c>
      <c r="O6831">
        <v>569</v>
      </c>
      <c r="P6831">
        <v>100</v>
      </c>
      <c r="Q6831" s="1">
        <v>42075</v>
      </c>
      <c r="R6831" t="s">
        <v>22</v>
      </c>
      <c r="S6831">
        <v>627</v>
      </c>
      <c r="T6831">
        <v>1306</v>
      </c>
      <c r="U6831" t="b">
        <v>0</v>
      </c>
      <c r="V6831" t="b">
        <v>1</v>
      </c>
      <c r="W6831" t="s">
        <v>18</v>
      </c>
      <c r="X6831" s="1"/>
      <c r="Y6831" t="s">
        <v>18</v>
      </c>
      <c r="Z6831" t="s">
        <v>18</v>
      </c>
    </row>
    <row r="6832" spans="1:26" hidden="1" x14ac:dyDescent="0.4">
      <c r="A6832">
        <v>11730518589</v>
      </c>
      <c r="B6832" t="s">
        <v>16</v>
      </c>
      <c r="C6832" t="s">
        <v>28</v>
      </c>
      <c r="D6832" s="1">
        <v>37203</v>
      </c>
      <c r="E6832" s="1">
        <v>29228</v>
      </c>
      <c r="F6832" t="s">
        <v>25</v>
      </c>
      <c r="G6832" t="s">
        <v>19</v>
      </c>
      <c r="H6832">
        <v>-1</v>
      </c>
      <c r="I6832" t="s">
        <v>76</v>
      </c>
      <c r="J6832" t="s">
        <v>38</v>
      </c>
      <c r="K6832" t="s">
        <v>16</v>
      </c>
      <c r="L6832" t="s">
        <v>22</v>
      </c>
      <c r="M6832">
        <v>2430</v>
      </c>
      <c r="N6832">
        <v>2430</v>
      </c>
      <c r="O6832">
        <v>0</v>
      </c>
      <c r="P6832">
        <v>0</v>
      </c>
      <c r="R6832" t="s">
        <v>22</v>
      </c>
      <c r="S6832">
        <v>74</v>
      </c>
      <c r="T6832">
        <v>44</v>
      </c>
      <c r="U6832" t="b">
        <v>0</v>
      </c>
      <c r="V6832" t="b">
        <v>0</v>
      </c>
      <c r="W6832" t="s">
        <v>18</v>
      </c>
      <c r="X6832" s="1"/>
      <c r="Y6832" t="s">
        <v>18</v>
      </c>
      <c r="Z6832" t="s">
        <v>18</v>
      </c>
    </row>
    <row r="6833" spans="1:26" hidden="1" x14ac:dyDescent="0.4">
      <c r="A6833">
        <v>17058439765</v>
      </c>
      <c r="B6833" t="s">
        <v>16</v>
      </c>
      <c r="C6833" t="s">
        <v>28</v>
      </c>
      <c r="D6833" s="1">
        <v>37205</v>
      </c>
      <c r="E6833" s="1">
        <v>27026</v>
      </c>
      <c r="F6833" t="s">
        <v>25</v>
      </c>
      <c r="G6833" t="s">
        <v>19</v>
      </c>
      <c r="H6833">
        <v>-1</v>
      </c>
      <c r="I6833" t="s">
        <v>766</v>
      </c>
      <c r="J6833" t="s">
        <v>38</v>
      </c>
      <c r="K6833" t="s">
        <v>16</v>
      </c>
      <c r="L6833" t="s">
        <v>22</v>
      </c>
      <c r="M6833">
        <v>78</v>
      </c>
      <c r="N6833">
        <v>47</v>
      </c>
      <c r="O6833">
        <v>31</v>
      </c>
      <c r="P6833">
        <v>100</v>
      </c>
      <c r="Q6833" s="1">
        <v>41314</v>
      </c>
      <c r="R6833" t="s">
        <v>22</v>
      </c>
      <c r="S6833">
        <v>44</v>
      </c>
      <c r="T6833">
        <v>24</v>
      </c>
      <c r="U6833" t="b">
        <v>0</v>
      </c>
      <c r="W6833" t="s">
        <v>18</v>
      </c>
      <c r="X6833" s="1"/>
      <c r="Y6833" t="s">
        <v>18</v>
      </c>
      <c r="Z6833" t="s">
        <v>18</v>
      </c>
    </row>
    <row r="6834" spans="1:26" hidden="1" x14ac:dyDescent="0.4">
      <c r="A6834">
        <v>18288485498</v>
      </c>
      <c r="B6834" t="s">
        <v>16</v>
      </c>
      <c r="C6834" t="s">
        <v>17</v>
      </c>
      <c r="D6834" s="1">
        <v>37219</v>
      </c>
      <c r="E6834" s="1">
        <v>27645</v>
      </c>
      <c r="F6834" t="s">
        <v>25</v>
      </c>
      <c r="G6834" t="s">
        <v>19</v>
      </c>
      <c r="H6834">
        <v>-1</v>
      </c>
      <c r="I6834" t="s">
        <v>303</v>
      </c>
      <c r="J6834" t="s">
        <v>27</v>
      </c>
      <c r="K6834" t="s">
        <v>16</v>
      </c>
      <c r="L6834" t="s">
        <v>22</v>
      </c>
      <c r="M6834">
        <v>191</v>
      </c>
      <c r="N6834">
        <v>186</v>
      </c>
      <c r="O6834">
        <v>5</v>
      </c>
      <c r="P6834">
        <v>0</v>
      </c>
      <c r="Q6834" s="1">
        <v>43218</v>
      </c>
      <c r="R6834" t="s">
        <v>22</v>
      </c>
      <c r="S6834">
        <v>394</v>
      </c>
      <c r="T6834">
        <v>149</v>
      </c>
      <c r="U6834" t="b">
        <v>1</v>
      </c>
      <c r="V6834" t="b">
        <v>1</v>
      </c>
      <c r="W6834" t="s">
        <v>18</v>
      </c>
      <c r="X6834" s="1"/>
      <c r="Y6834" t="s">
        <v>18</v>
      </c>
      <c r="Z6834" t="s">
        <v>18</v>
      </c>
    </row>
    <row r="6835" spans="1:26" hidden="1" x14ac:dyDescent="0.4">
      <c r="A6835">
        <v>11207754716</v>
      </c>
      <c r="B6835" t="s">
        <v>16</v>
      </c>
      <c r="C6835" t="s">
        <v>24</v>
      </c>
      <c r="D6835" s="1">
        <v>39146</v>
      </c>
      <c r="E6835" s="1">
        <v>32329</v>
      </c>
      <c r="F6835" t="s">
        <v>29</v>
      </c>
      <c r="G6835" t="s">
        <v>19</v>
      </c>
      <c r="H6835">
        <v>-1</v>
      </c>
      <c r="I6835" t="s">
        <v>20</v>
      </c>
      <c r="J6835" t="s">
        <v>21</v>
      </c>
      <c r="K6835" t="s">
        <v>23</v>
      </c>
      <c r="L6835" t="s">
        <v>22</v>
      </c>
      <c r="M6835">
        <v>368</v>
      </c>
      <c r="N6835">
        <v>308</v>
      </c>
      <c r="O6835">
        <v>60</v>
      </c>
      <c r="P6835">
        <v>100</v>
      </c>
      <c r="Q6835" s="1">
        <v>42625</v>
      </c>
      <c r="R6835" t="s">
        <v>22</v>
      </c>
      <c r="S6835">
        <v>2982</v>
      </c>
      <c r="T6835">
        <v>1414</v>
      </c>
      <c r="U6835" t="b">
        <v>1</v>
      </c>
      <c r="V6835" t="b">
        <v>1</v>
      </c>
      <c r="W6835" t="s">
        <v>18</v>
      </c>
      <c r="X6835" s="1"/>
      <c r="Y6835" t="s">
        <v>18</v>
      </c>
      <c r="Z6835" t="s">
        <v>18</v>
      </c>
    </row>
    <row r="6836" spans="1:26" hidden="1" x14ac:dyDescent="0.4">
      <c r="A6836">
        <v>18911028550</v>
      </c>
      <c r="B6836" t="s">
        <v>16</v>
      </c>
      <c r="C6836" t="s">
        <v>17</v>
      </c>
      <c r="D6836" s="1">
        <v>40571</v>
      </c>
      <c r="E6836" s="1">
        <v>32114</v>
      </c>
      <c r="F6836" t="s">
        <v>29</v>
      </c>
      <c r="G6836" t="s">
        <v>19</v>
      </c>
      <c r="H6836">
        <v>-1</v>
      </c>
      <c r="I6836" t="s">
        <v>103</v>
      </c>
      <c r="J6836" t="s">
        <v>64</v>
      </c>
      <c r="K6836" t="s">
        <v>23</v>
      </c>
      <c r="L6836" t="s">
        <v>22</v>
      </c>
      <c r="M6836">
        <v>6548</v>
      </c>
      <c r="N6836">
        <v>6548</v>
      </c>
      <c r="O6836">
        <v>0</v>
      </c>
      <c r="P6836">
        <v>0</v>
      </c>
      <c r="R6836" t="s">
        <v>22</v>
      </c>
      <c r="S6836">
        <v>441</v>
      </c>
      <c r="T6836">
        <v>757</v>
      </c>
      <c r="U6836" t="b">
        <v>1</v>
      </c>
      <c r="V6836" t="b">
        <v>1</v>
      </c>
      <c r="W6836" t="s">
        <v>18</v>
      </c>
      <c r="X6836" s="1"/>
      <c r="Y6836" t="s">
        <v>18</v>
      </c>
      <c r="Z6836" t="s">
        <v>18</v>
      </c>
    </row>
    <row r="6837" spans="1:26" hidden="1" x14ac:dyDescent="0.4">
      <c r="A6837">
        <v>11625601948</v>
      </c>
      <c r="B6837" t="s">
        <v>16</v>
      </c>
      <c r="C6837" t="s">
        <v>17</v>
      </c>
      <c r="D6837" s="1">
        <v>42187</v>
      </c>
      <c r="E6837" s="1">
        <v>30443</v>
      </c>
      <c r="G6837" t="s">
        <v>19</v>
      </c>
      <c r="H6837">
        <v>-1</v>
      </c>
      <c r="I6837" t="s">
        <v>35</v>
      </c>
      <c r="J6837" t="s">
        <v>21</v>
      </c>
      <c r="K6837" t="s">
        <v>23</v>
      </c>
      <c r="L6837" t="s">
        <v>22</v>
      </c>
      <c r="M6837">
        <v>3499</v>
      </c>
      <c r="N6837">
        <v>3476</v>
      </c>
      <c r="O6837">
        <v>23</v>
      </c>
      <c r="P6837">
        <v>0</v>
      </c>
      <c r="Q6837" s="1">
        <v>42622</v>
      </c>
      <c r="R6837" t="s">
        <v>22</v>
      </c>
      <c r="S6837">
        <v>209</v>
      </c>
      <c r="T6837">
        <v>511</v>
      </c>
      <c r="U6837" t="b">
        <v>0</v>
      </c>
      <c r="V6837" t="b">
        <v>1</v>
      </c>
      <c r="W6837" t="s">
        <v>18</v>
      </c>
      <c r="X6837" s="1"/>
      <c r="Y6837" t="s">
        <v>18</v>
      </c>
      <c r="Z6837" t="s">
        <v>18</v>
      </c>
    </row>
    <row r="6838" spans="1:26" hidden="1" x14ac:dyDescent="0.4">
      <c r="A6838">
        <v>18425347070</v>
      </c>
      <c r="B6838" t="s">
        <v>16</v>
      </c>
      <c r="C6838" t="s">
        <v>24</v>
      </c>
      <c r="D6838" s="1">
        <v>38303</v>
      </c>
      <c r="E6838" s="1">
        <v>30610</v>
      </c>
      <c r="F6838" t="s">
        <v>25</v>
      </c>
      <c r="G6838" t="s">
        <v>19</v>
      </c>
      <c r="H6838">
        <v>0</v>
      </c>
      <c r="I6838" t="s">
        <v>148</v>
      </c>
      <c r="J6838" t="s">
        <v>42</v>
      </c>
      <c r="K6838" t="s">
        <v>23</v>
      </c>
      <c r="L6838" t="s">
        <v>22</v>
      </c>
      <c r="M6838">
        <v>2278</v>
      </c>
      <c r="N6838">
        <v>2278</v>
      </c>
      <c r="O6838">
        <v>0</v>
      </c>
      <c r="P6838">
        <v>0</v>
      </c>
      <c r="R6838" t="s">
        <v>22</v>
      </c>
      <c r="S6838">
        <v>8413</v>
      </c>
      <c r="T6838">
        <v>1744</v>
      </c>
      <c r="U6838" t="b">
        <v>1</v>
      </c>
      <c r="V6838" t="b">
        <v>1</v>
      </c>
      <c r="W6838" t="s">
        <v>18</v>
      </c>
      <c r="X6838" s="1"/>
      <c r="Y6838" t="s">
        <v>18</v>
      </c>
      <c r="Z6838" t="s">
        <v>18</v>
      </c>
    </row>
    <row r="6839" spans="1:26" hidden="1" x14ac:dyDescent="0.4">
      <c r="A6839">
        <v>14615432051</v>
      </c>
      <c r="B6839" t="s">
        <v>16</v>
      </c>
      <c r="C6839" t="s">
        <v>28</v>
      </c>
      <c r="D6839" s="1">
        <v>38127</v>
      </c>
      <c r="E6839" s="1">
        <v>30906</v>
      </c>
      <c r="F6839" t="s">
        <v>25</v>
      </c>
      <c r="G6839" t="s">
        <v>25</v>
      </c>
      <c r="H6839">
        <v>0</v>
      </c>
      <c r="I6839" t="s">
        <v>48</v>
      </c>
      <c r="J6839" t="s">
        <v>49</v>
      </c>
      <c r="K6839" t="s">
        <v>50</v>
      </c>
      <c r="L6839" t="s">
        <v>22</v>
      </c>
      <c r="M6839">
        <v>701</v>
      </c>
      <c r="N6839">
        <v>680</v>
      </c>
      <c r="O6839">
        <v>21</v>
      </c>
      <c r="P6839">
        <v>50</v>
      </c>
      <c r="Q6839" s="1">
        <v>41204</v>
      </c>
      <c r="R6839" t="s">
        <v>22</v>
      </c>
      <c r="S6839">
        <v>145</v>
      </c>
      <c r="T6839">
        <v>49</v>
      </c>
      <c r="U6839" t="b">
        <v>1</v>
      </c>
      <c r="V6839" t="b">
        <v>1</v>
      </c>
      <c r="W6839" t="s">
        <v>18</v>
      </c>
      <c r="X6839" s="1"/>
      <c r="Y6839" t="s">
        <v>18</v>
      </c>
      <c r="Z6839" t="s">
        <v>18</v>
      </c>
    </row>
    <row r="6840" spans="1:26" hidden="1" x14ac:dyDescent="0.4">
      <c r="A6840">
        <v>18384778487</v>
      </c>
      <c r="B6840" t="s">
        <v>16</v>
      </c>
      <c r="C6840" t="s">
        <v>28</v>
      </c>
      <c r="D6840" s="1">
        <v>38510</v>
      </c>
      <c r="E6840" s="1">
        <v>30301</v>
      </c>
      <c r="F6840" t="s">
        <v>25</v>
      </c>
      <c r="G6840" t="s">
        <v>19</v>
      </c>
      <c r="H6840">
        <v>-1</v>
      </c>
      <c r="I6840" t="s">
        <v>20</v>
      </c>
      <c r="J6840" t="s">
        <v>21</v>
      </c>
      <c r="K6840" t="s">
        <v>23</v>
      </c>
      <c r="L6840" t="s">
        <v>22</v>
      </c>
      <c r="M6840">
        <v>649</v>
      </c>
      <c r="N6840">
        <v>146</v>
      </c>
      <c r="O6840">
        <v>503</v>
      </c>
      <c r="P6840">
        <v>100</v>
      </c>
      <c r="Q6840" s="1">
        <v>42636</v>
      </c>
      <c r="R6840" t="s">
        <v>22</v>
      </c>
      <c r="S6840">
        <v>16</v>
      </c>
      <c r="T6840">
        <v>76</v>
      </c>
      <c r="U6840" t="b">
        <v>1</v>
      </c>
      <c r="V6840" t="b">
        <v>1</v>
      </c>
      <c r="W6840" t="s">
        <v>18</v>
      </c>
      <c r="X6840" s="1"/>
      <c r="Y6840" t="s">
        <v>18</v>
      </c>
      <c r="Z6840" t="s">
        <v>18</v>
      </c>
    </row>
    <row r="6841" spans="1:26" hidden="1" x14ac:dyDescent="0.4">
      <c r="A6841">
        <v>18033581081</v>
      </c>
      <c r="B6841" t="s">
        <v>16</v>
      </c>
      <c r="C6841" t="s">
        <v>28</v>
      </c>
      <c r="D6841" s="1">
        <v>37241</v>
      </c>
      <c r="E6841" s="1">
        <v>26531</v>
      </c>
      <c r="G6841" t="s">
        <v>19</v>
      </c>
      <c r="H6841">
        <v>-1</v>
      </c>
      <c r="I6841" t="s">
        <v>71</v>
      </c>
      <c r="J6841" t="s">
        <v>34</v>
      </c>
      <c r="K6841" t="s">
        <v>23</v>
      </c>
      <c r="L6841" t="s">
        <v>22</v>
      </c>
      <c r="M6841">
        <v>109</v>
      </c>
      <c r="N6841">
        <v>55</v>
      </c>
      <c r="O6841">
        <v>54</v>
      </c>
      <c r="P6841">
        <v>100</v>
      </c>
      <c r="Q6841" s="1">
        <v>42374</v>
      </c>
      <c r="R6841" t="s">
        <v>22</v>
      </c>
      <c r="S6841">
        <v>166</v>
      </c>
      <c r="T6841">
        <v>66</v>
      </c>
      <c r="U6841" t="b">
        <v>0</v>
      </c>
      <c r="V6841" t="b">
        <v>1</v>
      </c>
      <c r="W6841" t="s">
        <v>18</v>
      </c>
      <c r="X6841" s="1"/>
      <c r="Y6841" t="s">
        <v>18</v>
      </c>
      <c r="Z6841" t="s">
        <v>18</v>
      </c>
    </row>
    <row r="6842" spans="1:26" hidden="1" x14ac:dyDescent="0.4">
      <c r="A6842">
        <v>11416015880</v>
      </c>
      <c r="B6842" t="s">
        <v>16</v>
      </c>
      <c r="C6842" t="s">
        <v>17</v>
      </c>
      <c r="D6842" s="1">
        <v>39195</v>
      </c>
      <c r="E6842" s="1">
        <v>32086</v>
      </c>
      <c r="F6842" t="s">
        <v>29</v>
      </c>
      <c r="G6842" t="s">
        <v>19</v>
      </c>
      <c r="H6842">
        <v>3</v>
      </c>
      <c r="I6842" t="s">
        <v>36</v>
      </c>
      <c r="J6842" t="s">
        <v>31</v>
      </c>
      <c r="K6842" t="s">
        <v>24</v>
      </c>
      <c r="L6842" t="s">
        <v>22</v>
      </c>
      <c r="M6842">
        <v>3002</v>
      </c>
      <c r="N6842">
        <v>2884</v>
      </c>
      <c r="O6842">
        <v>118</v>
      </c>
      <c r="P6842">
        <v>80</v>
      </c>
      <c r="Q6842" s="1">
        <v>43511</v>
      </c>
      <c r="R6842" t="s">
        <v>22</v>
      </c>
      <c r="S6842">
        <v>232</v>
      </c>
      <c r="T6842">
        <v>35</v>
      </c>
      <c r="U6842" t="b">
        <v>1</v>
      </c>
      <c r="V6842" t="b">
        <v>1</v>
      </c>
      <c r="W6842" t="s">
        <v>18</v>
      </c>
      <c r="X6842" s="1"/>
      <c r="Y6842" t="s">
        <v>18</v>
      </c>
      <c r="Z6842" t="s">
        <v>18</v>
      </c>
    </row>
    <row r="6843" spans="1:26" hidden="1" x14ac:dyDescent="0.4">
      <c r="A6843">
        <v>10674534427</v>
      </c>
      <c r="B6843" t="s">
        <v>16</v>
      </c>
      <c r="C6843" t="s">
        <v>17</v>
      </c>
      <c r="D6843" s="1">
        <v>40243</v>
      </c>
      <c r="E6843" s="1">
        <v>30876</v>
      </c>
      <c r="G6843" t="s">
        <v>19</v>
      </c>
      <c r="H6843">
        <v>1</v>
      </c>
      <c r="I6843" t="s">
        <v>84</v>
      </c>
      <c r="J6843" t="s">
        <v>58</v>
      </c>
      <c r="K6843" t="s">
        <v>16</v>
      </c>
      <c r="L6843" t="s">
        <v>22</v>
      </c>
      <c r="M6843">
        <v>1559</v>
      </c>
      <c r="N6843">
        <v>1367</v>
      </c>
      <c r="O6843">
        <v>192</v>
      </c>
      <c r="P6843">
        <v>50</v>
      </c>
      <c r="Q6843" s="1">
        <v>43648</v>
      </c>
      <c r="R6843" t="s">
        <v>22</v>
      </c>
      <c r="S6843">
        <v>596</v>
      </c>
      <c r="T6843">
        <v>57</v>
      </c>
      <c r="U6843" t="b">
        <v>1</v>
      </c>
      <c r="V6843" t="b">
        <v>1</v>
      </c>
      <c r="W6843" t="s">
        <v>18</v>
      </c>
      <c r="X6843" s="1"/>
      <c r="Y6843" t="s">
        <v>18</v>
      </c>
      <c r="Z6843" t="s">
        <v>18</v>
      </c>
    </row>
    <row r="6844" spans="1:26" hidden="1" x14ac:dyDescent="0.4">
      <c r="A6844">
        <v>17455862798</v>
      </c>
      <c r="B6844" t="s">
        <v>16</v>
      </c>
      <c r="C6844" t="s">
        <v>28</v>
      </c>
      <c r="D6844" s="1">
        <v>35839</v>
      </c>
      <c r="E6844" s="1">
        <v>22156</v>
      </c>
      <c r="F6844" t="s">
        <v>29</v>
      </c>
      <c r="G6844" t="s">
        <v>19</v>
      </c>
      <c r="H6844">
        <v>-1</v>
      </c>
      <c r="I6844" t="s">
        <v>67</v>
      </c>
      <c r="J6844" t="s">
        <v>49</v>
      </c>
      <c r="K6844" t="s">
        <v>50</v>
      </c>
      <c r="L6844" t="s">
        <v>22</v>
      </c>
      <c r="M6844">
        <v>581</v>
      </c>
      <c r="N6844">
        <v>507</v>
      </c>
      <c r="O6844">
        <v>74</v>
      </c>
      <c r="P6844">
        <v>100</v>
      </c>
      <c r="Q6844" s="1">
        <v>41717</v>
      </c>
      <c r="R6844" t="s">
        <v>22</v>
      </c>
      <c r="S6844">
        <v>65</v>
      </c>
      <c r="T6844">
        <v>4</v>
      </c>
      <c r="U6844" t="b">
        <v>0</v>
      </c>
      <c r="V6844" t="b">
        <v>1</v>
      </c>
      <c r="W6844" t="s">
        <v>18</v>
      </c>
      <c r="X6844" s="1"/>
      <c r="Y6844" t="s">
        <v>18</v>
      </c>
      <c r="Z6844" t="s">
        <v>18</v>
      </c>
    </row>
    <row r="6845" spans="1:26" hidden="1" x14ac:dyDescent="0.4">
      <c r="A6845">
        <v>12809526335</v>
      </c>
      <c r="B6845" t="s">
        <v>16</v>
      </c>
      <c r="C6845" t="s">
        <v>28</v>
      </c>
      <c r="D6845" s="1">
        <v>35850</v>
      </c>
      <c r="E6845" s="1">
        <v>24736</v>
      </c>
      <c r="F6845" t="s">
        <v>29</v>
      </c>
      <c r="G6845" t="s">
        <v>19</v>
      </c>
      <c r="H6845">
        <v>-1</v>
      </c>
      <c r="I6845" t="s">
        <v>30</v>
      </c>
      <c r="J6845" t="s">
        <v>31</v>
      </c>
      <c r="K6845" t="s">
        <v>24</v>
      </c>
      <c r="L6845" t="s">
        <v>22</v>
      </c>
      <c r="M6845">
        <v>238</v>
      </c>
      <c r="N6845">
        <v>2</v>
      </c>
      <c r="O6845">
        <v>236</v>
      </c>
      <c r="P6845">
        <v>100</v>
      </c>
      <c r="Q6845" s="1">
        <v>42417</v>
      </c>
      <c r="R6845" t="s">
        <v>22</v>
      </c>
      <c r="S6845">
        <v>92</v>
      </c>
      <c r="T6845">
        <v>17</v>
      </c>
      <c r="U6845" t="b">
        <v>0</v>
      </c>
      <c r="V6845" t="b">
        <v>1</v>
      </c>
      <c r="W6845" t="s">
        <v>18</v>
      </c>
      <c r="X6845" s="1"/>
      <c r="Y6845" t="s">
        <v>18</v>
      </c>
      <c r="Z6845" t="s">
        <v>18</v>
      </c>
    </row>
    <row r="6846" spans="1:26" hidden="1" x14ac:dyDescent="0.4">
      <c r="A6846">
        <v>16608729460</v>
      </c>
      <c r="B6846" t="s">
        <v>16</v>
      </c>
      <c r="C6846" t="s">
        <v>28</v>
      </c>
      <c r="D6846" s="1">
        <v>43128</v>
      </c>
      <c r="E6846" s="1">
        <v>26538</v>
      </c>
      <c r="F6846" t="s">
        <v>25</v>
      </c>
      <c r="G6846" t="s">
        <v>19</v>
      </c>
      <c r="H6846">
        <v>-1</v>
      </c>
      <c r="I6846" t="s">
        <v>36</v>
      </c>
      <c r="J6846" t="s">
        <v>31</v>
      </c>
      <c r="K6846" t="s">
        <v>24</v>
      </c>
      <c r="L6846" t="s">
        <v>22</v>
      </c>
      <c r="M6846">
        <v>197</v>
      </c>
      <c r="N6846">
        <v>197</v>
      </c>
      <c r="O6846">
        <v>0</v>
      </c>
      <c r="P6846">
        <v>0</v>
      </c>
      <c r="Q6846" s="1">
        <v>43128</v>
      </c>
      <c r="R6846" t="s">
        <v>22</v>
      </c>
      <c r="S6846">
        <v>5</v>
      </c>
      <c r="T6846">
        <v>9</v>
      </c>
      <c r="U6846" t="b">
        <v>0</v>
      </c>
      <c r="V6846" t="b">
        <v>0</v>
      </c>
      <c r="W6846" t="s">
        <v>18</v>
      </c>
      <c r="X6846" s="1"/>
      <c r="Y6846" t="s">
        <v>18</v>
      </c>
      <c r="Z6846" t="s">
        <v>18</v>
      </c>
    </row>
    <row r="6847" spans="1:26" hidden="1" x14ac:dyDescent="0.4">
      <c r="A6847">
        <v>17455503500</v>
      </c>
      <c r="B6847" t="s">
        <v>16</v>
      </c>
      <c r="C6847" t="s">
        <v>28</v>
      </c>
      <c r="D6847" s="1">
        <v>36470</v>
      </c>
      <c r="E6847" s="1">
        <v>26542</v>
      </c>
      <c r="F6847" t="s">
        <v>25</v>
      </c>
      <c r="G6847" t="s">
        <v>25</v>
      </c>
      <c r="H6847">
        <v>-1</v>
      </c>
      <c r="I6847" t="s">
        <v>890</v>
      </c>
      <c r="J6847" t="s">
        <v>49</v>
      </c>
      <c r="K6847" t="s">
        <v>50</v>
      </c>
      <c r="L6847" t="s">
        <v>22</v>
      </c>
      <c r="M6847">
        <v>885</v>
      </c>
      <c r="N6847">
        <v>358</v>
      </c>
      <c r="O6847">
        <v>527</v>
      </c>
      <c r="P6847">
        <v>100</v>
      </c>
      <c r="Q6847" s="1">
        <v>43169</v>
      </c>
      <c r="R6847" t="s">
        <v>22</v>
      </c>
      <c r="S6847">
        <v>9</v>
      </c>
      <c r="T6847">
        <v>4</v>
      </c>
      <c r="U6847" t="b">
        <v>0</v>
      </c>
      <c r="V6847" t="b">
        <v>1</v>
      </c>
      <c r="W6847" t="s">
        <v>18</v>
      </c>
      <c r="X6847" s="1"/>
      <c r="Y6847" t="s">
        <v>18</v>
      </c>
      <c r="Z6847" t="s">
        <v>18</v>
      </c>
    </row>
    <row r="6848" spans="1:26" hidden="1" x14ac:dyDescent="0.4">
      <c r="A6848">
        <v>12608275042</v>
      </c>
      <c r="B6848" t="s">
        <v>16</v>
      </c>
      <c r="C6848" t="s">
        <v>24</v>
      </c>
      <c r="D6848" s="1">
        <v>35206</v>
      </c>
      <c r="E6848" s="1">
        <v>20505</v>
      </c>
      <c r="F6848" t="s">
        <v>29</v>
      </c>
      <c r="G6848" t="s">
        <v>19</v>
      </c>
      <c r="H6848">
        <v>-1</v>
      </c>
      <c r="I6848" t="s">
        <v>35</v>
      </c>
      <c r="J6848" t="s">
        <v>21</v>
      </c>
      <c r="K6848" t="s">
        <v>23</v>
      </c>
      <c r="L6848" t="s">
        <v>22</v>
      </c>
      <c r="M6848">
        <v>14658</v>
      </c>
      <c r="N6848">
        <v>14658</v>
      </c>
      <c r="O6848">
        <v>0</v>
      </c>
      <c r="P6848">
        <v>0</v>
      </c>
      <c r="Q6848" s="1">
        <v>42184</v>
      </c>
      <c r="R6848" t="s">
        <v>22</v>
      </c>
      <c r="S6848">
        <v>4978</v>
      </c>
      <c r="T6848">
        <v>5348</v>
      </c>
      <c r="U6848" t="b">
        <v>1</v>
      </c>
      <c r="V6848" t="b">
        <v>1</v>
      </c>
      <c r="W6848" t="s">
        <v>18</v>
      </c>
      <c r="X6848" s="1"/>
      <c r="Y6848" t="s">
        <v>18</v>
      </c>
      <c r="Z6848" t="s">
        <v>18</v>
      </c>
    </row>
    <row r="6849" spans="1:26" hidden="1" x14ac:dyDescent="0.4">
      <c r="A6849">
        <v>13893377670</v>
      </c>
      <c r="B6849" t="s">
        <v>16</v>
      </c>
      <c r="C6849" t="s">
        <v>17</v>
      </c>
      <c r="D6849" s="1">
        <v>33743</v>
      </c>
      <c r="E6849" s="1">
        <v>26522</v>
      </c>
      <c r="F6849" t="s">
        <v>29</v>
      </c>
      <c r="G6849" t="s">
        <v>19</v>
      </c>
      <c r="H6849">
        <v>-1</v>
      </c>
      <c r="I6849" t="s">
        <v>228</v>
      </c>
      <c r="J6849" t="s">
        <v>38</v>
      </c>
      <c r="K6849" t="s">
        <v>16</v>
      </c>
      <c r="L6849" t="s">
        <v>22</v>
      </c>
      <c r="M6849">
        <v>483</v>
      </c>
      <c r="N6849">
        <v>16</v>
      </c>
      <c r="O6849">
        <v>467</v>
      </c>
      <c r="P6849">
        <v>100</v>
      </c>
      <c r="Q6849" s="1">
        <v>43565</v>
      </c>
      <c r="R6849" t="s">
        <v>22</v>
      </c>
      <c r="S6849">
        <v>395</v>
      </c>
      <c r="T6849">
        <v>63</v>
      </c>
      <c r="U6849" t="b">
        <v>0</v>
      </c>
      <c r="V6849" t="b">
        <v>1</v>
      </c>
      <c r="W6849" t="s">
        <v>18</v>
      </c>
      <c r="X6849" s="1"/>
      <c r="Y6849" t="s">
        <v>18</v>
      </c>
      <c r="Z6849" t="s">
        <v>18</v>
      </c>
    </row>
    <row r="6850" spans="1:26" hidden="1" x14ac:dyDescent="0.4">
      <c r="A6850">
        <v>17589563028</v>
      </c>
      <c r="B6850" t="s">
        <v>16</v>
      </c>
      <c r="C6850" t="s">
        <v>28</v>
      </c>
      <c r="D6850" s="1">
        <v>36440</v>
      </c>
      <c r="E6850" s="1">
        <v>24475</v>
      </c>
      <c r="F6850" t="s">
        <v>25</v>
      </c>
      <c r="G6850" t="s">
        <v>19</v>
      </c>
      <c r="H6850">
        <v>2</v>
      </c>
      <c r="I6850" t="s">
        <v>89</v>
      </c>
      <c r="J6850" t="s">
        <v>31</v>
      </c>
      <c r="K6850" t="s">
        <v>24</v>
      </c>
      <c r="L6850" t="s">
        <v>22</v>
      </c>
      <c r="M6850">
        <v>1982</v>
      </c>
      <c r="N6850">
        <v>1982</v>
      </c>
      <c r="O6850">
        <v>0</v>
      </c>
      <c r="P6850">
        <v>0</v>
      </c>
      <c r="R6850" t="s">
        <v>22</v>
      </c>
      <c r="S6850">
        <v>24</v>
      </c>
      <c r="T6850">
        <v>33</v>
      </c>
      <c r="U6850" t="b">
        <v>1</v>
      </c>
      <c r="W6850" t="s">
        <v>18</v>
      </c>
      <c r="X6850" s="1"/>
      <c r="Y6850" t="s">
        <v>18</v>
      </c>
      <c r="Z6850" t="s">
        <v>18</v>
      </c>
    </row>
    <row r="6851" spans="1:26" hidden="1" x14ac:dyDescent="0.4">
      <c r="A6851">
        <v>17333475816</v>
      </c>
      <c r="B6851" t="s">
        <v>16</v>
      </c>
      <c r="C6851" t="s">
        <v>28</v>
      </c>
      <c r="D6851" s="1">
        <v>40576</v>
      </c>
      <c r="E6851" s="1">
        <v>29789</v>
      </c>
      <c r="F6851" t="s">
        <v>29</v>
      </c>
      <c r="G6851" t="s">
        <v>19</v>
      </c>
      <c r="H6851">
        <v>-1</v>
      </c>
      <c r="I6851" t="s">
        <v>71</v>
      </c>
      <c r="J6851" t="s">
        <v>34</v>
      </c>
      <c r="K6851" t="s">
        <v>23</v>
      </c>
      <c r="L6851" t="s">
        <v>22</v>
      </c>
      <c r="M6851">
        <v>1561</v>
      </c>
      <c r="N6851">
        <v>1559</v>
      </c>
      <c r="O6851">
        <v>2</v>
      </c>
      <c r="P6851">
        <v>50</v>
      </c>
      <c r="Q6851" s="1">
        <v>42418</v>
      </c>
      <c r="R6851" t="s">
        <v>22</v>
      </c>
      <c r="S6851">
        <v>99</v>
      </c>
      <c r="T6851">
        <v>1</v>
      </c>
      <c r="U6851" t="b">
        <v>1</v>
      </c>
      <c r="V6851" t="b">
        <v>1</v>
      </c>
      <c r="W6851" t="s">
        <v>18</v>
      </c>
      <c r="X6851" s="1"/>
      <c r="Y6851" t="s">
        <v>18</v>
      </c>
      <c r="Z6851" t="s">
        <v>18</v>
      </c>
    </row>
    <row r="6852" spans="1:26" hidden="1" x14ac:dyDescent="0.4">
      <c r="A6852">
        <v>16632225179</v>
      </c>
      <c r="B6852" t="s">
        <v>16</v>
      </c>
      <c r="C6852" t="s">
        <v>17</v>
      </c>
      <c r="D6852" s="1">
        <v>40883</v>
      </c>
      <c r="E6852" s="1">
        <v>33839</v>
      </c>
      <c r="F6852" t="s">
        <v>29</v>
      </c>
      <c r="G6852" t="s">
        <v>19</v>
      </c>
      <c r="H6852">
        <v>-1</v>
      </c>
      <c r="I6852" t="s">
        <v>212</v>
      </c>
      <c r="J6852" t="s">
        <v>31</v>
      </c>
      <c r="K6852" t="s">
        <v>24</v>
      </c>
      <c r="L6852" t="s">
        <v>18</v>
      </c>
      <c r="M6852">
        <v>1038</v>
      </c>
      <c r="N6852">
        <v>943</v>
      </c>
      <c r="O6852">
        <v>95</v>
      </c>
      <c r="P6852">
        <v>50</v>
      </c>
      <c r="Q6852" s="1">
        <v>43360</v>
      </c>
      <c r="R6852" t="s">
        <v>22</v>
      </c>
      <c r="S6852">
        <v>324</v>
      </c>
      <c r="T6852">
        <v>188</v>
      </c>
      <c r="U6852" t="b">
        <v>1</v>
      </c>
      <c r="V6852" t="b">
        <v>1</v>
      </c>
      <c r="W6852" t="s">
        <v>18</v>
      </c>
      <c r="X6852" s="1"/>
      <c r="Y6852" t="s">
        <v>18</v>
      </c>
      <c r="Z6852" t="s">
        <v>18</v>
      </c>
    </row>
    <row r="6853" spans="1:26" hidden="1" x14ac:dyDescent="0.4">
      <c r="A6853">
        <v>18007289748</v>
      </c>
      <c r="B6853" t="s">
        <v>16</v>
      </c>
      <c r="C6853" t="s">
        <v>28</v>
      </c>
      <c r="D6853" s="1">
        <v>40940</v>
      </c>
      <c r="E6853" s="1">
        <v>31358</v>
      </c>
      <c r="F6853" t="s">
        <v>25</v>
      </c>
      <c r="G6853" t="s">
        <v>19</v>
      </c>
      <c r="H6853">
        <v>-1</v>
      </c>
      <c r="I6853" t="s">
        <v>891</v>
      </c>
      <c r="J6853" t="s">
        <v>38</v>
      </c>
      <c r="K6853" t="s">
        <v>16</v>
      </c>
      <c r="L6853" t="s">
        <v>22</v>
      </c>
      <c r="M6853">
        <v>27</v>
      </c>
      <c r="N6853">
        <v>23</v>
      </c>
      <c r="O6853">
        <v>4</v>
      </c>
      <c r="P6853">
        <v>100</v>
      </c>
      <c r="Q6853" s="1">
        <v>41669</v>
      </c>
      <c r="R6853" t="s">
        <v>22</v>
      </c>
      <c r="S6853">
        <v>156</v>
      </c>
      <c r="T6853">
        <v>60</v>
      </c>
      <c r="U6853" t="b">
        <v>0</v>
      </c>
      <c r="V6853" t="b">
        <v>0</v>
      </c>
      <c r="W6853" t="s">
        <v>18</v>
      </c>
      <c r="X6853" s="1"/>
      <c r="Y6853" t="s">
        <v>18</v>
      </c>
      <c r="Z6853" t="s">
        <v>18</v>
      </c>
    </row>
    <row r="6854" spans="1:26" hidden="1" x14ac:dyDescent="0.4">
      <c r="A6854">
        <v>18997193904</v>
      </c>
      <c r="B6854" t="s">
        <v>16</v>
      </c>
      <c r="C6854" t="s">
        <v>17</v>
      </c>
      <c r="D6854" s="1">
        <v>40955</v>
      </c>
      <c r="E6854" s="1">
        <v>32139</v>
      </c>
      <c r="F6854" t="s">
        <v>25</v>
      </c>
      <c r="G6854" t="s">
        <v>19</v>
      </c>
      <c r="H6854">
        <v>-1</v>
      </c>
      <c r="I6854" t="s">
        <v>35</v>
      </c>
      <c r="J6854" t="s">
        <v>21</v>
      </c>
      <c r="K6854" t="s">
        <v>23</v>
      </c>
      <c r="L6854" t="s">
        <v>22</v>
      </c>
      <c r="M6854">
        <v>3240</v>
      </c>
      <c r="N6854">
        <v>3174</v>
      </c>
      <c r="O6854">
        <v>66</v>
      </c>
      <c r="P6854">
        <v>50</v>
      </c>
      <c r="Q6854" s="1">
        <v>40955</v>
      </c>
      <c r="R6854" t="s">
        <v>22</v>
      </c>
      <c r="S6854">
        <v>1050</v>
      </c>
      <c r="T6854">
        <v>256</v>
      </c>
      <c r="U6854" t="b">
        <v>0</v>
      </c>
      <c r="V6854" t="b">
        <v>1</v>
      </c>
      <c r="W6854" t="s">
        <v>18</v>
      </c>
      <c r="X6854" s="1"/>
      <c r="Y6854" t="s">
        <v>18</v>
      </c>
      <c r="Z6854" t="s">
        <v>18</v>
      </c>
    </row>
    <row r="6855" spans="1:26" hidden="1" x14ac:dyDescent="0.4">
      <c r="A6855">
        <v>12668205176</v>
      </c>
      <c r="B6855" t="s">
        <v>16</v>
      </c>
      <c r="C6855" t="s">
        <v>24</v>
      </c>
      <c r="D6855" s="1">
        <v>40965</v>
      </c>
      <c r="E6855" s="1">
        <v>31521</v>
      </c>
      <c r="F6855" t="s">
        <v>29</v>
      </c>
      <c r="G6855" t="s">
        <v>25</v>
      </c>
      <c r="H6855">
        <v>-1</v>
      </c>
      <c r="I6855" t="s">
        <v>892</v>
      </c>
      <c r="J6855" t="s">
        <v>49</v>
      </c>
      <c r="K6855" t="s">
        <v>50</v>
      </c>
      <c r="L6855" t="s">
        <v>22</v>
      </c>
      <c r="M6855">
        <v>825</v>
      </c>
      <c r="N6855">
        <v>0</v>
      </c>
      <c r="O6855">
        <v>825</v>
      </c>
      <c r="P6855">
        <v>100</v>
      </c>
      <c r="Q6855" s="1">
        <v>42693</v>
      </c>
      <c r="R6855" t="s">
        <v>22</v>
      </c>
      <c r="S6855">
        <v>110</v>
      </c>
      <c r="T6855">
        <v>1253</v>
      </c>
      <c r="U6855" t="b">
        <v>0</v>
      </c>
      <c r="V6855" t="b">
        <v>1</v>
      </c>
      <c r="W6855" t="s">
        <v>18</v>
      </c>
      <c r="X6855" s="1"/>
      <c r="Y6855" t="s">
        <v>18</v>
      </c>
      <c r="Z6855" t="s">
        <v>18</v>
      </c>
    </row>
    <row r="6856" spans="1:26" hidden="1" x14ac:dyDescent="0.4">
      <c r="A6856">
        <v>10954966815</v>
      </c>
      <c r="B6856" t="s">
        <v>16</v>
      </c>
      <c r="C6856" t="s">
        <v>17</v>
      </c>
      <c r="D6856" s="1">
        <v>41347</v>
      </c>
      <c r="E6856" s="1">
        <v>29674</v>
      </c>
      <c r="F6856" t="s">
        <v>25</v>
      </c>
      <c r="G6856" t="s">
        <v>19</v>
      </c>
      <c r="H6856">
        <v>-1</v>
      </c>
      <c r="I6856" t="s">
        <v>66</v>
      </c>
      <c r="J6856" t="s">
        <v>31</v>
      </c>
      <c r="K6856" t="s">
        <v>24</v>
      </c>
      <c r="L6856" t="s">
        <v>22</v>
      </c>
      <c r="M6856">
        <v>4469</v>
      </c>
      <c r="N6856">
        <v>45</v>
      </c>
      <c r="O6856">
        <v>4424</v>
      </c>
      <c r="P6856">
        <v>100</v>
      </c>
      <c r="Q6856" s="1">
        <v>41736</v>
      </c>
      <c r="R6856" t="s">
        <v>22</v>
      </c>
      <c r="S6856">
        <v>149</v>
      </c>
      <c r="T6856">
        <v>36</v>
      </c>
      <c r="U6856" t="b">
        <v>1</v>
      </c>
      <c r="V6856" t="b">
        <v>1</v>
      </c>
      <c r="W6856" t="s">
        <v>18</v>
      </c>
      <c r="X6856" s="1"/>
      <c r="Y6856" t="s">
        <v>18</v>
      </c>
      <c r="Z6856" t="s">
        <v>18</v>
      </c>
    </row>
    <row r="6857" spans="1:26" hidden="1" x14ac:dyDescent="0.4">
      <c r="A6857">
        <v>13099902459</v>
      </c>
      <c r="B6857" t="s">
        <v>16</v>
      </c>
      <c r="C6857" t="s">
        <v>28</v>
      </c>
      <c r="D6857" s="1">
        <v>37097</v>
      </c>
      <c r="E6857" s="1">
        <v>23391</v>
      </c>
      <c r="F6857" t="s">
        <v>25</v>
      </c>
      <c r="G6857" t="s">
        <v>19</v>
      </c>
      <c r="H6857">
        <v>-1</v>
      </c>
      <c r="I6857" t="s">
        <v>68</v>
      </c>
      <c r="J6857" t="s">
        <v>31</v>
      </c>
      <c r="K6857" t="s">
        <v>24</v>
      </c>
      <c r="L6857" t="s">
        <v>22</v>
      </c>
      <c r="M6857">
        <v>365</v>
      </c>
      <c r="N6857">
        <v>272</v>
      </c>
      <c r="O6857">
        <v>93</v>
      </c>
      <c r="P6857">
        <v>50</v>
      </c>
      <c r="Q6857" s="1">
        <v>42246</v>
      </c>
      <c r="R6857" t="s">
        <v>22</v>
      </c>
      <c r="S6857">
        <v>11</v>
      </c>
      <c r="T6857">
        <v>7</v>
      </c>
      <c r="U6857" t="b">
        <v>0</v>
      </c>
      <c r="V6857" t="b">
        <v>1</v>
      </c>
      <c r="W6857" t="s">
        <v>18</v>
      </c>
      <c r="X6857" s="1"/>
      <c r="Y6857" t="s">
        <v>18</v>
      </c>
      <c r="Z6857" t="s">
        <v>18</v>
      </c>
    </row>
    <row r="6858" spans="1:26" hidden="1" x14ac:dyDescent="0.4">
      <c r="A6858">
        <v>18750963217</v>
      </c>
      <c r="B6858" t="s">
        <v>16</v>
      </c>
      <c r="C6858" t="s">
        <v>28</v>
      </c>
      <c r="D6858" s="1">
        <v>42058</v>
      </c>
      <c r="E6858" s="1">
        <v>28753</v>
      </c>
      <c r="F6858" t="s">
        <v>29</v>
      </c>
      <c r="G6858" t="s">
        <v>19</v>
      </c>
      <c r="H6858">
        <v>-1</v>
      </c>
      <c r="I6858" t="s">
        <v>126</v>
      </c>
      <c r="J6858" t="s">
        <v>31</v>
      </c>
      <c r="K6858" t="s">
        <v>24</v>
      </c>
      <c r="L6858" t="s">
        <v>22</v>
      </c>
      <c r="M6858">
        <v>423</v>
      </c>
      <c r="N6858">
        <v>304</v>
      </c>
      <c r="O6858">
        <v>119</v>
      </c>
      <c r="P6858">
        <v>50</v>
      </c>
      <c r="Q6858" s="1">
        <v>42847</v>
      </c>
      <c r="R6858" t="s">
        <v>22</v>
      </c>
      <c r="S6858">
        <v>27</v>
      </c>
      <c r="T6858">
        <v>4</v>
      </c>
      <c r="U6858" t="b">
        <v>1</v>
      </c>
      <c r="V6858" t="b">
        <v>1</v>
      </c>
      <c r="W6858" t="s">
        <v>18</v>
      </c>
      <c r="X6858" s="1"/>
      <c r="Y6858" t="s">
        <v>18</v>
      </c>
      <c r="Z6858" t="s">
        <v>18</v>
      </c>
    </row>
    <row r="6859" spans="1:26" hidden="1" x14ac:dyDescent="0.4">
      <c r="A6859">
        <v>15803827818</v>
      </c>
      <c r="B6859" t="s">
        <v>16</v>
      </c>
      <c r="C6859" t="s">
        <v>28</v>
      </c>
      <c r="D6859" s="1">
        <v>43016</v>
      </c>
      <c r="E6859" s="1">
        <v>33778</v>
      </c>
      <c r="F6859" t="s">
        <v>25</v>
      </c>
      <c r="G6859" t="s">
        <v>19</v>
      </c>
      <c r="H6859">
        <v>-1</v>
      </c>
      <c r="I6859" t="s">
        <v>463</v>
      </c>
      <c r="J6859" t="s">
        <v>31</v>
      </c>
      <c r="K6859" t="s">
        <v>24</v>
      </c>
      <c r="L6859" t="s">
        <v>22</v>
      </c>
      <c r="M6859">
        <v>185</v>
      </c>
      <c r="N6859">
        <v>185</v>
      </c>
      <c r="O6859">
        <v>0</v>
      </c>
      <c r="P6859">
        <v>0</v>
      </c>
      <c r="Q6859" s="1">
        <v>43017</v>
      </c>
      <c r="R6859" t="s">
        <v>22</v>
      </c>
      <c r="S6859">
        <v>95</v>
      </c>
      <c r="T6859">
        <v>40</v>
      </c>
      <c r="U6859" t="b">
        <v>0</v>
      </c>
      <c r="V6859" t="b">
        <v>0</v>
      </c>
      <c r="W6859" t="s">
        <v>18</v>
      </c>
      <c r="X6859" s="1"/>
      <c r="Y6859" t="s">
        <v>18</v>
      </c>
      <c r="Z6859" t="s">
        <v>18</v>
      </c>
    </row>
    <row r="6860" spans="1:26" hidden="1" x14ac:dyDescent="0.4">
      <c r="A6860">
        <v>15833745722</v>
      </c>
      <c r="B6860" t="s">
        <v>16</v>
      </c>
      <c r="C6860" t="s">
        <v>28</v>
      </c>
      <c r="D6860" s="1">
        <v>33926</v>
      </c>
      <c r="E6860" s="1">
        <v>23653</v>
      </c>
      <c r="F6860" t="s">
        <v>29</v>
      </c>
      <c r="G6860" t="s">
        <v>19</v>
      </c>
      <c r="H6860">
        <v>4</v>
      </c>
      <c r="I6860" t="s">
        <v>861</v>
      </c>
      <c r="J6860" t="s">
        <v>31</v>
      </c>
      <c r="K6860" t="s">
        <v>24</v>
      </c>
      <c r="L6860" t="s">
        <v>22</v>
      </c>
      <c r="M6860">
        <v>302</v>
      </c>
      <c r="N6860">
        <v>121</v>
      </c>
      <c r="O6860">
        <v>181</v>
      </c>
      <c r="P6860">
        <v>100</v>
      </c>
      <c r="Q6860" s="1">
        <v>42052</v>
      </c>
      <c r="R6860" t="s">
        <v>22</v>
      </c>
      <c r="S6860">
        <v>59</v>
      </c>
      <c r="T6860">
        <v>16</v>
      </c>
      <c r="U6860" t="b">
        <v>0</v>
      </c>
      <c r="V6860" t="b">
        <v>0</v>
      </c>
      <c r="W6860" t="s">
        <v>18</v>
      </c>
      <c r="X6860" s="1"/>
      <c r="Y6860" t="s">
        <v>18</v>
      </c>
      <c r="Z6860" t="s">
        <v>18</v>
      </c>
    </row>
    <row r="6861" spans="1:26" hidden="1" x14ac:dyDescent="0.4">
      <c r="A6861">
        <v>11059217844</v>
      </c>
      <c r="B6861" t="s">
        <v>16</v>
      </c>
      <c r="C6861" t="s">
        <v>17</v>
      </c>
      <c r="D6861" s="1">
        <v>37740</v>
      </c>
      <c r="E6861" s="1">
        <v>29287</v>
      </c>
      <c r="F6861" t="s">
        <v>29</v>
      </c>
      <c r="G6861" t="s">
        <v>19</v>
      </c>
      <c r="H6861">
        <v>4</v>
      </c>
      <c r="I6861" t="s">
        <v>261</v>
      </c>
      <c r="J6861" t="s">
        <v>31</v>
      </c>
      <c r="K6861" t="s">
        <v>24</v>
      </c>
      <c r="L6861" t="s">
        <v>22</v>
      </c>
      <c r="M6861">
        <v>3130</v>
      </c>
      <c r="N6861">
        <v>3130</v>
      </c>
      <c r="O6861">
        <v>0</v>
      </c>
      <c r="P6861">
        <v>0</v>
      </c>
      <c r="R6861" t="s">
        <v>22</v>
      </c>
      <c r="S6861">
        <v>366</v>
      </c>
      <c r="T6861">
        <v>125</v>
      </c>
      <c r="U6861" t="b">
        <v>0</v>
      </c>
      <c r="V6861" t="b">
        <v>1</v>
      </c>
      <c r="W6861" t="s">
        <v>18</v>
      </c>
      <c r="X6861" s="1"/>
      <c r="Y6861" t="s">
        <v>18</v>
      </c>
      <c r="Z6861" t="s">
        <v>18</v>
      </c>
    </row>
    <row r="6862" spans="1:26" hidden="1" x14ac:dyDescent="0.4">
      <c r="A6862">
        <v>17775732706</v>
      </c>
      <c r="B6862" t="s">
        <v>16</v>
      </c>
      <c r="C6862" t="s">
        <v>28</v>
      </c>
      <c r="D6862" s="1">
        <v>34080</v>
      </c>
      <c r="E6862" s="1">
        <v>25276</v>
      </c>
      <c r="G6862" t="s">
        <v>19</v>
      </c>
      <c r="H6862">
        <v>1</v>
      </c>
      <c r="I6862" t="s">
        <v>35</v>
      </c>
      <c r="J6862" t="s">
        <v>21</v>
      </c>
      <c r="K6862" t="s">
        <v>23</v>
      </c>
      <c r="L6862" t="s">
        <v>22</v>
      </c>
      <c r="M6862">
        <v>114</v>
      </c>
      <c r="N6862">
        <v>14</v>
      </c>
      <c r="O6862">
        <v>100</v>
      </c>
      <c r="P6862">
        <v>100</v>
      </c>
      <c r="Q6862" s="1">
        <v>42687</v>
      </c>
      <c r="R6862" t="s">
        <v>22</v>
      </c>
      <c r="S6862">
        <v>17</v>
      </c>
      <c r="T6862">
        <v>10</v>
      </c>
      <c r="U6862" t="b">
        <v>0</v>
      </c>
      <c r="V6862" t="b">
        <v>0</v>
      </c>
      <c r="W6862" t="s">
        <v>18</v>
      </c>
      <c r="X6862" s="1"/>
      <c r="Y6862" t="s">
        <v>18</v>
      </c>
      <c r="Z6862" t="s">
        <v>18</v>
      </c>
    </row>
    <row r="6863" spans="1:26" hidden="1" x14ac:dyDescent="0.4">
      <c r="A6863">
        <v>10456961731</v>
      </c>
      <c r="B6863" t="s">
        <v>16</v>
      </c>
      <c r="C6863" t="s">
        <v>17</v>
      </c>
      <c r="D6863" s="1">
        <v>33701</v>
      </c>
      <c r="E6863" s="1">
        <v>21740</v>
      </c>
      <c r="F6863" t="s">
        <v>25</v>
      </c>
      <c r="G6863" t="s">
        <v>19</v>
      </c>
      <c r="H6863">
        <v>3</v>
      </c>
      <c r="I6863" t="s">
        <v>35</v>
      </c>
      <c r="J6863" t="s">
        <v>21</v>
      </c>
      <c r="K6863" t="s">
        <v>23</v>
      </c>
      <c r="L6863" t="s">
        <v>22</v>
      </c>
      <c r="M6863">
        <v>11185</v>
      </c>
      <c r="N6863">
        <v>11185</v>
      </c>
      <c r="O6863">
        <v>0</v>
      </c>
      <c r="P6863">
        <v>0</v>
      </c>
      <c r="R6863" t="s">
        <v>22</v>
      </c>
      <c r="S6863">
        <v>1262</v>
      </c>
      <c r="T6863">
        <v>1589</v>
      </c>
      <c r="U6863" t="b">
        <v>1</v>
      </c>
      <c r="V6863" t="b">
        <v>1</v>
      </c>
      <c r="W6863" t="s">
        <v>18</v>
      </c>
      <c r="X6863" s="1"/>
      <c r="Y6863" t="s">
        <v>18</v>
      </c>
      <c r="Z6863" t="s">
        <v>18</v>
      </c>
    </row>
    <row r="6864" spans="1:26" hidden="1" x14ac:dyDescent="0.4">
      <c r="A6864">
        <v>17125715822</v>
      </c>
      <c r="B6864" t="s">
        <v>16</v>
      </c>
      <c r="C6864" t="s">
        <v>28</v>
      </c>
      <c r="D6864" s="1">
        <v>33701</v>
      </c>
      <c r="E6864" s="1">
        <v>29525</v>
      </c>
      <c r="F6864" t="s">
        <v>29</v>
      </c>
      <c r="G6864" t="s">
        <v>19</v>
      </c>
      <c r="H6864">
        <v>2</v>
      </c>
      <c r="I6864" t="s">
        <v>191</v>
      </c>
      <c r="J6864" t="s">
        <v>21</v>
      </c>
      <c r="K6864" t="s">
        <v>23</v>
      </c>
      <c r="L6864" t="s">
        <v>22</v>
      </c>
      <c r="M6864">
        <v>248</v>
      </c>
      <c r="N6864">
        <v>248</v>
      </c>
      <c r="O6864">
        <v>0</v>
      </c>
      <c r="P6864">
        <v>0</v>
      </c>
      <c r="R6864" t="s">
        <v>22</v>
      </c>
      <c r="S6864">
        <v>83</v>
      </c>
      <c r="T6864">
        <v>6</v>
      </c>
      <c r="U6864" t="b">
        <v>0</v>
      </c>
      <c r="V6864" t="b">
        <v>1</v>
      </c>
      <c r="W6864" t="s">
        <v>18</v>
      </c>
      <c r="X6864" s="1"/>
      <c r="Y6864" t="s">
        <v>18</v>
      </c>
      <c r="Z6864" t="s">
        <v>18</v>
      </c>
    </row>
    <row r="6865" spans="1:26" hidden="1" x14ac:dyDescent="0.4">
      <c r="A6865">
        <v>11689744625</v>
      </c>
      <c r="B6865" t="s">
        <v>16</v>
      </c>
      <c r="C6865" t="s">
        <v>28</v>
      </c>
      <c r="D6865" s="1">
        <v>33750</v>
      </c>
      <c r="E6865" s="1">
        <v>15492</v>
      </c>
      <c r="F6865" t="s">
        <v>25</v>
      </c>
      <c r="G6865" t="s">
        <v>19</v>
      </c>
      <c r="H6865">
        <v>0</v>
      </c>
      <c r="I6865" t="s">
        <v>20</v>
      </c>
      <c r="J6865" t="s">
        <v>21</v>
      </c>
      <c r="K6865" t="s">
        <v>23</v>
      </c>
      <c r="L6865" t="s">
        <v>22</v>
      </c>
      <c r="M6865">
        <v>3754</v>
      </c>
      <c r="N6865">
        <v>3754</v>
      </c>
      <c r="O6865">
        <v>0</v>
      </c>
      <c r="P6865">
        <v>0</v>
      </c>
      <c r="R6865" t="s">
        <v>22</v>
      </c>
      <c r="S6865">
        <v>49</v>
      </c>
      <c r="T6865">
        <v>16</v>
      </c>
      <c r="U6865" t="b">
        <v>0</v>
      </c>
      <c r="V6865" t="b">
        <v>1</v>
      </c>
      <c r="W6865" t="s">
        <v>18</v>
      </c>
      <c r="X6865" s="1"/>
      <c r="Y6865" t="s">
        <v>18</v>
      </c>
      <c r="Z6865" t="s">
        <v>18</v>
      </c>
    </row>
    <row r="6866" spans="1:26" hidden="1" x14ac:dyDescent="0.4">
      <c r="A6866">
        <v>18240663233</v>
      </c>
      <c r="B6866" t="s">
        <v>16</v>
      </c>
      <c r="C6866" t="s">
        <v>17</v>
      </c>
      <c r="D6866" s="1">
        <v>34451</v>
      </c>
      <c r="E6866" s="1">
        <v>26947</v>
      </c>
      <c r="F6866" t="s">
        <v>29</v>
      </c>
      <c r="G6866" t="s">
        <v>19</v>
      </c>
      <c r="H6866">
        <v>0</v>
      </c>
      <c r="I6866" t="s">
        <v>36</v>
      </c>
      <c r="J6866" t="s">
        <v>31</v>
      </c>
      <c r="K6866" t="s">
        <v>24</v>
      </c>
      <c r="L6866" t="s">
        <v>22</v>
      </c>
      <c r="M6866">
        <v>33008</v>
      </c>
      <c r="N6866">
        <v>33008</v>
      </c>
      <c r="O6866">
        <v>0</v>
      </c>
      <c r="P6866">
        <v>0</v>
      </c>
      <c r="R6866" t="s">
        <v>22</v>
      </c>
      <c r="S6866">
        <v>1301</v>
      </c>
      <c r="T6866">
        <v>382</v>
      </c>
      <c r="U6866" t="b">
        <v>1</v>
      </c>
      <c r="V6866" t="b">
        <v>1</v>
      </c>
      <c r="W6866" t="s">
        <v>18</v>
      </c>
      <c r="X6866" s="1"/>
      <c r="Y6866" t="s">
        <v>18</v>
      </c>
      <c r="Z6866" t="s">
        <v>18</v>
      </c>
    </row>
    <row r="6867" spans="1:26" hidden="1" x14ac:dyDescent="0.4">
      <c r="A6867">
        <v>14209537514</v>
      </c>
      <c r="B6867" t="s">
        <v>16</v>
      </c>
      <c r="C6867" t="s">
        <v>17</v>
      </c>
      <c r="D6867" s="1">
        <v>34547</v>
      </c>
      <c r="E6867" s="1">
        <v>26414</v>
      </c>
      <c r="G6867" t="s">
        <v>19</v>
      </c>
      <c r="H6867">
        <v>4</v>
      </c>
      <c r="I6867" t="s">
        <v>893</v>
      </c>
      <c r="J6867" t="s">
        <v>31</v>
      </c>
      <c r="K6867" t="s">
        <v>24</v>
      </c>
      <c r="L6867" t="s">
        <v>22</v>
      </c>
      <c r="M6867">
        <v>1734</v>
      </c>
      <c r="N6867">
        <v>1734</v>
      </c>
      <c r="O6867">
        <v>0</v>
      </c>
      <c r="P6867">
        <v>0</v>
      </c>
      <c r="R6867" t="s">
        <v>22</v>
      </c>
      <c r="S6867">
        <v>6</v>
      </c>
      <c r="T6867">
        <v>5</v>
      </c>
      <c r="U6867" t="b">
        <v>0</v>
      </c>
      <c r="W6867" t="s">
        <v>18</v>
      </c>
      <c r="X6867" s="1"/>
      <c r="Y6867" t="s">
        <v>18</v>
      </c>
      <c r="Z6867" t="s">
        <v>18</v>
      </c>
    </row>
    <row r="6868" spans="1:26" hidden="1" x14ac:dyDescent="0.4">
      <c r="A6868">
        <v>15749103875</v>
      </c>
      <c r="B6868" t="s">
        <v>16</v>
      </c>
      <c r="C6868" t="s">
        <v>28</v>
      </c>
      <c r="D6868" s="1">
        <v>35069</v>
      </c>
      <c r="E6868" s="1">
        <v>25645</v>
      </c>
      <c r="F6868" t="s">
        <v>29</v>
      </c>
      <c r="G6868" t="s">
        <v>19</v>
      </c>
      <c r="H6868">
        <v>-1</v>
      </c>
      <c r="I6868" t="s">
        <v>71</v>
      </c>
      <c r="J6868" t="s">
        <v>34</v>
      </c>
      <c r="K6868" t="s">
        <v>23</v>
      </c>
      <c r="L6868" t="s">
        <v>22</v>
      </c>
      <c r="M6868">
        <v>765</v>
      </c>
      <c r="N6868">
        <v>732</v>
      </c>
      <c r="O6868">
        <v>33</v>
      </c>
      <c r="P6868">
        <v>100</v>
      </c>
      <c r="Q6868" s="1">
        <v>42090</v>
      </c>
      <c r="R6868" t="s">
        <v>22</v>
      </c>
      <c r="S6868">
        <v>11</v>
      </c>
      <c r="T6868">
        <v>71</v>
      </c>
      <c r="U6868" t="b">
        <v>0</v>
      </c>
      <c r="V6868" t="b">
        <v>1</v>
      </c>
      <c r="W6868" t="s">
        <v>18</v>
      </c>
      <c r="X6868" s="1"/>
      <c r="Y6868" t="s">
        <v>18</v>
      </c>
      <c r="Z6868" t="s">
        <v>18</v>
      </c>
    </row>
    <row r="6869" spans="1:26" hidden="1" x14ac:dyDescent="0.4">
      <c r="A6869">
        <v>12922276272</v>
      </c>
      <c r="B6869" t="s">
        <v>16</v>
      </c>
      <c r="C6869" t="s">
        <v>28</v>
      </c>
      <c r="D6869" s="1">
        <v>35793</v>
      </c>
      <c r="E6869" s="1">
        <v>24376</v>
      </c>
      <c r="F6869" t="s">
        <v>29</v>
      </c>
      <c r="G6869" t="s">
        <v>19</v>
      </c>
      <c r="H6869">
        <v>-1</v>
      </c>
      <c r="I6869" t="s">
        <v>603</v>
      </c>
      <c r="J6869" t="s">
        <v>31</v>
      </c>
      <c r="K6869" t="s">
        <v>24</v>
      </c>
      <c r="L6869" t="s">
        <v>22</v>
      </c>
      <c r="M6869">
        <v>309</v>
      </c>
      <c r="N6869">
        <v>309</v>
      </c>
      <c r="O6869">
        <v>0</v>
      </c>
      <c r="P6869">
        <v>0</v>
      </c>
      <c r="R6869" t="s">
        <v>22</v>
      </c>
      <c r="S6869">
        <v>143</v>
      </c>
      <c r="T6869">
        <v>253</v>
      </c>
      <c r="U6869" t="b">
        <v>1</v>
      </c>
      <c r="V6869" t="b">
        <v>1</v>
      </c>
      <c r="W6869" t="s">
        <v>18</v>
      </c>
      <c r="X6869" s="1"/>
      <c r="Y6869" t="s">
        <v>18</v>
      </c>
      <c r="Z6869" t="s">
        <v>18</v>
      </c>
    </row>
    <row r="6870" spans="1:26" hidden="1" x14ac:dyDescent="0.4">
      <c r="A6870">
        <v>14831311197</v>
      </c>
      <c r="B6870" t="s">
        <v>16</v>
      </c>
      <c r="C6870" t="s">
        <v>28</v>
      </c>
      <c r="D6870" s="1">
        <v>37234</v>
      </c>
      <c r="E6870" s="1">
        <v>25601</v>
      </c>
      <c r="F6870" t="s">
        <v>29</v>
      </c>
      <c r="G6870" t="s">
        <v>25</v>
      </c>
      <c r="H6870">
        <v>-1</v>
      </c>
      <c r="I6870" t="s">
        <v>206</v>
      </c>
      <c r="J6870" t="s">
        <v>49</v>
      </c>
      <c r="K6870" t="s">
        <v>50</v>
      </c>
      <c r="L6870" t="s">
        <v>22</v>
      </c>
      <c r="M6870">
        <v>1927</v>
      </c>
      <c r="N6870">
        <v>1927</v>
      </c>
      <c r="O6870">
        <v>0</v>
      </c>
      <c r="P6870">
        <v>0</v>
      </c>
      <c r="R6870" t="s">
        <v>22</v>
      </c>
      <c r="S6870">
        <v>64</v>
      </c>
      <c r="T6870">
        <v>3</v>
      </c>
      <c r="U6870" t="b">
        <v>1</v>
      </c>
      <c r="V6870" t="b">
        <v>1</v>
      </c>
      <c r="W6870" t="s">
        <v>18</v>
      </c>
      <c r="X6870" s="1"/>
      <c r="Y6870" t="s">
        <v>18</v>
      </c>
      <c r="Z6870" t="s">
        <v>18</v>
      </c>
    </row>
    <row r="6871" spans="1:26" hidden="1" x14ac:dyDescent="0.4">
      <c r="A6871">
        <v>11073681095</v>
      </c>
      <c r="B6871" t="s">
        <v>16</v>
      </c>
      <c r="C6871" t="s">
        <v>28</v>
      </c>
      <c r="D6871" s="1">
        <v>37205</v>
      </c>
      <c r="E6871" s="1">
        <v>29187</v>
      </c>
      <c r="F6871" t="s">
        <v>29</v>
      </c>
      <c r="G6871" t="s">
        <v>19</v>
      </c>
      <c r="H6871">
        <v>-1</v>
      </c>
      <c r="I6871" t="s">
        <v>836</v>
      </c>
      <c r="J6871" t="s">
        <v>38</v>
      </c>
      <c r="K6871" t="s">
        <v>16</v>
      </c>
      <c r="L6871" t="s">
        <v>22</v>
      </c>
      <c r="M6871">
        <v>1087</v>
      </c>
      <c r="N6871">
        <v>1087</v>
      </c>
      <c r="O6871">
        <v>0</v>
      </c>
      <c r="P6871">
        <v>0</v>
      </c>
      <c r="R6871" t="s">
        <v>22</v>
      </c>
      <c r="S6871">
        <v>16</v>
      </c>
      <c r="T6871">
        <v>5</v>
      </c>
      <c r="U6871" t="b">
        <v>0</v>
      </c>
      <c r="V6871" t="b">
        <v>0</v>
      </c>
      <c r="W6871" t="s">
        <v>18</v>
      </c>
      <c r="X6871" s="1"/>
      <c r="Y6871" t="s">
        <v>18</v>
      </c>
      <c r="Z6871" t="s">
        <v>18</v>
      </c>
    </row>
    <row r="6872" spans="1:26" hidden="1" x14ac:dyDescent="0.4">
      <c r="A6872">
        <v>13242524195</v>
      </c>
      <c r="B6872" t="s">
        <v>16</v>
      </c>
      <c r="C6872" t="s">
        <v>28</v>
      </c>
      <c r="D6872" s="1">
        <v>37331</v>
      </c>
      <c r="E6872" s="1">
        <v>28446</v>
      </c>
      <c r="F6872" t="s">
        <v>25</v>
      </c>
      <c r="G6872" t="s">
        <v>19</v>
      </c>
      <c r="H6872">
        <v>-1</v>
      </c>
      <c r="I6872" t="s">
        <v>137</v>
      </c>
      <c r="J6872" t="s">
        <v>38</v>
      </c>
      <c r="K6872" t="s">
        <v>16</v>
      </c>
      <c r="L6872" t="s">
        <v>22</v>
      </c>
      <c r="M6872">
        <v>70</v>
      </c>
      <c r="N6872">
        <v>24</v>
      </c>
      <c r="O6872">
        <v>46</v>
      </c>
      <c r="P6872">
        <v>100</v>
      </c>
      <c r="Q6872" s="1">
        <v>41936</v>
      </c>
      <c r="R6872" t="s">
        <v>22</v>
      </c>
      <c r="S6872">
        <v>128</v>
      </c>
      <c r="T6872">
        <v>8</v>
      </c>
      <c r="U6872" t="b">
        <v>0</v>
      </c>
      <c r="V6872" t="b">
        <v>0</v>
      </c>
      <c r="W6872" t="s">
        <v>18</v>
      </c>
      <c r="X6872" s="1"/>
      <c r="Y6872" t="s">
        <v>18</v>
      </c>
      <c r="Z6872" t="s">
        <v>18</v>
      </c>
    </row>
    <row r="6873" spans="1:26" hidden="1" x14ac:dyDescent="0.4">
      <c r="A6873">
        <v>15680897886</v>
      </c>
      <c r="B6873" t="s">
        <v>16</v>
      </c>
      <c r="C6873" t="s">
        <v>28</v>
      </c>
      <c r="D6873" s="1">
        <v>37391</v>
      </c>
      <c r="E6873" s="1">
        <v>27300</v>
      </c>
      <c r="F6873" t="s">
        <v>25</v>
      </c>
      <c r="G6873" t="s">
        <v>19</v>
      </c>
      <c r="H6873">
        <v>-1</v>
      </c>
      <c r="I6873" t="s">
        <v>51</v>
      </c>
      <c r="J6873" t="s">
        <v>31</v>
      </c>
      <c r="K6873" t="s">
        <v>24</v>
      </c>
      <c r="L6873" t="s">
        <v>22</v>
      </c>
      <c r="M6873">
        <v>2128</v>
      </c>
      <c r="N6873">
        <v>2080</v>
      </c>
      <c r="O6873">
        <v>48</v>
      </c>
      <c r="P6873">
        <v>0</v>
      </c>
      <c r="Q6873" s="1">
        <v>43535</v>
      </c>
      <c r="R6873" t="s">
        <v>22</v>
      </c>
      <c r="S6873">
        <v>7</v>
      </c>
      <c r="T6873">
        <v>1</v>
      </c>
      <c r="U6873" t="b">
        <v>0</v>
      </c>
      <c r="V6873" t="b">
        <v>1</v>
      </c>
      <c r="W6873" t="s">
        <v>18</v>
      </c>
      <c r="X6873" s="1"/>
      <c r="Y6873" t="s">
        <v>18</v>
      </c>
      <c r="Z6873" t="s">
        <v>18</v>
      </c>
    </row>
    <row r="6874" spans="1:26" hidden="1" x14ac:dyDescent="0.4">
      <c r="A6874">
        <v>18335180491</v>
      </c>
      <c r="B6874" t="s">
        <v>16</v>
      </c>
      <c r="C6874" t="s">
        <v>28</v>
      </c>
      <c r="D6874" s="1">
        <v>39092</v>
      </c>
      <c r="E6874" s="1">
        <v>29422</v>
      </c>
      <c r="G6874" t="s">
        <v>25</v>
      </c>
      <c r="H6874">
        <v>-1</v>
      </c>
      <c r="I6874" t="s">
        <v>894</v>
      </c>
      <c r="J6874" t="s">
        <v>49</v>
      </c>
      <c r="K6874" t="s">
        <v>50</v>
      </c>
      <c r="L6874" t="s">
        <v>22</v>
      </c>
      <c r="M6874">
        <v>473</v>
      </c>
      <c r="N6874">
        <v>426</v>
      </c>
      <c r="O6874">
        <v>47</v>
      </c>
      <c r="P6874">
        <v>60</v>
      </c>
      <c r="Q6874" s="1">
        <v>43174</v>
      </c>
      <c r="R6874" t="s">
        <v>22</v>
      </c>
      <c r="S6874">
        <v>64</v>
      </c>
      <c r="T6874">
        <v>8</v>
      </c>
      <c r="U6874" t="b">
        <v>0</v>
      </c>
      <c r="V6874" t="b">
        <v>0</v>
      </c>
      <c r="W6874" t="s">
        <v>18</v>
      </c>
      <c r="X6874" s="1"/>
      <c r="Y6874" t="s">
        <v>18</v>
      </c>
      <c r="Z6874" t="s">
        <v>18</v>
      </c>
    </row>
    <row r="6875" spans="1:26" hidden="1" x14ac:dyDescent="0.4">
      <c r="A6875">
        <v>18294802782</v>
      </c>
      <c r="B6875" t="s">
        <v>16</v>
      </c>
      <c r="C6875" t="s">
        <v>24</v>
      </c>
      <c r="D6875" s="1">
        <v>37515</v>
      </c>
      <c r="E6875" s="1">
        <v>25440</v>
      </c>
      <c r="G6875" t="s">
        <v>19</v>
      </c>
      <c r="H6875">
        <v>-1</v>
      </c>
      <c r="I6875" t="s">
        <v>71</v>
      </c>
      <c r="J6875" t="s">
        <v>34</v>
      </c>
      <c r="K6875" t="s">
        <v>23</v>
      </c>
      <c r="L6875" t="s">
        <v>22</v>
      </c>
      <c r="M6875">
        <v>15119</v>
      </c>
      <c r="N6875">
        <v>15119</v>
      </c>
      <c r="O6875">
        <v>0</v>
      </c>
      <c r="P6875">
        <v>0</v>
      </c>
      <c r="R6875" t="s">
        <v>22</v>
      </c>
      <c r="S6875">
        <v>3558</v>
      </c>
      <c r="T6875">
        <v>1055</v>
      </c>
      <c r="U6875" t="b">
        <v>1</v>
      </c>
      <c r="V6875" t="b">
        <v>0</v>
      </c>
      <c r="W6875" t="s">
        <v>18</v>
      </c>
      <c r="X6875" s="1"/>
      <c r="Y6875" t="s">
        <v>18</v>
      </c>
      <c r="Z6875" t="s">
        <v>18</v>
      </c>
    </row>
    <row r="6876" spans="1:26" hidden="1" x14ac:dyDescent="0.4">
      <c r="A6876">
        <v>13654307722</v>
      </c>
      <c r="B6876" t="s">
        <v>16</v>
      </c>
      <c r="C6876" t="s">
        <v>17</v>
      </c>
      <c r="D6876" s="1">
        <v>37999</v>
      </c>
      <c r="E6876" s="1">
        <v>21833</v>
      </c>
      <c r="F6876" t="s">
        <v>25</v>
      </c>
      <c r="G6876" t="s">
        <v>19</v>
      </c>
      <c r="H6876">
        <v>0</v>
      </c>
      <c r="I6876" t="s">
        <v>66</v>
      </c>
      <c r="J6876" t="s">
        <v>31</v>
      </c>
      <c r="K6876" t="s">
        <v>24</v>
      </c>
      <c r="L6876" t="s">
        <v>22</v>
      </c>
      <c r="M6876">
        <v>395</v>
      </c>
      <c r="N6876">
        <v>75</v>
      </c>
      <c r="O6876">
        <v>320</v>
      </c>
      <c r="P6876">
        <v>100</v>
      </c>
      <c r="Q6876" s="1">
        <v>41067</v>
      </c>
      <c r="R6876" t="s">
        <v>22</v>
      </c>
      <c r="S6876">
        <v>271</v>
      </c>
      <c r="T6876">
        <v>55</v>
      </c>
      <c r="U6876" t="b">
        <v>0</v>
      </c>
      <c r="V6876" t="b">
        <v>1</v>
      </c>
      <c r="W6876" t="s">
        <v>18</v>
      </c>
      <c r="X6876" s="1"/>
      <c r="Y6876" t="s">
        <v>18</v>
      </c>
      <c r="Z6876" t="s">
        <v>18</v>
      </c>
    </row>
    <row r="6877" spans="1:26" hidden="1" x14ac:dyDescent="0.4">
      <c r="A6877">
        <v>18177594204</v>
      </c>
      <c r="B6877" t="s">
        <v>16</v>
      </c>
      <c r="C6877" t="s">
        <v>17</v>
      </c>
      <c r="D6877" s="1">
        <v>37820</v>
      </c>
      <c r="E6877" s="1">
        <v>31343</v>
      </c>
      <c r="F6877" t="s">
        <v>25</v>
      </c>
      <c r="G6877" t="s">
        <v>19</v>
      </c>
      <c r="H6877">
        <v>4</v>
      </c>
      <c r="I6877" t="s">
        <v>202</v>
      </c>
      <c r="J6877" t="s">
        <v>31</v>
      </c>
      <c r="K6877" t="s">
        <v>24</v>
      </c>
      <c r="L6877" t="s">
        <v>22</v>
      </c>
      <c r="M6877">
        <v>2005</v>
      </c>
      <c r="N6877">
        <v>2005</v>
      </c>
      <c r="O6877">
        <v>0</v>
      </c>
      <c r="P6877">
        <v>0</v>
      </c>
      <c r="R6877" t="s">
        <v>22</v>
      </c>
      <c r="S6877">
        <v>819</v>
      </c>
      <c r="T6877">
        <v>203</v>
      </c>
      <c r="U6877" t="b">
        <v>1</v>
      </c>
      <c r="V6877" t="b">
        <v>1</v>
      </c>
      <c r="W6877" t="s">
        <v>18</v>
      </c>
      <c r="X6877" s="1"/>
      <c r="Y6877" t="s">
        <v>18</v>
      </c>
      <c r="Z6877" t="s">
        <v>18</v>
      </c>
    </row>
    <row r="6878" spans="1:26" hidden="1" x14ac:dyDescent="0.4">
      <c r="A6878">
        <v>15188269271</v>
      </c>
      <c r="B6878" t="s">
        <v>16</v>
      </c>
      <c r="C6878" t="s">
        <v>24</v>
      </c>
      <c r="D6878" s="1">
        <v>37983</v>
      </c>
      <c r="E6878" s="1">
        <v>28671</v>
      </c>
      <c r="F6878" t="s">
        <v>29</v>
      </c>
      <c r="G6878" t="s">
        <v>19</v>
      </c>
      <c r="H6878">
        <v>-1</v>
      </c>
      <c r="I6878" t="s">
        <v>63</v>
      </c>
      <c r="J6878" t="s">
        <v>64</v>
      </c>
      <c r="K6878" t="s">
        <v>23</v>
      </c>
      <c r="L6878" t="s">
        <v>22</v>
      </c>
      <c r="M6878">
        <v>14632</v>
      </c>
      <c r="N6878">
        <v>14632</v>
      </c>
      <c r="O6878">
        <v>0</v>
      </c>
      <c r="P6878">
        <v>0</v>
      </c>
      <c r="Q6878" s="1">
        <v>42582</v>
      </c>
      <c r="R6878" t="s">
        <v>22</v>
      </c>
      <c r="S6878">
        <v>1499</v>
      </c>
      <c r="T6878">
        <v>436</v>
      </c>
      <c r="U6878" t="b">
        <v>1</v>
      </c>
      <c r="V6878" t="b">
        <v>1</v>
      </c>
      <c r="W6878" t="s">
        <v>18</v>
      </c>
      <c r="X6878" s="1"/>
      <c r="Y6878" t="s">
        <v>18</v>
      </c>
      <c r="Z6878" t="s">
        <v>18</v>
      </c>
    </row>
    <row r="6879" spans="1:26" hidden="1" x14ac:dyDescent="0.4">
      <c r="A6879">
        <v>11845576701</v>
      </c>
      <c r="B6879" t="s">
        <v>16</v>
      </c>
      <c r="C6879" t="s">
        <v>17</v>
      </c>
      <c r="D6879" s="1">
        <v>38515</v>
      </c>
      <c r="E6879" s="1">
        <v>26034</v>
      </c>
      <c r="F6879" t="s">
        <v>29</v>
      </c>
      <c r="G6879" t="s">
        <v>25</v>
      </c>
      <c r="H6879">
        <v>2</v>
      </c>
      <c r="I6879" t="s">
        <v>134</v>
      </c>
      <c r="J6879" t="s">
        <v>49</v>
      </c>
      <c r="K6879" t="s">
        <v>50</v>
      </c>
      <c r="L6879" t="s">
        <v>22</v>
      </c>
      <c r="M6879">
        <v>1382</v>
      </c>
      <c r="N6879">
        <v>20</v>
      </c>
      <c r="O6879">
        <v>1362</v>
      </c>
      <c r="P6879">
        <v>100</v>
      </c>
      <c r="Q6879" s="1">
        <v>42249</v>
      </c>
      <c r="R6879" t="s">
        <v>22</v>
      </c>
      <c r="S6879">
        <v>918</v>
      </c>
      <c r="T6879">
        <v>1602</v>
      </c>
      <c r="U6879" t="b">
        <v>0</v>
      </c>
      <c r="V6879" t="b">
        <v>1</v>
      </c>
      <c r="W6879" t="s">
        <v>18</v>
      </c>
      <c r="X6879" s="1"/>
      <c r="Y6879" t="s">
        <v>18</v>
      </c>
      <c r="Z6879" t="s">
        <v>18</v>
      </c>
    </row>
    <row r="6880" spans="1:26" hidden="1" x14ac:dyDescent="0.4">
      <c r="A6880">
        <v>14307191934</v>
      </c>
      <c r="B6880" t="s">
        <v>16</v>
      </c>
      <c r="C6880" t="s">
        <v>28</v>
      </c>
      <c r="D6880" s="1">
        <v>38650</v>
      </c>
      <c r="E6880" s="1">
        <v>30211</v>
      </c>
      <c r="F6880" t="s">
        <v>25</v>
      </c>
      <c r="G6880" t="s">
        <v>19</v>
      </c>
      <c r="H6880">
        <v>1</v>
      </c>
      <c r="I6880" t="s">
        <v>37</v>
      </c>
      <c r="J6880" t="s">
        <v>38</v>
      </c>
      <c r="K6880" t="s">
        <v>16</v>
      </c>
      <c r="L6880" t="s">
        <v>22</v>
      </c>
      <c r="M6880">
        <v>1527</v>
      </c>
      <c r="N6880">
        <v>1516</v>
      </c>
      <c r="O6880">
        <v>11</v>
      </c>
      <c r="P6880">
        <v>0</v>
      </c>
      <c r="Q6880" s="1">
        <v>41920</v>
      </c>
      <c r="R6880" t="s">
        <v>22</v>
      </c>
      <c r="S6880">
        <v>89</v>
      </c>
      <c r="T6880">
        <v>43</v>
      </c>
      <c r="U6880" t="b">
        <v>0</v>
      </c>
      <c r="V6880" t="b">
        <v>0</v>
      </c>
      <c r="W6880" t="s">
        <v>18</v>
      </c>
      <c r="X6880" s="1"/>
      <c r="Y6880" t="s">
        <v>18</v>
      </c>
      <c r="Z6880" t="s">
        <v>18</v>
      </c>
    </row>
    <row r="6881" spans="1:26" hidden="1" x14ac:dyDescent="0.4">
      <c r="A6881">
        <v>16273839543</v>
      </c>
      <c r="B6881" t="s">
        <v>16</v>
      </c>
      <c r="C6881" t="s">
        <v>24</v>
      </c>
      <c r="D6881" s="1">
        <v>39425</v>
      </c>
      <c r="E6881" s="1">
        <v>28391</v>
      </c>
      <c r="F6881" t="s">
        <v>25</v>
      </c>
      <c r="G6881" t="s">
        <v>19</v>
      </c>
      <c r="H6881">
        <v>4</v>
      </c>
      <c r="I6881" t="s">
        <v>206</v>
      </c>
      <c r="J6881" t="s">
        <v>49</v>
      </c>
      <c r="K6881" t="s">
        <v>50</v>
      </c>
      <c r="L6881" t="s">
        <v>22</v>
      </c>
      <c r="M6881">
        <v>1386</v>
      </c>
      <c r="N6881">
        <v>1386</v>
      </c>
      <c r="O6881">
        <v>0</v>
      </c>
      <c r="P6881">
        <v>0</v>
      </c>
      <c r="R6881" t="s">
        <v>22</v>
      </c>
      <c r="S6881">
        <v>1009</v>
      </c>
      <c r="T6881">
        <v>142</v>
      </c>
      <c r="U6881" t="b">
        <v>1</v>
      </c>
      <c r="V6881" t="b">
        <v>1</v>
      </c>
      <c r="W6881" t="s">
        <v>18</v>
      </c>
      <c r="X6881" s="1"/>
      <c r="Y6881" t="s">
        <v>18</v>
      </c>
      <c r="Z6881" t="s">
        <v>18</v>
      </c>
    </row>
    <row r="6882" spans="1:26" hidden="1" x14ac:dyDescent="0.4">
      <c r="A6882">
        <v>14305820891</v>
      </c>
      <c r="B6882" t="s">
        <v>16</v>
      </c>
      <c r="C6882" t="s">
        <v>28</v>
      </c>
      <c r="D6882" s="1">
        <v>43125</v>
      </c>
      <c r="E6882" s="1">
        <v>34203</v>
      </c>
      <c r="F6882" t="s">
        <v>29</v>
      </c>
      <c r="G6882" t="s">
        <v>19</v>
      </c>
      <c r="H6882">
        <v>-1</v>
      </c>
      <c r="I6882" t="s">
        <v>160</v>
      </c>
      <c r="J6882" t="s">
        <v>21</v>
      </c>
      <c r="K6882" t="s">
        <v>23</v>
      </c>
      <c r="L6882" t="s">
        <v>22</v>
      </c>
      <c r="M6882">
        <v>105</v>
      </c>
      <c r="N6882">
        <v>80</v>
      </c>
      <c r="O6882">
        <v>25</v>
      </c>
      <c r="P6882">
        <v>0</v>
      </c>
      <c r="Q6882" s="1">
        <v>43126</v>
      </c>
      <c r="R6882" t="s">
        <v>22</v>
      </c>
      <c r="S6882">
        <v>8</v>
      </c>
      <c r="T6882">
        <v>1</v>
      </c>
      <c r="U6882" t="b">
        <v>0</v>
      </c>
      <c r="V6882" t="b">
        <v>0</v>
      </c>
      <c r="W6882" t="s">
        <v>18</v>
      </c>
      <c r="X6882" s="1"/>
      <c r="Y6882" t="s">
        <v>18</v>
      </c>
      <c r="Z6882" t="s">
        <v>18</v>
      </c>
    </row>
    <row r="6883" spans="1:26" hidden="1" x14ac:dyDescent="0.4">
      <c r="A6883">
        <v>14543133961</v>
      </c>
      <c r="B6883" t="s">
        <v>16</v>
      </c>
      <c r="C6883" t="s">
        <v>24</v>
      </c>
      <c r="D6883" s="1">
        <v>43064</v>
      </c>
      <c r="E6883" s="1">
        <v>32088</v>
      </c>
      <c r="F6883" t="s">
        <v>25</v>
      </c>
      <c r="G6883" t="s">
        <v>19</v>
      </c>
      <c r="H6883">
        <v>-1</v>
      </c>
      <c r="I6883" t="s">
        <v>113</v>
      </c>
      <c r="J6883" t="s">
        <v>31</v>
      </c>
      <c r="K6883" t="s">
        <v>24</v>
      </c>
      <c r="L6883" t="s">
        <v>22</v>
      </c>
      <c r="M6883">
        <v>10544</v>
      </c>
      <c r="N6883">
        <v>776</v>
      </c>
      <c r="O6883">
        <v>9768</v>
      </c>
      <c r="P6883">
        <v>100</v>
      </c>
      <c r="Q6883" s="1">
        <v>43600</v>
      </c>
      <c r="R6883" t="s">
        <v>22</v>
      </c>
      <c r="S6883">
        <v>1168</v>
      </c>
      <c r="T6883">
        <v>1369</v>
      </c>
      <c r="U6883" t="b">
        <v>1</v>
      </c>
      <c r="V6883" t="b">
        <v>1</v>
      </c>
      <c r="W6883" t="s">
        <v>18</v>
      </c>
      <c r="X6883" s="1"/>
      <c r="Y6883" t="s">
        <v>18</v>
      </c>
      <c r="Z6883" t="s">
        <v>18</v>
      </c>
    </row>
    <row r="6884" spans="1:26" hidden="1" x14ac:dyDescent="0.4">
      <c r="A6884">
        <v>14654872693</v>
      </c>
      <c r="B6884" t="s">
        <v>16</v>
      </c>
      <c r="C6884" t="s">
        <v>28</v>
      </c>
      <c r="D6884" s="1">
        <v>35839</v>
      </c>
      <c r="E6884" s="1">
        <v>20042</v>
      </c>
      <c r="G6884" t="s">
        <v>19</v>
      </c>
      <c r="H6884">
        <v>-1</v>
      </c>
      <c r="I6884" t="s">
        <v>776</v>
      </c>
      <c r="J6884" t="s">
        <v>31</v>
      </c>
      <c r="K6884" t="s">
        <v>24</v>
      </c>
      <c r="L6884" t="s">
        <v>22</v>
      </c>
      <c r="M6884">
        <v>197</v>
      </c>
      <c r="N6884">
        <v>102</v>
      </c>
      <c r="O6884">
        <v>95</v>
      </c>
      <c r="P6884">
        <v>100</v>
      </c>
      <c r="Q6884" s="1">
        <v>42611</v>
      </c>
      <c r="R6884" t="s">
        <v>22</v>
      </c>
      <c r="S6884">
        <v>8</v>
      </c>
      <c r="T6884">
        <v>7</v>
      </c>
      <c r="U6884" t="b">
        <v>0</v>
      </c>
      <c r="V6884" t="b">
        <v>1</v>
      </c>
      <c r="W6884" t="s">
        <v>18</v>
      </c>
      <c r="X6884" s="1"/>
      <c r="Y6884" t="s">
        <v>18</v>
      </c>
      <c r="Z6884" t="s">
        <v>18</v>
      </c>
    </row>
    <row r="6885" spans="1:26" hidden="1" x14ac:dyDescent="0.4">
      <c r="A6885">
        <v>15791957621</v>
      </c>
      <c r="B6885" t="s">
        <v>16</v>
      </c>
      <c r="C6885" t="s">
        <v>28</v>
      </c>
      <c r="D6885" s="1">
        <v>35858</v>
      </c>
      <c r="E6885" s="1">
        <v>24733</v>
      </c>
      <c r="G6885" t="s">
        <v>19</v>
      </c>
      <c r="H6885">
        <v>-1</v>
      </c>
      <c r="I6885" t="s">
        <v>376</v>
      </c>
      <c r="J6885" t="s">
        <v>31</v>
      </c>
      <c r="K6885" t="s">
        <v>24</v>
      </c>
      <c r="L6885" t="s">
        <v>22</v>
      </c>
      <c r="M6885">
        <v>751</v>
      </c>
      <c r="N6885">
        <v>751</v>
      </c>
      <c r="O6885">
        <v>0</v>
      </c>
      <c r="P6885">
        <v>0</v>
      </c>
      <c r="R6885" t="s">
        <v>22</v>
      </c>
      <c r="S6885">
        <v>16</v>
      </c>
      <c r="T6885">
        <v>1</v>
      </c>
      <c r="U6885" t="b">
        <v>0</v>
      </c>
      <c r="V6885" t="b">
        <v>1</v>
      </c>
      <c r="W6885" t="s">
        <v>18</v>
      </c>
      <c r="X6885" s="1"/>
      <c r="Y6885" t="s">
        <v>18</v>
      </c>
      <c r="Z6885" t="s">
        <v>18</v>
      </c>
    </row>
    <row r="6886" spans="1:26" hidden="1" x14ac:dyDescent="0.4">
      <c r="A6886">
        <v>17601576995</v>
      </c>
      <c r="B6886" t="s">
        <v>16</v>
      </c>
      <c r="C6886" t="s">
        <v>28</v>
      </c>
      <c r="D6886" s="1">
        <v>38656</v>
      </c>
      <c r="E6886" s="1">
        <v>28267</v>
      </c>
      <c r="G6886" t="s">
        <v>19</v>
      </c>
      <c r="H6886">
        <v>-1</v>
      </c>
      <c r="I6886" t="s">
        <v>54</v>
      </c>
      <c r="J6886" t="s">
        <v>31</v>
      </c>
      <c r="K6886" t="s">
        <v>24</v>
      </c>
      <c r="L6886" t="s">
        <v>22</v>
      </c>
      <c r="M6886">
        <v>1190</v>
      </c>
      <c r="N6886">
        <v>1190</v>
      </c>
      <c r="O6886">
        <v>0</v>
      </c>
      <c r="P6886">
        <v>0</v>
      </c>
      <c r="R6886" t="s">
        <v>22</v>
      </c>
      <c r="S6886">
        <v>11</v>
      </c>
      <c r="T6886">
        <v>8</v>
      </c>
      <c r="U6886" t="b">
        <v>0</v>
      </c>
      <c r="V6886" t="b">
        <v>1</v>
      </c>
      <c r="W6886" t="s">
        <v>18</v>
      </c>
      <c r="X6886" s="1"/>
      <c r="Y6886" t="s">
        <v>18</v>
      </c>
      <c r="Z6886" t="s">
        <v>18</v>
      </c>
    </row>
    <row r="6887" spans="1:26" hidden="1" x14ac:dyDescent="0.4">
      <c r="A6887">
        <v>16676354196</v>
      </c>
      <c r="B6887" t="s">
        <v>16</v>
      </c>
      <c r="C6887" t="s">
        <v>17</v>
      </c>
      <c r="D6887" s="1">
        <v>33834</v>
      </c>
      <c r="E6887" s="1">
        <v>22431</v>
      </c>
      <c r="F6887" t="s">
        <v>25</v>
      </c>
      <c r="G6887" t="s">
        <v>19</v>
      </c>
      <c r="H6887">
        <v>-1</v>
      </c>
      <c r="I6887" t="s">
        <v>30</v>
      </c>
      <c r="J6887" t="s">
        <v>31</v>
      </c>
      <c r="K6887" t="s">
        <v>24</v>
      </c>
      <c r="L6887" t="s">
        <v>22</v>
      </c>
      <c r="M6887">
        <v>11691</v>
      </c>
      <c r="N6887">
        <v>11691</v>
      </c>
      <c r="O6887">
        <v>0</v>
      </c>
      <c r="P6887">
        <v>0</v>
      </c>
      <c r="R6887" t="s">
        <v>22</v>
      </c>
      <c r="S6887">
        <v>1258</v>
      </c>
      <c r="T6887">
        <v>1429</v>
      </c>
      <c r="U6887" t="b">
        <v>1</v>
      </c>
      <c r="V6887" t="b">
        <v>1</v>
      </c>
      <c r="W6887" t="s">
        <v>18</v>
      </c>
      <c r="X6887" s="1"/>
      <c r="Y6887" t="s">
        <v>18</v>
      </c>
      <c r="Z6887" t="s">
        <v>18</v>
      </c>
    </row>
    <row r="6888" spans="1:26" hidden="1" x14ac:dyDescent="0.4">
      <c r="A6888">
        <v>18816327725</v>
      </c>
      <c r="B6888" t="s">
        <v>16</v>
      </c>
      <c r="C6888" t="s">
        <v>17</v>
      </c>
      <c r="D6888" s="1">
        <v>35846</v>
      </c>
      <c r="E6888" s="1">
        <v>26631</v>
      </c>
      <c r="F6888" t="s">
        <v>29</v>
      </c>
      <c r="G6888" t="s">
        <v>19</v>
      </c>
      <c r="H6888">
        <v>-1</v>
      </c>
      <c r="I6888" t="s">
        <v>104</v>
      </c>
      <c r="J6888" t="s">
        <v>31</v>
      </c>
      <c r="K6888" t="s">
        <v>24</v>
      </c>
      <c r="L6888" t="s">
        <v>22</v>
      </c>
      <c r="M6888">
        <v>13560</v>
      </c>
      <c r="N6888">
        <v>9457</v>
      </c>
      <c r="O6888">
        <v>4103</v>
      </c>
      <c r="P6888">
        <v>30</v>
      </c>
      <c r="Q6888" s="1">
        <v>41341</v>
      </c>
      <c r="R6888" t="s">
        <v>22</v>
      </c>
      <c r="S6888">
        <v>580</v>
      </c>
      <c r="T6888">
        <v>265</v>
      </c>
      <c r="U6888" t="b">
        <v>0</v>
      </c>
      <c r="V6888" t="b">
        <v>1</v>
      </c>
      <c r="W6888" t="s">
        <v>18</v>
      </c>
      <c r="X6888" s="1"/>
      <c r="Y6888" t="s">
        <v>18</v>
      </c>
      <c r="Z6888" t="s">
        <v>18</v>
      </c>
    </row>
    <row r="6889" spans="1:26" hidden="1" x14ac:dyDescent="0.4">
      <c r="A6889">
        <v>12010911621</v>
      </c>
      <c r="B6889" t="s">
        <v>16</v>
      </c>
      <c r="C6889" t="s">
        <v>28</v>
      </c>
      <c r="D6889" s="1">
        <v>35626</v>
      </c>
      <c r="E6889" s="1">
        <v>24724</v>
      </c>
      <c r="F6889" t="s">
        <v>25</v>
      </c>
      <c r="G6889" t="s">
        <v>19</v>
      </c>
      <c r="H6889">
        <v>-1</v>
      </c>
      <c r="I6889" t="s">
        <v>88</v>
      </c>
      <c r="J6889" t="s">
        <v>31</v>
      </c>
      <c r="K6889" t="s">
        <v>24</v>
      </c>
      <c r="L6889" t="s">
        <v>22</v>
      </c>
      <c r="M6889">
        <v>227</v>
      </c>
      <c r="N6889">
        <v>183</v>
      </c>
      <c r="O6889">
        <v>44</v>
      </c>
      <c r="P6889">
        <v>100</v>
      </c>
      <c r="Q6889" s="1">
        <v>41603</v>
      </c>
      <c r="R6889" t="s">
        <v>22</v>
      </c>
      <c r="S6889">
        <v>11</v>
      </c>
      <c r="T6889">
        <v>17</v>
      </c>
      <c r="U6889" t="b">
        <v>0</v>
      </c>
      <c r="V6889" t="b">
        <v>1</v>
      </c>
      <c r="W6889" t="s">
        <v>18</v>
      </c>
      <c r="X6889" s="1"/>
      <c r="Y6889" t="s">
        <v>18</v>
      </c>
      <c r="Z6889" t="s">
        <v>18</v>
      </c>
    </row>
    <row r="6890" spans="1:26" hidden="1" x14ac:dyDescent="0.4">
      <c r="A6890">
        <v>18026320252</v>
      </c>
      <c r="B6890" t="s">
        <v>16</v>
      </c>
      <c r="C6890" t="s">
        <v>28</v>
      </c>
      <c r="D6890" s="1">
        <v>35969</v>
      </c>
      <c r="E6890" s="1">
        <v>22075</v>
      </c>
      <c r="F6890" t="s">
        <v>25</v>
      </c>
      <c r="G6890" t="s">
        <v>19</v>
      </c>
      <c r="H6890">
        <v>1</v>
      </c>
      <c r="I6890" t="s">
        <v>105</v>
      </c>
      <c r="J6890" t="s">
        <v>31</v>
      </c>
      <c r="K6890" t="s">
        <v>24</v>
      </c>
      <c r="L6890" t="s">
        <v>22</v>
      </c>
      <c r="M6890">
        <v>7712</v>
      </c>
      <c r="N6890">
        <v>7712</v>
      </c>
      <c r="O6890">
        <v>0</v>
      </c>
      <c r="P6890">
        <v>0</v>
      </c>
      <c r="R6890" t="s">
        <v>22</v>
      </c>
      <c r="S6890">
        <v>310</v>
      </c>
      <c r="T6890">
        <v>74</v>
      </c>
      <c r="U6890" t="b">
        <v>1</v>
      </c>
      <c r="V6890" t="b">
        <v>1</v>
      </c>
      <c r="W6890" t="s">
        <v>18</v>
      </c>
      <c r="X6890" s="1"/>
      <c r="Y6890" t="s">
        <v>18</v>
      </c>
      <c r="Z6890" t="s">
        <v>18</v>
      </c>
    </row>
    <row r="6891" spans="1:26" hidden="1" x14ac:dyDescent="0.4">
      <c r="A6891">
        <v>15271917594</v>
      </c>
      <c r="B6891" t="s">
        <v>16</v>
      </c>
      <c r="C6891" t="s">
        <v>28</v>
      </c>
      <c r="D6891" s="1">
        <v>40291</v>
      </c>
      <c r="E6891" s="1">
        <v>30646</v>
      </c>
      <c r="G6891" t="s">
        <v>25</v>
      </c>
      <c r="H6891">
        <v>-1</v>
      </c>
      <c r="I6891" t="s">
        <v>48</v>
      </c>
      <c r="J6891" t="s">
        <v>49</v>
      </c>
      <c r="K6891" t="s">
        <v>50</v>
      </c>
      <c r="L6891" t="s">
        <v>22</v>
      </c>
      <c r="M6891">
        <v>1354</v>
      </c>
      <c r="N6891">
        <v>1354</v>
      </c>
      <c r="O6891">
        <v>0</v>
      </c>
      <c r="P6891">
        <v>0</v>
      </c>
      <c r="Q6891" s="1">
        <v>41993</v>
      </c>
      <c r="R6891" t="s">
        <v>22</v>
      </c>
      <c r="S6891">
        <v>4</v>
      </c>
      <c r="T6891">
        <v>1</v>
      </c>
      <c r="V6891" t="b">
        <v>1</v>
      </c>
      <c r="W6891" t="s">
        <v>18</v>
      </c>
      <c r="X6891" s="1"/>
      <c r="Y6891" t="s">
        <v>18</v>
      </c>
      <c r="Z6891" t="s">
        <v>18</v>
      </c>
    </row>
    <row r="6892" spans="1:26" hidden="1" x14ac:dyDescent="0.4">
      <c r="A6892">
        <v>17370760606</v>
      </c>
      <c r="B6892" t="s">
        <v>16</v>
      </c>
      <c r="C6892" t="s">
        <v>28</v>
      </c>
      <c r="D6892" s="1">
        <v>40343</v>
      </c>
      <c r="E6892" s="1">
        <v>32023</v>
      </c>
      <c r="G6892" t="s">
        <v>19</v>
      </c>
      <c r="H6892">
        <v>-1</v>
      </c>
      <c r="I6892" t="s">
        <v>151</v>
      </c>
      <c r="J6892" t="s">
        <v>31</v>
      </c>
      <c r="K6892" t="s">
        <v>24</v>
      </c>
      <c r="L6892" t="s">
        <v>22</v>
      </c>
      <c r="M6892">
        <v>84</v>
      </c>
      <c r="N6892">
        <v>84</v>
      </c>
      <c r="O6892">
        <v>0</v>
      </c>
      <c r="P6892">
        <v>0</v>
      </c>
      <c r="R6892" t="s">
        <v>22</v>
      </c>
      <c r="S6892">
        <v>21</v>
      </c>
      <c r="T6892">
        <v>11</v>
      </c>
      <c r="U6892" t="b">
        <v>0</v>
      </c>
      <c r="V6892" t="b">
        <v>1</v>
      </c>
      <c r="W6892" t="s">
        <v>18</v>
      </c>
      <c r="X6892" s="1"/>
      <c r="Y6892" t="s">
        <v>18</v>
      </c>
      <c r="Z6892" t="s">
        <v>18</v>
      </c>
    </row>
    <row r="6893" spans="1:26" hidden="1" x14ac:dyDescent="0.4">
      <c r="A6893">
        <v>18565275724</v>
      </c>
      <c r="B6893" t="s">
        <v>16</v>
      </c>
      <c r="C6893" t="s">
        <v>28</v>
      </c>
      <c r="D6893" s="1">
        <v>42125</v>
      </c>
      <c r="E6893" s="1">
        <v>31700</v>
      </c>
      <c r="F6893" t="s">
        <v>25</v>
      </c>
      <c r="G6893" t="s">
        <v>19</v>
      </c>
      <c r="H6893">
        <v>-1</v>
      </c>
      <c r="I6893" t="s">
        <v>66</v>
      </c>
      <c r="J6893" t="s">
        <v>31</v>
      </c>
      <c r="K6893" t="s">
        <v>24</v>
      </c>
      <c r="L6893" t="s">
        <v>22</v>
      </c>
      <c r="M6893">
        <v>226</v>
      </c>
      <c r="N6893">
        <v>0</v>
      </c>
      <c r="O6893">
        <v>226</v>
      </c>
      <c r="P6893">
        <v>100</v>
      </c>
      <c r="Q6893" s="1">
        <v>42948</v>
      </c>
      <c r="R6893" t="s">
        <v>22</v>
      </c>
      <c r="S6893">
        <v>26</v>
      </c>
      <c r="T6893">
        <v>3</v>
      </c>
      <c r="U6893" t="b">
        <v>0</v>
      </c>
      <c r="V6893" t="b">
        <v>1</v>
      </c>
      <c r="W6893" t="s">
        <v>18</v>
      </c>
      <c r="X6893" s="1"/>
      <c r="Y6893" t="s">
        <v>18</v>
      </c>
      <c r="Z6893" t="s">
        <v>18</v>
      </c>
    </row>
    <row r="6894" spans="1:26" hidden="1" x14ac:dyDescent="0.4">
      <c r="A6894">
        <v>14781229523</v>
      </c>
      <c r="B6894" t="s">
        <v>16</v>
      </c>
      <c r="C6894" t="s">
        <v>28</v>
      </c>
      <c r="D6894" s="1">
        <v>42218</v>
      </c>
      <c r="E6894" s="1">
        <v>31680</v>
      </c>
      <c r="F6894" t="s">
        <v>25</v>
      </c>
      <c r="G6894" t="s">
        <v>19</v>
      </c>
      <c r="H6894">
        <v>-1</v>
      </c>
      <c r="I6894" t="s">
        <v>63</v>
      </c>
      <c r="J6894" t="s">
        <v>64</v>
      </c>
      <c r="K6894" t="s">
        <v>23</v>
      </c>
      <c r="L6894" t="s">
        <v>22</v>
      </c>
      <c r="M6894">
        <v>145</v>
      </c>
      <c r="N6894">
        <v>0</v>
      </c>
      <c r="O6894">
        <v>145</v>
      </c>
      <c r="P6894">
        <v>100</v>
      </c>
      <c r="Q6894" s="1">
        <v>42218</v>
      </c>
      <c r="R6894" t="s">
        <v>22</v>
      </c>
      <c r="S6894">
        <v>13</v>
      </c>
      <c r="T6894">
        <v>1</v>
      </c>
      <c r="U6894" t="b">
        <v>0</v>
      </c>
      <c r="V6894" t="b">
        <v>1</v>
      </c>
      <c r="W6894" t="s">
        <v>18</v>
      </c>
      <c r="X6894" s="1"/>
      <c r="Y6894" t="s">
        <v>18</v>
      </c>
      <c r="Z6894" t="s">
        <v>18</v>
      </c>
    </row>
    <row r="6895" spans="1:26" hidden="1" x14ac:dyDescent="0.4">
      <c r="A6895">
        <v>18441617917</v>
      </c>
      <c r="B6895" t="s">
        <v>16</v>
      </c>
      <c r="C6895" t="s">
        <v>17</v>
      </c>
      <c r="D6895" s="1">
        <v>42264</v>
      </c>
      <c r="E6895" s="1">
        <v>34355</v>
      </c>
      <c r="F6895" t="s">
        <v>25</v>
      </c>
      <c r="G6895" t="s">
        <v>19</v>
      </c>
      <c r="H6895">
        <v>-1</v>
      </c>
      <c r="I6895" t="s">
        <v>20</v>
      </c>
      <c r="J6895" t="s">
        <v>21</v>
      </c>
      <c r="K6895" t="s">
        <v>23</v>
      </c>
      <c r="L6895" t="s">
        <v>22</v>
      </c>
      <c r="M6895">
        <v>1687</v>
      </c>
      <c r="N6895">
        <v>1674</v>
      </c>
      <c r="O6895">
        <v>13</v>
      </c>
      <c r="P6895">
        <v>0</v>
      </c>
      <c r="Q6895" s="1">
        <v>42944</v>
      </c>
      <c r="R6895" t="s">
        <v>22</v>
      </c>
      <c r="S6895">
        <v>68</v>
      </c>
      <c r="T6895">
        <v>503</v>
      </c>
      <c r="U6895" t="b">
        <v>0</v>
      </c>
      <c r="V6895" t="b">
        <v>1</v>
      </c>
      <c r="W6895" t="s">
        <v>18</v>
      </c>
      <c r="X6895" s="1"/>
      <c r="Y6895" t="s">
        <v>18</v>
      </c>
      <c r="Z6895" t="s">
        <v>18</v>
      </c>
    </row>
    <row r="6896" spans="1:26" hidden="1" x14ac:dyDescent="0.4">
      <c r="A6896">
        <v>18025720675</v>
      </c>
      <c r="B6896" t="s">
        <v>16</v>
      </c>
      <c r="C6896" t="s">
        <v>28</v>
      </c>
      <c r="D6896" s="1">
        <v>42340</v>
      </c>
      <c r="E6896" s="1">
        <v>25321</v>
      </c>
      <c r="F6896" t="s">
        <v>25</v>
      </c>
      <c r="G6896" t="s">
        <v>19</v>
      </c>
      <c r="H6896">
        <v>-1</v>
      </c>
      <c r="I6896" t="s">
        <v>67</v>
      </c>
      <c r="J6896" t="s">
        <v>49</v>
      </c>
      <c r="K6896" t="s">
        <v>50</v>
      </c>
      <c r="L6896" t="s">
        <v>22</v>
      </c>
      <c r="M6896">
        <v>98</v>
      </c>
      <c r="N6896">
        <v>25</v>
      </c>
      <c r="O6896">
        <v>73</v>
      </c>
      <c r="P6896">
        <v>100</v>
      </c>
      <c r="Q6896" s="1">
        <v>42341</v>
      </c>
      <c r="R6896" t="s">
        <v>22</v>
      </c>
      <c r="S6896">
        <v>119</v>
      </c>
      <c r="T6896">
        <v>12</v>
      </c>
      <c r="U6896" t="b">
        <v>0</v>
      </c>
      <c r="V6896" t="b">
        <v>0</v>
      </c>
      <c r="W6896" t="s">
        <v>18</v>
      </c>
      <c r="X6896" s="1"/>
      <c r="Y6896" t="s">
        <v>18</v>
      </c>
      <c r="Z6896" t="s">
        <v>18</v>
      </c>
    </row>
    <row r="6897" spans="1:26" hidden="1" x14ac:dyDescent="0.4">
      <c r="A6897">
        <v>10169713110</v>
      </c>
      <c r="B6897" t="s">
        <v>16</v>
      </c>
      <c r="C6897" t="s">
        <v>28</v>
      </c>
      <c r="D6897" s="1">
        <v>33865</v>
      </c>
      <c r="E6897" s="1">
        <v>23668</v>
      </c>
      <c r="G6897" t="s">
        <v>19</v>
      </c>
      <c r="H6897">
        <v>-1</v>
      </c>
      <c r="I6897" t="s">
        <v>105</v>
      </c>
      <c r="J6897" t="s">
        <v>31</v>
      </c>
      <c r="K6897" t="s">
        <v>24</v>
      </c>
      <c r="L6897" t="s">
        <v>22</v>
      </c>
      <c r="M6897">
        <v>2990</v>
      </c>
      <c r="N6897">
        <v>1533</v>
      </c>
      <c r="O6897">
        <v>1457</v>
      </c>
      <c r="P6897">
        <v>50</v>
      </c>
      <c r="Q6897" s="1">
        <v>40979</v>
      </c>
      <c r="R6897" t="s">
        <v>22</v>
      </c>
      <c r="S6897">
        <v>24</v>
      </c>
      <c r="T6897">
        <v>8</v>
      </c>
      <c r="U6897" t="b">
        <v>1</v>
      </c>
      <c r="V6897" t="b">
        <v>1</v>
      </c>
      <c r="W6897" t="s">
        <v>18</v>
      </c>
      <c r="X6897" s="1"/>
      <c r="Y6897" t="s">
        <v>18</v>
      </c>
      <c r="Z6897" t="s">
        <v>18</v>
      </c>
    </row>
    <row r="6898" spans="1:26" hidden="1" x14ac:dyDescent="0.4">
      <c r="A6898">
        <v>18997778076</v>
      </c>
      <c r="B6898" t="s">
        <v>16</v>
      </c>
      <c r="C6898" t="s">
        <v>24</v>
      </c>
      <c r="D6898" s="1">
        <v>33900</v>
      </c>
      <c r="E6898" s="1">
        <v>26459</v>
      </c>
      <c r="F6898" t="s">
        <v>25</v>
      </c>
      <c r="G6898" t="s">
        <v>19</v>
      </c>
      <c r="H6898">
        <v>-1</v>
      </c>
      <c r="I6898" t="s">
        <v>479</v>
      </c>
      <c r="J6898" t="s">
        <v>38</v>
      </c>
      <c r="K6898" t="s">
        <v>16</v>
      </c>
      <c r="L6898" t="s">
        <v>22</v>
      </c>
      <c r="M6898">
        <v>10570</v>
      </c>
      <c r="N6898">
        <v>10569</v>
      </c>
      <c r="O6898">
        <v>1</v>
      </c>
      <c r="P6898">
        <v>0</v>
      </c>
      <c r="Q6898" s="1">
        <v>42394</v>
      </c>
      <c r="R6898" t="s">
        <v>22</v>
      </c>
      <c r="S6898">
        <v>526</v>
      </c>
      <c r="T6898">
        <v>1397</v>
      </c>
      <c r="U6898" t="b">
        <v>1</v>
      </c>
      <c r="V6898" t="b">
        <v>1</v>
      </c>
      <c r="W6898" t="s">
        <v>18</v>
      </c>
      <c r="X6898" s="1"/>
      <c r="Y6898" t="s">
        <v>18</v>
      </c>
      <c r="Z6898" t="s">
        <v>18</v>
      </c>
    </row>
    <row r="6899" spans="1:26" hidden="1" x14ac:dyDescent="0.4">
      <c r="A6899">
        <v>16800006314</v>
      </c>
      <c r="B6899" t="s">
        <v>16</v>
      </c>
      <c r="C6899" t="s">
        <v>17</v>
      </c>
      <c r="D6899" s="1">
        <v>34233</v>
      </c>
      <c r="E6899" s="1">
        <v>22594</v>
      </c>
      <c r="F6899" t="s">
        <v>25</v>
      </c>
      <c r="G6899" t="s">
        <v>19</v>
      </c>
      <c r="H6899">
        <v>1</v>
      </c>
      <c r="I6899" t="s">
        <v>131</v>
      </c>
      <c r="J6899" t="s">
        <v>27</v>
      </c>
      <c r="K6899" t="s">
        <v>16</v>
      </c>
      <c r="L6899" t="s">
        <v>22</v>
      </c>
      <c r="M6899">
        <v>5535</v>
      </c>
      <c r="N6899">
        <v>5535</v>
      </c>
      <c r="O6899">
        <v>0</v>
      </c>
      <c r="P6899">
        <v>0</v>
      </c>
      <c r="R6899" t="s">
        <v>22</v>
      </c>
      <c r="S6899">
        <v>74</v>
      </c>
      <c r="T6899">
        <v>71</v>
      </c>
      <c r="U6899" t="b">
        <v>1</v>
      </c>
      <c r="V6899" t="b">
        <v>1</v>
      </c>
      <c r="W6899" t="s">
        <v>18</v>
      </c>
      <c r="X6899" s="1"/>
      <c r="Y6899" t="s">
        <v>18</v>
      </c>
      <c r="Z6899" t="s">
        <v>18</v>
      </c>
    </row>
    <row r="6900" spans="1:26" hidden="1" x14ac:dyDescent="0.4">
      <c r="A6900">
        <v>18494265606</v>
      </c>
      <c r="B6900" t="s">
        <v>16</v>
      </c>
      <c r="C6900" t="s">
        <v>24</v>
      </c>
      <c r="D6900" s="1">
        <v>34319</v>
      </c>
      <c r="E6900" s="1">
        <v>24701</v>
      </c>
      <c r="F6900" t="s">
        <v>25</v>
      </c>
      <c r="G6900" t="s">
        <v>19</v>
      </c>
      <c r="H6900">
        <v>2</v>
      </c>
      <c r="I6900" t="s">
        <v>120</v>
      </c>
      <c r="J6900" t="s">
        <v>42</v>
      </c>
      <c r="K6900" t="s">
        <v>23</v>
      </c>
      <c r="L6900" t="s">
        <v>18</v>
      </c>
      <c r="M6900">
        <v>7043</v>
      </c>
      <c r="N6900">
        <v>7043</v>
      </c>
      <c r="O6900">
        <v>0</v>
      </c>
      <c r="P6900">
        <v>0</v>
      </c>
      <c r="R6900" t="s">
        <v>22</v>
      </c>
      <c r="S6900">
        <v>1005</v>
      </c>
      <c r="T6900">
        <v>1076</v>
      </c>
      <c r="U6900" t="b">
        <v>1</v>
      </c>
      <c r="V6900" t="b">
        <v>1</v>
      </c>
      <c r="W6900" t="s">
        <v>18</v>
      </c>
      <c r="X6900" s="1"/>
      <c r="Y6900" t="s">
        <v>18</v>
      </c>
      <c r="Z6900" t="s">
        <v>18</v>
      </c>
    </row>
    <row r="6901" spans="1:26" hidden="1" x14ac:dyDescent="0.4">
      <c r="A6901">
        <v>14008934180</v>
      </c>
      <c r="B6901" t="s">
        <v>16</v>
      </c>
      <c r="C6901" t="s">
        <v>28</v>
      </c>
      <c r="D6901" s="1">
        <v>35090</v>
      </c>
      <c r="E6901" s="1">
        <v>27702</v>
      </c>
      <c r="F6901" t="s">
        <v>29</v>
      </c>
      <c r="G6901" t="s">
        <v>19</v>
      </c>
      <c r="H6901">
        <v>4</v>
      </c>
      <c r="I6901" t="s">
        <v>20</v>
      </c>
      <c r="J6901" t="s">
        <v>21</v>
      </c>
      <c r="K6901" t="s">
        <v>23</v>
      </c>
      <c r="L6901" t="s">
        <v>22</v>
      </c>
      <c r="M6901">
        <v>2661</v>
      </c>
      <c r="N6901">
        <v>2661</v>
      </c>
      <c r="O6901">
        <v>0</v>
      </c>
      <c r="P6901">
        <v>0</v>
      </c>
      <c r="R6901" t="s">
        <v>22</v>
      </c>
      <c r="S6901">
        <v>6</v>
      </c>
      <c r="T6901">
        <v>5</v>
      </c>
      <c r="U6901" t="b">
        <v>0</v>
      </c>
      <c r="V6901" t="b">
        <v>1</v>
      </c>
      <c r="W6901" t="s">
        <v>18</v>
      </c>
      <c r="X6901" s="1"/>
      <c r="Y6901" t="s">
        <v>18</v>
      </c>
      <c r="Z6901" t="s">
        <v>18</v>
      </c>
    </row>
    <row r="6902" spans="1:26" hidden="1" x14ac:dyDescent="0.4">
      <c r="A6902">
        <v>12005442309</v>
      </c>
      <c r="B6902" t="s">
        <v>16</v>
      </c>
      <c r="C6902" t="s">
        <v>28</v>
      </c>
      <c r="D6902" s="1">
        <v>34194</v>
      </c>
      <c r="E6902" s="1">
        <v>25387</v>
      </c>
      <c r="F6902" t="s">
        <v>25</v>
      </c>
      <c r="G6902" t="s">
        <v>19</v>
      </c>
      <c r="H6902">
        <v>0</v>
      </c>
      <c r="I6902" t="s">
        <v>20</v>
      </c>
      <c r="J6902" t="s">
        <v>21</v>
      </c>
      <c r="K6902" t="s">
        <v>23</v>
      </c>
      <c r="L6902" t="s">
        <v>22</v>
      </c>
      <c r="M6902">
        <v>490</v>
      </c>
      <c r="N6902">
        <v>463</v>
      </c>
      <c r="O6902">
        <v>27</v>
      </c>
      <c r="P6902">
        <v>100</v>
      </c>
      <c r="Q6902" s="1">
        <v>42643</v>
      </c>
      <c r="R6902" t="s">
        <v>22</v>
      </c>
      <c r="S6902">
        <v>57</v>
      </c>
      <c r="T6902">
        <v>15</v>
      </c>
      <c r="U6902" t="b">
        <v>0</v>
      </c>
      <c r="V6902" t="b">
        <v>0</v>
      </c>
      <c r="W6902" t="s">
        <v>18</v>
      </c>
      <c r="X6902" s="1"/>
      <c r="Y6902" t="s">
        <v>18</v>
      </c>
      <c r="Z6902" t="s">
        <v>18</v>
      </c>
    </row>
    <row r="6903" spans="1:26" hidden="1" x14ac:dyDescent="0.4">
      <c r="A6903">
        <v>10262487176</v>
      </c>
      <c r="B6903" t="s">
        <v>16</v>
      </c>
      <c r="C6903" t="s">
        <v>28</v>
      </c>
      <c r="D6903" s="1">
        <v>36945</v>
      </c>
      <c r="E6903" s="1">
        <v>27898</v>
      </c>
      <c r="F6903" t="s">
        <v>29</v>
      </c>
      <c r="G6903" t="s">
        <v>19</v>
      </c>
      <c r="H6903">
        <v>-1</v>
      </c>
      <c r="I6903" t="s">
        <v>35</v>
      </c>
      <c r="J6903" t="s">
        <v>21</v>
      </c>
      <c r="K6903" t="s">
        <v>23</v>
      </c>
      <c r="L6903" t="s">
        <v>22</v>
      </c>
      <c r="M6903">
        <v>593</v>
      </c>
      <c r="N6903">
        <v>593</v>
      </c>
      <c r="O6903">
        <v>0</v>
      </c>
      <c r="P6903">
        <v>0</v>
      </c>
      <c r="R6903" t="s">
        <v>22</v>
      </c>
      <c r="S6903">
        <v>230</v>
      </c>
      <c r="T6903">
        <v>33</v>
      </c>
      <c r="U6903" t="b">
        <v>0</v>
      </c>
      <c r="V6903" t="b">
        <v>1</v>
      </c>
      <c r="W6903" t="s">
        <v>18</v>
      </c>
      <c r="X6903" s="1"/>
      <c r="Y6903" t="s">
        <v>18</v>
      </c>
      <c r="Z6903" t="s">
        <v>18</v>
      </c>
    </row>
    <row r="6904" spans="1:26" hidden="1" x14ac:dyDescent="0.4">
      <c r="A6904">
        <v>11076065175</v>
      </c>
      <c r="B6904" t="s">
        <v>16</v>
      </c>
      <c r="C6904" t="s">
        <v>17</v>
      </c>
      <c r="D6904" s="1">
        <v>35228</v>
      </c>
      <c r="E6904" s="1">
        <v>27309</v>
      </c>
      <c r="F6904" t="s">
        <v>25</v>
      </c>
      <c r="G6904" t="s">
        <v>19</v>
      </c>
      <c r="H6904">
        <v>4</v>
      </c>
      <c r="I6904" t="s">
        <v>167</v>
      </c>
      <c r="J6904" t="s">
        <v>38</v>
      </c>
      <c r="K6904" t="s">
        <v>16</v>
      </c>
      <c r="L6904" t="s">
        <v>22</v>
      </c>
      <c r="M6904">
        <v>2390</v>
      </c>
      <c r="N6904">
        <v>2390</v>
      </c>
      <c r="O6904">
        <v>0</v>
      </c>
      <c r="P6904">
        <v>0</v>
      </c>
      <c r="R6904" t="s">
        <v>22</v>
      </c>
      <c r="S6904">
        <v>287</v>
      </c>
      <c r="T6904">
        <v>105</v>
      </c>
      <c r="U6904" t="b">
        <v>0</v>
      </c>
      <c r="V6904" t="b">
        <v>1</v>
      </c>
      <c r="W6904" t="s">
        <v>18</v>
      </c>
      <c r="X6904" s="1"/>
      <c r="Y6904" t="s">
        <v>18</v>
      </c>
      <c r="Z6904" t="s">
        <v>18</v>
      </c>
    </row>
    <row r="6905" spans="1:26" hidden="1" x14ac:dyDescent="0.4">
      <c r="A6905">
        <v>14699192947</v>
      </c>
      <c r="B6905" t="s">
        <v>16</v>
      </c>
      <c r="C6905" t="s">
        <v>24</v>
      </c>
      <c r="D6905" s="1">
        <v>35102</v>
      </c>
      <c r="E6905" s="1">
        <v>23929</v>
      </c>
      <c r="F6905" t="s">
        <v>29</v>
      </c>
      <c r="G6905" t="s">
        <v>19</v>
      </c>
      <c r="H6905">
        <v>4</v>
      </c>
      <c r="I6905" t="s">
        <v>470</v>
      </c>
      <c r="J6905" t="s">
        <v>38</v>
      </c>
      <c r="K6905" t="s">
        <v>16</v>
      </c>
      <c r="L6905" t="s">
        <v>22</v>
      </c>
      <c r="M6905">
        <v>6666</v>
      </c>
      <c r="N6905">
        <v>6619</v>
      </c>
      <c r="O6905">
        <v>47</v>
      </c>
      <c r="P6905">
        <v>0</v>
      </c>
      <c r="Q6905" s="1">
        <v>42512</v>
      </c>
      <c r="R6905" t="s">
        <v>22</v>
      </c>
      <c r="S6905">
        <v>1651</v>
      </c>
      <c r="T6905">
        <v>508</v>
      </c>
      <c r="U6905" t="b">
        <v>1</v>
      </c>
      <c r="V6905" t="b">
        <v>1</v>
      </c>
      <c r="W6905" t="s">
        <v>18</v>
      </c>
      <c r="X6905" s="1"/>
      <c r="Y6905" t="s">
        <v>18</v>
      </c>
      <c r="Z6905" t="s">
        <v>18</v>
      </c>
    </row>
    <row r="6906" spans="1:26" hidden="1" x14ac:dyDescent="0.4">
      <c r="A6906">
        <v>10101451141</v>
      </c>
      <c r="B6906" t="s">
        <v>16</v>
      </c>
      <c r="C6906" t="s">
        <v>24</v>
      </c>
      <c r="D6906" s="1">
        <v>35635</v>
      </c>
      <c r="E6906" s="1">
        <v>28107</v>
      </c>
      <c r="F6906" t="s">
        <v>25</v>
      </c>
      <c r="G6906" t="s">
        <v>19</v>
      </c>
      <c r="H6906">
        <v>2</v>
      </c>
      <c r="I6906" t="s">
        <v>104</v>
      </c>
      <c r="J6906" t="s">
        <v>31</v>
      </c>
      <c r="K6906" t="s">
        <v>24</v>
      </c>
      <c r="L6906" t="s">
        <v>22</v>
      </c>
      <c r="M6906">
        <v>17881</v>
      </c>
      <c r="N6906">
        <v>17881</v>
      </c>
      <c r="O6906">
        <v>0</v>
      </c>
      <c r="P6906">
        <v>0</v>
      </c>
      <c r="R6906" t="s">
        <v>22</v>
      </c>
      <c r="S6906">
        <v>3723</v>
      </c>
      <c r="T6906">
        <v>2345</v>
      </c>
      <c r="U6906" t="b">
        <v>1</v>
      </c>
      <c r="V6906" t="b">
        <v>1</v>
      </c>
      <c r="W6906" t="s">
        <v>18</v>
      </c>
      <c r="X6906" s="1"/>
      <c r="Y6906" t="s">
        <v>18</v>
      </c>
      <c r="Z6906" t="s">
        <v>18</v>
      </c>
    </row>
    <row r="6907" spans="1:26" hidden="1" x14ac:dyDescent="0.4">
      <c r="A6907">
        <v>17280763820</v>
      </c>
      <c r="B6907" t="s">
        <v>16</v>
      </c>
      <c r="C6907" t="s">
        <v>28</v>
      </c>
      <c r="D6907" s="1">
        <v>35826</v>
      </c>
      <c r="E6907" s="1">
        <v>18878</v>
      </c>
      <c r="F6907" t="s">
        <v>25</v>
      </c>
      <c r="G6907" t="s">
        <v>19</v>
      </c>
      <c r="H6907">
        <v>-1</v>
      </c>
      <c r="I6907" t="s">
        <v>71</v>
      </c>
      <c r="J6907" t="s">
        <v>34</v>
      </c>
      <c r="K6907" t="s">
        <v>23</v>
      </c>
      <c r="L6907" t="s">
        <v>22</v>
      </c>
      <c r="M6907">
        <v>548</v>
      </c>
      <c r="N6907">
        <v>533</v>
      </c>
      <c r="O6907">
        <v>15</v>
      </c>
      <c r="P6907">
        <v>100</v>
      </c>
      <c r="Q6907" s="1">
        <v>42866</v>
      </c>
      <c r="R6907" t="s">
        <v>22</v>
      </c>
      <c r="S6907">
        <v>103</v>
      </c>
      <c r="T6907">
        <v>34</v>
      </c>
      <c r="U6907" t="b">
        <v>0</v>
      </c>
      <c r="V6907" t="b">
        <v>0</v>
      </c>
      <c r="W6907" t="s">
        <v>18</v>
      </c>
      <c r="X6907" s="1"/>
      <c r="Y6907" t="s">
        <v>18</v>
      </c>
      <c r="Z6907" t="s">
        <v>18</v>
      </c>
    </row>
    <row r="6908" spans="1:26" hidden="1" x14ac:dyDescent="0.4">
      <c r="A6908">
        <v>15464874753</v>
      </c>
      <c r="B6908" t="s">
        <v>16</v>
      </c>
      <c r="C6908" t="s">
        <v>28</v>
      </c>
      <c r="D6908" s="1">
        <v>38946</v>
      </c>
      <c r="E6908" s="1">
        <v>31963</v>
      </c>
      <c r="F6908" t="s">
        <v>29</v>
      </c>
      <c r="G6908" t="s">
        <v>19</v>
      </c>
      <c r="H6908">
        <v>-1</v>
      </c>
      <c r="I6908" t="s">
        <v>111</v>
      </c>
      <c r="J6908" t="s">
        <v>58</v>
      </c>
      <c r="K6908" t="s">
        <v>16</v>
      </c>
      <c r="L6908" t="s">
        <v>22</v>
      </c>
      <c r="M6908">
        <v>1839</v>
      </c>
      <c r="N6908">
        <v>1839</v>
      </c>
      <c r="O6908">
        <v>0</v>
      </c>
      <c r="P6908">
        <v>0</v>
      </c>
      <c r="R6908" t="s">
        <v>22</v>
      </c>
      <c r="S6908">
        <v>65</v>
      </c>
      <c r="T6908">
        <v>14</v>
      </c>
      <c r="U6908" t="b">
        <v>0</v>
      </c>
      <c r="V6908" t="b">
        <v>1</v>
      </c>
      <c r="W6908" t="s">
        <v>18</v>
      </c>
      <c r="X6908" s="1"/>
      <c r="Y6908" t="s">
        <v>18</v>
      </c>
      <c r="Z6908" t="s">
        <v>18</v>
      </c>
    </row>
    <row r="6909" spans="1:26" hidden="1" x14ac:dyDescent="0.4">
      <c r="A6909">
        <v>14306419640</v>
      </c>
      <c r="B6909" t="s">
        <v>16</v>
      </c>
      <c r="C6909" t="s">
        <v>28</v>
      </c>
      <c r="D6909" s="1">
        <v>38973</v>
      </c>
      <c r="E6909" s="1">
        <v>30953</v>
      </c>
      <c r="F6909" t="s">
        <v>29</v>
      </c>
      <c r="G6909" t="s">
        <v>19</v>
      </c>
      <c r="H6909">
        <v>-1</v>
      </c>
      <c r="I6909" t="s">
        <v>35</v>
      </c>
      <c r="J6909" t="s">
        <v>21</v>
      </c>
      <c r="K6909" t="s">
        <v>23</v>
      </c>
      <c r="L6909" t="s">
        <v>22</v>
      </c>
      <c r="M6909">
        <v>5992</v>
      </c>
      <c r="N6909">
        <v>5947</v>
      </c>
      <c r="O6909">
        <v>45</v>
      </c>
      <c r="P6909">
        <v>100</v>
      </c>
      <c r="Q6909" s="1">
        <v>42969</v>
      </c>
      <c r="R6909" t="s">
        <v>22</v>
      </c>
      <c r="S6909">
        <v>58</v>
      </c>
      <c r="T6909">
        <v>2</v>
      </c>
      <c r="U6909" t="b">
        <v>0</v>
      </c>
      <c r="V6909" t="b">
        <v>0</v>
      </c>
      <c r="W6909" t="s">
        <v>18</v>
      </c>
      <c r="X6909" s="1"/>
      <c r="Y6909" t="s">
        <v>18</v>
      </c>
      <c r="Z6909" t="s">
        <v>18</v>
      </c>
    </row>
    <row r="6910" spans="1:26" hidden="1" x14ac:dyDescent="0.4">
      <c r="A6910">
        <v>14453907061</v>
      </c>
      <c r="B6910" t="s">
        <v>16</v>
      </c>
      <c r="C6910" t="s">
        <v>28</v>
      </c>
      <c r="D6910" s="1">
        <v>42495</v>
      </c>
      <c r="E6910" s="1">
        <v>35613</v>
      </c>
      <c r="G6910" t="s">
        <v>19</v>
      </c>
      <c r="H6910">
        <v>-1</v>
      </c>
      <c r="I6910" t="s">
        <v>85</v>
      </c>
      <c r="J6910" t="s">
        <v>21</v>
      </c>
      <c r="K6910" t="s">
        <v>23</v>
      </c>
      <c r="L6910" t="s">
        <v>22</v>
      </c>
      <c r="M6910">
        <v>1009</v>
      </c>
      <c r="N6910">
        <v>649</v>
      </c>
      <c r="O6910">
        <v>360</v>
      </c>
      <c r="P6910">
        <v>100</v>
      </c>
      <c r="Q6910" s="1">
        <v>43071</v>
      </c>
      <c r="R6910" t="s">
        <v>22</v>
      </c>
      <c r="S6910">
        <v>31</v>
      </c>
      <c r="T6910">
        <v>12</v>
      </c>
      <c r="U6910" t="b">
        <v>0</v>
      </c>
      <c r="V6910" t="b">
        <v>0</v>
      </c>
      <c r="W6910" t="s">
        <v>18</v>
      </c>
      <c r="X6910" s="1"/>
      <c r="Y6910" t="s">
        <v>18</v>
      </c>
      <c r="Z6910" t="s">
        <v>18</v>
      </c>
    </row>
    <row r="6911" spans="1:26" hidden="1" x14ac:dyDescent="0.4">
      <c r="A6911">
        <v>15740803186</v>
      </c>
      <c r="B6911" t="s">
        <v>16</v>
      </c>
      <c r="C6911" t="s">
        <v>24</v>
      </c>
      <c r="D6911" s="1">
        <v>38091</v>
      </c>
      <c r="E6911" s="1">
        <v>28086</v>
      </c>
      <c r="F6911" t="s">
        <v>29</v>
      </c>
      <c r="G6911" t="s">
        <v>19</v>
      </c>
      <c r="H6911">
        <v>3</v>
      </c>
      <c r="I6911" t="s">
        <v>88</v>
      </c>
      <c r="J6911" t="s">
        <v>31</v>
      </c>
      <c r="K6911" t="s">
        <v>24</v>
      </c>
      <c r="L6911" t="s">
        <v>22</v>
      </c>
      <c r="M6911">
        <v>17589</v>
      </c>
      <c r="N6911">
        <v>9</v>
      </c>
      <c r="O6911">
        <v>17580</v>
      </c>
      <c r="P6911">
        <v>100</v>
      </c>
      <c r="Q6911" s="1">
        <v>42446</v>
      </c>
      <c r="R6911" t="s">
        <v>22</v>
      </c>
      <c r="S6911">
        <v>686</v>
      </c>
      <c r="T6911">
        <v>2291</v>
      </c>
      <c r="U6911" t="b">
        <v>1</v>
      </c>
      <c r="V6911" t="b">
        <v>1</v>
      </c>
      <c r="W6911" t="s">
        <v>18</v>
      </c>
      <c r="X6911" s="1"/>
      <c r="Y6911" t="s">
        <v>18</v>
      </c>
      <c r="Z6911" t="s">
        <v>18</v>
      </c>
    </row>
    <row r="6912" spans="1:26" hidden="1" x14ac:dyDescent="0.4">
      <c r="A6912">
        <v>11164358171</v>
      </c>
      <c r="B6912" t="s">
        <v>16</v>
      </c>
      <c r="C6912" t="s">
        <v>28</v>
      </c>
      <c r="D6912" s="1">
        <v>38495</v>
      </c>
      <c r="E6912" s="1">
        <v>30274</v>
      </c>
      <c r="F6912" t="s">
        <v>29</v>
      </c>
      <c r="G6912" t="s">
        <v>19</v>
      </c>
      <c r="H6912">
        <v>0</v>
      </c>
      <c r="I6912" t="s">
        <v>151</v>
      </c>
      <c r="J6912" t="s">
        <v>31</v>
      </c>
      <c r="K6912" t="s">
        <v>24</v>
      </c>
      <c r="L6912" t="s">
        <v>22</v>
      </c>
      <c r="M6912">
        <v>831</v>
      </c>
      <c r="N6912">
        <v>830</v>
      </c>
      <c r="O6912">
        <v>1</v>
      </c>
      <c r="P6912">
        <v>0</v>
      </c>
      <c r="Q6912" s="1">
        <v>42878</v>
      </c>
      <c r="R6912" t="s">
        <v>22</v>
      </c>
      <c r="S6912">
        <v>563</v>
      </c>
      <c r="T6912">
        <v>12</v>
      </c>
      <c r="U6912" t="b">
        <v>0</v>
      </c>
      <c r="V6912" t="b">
        <v>1</v>
      </c>
      <c r="W6912" t="s">
        <v>18</v>
      </c>
      <c r="X6912" s="1"/>
      <c r="Y6912" t="s">
        <v>18</v>
      </c>
      <c r="Z6912" t="s">
        <v>18</v>
      </c>
    </row>
    <row r="6913" spans="1:26" hidden="1" x14ac:dyDescent="0.4">
      <c r="A6913">
        <v>14744641680</v>
      </c>
      <c r="B6913" t="s">
        <v>16</v>
      </c>
      <c r="C6913" t="s">
        <v>28</v>
      </c>
      <c r="D6913" s="1">
        <v>35661</v>
      </c>
      <c r="E6913" s="1">
        <v>25465</v>
      </c>
      <c r="F6913" t="s">
        <v>25</v>
      </c>
      <c r="G6913" t="s">
        <v>19</v>
      </c>
      <c r="H6913">
        <v>1</v>
      </c>
      <c r="I6913" t="s">
        <v>895</v>
      </c>
      <c r="J6913" t="s">
        <v>42</v>
      </c>
      <c r="K6913" t="s">
        <v>23</v>
      </c>
      <c r="L6913" t="s">
        <v>22</v>
      </c>
      <c r="M6913">
        <v>1112</v>
      </c>
      <c r="N6913">
        <v>1085</v>
      </c>
      <c r="O6913">
        <v>27</v>
      </c>
      <c r="P6913">
        <v>100</v>
      </c>
      <c r="Q6913" s="1">
        <v>42819</v>
      </c>
      <c r="R6913" t="s">
        <v>22</v>
      </c>
      <c r="S6913">
        <v>6</v>
      </c>
      <c r="T6913">
        <v>5</v>
      </c>
      <c r="U6913" t="b">
        <v>0</v>
      </c>
      <c r="W6913" t="s">
        <v>18</v>
      </c>
      <c r="X6913" s="1"/>
      <c r="Y6913" t="s">
        <v>18</v>
      </c>
      <c r="Z6913" t="s">
        <v>18</v>
      </c>
    </row>
    <row r="6914" spans="1:26" hidden="1" x14ac:dyDescent="0.4">
      <c r="A6914">
        <v>10679811933</v>
      </c>
      <c r="B6914" t="s">
        <v>16</v>
      </c>
      <c r="C6914" t="s">
        <v>17</v>
      </c>
      <c r="D6914" s="1">
        <v>38692</v>
      </c>
      <c r="E6914" s="1">
        <v>32417</v>
      </c>
      <c r="F6914" t="s">
        <v>25</v>
      </c>
      <c r="G6914" t="s">
        <v>19</v>
      </c>
      <c r="H6914">
        <v>2</v>
      </c>
      <c r="I6914" t="s">
        <v>20</v>
      </c>
      <c r="J6914" t="s">
        <v>21</v>
      </c>
      <c r="K6914" t="s">
        <v>23</v>
      </c>
      <c r="L6914" t="s">
        <v>22</v>
      </c>
      <c r="M6914">
        <v>8385</v>
      </c>
      <c r="N6914">
        <v>8385</v>
      </c>
      <c r="O6914">
        <v>0</v>
      </c>
      <c r="P6914">
        <v>0</v>
      </c>
      <c r="R6914" t="s">
        <v>22</v>
      </c>
      <c r="S6914">
        <v>450</v>
      </c>
      <c r="T6914">
        <v>127</v>
      </c>
      <c r="U6914" t="b">
        <v>1</v>
      </c>
      <c r="V6914" t="b">
        <v>1</v>
      </c>
      <c r="W6914" t="s">
        <v>18</v>
      </c>
      <c r="X6914" s="1"/>
      <c r="Y6914" t="s">
        <v>18</v>
      </c>
      <c r="Z6914" t="s">
        <v>18</v>
      </c>
    </row>
    <row r="6915" spans="1:26" hidden="1" x14ac:dyDescent="0.4">
      <c r="A6915">
        <v>17770262686</v>
      </c>
      <c r="B6915" t="s">
        <v>16</v>
      </c>
      <c r="C6915" t="s">
        <v>17</v>
      </c>
      <c r="D6915" s="1">
        <v>38967</v>
      </c>
      <c r="E6915" s="1">
        <v>27134</v>
      </c>
      <c r="G6915" t="s">
        <v>19</v>
      </c>
      <c r="H6915">
        <v>-1</v>
      </c>
      <c r="I6915" t="s">
        <v>251</v>
      </c>
      <c r="J6915" t="s">
        <v>42</v>
      </c>
      <c r="K6915" t="s">
        <v>23</v>
      </c>
      <c r="L6915" t="s">
        <v>22</v>
      </c>
      <c r="M6915">
        <v>14321</v>
      </c>
      <c r="N6915">
        <v>14321</v>
      </c>
      <c r="O6915">
        <v>0</v>
      </c>
      <c r="P6915">
        <v>0</v>
      </c>
      <c r="R6915" t="s">
        <v>22</v>
      </c>
      <c r="S6915">
        <v>954</v>
      </c>
      <c r="T6915">
        <v>306</v>
      </c>
      <c r="U6915" t="b">
        <v>1</v>
      </c>
      <c r="V6915" t="b">
        <v>1</v>
      </c>
      <c r="W6915" t="s">
        <v>18</v>
      </c>
      <c r="X6915" s="1"/>
      <c r="Y6915" t="s">
        <v>18</v>
      </c>
      <c r="Z6915" t="s">
        <v>18</v>
      </c>
    </row>
    <row r="6916" spans="1:26" hidden="1" x14ac:dyDescent="0.4">
      <c r="A6916">
        <v>18074909528</v>
      </c>
      <c r="B6916" t="s">
        <v>16</v>
      </c>
      <c r="C6916" t="s">
        <v>17</v>
      </c>
      <c r="D6916" s="1">
        <v>39304</v>
      </c>
      <c r="E6916" s="1">
        <v>25056</v>
      </c>
      <c r="F6916" t="s">
        <v>25</v>
      </c>
      <c r="G6916" t="s">
        <v>19</v>
      </c>
      <c r="H6916">
        <v>-1</v>
      </c>
      <c r="I6916" t="s">
        <v>104</v>
      </c>
      <c r="J6916" t="s">
        <v>31</v>
      </c>
      <c r="K6916" t="s">
        <v>24</v>
      </c>
      <c r="L6916" t="s">
        <v>22</v>
      </c>
      <c r="M6916">
        <v>4769</v>
      </c>
      <c r="N6916">
        <v>4769</v>
      </c>
      <c r="O6916">
        <v>0</v>
      </c>
      <c r="P6916">
        <v>0</v>
      </c>
      <c r="R6916" t="s">
        <v>22</v>
      </c>
      <c r="S6916">
        <v>483</v>
      </c>
      <c r="T6916">
        <v>1043</v>
      </c>
      <c r="U6916" t="b">
        <v>1</v>
      </c>
      <c r="V6916" t="b">
        <v>1</v>
      </c>
      <c r="W6916" t="s">
        <v>18</v>
      </c>
      <c r="X6916" s="1"/>
      <c r="Y6916" t="s">
        <v>18</v>
      </c>
      <c r="Z6916" t="s">
        <v>18</v>
      </c>
    </row>
    <row r="6917" spans="1:26" hidden="1" x14ac:dyDescent="0.4">
      <c r="A6917">
        <v>13022633908</v>
      </c>
      <c r="B6917" t="s">
        <v>16</v>
      </c>
      <c r="C6917" t="s">
        <v>17</v>
      </c>
      <c r="D6917" s="1">
        <v>39423</v>
      </c>
      <c r="E6917" s="1">
        <v>31492</v>
      </c>
      <c r="G6917" t="s">
        <v>19</v>
      </c>
      <c r="H6917">
        <v>-1</v>
      </c>
      <c r="I6917" t="s">
        <v>47</v>
      </c>
      <c r="J6917" t="s">
        <v>42</v>
      </c>
      <c r="K6917" t="s">
        <v>23</v>
      </c>
      <c r="L6917" t="s">
        <v>22</v>
      </c>
      <c r="M6917">
        <v>7219</v>
      </c>
      <c r="N6917">
        <v>3998</v>
      </c>
      <c r="O6917">
        <v>3221</v>
      </c>
      <c r="P6917">
        <v>80</v>
      </c>
      <c r="Q6917" s="1">
        <v>43433</v>
      </c>
      <c r="R6917" t="s">
        <v>22</v>
      </c>
      <c r="S6917">
        <v>1283</v>
      </c>
      <c r="T6917">
        <v>672</v>
      </c>
      <c r="U6917" t="b">
        <v>1</v>
      </c>
      <c r="V6917" t="b">
        <v>1</v>
      </c>
      <c r="W6917" t="s">
        <v>18</v>
      </c>
      <c r="X6917" s="1"/>
      <c r="Y6917" t="s">
        <v>18</v>
      </c>
      <c r="Z6917" t="s">
        <v>18</v>
      </c>
    </row>
    <row r="6918" spans="1:26" hidden="1" x14ac:dyDescent="0.4">
      <c r="A6918">
        <v>16320594904</v>
      </c>
      <c r="B6918" t="s">
        <v>16</v>
      </c>
      <c r="C6918" t="s">
        <v>17</v>
      </c>
      <c r="D6918" s="1">
        <v>39484</v>
      </c>
      <c r="E6918" s="1">
        <v>32426</v>
      </c>
      <c r="G6918" t="s">
        <v>19</v>
      </c>
      <c r="H6918">
        <v>-1</v>
      </c>
      <c r="I6918" t="s">
        <v>20</v>
      </c>
      <c r="J6918" t="s">
        <v>21</v>
      </c>
      <c r="K6918" t="s">
        <v>23</v>
      </c>
      <c r="L6918" t="s">
        <v>18</v>
      </c>
      <c r="M6918">
        <v>862</v>
      </c>
      <c r="N6918">
        <v>445</v>
      </c>
      <c r="O6918">
        <v>417</v>
      </c>
      <c r="P6918">
        <v>100</v>
      </c>
      <c r="Q6918" s="1">
        <v>42005</v>
      </c>
      <c r="R6918" t="s">
        <v>22</v>
      </c>
      <c r="S6918">
        <v>562</v>
      </c>
      <c r="T6918">
        <v>190</v>
      </c>
      <c r="U6918" t="b">
        <v>0</v>
      </c>
      <c r="V6918" t="b">
        <v>0</v>
      </c>
      <c r="W6918" t="s">
        <v>18</v>
      </c>
      <c r="X6918" s="1"/>
      <c r="Y6918" t="s">
        <v>18</v>
      </c>
      <c r="Z6918" t="s">
        <v>18</v>
      </c>
    </row>
    <row r="6919" spans="1:26" hidden="1" x14ac:dyDescent="0.4">
      <c r="A6919">
        <v>17119346600</v>
      </c>
      <c r="B6919" t="s">
        <v>16</v>
      </c>
      <c r="C6919" t="s">
        <v>17</v>
      </c>
      <c r="D6919" s="1">
        <v>39629</v>
      </c>
      <c r="E6919" s="1">
        <v>30204</v>
      </c>
      <c r="G6919" t="s">
        <v>19</v>
      </c>
      <c r="H6919">
        <v>-1</v>
      </c>
      <c r="I6919" t="s">
        <v>20</v>
      </c>
      <c r="J6919" t="s">
        <v>21</v>
      </c>
      <c r="K6919" t="s">
        <v>23</v>
      </c>
      <c r="L6919" t="s">
        <v>22</v>
      </c>
      <c r="M6919">
        <v>611</v>
      </c>
      <c r="N6919">
        <v>610</v>
      </c>
      <c r="O6919">
        <v>1</v>
      </c>
      <c r="P6919">
        <v>0</v>
      </c>
      <c r="Q6919" s="1">
        <v>43636</v>
      </c>
      <c r="R6919" t="s">
        <v>22</v>
      </c>
      <c r="S6919">
        <v>724</v>
      </c>
      <c r="T6919">
        <v>289</v>
      </c>
      <c r="U6919" t="b">
        <v>0</v>
      </c>
      <c r="V6919" t="b">
        <v>1</v>
      </c>
      <c r="W6919" t="s">
        <v>18</v>
      </c>
      <c r="X6919" s="1"/>
      <c r="Y6919" t="s">
        <v>18</v>
      </c>
      <c r="Z6919" t="s">
        <v>18</v>
      </c>
    </row>
    <row r="6920" spans="1:26" hidden="1" x14ac:dyDescent="0.4">
      <c r="A6920">
        <v>14453708733</v>
      </c>
      <c r="B6920" t="s">
        <v>16</v>
      </c>
      <c r="C6920" t="s">
        <v>28</v>
      </c>
      <c r="D6920" s="1">
        <v>42133</v>
      </c>
      <c r="E6920" s="1">
        <v>28332</v>
      </c>
      <c r="G6920" t="s">
        <v>19</v>
      </c>
      <c r="H6920">
        <v>-1</v>
      </c>
      <c r="I6920" t="s">
        <v>203</v>
      </c>
      <c r="J6920" t="s">
        <v>31</v>
      </c>
      <c r="K6920" t="s">
        <v>24</v>
      </c>
      <c r="L6920" t="s">
        <v>22</v>
      </c>
      <c r="M6920">
        <v>84</v>
      </c>
      <c r="N6920">
        <v>0</v>
      </c>
      <c r="O6920">
        <v>84</v>
      </c>
      <c r="P6920">
        <v>0</v>
      </c>
      <c r="R6920" t="s">
        <v>22</v>
      </c>
      <c r="S6920">
        <v>89</v>
      </c>
      <c r="T6920">
        <v>89</v>
      </c>
      <c r="U6920" t="b">
        <v>0</v>
      </c>
      <c r="V6920" t="b">
        <v>1</v>
      </c>
      <c r="W6920" t="s">
        <v>18</v>
      </c>
      <c r="X6920" s="1"/>
      <c r="Y6920" t="s">
        <v>18</v>
      </c>
      <c r="Z6920" t="s">
        <v>18</v>
      </c>
    </row>
    <row r="6921" spans="1:26" hidden="1" x14ac:dyDescent="0.4">
      <c r="A6921">
        <v>16047045721</v>
      </c>
      <c r="B6921" t="s">
        <v>16</v>
      </c>
      <c r="C6921" t="s">
        <v>17</v>
      </c>
      <c r="D6921" s="1">
        <v>35858</v>
      </c>
      <c r="E6921" s="1">
        <v>16491</v>
      </c>
      <c r="G6921" t="s">
        <v>19</v>
      </c>
      <c r="H6921">
        <v>-1</v>
      </c>
      <c r="I6921" t="s">
        <v>128</v>
      </c>
      <c r="J6921" t="s">
        <v>42</v>
      </c>
      <c r="K6921" t="s">
        <v>23</v>
      </c>
      <c r="L6921" t="s">
        <v>22</v>
      </c>
      <c r="M6921">
        <v>9862</v>
      </c>
      <c r="N6921">
        <v>9862</v>
      </c>
      <c r="O6921">
        <v>0</v>
      </c>
      <c r="P6921">
        <v>0</v>
      </c>
      <c r="Q6921" s="1">
        <v>42630</v>
      </c>
      <c r="R6921" t="s">
        <v>22</v>
      </c>
      <c r="S6921">
        <v>398</v>
      </c>
      <c r="T6921">
        <v>149</v>
      </c>
      <c r="U6921" t="b">
        <v>0</v>
      </c>
      <c r="V6921" t="b">
        <v>1</v>
      </c>
      <c r="W6921" t="s">
        <v>18</v>
      </c>
      <c r="X6921" s="1"/>
      <c r="Y6921" t="s">
        <v>18</v>
      </c>
      <c r="Z6921" t="s">
        <v>18</v>
      </c>
    </row>
    <row r="6922" spans="1:26" hidden="1" x14ac:dyDescent="0.4">
      <c r="A6922">
        <v>16494916321</v>
      </c>
      <c r="B6922" t="s">
        <v>16</v>
      </c>
      <c r="C6922" t="s">
        <v>17</v>
      </c>
      <c r="D6922" s="1">
        <v>35858</v>
      </c>
      <c r="E6922" s="1">
        <v>25493</v>
      </c>
      <c r="G6922" t="s">
        <v>19</v>
      </c>
      <c r="H6922">
        <v>-1</v>
      </c>
      <c r="I6922" t="s">
        <v>47</v>
      </c>
      <c r="J6922" t="s">
        <v>42</v>
      </c>
      <c r="K6922" t="s">
        <v>23</v>
      </c>
      <c r="L6922" t="s">
        <v>22</v>
      </c>
      <c r="M6922">
        <v>2134</v>
      </c>
      <c r="N6922">
        <v>1323</v>
      </c>
      <c r="O6922">
        <v>811</v>
      </c>
      <c r="P6922">
        <v>100</v>
      </c>
      <c r="Q6922" s="1">
        <v>43254</v>
      </c>
      <c r="R6922" t="s">
        <v>22</v>
      </c>
      <c r="S6922">
        <v>67</v>
      </c>
      <c r="T6922">
        <v>675</v>
      </c>
      <c r="U6922" t="b">
        <v>1</v>
      </c>
      <c r="V6922" t="b">
        <v>1</v>
      </c>
      <c r="W6922" t="s">
        <v>18</v>
      </c>
      <c r="X6922" s="1"/>
      <c r="Y6922" t="s">
        <v>18</v>
      </c>
      <c r="Z6922" t="s">
        <v>18</v>
      </c>
    </row>
    <row r="6923" spans="1:26" x14ac:dyDescent="0.4">
      <c r="A6923">
        <v>14609569145</v>
      </c>
      <c r="B6923" t="s">
        <v>16</v>
      </c>
      <c r="C6923" t="s">
        <v>28</v>
      </c>
      <c r="D6923" s="1">
        <v>35706</v>
      </c>
      <c r="E6923" t="s">
        <v>60</v>
      </c>
      <c r="G6923" t="s">
        <v>19</v>
      </c>
      <c r="H6923">
        <v>-1</v>
      </c>
      <c r="I6923" t="s">
        <v>105</v>
      </c>
      <c r="J6923" t="s">
        <v>31</v>
      </c>
      <c r="K6923" t="s">
        <v>24</v>
      </c>
      <c r="L6923" t="s">
        <v>22</v>
      </c>
      <c r="M6923">
        <v>585</v>
      </c>
      <c r="N6923">
        <v>573</v>
      </c>
      <c r="O6923">
        <v>12</v>
      </c>
      <c r="P6923">
        <v>0</v>
      </c>
      <c r="Q6923" s="1">
        <v>43111</v>
      </c>
      <c r="R6923" t="s">
        <v>22</v>
      </c>
      <c r="S6923">
        <v>191</v>
      </c>
      <c r="T6923">
        <v>61</v>
      </c>
      <c r="U6923" t="b">
        <v>0</v>
      </c>
      <c r="V6923" t="b">
        <v>1</v>
      </c>
      <c r="W6923" t="s">
        <v>18</v>
      </c>
      <c r="X6923" s="1"/>
      <c r="Y6923" t="s">
        <v>18</v>
      </c>
      <c r="Z6923" t="s">
        <v>18</v>
      </c>
    </row>
    <row r="6924" spans="1:26" hidden="1" x14ac:dyDescent="0.4">
      <c r="A6924">
        <v>10092058912</v>
      </c>
      <c r="B6924" t="s">
        <v>16</v>
      </c>
      <c r="C6924" t="s">
        <v>17</v>
      </c>
      <c r="D6924" s="1">
        <v>39491</v>
      </c>
      <c r="E6924" s="1">
        <v>27038</v>
      </c>
      <c r="F6924" t="s">
        <v>25</v>
      </c>
      <c r="G6924" t="s">
        <v>25</v>
      </c>
      <c r="H6924">
        <v>-1</v>
      </c>
      <c r="I6924" t="s">
        <v>67</v>
      </c>
      <c r="J6924" t="s">
        <v>49</v>
      </c>
      <c r="K6924" t="s">
        <v>50</v>
      </c>
      <c r="L6924" t="s">
        <v>22</v>
      </c>
      <c r="M6924">
        <v>4379</v>
      </c>
      <c r="N6924">
        <v>4378</v>
      </c>
      <c r="O6924">
        <v>1</v>
      </c>
      <c r="P6924">
        <v>40</v>
      </c>
      <c r="Q6924" s="1">
        <v>41987</v>
      </c>
      <c r="R6924" t="s">
        <v>22</v>
      </c>
      <c r="S6924">
        <v>378</v>
      </c>
      <c r="T6924">
        <v>171</v>
      </c>
      <c r="U6924" t="b">
        <v>0</v>
      </c>
      <c r="V6924" t="b">
        <v>1</v>
      </c>
      <c r="W6924" t="s">
        <v>18</v>
      </c>
      <c r="X6924" s="1"/>
      <c r="Y6924" t="s">
        <v>18</v>
      </c>
      <c r="Z6924" t="s">
        <v>18</v>
      </c>
    </row>
    <row r="6925" spans="1:26" hidden="1" x14ac:dyDescent="0.4">
      <c r="A6925">
        <v>13935621024</v>
      </c>
      <c r="B6925" t="s">
        <v>16</v>
      </c>
      <c r="C6925" t="s">
        <v>17</v>
      </c>
      <c r="D6925" s="1">
        <v>43161</v>
      </c>
      <c r="E6925" s="1">
        <v>20725</v>
      </c>
      <c r="G6925" t="s">
        <v>25</v>
      </c>
      <c r="H6925">
        <v>-1</v>
      </c>
      <c r="I6925" t="s">
        <v>573</v>
      </c>
      <c r="J6925" t="s">
        <v>49</v>
      </c>
      <c r="K6925" t="s">
        <v>50</v>
      </c>
      <c r="L6925" t="s">
        <v>22</v>
      </c>
      <c r="M6925">
        <v>701</v>
      </c>
      <c r="N6925">
        <v>0</v>
      </c>
      <c r="O6925">
        <v>701</v>
      </c>
      <c r="P6925">
        <v>100</v>
      </c>
      <c r="Q6925" s="1">
        <v>43178</v>
      </c>
      <c r="R6925" t="s">
        <v>22</v>
      </c>
      <c r="S6925">
        <v>511</v>
      </c>
      <c r="T6925">
        <v>1</v>
      </c>
      <c r="U6925" t="b">
        <v>1</v>
      </c>
      <c r="V6925" t="b">
        <v>1</v>
      </c>
      <c r="W6925" t="s">
        <v>18</v>
      </c>
      <c r="X6925" s="1"/>
      <c r="Y6925" t="s">
        <v>18</v>
      </c>
      <c r="Z6925" t="s">
        <v>18</v>
      </c>
    </row>
    <row r="6926" spans="1:26" hidden="1" x14ac:dyDescent="0.4">
      <c r="A6926">
        <v>17517877484</v>
      </c>
      <c r="B6926" t="s">
        <v>16</v>
      </c>
      <c r="C6926" t="s">
        <v>17</v>
      </c>
      <c r="D6926" s="1">
        <v>34453</v>
      </c>
      <c r="E6926" s="1">
        <v>27590</v>
      </c>
      <c r="F6926" t="s">
        <v>25</v>
      </c>
      <c r="G6926" t="s">
        <v>19</v>
      </c>
      <c r="H6926">
        <v>4</v>
      </c>
      <c r="I6926" t="s">
        <v>20</v>
      </c>
      <c r="J6926" t="s">
        <v>21</v>
      </c>
      <c r="K6926" t="s">
        <v>23</v>
      </c>
      <c r="L6926" t="s">
        <v>22</v>
      </c>
      <c r="M6926">
        <v>1704</v>
      </c>
      <c r="N6926">
        <v>1652</v>
      </c>
      <c r="O6926">
        <v>52</v>
      </c>
      <c r="P6926">
        <v>20</v>
      </c>
      <c r="Q6926" s="1">
        <v>43197</v>
      </c>
      <c r="R6926" t="s">
        <v>22</v>
      </c>
      <c r="S6926">
        <v>1374</v>
      </c>
      <c r="T6926">
        <v>75</v>
      </c>
      <c r="U6926" t="b">
        <v>1</v>
      </c>
      <c r="V6926" t="b">
        <v>1</v>
      </c>
      <c r="W6926" t="s">
        <v>18</v>
      </c>
      <c r="X6926" s="1"/>
      <c r="Y6926" t="s">
        <v>18</v>
      </c>
      <c r="Z6926" t="s">
        <v>18</v>
      </c>
    </row>
    <row r="6927" spans="1:26" hidden="1" x14ac:dyDescent="0.4">
      <c r="A6927">
        <v>18696516418</v>
      </c>
      <c r="B6927" t="s">
        <v>16</v>
      </c>
      <c r="C6927" t="s">
        <v>28</v>
      </c>
      <c r="D6927" s="1">
        <v>34604</v>
      </c>
      <c r="E6927" s="1">
        <v>21548</v>
      </c>
      <c r="F6927" t="s">
        <v>29</v>
      </c>
      <c r="G6927" t="s">
        <v>19</v>
      </c>
      <c r="H6927">
        <v>-1</v>
      </c>
      <c r="I6927" t="s">
        <v>116</v>
      </c>
      <c r="J6927" t="s">
        <v>31</v>
      </c>
      <c r="K6927" t="s">
        <v>24</v>
      </c>
      <c r="L6927" t="s">
        <v>22</v>
      </c>
      <c r="M6927">
        <v>215</v>
      </c>
      <c r="N6927">
        <v>188</v>
      </c>
      <c r="O6927">
        <v>27</v>
      </c>
      <c r="P6927">
        <v>100</v>
      </c>
      <c r="Q6927" s="1">
        <v>42713</v>
      </c>
      <c r="R6927" t="s">
        <v>22</v>
      </c>
      <c r="S6927">
        <v>6</v>
      </c>
      <c r="T6927">
        <v>4</v>
      </c>
      <c r="U6927" t="b">
        <v>0</v>
      </c>
      <c r="V6927" t="b">
        <v>0</v>
      </c>
      <c r="W6927" t="s">
        <v>18</v>
      </c>
      <c r="X6927" s="1"/>
      <c r="Y6927" t="s">
        <v>18</v>
      </c>
      <c r="Z6927" t="s">
        <v>18</v>
      </c>
    </row>
    <row r="6928" spans="1:26" hidden="1" x14ac:dyDescent="0.4">
      <c r="A6928">
        <v>11302278607</v>
      </c>
      <c r="B6928" t="s">
        <v>16</v>
      </c>
      <c r="C6928" t="s">
        <v>17</v>
      </c>
      <c r="D6928" s="1">
        <v>34738</v>
      </c>
      <c r="E6928" s="1">
        <v>21037</v>
      </c>
      <c r="F6928" t="s">
        <v>29</v>
      </c>
      <c r="G6928" t="s">
        <v>19</v>
      </c>
      <c r="H6928">
        <v>0</v>
      </c>
      <c r="I6928" t="s">
        <v>141</v>
      </c>
      <c r="J6928" t="s">
        <v>27</v>
      </c>
      <c r="K6928" t="s">
        <v>16</v>
      </c>
      <c r="L6928" t="s">
        <v>22</v>
      </c>
      <c r="M6928">
        <v>1548</v>
      </c>
      <c r="N6928">
        <v>1516</v>
      </c>
      <c r="O6928">
        <v>32</v>
      </c>
      <c r="P6928">
        <v>100</v>
      </c>
      <c r="Q6928" s="1">
        <v>42646</v>
      </c>
      <c r="R6928" t="s">
        <v>22</v>
      </c>
      <c r="S6928">
        <v>104</v>
      </c>
      <c r="T6928">
        <v>15</v>
      </c>
      <c r="U6928" t="b">
        <v>0</v>
      </c>
      <c r="V6928" t="b">
        <v>0</v>
      </c>
      <c r="W6928" t="s">
        <v>18</v>
      </c>
      <c r="X6928" s="1"/>
      <c r="Y6928" t="s">
        <v>18</v>
      </c>
      <c r="Z6928" t="s">
        <v>18</v>
      </c>
    </row>
    <row r="6929" spans="1:26" hidden="1" x14ac:dyDescent="0.4">
      <c r="A6929">
        <v>10011807076</v>
      </c>
      <c r="B6929" t="s">
        <v>16</v>
      </c>
      <c r="C6929" t="s">
        <v>28</v>
      </c>
      <c r="D6929" s="1">
        <v>35452</v>
      </c>
      <c r="E6929" s="1">
        <v>26588</v>
      </c>
      <c r="F6929" t="s">
        <v>25</v>
      </c>
      <c r="G6929" t="s">
        <v>19</v>
      </c>
      <c r="H6929">
        <v>1</v>
      </c>
      <c r="I6929" t="s">
        <v>75</v>
      </c>
      <c r="J6929" t="s">
        <v>31</v>
      </c>
      <c r="K6929" t="s">
        <v>24</v>
      </c>
      <c r="L6929" t="s">
        <v>22</v>
      </c>
      <c r="M6929">
        <v>950</v>
      </c>
      <c r="N6929">
        <v>933</v>
      </c>
      <c r="O6929">
        <v>17</v>
      </c>
      <c r="P6929">
        <v>20</v>
      </c>
      <c r="Q6929" s="1">
        <v>42604</v>
      </c>
      <c r="R6929" t="s">
        <v>22</v>
      </c>
      <c r="S6929">
        <v>65</v>
      </c>
      <c r="T6929">
        <v>170</v>
      </c>
      <c r="U6929" t="b">
        <v>1</v>
      </c>
      <c r="V6929" t="b">
        <v>1</v>
      </c>
      <c r="W6929" t="s">
        <v>18</v>
      </c>
      <c r="X6929" s="1"/>
      <c r="Y6929" t="s">
        <v>18</v>
      </c>
      <c r="Z6929" t="s">
        <v>18</v>
      </c>
    </row>
    <row r="6930" spans="1:26" hidden="1" x14ac:dyDescent="0.4">
      <c r="A6930">
        <v>15223304146</v>
      </c>
      <c r="B6930" t="s">
        <v>16</v>
      </c>
      <c r="C6930" t="s">
        <v>28</v>
      </c>
      <c r="D6930" s="1">
        <v>36053</v>
      </c>
      <c r="E6930" s="1">
        <v>20590</v>
      </c>
      <c r="F6930" t="s">
        <v>25</v>
      </c>
      <c r="G6930" t="s">
        <v>19</v>
      </c>
      <c r="H6930">
        <v>2</v>
      </c>
      <c r="I6930" t="s">
        <v>51</v>
      </c>
      <c r="J6930" t="s">
        <v>31</v>
      </c>
      <c r="K6930" t="s">
        <v>24</v>
      </c>
      <c r="L6930" t="s">
        <v>18</v>
      </c>
      <c r="M6930">
        <v>891</v>
      </c>
      <c r="N6930">
        <v>859</v>
      </c>
      <c r="O6930">
        <v>32</v>
      </c>
      <c r="P6930">
        <v>30</v>
      </c>
      <c r="Q6930" s="1">
        <v>42764</v>
      </c>
      <c r="R6930" t="s">
        <v>22</v>
      </c>
      <c r="S6930">
        <v>157</v>
      </c>
      <c r="T6930">
        <v>12</v>
      </c>
      <c r="U6930" t="b">
        <v>0</v>
      </c>
      <c r="V6930" t="b">
        <v>0</v>
      </c>
      <c r="W6930" t="s">
        <v>18</v>
      </c>
      <c r="X6930" s="1"/>
      <c r="Y6930" t="s">
        <v>18</v>
      </c>
      <c r="Z6930" t="s">
        <v>18</v>
      </c>
    </row>
    <row r="6931" spans="1:26" hidden="1" x14ac:dyDescent="0.4">
      <c r="A6931">
        <v>15023812917</v>
      </c>
      <c r="B6931" t="s">
        <v>16</v>
      </c>
      <c r="C6931" t="s">
        <v>28</v>
      </c>
      <c r="D6931" s="1">
        <v>36355</v>
      </c>
      <c r="E6931" s="1">
        <v>23024</v>
      </c>
      <c r="F6931" t="s">
        <v>25</v>
      </c>
      <c r="G6931" t="s">
        <v>25</v>
      </c>
      <c r="H6931">
        <v>3</v>
      </c>
      <c r="I6931" t="s">
        <v>70</v>
      </c>
      <c r="J6931" t="s">
        <v>49</v>
      </c>
      <c r="K6931" t="s">
        <v>50</v>
      </c>
      <c r="L6931" t="s">
        <v>22</v>
      </c>
      <c r="M6931">
        <v>6254</v>
      </c>
      <c r="N6931">
        <v>6254</v>
      </c>
      <c r="O6931">
        <v>0</v>
      </c>
      <c r="P6931">
        <v>0</v>
      </c>
      <c r="R6931" t="s">
        <v>22</v>
      </c>
      <c r="S6931">
        <v>55</v>
      </c>
      <c r="T6931">
        <v>12</v>
      </c>
      <c r="U6931" t="b">
        <v>1</v>
      </c>
      <c r="V6931" t="b">
        <v>1</v>
      </c>
      <c r="W6931" t="s">
        <v>18</v>
      </c>
      <c r="X6931" s="1"/>
      <c r="Y6931" t="s">
        <v>18</v>
      </c>
      <c r="Z6931" t="s">
        <v>18</v>
      </c>
    </row>
    <row r="6932" spans="1:26" hidden="1" x14ac:dyDescent="0.4">
      <c r="A6932">
        <v>18446122330</v>
      </c>
      <c r="B6932" t="s">
        <v>16</v>
      </c>
      <c r="C6932" t="s">
        <v>28</v>
      </c>
      <c r="D6932" s="1">
        <v>40708</v>
      </c>
      <c r="E6932" s="1">
        <v>29997</v>
      </c>
      <c r="F6932" t="s">
        <v>29</v>
      </c>
      <c r="G6932" t="s">
        <v>25</v>
      </c>
      <c r="H6932">
        <v>-1</v>
      </c>
      <c r="I6932" t="s">
        <v>48</v>
      </c>
      <c r="J6932" t="s">
        <v>49</v>
      </c>
      <c r="K6932" t="s">
        <v>50</v>
      </c>
      <c r="L6932" t="s">
        <v>22</v>
      </c>
      <c r="M6932">
        <v>19</v>
      </c>
      <c r="N6932">
        <v>17</v>
      </c>
      <c r="O6932">
        <v>2</v>
      </c>
      <c r="P6932">
        <v>100</v>
      </c>
      <c r="Q6932" s="1">
        <v>42075</v>
      </c>
      <c r="R6932" t="s">
        <v>22</v>
      </c>
      <c r="S6932">
        <v>26</v>
      </c>
      <c r="T6932">
        <v>30</v>
      </c>
      <c r="U6932" t="b">
        <v>0</v>
      </c>
      <c r="V6932" t="b">
        <v>1</v>
      </c>
      <c r="W6932" t="s">
        <v>18</v>
      </c>
      <c r="X6932" s="1"/>
      <c r="Y6932" t="s">
        <v>18</v>
      </c>
      <c r="Z6932" t="s">
        <v>18</v>
      </c>
    </row>
    <row r="6933" spans="1:26" hidden="1" x14ac:dyDescent="0.4">
      <c r="A6933">
        <v>16991246455</v>
      </c>
      <c r="B6933" t="s">
        <v>16</v>
      </c>
      <c r="C6933" t="s">
        <v>17</v>
      </c>
      <c r="D6933" s="1">
        <v>40866</v>
      </c>
      <c r="E6933" s="1">
        <v>34191</v>
      </c>
      <c r="F6933" t="s">
        <v>25</v>
      </c>
      <c r="G6933" t="s">
        <v>19</v>
      </c>
      <c r="H6933">
        <v>-1</v>
      </c>
      <c r="I6933" t="s">
        <v>565</v>
      </c>
      <c r="J6933" t="s">
        <v>49</v>
      </c>
      <c r="K6933" t="s">
        <v>50</v>
      </c>
      <c r="L6933" t="s">
        <v>22</v>
      </c>
      <c r="M6933">
        <v>489</v>
      </c>
      <c r="N6933">
        <v>400</v>
      </c>
      <c r="O6933">
        <v>89</v>
      </c>
      <c r="P6933">
        <v>100</v>
      </c>
      <c r="Q6933" s="1">
        <v>43163</v>
      </c>
      <c r="R6933" t="s">
        <v>22</v>
      </c>
      <c r="S6933">
        <v>54</v>
      </c>
      <c r="T6933">
        <v>1256</v>
      </c>
      <c r="U6933" t="b">
        <v>0</v>
      </c>
      <c r="W6933" t="s">
        <v>18</v>
      </c>
      <c r="X6933" s="1"/>
      <c r="Y6933" t="s">
        <v>18</v>
      </c>
      <c r="Z6933" t="s">
        <v>18</v>
      </c>
    </row>
    <row r="6934" spans="1:26" hidden="1" x14ac:dyDescent="0.4">
      <c r="A6934">
        <v>11226679403</v>
      </c>
      <c r="B6934" t="s">
        <v>16</v>
      </c>
      <c r="C6934" t="s">
        <v>17</v>
      </c>
      <c r="D6934" s="1">
        <v>40914</v>
      </c>
      <c r="E6934" s="1">
        <v>29592</v>
      </c>
      <c r="F6934" t="s">
        <v>29</v>
      </c>
      <c r="G6934" t="s">
        <v>19</v>
      </c>
      <c r="H6934">
        <v>-1</v>
      </c>
      <c r="I6934" t="s">
        <v>39</v>
      </c>
      <c r="J6934" t="s">
        <v>31</v>
      </c>
      <c r="K6934" t="s">
        <v>24</v>
      </c>
      <c r="L6934" t="s">
        <v>22</v>
      </c>
      <c r="M6934">
        <v>1071</v>
      </c>
      <c r="N6934">
        <v>803</v>
      </c>
      <c r="O6934">
        <v>268</v>
      </c>
      <c r="P6934">
        <v>100</v>
      </c>
      <c r="Q6934" s="1">
        <v>43386</v>
      </c>
      <c r="R6934" t="s">
        <v>22</v>
      </c>
      <c r="S6934">
        <v>1154</v>
      </c>
      <c r="T6934">
        <v>1541</v>
      </c>
      <c r="U6934" t="b">
        <v>1</v>
      </c>
      <c r="V6934" t="b">
        <v>1</v>
      </c>
      <c r="W6934" t="s">
        <v>18</v>
      </c>
      <c r="X6934" s="1"/>
      <c r="Y6934" t="s">
        <v>18</v>
      </c>
      <c r="Z6934" t="s">
        <v>18</v>
      </c>
    </row>
    <row r="6935" spans="1:26" hidden="1" x14ac:dyDescent="0.4">
      <c r="A6935">
        <v>17627175438</v>
      </c>
      <c r="B6935" t="s">
        <v>16</v>
      </c>
      <c r="C6935" t="s">
        <v>28</v>
      </c>
      <c r="D6935" s="1">
        <v>40983</v>
      </c>
      <c r="E6935" s="1">
        <v>27575</v>
      </c>
      <c r="F6935" t="s">
        <v>29</v>
      </c>
      <c r="G6935" t="s">
        <v>19</v>
      </c>
      <c r="H6935">
        <v>0</v>
      </c>
      <c r="I6935" t="s">
        <v>202</v>
      </c>
      <c r="J6935" t="s">
        <v>31</v>
      </c>
      <c r="K6935" t="s">
        <v>24</v>
      </c>
      <c r="L6935" t="s">
        <v>22</v>
      </c>
      <c r="M6935">
        <v>602</v>
      </c>
      <c r="N6935">
        <v>363</v>
      </c>
      <c r="O6935">
        <v>239</v>
      </c>
      <c r="P6935">
        <v>100</v>
      </c>
      <c r="Q6935" s="1">
        <v>42351</v>
      </c>
      <c r="R6935" t="s">
        <v>22</v>
      </c>
      <c r="S6935">
        <v>13</v>
      </c>
      <c r="T6935">
        <v>7</v>
      </c>
      <c r="U6935" t="b">
        <v>0</v>
      </c>
      <c r="V6935" t="b">
        <v>1</v>
      </c>
      <c r="W6935" t="s">
        <v>18</v>
      </c>
      <c r="X6935" s="1"/>
      <c r="Y6935" t="s">
        <v>18</v>
      </c>
      <c r="Z6935" t="s">
        <v>18</v>
      </c>
    </row>
    <row r="6936" spans="1:26" hidden="1" x14ac:dyDescent="0.4">
      <c r="A6936">
        <v>18491142738</v>
      </c>
      <c r="B6936" t="s">
        <v>16</v>
      </c>
      <c r="C6936" t="s">
        <v>28</v>
      </c>
      <c r="D6936" s="1">
        <v>41301</v>
      </c>
      <c r="E6936" s="1">
        <v>34725</v>
      </c>
      <c r="F6936" t="s">
        <v>25</v>
      </c>
      <c r="G6936" t="s">
        <v>25</v>
      </c>
      <c r="H6936">
        <v>0</v>
      </c>
      <c r="I6936" t="s">
        <v>896</v>
      </c>
      <c r="J6936" t="s">
        <v>49</v>
      </c>
      <c r="K6936" t="s">
        <v>50</v>
      </c>
      <c r="L6936" t="s">
        <v>22</v>
      </c>
      <c r="M6936">
        <v>76</v>
      </c>
      <c r="N6936">
        <v>0</v>
      </c>
      <c r="O6936">
        <v>76</v>
      </c>
      <c r="P6936">
        <v>100</v>
      </c>
      <c r="Q6936" s="1">
        <v>41301</v>
      </c>
      <c r="R6936" t="s">
        <v>22</v>
      </c>
      <c r="S6936">
        <v>14</v>
      </c>
      <c r="T6936">
        <v>15</v>
      </c>
      <c r="U6936" t="b">
        <v>0</v>
      </c>
      <c r="W6936" t="s">
        <v>18</v>
      </c>
      <c r="X6936" s="1"/>
      <c r="Y6936" t="s">
        <v>18</v>
      </c>
      <c r="Z6936" t="s">
        <v>18</v>
      </c>
    </row>
    <row r="6937" spans="1:26" hidden="1" x14ac:dyDescent="0.4">
      <c r="A6937">
        <v>16247378970</v>
      </c>
      <c r="B6937" t="s">
        <v>16</v>
      </c>
      <c r="C6937" t="s">
        <v>28</v>
      </c>
      <c r="D6937" s="1">
        <v>42157</v>
      </c>
      <c r="E6937" s="1">
        <v>29579</v>
      </c>
      <c r="F6937" t="s">
        <v>29</v>
      </c>
      <c r="G6937" t="s">
        <v>19</v>
      </c>
      <c r="H6937">
        <v>-1</v>
      </c>
      <c r="I6937" t="s">
        <v>114</v>
      </c>
      <c r="J6937" t="s">
        <v>31</v>
      </c>
      <c r="K6937" t="s">
        <v>24</v>
      </c>
      <c r="L6937" t="s">
        <v>22</v>
      </c>
      <c r="M6937">
        <v>0</v>
      </c>
      <c r="N6937">
        <v>0</v>
      </c>
      <c r="O6937">
        <v>0</v>
      </c>
      <c r="P6937">
        <v>100</v>
      </c>
      <c r="Q6937" s="1">
        <v>42745</v>
      </c>
      <c r="R6937" t="s">
        <v>22</v>
      </c>
      <c r="S6937">
        <v>4</v>
      </c>
      <c r="T6937">
        <v>1</v>
      </c>
      <c r="U6937" t="b">
        <v>1</v>
      </c>
      <c r="W6937" t="s">
        <v>18</v>
      </c>
      <c r="X6937" s="1"/>
      <c r="Y6937" t="s">
        <v>18</v>
      </c>
      <c r="Z6937" t="s">
        <v>18</v>
      </c>
    </row>
    <row r="6938" spans="1:26" hidden="1" x14ac:dyDescent="0.4">
      <c r="A6938">
        <v>18266593149</v>
      </c>
      <c r="B6938" t="s">
        <v>16</v>
      </c>
      <c r="C6938" t="s">
        <v>17</v>
      </c>
      <c r="D6938" s="1">
        <v>34346</v>
      </c>
      <c r="E6938" s="1">
        <v>22261</v>
      </c>
      <c r="F6938" t="s">
        <v>29</v>
      </c>
      <c r="G6938" t="s">
        <v>19</v>
      </c>
      <c r="H6938">
        <v>4</v>
      </c>
      <c r="I6938" t="s">
        <v>187</v>
      </c>
      <c r="J6938" t="s">
        <v>42</v>
      </c>
      <c r="K6938" t="s">
        <v>23</v>
      </c>
      <c r="L6938" t="s">
        <v>22</v>
      </c>
      <c r="M6938">
        <v>10961</v>
      </c>
      <c r="N6938">
        <v>10874</v>
      </c>
      <c r="O6938">
        <v>87</v>
      </c>
      <c r="P6938">
        <v>0</v>
      </c>
      <c r="Q6938" s="1">
        <v>43110</v>
      </c>
      <c r="R6938" t="s">
        <v>22</v>
      </c>
      <c r="S6938">
        <v>511</v>
      </c>
      <c r="T6938">
        <v>777</v>
      </c>
      <c r="U6938" t="b">
        <v>1</v>
      </c>
      <c r="V6938" t="b">
        <v>1</v>
      </c>
      <c r="W6938" t="s">
        <v>18</v>
      </c>
      <c r="X6938" s="1"/>
      <c r="Y6938" t="s">
        <v>18</v>
      </c>
      <c r="Z6938" t="s">
        <v>18</v>
      </c>
    </row>
    <row r="6939" spans="1:26" hidden="1" x14ac:dyDescent="0.4">
      <c r="A6939">
        <v>11292547116</v>
      </c>
      <c r="B6939" t="s">
        <v>16</v>
      </c>
      <c r="C6939" t="s">
        <v>24</v>
      </c>
      <c r="D6939" s="1">
        <v>34745</v>
      </c>
      <c r="E6939" s="1">
        <v>27943</v>
      </c>
      <c r="F6939" t="s">
        <v>29</v>
      </c>
      <c r="G6939" t="s">
        <v>19</v>
      </c>
      <c r="H6939">
        <v>3</v>
      </c>
      <c r="I6939" t="s">
        <v>44</v>
      </c>
      <c r="J6939" t="s">
        <v>42</v>
      </c>
      <c r="K6939" t="s">
        <v>23</v>
      </c>
      <c r="L6939" t="s">
        <v>22</v>
      </c>
      <c r="M6939">
        <v>47</v>
      </c>
      <c r="N6939">
        <v>47</v>
      </c>
      <c r="O6939">
        <v>0</v>
      </c>
      <c r="P6939">
        <v>0</v>
      </c>
      <c r="R6939" t="s">
        <v>22</v>
      </c>
      <c r="S6939">
        <v>2214</v>
      </c>
      <c r="T6939">
        <v>945</v>
      </c>
      <c r="U6939" t="b">
        <v>1</v>
      </c>
      <c r="V6939" t="b">
        <v>1</v>
      </c>
      <c r="W6939" t="s">
        <v>18</v>
      </c>
      <c r="X6939" s="1"/>
      <c r="Y6939" t="s">
        <v>18</v>
      </c>
      <c r="Z6939" t="s">
        <v>18</v>
      </c>
    </row>
    <row r="6940" spans="1:26" hidden="1" x14ac:dyDescent="0.4">
      <c r="A6940">
        <v>17950102241</v>
      </c>
      <c r="B6940" t="s">
        <v>16</v>
      </c>
      <c r="C6940" t="s">
        <v>17</v>
      </c>
      <c r="D6940" s="1">
        <v>33682</v>
      </c>
      <c r="E6940" s="1">
        <v>26906</v>
      </c>
      <c r="F6940" t="s">
        <v>25</v>
      </c>
      <c r="G6940" t="s">
        <v>19</v>
      </c>
      <c r="H6940">
        <v>-1</v>
      </c>
      <c r="I6940" t="s">
        <v>41</v>
      </c>
      <c r="J6940" t="s">
        <v>42</v>
      </c>
      <c r="K6940" t="s">
        <v>23</v>
      </c>
      <c r="L6940" t="s">
        <v>22</v>
      </c>
      <c r="M6940">
        <v>2155</v>
      </c>
      <c r="N6940">
        <v>2155</v>
      </c>
      <c r="O6940">
        <v>0</v>
      </c>
      <c r="P6940">
        <v>0</v>
      </c>
      <c r="R6940" t="s">
        <v>22</v>
      </c>
      <c r="S6940">
        <v>200</v>
      </c>
      <c r="T6940">
        <v>44</v>
      </c>
      <c r="U6940" t="b">
        <v>0</v>
      </c>
      <c r="V6940" t="b">
        <v>1</v>
      </c>
      <c r="W6940" t="s">
        <v>18</v>
      </c>
      <c r="X6940" s="1"/>
      <c r="Y6940" t="s">
        <v>18</v>
      </c>
      <c r="Z6940" t="s">
        <v>18</v>
      </c>
    </row>
    <row r="6941" spans="1:26" hidden="1" x14ac:dyDescent="0.4">
      <c r="A6941">
        <v>17046758744</v>
      </c>
      <c r="B6941" t="s">
        <v>16</v>
      </c>
      <c r="C6941" t="s">
        <v>24</v>
      </c>
      <c r="D6941" s="1">
        <v>33703</v>
      </c>
      <c r="E6941" s="1">
        <v>18219</v>
      </c>
      <c r="G6941" t="s">
        <v>19</v>
      </c>
      <c r="H6941">
        <v>2</v>
      </c>
      <c r="I6941" t="s">
        <v>32</v>
      </c>
      <c r="J6941" t="s">
        <v>21</v>
      </c>
      <c r="K6941" t="s">
        <v>23</v>
      </c>
      <c r="L6941" t="s">
        <v>22</v>
      </c>
      <c r="M6941">
        <v>16346</v>
      </c>
      <c r="N6941">
        <v>16346</v>
      </c>
      <c r="O6941">
        <v>0</v>
      </c>
      <c r="P6941">
        <v>0</v>
      </c>
      <c r="Q6941" s="1">
        <v>42608</v>
      </c>
      <c r="R6941" t="s">
        <v>22</v>
      </c>
      <c r="S6941">
        <v>4446</v>
      </c>
      <c r="T6941">
        <v>360</v>
      </c>
      <c r="U6941" t="b">
        <v>1</v>
      </c>
      <c r="V6941" t="b">
        <v>1</v>
      </c>
      <c r="W6941" t="s">
        <v>18</v>
      </c>
      <c r="X6941" s="1"/>
      <c r="Y6941" t="s">
        <v>18</v>
      </c>
      <c r="Z6941" t="s">
        <v>18</v>
      </c>
    </row>
    <row r="6942" spans="1:26" hidden="1" x14ac:dyDescent="0.4">
      <c r="A6942">
        <v>13745823909</v>
      </c>
      <c r="B6942" t="s">
        <v>16</v>
      </c>
      <c r="C6942" t="s">
        <v>17</v>
      </c>
      <c r="D6942" s="1">
        <v>33705</v>
      </c>
      <c r="E6942" s="1">
        <v>17402</v>
      </c>
      <c r="G6942" t="s">
        <v>19</v>
      </c>
      <c r="H6942">
        <v>3</v>
      </c>
      <c r="I6942" t="s">
        <v>897</v>
      </c>
      <c r="J6942" t="s">
        <v>31</v>
      </c>
      <c r="K6942" t="s">
        <v>24</v>
      </c>
      <c r="L6942" t="s">
        <v>22</v>
      </c>
      <c r="M6942">
        <v>12099</v>
      </c>
      <c r="N6942">
        <v>12099</v>
      </c>
      <c r="O6942">
        <v>0</v>
      </c>
      <c r="P6942">
        <v>0</v>
      </c>
      <c r="R6942" t="s">
        <v>22</v>
      </c>
      <c r="S6942">
        <v>615</v>
      </c>
      <c r="T6942">
        <v>368</v>
      </c>
      <c r="U6942" t="b">
        <v>0</v>
      </c>
      <c r="V6942" t="b">
        <v>0</v>
      </c>
      <c r="W6942" t="s">
        <v>18</v>
      </c>
      <c r="X6942" s="1"/>
      <c r="Y6942" t="s">
        <v>18</v>
      </c>
      <c r="Z6942" t="s">
        <v>18</v>
      </c>
    </row>
    <row r="6943" spans="1:26" hidden="1" x14ac:dyDescent="0.4">
      <c r="A6943">
        <v>15241153605</v>
      </c>
      <c r="B6943" t="s">
        <v>16</v>
      </c>
      <c r="C6943" t="s">
        <v>24</v>
      </c>
      <c r="D6943" s="1">
        <v>33976</v>
      </c>
      <c r="E6943" s="1">
        <v>21202</v>
      </c>
      <c r="F6943" t="s">
        <v>29</v>
      </c>
      <c r="G6943" t="s">
        <v>19</v>
      </c>
      <c r="H6943">
        <v>-1</v>
      </c>
      <c r="I6943" t="s">
        <v>20</v>
      </c>
      <c r="J6943" t="s">
        <v>21</v>
      </c>
      <c r="K6943" t="s">
        <v>23</v>
      </c>
      <c r="L6943" t="s">
        <v>22</v>
      </c>
      <c r="M6943">
        <v>16609</v>
      </c>
      <c r="N6943">
        <v>16609</v>
      </c>
      <c r="O6943">
        <v>0</v>
      </c>
      <c r="P6943">
        <v>0</v>
      </c>
      <c r="Q6943" s="1">
        <v>41873</v>
      </c>
      <c r="R6943" t="s">
        <v>22</v>
      </c>
      <c r="S6943">
        <v>1379</v>
      </c>
      <c r="T6943">
        <v>447</v>
      </c>
      <c r="U6943" t="b">
        <v>0</v>
      </c>
      <c r="V6943" t="b">
        <v>0</v>
      </c>
      <c r="W6943" t="s">
        <v>18</v>
      </c>
      <c r="X6943" s="1"/>
      <c r="Y6943" t="s">
        <v>18</v>
      </c>
      <c r="Z6943" t="s">
        <v>18</v>
      </c>
    </row>
    <row r="6944" spans="1:26" hidden="1" x14ac:dyDescent="0.4">
      <c r="A6944">
        <v>16068630100</v>
      </c>
      <c r="B6944" t="s">
        <v>16</v>
      </c>
      <c r="C6944" t="s">
        <v>28</v>
      </c>
      <c r="D6944" s="1">
        <v>35648</v>
      </c>
      <c r="E6944" s="1">
        <v>22359</v>
      </c>
      <c r="F6944" t="s">
        <v>29</v>
      </c>
      <c r="G6944" t="s">
        <v>19</v>
      </c>
      <c r="H6944">
        <v>2</v>
      </c>
      <c r="I6944" t="s">
        <v>266</v>
      </c>
      <c r="J6944" t="s">
        <v>49</v>
      </c>
      <c r="K6944" t="s">
        <v>50</v>
      </c>
      <c r="L6944" t="s">
        <v>22</v>
      </c>
      <c r="M6944">
        <v>321</v>
      </c>
      <c r="N6944">
        <v>6</v>
      </c>
      <c r="O6944">
        <v>315</v>
      </c>
      <c r="P6944">
        <v>100</v>
      </c>
      <c r="Q6944" s="1">
        <v>42565</v>
      </c>
      <c r="R6944" t="s">
        <v>22</v>
      </c>
      <c r="S6944">
        <v>110</v>
      </c>
      <c r="T6944">
        <v>11</v>
      </c>
      <c r="U6944" t="b">
        <v>0</v>
      </c>
      <c r="V6944" t="b">
        <v>1</v>
      </c>
      <c r="W6944" t="s">
        <v>18</v>
      </c>
      <c r="X6944" s="1"/>
      <c r="Y6944" t="s">
        <v>18</v>
      </c>
      <c r="Z6944" t="s">
        <v>18</v>
      </c>
    </row>
    <row r="6945" spans="1:26" hidden="1" x14ac:dyDescent="0.4">
      <c r="A6945">
        <v>18087585051</v>
      </c>
      <c r="B6945" t="s">
        <v>16</v>
      </c>
      <c r="C6945" t="s">
        <v>28</v>
      </c>
      <c r="D6945" s="1">
        <v>34495</v>
      </c>
      <c r="E6945" s="1">
        <v>25809</v>
      </c>
      <c r="F6945" t="s">
        <v>25</v>
      </c>
      <c r="G6945" t="s">
        <v>19</v>
      </c>
      <c r="H6945">
        <v>-1</v>
      </c>
      <c r="I6945" t="s">
        <v>168</v>
      </c>
      <c r="J6945" t="s">
        <v>31</v>
      </c>
      <c r="K6945" t="s">
        <v>24</v>
      </c>
      <c r="L6945" t="s">
        <v>22</v>
      </c>
      <c r="M6945">
        <v>242</v>
      </c>
      <c r="N6945">
        <v>232</v>
      </c>
      <c r="O6945">
        <v>10</v>
      </c>
      <c r="P6945">
        <v>100</v>
      </c>
      <c r="Q6945" s="1">
        <v>41234</v>
      </c>
      <c r="R6945" t="s">
        <v>22</v>
      </c>
      <c r="S6945">
        <v>269</v>
      </c>
      <c r="T6945">
        <v>133</v>
      </c>
      <c r="U6945" t="b">
        <v>0</v>
      </c>
      <c r="V6945" t="b">
        <v>0</v>
      </c>
      <c r="W6945" t="s">
        <v>18</v>
      </c>
      <c r="X6945" s="1"/>
      <c r="Y6945" t="s">
        <v>18</v>
      </c>
      <c r="Z6945" t="s">
        <v>18</v>
      </c>
    </row>
    <row r="6946" spans="1:26" hidden="1" x14ac:dyDescent="0.4">
      <c r="A6946">
        <v>12796808110</v>
      </c>
      <c r="B6946" t="s">
        <v>16</v>
      </c>
      <c r="C6946" t="s">
        <v>28</v>
      </c>
      <c r="D6946" s="1">
        <v>35525</v>
      </c>
      <c r="E6946" s="1">
        <v>30201</v>
      </c>
      <c r="F6946" t="s">
        <v>25</v>
      </c>
      <c r="G6946" t="s">
        <v>19</v>
      </c>
      <c r="H6946">
        <v>-1</v>
      </c>
      <c r="I6946" t="s">
        <v>66</v>
      </c>
      <c r="J6946" t="s">
        <v>31</v>
      </c>
      <c r="K6946" t="s">
        <v>24</v>
      </c>
      <c r="L6946" t="s">
        <v>22</v>
      </c>
      <c r="M6946">
        <v>855</v>
      </c>
      <c r="N6946">
        <v>768</v>
      </c>
      <c r="O6946">
        <v>87</v>
      </c>
      <c r="P6946">
        <v>100</v>
      </c>
      <c r="Q6946" s="1">
        <v>42699</v>
      </c>
      <c r="R6946" t="s">
        <v>22</v>
      </c>
      <c r="S6946">
        <v>62</v>
      </c>
      <c r="T6946">
        <v>2</v>
      </c>
      <c r="U6946" t="b">
        <v>0</v>
      </c>
      <c r="V6946" t="b">
        <v>1</v>
      </c>
      <c r="W6946" t="s">
        <v>18</v>
      </c>
      <c r="X6946" s="1"/>
      <c r="Y6946" t="s">
        <v>18</v>
      </c>
      <c r="Z6946" t="s">
        <v>18</v>
      </c>
    </row>
    <row r="6947" spans="1:26" hidden="1" x14ac:dyDescent="0.4">
      <c r="A6947">
        <v>17208123935</v>
      </c>
      <c r="B6947" t="s">
        <v>16</v>
      </c>
      <c r="C6947" t="s">
        <v>17</v>
      </c>
      <c r="D6947" s="1">
        <v>35595</v>
      </c>
      <c r="E6947" s="1">
        <v>24402</v>
      </c>
      <c r="F6947" t="s">
        <v>29</v>
      </c>
      <c r="G6947" t="s">
        <v>19</v>
      </c>
      <c r="H6947">
        <v>-1</v>
      </c>
      <c r="I6947" t="s">
        <v>323</v>
      </c>
      <c r="J6947" t="s">
        <v>42</v>
      </c>
      <c r="K6947" t="s">
        <v>23</v>
      </c>
      <c r="L6947" t="s">
        <v>22</v>
      </c>
      <c r="M6947">
        <v>1773</v>
      </c>
      <c r="N6947">
        <v>1773</v>
      </c>
      <c r="O6947">
        <v>0</v>
      </c>
      <c r="P6947">
        <v>0</v>
      </c>
      <c r="R6947" t="s">
        <v>22</v>
      </c>
      <c r="S6947">
        <v>492</v>
      </c>
      <c r="T6947">
        <v>741</v>
      </c>
      <c r="U6947" t="b">
        <v>1</v>
      </c>
      <c r="V6947" t="b">
        <v>1</v>
      </c>
      <c r="W6947" t="s">
        <v>18</v>
      </c>
      <c r="X6947" s="1"/>
      <c r="Y6947" t="s">
        <v>18</v>
      </c>
      <c r="Z6947" t="s">
        <v>18</v>
      </c>
    </row>
    <row r="6948" spans="1:26" hidden="1" x14ac:dyDescent="0.4">
      <c r="A6948">
        <v>17820514432</v>
      </c>
      <c r="B6948" t="s">
        <v>16</v>
      </c>
      <c r="C6948" t="s">
        <v>24</v>
      </c>
      <c r="D6948" s="1">
        <v>35697</v>
      </c>
      <c r="E6948" s="1">
        <v>23911</v>
      </c>
      <c r="F6948" t="s">
        <v>29</v>
      </c>
      <c r="G6948" t="s">
        <v>19</v>
      </c>
      <c r="H6948">
        <v>4</v>
      </c>
      <c r="I6948" t="s">
        <v>51</v>
      </c>
      <c r="J6948" t="s">
        <v>31</v>
      </c>
      <c r="K6948" t="s">
        <v>24</v>
      </c>
      <c r="L6948" t="s">
        <v>22</v>
      </c>
      <c r="M6948">
        <v>9889</v>
      </c>
      <c r="N6948">
        <v>5247</v>
      </c>
      <c r="O6948">
        <v>4642</v>
      </c>
      <c r="P6948">
        <v>0</v>
      </c>
      <c r="Q6948" s="1">
        <v>43539</v>
      </c>
      <c r="R6948" t="s">
        <v>22</v>
      </c>
      <c r="S6948">
        <v>903</v>
      </c>
      <c r="T6948">
        <v>1341</v>
      </c>
      <c r="U6948" t="b">
        <v>1</v>
      </c>
      <c r="V6948" t="b">
        <v>1</v>
      </c>
      <c r="W6948" t="s">
        <v>18</v>
      </c>
      <c r="X6948" s="1"/>
      <c r="Y6948" t="s">
        <v>18</v>
      </c>
      <c r="Z6948" t="s">
        <v>18</v>
      </c>
    </row>
    <row r="6949" spans="1:26" hidden="1" x14ac:dyDescent="0.4">
      <c r="A6949">
        <v>14356859594</v>
      </c>
      <c r="B6949" t="s">
        <v>16</v>
      </c>
      <c r="C6949" t="s">
        <v>17</v>
      </c>
      <c r="D6949" s="1">
        <v>35709</v>
      </c>
      <c r="E6949" s="1">
        <v>25619</v>
      </c>
      <c r="F6949" t="s">
        <v>25</v>
      </c>
      <c r="G6949" t="s">
        <v>19</v>
      </c>
      <c r="H6949">
        <v>4</v>
      </c>
      <c r="I6949" t="s">
        <v>387</v>
      </c>
      <c r="J6949" t="s">
        <v>31</v>
      </c>
      <c r="K6949" t="s">
        <v>24</v>
      </c>
      <c r="L6949" t="s">
        <v>22</v>
      </c>
      <c r="M6949">
        <v>2081</v>
      </c>
      <c r="N6949">
        <v>83</v>
      </c>
      <c r="O6949">
        <v>1998</v>
      </c>
      <c r="P6949">
        <v>100</v>
      </c>
      <c r="Q6949" s="1">
        <v>42501</v>
      </c>
      <c r="R6949" t="s">
        <v>22</v>
      </c>
      <c r="S6949">
        <v>336</v>
      </c>
      <c r="T6949">
        <v>1442</v>
      </c>
      <c r="U6949" t="b">
        <v>1</v>
      </c>
      <c r="V6949" t="b">
        <v>1</v>
      </c>
      <c r="W6949" t="s">
        <v>18</v>
      </c>
      <c r="X6949" s="1"/>
      <c r="Y6949" t="s">
        <v>18</v>
      </c>
      <c r="Z6949" t="s">
        <v>18</v>
      </c>
    </row>
    <row r="6950" spans="1:26" hidden="1" x14ac:dyDescent="0.4">
      <c r="A6950">
        <v>18229743505</v>
      </c>
      <c r="B6950" t="s">
        <v>16</v>
      </c>
      <c r="C6950" t="s">
        <v>28</v>
      </c>
      <c r="D6950" s="1">
        <v>37162</v>
      </c>
      <c r="E6950" s="1">
        <v>23218</v>
      </c>
      <c r="F6950" t="s">
        <v>29</v>
      </c>
      <c r="G6950" t="s">
        <v>19</v>
      </c>
      <c r="H6950">
        <v>-1</v>
      </c>
      <c r="I6950" t="s">
        <v>105</v>
      </c>
      <c r="J6950" t="s">
        <v>31</v>
      </c>
      <c r="K6950" t="s">
        <v>24</v>
      </c>
      <c r="L6950" t="s">
        <v>22</v>
      </c>
      <c r="M6950">
        <v>86</v>
      </c>
      <c r="N6950">
        <v>10</v>
      </c>
      <c r="O6950">
        <v>76</v>
      </c>
      <c r="P6950">
        <v>100</v>
      </c>
      <c r="Q6950" s="1">
        <v>42329</v>
      </c>
      <c r="R6950" t="s">
        <v>22</v>
      </c>
      <c r="S6950">
        <v>11</v>
      </c>
      <c r="T6950">
        <v>1</v>
      </c>
      <c r="U6950" t="b">
        <v>0</v>
      </c>
      <c r="V6950" t="b">
        <v>1</v>
      </c>
      <c r="W6950" t="s">
        <v>18</v>
      </c>
      <c r="X6950" s="1"/>
      <c r="Y6950" t="s">
        <v>18</v>
      </c>
      <c r="Z6950" t="s">
        <v>18</v>
      </c>
    </row>
    <row r="6951" spans="1:26" hidden="1" x14ac:dyDescent="0.4">
      <c r="A6951">
        <v>17574757952</v>
      </c>
      <c r="B6951" t="s">
        <v>16</v>
      </c>
      <c r="C6951" t="s">
        <v>28</v>
      </c>
      <c r="D6951" s="1">
        <v>37029</v>
      </c>
      <c r="E6951" s="1">
        <v>29529</v>
      </c>
      <c r="F6951" t="s">
        <v>29</v>
      </c>
      <c r="G6951" t="s">
        <v>19</v>
      </c>
      <c r="H6951">
        <v>-1</v>
      </c>
      <c r="I6951" t="s">
        <v>36</v>
      </c>
      <c r="J6951" t="s">
        <v>31</v>
      </c>
      <c r="K6951" t="s">
        <v>24</v>
      </c>
      <c r="L6951" t="s">
        <v>22</v>
      </c>
      <c r="M6951">
        <v>420</v>
      </c>
      <c r="N6951">
        <v>420</v>
      </c>
      <c r="O6951">
        <v>0</v>
      </c>
      <c r="P6951">
        <v>0</v>
      </c>
      <c r="R6951" t="s">
        <v>22</v>
      </c>
      <c r="S6951">
        <v>1</v>
      </c>
      <c r="T6951">
        <v>10</v>
      </c>
      <c r="U6951" t="b">
        <v>0</v>
      </c>
      <c r="V6951" t="b">
        <v>0</v>
      </c>
      <c r="W6951" t="s">
        <v>18</v>
      </c>
      <c r="X6951" s="1"/>
      <c r="Y6951" t="s">
        <v>18</v>
      </c>
      <c r="Z6951" t="s">
        <v>18</v>
      </c>
    </row>
    <row r="6952" spans="1:26" hidden="1" x14ac:dyDescent="0.4">
      <c r="A6952">
        <v>18597613366</v>
      </c>
      <c r="B6952" t="s">
        <v>16</v>
      </c>
      <c r="C6952" t="s">
        <v>28</v>
      </c>
      <c r="D6952" s="1">
        <v>36798</v>
      </c>
      <c r="E6952" s="1">
        <v>29066</v>
      </c>
      <c r="F6952" t="s">
        <v>25</v>
      </c>
      <c r="G6952" t="s">
        <v>19</v>
      </c>
      <c r="H6952">
        <v>-1</v>
      </c>
      <c r="I6952" t="s">
        <v>544</v>
      </c>
      <c r="J6952" t="s">
        <v>31</v>
      </c>
      <c r="K6952" t="s">
        <v>24</v>
      </c>
      <c r="L6952" t="s">
        <v>22</v>
      </c>
      <c r="M6952">
        <v>540</v>
      </c>
      <c r="N6952">
        <v>106</v>
      </c>
      <c r="O6952">
        <v>434</v>
      </c>
      <c r="P6952">
        <v>100</v>
      </c>
      <c r="Q6952" s="1">
        <v>41648</v>
      </c>
      <c r="R6952" t="s">
        <v>22</v>
      </c>
      <c r="S6952">
        <v>41</v>
      </c>
      <c r="T6952">
        <v>30</v>
      </c>
      <c r="U6952" t="b">
        <v>1</v>
      </c>
      <c r="V6952" t="b">
        <v>1</v>
      </c>
      <c r="W6952" t="s">
        <v>18</v>
      </c>
      <c r="X6952" s="1"/>
      <c r="Y6952" t="s">
        <v>18</v>
      </c>
      <c r="Z6952" t="s">
        <v>18</v>
      </c>
    </row>
    <row r="6953" spans="1:26" hidden="1" x14ac:dyDescent="0.4">
      <c r="A6953">
        <v>14086429360</v>
      </c>
      <c r="B6953" t="s">
        <v>16</v>
      </c>
      <c r="C6953" t="s">
        <v>17</v>
      </c>
      <c r="D6953" s="1">
        <v>36992</v>
      </c>
      <c r="E6953" s="1">
        <v>24896</v>
      </c>
      <c r="F6953" t="s">
        <v>25</v>
      </c>
      <c r="G6953" t="s">
        <v>25</v>
      </c>
      <c r="H6953">
        <v>-1</v>
      </c>
      <c r="I6953" t="s">
        <v>299</v>
      </c>
      <c r="J6953" t="s">
        <v>49</v>
      </c>
      <c r="K6953" t="s">
        <v>50</v>
      </c>
      <c r="L6953" t="s">
        <v>22</v>
      </c>
      <c r="M6953">
        <v>105</v>
      </c>
      <c r="N6953">
        <v>40</v>
      </c>
      <c r="O6953">
        <v>65</v>
      </c>
      <c r="P6953">
        <v>100</v>
      </c>
      <c r="Q6953" s="1">
        <v>41750</v>
      </c>
      <c r="R6953" t="s">
        <v>22</v>
      </c>
      <c r="S6953">
        <v>150</v>
      </c>
      <c r="T6953">
        <v>44</v>
      </c>
      <c r="U6953" t="b">
        <v>0</v>
      </c>
      <c r="V6953" t="b">
        <v>1</v>
      </c>
      <c r="W6953" t="s">
        <v>18</v>
      </c>
      <c r="X6953" s="1"/>
      <c r="Y6953" t="s">
        <v>18</v>
      </c>
      <c r="Z6953" t="s">
        <v>18</v>
      </c>
    </row>
    <row r="6954" spans="1:26" x14ac:dyDescent="0.4">
      <c r="A6954">
        <v>17120860039</v>
      </c>
      <c r="B6954" t="s">
        <v>16</v>
      </c>
      <c r="C6954" t="s">
        <v>17</v>
      </c>
      <c r="D6954" s="1">
        <v>37386</v>
      </c>
      <c r="E6954" t="s">
        <v>60</v>
      </c>
      <c r="G6954" t="s">
        <v>19</v>
      </c>
      <c r="H6954">
        <v>0</v>
      </c>
      <c r="I6954" t="s">
        <v>168</v>
      </c>
      <c r="J6954" t="s">
        <v>31</v>
      </c>
      <c r="K6954" t="s">
        <v>24</v>
      </c>
      <c r="L6954" t="s">
        <v>22</v>
      </c>
      <c r="M6954">
        <v>788</v>
      </c>
      <c r="N6954">
        <v>665</v>
      </c>
      <c r="O6954">
        <v>123</v>
      </c>
      <c r="P6954">
        <v>90</v>
      </c>
      <c r="Q6954" s="1">
        <v>41414</v>
      </c>
      <c r="R6954" t="s">
        <v>22</v>
      </c>
      <c r="S6954">
        <v>55</v>
      </c>
      <c r="T6954">
        <v>45</v>
      </c>
      <c r="U6954" t="b">
        <v>0</v>
      </c>
      <c r="V6954" t="b">
        <v>0</v>
      </c>
      <c r="W6954" t="s">
        <v>18</v>
      </c>
      <c r="X6954" s="1"/>
      <c r="Y6954" t="s">
        <v>18</v>
      </c>
      <c r="Z6954" t="s">
        <v>18</v>
      </c>
    </row>
    <row r="6955" spans="1:26" hidden="1" x14ac:dyDescent="0.4">
      <c r="A6955">
        <v>13819327160</v>
      </c>
      <c r="B6955" t="s">
        <v>16</v>
      </c>
      <c r="C6955" t="s">
        <v>17</v>
      </c>
      <c r="D6955" s="1">
        <v>38846</v>
      </c>
      <c r="E6955" s="1">
        <v>29527</v>
      </c>
      <c r="F6955" t="s">
        <v>29</v>
      </c>
      <c r="G6955" t="s">
        <v>19</v>
      </c>
      <c r="H6955">
        <v>0</v>
      </c>
      <c r="I6955" t="s">
        <v>137</v>
      </c>
      <c r="J6955" t="s">
        <v>38</v>
      </c>
      <c r="K6955" t="s">
        <v>16</v>
      </c>
      <c r="L6955" t="s">
        <v>22</v>
      </c>
      <c r="M6955">
        <v>191</v>
      </c>
      <c r="N6955">
        <v>94</v>
      </c>
      <c r="O6955">
        <v>97</v>
      </c>
      <c r="P6955">
        <v>0</v>
      </c>
      <c r="Q6955" s="1">
        <v>41460</v>
      </c>
      <c r="R6955" t="s">
        <v>22</v>
      </c>
      <c r="S6955">
        <v>394</v>
      </c>
      <c r="T6955">
        <v>608</v>
      </c>
      <c r="U6955" t="b">
        <v>1</v>
      </c>
      <c r="V6955" t="b">
        <v>1</v>
      </c>
      <c r="W6955" t="s">
        <v>18</v>
      </c>
      <c r="X6955" s="1"/>
      <c r="Y6955" t="s">
        <v>18</v>
      </c>
      <c r="Z6955" t="s">
        <v>18</v>
      </c>
    </row>
    <row r="6956" spans="1:26" hidden="1" x14ac:dyDescent="0.4">
      <c r="A6956">
        <v>13802782411</v>
      </c>
      <c r="B6956" t="s">
        <v>16</v>
      </c>
      <c r="C6956" t="s">
        <v>28</v>
      </c>
      <c r="D6956" s="1">
        <v>40252</v>
      </c>
      <c r="E6956" s="1">
        <v>30460</v>
      </c>
      <c r="F6956" t="s">
        <v>25</v>
      </c>
      <c r="G6956" t="s">
        <v>19</v>
      </c>
      <c r="H6956">
        <v>-1</v>
      </c>
      <c r="I6956" t="s">
        <v>35</v>
      </c>
      <c r="J6956" t="s">
        <v>21</v>
      </c>
      <c r="K6956" t="s">
        <v>23</v>
      </c>
      <c r="L6956" t="s">
        <v>22</v>
      </c>
      <c r="M6956">
        <v>1339</v>
      </c>
      <c r="N6956">
        <v>1275</v>
      </c>
      <c r="O6956">
        <v>64</v>
      </c>
      <c r="P6956">
        <v>0</v>
      </c>
      <c r="Q6956" s="1">
        <v>42654</v>
      </c>
      <c r="R6956" t="s">
        <v>22</v>
      </c>
      <c r="S6956">
        <v>6</v>
      </c>
      <c r="T6956">
        <v>4</v>
      </c>
      <c r="V6956" t="b">
        <v>1</v>
      </c>
      <c r="W6956" t="s">
        <v>18</v>
      </c>
      <c r="X6956" s="1"/>
      <c r="Y6956" t="s">
        <v>18</v>
      </c>
      <c r="Z6956" t="s">
        <v>18</v>
      </c>
    </row>
    <row r="6957" spans="1:26" hidden="1" x14ac:dyDescent="0.4">
      <c r="A6957">
        <v>15054862824</v>
      </c>
      <c r="B6957" t="s">
        <v>16</v>
      </c>
      <c r="C6957" t="s">
        <v>28</v>
      </c>
      <c r="D6957" s="1">
        <v>37485</v>
      </c>
      <c r="E6957" s="1">
        <v>26416</v>
      </c>
      <c r="F6957" t="s">
        <v>25</v>
      </c>
      <c r="G6957" t="s">
        <v>19</v>
      </c>
      <c r="H6957">
        <v>-1</v>
      </c>
      <c r="I6957" t="s">
        <v>159</v>
      </c>
      <c r="J6957" t="s">
        <v>27</v>
      </c>
      <c r="K6957" t="s">
        <v>16</v>
      </c>
      <c r="L6957" t="s">
        <v>22</v>
      </c>
      <c r="M6957">
        <v>363</v>
      </c>
      <c r="N6957">
        <v>234</v>
      </c>
      <c r="O6957">
        <v>129</v>
      </c>
      <c r="P6957">
        <v>100</v>
      </c>
      <c r="Q6957" s="1">
        <v>41701</v>
      </c>
      <c r="R6957" t="s">
        <v>22</v>
      </c>
      <c r="S6957">
        <v>71</v>
      </c>
      <c r="T6957">
        <v>14</v>
      </c>
      <c r="U6957" t="b">
        <v>0</v>
      </c>
      <c r="V6957" t="b">
        <v>0</v>
      </c>
      <c r="W6957" t="s">
        <v>18</v>
      </c>
      <c r="X6957" s="1"/>
      <c r="Y6957" t="s">
        <v>18</v>
      </c>
      <c r="Z6957" t="s">
        <v>18</v>
      </c>
    </row>
    <row r="6958" spans="1:26" hidden="1" x14ac:dyDescent="0.4">
      <c r="A6958">
        <v>16659847293</v>
      </c>
      <c r="B6958" t="s">
        <v>16</v>
      </c>
      <c r="C6958" t="s">
        <v>28</v>
      </c>
      <c r="D6958" s="1">
        <v>35037</v>
      </c>
      <c r="E6958" s="1">
        <v>27621</v>
      </c>
      <c r="F6958" t="s">
        <v>29</v>
      </c>
      <c r="G6958" t="s">
        <v>19</v>
      </c>
      <c r="H6958">
        <v>4</v>
      </c>
      <c r="I6958" t="s">
        <v>394</v>
      </c>
      <c r="J6958" t="s">
        <v>49</v>
      </c>
      <c r="K6958" t="s">
        <v>50</v>
      </c>
      <c r="L6958" t="s">
        <v>22</v>
      </c>
      <c r="M6958">
        <v>683</v>
      </c>
      <c r="N6958">
        <v>540</v>
      </c>
      <c r="O6958">
        <v>143</v>
      </c>
      <c r="P6958">
        <v>100</v>
      </c>
      <c r="Q6958" s="1">
        <v>42796</v>
      </c>
      <c r="R6958" t="s">
        <v>22</v>
      </c>
      <c r="S6958">
        <v>12</v>
      </c>
      <c r="T6958">
        <v>4</v>
      </c>
      <c r="U6958" t="b">
        <v>0</v>
      </c>
      <c r="W6958" t="s">
        <v>18</v>
      </c>
      <c r="X6958" s="1"/>
      <c r="Y6958" t="s">
        <v>18</v>
      </c>
      <c r="Z6958" t="s">
        <v>18</v>
      </c>
    </row>
    <row r="6959" spans="1:26" hidden="1" x14ac:dyDescent="0.4">
      <c r="A6959">
        <v>10099666566</v>
      </c>
      <c r="B6959" t="s">
        <v>16</v>
      </c>
      <c r="C6959" t="s">
        <v>28</v>
      </c>
      <c r="D6959" s="1">
        <v>38062</v>
      </c>
      <c r="E6959" s="1">
        <v>29774</v>
      </c>
      <c r="F6959" t="s">
        <v>29</v>
      </c>
      <c r="G6959" t="s">
        <v>19</v>
      </c>
      <c r="H6959">
        <v>4</v>
      </c>
      <c r="I6959" t="s">
        <v>85</v>
      </c>
      <c r="J6959" t="s">
        <v>21</v>
      </c>
      <c r="K6959" t="s">
        <v>23</v>
      </c>
      <c r="L6959" t="s">
        <v>22</v>
      </c>
      <c r="M6959">
        <v>1775</v>
      </c>
      <c r="N6959">
        <v>1775</v>
      </c>
      <c r="O6959">
        <v>0</v>
      </c>
      <c r="P6959">
        <v>0</v>
      </c>
      <c r="R6959" t="s">
        <v>22</v>
      </c>
      <c r="S6959">
        <v>51</v>
      </c>
      <c r="T6959">
        <v>21</v>
      </c>
      <c r="U6959" t="b">
        <v>0</v>
      </c>
      <c r="V6959" t="b">
        <v>0</v>
      </c>
      <c r="W6959" t="s">
        <v>18</v>
      </c>
      <c r="X6959" s="1"/>
      <c r="Y6959" t="s">
        <v>18</v>
      </c>
      <c r="Z6959" t="s">
        <v>18</v>
      </c>
    </row>
    <row r="6960" spans="1:26" hidden="1" x14ac:dyDescent="0.4">
      <c r="A6960">
        <v>12618288284</v>
      </c>
      <c r="B6960" t="s">
        <v>16</v>
      </c>
      <c r="C6960" t="s">
        <v>17</v>
      </c>
      <c r="D6960" s="1">
        <v>38224</v>
      </c>
      <c r="E6960" s="1">
        <v>29306</v>
      </c>
      <c r="F6960" t="s">
        <v>25</v>
      </c>
      <c r="G6960" t="s">
        <v>25</v>
      </c>
      <c r="H6960">
        <v>-1</v>
      </c>
      <c r="I6960" t="s">
        <v>898</v>
      </c>
      <c r="J6960" t="s">
        <v>49</v>
      </c>
      <c r="K6960" t="s">
        <v>50</v>
      </c>
      <c r="L6960" t="s">
        <v>22</v>
      </c>
      <c r="M6960">
        <v>1708</v>
      </c>
      <c r="N6960">
        <v>1185</v>
      </c>
      <c r="O6960">
        <v>523</v>
      </c>
      <c r="P6960">
        <v>30</v>
      </c>
      <c r="Q6960" s="1">
        <v>43265</v>
      </c>
      <c r="R6960" t="s">
        <v>22</v>
      </c>
      <c r="S6960">
        <v>448</v>
      </c>
      <c r="T6960">
        <v>153</v>
      </c>
      <c r="U6960" t="b">
        <v>0</v>
      </c>
      <c r="V6960" t="b">
        <v>1</v>
      </c>
      <c r="W6960" t="s">
        <v>18</v>
      </c>
      <c r="X6960" s="1"/>
      <c r="Y6960" t="s">
        <v>18</v>
      </c>
      <c r="Z6960" t="s">
        <v>18</v>
      </c>
    </row>
    <row r="6961" spans="1:26" hidden="1" x14ac:dyDescent="0.4">
      <c r="A6961">
        <v>16161215939</v>
      </c>
      <c r="B6961" t="s">
        <v>16</v>
      </c>
      <c r="C6961" t="s">
        <v>28</v>
      </c>
      <c r="D6961" s="1">
        <v>38531</v>
      </c>
      <c r="E6961" s="1">
        <v>28504</v>
      </c>
      <c r="F6961" t="s">
        <v>29</v>
      </c>
      <c r="G6961" t="s">
        <v>19</v>
      </c>
      <c r="H6961">
        <v>-1</v>
      </c>
      <c r="I6961" t="s">
        <v>40</v>
      </c>
      <c r="J6961" t="s">
        <v>31</v>
      </c>
      <c r="K6961" t="s">
        <v>24</v>
      </c>
      <c r="L6961" t="s">
        <v>22</v>
      </c>
      <c r="M6961">
        <v>1280</v>
      </c>
      <c r="N6961">
        <v>1280</v>
      </c>
      <c r="O6961">
        <v>0</v>
      </c>
      <c r="P6961">
        <v>0</v>
      </c>
      <c r="R6961" t="s">
        <v>22</v>
      </c>
      <c r="S6961">
        <v>55</v>
      </c>
      <c r="T6961">
        <v>21</v>
      </c>
      <c r="U6961" t="b">
        <v>0</v>
      </c>
      <c r="W6961" t="s">
        <v>18</v>
      </c>
      <c r="X6961" s="1"/>
      <c r="Y6961" t="s">
        <v>18</v>
      </c>
      <c r="Z6961" t="s">
        <v>18</v>
      </c>
    </row>
    <row r="6962" spans="1:26" hidden="1" x14ac:dyDescent="0.4">
      <c r="A6962">
        <v>13204661866</v>
      </c>
      <c r="B6962" t="s">
        <v>16</v>
      </c>
      <c r="C6962" t="s">
        <v>28</v>
      </c>
      <c r="D6962" s="1">
        <v>39030</v>
      </c>
      <c r="E6962" s="1">
        <v>30397</v>
      </c>
      <c r="F6962" t="s">
        <v>25</v>
      </c>
      <c r="G6962" t="s">
        <v>19</v>
      </c>
      <c r="H6962">
        <v>-1</v>
      </c>
      <c r="I6962" t="s">
        <v>20</v>
      </c>
      <c r="J6962" t="s">
        <v>21</v>
      </c>
      <c r="K6962" t="s">
        <v>23</v>
      </c>
      <c r="L6962" t="s">
        <v>22</v>
      </c>
      <c r="M6962">
        <v>757</v>
      </c>
      <c r="N6962">
        <v>757</v>
      </c>
      <c r="O6962">
        <v>0</v>
      </c>
      <c r="P6962">
        <v>0</v>
      </c>
      <c r="R6962" t="s">
        <v>22</v>
      </c>
      <c r="S6962">
        <v>91</v>
      </c>
      <c r="T6962">
        <v>11</v>
      </c>
      <c r="U6962" t="b">
        <v>0</v>
      </c>
      <c r="V6962" t="b">
        <v>1</v>
      </c>
      <c r="W6962" t="s">
        <v>18</v>
      </c>
      <c r="X6962" s="1"/>
      <c r="Y6962" t="s">
        <v>18</v>
      </c>
      <c r="Z6962" t="s">
        <v>18</v>
      </c>
    </row>
    <row r="6963" spans="1:26" hidden="1" x14ac:dyDescent="0.4">
      <c r="A6963">
        <v>16099081506</v>
      </c>
      <c r="B6963" t="s">
        <v>16</v>
      </c>
      <c r="C6963" t="s">
        <v>28</v>
      </c>
      <c r="D6963" s="1">
        <v>42489</v>
      </c>
      <c r="E6963" s="1">
        <v>29272</v>
      </c>
      <c r="F6963" t="s">
        <v>25</v>
      </c>
      <c r="G6963" t="s">
        <v>19</v>
      </c>
      <c r="H6963">
        <v>-1</v>
      </c>
      <c r="I6963" t="s">
        <v>66</v>
      </c>
      <c r="J6963" t="s">
        <v>31</v>
      </c>
      <c r="K6963" t="s">
        <v>24</v>
      </c>
      <c r="L6963" t="s">
        <v>22</v>
      </c>
      <c r="M6963">
        <v>366</v>
      </c>
      <c r="N6963">
        <v>0</v>
      </c>
      <c r="O6963">
        <v>366</v>
      </c>
      <c r="P6963">
        <v>0</v>
      </c>
      <c r="R6963" t="s">
        <v>22</v>
      </c>
      <c r="S6963">
        <v>83</v>
      </c>
      <c r="T6963">
        <v>66</v>
      </c>
      <c r="U6963" t="b">
        <v>0</v>
      </c>
      <c r="V6963" t="b">
        <v>1</v>
      </c>
      <c r="W6963" t="s">
        <v>18</v>
      </c>
      <c r="X6963" s="1"/>
      <c r="Y6963" t="s">
        <v>18</v>
      </c>
      <c r="Z6963" t="s">
        <v>18</v>
      </c>
    </row>
    <row r="6964" spans="1:26" hidden="1" x14ac:dyDescent="0.4">
      <c r="A6964">
        <v>18552273991</v>
      </c>
      <c r="B6964" t="s">
        <v>16</v>
      </c>
      <c r="C6964" t="s">
        <v>17</v>
      </c>
      <c r="D6964" s="1">
        <v>42098</v>
      </c>
      <c r="E6964" s="1">
        <v>28339</v>
      </c>
      <c r="G6964" t="s">
        <v>19</v>
      </c>
      <c r="H6964">
        <v>-1</v>
      </c>
      <c r="I6964" t="s">
        <v>105</v>
      </c>
      <c r="J6964" t="s">
        <v>31</v>
      </c>
      <c r="K6964" t="s">
        <v>24</v>
      </c>
      <c r="L6964" t="s">
        <v>22</v>
      </c>
      <c r="M6964">
        <v>145</v>
      </c>
      <c r="N6964">
        <v>0</v>
      </c>
      <c r="O6964">
        <v>145</v>
      </c>
      <c r="P6964">
        <v>0</v>
      </c>
      <c r="R6964" t="s">
        <v>22</v>
      </c>
      <c r="S6964">
        <v>241</v>
      </c>
      <c r="T6964">
        <v>254</v>
      </c>
      <c r="U6964" t="b">
        <v>0</v>
      </c>
      <c r="V6964" t="b">
        <v>0</v>
      </c>
      <c r="W6964" t="s">
        <v>18</v>
      </c>
      <c r="X6964" s="1"/>
      <c r="Y6964" t="s">
        <v>18</v>
      </c>
      <c r="Z6964" t="s">
        <v>18</v>
      </c>
    </row>
    <row r="6965" spans="1:26" hidden="1" x14ac:dyDescent="0.4">
      <c r="A6965">
        <v>18191946392</v>
      </c>
      <c r="B6965" t="s">
        <v>16</v>
      </c>
      <c r="C6965" t="s">
        <v>28</v>
      </c>
      <c r="D6965" s="1">
        <v>42304</v>
      </c>
      <c r="E6965" s="1">
        <v>25078</v>
      </c>
      <c r="F6965" t="s">
        <v>25</v>
      </c>
      <c r="G6965" t="s">
        <v>19</v>
      </c>
      <c r="H6965">
        <v>-1</v>
      </c>
      <c r="I6965" t="s">
        <v>93</v>
      </c>
      <c r="J6965" t="s">
        <v>49</v>
      </c>
      <c r="K6965" t="s">
        <v>50</v>
      </c>
      <c r="L6965" t="s">
        <v>22</v>
      </c>
      <c r="M6965">
        <v>228</v>
      </c>
      <c r="N6965">
        <v>11</v>
      </c>
      <c r="O6965">
        <v>217</v>
      </c>
      <c r="P6965">
        <v>100</v>
      </c>
      <c r="Q6965" s="1">
        <v>42342</v>
      </c>
      <c r="R6965" t="s">
        <v>22</v>
      </c>
      <c r="S6965">
        <v>73</v>
      </c>
      <c r="T6965">
        <v>3</v>
      </c>
      <c r="U6965" t="b">
        <v>0</v>
      </c>
      <c r="V6965" t="b">
        <v>0</v>
      </c>
      <c r="W6965" t="s">
        <v>18</v>
      </c>
      <c r="X6965" s="1"/>
      <c r="Y6965" t="s">
        <v>18</v>
      </c>
      <c r="Z6965" t="s">
        <v>18</v>
      </c>
    </row>
    <row r="6966" spans="1:26" hidden="1" x14ac:dyDescent="0.4">
      <c r="A6966">
        <v>17479516525</v>
      </c>
      <c r="B6966" t="s">
        <v>16</v>
      </c>
      <c r="C6966" t="s">
        <v>24</v>
      </c>
      <c r="D6966" s="1">
        <v>35839</v>
      </c>
      <c r="E6966" s="1">
        <v>24024</v>
      </c>
      <c r="G6966" t="s">
        <v>19</v>
      </c>
      <c r="H6966">
        <v>4</v>
      </c>
      <c r="I6966" t="s">
        <v>75</v>
      </c>
      <c r="J6966" t="s">
        <v>31</v>
      </c>
      <c r="K6966" t="s">
        <v>24</v>
      </c>
      <c r="L6966" t="s">
        <v>22</v>
      </c>
      <c r="M6966">
        <v>4588</v>
      </c>
      <c r="N6966">
        <v>4359</v>
      </c>
      <c r="O6966">
        <v>229</v>
      </c>
      <c r="P6966">
        <v>50</v>
      </c>
      <c r="Q6966" s="1">
        <v>41161</v>
      </c>
      <c r="R6966" t="s">
        <v>22</v>
      </c>
      <c r="S6966">
        <v>1356</v>
      </c>
      <c r="T6966">
        <v>595</v>
      </c>
      <c r="U6966" t="b">
        <v>0</v>
      </c>
      <c r="V6966" t="b">
        <v>1</v>
      </c>
      <c r="W6966" t="s">
        <v>18</v>
      </c>
      <c r="X6966" s="1"/>
      <c r="Y6966" t="s">
        <v>18</v>
      </c>
      <c r="Z6966" t="s">
        <v>18</v>
      </c>
    </row>
    <row r="6967" spans="1:26" hidden="1" x14ac:dyDescent="0.4">
      <c r="A6967">
        <v>16537336556</v>
      </c>
      <c r="B6967" t="s">
        <v>16</v>
      </c>
      <c r="C6967" t="s">
        <v>17</v>
      </c>
      <c r="D6967" s="1">
        <v>35843</v>
      </c>
      <c r="E6967" s="1">
        <v>23008</v>
      </c>
      <c r="F6967" t="s">
        <v>25</v>
      </c>
      <c r="G6967" t="s">
        <v>19</v>
      </c>
      <c r="H6967">
        <v>-1</v>
      </c>
      <c r="I6967" t="s">
        <v>36</v>
      </c>
      <c r="J6967" t="s">
        <v>31</v>
      </c>
      <c r="K6967" t="s">
        <v>24</v>
      </c>
      <c r="L6967" t="s">
        <v>22</v>
      </c>
      <c r="M6967">
        <v>819</v>
      </c>
      <c r="N6967">
        <v>819</v>
      </c>
      <c r="O6967">
        <v>0</v>
      </c>
      <c r="P6967">
        <v>0</v>
      </c>
      <c r="Q6967" s="1">
        <v>41335</v>
      </c>
      <c r="R6967" t="s">
        <v>22</v>
      </c>
      <c r="S6967">
        <v>55</v>
      </c>
      <c r="T6967">
        <v>24</v>
      </c>
      <c r="U6967" t="b">
        <v>0</v>
      </c>
      <c r="V6967" t="b">
        <v>1</v>
      </c>
      <c r="W6967" t="s">
        <v>18</v>
      </c>
      <c r="X6967" s="1"/>
      <c r="Y6967" t="s">
        <v>18</v>
      </c>
      <c r="Z6967" t="s">
        <v>18</v>
      </c>
    </row>
    <row r="6968" spans="1:26" hidden="1" x14ac:dyDescent="0.4">
      <c r="A6968">
        <v>13809891264</v>
      </c>
      <c r="B6968" t="s">
        <v>16</v>
      </c>
      <c r="C6968" t="s">
        <v>28</v>
      </c>
      <c r="D6968" s="1">
        <v>35858</v>
      </c>
      <c r="E6968" s="1">
        <v>27617</v>
      </c>
      <c r="F6968" t="s">
        <v>25</v>
      </c>
      <c r="G6968" t="s">
        <v>25</v>
      </c>
      <c r="H6968">
        <v>-1</v>
      </c>
      <c r="I6968" t="s">
        <v>93</v>
      </c>
      <c r="J6968" t="s">
        <v>49</v>
      </c>
      <c r="K6968" t="s">
        <v>50</v>
      </c>
      <c r="L6968" t="s">
        <v>22</v>
      </c>
      <c r="M6968">
        <v>131</v>
      </c>
      <c r="N6968">
        <v>89</v>
      </c>
      <c r="O6968">
        <v>42</v>
      </c>
      <c r="P6968">
        <v>100</v>
      </c>
      <c r="Q6968" s="1">
        <v>42123</v>
      </c>
      <c r="R6968" t="s">
        <v>22</v>
      </c>
      <c r="S6968">
        <v>345</v>
      </c>
      <c r="T6968">
        <v>4</v>
      </c>
      <c r="U6968" t="b">
        <v>0</v>
      </c>
      <c r="V6968" t="b">
        <v>1</v>
      </c>
      <c r="W6968" t="s">
        <v>18</v>
      </c>
      <c r="X6968" s="1"/>
      <c r="Y6968" t="s">
        <v>18</v>
      </c>
      <c r="Z6968" t="s">
        <v>18</v>
      </c>
    </row>
    <row r="6969" spans="1:26" hidden="1" x14ac:dyDescent="0.4">
      <c r="A6969">
        <v>10629330253</v>
      </c>
      <c r="B6969" t="s">
        <v>16</v>
      </c>
      <c r="C6969" t="s">
        <v>28</v>
      </c>
      <c r="D6969" s="1">
        <v>34720</v>
      </c>
      <c r="E6969" s="1">
        <v>17439</v>
      </c>
      <c r="F6969" t="s">
        <v>25</v>
      </c>
      <c r="G6969" t="s">
        <v>19</v>
      </c>
      <c r="H6969">
        <v>1</v>
      </c>
      <c r="I6969" t="s">
        <v>120</v>
      </c>
      <c r="J6969" t="s">
        <v>42</v>
      </c>
      <c r="K6969" t="s">
        <v>23</v>
      </c>
      <c r="L6969" t="s">
        <v>22</v>
      </c>
      <c r="M6969">
        <v>2657</v>
      </c>
      <c r="N6969">
        <v>2593</v>
      </c>
      <c r="O6969">
        <v>64</v>
      </c>
      <c r="P6969">
        <v>100</v>
      </c>
      <c r="Q6969" s="1">
        <v>43600</v>
      </c>
      <c r="R6969" t="s">
        <v>22</v>
      </c>
      <c r="S6969">
        <v>187</v>
      </c>
      <c r="T6969">
        <v>194</v>
      </c>
      <c r="U6969" t="b">
        <v>1</v>
      </c>
      <c r="V6969" t="b">
        <v>1</v>
      </c>
      <c r="W6969" t="s">
        <v>18</v>
      </c>
      <c r="X6969" s="1"/>
      <c r="Y6969" t="s">
        <v>18</v>
      </c>
      <c r="Z6969" t="s">
        <v>18</v>
      </c>
    </row>
    <row r="6970" spans="1:26" hidden="1" x14ac:dyDescent="0.4">
      <c r="A6970">
        <v>17783413495</v>
      </c>
      <c r="B6970" t="s">
        <v>16</v>
      </c>
      <c r="C6970" t="s">
        <v>28</v>
      </c>
      <c r="D6970" s="1">
        <v>35481</v>
      </c>
      <c r="E6970" s="1">
        <v>24181</v>
      </c>
      <c r="F6970" t="s">
        <v>25</v>
      </c>
      <c r="G6970" t="s">
        <v>19</v>
      </c>
      <c r="H6970">
        <v>0</v>
      </c>
      <c r="I6970" t="s">
        <v>161</v>
      </c>
      <c r="J6970" t="s">
        <v>42</v>
      </c>
      <c r="K6970" t="s">
        <v>23</v>
      </c>
      <c r="L6970" t="s">
        <v>22</v>
      </c>
      <c r="M6970">
        <v>921</v>
      </c>
      <c r="N6970">
        <v>921</v>
      </c>
      <c r="O6970">
        <v>0</v>
      </c>
      <c r="P6970">
        <v>0</v>
      </c>
      <c r="R6970" t="s">
        <v>22</v>
      </c>
      <c r="S6970">
        <v>18</v>
      </c>
      <c r="T6970">
        <v>2</v>
      </c>
      <c r="U6970" t="b">
        <v>0</v>
      </c>
      <c r="V6970" t="b">
        <v>1</v>
      </c>
      <c r="W6970" t="s">
        <v>18</v>
      </c>
      <c r="X6970" s="1"/>
      <c r="Y6970" t="s">
        <v>18</v>
      </c>
      <c r="Z6970" t="s">
        <v>18</v>
      </c>
    </row>
    <row r="6971" spans="1:26" hidden="1" x14ac:dyDescent="0.4">
      <c r="A6971">
        <v>15850666840</v>
      </c>
      <c r="B6971" t="s">
        <v>16</v>
      </c>
      <c r="C6971" t="s">
        <v>28</v>
      </c>
      <c r="D6971" s="1">
        <v>35978</v>
      </c>
      <c r="E6971" s="1">
        <v>29719</v>
      </c>
      <c r="F6971" t="s">
        <v>25</v>
      </c>
      <c r="G6971" t="s">
        <v>19</v>
      </c>
      <c r="H6971">
        <v>3</v>
      </c>
      <c r="I6971" t="s">
        <v>118</v>
      </c>
      <c r="J6971" t="s">
        <v>42</v>
      </c>
      <c r="K6971" t="s">
        <v>23</v>
      </c>
      <c r="L6971" t="s">
        <v>22</v>
      </c>
      <c r="M6971">
        <v>984</v>
      </c>
      <c r="N6971">
        <v>984</v>
      </c>
      <c r="O6971">
        <v>0</v>
      </c>
      <c r="P6971">
        <v>0</v>
      </c>
      <c r="R6971" t="s">
        <v>22</v>
      </c>
      <c r="S6971">
        <v>35</v>
      </c>
      <c r="T6971">
        <v>15</v>
      </c>
      <c r="U6971" t="b">
        <v>0</v>
      </c>
      <c r="V6971" t="b">
        <v>1</v>
      </c>
      <c r="W6971" t="s">
        <v>18</v>
      </c>
      <c r="X6971" s="1"/>
      <c r="Y6971" t="s">
        <v>18</v>
      </c>
      <c r="Z6971" t="s">
        <v>18</v>
      </c>
    </row>
    <row r="6972" spans="1:26" hidden="1" x14ac:dyDescent="0.4">
      <c r="A6972">
        <v>16706618144</v>
      </c>
      <c r="B6972" t="s">
        <v>16</v>
      </c>
      <c r="C6972" t="s">
        <v>28</v>
      </c>
      <c r="D6972" s="1">
        <v>35985</v>
      </c>
      <c r="E6972" s="1">
        <v>28190</v>
      </c>
      <c r="F6972" t="s">
        <v>29</v>
      </c>
      <c r="G6972" t="s">
        <v>19</v>
      </c>
      <c r="H6972">
        <v>-1</v>
      </c>
      <c r="I6972" t="s">
        <v>67</v>
      </c>
      <c r="J6972" t="s">
        <v>49</v>
      </c>
      <c r="K6972" t="s">
        <v>50</v>
      </c>
      <c r="L6972" t="s">
        <v>22</v>
      </c>
      <c r="M6972">
        <v>1265</v>
      </c>
      <c r="N6972">
        <v>1265</v>
      </c>
      <c r="O6972">
        <v>0</v>
      </c>
      <c r="P6972">
        <v>0</v>
      </c>
      <c r="Q6972" s="1">
        <v>41295</v>
      </c>
      <c r="R6972" t="s">
        <v>22</v>
      </c>
      <c r="S6972">
        <v>259</v>
      </c>
      <c r="T6972">
        <v>84</v>
      </c>
      <c r="U6972" t="b">
        <v>0</v>
      </c>
      <c r="V6972" t="b">
        <v>1</v>
      </c>
      <c r="W6972" t="s">
        <v>18</v>
      </c>
      <c r="X6972" s="1"/>
      <c r="Y6972" t="s">
        <v>18</v>
      </c>
      <c r="Z6972" t="s">
        <v>18</v>
      </c>
    </row>
    <row r="6973" spans="1:26" hidden="1" x14ac:dyDescent="0.4">
      <c r="A6973">
        <v>11122785768</v>
      </c>
      <c r="B6973" t="s">
        <v>16</v>
      </c>
      <c r="C6973" t="s">
        <v>17</v>
      </c>
      <c r="D6973" s="1">
        <v>36742</v>
      </c>
      <c r="E6973" s="1">
        <v>30650</v>
      </c>
      <c r="G6973" t="s">
        <v>19</v>
      </c>
      <c r="H6973">
        <v>-1</v>
      </c>
      <c r="I6973" t="s">
        <v>106</v>
      </c>
      <c r="J6973" t="s">
        <v>31</v>
      </c>
      <c r="K6973" t="s">
        <v>24</v>
      </c>
      <c r="L6973" t="s">
        <v>22</v>
      </c>
      <c r="M6973">
        <v>115</v>
      </c>
      <c r="N6973">
        <v>1</v>
      </c>
      <c r="O6973">
        <v>114</v>
      </c>
      <c r="P6973">
        <v>100</v>
      </c>
      <c r="Q6973" s="1">
        <v>41893</v>
      </c>
      <c r="R6973" t="s">
        <v>22</v>
      </c>
      <c r="S6973">
        <v>9</v>
      </c>
      <c r="T6973">
        <v>6</v>
      </c>
      <c r="U6973" t="b">
        <v>0</v>
      </c>
      <c r="V6973" t="b">
        <v>1</v>
      </c>
      <c r="W6973" t="s">
        <v>18</v>
      </c>
      <c r="X6973" s="1"/>
      <c r="Y6973" t="s">
        <v>18</v>
      </c>
      <c r="Z6973" t="s">
        <v>18</v>
      </c>
    </row>
    <row r="6974" spans="1:26" hidden="1" x14ac:dyDescent="0.4">
      <c r="A6974">
        <v>10694032623</v>
      </c>
      <c r="B6974" t="s">
        <v>16</v>
      </c>
      <c r="C6974" t="s">
        <v>28</v>
      </c>
      <c r="D6974" s="1">
        <v>40699</v>
      </c>
      <c r="E6974" s="1">
        <v>33802</v>
      </c>
      <c r="F6974" t="s">
        <v>25</v>
      </c>
      <c r="G6974" t="s">
        <v>19</v>
      </c>
      <c r="H6974">
        <v>0</v>
      </c>
      <c r="I6974" t="s">
        <v>66</v>
      </c>
      <c r="J6974" t="s">
        <v>31</v>
      </c>
      <c r="K6974" t="s">
        <v>24</v>
      </c>
      <c r="L6974" t="s">
        <v>22</v>
      </c>
      <c r="M6974">
        <v>226</v>
      </c>
      <c r="N6974">
        <v>202</v>
      </c>
      <c r="O6974">
        <v>24</v>
      </c>
      <c r="P6974">
        <v>70</v>
      </c>
      <c r="Q6974" s="1">
        <v>43390</v>
      </c>
      <c r="R6974" t="s">
        <v>22</v>
      </c>
      <c r="S6974">
        <v>6</v>
      </c>
      <c r="T6974">
        <v>2</v>
      </c>
      <c r="U6974" t="b">
        <v>0</v>
      </c>
      <c r="V6974" t="b">
        <v>0</v>
      </c>
      <c r="W6974" t="s">
        <v>18</v>
      </c>
      <c r="X6974" s="1"/>
      <c r="Y6974" t="s">
        <v>18</v>
      </c>
      <c r="Z6974" t="s">
        <v>18</v>
      </c>
    </row>
    <row r="6975" spans="1:26" hidden="1" x14ac:dyDescent="0.4">
      <c r="A6975">
        <v>14836557227</v>
      </c>
      <c r="B6975" t="s">
        <v>16</v>
      </c>
      <c r="C6975" t="s">
        <v>28</v>
      </c>
      <c r="D6975" s="1">
        <v>40949</v>
      </c>
      <c r="E6975" s="1">
        <v>33764</v>
      </c>
      <c r="F6975" t="s">
        <v>25</v>
      </c>
      <c r="G6975" t="s">
        <v>19</v>
      </c>
      <c r="H6975">
        <v>1</v>
      </c>
      <c r="I6975" t="s">
        <v>88</v>
      </c>
      <c r="J6975" t="s">
        <v>31</v>
      </c>
      <c r="K6975" t="s">
        <v>24</v>
      </c>
      <c r="L6975" t="s">
        <v>22</v>
      </c>
      <c r="M6975">
        <v>13</v>
      </c>
      <c r="N6975">
        <v>13</v>
      </c>
      <c r="O6975">
        <v>0</v>
      </c>
      <c r="P6975">
        <v>0</v>
      </c>
      <c r="R6975" t="s">
        <v>22</v>
      </c>
      <c r="S6975">
        <v>1</v>
      </c>
      <c r="T6975">
        <v>1</v>
      </c>
      <c r="U6975" t="b">
        <v>0</v>
      </c>
      <c r="V6975" t="b">
        <v>0</v>
      </c>
      <c r="W6975" t="s">
        <v>18</v>
      </c>
      <c r="X6975" s="1"/>
      <c r="Y6975" t="s">
        <v>18</v>
      </c>
      <c r="Z6975" t="s">
        <v>18</v>
      </c>
    </row>
    <row r="6976" spans="1:26" hidden="1" x14ac:dyDescent="0.4">
      <c r="A6976">
        <v>14831150869</v>
      </c>
      <c r="B6976" t="s">
        <v>16</v>
      </c>
      <c r="C6976" t="s">
        <v>17</v>
      </c>
      <c r="D6976" s="1">
        <v>41289</v>
      </c>
      <c r="E6976" s="1">
        <v>33133</v>
      </c>
      <c r="F6976" t="s">
        <v>25</v>
      </c>
      <c r="G6976" t="s">
        <v>19</v>
      </c>
      <c r="H6976">
        <v>3</v>
      </c>
      <c r="I6976" t="s">
        <v>20</v>
      </c>
      <c r="J6976" t="s">
        <v>21</v>
      </c>
      <c r="K6976" t="s">
        <v>23</v>
      </c>
      <c r="L6976" t="s">
        <v>22</v>
      </c>
      <c r="M6976">
        <v>1001</v>
      </c>
      <c r="N6976">
        <v>1001</v>
      </c>
      <c r="O6976">
        <v>0</v>
      </c>
      <c r="P6976">
        <v>0</v>
      </c>
      <c r="Q6976" s="1">
        <v>41289</v>
      </c>
      <c r="R6976" t="s">
        <v>22</v>
      </c>
      <c r="S6976">
        <v>147</v>
      </c>
      <c r="T6976">
        <v>50</v>
      </c>
      <c r="U6976" t="b">
        <v>1</v>
      </c>
      <c r="V6976" t="b">
        <v>1</v>
      </c>
      <c r="W6976" t="s">
        <v>18</v>
      </c>
      <c r="X6976" s="1"/>
      <c r="Y6976" t="s">
        <v>18</v>
      </c>
      <c r="Z6976" t="s">
        <v>18</v>
      </c>
    </row>
    <row r="6977" spans="1:26" hidden="1" x14ac:dyDescent="0.4">
      <c r="A6977">
        <v>10977622773</v>
      </c>
      <c r="B6977" t="s">
        <v>16</v>
      </c>
      <c r="C6977" t="s">
        <v>17</v>
      </c>
      <c r="D6977" s="1">
        <v>41521</v>
      </c>
      <c r="E6977" s="1">
        <v>30874</v>
      </c>
      <c r="F6977" t="s">
        <v>29</v>
      </c>
      <c r="G6977" t="s">
        <v>19</v>
      </c>
      <c r="H6977">
        <v>-1</v>
      </c>
      <c r="I6977" t="s">
        <v>105</v>
      </c>
      <c r="J6977" t="s">
        <v>31</v>
      </c>
      <c r="K6977" t="s">
        <v>24</v>
      </c>
      <c r="L6977" t="s">
        <v>22</v>
      </c>
      <c r="M6977">
        <v>2553</v>
      </c>
      <c r="N6977">
        <v>15</v>
      </c>
      <c r="O6977">
        <v>2538</v>
      </c>
      <c r="P6977">
        <v>100</v>
      </c>
      <c r="Q6977" s="1">
        <v>42182</v>
      </c>
      <c r="R6977" t="s">
        <v>22</v>
      </c>
      <c r="S6977">
        <v>20</v>
      </c>
      <c r="T6977">
        <v>8</v>
      </c>
      <c r="U6977" t="b">
        <v>0</v>
      </c>
      <c r="V6977" t="b">
        <v>1</v>
      </c>
      <c r="W6977" t="s">
        <v>18</v>
      </c>
      <c r="X6977" s="1"/>
      <c r="Y6977" t="s">
        <v>18</v>
      </c>
      <c r="Z6977" t="s">
        <v>18</v>
      </c>
    </row>
    <row r="6978" spans="1:26" hidden="1" x14ac:dyDescent="0.4">
      <c r="A6978">
        <v>15782609899</v>
      </c>
      <c r="B6978" t="s">
        <v>16</v>
      </c>
      <c r="C6978" t="s">
        <v>28</v>
      </c>
      <c r="D6978" s="1">
        <v>42170</v>
      </c>
      <c r="E6978" s="1">
        <v>25422</v>
      </c>
      <c r="F6978" t="s">
        <v>25</v>
      </c>
      <c r="G6978" t="s">
        <v>19</v>
      </c>
      <c r="H6978">
        <v>-1</v>
      </c>
      <c r="I6978" t="s">
        <v>567</v>
      </c>
      <c r="J6978" t="s">
        <v>42</v>
      </c>
      <c r="K6978" t="s">
        <v>23</v>
      </c>
      <c r="L6978" t="s">
        <v>22</v>
      </c>
      <c r="M6978">
        <v>681</v>
      </c>
      <c r="N6978">
        <v>0</v>
      </c>
      <c r="O6978">
        <v>681</v>
      </c>
      <c r="P6978">
        <v>100</v>
      </c>
      <c r="Q6978" s="1">
        <v>42170</v>
      </c>
      <c r="R6978" t="s">
        <v>22</v>
      </c>
      <c r="S6978">
        <v>71</v>
      </c>
      <c r="T6978">
        <v>39</v>
      </c>
      <c r="U6978" t="b">
        <v>0</v>
      </c>
      <c r="V6978" t="b">
        <v>0</v>
      </c>
      <c r="W6978" t="s">
        <v>18</v>
      </c>
      <c r="X6978" s="1"/>
      <c r="Y6978" t="s">
        <v>18</v>
      </c>
      <c r="Z6978" t="s">
        <v>18</v>
      </c>
    </row>
    <row r="6979" spans="1:26" hidden="1" x14ac:dyDescent="0.4">
      <c r="A6979">
        <v>13324398528</v>
      </c>
      <c r="B6979" t="s">
        <v>16</v>
      </c>
      <c r="C6979" t="s">
        <v>24</v>
      </c>
      <c r="D6979" s="1">
        <v>42236</v>
      </c>
      <c r="E6979" s="1">
        <v>30727</v>
      </c>
      <c r="F6979" t="s">
        <v>25</v>
      </c>
      <c r="G6979" t="s">
        <v>19</v>
      </c>
      <c r="H6979">
        <v>-1</v>
      </c>
      <c r="I6979" t="s">
        <v>253</v>
      </c>
      <c r="J6979" t="s">
        <v>21</v>
      </c>
      <c r="K6979" t="s">
        <v>23</v>
      </c>
      <c r="L6979" t="s">
        <v>22</v>
      </c>
      <c r="M6979">
        <v>4266</v>
      </c>
      <c r="N6979">
        <v>4209</v>
      </c>
      <c r="O6979">
        <v>57</v>
      </c>
      <c r="P6979">
        <v>0</v>
      </c>
      <c r="Q6979" s="1">
        <v>43399</v>
      </c>
      <c r="R6979" t="s">
        <v>22</v>
      </c>
      <c r="S6979">
        <v>619</v>
      </c>
      <c r="T6979">
        <v>787</v>
      </c>
      <c r="U6979" t="b">
        <v>1</v>
      </c>
      <c r="V6979" t="b">
        <v>1</v>
      </c>
      <c r="W6979" t="s">
        <v>18</v>
      </c>
      <c r="X6979" s="1"/>
      <c r="Y6979" t="s">
        <v>18</v>
      </c>
      <c r="Z6979" t="s">
        <v>18</v>
      </c>
    </row>
    <row r="6980" spans="1:26" hidden="1" x14ac:dyDescent="0.4">
      <c r="A6980">
        <v>11157137893</v>
      </c>
      <c r="B6980" t="s">
        <v>16</v>
      </c>
      <c r="C6980" t="s">
        <v>24</v>
      </c>
      <c r="D6980" s="1">
        <v>42750</v>
      </c>
      <c r="E6980" s="1">
        <v>23104</v>
      </c>
      <c r="F6980" t="s">
        <v>29</v>
      </c>
      <c r="G6980" t="s">
        <v>19</v>
      </c>
      <c r="H6980">
        <v>-1</v>
      </c>
      <c r="I6980" t="s">
        <v>323</v>
      </c>
      <c r="J6980" t="s">
        <v>42</v>
      </c>
      <c r="K6980" t="s">
        <v>23</v>
      </c>
      <c r="L6980" t="s">
        <v>22</v>
      </c>
      <c r="M6980">
        <v>21503</v>
      </c>
      <c r="N6980">
        <v>21503</v>
      </c>
      <c r="O6980">
        <v>0</v>
      </c>
      <c r="P6980">
        <v>0</v>
      </c>
      <c r="Q6980" s="1">
        <v>42751</v>
      </c>
      <c r="R6980" t="s">
        <v>22</v>
      </c>
      <c r="S6980">
        <v>1903</v>
      </c>
      <c r="T6980">
        <v>1296</v>
      </c>
      <c r="U6980" t="b">
        <v>1</v>
      </c>
      <c r="V6980" t="b">
        <v>1</v>
      </c>
      <c r="W6980" t="s">
        <v>18</v>
      </c>
      <c r="X6980" s="1"/>
      <c r="Y6980" t="s">
        <v>18</v>
      </c>
      <c r="Z6980" t="s">
        <v>18</v>
      </c>
    </row>
    <row r="6981" spans="1:26" hidden="1" x14ac:dyDescent="0.4">
      <c r="A6981">
        <v>13444003118</v>
      </c>
      <c r="B6981" t="s">
        <v>16</v>
      </c>
      <c r="C6981" t="s">
        <v>28</v>
      </c>
      <c r="D6981" s="1">
        <v>42818</v>
      </c>
      <c r="E6981" s="1">
        <v>28178</v>
      </c>
      <c r="F6981" t="s">
        <v>29</v>
      </c>
      <c r="G6981" t="s">
        <v>19</v>
      </c>
      <c r="H6981">
        <v>-1</v>
      </c>
      <c r="I6981" t="s">
        <v>35</v>
      </c>
      <c r="J6981" t="s">
        <v>21</v>
      </c>
      <c r="K6981" t="s">
        <v>23</v>
      </c>
      <c r="L6981" t="s">
        <v>22</v>
      </c>
      <c r="M6981">
        <v>69</v>
      </c>
      <c r="N6981">
        <v>36</v>
      </c>
      <c r="O6981">
        <v>33</v>
      </c>
      <c r="P6981">
        <v>0</v>
      </c>
      <c r="Q6981" s="1">
        <v>43159</v>
      </c>
      <c r="R6981" t="s">
        <v>22</v>
      </c>
      <c r="S6981">
        <v>3</v>
      </c>
      <c r="T6981">
        <v>20</v>
      </c>
      <c r="U6981" t="b">
        <v>0</v>
      </c>
      <c r="W6981" t="s">
        <v>18</v>
      </c>
      <c r="X6981" s="1"/>
      <c r="Y6981" t="s">
        <v>18</v>
      </c>
      <c r="Z6981" t="s">
        <v>18</v>
      </c>
    </row>
    <row r="6982" spans="1:26" hidden="1" x14ac:dyDescent="0.4">
      <c r="A6982">
        <v>17347549687</v>
      </c>
      <c r="B6982" t="s">
        <v>16</v>
      </c>
      <c r="C6982" t="s">
        <v>28</v>
      </c>
      <c r="D6982" s="1">
        <v>33754</v>
      </c>
      <c r="E6982" s="1">
        <v>18277</v>
      </c>
      <c r="F6982" t="s">
        <v>25</v>
      </c>
      <c r="G6982" t="s">
        <v>19</v>
      </c>
      <c r="H6982">
        <v>4</v>
      </c>
      <c r="I6982" t="s">
        <v>108</v>
      </c>
      <c r="J6982" t="s">
        <v>42</v>
      </c>
      <c r="K6982" t="s">
        <v>23</v>
      </c>
      <c r="L6982" t="s">
        <v>22</v>
      </c>
      <c r="M6982">
        <v>228</v>
      </c>
      <c r="N6982">
        <v>15</v>
      </c>
      <c r="O6982">
        <v>213</v>
      </c>
      <c r="P6982">
        <v>100</v>
      </c>
      <c r="Q6982" s="1">
        <v>42940</v>
      </c>
      <c r="R6982" t="s">
        <v>22</v>
      </c>
      <c r="S6982">
        <v>155</v>
      </c>
      <c r="T6982">
        <v>45</v>
      </c>
      <c r="U6982" t="b">
        <v>1</v>
      </c>
      <c r="V6982" t="b">
        <v>1</v>
      </c>
      <c r="W6982" t="s">
        <v>18</v>
      </c>
      <c r="X6982" s="1"/>
      <c r="Y6982" t="s">
        <v>18</v>
      </c>
      <c r="Z6982" t="s">
        <v>18</v>
      </c>
    </row>
    <row r="6983" spans="1:26" hidden="1" x14ac:dyDescent="0.4">
      <c r="A6983">
        <v>12373609011</v>
      </c>
      <c r="B6983" t="s">
        <v>16</v>
      </c>
      <c r="C6983" t="s">
        <v>28</v>
      </c>
      <c r="D6983" s="1">
        <v>34134</v>
      </c>
      <c r="E6983" s="1">
        <v>21557</v>
      </c>
      <c r="G6983" t="s">
        <v>19</v>
      </c>
      <c r="H6983">
        <v>1</v>
      </c>
      <c r="I6983" t="s">
        <v>899</v>
      </c>
      <c r="J6983" t="s">
        <v>92</v>
      </c>
      <c r="K6983" t="s">
        <v>16</v>
      </c>
      <c r="L6983" t="s">
        <v>22</v>
      </c>
      <c r="M6983">
        <v>1505</v>
      </c>
      <c r="N6983">
        <v>1469</v>
      </c>
      <c r="O6983">
        <v>36</v>
      </c>
      <c r="P6983">
        <v>100</v>
      </c>
      <c r="Q6983" s="1">
        <v>43573</v>
      </c>
      <c r="R6983" t="s">
        <v>22</v>
      </c>
      <c r="S6983">
        <v>29</v>
      </c>
      <c r="T6983">
        <v>24</v>
      </c>
      <c r="U6983" t="b">
        <v>0</v>
      </c>
      <c r="V6983" t="b">
        <v>1</v>
      </c>
      <c r="W6983" t="s">
        <v>18</v>
      </c>
      <c r="X6983" s="1"/>
      <c r="Y6983" t="s">
        <v>18</v>
      </c>
      <c r="Z6983" t="s">
        <v>18</v>
      </c>
    </row>
    <row r="6984" spans="1:26" hidden="1" x14ac:dyDescent="0.4">
      <c r="A6984">
        <v>14086331937</v>
      </c>
      <c r="B6984" t="s">
        <v>16</v>
      </c>
      <c r="C6984" t="s">
        <v>17</v>
      </c>
      <c r="D6984" s="1">
        <v>35360</v>
      </c>
      <c r="E6984" s="1">
        <v>27872</v>
      </c>
      <c r="F6984" t="s">
        <v>25</v>
      </c>
      <c r="G6984" t="s">
        <v>19</v>
      </c>
      <c r="H6984">
        <v>4</v>
      </c>
      <c r="I6984" t="s">
        <v>87</v>
      </c>
      <c r="J6984" t="s">
        <v>42</v>
      </c>
      <c r="K6984" t="s">
        <v>23</v>
      </c>
      <c r="L6984" t="s">
        <v>22</v>
      </c>
      <c r="M6984">
        <v>2079</v>
      </c>
      <c r="N6984">
        <v>2079</v>
      </c>
      <c r="O6984">
        <v>0</v>
      </c>
      <c r="P6984">
        <v>0</v>
      </c>
      <c r="R6984" t="s">
        <v>22</v>
      </c>
      <c r="S6984">
        <v>1089</v>
      </c>
      <c r="T6984">
        <v>89</v>
      </c>
      <c r="U6984" t="b">
        <v>0</v>
      </c>
      <c r="V6984" t="b">
        <v>0</v>
      </c>
      <c r="W6984" t="s">
        <v>18</v>
      </c>
      <c r="X6984" s="1"/>
      <c r="Y6984" t="s">
        <v>18</v>
      </c>
      <c r="Z6984" t="s">
        <v>18</v>
      </c>
    </row>
    <row r="6985" spans="1:26" hidden="1" x14ac:dyDescent="0.4">
      <c r="A6985">
        <v>12347599740</v>
      </c>
      <c r="B6985" t="s">
        <v>16</v>
      </c>
      <c r="C6985" t="s">
        <v>24</v>
      </c>
      <c r="D6985" s="1">
        <v>33701</v>
      </c>
      <c r="E6985" s="1">
        <v>21400</v>
      </c>
      <c r="F6985" t="s">
        <v>25</v>
      </c>
      <c r="G6985" t="s">
        <v>19</v>
      </c>
      <c r="H6985">
        <v>2</v>
      </c>
      <c r="I6985" t="s">
        <v>71</v>
      </c>
      <c r="J6985" t="s">
        <v>34</v>
      </c>
      <c r="K6985" t="s">
        <v>23</v>
      </c>
      <c r="L6985" t="s">
        <v>22</v>
      </c>
      <c r="M6985">
        <v>1854</v>
      </c>
      <c r="N6985">
        <v>479</v>
      </c>
      <c r="O6985">
        <v>1375</v>
      </c>
      <c r="P6985">
        <v>90</v>
      </c>
      <c r="Q6985" s="1">
        <v>43470</v>
      </c>
      <c r="R6985" t="s">
        <v>22</v>
      </c>
      <c r="S6985">
        <v>619</v>
      </c>
      <c r="T6985">
        <v>838</v>
      </c>
      <c r="U6985" t="b">
        <v>1</v>
      </c>
      <c r="V6985" t="b">
        <v>1</v>
      </c>
      <c r="W6985" t="s">
        <v>18</v>
      </c>
      <c r="X6985" s="1"/>
      <c r="Y6985" t="s">
        <v>18</v>
      </c>
      <c r="Z6985" t="s">
        <v>18</v>
      </c>
    </row>
    <row r="6986" spans="1:26" hidden="1" x14ac:dyDescent="0.4">
      <c r="A6986">
        <v>14577356896</v>
      </c>
      <c r="B6986" t="s">
        <v>16</v>
      </c>
      <c r="C6986" t="s">
        <v>28</v>
      </c>
      <c r="D6986" s="1">
        <v>33707</v>
      </c>
      <c r="E6986" s="1">
        <v>19833</v>
      </c>
      <c r="F6986" t="s">
        <v>25</v>
      </c>
      <c r="G6986" t="s">
        <v>19</v>
      </c>
      <c r="H6986">
        <v>-1</v>
      </c>
      <c r="I6986" t="s">
        <v>47</v>
      </c>
      <c r="J6986" t="s">
        <v>42</v>
      </c>
      <c r="K6986" t="s">
        <v>23</v>
      </c>
      <c r="L6986" t="s">
        <v>22</v>
      </c>
      <c r="M6986">
        <v>1974</v>
      </c>
      <c r="N6986">
        <v>1974</v>
      </c>
      <c r="O6986">
        <v>0</v>
      </c>
      <c r="P6986">
        <v>0</v>
      </c>
      <c r="R6986" t="s">
        <v>22</v>
      </c>
      <c r="S6986">
        <v>52</v>
      </c>
      <c r="T6986">
        <v>69</v>
      </c>
      <c r="U6986" t="b">
        <v>0</v>
      </c>
      <c r="V6986" t="b">
        <v>1</v>
      </c>
      <c r="W6986" t="s">
        <v>18</v>
      </c>
      <c r="X6986" s="1"/>
      <c r="Y6986" t="s">
        <v>18</v>
      </c>
      <c r="Z6986" t="s">
        <v>18</v>
      </c>
    </row>
    <row r="6987" spans="1:26" hidden="1" x14ac:dyDescent="0.4">
      <c r="A6987">
        <v>15582868387</v>
      </c>
      <c r="B6987" t="s">
        <v>16</v>
      </c>
      <c r="C6987" t="s">
        <v>24</v>
      </c>
      <c r="D6987" s="1">
        <v>33759</v>
      </c>
      <c r="E6987" s="1">
        <v>23077</v>
      </c>
      <c r="F6987" t="s">
        <v>25</v>
      </c>
      <c r="G6987" t="s">
        <v>19</v>
      </c>
      <c r="H6987">
        <v>0</v>
      </c>
      <c r="I6987" t="s">
        <v>212</v>
      </c>
      <c r="J6987" t="s">
        <v>31</v>
      </c>
      <c r="K6987" t="s">
        <v>24</v>
      </c>
      <c r="L6987" t="s">
        <v>22</v>
      </c>
      <c r="M6987">
        <v>12221</v>
      </c>
      <c r="N6987">
        <v>12221</v>
      </c>
      <c r="O6987">
        <v>0</v>
      </c>
      <c r="P6987">
        <v>0</v>
      </c>
      <c r="R6987" t="s">
        <v>22</v>
      </c>
      <c r="S6987">
        <v>1778</v>
      </c>
      <c r="T6987">
        <v>1993</v>
      </c>
      <c r="U6987" t="b">
        <v>1</v>
      </c>
      <c r="V6987" t="b">
        <v>1</v>
      </c>
      <c r="W6987" t="s">
        <v>18</v>
      </c>
      <c r="X6987" s="1"/>
      <c r="Y6987" t="s">
        <v>18</v>
      </c>
      <c r="Z6987" t="s">
        <v>18</v>
      </c>
    </row>
    <row r="6988" spans="1:26" hidden="1" x14ac:dyDescent="0.4">
      <c r="A6988">
        <v>10786460668</v>
      </c>
      <c r="B6988" t="s">
        <v>16</v>
      </c>
      <c r="C6988" t="s">
        <v>28</v>
      </c>
      <c r="D6988" s="1">
        <v>35048</v>
      </c>
      <c r="E6988" s="1">
        <v>25087</v>
      </c>
      <c r="F6988" t="s">
        <v>25</v>
      </c>
      <c r="G6988" t="s">
        <v>19</v>
      </c>
      <c r="H6988">
        <v>-1</v>
      </c>
      <c r="I6988" t="s">
        <v>130</v>
      </c>
      <c r="J6988" t="s">
        <v>42</v>
      </c>
      <c r="K6988" t="s">
        <v>23</v>
      </c>
      <c r="L6988" t="s">
        <v>22</v>
      </c>
      <c r="M6988">
        <v>854</v>
      </c>
      <c r="N6988">
        <v>854</v>
      </c>
      <c r="O6988">
        <v>0</v>
      </c>
      <c r="P6988">
        <v>0</v>
      </c>
      <c r="R6988" t="s">
        <v>22</v>
      </c>
      <c r="S6988">
        <v>105</v>
      </c>
      <c r="T6988">
        <v>53</v>
      </c>
      <c r="U6988" t="b">
        <v>0</v>
      </c>
      <c r="V6988" t="b">
        <v>0</v>
      </c>
      <c r="W6988" t="s">
        <v>18</v>
      </c>
      <c r="X6988" s="1"/>
      <c r="Y6988" t="s">
        <v>18</v>
      </c>
      <c r="Z6988" t="s">
        <v>18</v>
      </c>
    </row>
    <row r="6989" spans="1:26" hidden="1" x14ac:dyDescent="0.4">
      <c r="A6989">
        <v>10957465043</v>
      </c>
      <c r="B6989" t="s">
        <v>16</v>
      </c>
      <c r="C6989" t="s">
        <v>28</v>
      </c>
      <c r="D6989" s="1">
        <v>34945</v>
      </c>
      <c r="E6989" s="1">
        <v>21393</v>
      </c>
      <c r="F6989" t="s">
        <v>25</v>
      </c>
      <c r="G6989" t="s">
        <v>19</v>
      </c>
      <c r="H6989">
        <v>2</v>
      </c>
      <c r="I6989" t="s">
        <v>30</v>
      </c>
      <c r="J6989" t="s">
        <v>31</v>
      </c>
      <c r="K6989" t="s">
        <v>24</v>
      </c>
      <c r="L6989" t="s">
        <v>22</v>
      </c>
      <c r="M6989">
        <v>203</v>
      </c>
      <c r="N6989">
        <v>181</v>
      </c>
      <c r="O6989">
        <v>22</v>
      </c>
      <c r="P6989">
        <v>100</v>
      </c>
      <c r="Q6989" s="1">
        <v>42630</v>
      </c>
      <c r="R6989" t="s">
        <v>22</v>
      </c>
      <c r="S6989">
        <v>130</v>
      </c>
      <c r="T6989">
        <v>133</v>
      </c>
      <c r="U6989" t="b">
        <v>0</v>
      </c>
      <c r="V6989" t="b">
        <v>0</v>
      </c>
      <c r="W6989" t="s">
        <v>18</v>
      </c>
      <c r="X6989" s="1"/>
      <c r="Y6989" t="s">
        <v>18</v>
      </c>
      <c r="Z6989" t="s">
        <v>18</v>
      </c>
    </row>
    <row r="6990" spans="1:26" hidden="1" x14ac:dyDescent="0.4">
      <c r="A6990">
        <v>15168364931</v>
      </c>
      <c r="B6990" t="s">
        <v>16</v>
      </c>
      <c r="C6990" t="s">
        <v>28</v>
      </c>
      <c r="D6990" s="1">
        <v>35622</v>
      </c>
      <c r="E6990" s="1">
        <v>15850</v>
      </c>
      <c r="F6990" t="s">
        <v>29</v>
      </c>
      <c r="G6990" t="s">
        <v>19</v>
      </c>
      <c r="H6990">
        <v>3</v>
      </c>
      <c r="I6990" t="s">
        <v>72</v>
      </c>
      <c r="J6990" t="s">
        <v>31</v>
      </c>
      <c r="K6990" t="s">
        <v>24</v>
      </c>
      <c r="L6990" t="s">
        <v>22</v>
      </c>
      <c r="M6990">
        <v>570</v>
      </c>
      <c r="N6990">
        <v>518</v>
      </c>
      <c r="O6990">
        <v>52</v>
      </c>
      <c r="P6990">
        <v>100</v>
      </c>
      <c r="Q6990" s="1">
        <v>42072</v>
      </c>
      <c r="R6990" t="s">
        <v>22</v>
      </c>
      <c r="S6990">
        <v>83</v>
      </c>
      <c r="T6990">
        <v>36</v>
      </c>
      <c r="U6990" t="b">
        <v>0</v>
      </c>
      <c r="V6990" t="b">
        <v>0</v>
      </c>
      <c r="W6990" t="s">
        <v>18</v>
      </c>
      <c r="X6990" s="1"/>
      <c r="Y6990" t="s">
        <v>18</v>
      </c>
      <c r="Z6990" t="s">
        <v>18</v>
      </c>
    </row>
    <row r="6991" spans="1:26" hidden="1" x14ac:dyDescent="0.4">
      <c r="A6991">
        <v>14557478292</v>
      </c>
      <c r="B6991" t="s">
        <v>16</v>
      </c>
      <c r="C6991" t="s">
        <v>24</v>
      </c>
      <c r="D6991" s="1">
        <v>36720</v>
      </c>
      <c r="E6991" s="1">
        <v>27477</v>
      </c>
      <c r="F6991" t="s">
        <v>29</v>
      </c>
      <c r="G6991" t="s">
        <v>19</v>
      </c>
      <c r="H6991">
        <v>-1</v>
      </c>
      <c r="I6991" t="s">
        <v>103</v>
      </c>
      <c r="J6991" t="s">
        <v>64</v>
      </c>
      <c r="K6991" t="s">
        <v>23</v>
      </c>
      <c r="L6991" t="s">
        <v>22</v>
      </c>
      <c r="M6991">
        <v>49977</v>
      </c>
      <c r="N6991">
        <v>49977</v>
      </c>
      <c r="O6991">
        <v>0</v>
      </c>
      <c r="P6991">
        <v>0</v>
      </c>
      <c r="R6991" t="s">
        <v>22</v>
      </c>
      <c r="S6991">
        <v>7216</v>
      </c>
      <c r="T6991">
        <v>2786</v>
      </c>
      <c r="U6991" t="b">
        <v>1</v>
      </c>
      <c r="V6991" t="b">
        <v>1</v>
      </c>
      <c r="W6991" t="s">
        <v>18</v>
      </c>
      <c r="X6991" s="1"/>
      <c r="Y6991" t="s">
        <v>18</v>
      </c>
      <c r="Z6991" t="s">
        <v>18</v>
      </c>
    </row>
    <row r="6992" spans="1:26" hidden="1" x14ac:dyDescent="0.4">
      <c r="A6992">
        <v>12618656621</v>
      </c>
      <c r="B6992" t="s">
        <v>16</v>
      </c>
      <c r="C6992" t="s">
        <v>24</v>
      </c>
      <c r="D6992" s="1">
        <v>34230</v>
      </c>
      <c r="E6992" s="1">
        <v>21654</v>
      </c>
      <c r="F6992" t="s">
        <v>29</v>
      </c>
      <c r="G6992" t="s">
        <v>19</v>
      </c>
      <c r="H6992">
        <v>-1</v>
      </c>
      <c r="I6992" t="s">
        <v>85</v>
      </c>
      <c r="J6992" t="s">
        <v>21</v>
      </c>
      <c r="K6992" t="s">
        <v>23</v>
      </c>
      <c r="L6992" t="s">
        <v>22</v>
      </c>
      <c r="M6992">
        <v>124</v>
      </c>
      <c r="N6992">
        <v>82</v>
      </c>
      <c r="O6992">
        <v>42</v>
      </c>
      <c r="P6992">
        <v>100</v>
      </c>
      <c r="Q6992" s="1">
        <v>41999</v>
      </c>
      <c r="R6992" t="s">
        <v>22</v>
      </c>
      <c r="S6992">
        <v>1376</v>
      </c>
      <c r="T6992">
        <v>369</v>
      </c>
      <c r="U6992" t="b">
        <v>1</v>
      </c>
      <c r="V6992" t="b">
        <v>1</v>
      </c>
      <c r="W6992" t="s">
        <v>18</v>
      </c>
      <c r="X6992" s="1"/>
      <c r="Y6992" t="s">
        <v>18</v>
      </c>
      <c r="Z6992" t="s">
        <v>18</v>
      </c>
    </row>
    <row r="6993" spans="1:26" hidden="1" x14ac:dyDescent="0.4">
      <c r="A6993">
        <v>10885981981</v>
      </c>
      <c r="B6993" t="s">
        <v>16</v>
      </c>
      <c r="C6993" t="s">
        <v>17</v>
      </c>
      <c r="D6993" s="1">
        <v>35020</v>
      </c>
      <c r="E6993" s="1">
        <v>29173</v>
      </c>
      <c r="F6993" t="s">
        <v>25</v>
      </c>
      <c r="G6993" t="s">
        <v>19</v>
      </c>
      <c r="H6993">
        <v>1</v>
      </c>
      <c r="I6993" t="s">
        <v>20</v>
      </c>
      <c r="J6993" t="s">
        <v>21</v>
      </c>
      <c r="K6993" t="s">
        <v>23</v>
      </c>
      <c r="L6993" t="s">
        <v>22</v>
      </c>
      <c r="M6993">
        <v>81</v>
      </c>
      <c r="N6993">
        <v>36</v>
      </c>
      <c r="O6993">
        <v>45</v>
      </c>
      <c r="P6993">
        <v>100</v>
      </c>
      <c r="Q6993" s="1">
        <v>43472</v>
      </c>
      <c r="R6993" t="s">
        <v>22</v>
      </c>
      <c r="S6993">
        <v>712</v>
      </c>
      <c r="T6993">
        <v>267</v>
      </c>
      <c r="U6993" t="b">
        <v>0</v>
      </c>
      <c r="V6993" t="b">
        <v>1</v>
      </c>
      <c r="W6993" t="s">
        <v>18</v>
      </c>
      <c r="X6993" s="1"/>
      <c r="Y6993" t="s">
        <v>18</v>
      </c>
      <c r="Z6993" t="s">
        <v>18</v>
      </c>
    </row>
    <row r="6994" spans="1:26" hidden="1" x14ac:dyDescent="0.4">
      <c r="A6994">
        <v>16149915944</v>
      </c>
      <c r="B6994" t="s">
        <v>16</v>
      </c>
      <c r="C6994" t="s">
        <v>24</v>
      </c>
      <c r="D6994" s="1">
        <v>35765</v>
      </c>
      <c r="E6994" s="1">
        <v>28745</v>
      </c>
      <c r="G6994" t="s">
        <v>19</v>
      </c>
      <c r="H6994">
        <v>2</v>
      </c>
      <c r="I6994" t="s">
        <v>900</v>
      </c>
      <c r="J6994" t="s">
        <v>21</v>
      </c>
      <c r="K6994" t="s">
        <v>23</v>
      </c>
      <c r="L6994" t="s">
        <v>22</v>
      </c>
      <c r="M6994">
        <v>17010</v>
      </c>
      <c r="N6994">
        <v>17010</v>
      </c>
      <c r="O6994">
        <v>0</v>
      </c>
      <c r="P6994">
        <v>0</v>
      </c>
      <c r="Q6994" s="1">
        <v>41230</v>
      </c>
      <c r="R6994" t="s">
        <v>22</v>
      </c>
      <c r="S6994">
        <v>2299</v>
      </c>
      <c r="T6994">
        <v>1781</v>
      </c>
      <c r="U6994" t="b">
        <v>0</v>
      </c>
      <c r="V6994" t="b">
        <v>0</v>
      </c>
      <c r="W6994" t="s">
        <v>18</v>
      </c>
      <c r="X6994" s="1"/>
      <c r="Y6994" t="s">
        <v>18</v>
      </c>
      <c r="Z6994" t="s">
        <v>18</v>
      </c>
    </row>
    <row r="6995" spans="1:26" hidden="1" x14ac:dyDescent="0.4">
      <c r="A6995">
        <v>14704646236</v>
      </c>
      <c r="B6995" t="s">
        <v>16</v>
      </c>
      <c r="C6995" t="s">
        <v>17</v>
      </c>
      <c r="D6995" s="1">
        <v>36365</v>
      </c>
      <c r="E6995" s="1">
        <v>22331</v>
      </c>
      <c r="G6995" t="s">
        <v>19</v>
      </c>
      <c r="H6995">
        <v>-1</v>
      </c>
      <c r="I6995" t="s">
        <v>193</v>
      </c>
      <c r="J6995" t="s">
        <v>31</v>
      </c>
      <c r="K6995" t="s">
        <v>24</v>
      </c>
      <c r="L6995" t="s">
        <v>22</v>
      </c>
      <c r="M6995">
        <v>977</v>
      </c>
      <c r="N6995">
        <v>48</v>
      </c>
      <c r="O6995">
        <v>929</v>
      </c>
      <c r="P6995">
        <v>100</v>
      </c>
      <c r="Q6995" s="1">
        <v>42655</v>
      </c>
      <c r="R6995" t="s">
        <v>22</v>
      </c>
      <c r="S6995">
        <v>231</v>
      </c>
      <c r="T6995">
        <v>1262</v>
      </c>
      <c r="U6995" t="b">
        <v>0</v>
      </c>
      <c r="V6995" t="b">
        <v>1</v>
      </c>
      <c r="W6995" t="s">
        <v>18</v>
      </c>
      <c r="X6995" s="1"/>
      <c r="Y6995" t="s">
        <v>18</v>
      </c>
      <c r="Z6995" t="s">
        <v>18</v>
      </c>
    </row>
    <row r="6996" spans="1:26" hidden="1" x14ac:dyDescent="0.4">
      <c r="A6996">
        <v>12436105729</v>
      </c>
      <c r="B6996" t="s">
        <v>16</v>
      </c>
      <c r="C6996" t="s">
        <v>28</v>
      </c>
      <c r="D6996" s="1">
        <v>36408</v>
      </c>
      <c r="E6996" s="1">
        <v>28983</v>
      </c>
      <c r="G6996" t="s">
        <v>19</v>
      </c>
      <c r="H6996">
        <v>0</v>
      </c>
      <c r="I6996" t="s">
        <v>279</v>
      </c>
      <c r="J6996" t="s">
        <v>31</v>
      </c>
      <c r="K6996" t="s">
        <v>24</v>
      </c>
      <c r="L6996" t="s">
        <v>22</v>
      </c>
      <c r="M6996">
        <v>739</v>
      </c>
      <c r="N6996">
        <v>729</v>
      </c>
      <c r="O6996">
        <v>10</v>
      </c>
      <c r="P6996">
        <v>100</v>
      </c>
      <c r="Q6996" s="1">
        <v>41981</v>
      </c>
      <c r="R6996" t="s">
        <v>22</v>
      </c>
      <c r="S6996">
        <v>8</v>
      </c>
      <c r="T6996">
        <v>7</v>
      </c>
      <c r="U6996" t="b">
        <v>0</v>
      </c>
      <c r="V6996" t="b">
        <v>0</v>
      </c>
      <c r="W6996" t="s">
        <v>18</v>
      </c>
      <c r="X6996" s="1"/>
      <c r="Y6996" t="s">
        <v>18</v>
      </c>
      <c r="Z6996" t="s">
        <v>18</v>
      </c>
    </row>
    <row r="6997" spans="1:26" hidden="1" x14ac:dyDescent="0.4">
      <c r="A6997">
        <v>12138746211</v>
      </c>
      <c r="B6997" t="s">
        <v>16</v>
      </c>
      <c r="C6997" t="s">
        <v>28</v>
      </c>
      <c r="D6997" s="1">
        <v>36481</v>
      </c>
      <c r="E6997" s="1">
        <v>29430</v>
      </c>
      <c r="G6997" t="s">
        <v>25</v>
      </c>
      <c r="H6997">
        <v>2</v>
      </c>
      <c r="I6997" t="s">
        <v>93</v>
      </c>
      <c r="J6997" t="s">
        <v>49</v>
      </c>
      <c r="K6997" t="s">
        <v>50</v>
      </c>
      <c r="L6997" t="s">
        <v>22</v>
      </c>
      <c r="M6997">
        <v>318</v>
      </c>
      <c r="N6997">
        <v>249</v>
      </c>
      <c r="O6997">
        <v>69</v>
      </c>
      <c r="P6997">
        <v>0</v>
      </c>
      <c r="Q6997" s="1">
        <v>43153</v>
      </c>
      <c r="R6997" t="s">
        <v>22</v>
      </c>
      <c r="S6997">
        <v>24</v>
      </c>
      <c r="T6997">
        <v>2</v>
      </c>
      <c r="U6997" t="b">
        <v>0</v>
      </c>
      <c r="W6997" t="s">
        <v>18</v>
      </c>
      <c r="X6997" s="1"/>
      <c r="Y6997" t="s">
        <v>18</v>
      </c>
      <c r="Z6997" t="s">
        <v>18</v>
      </c>
    </row>
    <row r="6998" spans="1:26" x14ac:dyDescent="0.4">
      <c r="A6998">
        <v>12397966763</v>
      </c>
      <c r="B6998" t="s">
        <v>16</v>
      </c>
      <c r="C6998" t="s">
        <v>28</v>
      </c>
      <c r="D6998" s="1">
        <v>36736</v>
      </c>
      <c r="E6998" t="s">
        <v>60</v>
      </c>
      <c r="G6998" t="s">
        <v>19</v>
      </c>
      <c r="H6998">
        <v>-1</v>
      </c>
      <c r="I6998" t="s">
        <v>105</v>
      </c>
      <c r="J6998" t="s">
        <v>31</v>
      </c>
      <c r="K6998" t="s">
        <v>24</v>
      </c>
      <c r="L6998" t="s">
        <v>22</v>
      </c>
      <c r="M6998">
        <v>3185</v>
      </c>
      <c r="N6998">
        <v>3185</v>
      </c>
      <c r="O6998">
        <v>0</v>
      </c>
      <c r="P6998">
        <v>0</v>
      </c>
      <c r="R6998" t="s">
        <v>22</v>
      </c>
      <c r="S6998">
        <v>31</v>
      </c>
      <c r="T6998">
        <v>11</v>
      </c>
      <c r="U6998" t="b">
        <v>0</v>
      </c>
      <c r="V6998" t="b">
        <v>0</v>
      </c>
      <c r="W6998" t="s">
        <v>18</v>
      </c>
      <c r="X6998" s="1"/>
      <c r="Y6998" t="s">
        <v>18</v>
      </c>
      <c r="Z6998" t="s">
        <v>18</v>
      </c>
    </row>
    <row r="6999" spans="1:26" hidden="1" x14ac:dyDescent="0.4">
      <c r="A6999">
        <v>11479774670</v>
      </c>
      <c r="B6999" t="s">
        <v>16</v>
      </c>
      <c r="C6999" t="s">
        <v>28</v>
      </c>
      <c r="D6999" s="1">
        <v>37212</v>
      </c>
      <c r="E6999" s="1">
        <v>29287</v>
      </c>
      <c r="F6999" t="s">
        <v>25</v>
      </c>
      <c r="G6999" t="s">
        <v>19</v>
      </c>
      <c r="H6999">
        <v>-1</v>
      </c>
      <c r="I6999" t="s">
        <v>901</v>
      </c>
      <c r="J6999" t="s">
        <v>38</v>
      </c>
      <c r="K6999" t="s">
        <v>16</v>
      </c>
      <c r="L6999" t="s">
        <v>18</v>
      </c>
      <c r="M6999">
        <v>90</v>
      </c>
      <c r="N6999">
        <v>25</v>
      </c>
      <c r="O6999">
        <v>65</v>
      </c>
      <c r="P6999">
        <v>100</v>
      </c>
      <c r="Q6999" s="1">
        <v>41678</v>
      </c>
      <c r="R6999" t="s">
        <v>22</v>
      </c>
      <c r="S6999">
        <v>114</v>
      </c>
      <c r="T6999">
        <v>28</v>
      </c>
      <c r="U6999" t="b">
        <v>0</v>
      </c>
      <c r="V6999" t="b">
        <v>1</v>
      </c>
      <c r="W6999" t="s">
        <v>18</v>
      </c>
      <c r="X6999" s="1"/>
      <c r="Y6999" t="s">
        <v>18</v>
      </c>
      <c r="Z6999" t="s">
        <v>18</v>
      </c>
    </row>
    <row r="7000" spans="1:26" hidden="1" x14ac:dyDescent="0.4">
      <c r="A7000">
        <v>17350493922</v>
      </c>
      <c r="B7000" t="s">
        <v>16</v>
      </c>
      <c r="C7000" t="s">
        <v>17</v>
      </c>
      <c r="D7000" s="1">
        <v>37279</v>
      </c>
      <c r="E7000" s="1">
        <v>28151</v>
      </c>
      <c r="G7000" t="s">
        <v>19</v>
      </c>
      <c r="H7000">
        <v>-1</v>
      </c>
      <c r="I7000" t="s">
        <v>215</v>
      </c>
      <c r="J7000" t="s">
        <v>31</v>
      </c>
      <c r="K7000" t="s">
        <v>24</v>
      </c>
      <c r="L7000" t="s">
        <v>22</v>
      </c>
      <c r="M7000">
        <v>49501</v>
      </c>
      <c r="N7000">
        <v>49501</v>
      </c>
      <c r="O7000">
        <v>0</v>
      </c>
      <c r="P7000">
        <v>0</v>
      </c>
      <c r="R7000" t="s">
        <v>22</v>
      </c>
      <c r="S7000">
        <v>7275</v>
      </c>
      <c r="T7000">
        <v>2505</v>
      </c>
      <c r="U7000" t="b">
        <v>0</v>
      </c>
      <c r="V7000" t="b">
        <v>0</v>
      </c>
      <c r="W7000" t="s">
        <v>18</v>
      </c>
      <c r="X7000" s="1"/>
      <c r="Y7000" t="s">
        <v>18</v>
      </c>
      <c r="Z7000" t="s">
        <v>18</v>
      </c>
    </row>
    <row r="7001" spans="1:26" hidden="1" x14ac:dyDescent="0.4">
      <c r="A7001">
        <v>18009498685</v>
      </c>
      <c r="B7001" t="s">
        <v>16</v>
      </c>
      <c r="C7001" t="s">
        <v>28</v>
      </c>
      <c r="D7001" s="1">
        <v>38229</v>
      </c>
      <c r="E7001" s="1">
        <v>30678</v>
      </c>
      <c r="G7001" t="s">
        <v>19</v>
      </c>
      <c r="H7001">
        <v>2</v>
      </c>
      <c r="I7001" t="s">
        <v>142</v>
      </c>
      <c r="J7001" t="s">
        <v>58</v>
      </c>
      <c r="K7001" t="s">
        <v>16</v>
      </c>
      <c r="L7001" t="s">
        <v>22</v>
      </c>
      <c r="M7001">
        <v>6421</v>
      </c>
      <c r="N7001">
        <v>6421</v>
      </c>
      <c r="O7001">
        <v>0</v>
      </c>
      <c r="P7001">
        <v>0</v>
      </c>
      <c r="R7001" t="s">
        <v>22</v>
      </c>
      <c r="S7001">
        <v>204</v>
      </c>
      <c r="T7001">
        <v>119</v>
      </c>
      <c r="U7001" t="b">
        <v>0</v>
      </c>
      <c r="V7001" t="b">
        <v>1</v>
      </c>
      <c r="W7001" t="s">
        <v>18</v>
      </c>
      <c r="X7001" s="1"/>
      <c r="Y7001" t="s">
        <v>18</v>
      </c>
      <c r="Z7001" t="s">
        <v>18</v>
      </c>
    </row>
    <row r="7002" spans="1:26" hidden="1" x14ac:dyDescent="0.4">
      <c r="A7002">
        <v>17079726610</v>
      </c>
      <c r="B7002" t="s">
        <v>16</v>
      </c>
      <c r="C7002" t="s">
        <v>24</v>
      </c>
      <c r="D7002" s="1">
        <v>37490</v>
      </c>
      <c r="E7002" s="1">
        <v>30443</v>
      </c>
      <c r="G7002" t="s">
        <v>19</v>
      </c>
      <c r="H7002">
        <v>3</v>
      </c>
      <c r="I7002" t="s">
        <v>558</v>
      </c>
      <c r="J7002" t="s">
        <v>58</v>
      </c>
      <c r="K7002" t="s">
        <v>16</v>
      </c>
      <c r="L7002" t="s">
        <v>22</v>
      </c>
      <c r="M7002">
        <v>9850</v>
      </c>
      <c r="N7002">
        <v>9850</v>
      </c>
      <c r="O7002">
        <v>0</v>
      </c>
      <c r="P7002">
        <v>0</v>
      </c>
      <c r="R7002" t="s">
        <v>22</v>
      </c>
      <c r="S7002">
        <v>2022</v>
      </c>
      <c r="T7002">
        <v>1373</v>
      </c>
      <c r="U7002" t="b">
        <v>1</v>
      </c>
      <c r="V7002" t="b">
        <v>1</v>
      </c>
      <c r="W7002" t="s">
        <v>18</v>
      </c>
      <c r="X7002" s="1"/>
      <c r="Y7002" t="s">
        <v>18</v>
      </c>
      <c r="Z7002" t="s">
        <v>18</v>
      </c>
    </row>
    <row r="7003" spans="1:26" hidden="1" x14ac:dyDescent="0.4">
      <c r="A7003">
        <v>12045408083</v>
      </c>
      <c r="B7003" t="s">
        <v>16</v>
      </c>
      <c r="C7003" t="s">
        <v>28</v>
      </c>
      <c r="D7003" s="1">
        <v>37883</v>
      </c>
      <c r="E7003" s="1">
        <v>27320</v>
      </c>
      <c r="F7003" t="s">
        <v>29</v>
      </c>
      <c r="G7003" t="s">
        <v>19</v>
      </c>
      <c r="H7003">
        <v>3</v>
      </c>
      <c r="I7003" t="s">
        <v>32</v>
      </c>
      <c r="J7003" t="s">
        <v>21</v>
      </c>
      <c r="K7003" t="s">
        <v>23</v>
      </c>
      <c r="L7003" t="s">
        <v>22</v>
      </c>
      <c r="M7003">
        <v>204</v>
      </c>
      <c r="N7003">
        <v>204</v>
      </c>
      <c r="O7003">
        <v>0</v>
      </c>
      <c r="P7003">
        <v>0</v>
      </c>
      <c r="Q7003" s="1">
        <v>41615</v>
      </c>
      <c r="R7003" t="s">
        <v>22</v>
      </c>
      <c r="S7003">
        <v>16</v>
      </c>
      <c r="T7003">
        <v>7</v>
      </c>
      <c r="U7003" t="b">
        <v>0</v>
      </c>
      <c r="W7003" t="s">
        <v>18</v>
      </c>
      <c r="X7003" s="1"/>
      <c r="Y7003" t="s">
        <v>18</v>
      </c>
      <c r="Z7003" t="s">
        <v>18</v>
      </c>
    </row>
    <row r="7004" spans="1:26" hidden="1" x14ac:dyDescent="0.4">
      <c r="A7004">
        <v>13229232795</v>
      </c>
      <c r="B7004" t="s">
        <v>16</v>
      </c>
      <c r="C7004" t="s">
        <v>28</v>
      </c>
      <c r="D7004" s="1">
        <v>38857</v>
      </c>
      <c r="E7004" s="1">
        <v>26970</v>
      </c>
      <c r="F7004" t="s">
        <v>25</v>
      </c>
      <c r="G7004" t="s">
        <v>19</v>
      </c>
      <c r="H7004">
        <v>2</v>
      </c>
      <c r="I7004" t="s">
        <v>54</v>
      </c>
      <c r="J7004" t="s">
        <v>31</v>
      </c>
      <c r="K7004" t="s">
        <v>24</v>
      </c>
      <c r="L7004" t="s">
        <v>22</v>
      </c>
      <c r="M7004">
        <v>1002</v>
      </c>
      <c r="N7004">
        <v>1002</v>
      </c>
      <c r="O7004">
        <v>0</v>
      </c>
      <c r="P7004">
        <v>0</v>
      </c>
      <c r="R7004" t="s">
        <v>22</v>
      </c>
      <c r="S7004">
        <v>64</v>
      </c>
      <c r="T7004">
        <v>5</v>
      </c>
      <c r="U7004" t="b">
        <v>0</v>
      </c>
      <c r="V7004" t="b">
        <v>0</v>
      </c>
      <c r="W7004" t="s">
        <v>18</v>
      </c>
      <c r="X7004" s="1"/>
      <c r="Y7004" t="s">
        <v>18</v>
      </c>
      <c r="Z7004" t="s">
        <v>18</v>
      </c>
    </row>
    <row r="7005" spans="1:26" hidden="1" x14ac:dyDescent="0.4">
      <c r="A7005">
        <v>10613594092</v>
      </c>
      <c r="B7005" t="s">
        <v>16</v>
      </c>
      <c r="C7005" t="s">
        <v>28</v>
      </c>
      <c r="D7005" s="1">
        <v>38098</v>
      </c>
      <c r="E7005" s="1">
        <v>31141</v>
      </c>
      <c r="F7005" t="s">
        <v>25</v>
      </c>
      <c r="G7005" t="s">
        <v>19</v>
      </c>
      <c r="H7005">
        <v>4</v>
      </c>
      <c r="I7005" t="s">
        <v>39</v>
      </c>
      <c r="J7005" t="s">
        <v>31</v>
      </c>
      <c r="K7005" t="s">
        <v>24</v>
      </c>
      <c r="L7005" t="s">
        <v>22</v>
      </c>
      <c r="M7005">
        <v>701</v>
      </c>
      <c r="N7005">
        <v>649</v>
      </c>
      <c r="O7005">
        <v>52</v>
      </c>
      <c r="P7005">
        <v>100</v>
      </c>
      <c r="Q7005" s="1">
        <v>42628</v>
      </c>
      <c r="R7005" t="s">
        <v>22</v>
      </c>
      <c r="S7005">
        <v>28</v>
      </c>
      <c r="T7005">
        <v>4</v>
      </c>
      <c r="U7005" t="b">
        <v>0</v>
      </c>
      <c r="V7005" t="b">
        <v>1</v>
      </c>
      <c r="W7005" t="s">
        <v>18</v>
      </c>
      <c r="X7005" s="1"/>
      <c r="Y7005" t="s">
        <v>18</v>
      </c>
      <c r="Z7005" t="s">
        <v>18</v>
      </c>
    </row>
    <row r="7006" spans="1:26" hidden="1" x14ac:dyDescent="0.4">
      <c r="A7006">
        <v>16928136603</v>
      </c>
      <c r="B7006" t="s">
        <v>16</v>
      </c>
      <c r="C7006" t="s">
        <v>28</v>
      </c>
      <c r="D7006" s="1">
        <v>38622</v>
      </c>
      <c r="E7006" s="1">
        <v>29975</v>
      </c>
      <c r="F7006" t="s">
        <v>29</v>
      </c>
      <c r="G7006" t="s">
        <v>19</v>
      </c>
      <c r="H7006">
        <v>1</v>
      </c>
      <c r="I7006" t="s">
        <v>236</v>
      </c>
      <c r="J7006" t="s">
        <v>38</v>
      </c>
      <c r="K7006" t="s">
        <v>16</v>
      </c>
      <c r="L7006" t="s">
        <v>22</v>
      </c>
      <c r="M7006">
        <v>1799</v>
      </c>
      <c r="N7006">
        <v>1799</v>
      </c>
      <c r="O7006">
        <v>0</v>
      </c>
      <c r="P7006">
        <v>0</v>
      </c>
      <c r="R7006" t="s">
        <v>22</v>
      </c>
      <c r="S7006">
        <v>52</v>
      </c>
      <c r="T7006">
        <v>42</v>
      </c>
      <c r="U7006" t="b">
        <v>0</v>
      </c>
      <c r="W7006" t="s">
        <v>18</v>
      </c>
      <c r="X7006" s="1"/>
      <c r="Y7006" t="s">
        <v>18</v>
      </c>
      <c r="Z7006" t="s">
        <v>18</v>
      </c>
    </row>
    <row r="7007" spans="1:26" hidden="1" x14ac:dyDescent="0.4">
      <c r="A7007">
        <v>13468862610</v>
      </c>
      <c r="B7007" t="s">
        <v>16</v>
      </c>
      <c r="C7007" t="s">
        <v>17</v>
      </c>
      <c r="D7007" s="1">
        <v>38797</v>
      </c>
      <c r="E7007" s="1">
        <v>31790</v>
      </c>
      <c r="F7007" t="s">
        <v>25</v>
      </c>
      <c r="G7007" t="s">
        <v>25</v>
      </c>
      <c r="H7007">
        <v>-1</v>
      </c>
      <c r="I7007" t="s">
        <v>629</v>
      </c>
      <c r="J7007" t="s">
        <v>49</v>
      </c>
      <c r="K7007" t="s">
        <v>50</v>
      </c>
      <c r="L7007" t="s">
        <v>22</v>
      </c>
      <c r="M7007">
        <v>1130</v>
      </c>
      <c r="N7007">
        <v>97</v>
      </c>
      <c r="O7007">
        <v>1033</v>
      </c>
      <c r="P7007">
        <v>100</v>
      </c>
      <c r="Q7007" s="1">
        <v>41708</v>
      </c>
      <c r="R7007" t="s">
        <v>22</v>
      </c>
      <c r="S7007">
        <v>412</v>
      </c>
      <c r="T7007">
        <v>1559</v>
      </c>
      <c r="U7007" t="b">
        <v>1</v>
      </c>
      <c r="V7007" t="b">
        <v>1</v>
      </c>
      <c r="W7007" t="s">
        <v>18</v>
      </c>
      <c r="X7007" s="1"/>
      <c r="Y7007" t="s">
        <v>18</v>
      </c>
      <c r="Z7007" t="s">
        <v>18</v>
      </c>
    </row>
    <row r="7008" spans="1:26" hidden="1" x14ac:dyDescent="0.4">
      <c r="A7008">
        <v>16071872617</v>
      </c>
      <c r="B7008" t="s">
        <v>16</v>
      </c>
      <c r="C7008" t="s">
        <v>28</v>
      </c>
      <c r="D7008" s="1">
        <v>39090</v>
      </c>
      <c r="E7008" s="1">
        <v>27402</v>
      </c>
      <c r="G7008" t="s">
        <v>19</v>
      </c>
      <c r="H7008">
        <v>2</v>
      </c>
      <c r="I7008" t="s">
        <v>107</v>
      </c>
      <c r="J7008" t="s">
        <v>42</v>
      </c>
      <c r="K7008" t="s">
        <v>23</v>
      </c>
      <c r="L7008" t="s">
        <v>18</v>
      </c>
      <c r="M7008">
        <v>288</v>
      </c>
      <c r="N7008">
        <v>245</v>
      </c>
      <c r="O7008">
        <v>43</v>
      </c>
      <c r="P7008">
        <v>70</v>
      </c>
      <c r="Q7008" s="1">
        <v>42938</v>
      </c>
      <c r="R7008" t="s">
        <v>22</v>
      </c>
      <c r="S7008">
        <v>101</v>
      </c>
      <c r="T7008">
        <v>22</v>
      </c>
      <c r="U7008" t="b">
        <v>0</v>
      </c>
      <c r="V7008" t="b">
        <v>0</v>
      </c>
      <c r="W7008" t="s">
        <v>18</v>
      </c>
      <c r="X7008" s="1"/>
      <c r="Y7008" t="s">
        <v>18</v>
      </c>
      <c r="Z7008" t="s">
        <v>18</v>
      </c>
    </row>
    <row r="7009" spans="1:26" hidden="1" x14ac:dyDescent="0.4">
      <c r="A7009">
        <v>10282570554</v>
      </c>
      <c r="B7009" t="s">
        <v>16</v>
      </c>
      <c r="C7009" t="s">
        <v>28</v>
      </c>
      <c r="D7009" s="1">
        <v>40223</v>
      </c>
      <c r="E7009" s="1">
        <v>26868</v>
      </c>
      <c r="F7009" t="s">
        <v>25</v>
      </c>
      <c r="G7009" t="s">
        <v>25</v>
      </c>
      <c r="H7009">
        <v>-1</v>
      </c>
      <c r="I7009" t="s">
        <v>112</v>
      </c>
      <c r="J7009" t="s">
        <v>49</v>
      </c>
      <c r="K7009" t="s">
        <v>50</v>
      </c>
      <c r="L7009" t="s">
        <v>22</v>
      </c>
      <c r="M7009">
        <v>240</v>
      </c>
      <c r="N7009">
        <v>142</v>
      </c>
      <c r="O7009">
        <v>98</v>
      </c>
      <c r="P7009">
        <v>100</v>
      </c>
      <c r="Q7009" s="1">
        <v>41871</v>
      </c>
      <c r="R7009" t="s">
        <v>22</v>
      </c>
      <c r="S7009">
        <v>16</v>
      </c>
      <c r="T7009">
        <v>80</v>
      </c>
      <c r="U7009" t="b">
        <v>0</v>
      </c>
      <c r="V7009" t="b">
        <v>1</v>
      </c>
      <c r="W7009" t="s">
        <v>18</v>
      </c>
      <c r="X7009" s="1"/>
      <c r="Y7009" t="s">
        <v>18</v>
      </c>
      <c r="Z7009" t="s">
        <v>18</v>
      </c>
    </row>
    <row r="7010" spans="1:26" x14ac:dyDescent="0.4">
      <c r="A7010">
        <v>16104724066</v>
      </c>
      <c r="B7010" t="s">
        <v>16</v>
      </c>
      <c r="C7010" t="s">
        <v>28</v>
      </c>
      <c r="D7010" s="1">
        <v>35839</v>
      </c>
      <c r="E7010" t="s">
        <v>60</v>
      </c>
      <c r="G7010" t="s">
        <v>19</v>
      </c>
      <c r="H7010">
        <v>-1</v>
      </c>
      <c r="I7010" t="s">
        <v>54</v>
      </c>
      <c r="J7010" t="s">
        <v>31</v>
      </c>
      <c r="K7010" t="s">
        <v>24</v>
      </c>
      <c r="L7010" t="s">
        <v>22</v>
      </c>
      <c r="M7010">
        <v>121</v>
      </c>
      <c r="N7010">
        <v>15</v>
      </c>
      <c r="O7010">
        <v>106</v>
      </c>
      <c r="P7010">
        <v>100</v>
      </c>
      <c r="Q7010" s="1">
        <v>43018</v>
      </c>
      <c r="R7010" t="s">
        <v>22</v>
      </c>
      <c r="S7010">
        <v>37</v>
      </c>
      <c r="T7010">
        <v>4</v>
      </c>
      <c r="U7010" t="b">
        <v>1</v>
      </c>
      <c r="V7010" t="b">
        <v>1</v>
      </c>
      <c r="W7010" t="s">
        <v>18</v>
      </c>
      <c r="X7010" s="1"/>
      <c r="Y7010" t="s">
        <v>18</v>
      </c>
      <c r="Z7010" t="s">
        <v>18</v>
      </c>
    </row>
    <row r="7011" spans="1:26" hidden="1" x14ac:dyDescent="0.4">
      <c r="A7011">
        <v>12893853908</v>
      </c>
      <c r="B7011" t="s">
        <v>16</v>
      </c>
      <c r="C7011" t="s">
        <v>28</v>
      </c>
      <c r="D7011" s="1">
        <v>36633</v>
      </c>
      <c r="E7011" s="1">
        <v>28558</v>
      </c>
      <c r="G7011" t="s">
        <v>19</v>
      </c>
      <c r="H7011">
        <v>-1</v>
      </c>
      <c r="I7011" t="s">
        <v>75</v>
      </c>
      <c r="J7011" t="s">
        <v>31</v>
      </c>
      <c r="K7011" t="s">
        <v>24</v>
      </c>
      <c r="L7011" t="s">
        <v>22</v>
      </c>
      <c r="M7011">
        <v>933</v>
      </c>
      <c r="N7011">
        <v>933</v>
      </c>
      <c r="O7011">
        <v>0</v>
      </c>
      <c r="P7011">
        <v>0</v>
      </c>
      <c r="R7011" t="s">
        <v>22</v>
      </c>
      <c r="S7011">
        <v>41</v>
      </c>
      <c r="T7011">
        <v>12</v>
      </c>
      <c r="U7011" t="b">
        <v>0</v>
      </c>
      <c r="V7011" t="b">
        <v>0</v>
      </c>
      <c r="W7011" t="s">
        <v>18</v>
      </c>
      <c r="X7011" s="1"/>
      <c r="Y7011" t="s">
        <v>18</v>
      </c>
      <c r="Z7011" t="s">
        <v>18</v>
      </c>
    </row>
    <row r="7012" spans="1:26" hidden="1" x14ac:dyDescent="0.4">
      <c r="A7012">
        <v>16277816886</v>
      </c>
      <c r="B7012" t="s">
        <v>16</v>
      </c>
      <c r="C7012" t="s">
        <v>28</v>
      </c>
      <c r="D7012" s="1">
        <v>33924</v>
      </c>
      <c r="E7012" s="1">
        <v>23943</v>
      </c>
      <c r="F7012" t="s">
        <v>25</v>
      </c>
      <c r="G7012" t="s">
        <v>19</v>
      </c>
      <c r="H7012">
        <v>3</v>
      </c>
      <c r="I7012" t="s">
        <v>354</v>
      </c>
      <c r="J7012" t="s">
        <v>31</v>
      </c>
      <c r="K7012" t="s">
        <v>24</v>
      </c>
      <c r="L7012" t="s">
        <v>22</v>
      </c>
      <c r="M7012">
        <v>1592</v>
      </c>
      <c r="N7012">
        <v>1592</v>
      </c>
      <c r="O7012">
        <v>0</v>
      </c>
      <c r="P7012">
        <v>0</v>
      </c>
      <c r="R7012" t="s">
        <v>22</v>
      </c>
      <c r="S7012">
        <v>16</v>
      </c>
      <c r="T7012">
        <v>53</v>
      </c>
      <c r="U7012" t="b">
        <v>0</v>
      </c>
      <c r="V7012" t="b">
        <v>1</v>
      </c>
      <c r="W7012" t="s">
        <v>18</v>
      </c>
      <c r="X7012" s="1"/>
      <c r="Y7012" t="s">
        <v>18</v>
      </c>
      <c r="Z7012" t="s">
        <v>18</v>
      </c>
    </row>
    <row r="7013" spans="1:26" hidden="1" x14ac:dyDescent="0.4">
      <c r="A7013">
        <v>11095797315</v>
      </c>
      <c r="B7013" t="s">
        <v>16</v>
      </c>
      <c r="C7013" t="s">
        <v>28</v>
      </c>
      <c r="D7013" s="1">
        <v>34831</v>
      </c>
      <c r="E7013" s="1">
        <v>24429</v>
      </c>
      <c r="F7013" t="s">
        <v>25</v>
      </c>
      <c r="G7013" t="s">
        <v>19</v>
      </c>
      <c r="H7013">
        <v>-1</v>
      </c>
      <c r="I7013" t="s">
        <v>902</v>
      </c>
      <c r="J7013" t="s">
        <v>31</v>
      </c>
      <c r="K7013" t="s">
        <v>24</v>
      </c>
      <c r="L7013" t="s">
        <v>22</v>
      </c>
      <c r="M7013">
        <v>292</v>
      </c>
      <c r="N7013">
        <v>113</v>
      </c>
      <c r="O7013">
        <v>179</v>
      </c>
      <c r="P7013">
        <v>100</v>
      </c>
      <c r="Q7013" s="1">
        <v>42221</v>
      </c>
      <c r="R7013" t="s">
        <v>22</v>
      </c>
      <c r="S7013">
        <v>61</v>
      </c>
      <c r="T7013">
        <v>10</v>
      </c>
      <c r="U7013" t="b">
        <v>0</v>
      </c>
      <c r="V7013" t="b">
        <v>1</v>
      </c>
      <c r="W7013" t="s">
        <v>18</v>
      </c>
      <c r="X7013" s="1"/>
      <c r="Y7013" t="s">
        <v>18</v>
      </c>
      <c r="Z7013" t="s">
        <v>18</v>
      </c>
    </row>
    <row r="7014" spans="1:26" hidden="1" x14ac:dyDescent="0.4">
      <c r="A7014">
        <v>10107025474</v>
      </c>
      <c r="B7014" t="s">
        <v>16</v>
      </c>
      <c r="C7014" t="s">
        <v>17</v>
      </c>
      <c r="D7014" s="1">
        <v>35214</v>
      </c>
      <c r="E7014" s="1">
        <v>22572</v>
      </c>
      <c r="F7014" t="s">
        <v>25</v>
      </c>
      <c r="G7014" t="s">
        <v>19</v>
      </c>
      <c r="H7014">
        <v>-1</v>
      </c>
      <c r="I7014" t="s">
        <v>35</v>
      </c>
      <c r="J7014" t="s">
        <v>21</v>
      </c>
      <c r="K7014" t="s">
        <v>23</v>
      </c>
      <c r="L7014" t="s">
        <v>22</v>
      </c>
      <c r="M7014">
        <v>569</v>
      </c>
      <c r="N7014">
        <v>165</v>
      </c>
      <c r="O7014">
        <v>404</v>
      </c>
      <c r="P7014">
        <v>100</v>
      </c>
      <c r="Q7014" s="1">
        <v>42094</v>
      </c>
      <c r="R7014" t="s">
        <v>22</v>
      </c>
      <c r="S7014">
        <v>203</v>
      </c>
      <c r="T7014">
        <v>181</v>
      </c>
      <c r="U7014" t="b">
        <v>0</v>
      </c>
      <c r="V7014" t="b">
        <v>0</v>
      </c>
      <c r="W7014" t="s">
        <v>18</v>
      </c>
      <c r="X7014" s="1"/>
      <c r="Y7014" t="s">
        <v>18</v>
      </c>
      <c r="Z7014" t="s">
        <v>18</v>
      </c>
    </row>
    <row r="7015" spans="1:26" hidden="1" x14ac:dyDescent="0.4">
      <c r="A7015">
        <v>16129922563</v>
      </c>
      <c r="B7015" t="s">
        <v>16</v>
      </c>
      <c r="C7015" t="s">
        <v>17</v>
      </c>
      <c r="D7015" s="1">
        <v>35509</v>
      </c>
      <c r="E7015" s="1">
        <v>28402</v>
      </c>
      <c r="F7015" t="s">
        <v>29</v>
      </c>
      <c r="G7015" t="s">
        <v>19</v>
      </c>
      <c r="H7015">
        <v>-1</v>
      </c>
      <c r="I7015" t="s">
        <v>252</v>
      </c>
      <c r="J7015" t="s">
        <v>31</v>
      </c>
      <c r="K7015" t="s">
        <v>24</v>
      </c>
      <c r="L7015" t="s">
        <v>22</v>
      </c>
      <c r="M7015">
        <v>1727</v>
      </c>
      <c r="N7015">
        <v>1727</v>
      </c>
      <c r="O7015">
        <v>0</v>
      </c>
      <c r="P7015">
        <v>0</v>
      </c>
      <c r="R7015" t="s">
        <v>22</v>
      </c>
      <c r="S7015">
        <v>60</v>
      </c>
      <c r="T7015">
        <v>16</v>
      </c>
      <c r="U7015" t="b">
        <v>1</v>
      </c>
      <c r="V7015" t="b">
        <v>0</v>
      </c>
      <c r="W7015" t="s">
        <v>18</v>
      </c>
      <c r="X7015" s="1"/>
      <c r="Y7015" t="s">
        <v>18</v>
      </c>
      <c r="Z7015" t="s">
        <v>18</v>
      </c>
    </row>
    <row r="7016" spans="1:26" hidden="1" x14ac:dyDescent="0.4">
      <c r="A7016">
        <v>13813938481</v>
      </c>
      <c r="B7016" t="s">
        <v>16</v>
      </c>
      <c r="C7016" t="s">
        <v>24</v>
      </c>
      <c r="D7016" s="1">
        <v>35898</v>
      </c>
      <c r="E7016" s="1">
        <v>24785</v>
      </c>
      <c r="F7016" t="s">
        <v>29</v>
      </c>
      <c r="G7016" t="s">
        <v>19</v>
      </c>
      <c r="H7016">
        <v>-1</v>
      </c>
      <c r="I7016" t="s">
        <v>45</v>
      </c>
      <c r="J7016" t="s">
        <v>42</v>
      </c>
      <c r="K7016" t="s">
        <v>23</v>
      </c>
      <c r="L7016" t="s">
        <v>22</v>
      </c>
      <c r="M7016">
        <v>9251</v>
      </c>
      <c r="N7016">
        <v>9156</v>
      </c>
      <c r="O7016">
        <v>95</v>
      </c>
      <c r="P7016">
        <v>0</v>
      </c>
      <c r="R7016" t="s">
        <v>22</v>
      </c>
      <c r="S7016">
        <v>3833</v>
      </c>
      <c r="T7016">
        <v>421</v>
      </c>
      <c r="U7016" t="b">
        <v>0</v>
      </c>
      <c r="V7016" t="b">
        <v>1</v>
      </c>
      <c r="W7016" t="s">
        <v>18</v>
      </c>
      <c r="X7016" s="1"/>
      <c r="Y7016" t="s">
        <v>18</v>
      </c>
      <c r="Z7016" t="s">
        <v>18</v>
      </c>
    </row>
    <row r="7017" spans="1:26" hidden="1" x14ac:dyDescent="0.4">
      <c r="A7017">
        <v>11621271768</v>
      </c>
      <c r="B7017" t="s">
        <v>16</v>
      </c>
      <c r="C7017" t="s">
        <v>17</v>
      </c>
      <c r="D7017" s="1">
        <v>36049</v>
      </c>
      <c r="E7017" s="1">
        <v>26674</v>
      </c>
      <c r="F7017" t="s">
        <v>29</v>
      </c>
      <c r="G7017" t="s">
        <v>19</v>
      </c>
      <c r="H7017">
        <v>0</v>
      </c>
      <c r="I7017" t="s">
        <v>99</v>
      </c>
      <c r="J7017" t="s">
        <v>31</v>
      </c>
      <c r="K7017" t="s">
        <v>24</v>
      </c>
      <c r="L7017" t="s">
        <v>22</v>
      </c>
      <c r="M7017">
        <v>9024</v>
      </c>
      <c r="N7017">
        <v>9024</v>
      </c>
      <c r="O7017">
        <v>0</v>
      </c>
      <c r="P7017">
        <v>0</v>
      </c>
      <c r="R7017" t="s">
        <v>22</v>
      </c>
      <c r="S7017">
        <v>54</v>
      </c>
      <c r="T7017">
        <v>16</v>
      </c>
      <c r="U7017" t="b">
        <v>0</v>
      </c>
      <c r="V7017" t="b">
        <v>0</v>
      </c>
      <c r="W7017" t="s">
        <v>18</v>
      </c>
      <c r="X7017" s="1"/>
      <c r="Y7017" t="s">
        <v>18</v>
      </c>
      <c r="Z7017" t="s">
        <v>18</v>
      </c>
    </row>
    <row r="7018" spans="1:26" hidden="1" x14ac:dyDescent="0.4">
      <c r="A7018">
        <v>18897511043</v>
      </c>
      <c r="B7018" t="s">
        <v>16</v>
      </c>
      <c r="C7018" t="s">
        <v>28</v>
      </c>
      <c r="D7018" s="1">
        <v>36144</v>
      </c>
      <c r="E7018" s="1">
        <v>28627</v>
      </c>
      <c r="F7018" t="s">
        <v>29</v>
      </c>
      <c r="G7018" t="s">
        <v>25</v>
      </c>
      <c r="H7018">
        <v>2</v>
      </c>
      <c r="I7018" t="s">
        <v>403</v>
      </c>
      <c r="J7018" t="s">
        <v>49</v>
      </c>
      <c r="K7018" t="s">
        <v>50</v>
      </c>
      <c r="L7018" t="s">
        <v>22</v>
      </c>
      <c r="M7018">
        <v>53</v>
      </c>
      <c r="N7018">
        <v>0</v>
      </c>
      <c r="O7018">
        <v>53</v>
      </c>
      <c r="P7018">
        <v>100</v>
      </c>
      <c r="Q7018" s="1">
        <v>41143</v>
      </c>
      <c r="R7018" t="s">
        <v>22</v>
      </c>
      <c r="S7018">
        <v>121</v>
      </c>
      <c r="T7018">
        <v>40</v>
      </c>
      <c r="U7018" t="b">
        <v>0</v>
      </c>
      <c r="V7018" t="b">
        <v>0</v>
      </c>
      <c r="W7018" t="s">
        <v>18</v>
      </c>
      <c r="X7018" s="1"/>
      <c r="Y7018" t="s">
        <v>18</v>
      </c>
      <c r="Z7018" t="s">
        <v>18</v>
      </c>
    </row>
    <row r="7019" spans="1:26" hidden="1" x14ac:dyDescent="0.4">
      <c r="A7019">
        <v>15822423202</v>
      </c>
      <c r="B7019" t="s">
        <v>16</v>
      </c>
      <c r="C7019" t="s">
        <v>17</v>
      </c>
      <c r="D7019" s="1">
        <v>36402</v>
      </c>
      <c r="E7019" s="1">
        <v>25401</v>
      </c>
      <c r="F7019" t="s">
        <v>25</v>
      </c>
      <c r="G7019" t="s">
        <v>19</v>
      </c>
      <c r="H7019">
        <v>-1</v>
      </c>
      <c r="I7019" t="s">
        <v>190</v>
      </c>
      <c r="J7019" t="s">
        <v>42</v>
      </c>
      <c r="K7019" t="s">
        <v>23</v>
      </c>
      <c r="L7019" t="s">
        <v>22</v>
      </c>
      <c r="M7019">
        <v>2218</v>
      </c>
      <c r="N7019">
        <v>2218</v>
      </c>
      <c r="O7019">
        <v>0</v>
      </c>
      <c r="P7019">
        <v>0</v>
      </c>
      <c r="R7019" t="s">
        <v>22</v>
      </c>
      <c r="S7019">
        <v>55</v>
      </c>
      <c r="T7019">
        <v>13</v>
      </c>
      <c r="U7019" t="b">
        <v>0</v>
      </c>
      <c r="V7019" t="b">
        <v>1</v>
      </c>
      <c r="W7019" t="s">
        <v>18</v>
      </c>
      <c r="X7019" s="1"/>
      <c r="Y7019" t="s">
        <v>18</v>
      </c>
      <c r="Z7019" t="s">
        <v>18</v>
      </c>
    </row>
    <row r="7020" spans="1:26" hidden="1" x14ac:dyDescent="0.4">
      <c r="A7020">
        <v>14893934950</v>
      </c>
      <c r="B7020" t="s">
        <v>16</v>
      </c>
      <c r="C7020" t="s">
        <v>17</v>
      </c>
      <c r="D7020" s="1">
        <v>36685</v>
      </c>
      <c r="E7020" s="1">
        <v>28392</v>
      </c>
      <c r="F7020" t="s">
        <v>25</v>
      </c>
      <c r="G7020" t="s">
        <v>19</v>
      </c>
      <c r="H7020">
        <v>4</v>
      </c>
      <c r="I7020" t="s">
        <v>35</v>
      </c>
      <c r="J7020" t="s">
        <v>21</v>
      </c>
      <c r="K7020" t="s">
        <v>23</v>
      </c>
      <c r="L7020" t="s">
        <v>22</v>
      </c>
      <c r="M7020">
        <v>1565</v>
      </c>
      <c r="N7020">
        <v>1473</v>
      </c>
      <c r="O7020">
        <v>92</v>
      </c>
      <c r="P7020">
        <v>70</v>
      </c>
      <c r="Q7020" s="1">
        <v>42632</v>
      </c>
      <c r="R7020" t="s">
        <v>22</v>
      </c>
      <c r="S7020">
        <v>839</v>
      </c>
      <c r="T7020">
        <v>289</v>
      </c>
      <c r="U7020" t="b">
        <v>0</v>
      </c>
      <c r="V7020" t="b">
        <v>1</v>
      </c>
      <c r="W7020" t="s">
        <v>18</v>
      </c>
      <c r="X7020" s="1"/>
      <c r="Y7020" t="s">
        <v>18</v>
      </c>
      <c r="Z7020" t="s">
        <v>18</v>
      </c>
    </row>
    <row r="7021" spans="1:26" hidden="1" x14ac:dyDescent="0.4">
      <c r="A7021">
        <v>16163395812</v>
      </c>
      <c r="B7021" t="s">
        <v>16</v>
      </c>
      <c r="C7021" t="s">
        <v>28</v>
      </c>
      <c r="D7021" s="1">
        <v>36775</v>
      </c>
      <c r="E7021" s="1">
        <v>30605</v>
      </c>
      <c r="F7021" t="s">
        <v>25</v>
      </c>
      <c r="G7021" t="s">
        <v>19</v>
      </c>
      <c r="H7021">
        <v>-1</v>
      </c>
      <c r="I7021" t="s">
        <v>79</v>
      </c>
      <c r="J7021" t="s">
        <v>31</v>
      </c>
      <c r="K7021" t="s">
        <v>24</v>
      </c>
      <c r="L7021" t="s">
        <v>22</v>
      </c>
      <c r="M7021">
        <v>734</v>
      </c>
      <c r="N7021">
        <v>694</v>
      </c>
      <c r="O7021">
        <v>40</v>
      </c>
      <c r="P7021">
        <v>0</v>
      </c>
      <c r="Q7021" s="1">
        <v>43250</v>
      </c>
      <c r="R7021" t="s">
        <v>22</v>
      </c>
      <c r="S7021">
        <v>133</v>
      </c>
      <c r="T7021">
        <v>9</v>
      </c>
      <c r="U7021" t="b">
        <v>0</v>
      </c>
      <c r="V7021" t="b">
        <v>1</v>
      </c>
      <c r="W7021" t="s">
        <v>18</v>
      </c>
      <c r="X7021" s="1"/>
      <c r="Y7021" t="s">
        <v>18</v>
      </c>
      <c r="Z7021" t="s">
        <v>18</v>
      </c>
    </row>
    <row r="7022" spans="1:26" hidden="1" x14ac:dyDescent="0.4">
      <c r="A7022">
        <v>18215501356</v>
      </c>
      <c r="B7022" t="s">
        <v>16</v>
      </c>
      <c r="C7022" t="s">
        <v>28</v>
      </c>
      <c r="D7022" s="1">
        <v>36782</v>
      </c>
      <c r="E7022" s="1">
        <v>22965</v>
      </c>
      <c r="F7022" t="s">
        <v>25</v>
      </c>
      <c r="G7022" t="s">
        <v>19</v>
      </c>
      <c r="H7022">
        <v>4</v>
      </c>
      <c r="I7022" t="s">
        <v>106</v>
      </c>
      <c r="J7022" t="s">
        <v>31</v>
      </c>
      <c r="K7022" t="s">
        <v>24</v>
      </c>
      <c r="L7022" t="s">
        <v>22</v>
      </c>
      <c r="M7022">
        <v>505</v>
      </c>
      <c r="N7022">
        <v>367</v>
      </c>
      <c r="O7022">
        <v>138</v>
      </c>
      <c r="P7022">
        <v>100</v>
      </c>
      <c r="Q7022" s="1">
        <v>42624</v>
      </c>
      <c r="R7022" t="s">
        <v>22</v>
      </c>
      <c r="S7022">
        <v>74</v>
      </c>
      <c r="T7022">
        <v>4</v>
      </c>
      <c r="U7022" t="b">
        <v>1</v>
      </c>
      <c r="V7022" t="b">
        <v>1</v>
      </c>
      <c r="W7022" t="s">
        <v>18</v>
      </c>
      <c r="X7022" s="1"/>
      <c r="Y7022" t="s">
        <v>18</v>
      </c>
      <c r="Z7022" t="s">
        <v>18</v>
      </c>
    </row>
    <row r="7023" spans="1:26" hidden="1" x14ac:dyDescent="0.4">
      <c r="A7023">
        <v>13636031771</v>
      </c>
      <c r="B7023" t="s">
        <v>16</v>
      </c>
      <c r="C7023" t="s">
        <v>17</v>
      </c>
      <c r="D7023" s="1">
        <v>36917</v>
      </c>
      <c r="E7023" s="1">
        <v>29293</v>
      </c>
      <c r="F7023" t="s">
        <v>25</v>
      </c>
      <c r="G7023" t="s">
        <v>19</v>
      </c>
      <c r="H7023">
        <v>3</v>
      </c>
      <c r="I7023" t="s">
        <v>36</v>
      </c>
      <c r="J7023" t="s">
        <v>31</v>
      </c>
      <c r="K7023" t="s">
        <v>24</v>
      </c>
      <c r="L7023" t="s">
        <v>22</v>
      </c>
      <c r="M7023">
        <v>364</v>
      </c>
      <c r="N7023">
        <v>84</v>
      </c>
      <c r="O7023">
        <v>280</v>
      </c>
      <c r="P7023">
        <v>100</v>
      </c>
      <c r="Q7023" s="1">
        <v>41219</v>
      </c>
      <c r="R7023" t="s">
        <v>22</v>
      </c>
      <c r="S7023">
        <v>65</v>
      </c>
      <c r="T7023">
        <v>1124</v>
      </c>
      <c r="U7023" t="b">
        <v>1</v>
      </c>
      <c r="V7023" t="b">
        <v>1</v>
      </c>
      <c r="W7023" t="s">
        <v>18</v>
      </c>
      <c r="X7023" s="1"/>
      <c r="Y7023" t="s">
        <v>18</v>
      </c>
      <c r="Z7023" t="s">
        <v>18</v>
      </c>
    </row>
    <row r="7024" spans="1:26" hidden="1" x14ac:dyDescent="0.4">
      <c r="A7024">
        <v>15082816233</v>
      </c>
      <c r="B7024" t="s">
        <v>16</v>
      </c>
      <c r="C7024" t="s">
        <v>17</v>
      </c>
      <c r="D7024" s="1">
        <v>37574</v>
      </c>
      <c r="E7024" s="1">
        <v>23594</v>
      </c>
      <c r="F7024" t="s">
        <v>25</v>
      </c>
      <c r="G7024" t="s">
        <v>19</v>
      </c>
      <c r="H7024">
        <v>2</v>
      </c>
      <c r="I7024" t="s">
        <v>51</v>
      </c>
      <c r="J7024" t="s">
        <v>31</v>
      </c>
      <c r="K7024" t="s">
        <v>24</v>
      </c>
      <c r="L7024" t="s">
        <v>22</v>
      </c>
      <c r="M7024">
        <v>5656</v>
      </c>
      <c r="N7024">
        <v>4855</v>
      </c>
      <c r="O7024">
        <v>801</v>
      </c>
      <c r="P7024">
        <v>20</v>
      </c>
      <c r="Q7024" s="1">
        <v>42598</v>
      </c>
      <c r="R7024" t="s">
        <v>22</v>
      </c>
      <c r="S7024">
        <v>493</v>
      </c>
      <c r="T7024">
        <v>101</v>
      </c>
      <c r="U7024" t="b">
        <v>1</v>
      </c>
      <c r="V7024" t="b">
        <v>1</v>
      </c>
      <c r="W7024" t="s">
        <v>18</v>
      </c>
      <c r="X7024" s="1"/>
      <c r="Y7024" t="s">
        <v>18</v>
      </c>
      <c r="Z7024" t="s">
        <v>18</v>
      </c>
    </row>
    <row r="7025" spans="1:26" hidden="1" x14ac:dyDescent="0.4">
      <c r="A7025">
        <v>10742306366</v>
      </c>
      <c r="B7025" t="s">
        <v>16</v>
      </c>
      <c r="C7025" t="s">
        <v>28</v>
      </c>
      <c r="D7025" s="1">
        <v>39260</v>
      </c>
      <c r="E7025" s="1">
        <v>31374</v>
      </c>
      <c r="F7025" t="s">
        <v>25</v>
      </c>
      <c r="G7025" t="s">
        <v>19</v>
      </c>
      <c r="H7025">
        <v>0</v>
      </c>
      <c r="I7025" t="s">
        <v>20</v>
      </c>
      <c r="J7025" t="s">
        <v>21</v>
      </c>
      <c r="K7025" t="s">
        <v>23</v>
      </c>
      <c r="L7025" t="s">
        <v>22</v>
      </c>
      <c r="M7025">
        <v>3665</v>
      </c>
      <c r="N7025">
        <v>3665</v>
      </c>
      <c r="O7025">
        <v>0</v>
      </c>
      <c r="P7025">
        <v>0</v>
      </c>
      <c r="R7025" t="s">
        <v>22</v>
      </c>
      <c r="S7025">
        <v>196</v>
      </c>
      <c r="T7025">
        <v>60</v>
      </c>
      <c r="U7025" t="b">
        <v>0</v>
      </c>
      <c r="W7025" t="s">
        <v>18</v>
      </c>
      <c r="X7025" s="1"/>
      <c r="Y7025" t="s">
        <v>18</v>
      </c>
      <c r="Z7025" t="s">
        <v>18</v>
      </c>
    </row>
    <row r="7026" spans="1:26" hidden="1" x14ac:dyDescent="0.4">
      <c r="A7026">
        <v>11020592227</v>
      </c>
      <c r="B7026" t="s">
        <v>16</v>
      </c>
      <c r="C7026" t="s">
        <v>28</v>
      </c>
      <c r="D7026" s="1">
        <v>40393</v>
      </c>
      <c r="E7026" s="1">
        <v>32883</v>
      </c>
      <c r="G7026" t="s">
        <v>19</v>
      </c>
      <c r="H7026">
        <v>-1</v>
      </c>
      <c r="I7026" t="s">
        <v>20</v>
      </c>
      <c r="J7026" t="s">
        <v>21</v>
      </c>
      <c r="K7026" t="s">
        <v>23</v>
      </c>
      <c r="L7026" t="s">
        <v>22</v>
      </c>
      <c r="M7026">
        <v>1381</v>
      </c>
      <c r="N7026">
        <v>1381</v>
      </c>
      <c r="O7026">
        <v>0</v>
      </c>
      <c r="P7026">
        <v>0</v>
      </c>
      <c r="Q7026" s="1">
        <v>41353</v>
      </c>
      <c r="R7026" t="s">
        <v>22</v>
      </c>
      <c r="S7026">
        <v>47</v>
      </c>
      <c r="T7026">
        <v>13</v>
      </c>
      <c r="U7026" t="b">
        <v>1</v>
      </c>
      <c r="V7026" t="b">
        <v>0</v>
      </c>
      <c r="W7026" t="s">
        <v>18</v>
      </c>
      <c r="X7026" s="1"/>
      <c r="Y7026" t="s">
        <v>18</v>
      </c>
      <c r="Z7026" t="s">
        <v>18</v>
      </c>
    </row>
    <row r="7027" spans="1:26" hidden="1" x14ac:dyDescent="0.4">
      <c r="A7027">
        <v>13089676512</v>
      </c>
      <c r="B7027" t="s">
        <v>16</v>
      </c>
      <c r="C7027" t="s">
        <v>28</v>
      </c>
      <c r="D7027" s="1">
        <v>40496</v>
      </c>
      <c r="E7027" s="1">
        <v>29634</v>
      </c>
      <c r="G7027" t="s">
        <v>19</v>
      </c>
      <c r="H7027">
        <v>3</v>
      </c>
      <c r="I7027" t="s">
        <v>121</v>
      </c>
      <c r="J7027" t="s">
        <v>42</v>
      </c>
      <c r="K7027" t="s">
        <v>23</v>
      </c>
      <c r="L7027" t="s">
        <v>22</v>
      </c>
      <c r="M7027">
        <v>383</v>
      </c>
      <c r="N7027">
        <v>383</v>
      </c>
      <c r="O7027">
        <v>0</v>
      </c>
      <c r="P7027">
        <v>0</v>
      </c>
      <c r="R7027" t="s">
        <v>22</v>
      </c>
      <c r="S7027">
        <v>28</v>
      </c>
      <c r="T7027">
        <v>60</v>
      </c>
      <c r="U7027" t="b">
        <v>0</v>
      </c>
      <c r="V7027" t="b">
        <v>1</v>
      </c>
      <c r="W7027" t="s">
        <v>18</v>
      </c>
      <c r="X7027" s="1"/>
      <c r="Y7027" t="s">
        <v>18</v>
      </c>
      <c r="Z7027" t="s">
        <v>18</v>
      </c>
    </row>
    <row r="7028" spans="1:26" hidden="1" x14ac:dyDescent="0.4">
      <c r="A7028">
        <v>13764522127</v>
      </c>
      <c r="B7028" t="s">
        <v>16</v>
      </c>
      <c r="C7028" t="s">
        <v>28</v>
      </c>
      <c r="D7028" s="1">
        <v>40893</v>
      </c>
      <c r="E7028" s="1">
        <v>32771</v>
      </c>
      <c r="F7028" t="s">
        <v>25</v>
      </c>
      <c r="G7028" t="s">
        <v>19</v>
      </c>
      <c r="H7028">
        <v>1</v>
      </c>
      <c r="I7028" t="s">
        <v>35</v>
      </c>
      <c r="J7028" t="s">
        <v>21</v>
      </c>
      <c r="K7028" t="s">
        <v>23</v>
      </c>
      <c r="L7028" t="s">
        <v>22</v>
      </c>
      <c r="M7028">
        <v>1498</v>
      </c>
      <c r="N7028">
        <v>773</v>
      </c>
      <c r="O7028">
        <v>725</v>
      </c>
      <c r="P7028">
        <v>100</v>
      </c>
      <c r="Q7028" s="1">
        <v>42639</v>
      </c>
      <c r="R7028" t="s">
        <v>22</v>
      </c>
      <c r="S7028">
        <v>97</v>
      </c>
      <c r="T7028">
        <v>33</v>
      </c>
      <c r="U7028" t="b">
        <v>1</v>
      </c>
      <c r="V7028" t="b">
        <v>1</v>
      </c>
      <c r="W7028" t="s">
        <v>18</v>
      </c>
      <c r="X7028" s="1"/>
      <c r="Y7028" t="s">
        <v>18</v>
      </c>
      <c r="Z7028" t="s">
        <v>18</v>
      </c>
    </row>
    <row r="7029" spans="1:26" hidden="1" x14ac:dyDescent="0.4">
      <c r="A7029">
        <v>14996540564</v>
      </c>
      <c r="B7029" t="s">
        <v>16</v>
      </c>
      <c r="C7029" t="s">
        <v>28</v>
      </c>
      <c r="D7029" s="1">
        <v>40906</v>
      </c>
      <c r="E7029" s="1">
        <v>32428</v>
      </c>
      <c r="F7029" t="s">
        <v>25</v>
      </c>
      <c r="G7029" t="s">
        <v>19</v>
      </c>
      <c r="H7029">
        <v>0</v>
      </c>
      <c r="I7029" t="s">
        <v>903</v>
      </c>
      <c r="J7029" t="s">
        <v>27</v>
      </c>
      <c r="K7029" t="s">
        <v>16</v>
      </c>
      <c r="L7029" t="s">
        <v>22</v>
      </c>
      <c r="M7029">
        <v>128</v>
      </c>
      <c r="N7029">
        <v>35</v>
      </c>
      <c r="O7029">
        <v>93</v>
      </c>
      <c r="P7029">
        <v>100</v>
      </c>
      <c r="Q7029" s="1">
        <v>41374</v>
      </c>
      <c r="R7029" t="s">
        <v>22</v>
      </c>
      <c r="S7029">
        <v>56</v>
      </c>
      <c r="T7029">
        <v>9</v>
      </c>
      <c r="U7029" t="b">
        <v>0</v>
      </c>
      <c r="V7029" t="b">
        <v>1</v>
      </c>
      <c r="W7029" t="s">
        <v>18</v>
      </c>
      <c r="X7029" s="1"/>
      <c r="Y7029" t="s">
        <v>18</v>
      </c>
      <c r="Z7029" t="s">
        <v>18</v>
      </c>
    </row>
    <row r="7030" spans="1:26" hidden="1" x14ac:dyDescent="0.4">
      <c r="A7030">
        <v>13880923079</v>
      </c>
      <c r="B7030" t="s">
        <v>16</v>
      </c>
      <c r="C7030" t="s">
        <v>28</v>
      </c>
      <c r="D7030" s="1">
        <v>42081</v>
      </c>
      <c r="E7030" s="1">
        <v>33897</v>
      </c>
      <c r="F7030" t="s">
        <v>25</v>
      </c>
      <c r="G7030" t="s">
        <v>19</v>
      </c>
      <c r="H7030">
        <v>-1</v>
      </c>
      <c r="I7030" t="s">
        <v>35</v>
      </c>
      <c r="J7030" t="s">
        <v>21</v>
      </c>
      <c r="K7030" t="s">
        <v>23</v>
      </c>
      <c r="L7030" t="s">
        <v>22</v>
      </c>
      <c r="M7030">
        <v>335</v>
      </c>
      <c r="N7030">
        <v>275</v>
      </c>
      <c r="O7030">
        <v>60</v>
      </c>
      <c r="P7030">
        <v>100</v>
      </c>
      <c r="Q7030" s="1">
        <v>43101</v>
      </c>
      <c r="R7030" t="s">
        <v>22</v>
      </c>
      <c r="S7030">
        <v>89</v>
      </c>
      <c r="T7030">
        <v>25</v>
      </c>
      <c r="U7030" t="b">
        <v>1</v>
      </c>
      <c r="V7030" t="b">
        <v>1</v>
      </c>
      <c r="W7030" t="s">
        <v>18</v>
      </c>
      <c r="X7030" s="1"/>
      <c r="Y7030" t="s">
        <v>18</v>
      </c>
      <c r="Z7030" t="s">
        <v>18</v>
      </c>
    </row>
    <row r="7031" spans="1:26" hidden="1" x14ac:dyDescent="0.4">
      <c r="A7031">
        <v>13195783435</v>
      </c>
      <c r="B7031" t="s">
        <v>16</v>
      </c>
      <c r="C7031" t="s">
        <v>28</v>
      </c>
      <c r="D7031" s="1">
        <v>42119</v>
      </c>
      <c r="E7031" s="1">
        <v>27619</v>
      </c>
      <c r="F7031" t="s">
        <v>25</v>
      </c>
      <c r="G7031" t="s">
        <v>19</v>
      </c>
      <c r="H7031">
        <v>-1</v>
      </c>
      <c r="I7031" t="s">
        <v>35</v>
      </c>
      <c r="J7031" t="s">
        <v>21</v>
      </c>
      <c r="K7031" t="s">
        <v>23</v>
      </c>
      <c r="L7031" t="s">
        <v>22</v>
      </c>
      <c r="M7031">
        <v>12</v>
      </c>
      <c r="N7031">
        <v>0</v>
      </c>
      <c r="O7031">
        <v>12</v>
      </c>
      <c r="P7031">
        <v>100</v>
      </c>
      <c r="Q7031" s="1">
        <v>42119</v>
      </c>
      <c r="R7031" t="s">
        <v>22</v>
      </c>
      <c r="S7031">
        <v>157</v>
      </c>
      <c r="T7031">
        <v>4</v>
      </c>
      <c r="U7031" t="b">
        <v>0</v>
      </c>
      <c r="V7031" t="b">
        <v>0</v>
      </c>
      <c r="W7031" t="s">
        <v>18</v>
      </c>
      <c r="X7031" s="1"/>
      <c r="Y7031" t="s">
        <v>18</v>
      </c>
      <c r="Z7031" t="s">
        <v>18</v>
      </c>
    </row>
    <row r="7032" spans="1:26" hidden="1" x14ac:dyDescent="0.4">
      <c r="A7032">
        <v>16558013707</v>
      </c>
      <c r="B7032" t="s">
        <v>16</v>
      </c>
      <c r="C7032" t="s">
        <v>28</v>
      </c>
      <c r="D7032" s="1">
        <v>42913</v>
      </c>
      <c r="E7032" s="1">
        <v>30095</v>
      </c>
      <c r="F7032" t="s">
        <v>25</v>
      </c>
      <c r="G7032" t="s">
        <v>25</v>
      </c>
      <c r="H7032">
        <v>-1</v>
      </c>
      <c r="I7032" t="s">
        <v>48</v>
      </c>
      <c r="J7032" t="s">
        <v>49</v>
      </c>
      <c r="K7032" t="s">
        <v>50</v>
      </c>
      <c r="L7032" t="s">
        <v>22</v>
      </c>
      <c r="M7032">
        <v>519</v>
      </c>
      <c r="N7032">
        <v>519</v>
      </c>
      <c r="O7032">
        <v>0</v>
      </c>
      <c r="P7032">
        <v>0</v>
      </c>
      <c r="Q7032" s="1">
        <v>42914</v>
      </c>
      <c r="R7032" t="s">
        <v>22</v>
      </c>
      <c r="S7032">
        <v>44</v>
      </c>
      <c r="T7032">
        <v>10</v>
      </c>
      <c r="U7032" t="b">
        <v>0</v>
      </c>
      <c r="V7032" t="b">
        <v>0</v>
      </c>
      <c r="W7032" t="s">
        <v>18</v>
      </c>
      <c r="X7032" s="1"/>
      <c r="Y7032" t="s">
        <v>18</v>
      </c>
      <c r="Z7032" t="s">
        <v>18</v>
      </c>
    </row>
    <row r="7033" spans="1:26" hidden="1" x14ac:dyDescent="0.4">
      <c r="A7033">
        <v>17424569005</v>
      </c>
      <c r="B7033" t="s">
        <v>16</v>
      </c>
      <c r="C7033" t="s">
        <v>17</v>
      </c>
      <c r="D7033" s="1">
        <v>33736</v>
      </c>
      <c r="E7033" s="1">
        <v>18118</v>
      </c>
      <c r="G7033" t="s">
        <v>25</v>
      </c>
      <c r="H7033">
        <v>2</v>
      </c>
      <c r="I7033" t="s">
        <v>48</v>
      </c>
      <c r="J7033" t="s">
        <v>49</v>
      </c>
      <c r="K7033" t="s">
        <v>50</v>
      </c>
      <c r="L7033" t="s">
        <v>22</v>
      </c>
      <c r="M7033">
        <v>1753</v>
      </c>
      <c r="N7033">
        <v>50</v>
      </c>
      <c r="O7033">
        <v>1703</v>
      </c>
      <c r="P7033">
        <v>100</v>
      </c>
      <c r="Q7033" s="1">
        <v>42228</v>
      </c>
      <c r="R7033" t="s">
        <v>22</v>
      </c>
      <c r="S7033">
        <v>199</v>
      </c>
      <c r="T7033">
        <v>1266</v>
      </c>
      <c r="U7033" t="b">
        <v>0</v>
      </c>
      <c r="V7033" t="b">
        <v>1</v>
      </c>
      <c r="W7033" t="s">
        <v>18</v>
      </c>
      <c r="X7033" s="1"/>
      <c r="Y7033" t="s">
        <v>18</v>
      </c>
      <c r="Z7033" t="s">
        <v>18</v>
      </c>
    </row>
    <row r="7034" spans="1:26" hidden="1" x14ac:dyDescent="0.4">
      <c r="A7034">
        <v>15117772062</v>
      </c>
      <c r="B7034" t="s">
        <v>16</v>
      </c>
      <c r="C7034" t="s">
        <v>17</v>
      </c>
      <c r="D7034" s="1">
        <v>33921</v>
      </c>
      <c r="E7034" s="1">
        <v>19070</v>
      </c>
      <c r="F7034" t="s">
        <v>29</v>
      </c>
      <c r="G7034" t="s">
        <v>19</v>
      </c>
      <c r="H7034">
        <v>3</v>
      </c>
      <c r="I7034" t="s">
        <v>343</v>
      </c>
      <c r="J7034" t="s">
        <v>31</v>
      </c>
      <c r="K7034" t="s">
        <v>24</v>
      </c>
      <c r="L7034" t="s">
        <v>22</v>
      </c>
      <c r="M7034">
        <v>13489</v>
      </c>
      <c r="N7034">
        <v>11008</v>
      </c>
      <c r="O7034">
        <v>2481</v>
      </c>
      <c r="P7034">
        <v>100</v>
      </c>
      <c r="Q7034" s="1">
        <v>42881</v>
      </c>
      <c r="R7034" t="s">
        <v>22</v>
      </c>
      <c r="S7034">
        <v>709</v>
      </c>
      <c r="T7034">
        <v>1070</v>
      </c>
      <c r="U7034" t="b">
        <v>1</v>
      </c>
      <c r="V7034" t="b">
        <v>1</v>
      </c>
      <c r="W7034" t="s">
        <v>18</v>
      </c>
      <c r="X7034" s="1"/>
      <c r="Y7034" t="s">
        <v>18</v>
      </c>
      <c r="Z7034" t="s">
        <v>18</v>
      </c>
    </row>
    <row r="7035" spans="1:26" hidden="1" x14ac:dyDescent="0.4">
      <c r="A7035">
        <v>17230322975</v>
      </c>
      <c r="B7035" t="s">
        <v>16</v>
      </c>
      <c r="C7035" t="s">
        <v>17</v>
      </c>
      <c r="D7035" s="1">
        <v>33723</v>
      </c>
      <c r="E7035" s="1">
        <v>17948</v>
      </c>
      <c r="G7035" t="s">
        <v>19</v>
      </c>
      <c r="H7035">
        <v>1</v>
      </c>
      <c r="I7035" t="s">
        <v>44</v>
      </c>
      <c r="J7035" t="s">
        <v>42</v>
      </c>
      <c r="K7035" t="s">
        <v>23</v>
      </c>
      <c r="L7035" t="s">
        <v>22</v>
      </c>
      <c r="M7035">
        <v>6980</v>
      </c>
      <c r="N7035">
        <v>3019</v>
      </c>
      <c r="O7035">
        <v>3961</v>
      </c>
      <c r="P7035">
        <v>100</v>
      </c>
      <c r="Q7035" s="1">
        <v>42322</v>
      </c>
      <c r="R7035" t="s">
        <v>22</v>
      </c>
      <c r="S7035">
        <v>947</v>
      </c>
      <c r="T7035">
        <v>133</v>
      </c>
      <c r="U7035" t="b">
        <v>1</v>
      </c>
      <c r="V7035" t="b">
        <v>1</v>
      </c>
      <c r="W7035" t="s">
        <v>18</v>
      </c>
      <c r="X7035" s="1"/>
      <c r="Y7035" t="s">
        <v>18</v>
      </c>
      <c r="Z7035" t="s">
        <v>18</v>
      </c>
    </row>
    <row r="7036" spans="1:26" hidden="1" x14ac:dyDescent="0.4">
      <c r="A7036">
        <v>16663543634</v>
      </c>
      <c r="B7036" t="s">
        <v>16</v>
      </c>
      <c r="C7036" t="s">
        <v>17</v>
      </c>
      <c r="D7036" s="1">
        <v>37279</v>
      </c>
      <c r="E7036" s="1">
        <v>30305</v>
      </c>
      <c r="F7036" t="s">
        <v>29</v>
      </c>
      <c r="G7036" t="s">
        <v>19</v>
      </c>
      <c r="H7036">
        <v>4</v>
      </c>
      <c r="I7036" t="s">
        <v>35</v>
      </c>
      <c r="J7036" t="s">
        <v>21</v>
      </c>
      <c r="K7036" t="s">
        <v>23</v>
      </c>
      <c r="L7036" t="s">
        <v>22</v>
      </c>
      <c r="M7036">
        <v>563</v>
      </c>
      <c r="N7036">
        <v>382</v>
      </c>
      <c r="O7036">
        <v>181</v>
      </c>
      <c r="P7036">
        <v>100</v>
      </c>
      <c r="Q7036" s="1">
        <v>41453</v>
      </c>
      <c r="R7036" t="s">
        <v>22</v>
      </c>
      <c r="S7036">
        <v>769</v>
      </c>
      <c r="T7036">
        <v>189</v>
      </c>
      <c r="U7036" t="b">
        <v>1</v>
      </c>
      <c r="V7036" t="b">
        <v>1</v>
      </c>
      <c r="W7036" t="s">
        <v>18</v>
      </c>
      <c r="X7036" s="1"/>
      <c r="Y7036" t="s">
        <v>18</v>
      </c>
      <c r="Z7036" t="s">
        <v>18</v>
      </c>
    </row>
    <row r="7037" spans="1:26" hidden="1" x14ac:dyDescent="0.4">
      <c r="A7037">
        <v>10377536596</v>
      </c>
      <c r="B7037" t="s">
        <v>16</v>
      </c>
      <c r="C7037" t="s">
        <v>24</v>
      </c>
      <c r="D7037" s="1">
        <v>34230</v>
      </c>
      <c r="E7037" s="1">
        <v>22507</v>
      </c>
      <c r="G7037" t="s">
        <v>19</v>
      </c>
      <c r="H7037">
        <v>-1</v>
      </c>
      <c r="I7037" t="s">
        <v>51</v>
      </c>
      <c r="J7037" t="s">
        <v>31</v>
      </c>
      <c r="K7037" t="s">
        <v>24</v>
      </c>
      <c r="L7037" t="s">
        <v>22</v>
      </c>
      <c r="M7037">
        <v>19985</v>
      </c>
      <c r="N7037">
        <v>19120</v>
      </c>
      <c r="O7037">
        <v>865</v>
      </c>
      <c r="P7037">
        <v>0</v>
      </c>
      <c r="Q7037" s="1">
        <v>43545</v>
      </c>
      <c r="R7037" t="s">
        <v>22</v>
      </c>
      <c r="S7037">
        <v>1159</v>
      </c>
      <c r="T7037">
        <v>1329</v>
      </c>
      <c r="U7037" t="b">
        <v>0</v>
      </c>
      <c r="V7037" t="b">
        <v>1</v>
      </c>
      <c r="W7037" t="s">
        <v>18</v>
      </c>
      <c r="X7037" s="1"/>
      <c r="Y7037" t="s">
        <v>18</v>
      </c>
      <c r="Z7037" t="s">
        <v>18</v>
      </c>
    </row>
    <row r="7038" spans="1:26" hidden="1" x14ac:dyDescent="0.4">
      <c r="A7038">
        <v>13934790588</v>
      </c>
      <c r="B7038" t="s">
        <v>16</v>
      </c>
      <c r="C7038" t="s">
        <v>24</v>
      </c>
      <c r="D7038" s="1">
        <v>36004</v>
      </c>
      <c r="E7038" s="1">
        <v>24334</v>
      </c>
      <c r="F7038" t="s">
        <v>29</v>
      </c>
      <c r="G7038" t="s">
        <v>19</v>
      </c>
      <c r="H7038">
        <v>4</v>
      </c>
      <c r="I7038" t="s">
        <v>20</v>
      </c>
      <c r="J7038" t="s">
        <v>21</v>
      </c>
      <c r="K7038" t="s">
        <v>23</v>
      </c>
      <c r="L7038" t="s">
        <v>22</v>
      </c>
      <c r="M7038">
        <v>313</v>
      </c>
      <c r="N7038">
        <v>193</v>
      </c>
      <c r="O7038">
        <v>120</v>
      </c>
      <c r="P7038">
        <v>100</v>
      </c>
      <c r="Q7038" s="1">
        <v>42102</v>
      </c>
      <c r="R7038" t="s">
        <v>22</v>
      </c>
      <c r="S7038">
        <v>6552</v>
      </c>
      <c r="T7038">
        <v>377</v>
      </c>
      <c r="U7038" t="b">
        <v>0</v>
      </c>
      <c r="V7038" t="b">
        <v>0</v>
      </c>
      <c r="W7038" t="s">
        <v>18</v>
      </c>
      <c r="X7038" s="1"/>
      <c r="Y7038" t="s">
        <v>18</v>
      </c>
      <c r="Z7038" t="s">
        <v>18</v>
      </c>
    </row>
    <row r="7039" spans="1:26" hidden="1" x14ac:dyDescent="0.4">
      <c r="A7039">
        <v>15937146209</v>
      </c>
      <c r="B7039" t="s">
        <v>16</v>
      </c>
      <c r="C7039" t="s">
        <v>17</v>
      </c>
      <c r="D7039" s="1">
        <v>34835</v>
      </c>
      <c r="E7039" s="1">
        <v>24928</v>
      </c>
      <c r="G7039" t="s">
        <v>19</v>
      </c>
      <c r="H7039">
        <v>1</v>
      </c>
      <c r="I7039" t="s">
        <v>114</v>
      </c>
      <c r="J7039" t="s">
        <v>31</v>
      </c>
      <c r="K7039" t="s">
        <v>24</v>
      </c>
      <c r="L7039" t="s">
        <v>22</v>
      </c>
      <c r="M7039">
        <v>12504</v>
      </c>
      <c r="N7039">
        <v>12504</v>
      </c>
      <c r="O7039">
        <v>0</v>
      </c>
      <c r="P7039">
        <v>0</v>
      </c>
      <c r="R7039" t="s">
        <v>22</v>
      </c>
      <c r="S7039">
        <v>442</v>
      </c>
      <c r="T7039">
        <v>119</v>
      </c>
      <c r="U7039" t="b">
        <v>1</v>
      </c>
      <c r="V7039" t="b">
        <v>1</v>
      </c>
      <c r="W7039" t="s">
        <v>18</v>
      </c>
      <c r="X7039" s="1"/>
      <c r="Y7039" t="s">
        <v>18</v>
      </c>
      <c r="Z7039" t="s">
        <v>18</v>
      </c>
    </row>
    <row r="7040" spans="1:26" hidden="1" x14ac:dyDescent="0.4">
      <c r="A7040">
        <v>10712302403</v>
      </c>
      <c r="B7040" t="s">
        <v>16</v>
      </c>
      <c r="C7040" t="s">
        <v>17</v>
      </c>
      <c r="D7040" s="1">
        <v>34596</v>
      </c>
      <c r="E7040" s="1">
        <v>27815</v>
      </c>
      <c r="F7040" t="s">
        <v>25</v>
      </c>
      <c r="G7040" t="s">
        <v>19</v>
      </c>
      <c r="H7040">
        <v>0</v>
      </c>
      <c r="I7040" t="s">
        <v>71</v>
      </c>
      <c r="J7040" t="s">
        <v>34</v>
      </c>
      <c r="K7040" t="s">
        <v>23</v>
      </c>
      <c r="L7040" t="s">
        <v>22</v>
      </c>
      <c r="M7040">
        <v>169</v>
      </c>
      <c r="N7040">
        <v>9</v>
      </c>
      <c r="O7040">
        <v>160</v>
      </c>
      <c r="P7040">
        <v>100</v>
      </c>
      <c r="Q7040" s="1">
        <v>43002</v>
      </c>
      <c r="R7040" t="s">
        <v>22</v>
      </c>
      <c r="S7040">
        <v>1016</v>
      </c>
      <c r="T7040">
        <v>51</v>
      </c>
      <c r="U7040" t="b">
        <v>1</v>
      </c>
      <c r="V7040" t="b">
        <v>1</v>
      </c>
      <c r="W7040" t="s">
        <v>18</v>
      </c>
      <c r="X7040" s="1"/>
      <c r="Y7040" t="s">
        <v>18</v>
      </c>
      <c r="Z7040" t="s">
        <v>18</v>
      </c>
    </row>
    <row r="7041" spans="1:26" hidden="1" x14ac:dyDescent="0.4">
      <c r="A7041">
        <v>13292846596</v>
      </c>
      <c r="B7041" t="s">
        <v>16</v>
      </c>
      <c r="C7041" t="s">
        <v>28</v>
      </c>
      <c r="D7041" s="1">
        <v>35528</v>
      </c>
      <c r="E7041" s="1">
        <v>30249</v>
      </c>
      <c r="F7041" t="s">
        <v>29</v>
      </c>
      <c r="G7041" t="s">
        <v>19</v>
      </c>
      <c r="H7041">
        <v>-1</v>
      </c>
      <c r="I7041" t="s">
        <v>39</v>
      </c>
      <c r="J7041" t="s">
        <v>31</v>
      </c>
      <c r="K7041" t="s">
        <v>24</v>
      </c>
      <c r="L7041" t="s">
        <v>22</v>
      </c>
      <c r="M7041">
        <v>2056</v>
      </c>
      <c r="N7041">
        <v>2056</v>
      </c>
      <c r="O7041">
        <v>0</v>
      </c>
      <c r="P7041">
        <v>0</v>
      </c>
      <c r="R7041" t="s">
        <v>22</v>
      </c>
      <c r="S7041">
        <v>53</v>
      </c>
      <c r="T7041">
        <v>12</v>
      </c>
      <c r="U7041" t="b">
        <v>1</v>
      </c>
      <c r="V7041" t="b">
        <v>1</v>
      </c>
      <c r="W7041" t="s">
        <v>18</v>
      </c>
      <c r="X7041" s="1"/>
      <c r="Y7041" t="s">
        <v>18</v>
      </c>
      <c r="Z7041" t="s">
        <v>18</v>
      </c>
    </row>
    <row r="7042" spans="1:26" hidden="1" x14ac:dyDescent="0.4">
      <c r="A7042">
        <v>13364494235</v>
      </c>
      <c r="B7042" t="s">
        <v>16</v>
      </c>
      <c r="C7042" t="s">
        <v>28</v>
      </c>
      <c r="D7042" s="1">
        <v>35784</v>
      </c>
      <c r="E7042" s="1">
        <v>24551</v>
      </c>
      <c r="F7042" t="s">
        <v>29</v>
      </c>
      <c r="G7042" t="s">
        <v>19</v>
      </c>
      <c r="H7042">
        <v>-1</v>
      </c>
      <c r="I7042" t="s">
        <v>226</v>
      </c>
      <c r="J7042" t="s">
        <v>31</v>
      </c>
      <c r="K7042" t="s">
        <v>24</v>
      </c>
      <c r="L7042" t="s">
        <v>22</v>
      </c>
      <c r="M7042">
        <v>1600</v>
      </c>
      <c r="N7042">
        <v>1600</v>
      </c>
      <c r="O7042">
        <v>0</v>
      </c>
      <c r="P7042">
        <v>0</v>
      </c>
      <c r="R7042" t="s">
        <v>22</v>
      </c>
      <c r="S7042">
        <v>72</v>
      </c>
      <c r="T7042">
        <v>9</v>
      </c>
      <c r="U7042" t="b">
        <v>0</v>
      </c>
      <c r="V7042" t="b">
        <v>1</v>
      </c>
      <c r="W7042" t="s">
        <v>18</v>
      </c>
      <c r="X7042" s="1"/>
      <c r="Y7042" t="s">
        <v>18</v>
      </c>
      <c r="Z7042" t="s">
        <v>18</v>
      </c>
    </row>
    <row r="7043" spans="1:26" hidden="1" x14ac:dyDescent="0.4">
      <c r="A7043">
        <v>15786947250</v>
      </c>
      <c r="B7043" t="s">
        <v>16</v>
      </c>
      <c r="C7043" t="s">
        <v>28</v>
      </c>
      <c r="D7043" s="1">
        <v>35812</v>
      </c>
      <c r="E7043" s="1">
        <v>27828</v>
      </c>
      <c r="G7043" t="s">
        <v>19</v>
      </c>
      <c r="H7043">
        <v>-1</v>
      </c>
      <c r="I7043" t="s">
        <v>51</v>
      </c>
      <c r="J7043" t="s">
        <v>31</v>
      </c>
      <c r="K7043" t="s">
        <v>24</v>
      </c>
      <c r="L7043" t="s">
        <v>22</v>
      </c>
      <c r="M7043">
        <v>168</v>
      </c>
      <c r="N7043">
        <v>144</v>
      </c>
      <c r="O7043">
        <v>24</v>
      </c>
      <c r="P7043">
        <v>0</v>
      </c>
      <c r="Q7043" s="1">
        <v>42455</v>
      </c>
      <c r="R7043" t="s">
        <v>22</v>
      </c>
      <c r="S7043">
        <v>142</v>
      </c>
      <c r="T7043">
        <v>3</v>
      </c>
      <c r="U7043" t="b">
        <v>0</v>
      </c>
      <c r="W7043" t="s">
        <v>18</v>
      </c>
      <c r="X7043" s="1"/>
      <c r="Y7043" t="s">
        <v>18</v>
      </c>
      <c r="Z7043" t="s">
        <v>18</v>
      </c>
    </row>
    <row r="7044" spans="1:26" hidden="1" x14ac:dyDescent="0.4">
      <c r="A7044">
        <v>11784053278</v>
      </c>
      <c r="B7044" t="s">
        <v>16</v>
      </c>
      <c r="C7044" t="s">
        <v>28</v>
      </c>
      <c r="D7044" s="1">
        <v>35672</v>
      </c>
      <c r="E7044" s="1">
        <v>18859</v>
      </c>
      <c r="G7044" t="s">
        <v>19</v>
      </c>
      <c r="H7044">
        <v>-1</v>
      </c>
      <c r="I7044" t="s">
        <v>138</v>
      </c>
      <c r="J7044" t="s">
        <v>31</v>
      </c>
      <c r="K7044" t="s">
        <v>24</v>
      </c>
      <c r="L7044" t="s">
        <v>22</v>
      </c>
      <c r="M7044">
        <v>5971</v>
      </c>
      <c r="N7044">
        <v>5971</v>
      </c>
      <c r="O7044">
        <v>0</v>
      </c>
      <c r="P7044">
        <v>0</v>
      </c>
      <c r="R7044" t="s">
        <v>22</v>
      </c>
      <c r="S7044">
        <v>73</v>
      </c>
      <c r="T7044">
        <v>41</v>
      </c>
      <c r="U7044" t="b">
        <v>1</v>
      </c>
      <c r="V7044" t="b">
        <v>1</v>
      </c>
      <c r="W7044" t="s">
        <v>18</v>
      </c>
      <c r="X7044" s="1"/>
      <c r="Y7044" t="s">
        <v>18</v>
      </c>
      <c r="Z7044" t="s">
        <v>18</v>
      </c>
    </row>
    <row r="7045" spans="1:26" x14ac:dyDescent="0.4">
      <c r="A7045">
        <v>13000471247</v>
      </c>
      <c r="B7045" t="s">
        <v>16</v>
      </c>
      <c r="C7045" t="s">
        <v>24</v>
      </c>
      <c r="D7045" s="1">
        <v>35735</v>
      </c>
      <c r="E7045" t="s">
        <v>60</v>
      </c>
      <c r="G7045" t="s">
        <v>19</v>
      </c>
      <c r="H7045">
        <v>-1</v>
      </c>
      <c r="I7045" t="s">
        <v>66</v>
      </c>
      <c r="J7045" t="s">
        <v>31</v>
      </c>
      <c r="K7045" t="s">
        <v>24</v>
      </c>
      <c r="L7045" t="s">
        <v>22</v>
      </c>
      <c r="M7045">
        <v>8879</v>
      </c>
      <c r="N7045">
        <v>8879</v>
      </c>
      <c r="O7045">
        <v>0</v>
      </c>
      <c r="P7045">
        <v>0</v>
      </c>
      <c r="R7045" t="s">
        <v>22</v>
      </c>
      <c r="S7045">
        <v>1232</v>
      </c>
      <c r="T7045">
        <v>555</v>
      </c>
      <c r="U7045" t="b">
        <v>1</v>
      </c>
      <c r="V7045" t="b">
        <v>0</v>
      </c>
      <c r="W7045" t="s">
        <v>18</v>
      </c>
      <c r="X7045" s="1"/>
      <c r="Y7045" t="s">
        <v>18</v>
      </c>
      <c r="Z7045" t="s">
        <v>18</v>
      </c>
    </row>
    <row r="7046" spans="1:26" hidden="1" x14ac:dyDescent="0.4">
      <c r="A7046">
        <v>10320580679</v>
      </c>
      <c r="B7046" t="s">
        <v>16</v>
      </c>
      <c r="C7046" t="s">
        <v>28</v>
      </c>
      <c r="D7046" s="1">
        <v>37314</v>
      </c>
      <c r="E7046" s="1">
        <v>26623</v>
      </c>
      <c r="F7046" t="s">
        <v>25</v>
      </c>
      <c r="G7046" t="s">
        <v>19</v>
      </c>
      <c r="H7046">
        <v>-1</v>
      </c>
      <c r="I7046" t="s">
        <v>20</v>
      </c>
      <c r="J7046" t="s">
        <v>21</v>
      </c>
      <c r="K7046" t="s">
        <v>23</v>
      </c>
      <c r="L7046" t="s">
        <v>22</v>
      </c>
      <c r="M7046">
        <v>1984</v>
      </c>
      <c r="N7046">
        <v>1956</v>
      </c>
      <c r="O7046">
        <v>28</v>
      </c>
      <c r="P7046">
        <v>30</v>
      </c>
      <c r="Q7046" s="1">
        <v>42825</v>
      </c>
      <c r="R7046" t="s">
        <v>22</v>
      </c>
      <c r="S7046">
        <v>122</v>
      </c>
      <c r="T7046">
        <v>6</v>
      </c>
      <c r="U7046" t="b">
        <v>0</v>
      </c>
      <c r="V7046" t="b">
        <v>1</v>
      </c>
      <c r="W7046" t="s">
        <v>18</v>
      </c>
      <c r="X7046" s="1"/>
      <c r="Y7046" t="s">
        <v>18</v>
      </c>
      <c r="Z7046" t="s">
        <v>18</v>
      </c>
    </row>
    <row r="7047" spans="1:26" hidden="1" x14ac:dyDescent="0.4">
      <c r="A7047">
        <v>12648867970</v>
      </c>
      <c r="B7047" t="s">
        <v>16</v>
      </c>
      <c r="C7047" t="s">
        <v>17</v>
      </c>
      <c r="D7047" s="1">
        <v>37205</v>
      </c>
      <c r="E7047" s="1">
        <v>29238</v>
      </c>
      <c r="F7047" t="s">
        <v>25</v>
      </c>
      <c r="G7047" t="s">
        <v>19</v>
      </c>
      <c r="H7047">
        <v>-1</v>
      </c>
      <c r="I7047" t="s">
        <v>111</v>
      </c>
      <c r="J7047" t="s">
        <v>58</v>
      </c>
      <c r="K7047" t="s">
        <v>16</v>
      </c>
      <c r="L7047" t="s">
        <v>22</v>
      </c>
      <c r="M7047">
        <v>6130</v>
      </c>
      <c r="N7047">
        <v>6130</v>
      </c>
      <c r="O7047">
        <v>0</v>
      </c>
      <c r="P7047">
        <v>0</v>
      </c>
      <c r="Q7047" s="1">
        <v>41207</v>
      </c>
      <c r="R7047" t="s">
        <v>22</v>
      </c>
      <c r="S7047">
        <v>725</v>
      </c>
      <c r="T7047">
        <v>373</v>
      </c>
      <c r="U7047" t="b">
        <v>1</v>
      </c>
      <c r="V7047" t="b">
        <v>1</v>
      </c>
      <c r="W7047" t="s">
        <v>18</v>
      </c>
      <c r="X7047" s="1"/>
      <c r="Y7047" t="s">
        <v>18</v>
      </c>
      <c r="Z7047" t="s">
        <v>18</v>
      </c>
    </row>
    <row r="7048" spans="1:26" hidden="1" x14ac:dyDescent="0.4">
      <c r="A7048">
        <v>10650201569</v>
      </c>
      <c r="B7048" t="s">
        <v>16</v>
      </c>
      <c r="C7048" t="s">
        <v>28</v>
      </c>
      <c r="D7048" s="1">
        <v>37319</v>
      </c>
      <c r="E7048" s="1">
        <v>29413</v>
      </c>
      <c r="F7048" t="s">
        <v>29</v>
      </c>
      <c r="G7048" t="s">
        <v>25</v>
      </c>
      <c r="H7048">
        <v>-1</v>
      </c>
      <c r="I7048" t="s">
        <v>904</v>
      </c>
      <c r="J7048" t="s">
        <v>49</v>
      </c>
      <c r="K7048" t="s">
        <v>50</v>
      </c>
      <c r="L7048" t="s">
        <v>22</v>
      </c>
      <c r="M7048">
        <v>465</v>
      </c>
      <c r="N7048">
        <v>459</v>
      </c>
      <c r="O7048">
        <v>6</v>
      </c>
      <c r="P7048">
        <v>0</v>
      </c>
      <c r="Q7048" s="1">
        <v>42948</v>
      </c>
      <c r="R7048" t="s">
        <v>22</v>
      </c>
      <c r="S7048">
        <v>79</v>
      </c>
      <c r="T7048">
        <v>16</v>
      </c>
      <c r="U7048" t="b">
        <v>0</v>
      </c>
      <c r="V7048" t="b">
        <v>1</v>
      </c>
      <c r="W7048" t="s">
        <v>18</v>
      </c>
      <c r="X7048" s="1"/>
      <c r="Y7048" t="s">
        <v>18</v>
      </c>
      <c r="Z7048" t="s">
        <v>18</v>
      </c>
    </row>
    <row r="7049" spans="1:26" hidden="1" x14ac:dyDescent="0.4">
      <c r="A7049">
        <v>15368429609</v>
      </c>
      <c r="B7049" t="s">
        <v>16</v>
      </c>
      <c r="C7049" t="s">
        <v>28</v>
      </c>
      <c r="D7049" s="1">
        <v>36611</v>
      </c>
      <c r="E7049" s="1">
        <v>24793</v>
      </c>
      <c r="F7049" t="s">
        <v>29</v>
      </c>
      <c r="G7049" t="s">
        <v>19</v>
      </c>
      <c r="H7049">
        <v>-1</v>
      </c>
      <c r="I7049" t="s">
        <v>213</v>
      </c>
      <c r="J7049" t="s">
        <v>31</v>
      </c>
      <c r="K7049" t="s">
        <v>24</v>
      </c>
      <c r="L7049" t="s">
        <v>22</v>
      </c>
      <c r="M7049">
        <v>1967</v>
      </c>
      <c r="N7049">
        <v>1967</v>
      </c>
      <c r="O7049">
        <v>0</v>
      </c>
      <c r="P7049">
        <v>0</v>
      </c>
      <c r="R7049" t="s">
        <v>22</v>
      </c>
      <c r="S7049">
        <v>115</v>
      </c>
      <c r="T7049">
        <v>4</v>
      </c>
      <c r="U7049" t="b">
        <v>0</v>
      </c>
      <c r="V7049" t="b">
        <v>0</v>
      </c>
      <c r="W7049" t="s">
        <v>18</v>
      </c>
      <c r="X7049" s="1"/>
      <c r="Y7049" t="s">
        <v>18</v>
      </c>
      <c r="Z7049" t="s">
        <v>18</v>
      </c>
    </row>
    <row r="7050" spans="1:26" hidden="1" x14ac:dyDescent="0.4">
      <c r="A7050">
        <v>16223614541</v>
      </c>
      <c r="B7050" t="s">
        <v>16</v>
      </c>
      <c r="C7050" t="s">
        <v>28</v>
      </c>
      <c r="D7050" s="1">
        <v>37559</v>
      </c>
      <c r="E7050" s="1">
        <v>26337</v>
      </c>
      <c r="F7050" t="s">
        <v>29</v>
      </c>
      <c r="G7050" t="s">
        <v>19</v>
      </c>
      <c r="H7050">
        <v>-1</v>
      </c>
      <c r="I7050" t="s">
        <v>354</v>
      </c>
      <c r="J7050" t="s">
        <v>31</v>
      </c>
      <c r="K7050" t="s">
        <v>24</v>
      </c>
      <c r="L7050" t="s">
        <v>22</v>
      </c>
      <c r="M7050">
        <v>63</v>
      </c>
      <c r="N7050">
        <v>63</v>
      </c>
      <c r="O7050">
        <v>0</v>
      </c>
      <c r="P7050">
        <v>0</v>
      </c>
      <c r="R7050" t="s">
        <v>22</v>
      </c>
      <c r="S7050">
        <v>63</v>
      </c>
      <c r="T7050">
        <v>16</v>
      </c>
      <c r="U7050" t="b">
        <v>1</v>
      </c>
      <c r="V7050" t="b">
        <v>0</v>
      </c>
      <c r="W7050" t="s">
        <v>18</v>
      </c>
      <c r="X7050" s="1"/>
      <c r="Y7050" t="s">
        <v>18</v>
      </c>
      <c r="Z7050" t="s">
        <v>18</v>
      </c>
    </row>
    <row r="7051" spans="1:26" hidden="1" x14ac:dyDescent="0.4">
      <c r="A7051">
        <v>10405398088</v>
      </c>
      <c r="B7051" t="s">
        <v>16</v>
      </c>
      <c r="C7051" t="s">
        <v>17</v>
      </c>
      <c r="D7051" s="1">
        <v>37845</v>
      </c>
      <c r="E7051" s="1">
        <v>30918</v>
      </c>
      <c r="F7051" t="s">
        <v>25</v>
      </c>
      <c r="G7051" t="s">
        <v>19</v>
      </c>
      <c r="H7051">
        <v>0</v>
      </c>
      <c r="I7051" t="s">
        <v>905</v>
      </c>
      <c r="J7051" t="s">
        <v>31</v>
      </c>
      <c r="K7051" t="s">
        <v>24</v>
      </c>
      <c r="L7051" t="s">
        <v>22</v>
      </c>
      <c r="M7051">
        <v>2182</v>
      </c>
      <c r="N7051">
        <v>2182</v>
      </c>
      <c r="O7051">
        <v>0</v>
      </c>
      <c r="P7051">
        <v>0</v>
      </c>
      <c r="R7051" t="s">
        <v>22</v>
      </c>
      <c r="S7051">
        <v>706</v>
      </c>
      <c r="T7051">
        <v>781</v>
      </c>
      <c r="U7051" t="b">
        <v>1</v>
      </c>
      <c r="V7051" t="b">
        <v>1</v>
      </c>
      <c r="W7051" t="s">
        <v>18</v>
      </c>
      <c r="X7051" s="1"/>
      <c r="Y7051" t="s">
        <v>18</v>
      </c>
      <c r="Z7051" t="s">
        <v>18</v>
      </c>
    </row>
    <row r="7052" spans="1:26" hidden="1" x14ac:dyDescent="0.4">
      <c r="A7052">
        <v>13428384123</v>
      </c>
      <c r="B7052" t="s">
        <v>16</v>
      </c>
      <c r="C7052" t="s">
        <v>17</v>
      </c>
      <c r="D7052" s="1">
        <v>38090</v>
      </c>
      <c r="E7052" s="1">
        <v>30152</v>
      </c>
      <c r="F7052" t="s">
        <v>25</v>
      </c>
      <c r="G7052" t="s">
        <v>19</v>
      </c>
      <c r="H7052">
        <v>-1</v>
      </c>
      <c r="I7052" t="s">
        <v>125</v>
      </c>
      <c r="J7052" t="s">
        <v>31</v>
      </c>
      <c r="K7052" t="s">
        <v>24</v>
      </c>
      <c r="L7052" t="s">
        <v>22</v>
      </c>
      <c r="M7052">
        <v>2496</v>
      </c>
      <c r="N7052">
        <v>2388</v>
      </c>
      <c r="O7052">
        <v>108</v>
      </c>
      <c r="P7052">
        <v>40</v>
      </c>
      <c r="Q7052" s="1">
        <v>43385</v>
      </c>
      <c r="R7052" t="s">
        <v>22</v>
      </c>
      <c r="S7052">
        <v>455</v>
      </c>
      <c r="T7052">
        <v>175</v>
      </c>
      <c r="U7052" t="b">
        <v>0</v>
      </c>
      <c r="V7052" t="b">
        <v>1</v>
      </c>
      <c r="W7052" t="s">
        <v>18</v>
      </c>
      <c r="X7052" s="1"/>
      <c r="Y7052" t="s">
        <v>18</v>
      </c>
      <c r="Z7052" t="s">
        <v>18</v>
      </c>
    </row>
    <row r="7053" spans="1:26" hidden="1" x14ac:dyDescent="0.4">
      <c r="A7053">
        <v>17671399711</v>
      </c>
      <c r="B7053" t="s">
        <v>16</v>
      </c>
      <c r="C7053" t="s">
        <v>28</v>
      </c>
      <c r="D7053" s="1">
        <v>38335</v>
      </c>
      <c r="E7053" s="1">
        <v>27532</v>
      </c>
      <c r="G7053" t="s">
        <v>25</v>
      </c>
      <c r="H7053">
        <v>-1</v>
      </c>
      <c r="I7053" t="s">
        <v>145</v>
      </c>
      <c r="J7053" t="s">
        <v>49</v>
      </c>
      <c r="K7053" t="s">
        <v>50</v>
      </c>
      <c r="L7053" t="s">
        <v>22</v>
      </c>
      <c r="M7053">
        <v>159</v>
      </c>
      <c r="N7053">
        <v>125</v>
      </c>
      <c r="O7053">
        <v>34</v>
      </c>
      <c r="P7053">
        <v>100</v>
      </c>
      <c r="Q7053" s="1">
        <v>41516</v>
      </c>
      <c r="R7053" t="s">
        <v>22</v>
      </c>
      <c r="S7053">
        <v>31</v>
      </c>
      <c r="T7053">
        <v>8</v>
      </c>
      <c r="U7053" t="b">
        <v>0</v>
      </c>
      <c r="V7053" t="b">
        <v>0</v>
      </c>
      <c r="W7053" t="s">
        <v>18</v>
      </c>
      <c r="X7053" s="1"/>
      <c r="Y7053" t="s">
        <v>18</v>
      </c>
      <c r="Z7053" t="s">
        <v>18</v>
      </c>
    </row>
    <row r="7054" spans="1:26" hidden="1" x14ac:dyDescent="0.4">
      <c r="A7054">
        <v>18933015781</v>
      </c>
      <c r="B7054" t="s">
        <v>16</v>
      </c>
      <c r="C7054" t="s">
        <v>28</v>
      </c>
      <c r="D7054" s="1">
        <v>41604</v>
      </c>
      <c r="E7054" s="1">
        <v>26354</v>
      </c>
      <c r="F7054" t="s">
        <v>25</v>
      </c>
      <c r="G7054" t="s">
        <v>19</v>
      </c>
      <c r="H7054">
        <v>-1</v>
      </c>
      <c r="I7054" t="s">
        <v>51</v>
      </c>
      <c r="J7054" t="s">
        <v>31</v>
      </c>
      <c r="K7054" t="s">
        <v>24</v>
      </c>
      <c r="L7054" t="s">
        <v>22</v>
      </c>
      <c r="M7054">
        <v>2408</v>
      </c>
      <c r="N7054">
        <v>2408</v>
      </c>
      <c r="O7054">
        <v>0</v>
      </c>
      <c r="P7054">
        <v>0</v>
      </c>
      <c r="R7054" t="s">
        <v>22</v>
      </c>
      <c r="S7054">
        <v>46</v>
      </c>
      <c r="T7054">
        <v>37</v>
      </c>
      <c r="U7054" t="b">
        <v>0</v>
      </c>
      <c r="V7054" t="b">
        <v>0</v>
      </c>
      <c r="W7054" t="s">
        <v>18</v>
      </c>
      <c r="X7054" s="1"/>
      <c r="Y7054" t="s">
        <v>18</v>
      </c>
      <c r="Z7054" t="s">
        <v>18</v>
      </c>
    </row>
    <row r="7055" spans="1:26" hidden="1" x14ac:dyDescent="0.4">
      <c r="A7055">
        <v>17420295319</v>
      </c>
      <c r="B7055" t="s">
        <v>16</v>
      </c>
      <c r="C7055" t="s">
        <v>17</v>
      </c>
      <c r="D7055" s="1">
        <v>36139</v>
      </c>
      <c r="E7055" s="1">
        <v>25378</v>
      </c>
      <c r="F7055" t="s">
        <v>29</v>
      </c>
      <c r="G7055" t="s">
        <v>19</v>
      </c>
      <c r="H7055">
        <v>4</v>
      </c>
      <c r="I7055" t="s">
        <v>51</v>
      </c>
      <c r="J7055" t="s">
        <v>31</v>
      </c>
      <c r="K7055" t="s">
        <v>24</v>
      </c>
      <c r="L7055" t="s">
        <v>22</v>
      </c>
      <c r="M7055">
        <v>1151</v>
      </c>
      <c r="N7055">
        <v>160</v>
      </c>
      <c r="O7055">
        <v>991</v>
      </c>
      <c r="P7055">
        <v>100</v>
      </c>
      <c r="Q7055" s="1">
        <v>43178</v>
      </c>
      <c r="R7055" t="s">
        <v>22</v>
      </c>
      <c r="S7055">
        <v>380</v>
      </c>
      <c r="T7055">
        <v>1377</v>
      </c>
      <c r="U7055" t="b">
        <v>0</v>
      </c>
      <c r="V7055" t="b">
        <v>1</v>
      </c>
      <c r="W7055" t="s">
        <v>18</v>
      </c>
      <c r="X7055" s="1"/>
      <c r="Y7055" t="s">
        <v>18</v>
      </c>
      <c r="Z7055" t="s">
        <v>18</v>
      </c>
    </row>
    <row r="7056" spans="1:26" hidden="1" x14ac:dyDescent="0.4">
      <c r="A7056">
        <v>12512650765</v>
      </c>
      <c r="B7056" t="s">
        <v>16</v>
      </c>
      <c r="C7056" t="s">
        <v>28</v>
      </c>
      <c r="D7056" s="1">
        <v>36139</v>
      </c>
      <c r="E7056" s="1">
        <v>23405</v>
      </c>
      <c r="F7056" t="s">
        <v>25</v>
      </c>
      <c r="G7056" t="s">
        <v>19</v>
      </c>
      <c r="H7056">
        <v>-1</v>
      </c>
      <c r="I7056" t="s">
        <v>20</v>
      </c>
      <c r="J7056" t="s">
        <v>21</v>
      </c>
      <c r="K7056" t="s">
        <v>23</v>
      </c>
      <c r="L7056" t="s">
        <v>22</v>
      </c>
      <c r="M7056">
        <v>129</v>
      </c>
      <c r="N7056">
        <v>129</v>
      </c>
      <c r="O7056">
        <v>0</v>
      </c>
      <c r="P7056">
        <v>0</v>
      </c>
      <c r="R7056" t="s">
        <v>22</v>
      </c>
      <c r="S7056">
        <v>1</v>
      </c>
      <c r="T7056">
        <v>154</v>
      </c>
      <c r="U7056" t="b">
        <v>0</v>
      </c>
      <c r="V7056" t="b">
        <v>1</v>
      </c>
      <c r="W7056" t="s">
        <v>18</v>
      </c>
      <c r="X7056" s="1"/>
      <c r="Y7056" t="s">
        <v>18</v>
      </c>
      <c r="Z7056" t="s">
        <v>18</v>
      </c>
    </row>
    <row r="7057" spans="1:26" hidden="1" x14ac:dyDescent="0.4">
      <c r="A7057">
        <v>12852209132</v>
      </c>
      <c r="B7057" t="s">
        <v>16</v>
      </c>
      <c r="C7057" t="s">
        <v>17</v>
      </c>
      <c r="D7057" s="1">
        <v>36696</v>
      </c>
      <c r="E7057" s="1">
        <v>25488</v>
      </c>
      <c r="F7057" t="s">
        <v>25</v>
      </c>
      <c r="G7057" t="s">
        <v>19</v>
      </c>
      <c r="H7057">
        <v>0</v>
      </c>
      <c r="I7057" t="s">
        <v>20</v>
      </c>
      <c r="J7057" t="s">
        <v>21</v>
      </c>
      <c r="K7057" t="s">
        <v>23</v>
      </c>
      <c r="L7057" t="s">
        <v>22</v>
      </c>
      <c r="M7057">
        <v>995</v>
      </c>
      <c r="N7057">
        <v>55</v>
      </c>
      <c r="O7057">
        <v>940</v>
      </c>
      <c r="P7057">
        <v>100</v>
      </c>
      <c r="Q7057" s="1">
        <v>42458</v>
      </c>
      <c r="R7057" t="s">
        <v>22</v>
      </c>
      <c r="S7057">
        <v>152</v>
      </c>
      <c r="T7057">
        <v>61</v>
      </c>
      <c r="U7057" t="b">
        <v>1</v>
      </c>
      <c r="V7057" t="b">
        <v>1</v>
      </c>
      <c r="W7057" t="s">
        <v>18</v>
      </c>
      <c r="X7057" s="1"/>
      <c r="Y7057" t="s">
        <v>18</v>
      </c>
      <c r="Z7057" t="s">
        <v>18</v>
      </c>
    </row>
    <row r="7058" spans="1:26" hidden="1" x14ac:dyDescent="0.4">
      <c r="A7058">
        <v>16667528788</v>
      </c>
      <c r="B7058" t="s">
        <v>16</v>
      </c>
      <c r="C7058" t="s">
        <v>28</v>
      </c>
      <c r="D7058" s="1">
        <v>40381</v>
      </c>
      <c r="E7058" s="1">
        <v>32146</v>
      </c>
      <c r="G7058" t="s">
        <v>19</v>
      </c>
      <c r="H7058">
        <v>-1</v>
      </c>
      <c r="I7058" t="s">
        <v>37</v>
      </c>
      <c r="J7058" t="s">
        <v>38</v>
      </c>
      <c r="K7058" t="s">
        <v>16</v>
      </c>
      <c r="L7058" t="s">
        <v>22</v>
      </c>
      <c r="M7058">
        <v>265</v>
      </c>
      <c r="N7058">
        <v>265</v>
      </c>
      <c r="O7058">
        <v>0</v>
      </c>
      <c r="P7058">
        <v>0</v>
      </c>
      <c r="Q7058" s="1">
        <v>41557</v>
      </c>
      <c r="R7058" t="s">
        <v>22</v>
      </c>
      <c r="S7058">
        <v>4</v>
      </c>
      <c r="T7058">
        <v>2</v>
      </c>
      <c r="U7058" t="b">
        <v>0</v>
      </c>
      <c r="V7058" t="b">
        <v>1</v>
      </c>
      <c r="W7058" t="s">
        <v>18</v>
      </c>
      <c r="X7058" s="1"/>
      <c r="Y7058" t="s">
        <v>18</v>
      </c>
      <c r="Z7058" t="s">
        <v>18</v>
      </c>
    </row>
    <row r="7059" spans="1:26" hidden="1" x14ac:dyDescent="0.4">
      <c r="A7059">
        <v>13147128281</v>
      </c>
      <c r="B7059" t="s">
        <v>16</v>
      </c>
      <c r="C7059" t="s">
        <v>17</v>
      </c>
      <c r="D7059" s="1">
        <v>40558</v>
      </c>
      <c r="E7059" s="1">
        <v>30733</v>
      </c>
      <c r="F7059" t="s">
        <v>29</v>
      </c>
      <c r="G7059" t="s">
        <v>19</v>
      </c>
      <c r="H7059">
        <v>-1</v>
      </c>
      <c r="I7059" t="s">
        <v>20</v>
      </c>
      <c r="J7059" t="s">
        <v>21</v>
      </c>
      <c r="K7059" t="s">
        <v>23</v>
      </c>
      <c r="L7059" t="s">
        <v>22</v>
      </c>
      <c r="M7059">
        <v>861</v>
      </c>
      <c r="N7059">
        <v>813</v>
      </c>
      <c r="O7059">
        <v>48</v>
      </c>
      <c r="P7059">
        <v>100</v>
      </c>
      <c r="Q7059" s="1">
        <v>42759</v>
      </c>
      <c r="R7059" t="s">
        <v>22</v>
      </c>
      <c r="S7059">
        <v>205</v>
      </c>
      <c r="T7059">
        <v>45</v>
      </c>
      <c r="U7059" t="b">
        <v>0</v>
      </c>
      <c r="V7059" t="b">
        <v>1</v>
      </c>
      <c r="W7059" t="s">
        <v>18</v>
      </c>
      <c r="X7059" s="1"/>
      <c r="Y7059" t="s">
        <v>18</v>
      </c>
      <c r="Z7059" t="s">
        <v>18</v>
      </c>
    </row>
    <row r="7060" spans="1:26" hidden="1" x14ac:dyDescent="0.4">
      <c r="A7060">
        <v>16054990430</v>
      </c>
      <c r="B7060" t="s">
        <v>16</v>
      </c>
      <c r="C7060" t="s">
        <v>28</v>
      </c>
      <c r="D7060" s="1">
        <v>41067</v>
      </c>
      <c r="E7060" s="1">
        <v>33667</v>
      </c>
      <c r="F7060" t="s">
        <v>25</v>
      </c>
      <c r="G7060" t="s">
        <v>19</v>
      </c>
      <c r="H7060">
        <v>-1</v>
      </c>
      <c r="I7060" t="s">
        <v>53</v>
      </c>
      <c r="J7060" t="s">
        <v>31</v>
      </c>
      <c r="K7060" t="s">
        <v>24</v>
      </c>
      <c r="L7060" t="s">
        <v>22</v>
      </c>
      <c r="M7060">
        <v>388</v>
      </c>
      <c r="N7060">
        <v>381</v>
      </c>
      <c r="O7060">
        <v>7</v>
      </c>
      <c r="P7060">
        <v>50</v>
      </c>
      <c r="Q7060" s="1">
        <v>41067</v>
      </c>
      <c r="R7060" t="s">
        <v>22</v>
      </c>
      <c r="S7060">
        <v>5</v>
      </c>
      <c r="T7060">
        <v>5</v>
      </c>
      <c r="U7060" t="b">
        <v>0</v>
      </c>
      <c r="W7060" t="s">
        <v>18</v>
      </c>
      <c r="X7060" s="1"/>
      <c r="Y7060" t="s">
        <v>18</v>
      </c>
      <c r="Z7060" t="s">
        <v>18</v>
      </c>
    </row>
    <row r="7061" spans="1:26" hidden="1" x14ac:dyDescent="0.4">
      <c r="A7061">
        <v>15128670684</v>
      </c>
      <c r="B7061" t="s">
        <v>16</v>
      </c>
      <c r="C7061" t="s">
        <v>17</v>
      </c>
      <c r="D7061" s="1">
        <v>33754</v>
      </c>
      <c r="E7061" s="1">
        <v>20171</v>
      </c>
      <c r="F7061" t="s">
        <v>25</v>
      </c>
      <c r="G7061" t="s">
        <v>19</v>
      </c>
      <c r="H7061">
        <v>2</v>
      </c>
      <c r="I7061" t="s">
        <v>103</v>
      </c>
      <c r="J7061" t="s">
        <v>64</v>
      </c>
      <c r="K7061" t="s">
        <v>23</v>
      </c>
      <c r="L7061" t="s">
        <v>22</v>
      </c>
      <c r="M7061">
        <v>17833</v>
      </c>
      <c r="N7061">
        <v>17833</v>
      </c>
      <c r="O7061">
        <v>0</v>
      </c>
      <c r="P7061">
        <v>0</v>
      </c>
      <c r="R7061" t="s">
        <v>22</v>
      </c>
      <c r="S7061">
        <v>1508</v>
      </c>
      <c r="T7061">
        <v>343</v>
      </c>
      <c r="U7061" t="b">
        <v>1</v>
      </c>
      <c r="V7061" t="b">
        <v>1</v>
      </c>
      <c r="W7061" t="s">
        <v>18</v>
      </c>
      <c r="X7061" s="1"/>
      <c r="Y7061" t="s">
        <v>18</v>
      </c>
      <c r="Z7061" t="s">
        <v>18</v>
      </c>
    </row>
    <row r="7062" spans="1:26" hidden="1" x14ac:dyDescent="0.4">
      <c r="A7062">
        <v>11930142918</v>
      </c>
      <c r="B7062" t="s">
        <v>16</v>
      </c>
      <c r="C7062" t="s">
        <v>24</v>
      </c>
      <c r="D7062" s="1">
        <v>33751</v>
      </c>
      <c r="E7062" s="1">
        <v>24449</v>
      </c>
      <c r="F7062" t="s">
        <v>25</v>
      </c>
      <c r="G7062" t="s">
        <v>19</v>
      </c>
      <c r="H7062">
        <v>-1</v>
      </c>
      <c r="I7062" t="s">
        <v>906</v>
      </c>
      <c r="J7062" t="s">
        <v>21</v>
      </c>
      <c r="K7062" t="s">
        <v>23</v>
      </c>
      <c r="L7062" t="s">
        <v>22</v>
      </c>
      <c r="M7062">
        <v>7420</v>
      </c>
      <c r="N7062">
        <v>7418</v>
      </c>
      <c r="O7062">
        <v>2</v>
      </c>
      <c r="P7062">
        <v>0</v>
      </c>
      <c r="Q7062" s="1">
        <v>42037</v>
      </c>
      <c r="R7062" t="s">
        <v>22</v>
      </c>
      <c r="S7062">
        <v>1524</v>
      </c>
      <c r="T7062">
        <v>638</v>
      </c>
      <c r="U7062" t="b">
        <v>1</v>
      </c>
      <c r="V7062" t="b">
        <v>1</v>
      </c>
      <c r="W7062" t="s">
        <v>18</v>
      </c>
      <c r="X7062" s="1"/>
      <c r="Y7062" t="s">
        <v>18</v>
      </c>
      <c r="Z7062" t="s">
        <v>18</v>
      </c>
    </row>
    <row r="7063" spans="1:26" hidden="1" x14ac:dyDescent="0.4">
      <c r="A7063">
        <v>14675110762</v>
      </c>
      <c r="B7063" t="s">
        <v>16</v>
      </c>
      <c r="C7063" t="s">
        <v>17</v>
      </c>
      <c r="D7063" s="1">
        <v>34093</v>
      </c>
      <c r="E7063" s="1">
        <v>25975</v>
      </c>
      <c r="F7063" t="s">
        <v>25</v>
      </c>
      <c r="G7063" t="s">
        <v>19</v>
      </c>
      <c r="H7063">
        <v>1</v>
      </c>
      <c r="I7063" t="s">
        <v>105</v>
      </c>
      <c r="J7063" t="s">
        <v>31</v>
      </c>
      <c r="K7063" t="s">
        <v>24</v>
      </c>
      <c r="L7063" t="s">
        <v>22</v>
      </c>
      <c r="M7063">
        <v>803</v>
      </c>
      <c r="N7063">
        <v>803</v>
      </c>
      <c r="O7063">
        <v>0</v>
      </c>
      <c r="P7063">
        <v>0</v>
      </c>
      <c r="Q7063" s="1">
        <v>41416</v>
      </c>
      <c r="R7063" t="s">
        <v>22</v>
      </c>
      <c r="S7063">
        <v>656</v>
      </c>
      <c r="T7063">
        <v>283</v>
      </c>
      <c r="U7063" t="b">
        <v>1</v>
      </c>
      <c r="V7063" t="b">
        <v>1</v>
      </c>
      <c r="W7063" t="s">
        <v>18</v>
      </c>
      <c r="X7063" s="1"/>
      <c r="Y7063" t="s">
        <v>18</v>
      </c>
      <c r="Z7063" t="s">
        <v>18</v>
      </c>
    </row>
    <row r="7064" spans="1:26" hidden="1" x14ac:dyDescent="0.4">
      <c r="A7064">
        <v>18966730090</v>
      </c>
      <c r="B7064" t="s">
        <v>16</v>
      </c>
      <c r="C7064" t="s">
        <v>28</v>
      </c>
      <c r="D7064" s="1">
        <v>35682</v>
      </c>
      <c r="E7064" s="1">
        <v>26039</v>
      </c>
      <c r="F7064" t="s">
        <v>25</v>
      </c>
      <c r="G7064" t="s">
        <v>19</v>
      </c>
      <c r="H7064">
        <v>2</v>
      </c>
      <c r="I7064" t="s">
        <v>124</v>
      </c>
      <c r="J7064" t="s">
        <v>31</v>
      </c>
      <c r="K7064" t="s">
        <v>24</v>
      </c>
      <c r="L7064" t="s">
        <v>22</v>
      </c>
      <c r="M7064">
        <v>1447</v>
      </c>
      <c r="N7064">
        <v>1432</v>
      </c>
      <c r="O7064">
        <v>15</v>
      </c>
      <c r="P7064">
        <v>0</v>
      </c>
      <c r="Q7064" s="1">
        <v>41515</v>
      </c>
      <c r="R7064" t="s">
        <v>22</v>
      </c>
      <c r="S7064">
        <v>16</v>
      </c>
      <c r="T7064">
        <v>1</v>
      </c>
      <c r="U7064" t="b">
        <v>0</v>
      </c>
      <c r="V7064" t="b">
        <v>0</v>
      </c>
      <c r="W7064" t="s">
        <v>18</v>
      </c>
      <c r="X7064" s="1"/>
      <c r="Y7064" t="s">
        <v>18</v>
      </c>
      <c r="Z7064" t="s">
        <v>18</v>
      </c>
    </row>
    <row r="7065" spans="1:26" hidden="1" x14ac:dyDescent="0.4">
      <c r="A7065">
        <v>14649449334</v>
      </c>
      <c r="B7065" t="s">
        <v>16</v>
      </c>
      <c r="C7065" t="s">
        <v>28</v>
      </c>
      <c r="D7065" s="1">
        <v>34127</v>
      </c>
      <c r="E7065" s="1">
        <v>18734</v>
      </c>
      <c r="G7065" t="s">
        <v>19</v>
      </c>
      <c r="H7065">
        <v>1</v>
      </c>
      <c r="I7065" t="s">
        <v>109</v>
      </c>
      <c r="J7065" t="s">
        <v>92</v>
      </c>
      <c r="K7065" t="s">
        <v>16</v>
      </c>
      <c r="L7065" t="s">
        <v>22</v>
      </c>
      <c r="M7065">
        <v>3002</v>
      </c>
      <c r="N7065">
        <v>3002</v>
      </c>
      <c r="O7065">
        <v>0</v>
      </c>
      <c r="P7065">
        <v>0</v>
      </c>
      <c r="R7065" t="s">
        <v>22</v>
      </c>
      <c r="S7065">
        <v>183</v>
      </c>
      <c r="T7065">
        <v>90</v>
      </c>
      <c r="U7065" t="b">
        <v>1</v>
      </c>
      <c r="V7065" t="b">
        <v>1</v>
      </c>
      <c r="W7065" t="s">
        <v>18</v>
      </c>
      <c r="X7065" s="1"/>
      <c r="Y7065" t="s">
        <v>18</v>
      </c>
      <c r="Z7065" t="s">
        <v>18</v>
      </c>
    </row>
    <row r="7066" spans="1:26" x14ac:dyDescent="0.4">
      <c r="A7066">
        <v>15822680012</v>
      </c>
      <c r="B7066" t="s">
        <v>16</v>
      </c>
      <c r="C7066" t="s">
        <v>28</v>
      </c>
      <c r="D7066" s="1">
        <v>35483</v>
      </c>
      <c r="E7066" t="s">
        <v>60</v>
      </c>
      <c r="F7066" t="s">
        <v>25</v>
      </c>
      <c r="G7066" t="s">
        <v>19</v>
      </c>
      <c r="H7066">
        <v>-1</v>
      </c>
      <c r="I7066" t="s">
        <v>120</v>
      </c>
      <c r="J7066" t="s">
        <v>42</v>
      </c>
      <c r="K7066" t="s">
        <v>23</v>
      </c>
      <c r="L7066" t="s">
        <v>22</v>
      </c>
      <c r="M7066">
        <v>2905</v>
      </c>
      <c r="N7066">
        <v>2710</v>
      </c>
      <c r="O7066">
        <v>195</v>
      </c>
      <c r="P7066">
        <v>100</v>
      </c>
      <c r="Q7066" s="1">
        <v>43664</v>
      </c>
      <c r="R7066" t="s">
        <v>22</v>
      </c>
      <c r="S7066">
        <v>76</v>
      </c>
      <c r="T7066">
        <v>27</v>
      </c>
      <c r="U7066" t="b">
        <v>1</v>
      </c>
      <c r="V7066" t="b">
        <v>1</v>
      </c>
      <c r="W7066" t="s">
        <v>18</v>
      </c>
      <c r="X7066" s="1"/>
      <c r="Y7066" t="s">
        <v>18</v>
      </c>
      <c r="Z7066" t="s">
        <v>18</v>
      </c>
    </row>
    <row r="7067" spans="1:26" x14ac:dyDescent="0.4">
      <c r="A7067">
        <v>11804686960</v>
      </c>
      <c r="B7067" t="s">
        <v>16</v>
      </c>
      <c r="C7067" t="s">
        <v>28</v>
      </c>
      <c r="D7067" s="1">
        <v>35686</v>
      </c>
      <c r="E7067" t="s">
        <v>60</v>
      </c>
      <c r="G7067" t="s">
        <v>19</v>
      </c>
      <c r="H7067">
        <v>-1</v>
      </c>
      <c r="I7067" t="s">
        <v>189</v>
      </c>
      <c r="J7067" t="s">
        <v>31</v>
      </c>
      <c r="K7067" t="s">
        <v>24</v>
      </c>
      <c r="L7067" t="s">
        <v>22</v>
      </c>
      <c r="M7067">
        <v>11958</v>
      </c>
      <c r="N7067">
        <v>11958</v>
      </c>
      <c r="O7067">
        <v>0</v>
      </c>
      <c r="P7067">
        <v>0</v>
      </c>
      <c r="R7067" t="s">
        <v>22</v>
      </c>
      <c r="S7067">
        <v>99</v>
      </c>
      <c r="T7067">
        <v>63</v>
      </c>
      <c r="U7067" t="b">
        <v>0</v>
      </c>
      <c r="V7067" t="b">
        <v>1</v>
      </c>
      <c r="W7067" t="s">
        <v>18</v>
      </c>
      <c r="X7067" s="1"/>
      <c r="Y7067" t="s">
        <v>18</v>
      </c>
      <c r="Z7067" t="s">
        <v>18</v>
      </c>
    </row>
    <row r="7068" spans="1:26" hidden="1" x14ac:dyDescent="0.4">
      <c r="A7068">
        <v>12262877096</v>
      </c>
      <c r="B7068" t="s">
        <v>16</v>
      </c>
      <c r="C7068" t="s">
        <v>28</v>
      </c>
      <c r="D7068" s="1">
        <v>36072</v>
      </c>
      <c r="E7068" s="1">
        <v>29133</v>
      </c>
      <c r="F7068" t="s">
        <v>25</v>
      </c>
      <c r="G7068" t="s">
        <v>19</v>
      </c>
      <c r="H7068">
        <v>-1</v>
      </c>
      <c r="I7068" t="s">
        <v>35</v>
      </c>
      <c r="J7068" t="s">
        <v>21</v>
      </c>
      <c r="K7068" t="s">
        <v>23</v>
      </c>
      <c r="L7068" t="s">
        <v>22</v>
      </c>
      <c r="M7068">
        <v>264</v>
      </c>
      <c r="N7068">
        <v>211</v>
      </c>
      <c r="O7068">
        <v>53</v>
      </c>
      <c r="P7068">
        <v>10</v>
      </c>
      <c r="Q7068" s="1">
        <v>43342</v>
      </c>
      <c r="R7068" t="s">
        <v>22</v>
      </c>
      <c r="S7068">
        <v>87</v>
      </c>
      <c r="T7068">
        <v>37</v>
      </c>
      <c r="U7068" t="b">
        <v>0</v>
      </c>
      <c r="V7068" t="b">
        <v>1</v>
      </c>
      <c r="W7068" t="s">
        <v>18</v>
      </c>
      <c r="X7068" s="1"/>
      <c r="Y7068" t="s">
        <v>18</v>
      </c>
      <c r="Z7068" t="s">
        <v>18</v>
      </c>
    </row>
    <row r="7069" spans="1:26" hidden="1" x14ac:dyDescent="0.4">
      <c r="A7069">
        <v>10636574801</v>
      </c>
      <c r="B7069" t="s">
        <v>16</v>
      </c>
      <c r="C7069" t="s">
        <v>24</v>
      </c>
      <c r="D7069" s="1">
        <v>36776</v>
      </c>
      <c r="E7069" s="1">
        <v>29692</v>
      </c>
      <c r="F7069" t="s">
        <v>25</v>
      </c>
      <c r="G7069" t="s">
        <v>19</v>
      </c>
      <c r="H7069">
        <v>-1</v>
      </c>
      <c r="I7069" t="s">
        <v>66</v>
      </c>
      <c r="J7069" t="s">
        <v>31</v>
      </c>
      <c r="K7069" t="s">
        <v>24</v>
      </c>
      <c r="L7069" t="s">
        <v>22</v>
      </c>
      <c r="M7069">
        <v>30279</v>
      </c>
      <c r="N7069">
        <v>29309</v>
      </c>
      <c r="O7069">
        <v>970</v>
      </c>
      <c r="P7069">
        <v>0</v>
      </c>
      <c r="R7069" t="s">
        <v>22</v>
      </c>
      <c r="S7069">
        <v>2842</v>
      </c>
      <c r="T7069">
        <v>1428</v>
      </c>
      <c r="U7069" t="b">
        <v>1</v>
      </c>
      <c r="V7069" t="b">
        <v>1</v>
      </c>
      <c r="W7069" t="s">
        <v>18</v>
      </c>
      <c r="X7069" s="1"/>
      <c r="Y7069" t="s">
        <v>18</v>
      </c>
      <c r="Z7069" t="s">
        <v>18</v>
      </c>
    </row>
    <row r="7070" spans="1:26" hidden="1" x14ac:dyDescent="0.4">
      <c r="A7070">
        <v>14405008546</v>
      </c>
      <c r="B7070" t="s">
        <v>16</v>
      </c>
      <c r="C7070" t="s">
        <v>28</v>
      </c>
      <c r="D7070" s="1">
        <v>37212</v>
      </c>
      <c r="E7070" s="1">
        <v>20633</v>
      </c>
      <c r="F7070" t="s">
        <v>25</v>
      </c>
      <c r="G7070" t="s">
        <v>19</v>
      </c>
      <c r="H7070">
        <v>-1</v>
      </c>
      <c r="I7070" t="s">
        <v>141</v>
      </c>
      <c r="J7070" t="s">
        <v>27</v>
      </c>
      <c r="K7070" t="s">
        <v>16</v>
      </c>
      <c r="L7070" t="s">
        <v>22</v>
      </c>
      <c r="M7070">
        <v>307</v>
      </c>
      <c r="N7070">
        <v>181</v>
      </c>
      <c r="O7070">
        <v>126</v>
      </c>
      <c r="P7070">
        <v>100</v>
      </c>
      <c r="Q7070" s="1">
        <v>42571</v>
      </c>
      <c r="R7070" t="s">
        <v>22</v>
      </c>
      <c r="S7070">
        <v>100</v>
      </c>
      <c r="T7070">
        <v>1</v>
      </c>
      <c r="U7070" t="b">
        <v>0</v>
      </c>
      <c r="V7070" t="b">
        <v>1</v>
      </c>
      <c r="W7070" t="s">
        <v>18</v>
      </c>
      <c r="X7070" s="1"/>
      <c r="Y7070" t="s">
        <v>18</v>
      </c>
      <c r="Z7070" t="s">
        <v>18</v>
      </c>
    </row>
    <row r="7071" spans="1:26" hidden="1" x14ac:dyDescent="0.4">
      <c r="A7071">
        <v>10223422268</v>
      </c>
      <c r="B7071" t="s">
        <v>16</v>
      </c>
      <c r="C7071" t="s">
        <v>24</v>
      </c>
      <c r="D7071" s="1">
        <v>37212</v>
      </c>
      <c r="E7071" s="1">
        <v>23644</v>
      </c>
      <c r="F7071" t="s">
        <v>25</v>
      </c>
      <c r="G7071" t="s">
        <v>19</v>
      </c>
      <c r="H7071">
        <v>-1</v>
      </c>
      <c r="I7071" t="s">
        <v>111</v>
      </c>
      <c r="J7071" t="s">
        <v>58</v>
      </c>
      <c r="K7071" t="s">
        <v>16</v>
      </c>
      <c r="L7071" t="s">
        <v>22</v>
      </c>
      <c r="M7071">
        <v>3918</v>
      </c>
      <c r="N7071">
        <v>3789</v>
      </c>
      <c r="O7071">
        <v>129</v>
      </c>
      <c r="P7071">
        <v>30</v>
      </c>
      <c r="Q7071" s="1">
        <v>42865</v>
      </c>
      <c r="R7071" t="s">
        <v>22</v>
      </c>
      <c r="S7071">
        <v>3129</v>
      </c>
      <c r="T7071">
        <v>1967</v>
      </c>
      <c r="U7071" t="b">
        <v>1</v>
      </c>
      <c r="V7071" t="b">
        <v>1</v>
      </c>
      <c r="W7071" t="s">
        <v>18</v>
      </c>
      <c r="X7071" s="1"/>
      <c r="Y7071" t="s">
        <v>18</v>
      </c>
      <c r="Z7071" t="s">
        <v>18</v>
      </c>
    </row>
    <row r="7072" spans="1:26" hidden="1" x14ac:dyDescent="0.4">
      <c r="A7072">
        <v>17763325638</v>
      </c>
      <c r="B7072" t="s">
        <v>16</v>
      </c>
      <c r="C7072" t="s">
        <v>17</v>
      </c>
      <c r="D7072" s="1">
        <v>37310</v>
      </c>
      <c r="E7072" s="1">
        <v>27455</v>
      </c>
      <c r="F7072" t="s">
        <v>25</v>
      </c>
      <c r="G7072" t="s">
        <v>19</v>
      </c>
      <c r="H7072">
        <v>4</v>
      </c>
      <c r="I7072" t="s">
        <v>907</v>
      </c>
      <c r="J7072" t="s">
        <v>92</v>
      </c>
      <c r="K7072" t="s">
        <v>16</v>
      </c>
      <c r="L7072" t="s">
        <v>22</v>
      </c>
      <c r="M7072">
        <v>1163</v>
      </c>
      <c r="N7072">
        <v>1163</v>
      </c>
      <c r="O7072">
        <v>0</v>
      </c>
      <c r="P7072">
        <v>0</v>
      </c>
      <c r="R7072" t="s">
        <v>22</v>
      </c>
      <c r="S7072">
        <v>931</v>
      </c>
      <c r="T7072">
        <v>186</v>
      </c>
      <c r="U7072" t="b">
        <v>1</v>
      </c>
      <c r="V7072" t="b">
        <v>1</v>
      </c>
      <c r="W7072" t="s">
        <v>18</v>
      </c>
      <c r="X7072" s="1"/>
      <c r="Y7072" t="s">
        <v>18</v>
      </c>
      <c r="Z7072" t="s">
        <v>18</v>
      </c>
    </row>
    <row r="7073" spans="1:26" hidden="1" x14ac:dyDescent="0.4">
      <c r="A7073">
        <v>18193602918</v>
      </c>
      <c r="B7073" t="s">
        <v>16</v>
      </c>
      <c r="C7073" t="s">
        <v>28</v>
      </c>
      <c r="D7073" s="1">
        <v>37518</v>
      </c>
      <c r="E7073" s="1">
        <v>30116</v>
      </c>
      <c r="F7073" t="s">
        <v>25</v>
      </c>
      <c r="G7073" t="s">
        <v>19</v>
      </c>
      <c r="H7073">
        <v>-1</v>
      </c>
      <c r="I7073" t="s">
        <v>68</v>
      </c>
      <c r="J7073" t="s">
        <v>31</v>
      </c>
      <c r="K7073" t="s">
        <v>24</v>
      </c>
      <c r="L7073" t="s">
        <v>22</v>
      </c>
      <c r="M7073">
        <v>1436</v>
      </c>
      <c r="N7073">
        <v>1331</v>
      </c>
      <c r="O7073">
        <v>105</v>
      </c>
      <c r="P7073">
        <v>100</v>
      </c>
      <c r="Q7073" s="1">
        <v>41325</v>
      </c>
      <c r="R7073" t="s">
        <v>22</v>
      </c>
      <c r="S7073">
        <v>41</v>
      </c>
      <c r="T7073">
        <v>8</v>
      </c>
      <c r="U7073" t="b">
        <v>0</v>
      </c>
      <c r="V7073" t="b">
        <v>0</v>
      </c>
      <c r="W7073" t="s">
        <v>18</v>
      </c>
      <c r="X7073" s="1"/>
      <c r="Y7073" t="s">
        <v>18</v>
      </c>
      <c r="Z7073" t="s">
        <v>18</v>
      </c>
    </row>
    <row r="7074" spans="1:26" hidden="1" x14ac:dyDescent="0.4">
      <c r="A7074">
        <v>15860716949</v>
      </c>
      <c r="B7074" t="s">
        <v>16</v>
      </c>
      <c r="C7074" t="s">
        <v>28</v>
      </c>
      <c r="D7074" s="1">
        <v>37863</v>
      </c>
      <c r="E7074" s="1">
        <v>30044</v>
      </c>
      <c r="F7074" t="s">
        <v>25</v>
      </c>
      <c r="G7074" t="s">
        <v>19</v>
      </c>
      <c r="H7074">
        <v>1</v>
      </c>
      <c r="I7074" t="s">
        <v>296</v>
      </c>
      <c r="J7074" t="s">
        <v>38</v>
      </c>
      <c r="K7074" t="s">
        <v>16</v>
      </c>
      <c r="L7074" t="s">
        <v>22</v>
      </c>
      <c r="M7074">
        <v>887</v>
      </c>
      <c r="N7074">
        <v>775</v>
      </c>
      <c r="O7074">
        <v>112</v>
      </c>
      <c r="P7074">
        <v>100</v>
      </c>
      <c r="Q7074" s="1">
        <v>43453</v>
      </c>
      <c r="R7074" t="s">
        <v>22</v>
      </c>
      <c r="S7074">
        <v>63</v>
      </c>
      <c r="T7074">
        <v>11</v>
      </c>
      <c r="U7074" t="b">
        <v>0</v>
      </c>
      <c r="V7074" t="b">
        <v>1</v>
      </c>
      <c r="W7074" t="s">
        <v>18</v>
      </c>
      <c r="X7074" s="1"/>
      <c r="Y7074" t="s">
        <v>18</v>
      </c>
      <c r="Z7074" t="s">
        <v>18</v>
      </c>
    </row>
    <row r="7075" spans="1:26" hidden="1" x14ac:dyDescent="0.4">
      <c r="A7075">
        <v>14812886639</v>
      </c>
      <c r="B7075" t="s">
        <v>16</v>
      </c>
      <c r="C7075" t="s">
        <v>28</v>
      </c>
      <c r="D7075" s="1">
        <v>38070</v>
      </c>
      <c r="E7075" s="1">
        <v>29781</v>
      </c>
      <c r="F7075" t="s">
        <v>25</v>
      </c>
      <c r="G7075" t="s">
        <v>19</v>
      </c>
      <c r="H7075">
        <v>1</v>
      </c>
      <c r="I7075" t="s">
        <v>187</v>
      </c>
      <c r="J7075" t="s">
        <v>42</v>
      </c>
      <c r="K7075" t="s">
        <v>23</v>
      </c>
      <c r="L7075" t="s">
        <v>22</v>
      </c>
      <c r="M7075">
        <v>1326</v>
      </c>
      <c r="N7075">
        <v>1326</v>
      </c>
      <c r="O7075">
        <v>0</v>
      </c>
      <c r="P7075">
        <v>0</v>
      </c>
      <c r="R7075" t="s">
        <v>22</v>
      </c>
      <c r="S7075">
        <v>145</v>
      </c>
      <c r="T7075">
        <v>74</v>
      </c>
      <c r="U7075" t="b">
        <v>1</v>
      </c>
      <c r="V7075" t="b">
        <v>1</v>
      </c>
      <c r="W7075" t="s">
        <v>18</v>
      </c>
      <c r="X7075" s="1"/>
      <c r="Y7075" t="s">
        <v>18</v>
      </c>
      <c r="Z7075" t="s">
        <v>18</v>
      </c>
    </row>
    <row r="7076" spans="1:26" hidden="1" x14ac:dyDescent="0.4">
      <c r="A7076">
        <v>12748611251</v>
      </c>
      <c r="B7076" t="s">
        <v>16</v>
      </c>
      <c r="C7076" t="s">
        <v>28</v>
      </c>
      <c r="D7076" s="1">
        <v>38622</v>
      </c>
      <c r="E7076" s="1">
        <v>29518</v>
      </c>
      <c r="F7076" t="s">
        <v>29</v>
      </c>
      <c r="G7076" t="s">
        <v>19</v>
      </c>
      <c r="H7076">
        <v>-1</v>
      </c>
      <c r="I7076" t="s">
        <v>35</v>
      </c>
      <c r="J7076" t="s">
        <v>21</v>
      </c>
      <c r="K7076" t="s">
        <v>23</v>
      </c>
      <c r="L7076" t="s">
        <v>22</v>
      </c>
      <c r="M7076">
        <v>379</v>
      </c>
      <c r="N7076">
        <v>366</v>
      </c>
      <c r="O7076">
        <v>13</v>
      </c>
      <c r="P7076">
        <v>100</v>
      </c>
      <c r="Q7076" s="1">
        <v>43278</v>
      </c>
      <c r="R7076" t="s">
        <v>22</v>
      </c>
      <c r="S7076">
        <v>91</v>
      </c>
      <c r="T7076">
        <v>13</v>
      </c>
      <c r="U7076" t="b">
        <v>0</v>
      </c>
      <c r="V7076" t="b">
        <v>1</v>
      </c>
      <c r="W7076" t="s">
        <v>18</v>
      </c>
      <c r="X7076" s="1"/>
      <c r="Y7076" t="s">
        <v>18</v>
      </c>
      <c r="Z7076" t="s">
        <v>18</v>
      </c>
    </row>
    <row r="7077" spans="1:26" hidden="1" x14ac:dyDescent="0.4">
      <c r="A7077">
        <v>16823744225</v>
      </c>
      <c r="B7077" t="s">
        <v>16</v>
      </c>
      <c r="C7077" t="s">
        <v>17</v>
      </c>
      <c r="D7077" s="1">
        <v>38515</v>
      </c>
      <c r="E7077" s="1">
        <v>31306</v>
      </c>
      <c r="F7077" t="s">
        <v>29</v>
      </c>
      <c r="G7077" t="s">
        <v>19</v>
      </c>
      <c r="H7077">
        <v>4</v>
      </c>
      <c r="I7077" t="s">
        <v>72</v>
      </c>
      <c r="J7077" t="s">
        <v>31</v>
      </c>
      <c r="K7077" t="s">
        <v>24</v>
      </c>
      <c r="L7077" t="s">
        <v>18</v>
      </c>
      <c r="M7077">
        <v>1021</v>
      </c>
      <c r="N7077">
        <v>955</v>
      </c>
      <c r="O7077">
        <v>66</v>
      </c>
      <c r="P7077">
        <v>0</v>
      </c>
      <c r="Q7077" s="1">
        <v>43177</v>
      </c>
      <c r="R7077" t="s">
        <v>22</v>
      </c>
      <c r="S7077">
        <v>282</v>
      </c>
      <c r="T7077">
        <v>1280</v>
      </c>
      <c r="U7077" t="b">
        <v>1</v>
      </c>
      <c r="V7077" t="b">
        <v>1</v>
      </c>
      <c r="W7077" t="s">
        <v>18</v>
      </c>
      <c r="X7077" s="1"/>
      <c r="Y7077" t="s">
        <v>18</v>
      </c>
      <c r="Z7077" t="s">
        <v>18</v>
      </c>
    </row>
    <row r="7078" spans="1:26" hidden="1" x14ac:dyDescent="0.4">
      <c r="A7078">
        <v>10504135364</v>
      </c>
      <c r="B7078" t="s">
        <v>16</v>
      </c>
      <c r="C7078" t="s">
        <v>28</v>
      </c>
      <c r="D7078" s="1">
        <v>39409</v>
      </c>
      <c r="E7078" s="1">
        <v>31294</v>
      </c>
      <c r="G7078" t="s">
        <v>19</v>
      </c>
      <c r="H7078">
        <v>0</v>
      </c>
      <c r="I7078" t="s">
        <v>51</v>
      </c>
      <c r="J7078" t="s">
        <v>31</v>
      </c>
      <c r="K7078" t="s">
        <v>24</v>
      </c>
      <c r="L7078" t="s">
        <v>22</v>
      </c>
      <c r="M7078">
        <v>1077</v>
      </c>
      <c r="N7078">
        <v>982</v>
      </c>
      <c r="O7078">
        <v>95</v>
      </c>
      <c r="P7078">
        <v>0</v>
      </c>
      <c r="R7078" t="s">
        <v>22</v>
      </c>
      <c r="S7078">
        <v>1</v>
      </c>
      <c r="T7078">
        <v>3</v>
      </c>
      <c r="U7078" t="b">
        <v>1</v>
      </c>
      <c r="V7078" t="b">
        <v>0</v>
      </c>
      <c r="W7078" t="s">
        <v>18</v>
      </c>
      <c r="X7078" s="1"/>
      <c r="Y7078" t="s">
        <v>18</v>
      </c>
      <c r="Z7078" t="s">
        <v>18</v>
      </c>
    </row>
    <row r="7079" spans="1:26" hidden="1" x14ac:dyDescent="0.4">
      <c r="A7079">
        <v>18298702405</v>
      </c>
      <c r="B7079" t="s">
        <v>16</v>
      </c>
      <c r="C7079" t="s">
        <v>28</v>
      </c>
      <c r="D7079" s="1">
        <v>39533</v>
      </c>
      <c r="E7079" s="1">
        <v>31635</v>
      </c>
      <c r="G7079" t="s">
        <v>19</v>
      </c>
      <c r="H7079">
        <v>0</v>
      </c>
      <c r="I7079" t="s">
        <v>79</v>
      </c>
      <c r="J7079" t="s">
        <v>31</v>
      </c>
      <c r="K7079" t="s">
        <v>24</v>
      </c>
      <c r="L7079" t="s">
        <v>22</v>
      </c>
      <c r="M7079">
        <v>4183</v>
      </c>
      <c r="N7079">
        <v>4183</v>
      </c>
      <c r="O7079">
        <v>0</v>
      </c>
      <c r="P7079">
        <v>0</v>
      </c>
      <c r="R7079" t="s">
        <v>22</v>
      </c>
      <c r="S7079">
        <v>147</v>
      </c>
      <c r="T7079">
        <v>62</v>
      </c>
      <c r="U7079" t="b">
        <v>0</v>
      </c>
      <c r="V7079" t="b">
        <v>0</v>
      </c>
      <c r="W7079" t="s">
        <v>18</v>
      </c>
      <c r="X7079" s="1"/>
      <c r="Y7079" t="s">
        <v>18</v>
      </c>
      <c r="Z7079" t="s">
        <v>18</v>
      </c>
    </row>
    <row r="7080" spans="1:26" x14ac:dyDescent="0.4">
      <c r="A7080">
        <v>12377099958</v>
      </c>
      <c r="B7080" t="s">
        <v>16</v>
      </c>
      <c r="C7080" t="s">
        <v>17</v>
      </c>
      <c r="D7080" s="1">
        <v>39663</v>
      </c>
      <c r="E7080" t="s">
        <v>60</v>
      </c>
      <c r="G7080" t="s">
        <v>19</v>
      </c>
      <c r="H7080">
        <v>-1</v>
      </c>
      <c r="I7080" t="s">
        <v>130</v>
      </c>
      <c r="J7080" t="s">
        <v>42</v>
      </c>
      <c r="K7080" t="s">
        <v>23</v>
      </c>
      <c r="L7080" t="s">
        <v>22</v>
      </c>
      <c r="M7080">
        <v>1294</v>
      </c>
      <c r="N7080">
        <v>0</v>
      </c>
      <c r="O7080">
        <v>1294</v>
      </c>
      <c r="P7080">
        <v>100</v>
      </c>
      <c r="Q7080" s="1">
        <v>40978</v>
      </c>
      <c r="R7080" t="s">
        <v>22</v>
      </c>
      <c r="S7080">
        <v>322</v>
      </c>
      <c r="T7080">
        <v>1433</v>
      </c>
      <c r="U7080" t="b">
        <v>1</v>
      </c>
      <c r="V7080" t="b">
        <v>1</v>
      </c>
      <c r="W7080" t="s">
        <v>18</v>
      </c>
      <c r="X7080" s="1"/>
      <c r="Y7080" t="s">
        <v>18</v>
      </c>
      <c r="Z7080" t="s">
        <v>18</v>
      </c>
    </row>
    <row r="7081" spans="1:26" hidden="1" x14ac:dyDescent="0.4">
      <c r="A7081">
        <v>17172484150</v>
      </c>
      <c r="B7081" t="s">
        <v>16</v>
      </c>
      <c r="C7081" t="s">
        <v>28</v>
      </c>
      <c r="D7081" s="1">
        <v>40751</v>
      </c>
      <c r="E7081" s="1">
        <v>27942</v>
      </c>
      <c r="F7081" t="s">
        <v>25</v>
      </c>
      <c r="G7081" t="s">
        <v>19</v>
      </c>
      <c r="H7081">
        <v>-1</v>
      </c>
      <c r="I7081" t="s">
        <v>71</v>
      </c>
      <c r="J7081" t="s">
        <v>34</v>
      </c>
      <c r="K7081" t="s">
        <v>23</v>
      </c>
      <c r="L7081" t="s">
        <v>22</v>
      </c>
      <c r="M7081">
        <v>567</v>
      </c>
      <c r="N7081">
        <v>567</v>
      </c>
      <c r="O7081">
        <v>0</v>
      </c>
      <c r="P7081">
        <v>0</v>
      </c>
      <c r="R7081" t="s">
        <v>22</v>
      </c>
      <c r="S7081">
        <v>4</v>
      </c>
      <c r="T7081">
        <v>3</v>
      </c>
      <c r="U7081" t="b">
        <v>0</v>
      </c>
      <c r="W7081" t="s">
        <v>18</v>
      </c>
      <c r="X7081" s="1"/>
      <c r="Y7081" t="s">
        <v>18</v>
      </c>
      <c r="Z7081" t="s">
        <v>18</v>
      </c>
    </row>
    <row r="7082" spans="1:26" hidden="1" x14ac:dyDescent="0.4">
      <c r="A7082">
        <v>17764069683</v>
      </c>
      <c r="B7082" t="s">
        <v>16</v>
      </c>
      <c r="C7082" t="s">
        <v>28</v>
      </c>
      <c r="D7082" s="1">
        <v>43198</v>
      </c>
      <c r="E7082" s="1">
        <v>31652</v>
      </c>
      <c r="F7082" t="s">
        <v>29</v>
      </c>
      <c r="G7082" t="s">
        <v>19</v>
      </c>
      <c r="H7082">
        <v>-1</v>
      </c>
      <c r="I7082" t="s">
        <v>88</v>
      </c>
      <c r="J7082" t="s">
        <v>31</v>
      </c>
      <c r="K7082" t="s">
        <v>24</v>
      </c>
      <c r="L7082" t="s">
        <v>22</v>
      </c>
      <c r="M7082">
        <v>136</v>
      </c>
      <c r="N7082">
        <v>114</v>
      </c>
      <c r="O7082">
        <v>22</v>
      </c>
      <c r="P7082">
        <v>50</v>
      </c>
      <c r="Q7082" s="1">
        <v>43198</v>
      </c>
      <c r="R7082" t="s">
        <v>22</v>
      </c>
      <c r="S7082">
        <v>16</v>
      </c>
      <c r="T7082">
        <v>12</v>
      </c>
      <c r="U7082" t="b">
        <v>0</v>
      </c>
      <c r="V7082" t="b">
        <v>1</v>
      </c>
      <c r="W7082" t="s">
        <v>18</v>
      </c>
      <c r="X7082" s="1"/>
      <c r="Y7082" t="s">
        <v>18</v>
      </c>
      <c r="Z7082" t="s">
        <v>18</v>
      </c>
    </row>
    <row r="7083" spans="1:26" hidden="1" x14ac:dyDescent="0.4">
      <c r="A7083">
        <v>12150509297</v>
      </c>
      <c r="B7083" t="s">
        <v>16</v>
      </c>
      <c r="C7083" t="s">
        <v>28</v>
      </c>
      <c r="D7083" s="1">
        <v>35997</v>
      </c>
      <c r="E7083" s="1">
        <v>25917</v>
      </c>
      <c r="F7083" t="s">
        <v>29</v>
      </c>
      <c r="G7083" t="s">
        <v>19</v>
      </c>
      <c r="H7083">
        <v>-1</v>
      </c>
      <c r="I7083" t="s">
        <v>908</v>
      </c>
      <c r="J7083" t="s">
        <v>58</v>
      </c>
      <c r="K7083" t="s">
        <v>16</v>
      </c>
      <c r="L7083" t="s">
        <v>22</v>
      </c>
      <c r="M7083">
        <v>235</v>
      </c>
      <c r="N7083">
        <v>230</v>
      </c>
      <c r="O7083">
        <v>5</v>
      </c>
      <c r="P7083">
        <v>0</v>
      </c>
      <c r="Q7083" s="1">
        <v>42734</v>
      </c>
      <c r="R7083" t="s">
        <v>22</v>
      </c>
      <c r="S7083">
        <v>54</v>
      </c>
      <c r="T7083">
        <v>31</v>
      </c>
      <c r="U7083" t="b">
        <v>1</v>
      </c>
      <c r="V7083" t="b">
        <v>1</v>
      </c>
      <c r="W7083" t="s">
        <v>18</v>
      </c>
      <c r="X7083" s="1"/>
      <c r="Y7083" t="s">
        <v>18</v>
      </c>
      <c r="Z7083" t="s">
        <v>18</v>
      </c>
    </row>
    <row r="7084" spans="1:26" hidden="1" x14ac:dyDescent="0.4">
      <c r="A7084">
        <v>18130628335</v>
      </c>
      <c r="B7084" t="s">
        <v>16</v>
      </c>
      <c r="C7084" t="s">
        <v>28</v>
      </c>
      <c r="D7084" s="1">
        <v>34120</v>
      </c>
      <c r="E7084" s="1">
        <v>24761</v>
      </c>
      <c r="F7084" t="s">
        <v>29</v>
      </c>
      <c r="G7084" t="s">
        <v>19</v>
      </c>
      <c r="H7084">
        <v>3</v>
      </c>
      <c r="I7084" t="s">
        <v>127</v>
      </c>
      <c r="J7084" t="s">
        <v>31</v>
      </c>
      <c r="K7084" t="s">
        <v>24</v>
      </c>
      <c r="L7084" t="s">
        <v>22</v>
      </c>
      <c r="M7084">
        <v>1400</v>
      </c>
      <c r="N7084">
        <v>1400</v>
      </c>
      <c r="O7084">
        <v>0</v>
      </c>
      <c r="P7084">
        <v>0</v>
      </c>
      <c r="R7084" t="s">
        <v>22</v>
      </c>
      <c r="S7084">
        <v>27</v>
      </c>
      <c r="T7084">
        <v>3</v>
      </c>
      <c r="U7084" t="b">
        <v>1</v>
      </c>
      <c r="V7084" t="b">
        <v>1</v>
      </c>
      <c r="W7084" t="s">
        <v>18</v>
      </c>
      <c r="X7084" s="1"/>
      <c r="Y7084" t="s">
        <v>18</v>
      </c>
      <c r="Z7084" t="s">
        <v>18</v>
      </c>
    </row>
    <row r="7085" spans="1:26" hidden="1" x14ac:dyDescent="0.4">
      <c r="A7085">
        <v>14699120033</v>
      </c>
      <c r="B7085" t="s">
        <v>16</v>
      </c>
      <c r="C7085" t="s">
        <v>28</v>
      </c>
      <c r="D7085" s="1">
        <v>35479</v>
      </c>
      <c r="E7085" s="1">
        <v>27788</v>
      </c>
      <c r="F7085" t="s">
        <v>25</v>
      </c>
      <c r="G7085" t="s">
        <v>19</v>
      </c>
      <c r="H7085">
        <v>-1</v>
      </c>
      <c r="I7085" t="s">
        <v>251</v>
      </c>
      <c r="J7085" t="s">
        <v>42</v>
      </c>
      <c r="K7085" t="s">
        <v>23</v>
      </c>
      <c r="L7085" t="s">
        <v>22</v>
      </c>
      <c r="M7085">
        <v>309</v>
      </c>
      <c r="N7085">
        <v>309</v>
      </c>
      <c r="O7085">
        <v>0</v>
      </c>
      <c r="P7085">
        <v>0</v>
      </c>
      <c r="R7085" t="s">
        <v>22</v>
      </c>
      <c r="S7085">
        <v>130</v>
      </c>
      <c r="T7085">
        <v>71</v>
      </c>
      <c r="U7085" t="b">
        <v>0</v>
      </c>
      <c r="V7085" t="b">
        <v>1</v>
      </c>
      <c r="W7085" t="s">
        <v>18</v>
      </c>
      <c r="X7085" s="1"/>
      <c r="Y7085" t="s">
        <v>18</v>
      </c>
      <c r="Z7085" t="s">
        <v>18</v>
      </c>
    </row>
    <row r="7086" spans="1:26" hidden="1" x14ac:dyDescent="0.4">
      <c r="A7086">
        <v>17348156839</v>
      </c>
      <c r="B7086" t="s">
        <v>16</v>
      </c>
      <c r="C7086" t="s">
        <v>17</v>
      </c>
      <c r="D7086" s="1">
        <v>35884</v>
      </c>
      <c r="E7086" s="1">
        <v>27888</v>
      </c>
      <c r="F7086" t="s">
        <v>29</v>
      </c>
      <c r="G7086" t="s">
        <v>19</v>
      </c>
      <c r="H7086">
        <v>2</v>
      </c>
      <c r="I7086" t="s">
        <v>37</v>
      </c>
      <c r="J7086" t="s">
        <v>38</v>
      </c>
      <c r="K7086" t="s">
        <v>16</v>
      </c>
      <c r="L7086" t="s">
        <v>22</v>
      </c>
      <c r="M7086">
        <v>199</v>
      </c>
      <c r="N7086">
        <v>50</v>
      </c>
      <c r="O7086">
        <v>149</v>
      </c>
      <c r="P7086">
        <v>100</v>
      </c>
      <c r="Q7086" s="1">
        <v>43329</v>
      </c>
      <c r="R7086" t="s">
        <v>22</v>
      </c>
      <c r="S7086">
        <v>168</v>
      </c>
      <c r="T7086">
        <v>146</v>
      </c>
      <c r="U7086" t="b">
        <v>1</v>
      </c>
      <c r="V7086" t="b">
        <v>1</v>
      </c>
      <c r="W7086" t="s">
        <v>18</v>
      </c>
      <c r="X7086" s="1"/>
      <c r="Y7086" t="s">
        <v>18</v>
      </c>
      <c r="Z7086" t="s">
        <v>18</v>
      </c>
    </row>
    <row r="7087" spans="1:26" hidden="1" x14ac:dyDescent="0.4">
      <c r="A7087">
        <v>12515237604</v>
      </c>
      <c r="B7087" t="s">
        <v>16</v>
      </c>
      <c r="C7087" t="s">
        <v>17</v>
      </c>
      <c r="D7087" s="1">
        <v>41121</v>
      </c>
      <c r="E7087" s="1">
        <v>28781</v>
      </c>
      <c r="F7087" t="s">
        <v>25</v>
      </c>
      <c r="G7087" t="s">
        <v>25</v>
      </c>
      <c r="H7087">
        <v>-1</v>
      </c>
      <c r="I7087" t="s">
        <v>909</v>
      </c>
      <c r="J7087" t="s">
        <v>49</v>
      </c>
      <c r="K7087" t="s">
        <v>50</v>
      </c>
      <c r="L7087" t="s">
        <v>22</v>
      </c>
      <c r="M7087">
        <v>88</v>
      </c>
      <c r="N7087">
        <v>45</v>
      </c>
      <c r="O7087">
        <v>43</v>
      </c>
      <c r="P7087">
        <v>100</v>
      </c>
      <c r="Q7087" s="1">
        <v>42777</v>
      </c>
      <c r="R7087" t="s">
        <v>22</v>
      </c>
      <c r="S7087">
        <v>252</v>
      </c>
      <c r="T7087">
        <v>140</v>
      </c>
      <c r="U7087" t="b">
        <v>0</v>
      </c>
      <c r="V7087" t="b">
        <v>1</v>
      </c>
      <c r="W7087" t="s">
        <v>18</v>
      </c>
      <c r="X7087" s="1"/>
      <c r="Y7087" t="s">
        <v>18</v>
      </c>
      <c r="Z7087" t="s">
        <v>18</v>
      </c>
    </row>
    <row r="7088" spans="1:26" hidden="1" x14ac:dyDescent="0.4">
      <c r="A7088">
        <v>11759750368</v>
      </c>
      <c r="B7088" t="s">
        <v>16</v>
      </c>
      <c r="C7088" t="s">
        <v>24</v>
      </c>
      <c r="D7088" s="1">
        <v>41185</v>
      </c>
      <c r="E7088" s="1">
        <v>24518</v>
      </c>
      <c r="F7088" t="s">
        <v>29</v>
      </c>
      <c r="G7088" t="s">
        <v>19</v>
      </c>
      <c r="H7088">
        <v>3</v>
      </c>
      <c r="I7088" t="s">
        <v>35</v>
      </c>
      <c r="J7088" t="s">
        <v>21</v>
      </c>
      <c r="K7088" t="s">
        <v>23</v>
      </c>
      <c r="L7088" t="s">
        <v>22</v>
      </c>
      <c r="M7088">
        <v>4094</v>
      </c>
      <c r="N7088">
        <v>4068</v>
      </c>
      <c r="O7088">
        <v>26</v>
      </c>
      <c r="P7088">
        <v>0</v>
      </c>
      <c r="Q7088" s="1">
        <v>41491</v>
      </c>
      <c r="R7088" t="s">
        <v>22</v>
      </c>
      <c r="S7088">
        <v>1675</v>
      </c>
      <c r="T7088">
        <v>604</v>
      </c>
      <c r="U7088" t="b">
        <v>1</v>
      </c>
      <c r="V7088" t="b">
        <v>1</v>
      </c>
      <c r="W7088" t="s">
        <v>18</v>
      </c>
      <c r="X7088" s="1"/>
      <c r="Y7088" t="s">
        <v>18</v>
      </c>
      <c r="Z7088" t="s">
        <v>18</v>
      </c>
    </row>
    <row r="7089" spans="1:26" hidden="1" x14ac:dyDescent="0.4">
      <c r="A7089">
        <v>14341746542</v>
      </c>
      <c r="B7089" t="s">
        <v>16</v>
      </c>
      <c r="C7089" t="s">
        <v>28</v>
      </c>
      <c r="D7089" s="1">
        <v>41708</v>
      </c>
      <c r="E7089" s="1">
        <v>30292</v>
      </c>
      <c r="F7089" t="s">
        <v>25</v>
      </c>
      <c r="G7089" t="s">
        <v>19</v>
      </c>
      <c r="H7089">
        <v>-1</v>
      </c>
      <c r="I7089" t="s">
        <v>482</v>
      </c>
      <c r="J7089" t="s">
        <v>31</v>
      </c>
      <c r="K7089" t="s">
        <v>24</v>
      </c>
      <c r="L7089" t="s">
        <v>22</v>
      </c>
      <c r="M7089">
        <v>123</v>
      </c>
      <c r="N7089">
        <v>0</v>
      </c>
      <c r="O7089">
        <v>123</v>
      </c>
      <c r="P7089">
        <v>100</v>
      </c>
      <c r="Q7089" s="1">
        <v>41708</v>
      </c>
      <c r="R7089" t="s">
        <v>22</v>
      </c>
      <c r="S7089">
        <v>6</v>
      </c>
      <c r="T7089">
        <v>5</v>
      </c>
      <c r="U7089" t="b">
        <v>0</v>
      </c>
      <c r="V7089" t="b">
        <v>0</v>
      </c>
      <c r="W7089" t="s">
        <v>18</v>
      </c>
      <c r="X7089" s="1"/>
      <c r="Y7089" t="s">
        <v>18</v>
      </c>
      <c r="Z7089" t="s">
        <v>18</v>
      </c>
    </row>
    <row r="7090" spans="1:26" hidden="1" x14ac:dyDescent="0.4">
      <c r="A7090">
        <v>14901706440</v>
      </c>
      <c r="B7090" t="s">
        <v>16</v>
      </c>
      <c r="C7090" t="s">
        <v>28</v>
      </c>
      <c r="D7090" s="1">
        <v>41805</v>
      </c>
      <c r="E7090" s="1">
        <v>31397</v>
      </c>
      <c r="F7090" t="s">
        <v>29</v>
      </c>
      <c r="G7090" t="s">
        <v>19</v>
      </c>
      <c r="H7090">
        <v>-1</v>
      </c>
      <c r="I7090" t="s">
        <v>37</v>
      </c>
      <c r="J7090" t="s">
        <v>38</v>
      </c>
      <c r="K7090" t="s">
        <v>16</v>
      </c>
      <c r="L7090" t="s">
        <v>22</v>
      </c>
      <c r="M7090">
        <v>459</v>
      </c>
      <c r="N7090">
        <v>0</v>
      </c>
      <c r="O7090">
        <v>459</v>
      </c>
      <c r="P7090">
        <v>100</v>
      </c>
      <c r="Q7090" s="1">
        <v>41820</v>
      </c>
      <c r="R7090" t="s">
        <v>22</v>
      </c>
      <c r="S7090">
        <v>15</v>
      </c>
      <c r="T7090">
        <v>18</v>
      </c>
      <c r="U7090" t="b">
        <v>0</v>
      </c>
      <c r="V7090" t="b">
        <v>1</v>
      </c>
      <c r="W7090" t="s">
        <v>18</v>
      </c>
      <c r="X7090" s="1"/>
      <c r="Y7090" t="s">
        <v>18</v>
      </c>
      <c r="Z7090" t="s">
        <v>18</v>
      </c>
    </row>
    <row r="7091" spans="1:26" hidden="1" x14ac:dyDescent="0.4">
      <c r="A7091">
        <v>13258214113</v>
      </c>
      <c r="B7091" t="s">
        <v>16</v>
      </c>
      <c r="C7091" t="s">
        <v>28</v>
      </c>
      <c r="D7091" s="1">
        <v>42077</v>
      </c>
      <c r="E7091" s="1">
        <v>27844</v>
      </c>
      <c r="F7091" t="s">
        <v>25</v>
      </c>
      <c r="G7091" t="s">
        <v>19</v>
      </c>
      <c r="H7091">
        <v>-1</v>
      </c>
      <c r="I7091" t="s">
        <v>88</v>
      </c>
      <c r="J7091" t="s">
        <v>31</v>
      </c>
      <c r="K7091" t="s">
        <v>24</v>
      </c>
      <c r="L7091" t="s">
        <v>22</v>
      </c>
      <c r="M7091">
        <v>31</v>
      </c>
      <c r="N7091">
        <v>0</v>
      </c>
      <c r="O7091">
        <v>31</v>
      </c>
      <c r="P7091">
        <v>100</v>
      </c>
      <c r="Q7091" s="1">
        <v>42077</v>
      </c>
      <c r="R7091" t="s">
        <v>22</v>
      </c>
      <c r="S7091">
        <v>53</v>
      </c>
      <c r="T7091">
        <v>12</v>
      </c>
      <c r="U7091" t="b">
        <v>0</v>
      </c>
      <c r="V7091" t="b">
        <v>1</v>
      </c>
      <c r="W7091" t="s">
        <v>18</v>
      </c>
      <c r="X7091" s="1"/>
      <c r="Y7091" t="s">
        <v>18</v>
      </c>
      <c r="Z7091" t="s">
        <v>18</v>
      </c>
    </row>
    <row r="7092" spans="1:26" hidden="1" x14ac:dyDescent="0.4">
      <c r="A7092">
        <v>12486016506</v>
      </c>
      <c r="B7092" t="s">
        <v>16</v>
      </c>
      <c r="C7092" t="s">
        <v>28</v>
      </c>
      <c r="D7092" s="1">
        <v>42301</v>
      </c>
      <c r="E7092" s="1">
        <v>30286</v>
      </c>
      <c r="F7092" t="s">
        <v>29</v>
      </c>
      <c r="G7092" t="s">
        <v>19</v>
      </c>
      <c r="H7092">
        <v>-1</v>
      </c>
      <c r="I7092" t="s">
        <v>35</v>
      </c>
      <c r="J7092" t="s">
        <v>21</v>
      </c>
      <c r="K7092" t="s">
        <v>23</v>
      </c>
      <c r="L7092" t="s">
        <v>22</v>
      </c>
      <c r="M7092">
        <v>444</v>
      </c>
      <c r="N7092">
        <v>444</v>
      </c>
      <c r="O7092">
        <v>0</v>
      </c>
      <c r="P7092">
        <v>0</v>
      </c>
      <c r="Q7092" s="1">
        <v>42302</v>
      </c>
      <c r="R7092" t="s">
        <v>22</v>
      </c>
      <c r="S7092">
        <v>37</v>
      </c>
      <c r="T7092">
        <v>1</v>
      </c>
      <c r="U7092" t="b">
        <v>0</v>
      </c>
      <c r="W7092" t="s">
        <v>18</v>
      </c>
      <c r="X7092" s="1"/>
      <c r="Y7092" t="s">
        <v>18</v>
      </c>
      <c r="Z7092" t="s">
        <v>18</v>
      </c>
    </row>
    <row r="7093" spans="1:26" hidden="1" x14ac:dyDescent="0.4">
      <c r="A7093">
        <v>15758943012</v>
      </c>
      <c r="B7093" t="s">
        <v>16</v>
      </c>
      <c r="C7093" t="s">
        <v>28</v>
      </c>
      <c r="D7093" s="1">
        <v>33793</v>
      </c>
      <c r="E7093" s="1">
        <v>22391</v>
      </c>
      <c r="F7093" t="s">
        <v>25</v>
      </c>
      <c r="G7093" t="s">
        <v>19</v>
      </c>
      <c r="H7093">
        <v>4</v>
      </c>
      <c r="I7093" t="s">
        <v>51</v>
      </c>
      <c r="J7093" t="s">
        <v>31</v>
      </c>
      <c r="K7093" t="s">
        <v>24</v>
      </c>
      <c r="L7093" t="s">
        <v>22</v>
      </c>
      <c r="M7093">
        <v>7493</v>
      </c>
      <c r="N7093">
        <v>7493</v>
      </c>
      <c r="O7093">
        <v>0</v>
      </c>
      <c r="P7093">
        <v>0</v>
      </c>
      <c r="R7093" t="s">
        <v>22</v>
      </c>
      <c r="S7093">
        <v>79</v>
      </c>
      <c r="T7093">
        <v>40</v>
      </c>
      <c r="U7093" t="b">
        <v>0</v>
      </c>
      <c r="V7093" t="b">
        <v>1</v>
      </c>
      <c r="W7093" t="s">
        <v>18</v>
      </c>
      <c r="X7093" s="1"/>
      <c r="Y7093" t="s">
        <v>18</v>
      </c>
      <c r="Z7093" t="s">
        <v>18</v>
      </c>
    </row>
    <row r="7094" spans="1:26" hidden="1" x14ac:dyDescent="0.4">
      <c r="A7094">
        <v>10338936979</v>
      </c>
      <c r="B7094" t="s">
        <v>16</v>
      </c>
      <c r="C7094" t="s">
        <v>17</v>
      </c>
      <c r="D7094" s="1">
        <v>33682</v>
      </c>
      <c r="E7094" s="1">
        <v>24044</v>
      </c>
      <c r="F7094" t="s">
        <v>25</v>
      </c>
      <c r="G7094" t="s">
        <v>19</v>
      </c>
      <c r="H7094">
        <v>-1</v>
      </c>
      <c r="I7094" t="s">
        <v>45</v>
      </c>
      <c r="J7094" t="s">
        <v>42</v>
      </c>
      <c r="K7094" t="s">
        <v>23</v>
      </c>
      <c r="L7094" t="s">
        <v>22</v>
      </c>
      <c r="M7094">
        <v>1701</v>
      </c>
      <c r="N7094">
        <v>1701</v>
      </c>
      <c r="O7094">
        <v>0</v>
      </c>
      <c r="P7094">
        <v>0</v>
      </c>
      <c r="Q7094" s="1">
        <v>40939</v>
      </c>
      <c r="R7094" t="s">
        <v>22</v>
      </c>
      <c r="S7094">
        <v>1655</v>
      </c>
      <c r="T7094">
        <v>760</v>
      </c>
      <c r="U7094" t="b">
        <v>0</v>
      </c>
      <c r="V7094" t="b">
        <v>0</v>
      </c>
      <c r="W7094" t="s">
        <v>18</v>
      </c>
      <c r="X7094" s="1"/>
      <c r="Y7094" t="s">
        <v>18</v>
      </c>
      <c r="Z7094" t="s">
        <v>18</v>
      </c>
    </row>
    <row r="7095" spans="1:26" hidden="1" x14ac:dyDescent="0.4">
      <c r="A7095">
        <v>17764002645</v>
      </c>
      <c r="B7095" t="s">
        <v>16</v>
      </c>
      <c r="C7095" t="s">
        <v>17</v>
      </c>
      <c r="D7095" s="1">
        <v>33708</v>
      </c>
      <c r="E7095" s="1">
        <v>28051</v>
      </c>
      <c r="F7095" t="s">
        <v>25</v>
      </c>
      <c r="G7095" t="s">
        <v>19</v>
      </c>
      <c r="H7095">
        <v>2</v>
      </c>
      <c r="I7095" t="s">
        <v>71</v>
      </c>
      <c r="J7095" t="s">
        <v>34</v>
      </c>
      <c r="K7095" t="s">
        <v>23</v>
      </c>
      <c r="L7095" t="s">
        <v>22</v>
      </c>
      <c r="M7095">
        <v>180</v>
      </c>
      <c r="N7095">
        <v>6</v>
      </c>
      <c r="O7095">
        <v>174</v>
      </c>
      <c r="P7095">
        <v>100</v>
      </c>
      <c r="Q7095" s="1">
        <v>42740</v>
      </c>
      <c r="R7095" t="s">
        <v>22</v>
      </c>
      <c r="S7095">
        <v>1192</v>
      </c>
      <c r="T7095">
        <v>1454</v>
      </c>
      <c r="U7095" t="b">
        <v>1</v>
      </c>
      <c r="V7095" t="b">
        <v>0</v>
      </c>
      <c r="W7095" t="s">
        <v>18</v>
      </c>
      <c r="X7095" s="1"/>
      <c r="Y7095" t="s">
        <v>18</v>
      </c>
      <c r="Z7095" t="s">
        <v>18</v>
      </c>
    </row>
    <row r="7096" spans="1:26" hidden="1" x14ac:dyDescent="0.4">
      <c r="A7096">
        <v>15961825093</v>
      </c>
      <c r="B7096" t="s">
        <v>16</v>
      </c>
      <c r="C7096" t="s">
        <v>28</v>
      </c>
      <c r="D7096" s="1">
        <v>33708</v>
      </c>
      <c r="E7096" s="1">
        <v>23850</v>
      </c>
      <c r="F7096" t="s">
        <v>25</v>
      </c>
      <c r="G7096" t="s">
        <v>19</v>
      </c>
      <c r="H7096">
        <v>-1</v>
      </c>
      <c r="I7096" t="s">
        <v>35</v>
      </c>
      <c r="J7096" t="s">
        <v>21</v>
      </c>
      <c r="K7096" t="s">
        <v>23</v>
      </c>
      <c r="L7096" t="s">
        <v>22</v>
      </c>
      <c r="M7096">
        <v>4578</v>
      </c>
      <c r="N7096">
        <v>3934</v>
      </c>
      <c r="O7096">
        <v>644</v>
      </c>
      <c r="P7096">
        <v>70</v>
      </c>
      <c r="Q7096" s="1">
        <v>42708</v>
      </c>
      <c r="R7096" t="s">
        <v>22</v>
      </c>
      <c r="S7096">
        <v>65</v>
      </c>
      <c r="T7096">
        <v>37</v>
      </c>
      <c r="U7096" t="b">
        <v>0</v>
      </c>
      <c r="V7096" t="b">
        <v>1</v>
      </c>
      <c r="W7096" t="s">
        <v>18</v>
      </c>
      <c r="X7096" s="1"/>
      <c r="Y7096" t="s">
        <v>18</v>
      </c>
      <c r="Z7096" t="s">
        <v>18</v>
      </c>
    </row>
    <row r="7097" spans="1:26" hidden="1" x14ac:dyDescent="0.4">
      <c r="A7097">
        <v>11513489045</v>
      </c>
      <c r="B7097" t="s">
        <v>16</v>
      </c>
      <c r="C7097" t="s">
        <v>28</v>
      </c>
      <c r="D7097" s="1">
        <v>33731</v>
      </c>
      <c r="E7097" s="1">
        <v>21905</v>
      </c>
      <c r="F7097" t="s">
        <v>25</v>
      </c>
      <c r="G7097" t="s">
        <v>19</v>
      </c>
      <c r="H7097">
        <v>2</v>
      </c>
      <c r="I7097" t="s">
        <v>212</v>
      </c>
      <c r="J7097" t="s">
        <v>31</v>
      </c>
      <c r="K7097" t="s">
        <v>24</v>
      </c>
      <c r="L7097" t="s">
        <v>22</v>
      </c>
      <c r="M7097">
        <v>1069</v>
      </c>
      <c r="N7097">
        <v>983</v>
      </c>
      <c r="O7097">
        <v>86</v>
      </c>
      <c r="P7097">
        <v>100</v>
      </c>
      <c r="Q7097" s="1">
        <v>43600</v>
      </c>
      <c r="R7097" t="s">
        <v>22</v>
      </c>
      <c r="S7097">
        <v>165</v>
      </c>
      <c r="T7097">
        <v>43</v>
      </c>
      <c r="U7097" t="b">
        <v>1</v>
      </c>
      <c r="V7097" t="b">
        <v>1</v>
      </c>
      <c r="W7097" t="s">
        <v>18</v>
      </c>
      <c r="X7097" s="1"/>
      <c r="Y7097" t="s">
        <v>18</v>
      </c>
      <c r="Z7097" t="s">
        <v>18</v>
      </c>
    </row>
    <row r="7098" spans="1:26" hidden="1" x14ac:dyDescent="0.4">
      <c r="A7098">
        <v>18081300828</v>
      </c>
      <c r="B7098" t="s">
        <v>16</v>
      </c>
      <c r="C7098" t="s">
        <v>28</v>
      </c>
      <c r="D7098" s="1">
        <v>35108</v>
      </c>
      <c r="E7098" s="1">
        <v>29668</v>
      </c>
      <c r="F7098" t="s">
        <v>25</v>
      </c>
      <c r="G7098" t="s">
        <v>19</v>
      </c>
      <c r="H7098">
        <v>1</v>
      </c>
      <c r="I7098" t="s">
        <v>116</v>
      </c>
      <c r="J7098" t="s">
        <v>31</v>
      </c>
      <c r="K7098" t="s">
        <v>24</v>
      </c>
      <c r="L7098" t="s">
        <v>22</v>
      </c>
      <c r="M7098">
        <v>1269</v>
      </c>
      <c r="N7098">
        <v>1269</v>
      </c>
      <c r="O7098">
        <v>0</v>
      </c>
      <c r="P7098">
        <v>0</v>
      </c>
      <c r="R7098" t="s">
        <v>22</v>
      </c>
      <c r="S7098">
        <v>8</v>
      </c>
      <c r="T7098">
        <v>76</v>
      </c>
      <c r="U7098" t="b">
        <v>0</v>
      </c>
      <c r="V7098" t="b">
        <v>1</v>
      </c>
      <c r="W7098" t="s">
        <v>18</v>
      </c>
      <c r="X7098" s="1"/>
      <c r="Y7098" t="s">
        <v>18</v>
      </c>
      <c r="Z7098" t="s">
        <v>18</v>
      </c>
    </row>
    <row r="7099" spans="1:26" hidden="1" x14ac:dyDescent="0.4">
      <c r="A7099">
        <v>10267809527</v>
      </c>
      <c r="B7099" t="s">
        <v>16</v>
      </c>
      <c r="C7099" t="s">
        <v>28</v>
      </c>
      <c r="D7099" s="1">
        <v>36615</v>
      </c>
      <c r="E7099" s="1">
        <v>28921</v>
      </c>
      <c r="F7099" t="s">
        <v>25</v>
      </c>
      <c r="G7099" t="s">
        <v>19</v>
      </c>
      <c r="H7099">
        <v>-1</v>
      </c>
      <c r="I7099" t="s">
        <v>46</v>
      </c>
      <c r="J7099" t="s">
        <v>31</v>
      </c>
      <c r="K7099" t="s">
        <v>24</v>
      </c>
      <c r="L7099" t="s">
        <v>22</v>
      </c>
      <c r="M7099">
        <v>48</v>
      </c>
      <c r="N7099">
        <v>19</v>
      </c>
      <c r="O7099">
        <v>29</v>
      </c>
      <c r="P7099">
        <v>0</v>
      </c>
      <c r="Q7099" s="1">
        <v>41135</v>
      </c>
      <c r="R7099" t="s">
        <v>22</v>
      </c>
      <c r="S7099">
        <v>21</v>
      </c>
      <c r="T7099">
        <v>1</v>
      </c>
      <c r="U7099" t="b">
        <v>0</v>
      </c>
      <c r="V7099" t="b">
        <v>1</v>
      </c>
      <c r="W7099" t="s">
        <v>18</v>
      </c>
      <c r="X7099" s="1"/>
      <c r="Y7099" t="s">
        <v>18</v>
      </c>
      <c r="Z7099" t="s">
        <v>18</v>
      </c>
    </row>
    <row r="7100" spans="1:26" hidden="1" x14ac:dyDescent="0.4">
      <c r="A7100">
        <v>16839466232</v>
      </c>
      <c r="B7100" t="s">
        <v>16</v>
      </c>
      <c r="C7100" t="s">
        <v>28</v>
      </c>
      <c r="D7100" s="1">
        <v>36678</v>
      </c>
      <c r="E7100" s="1">
        <v>30320</v>
      </c>
      <c r="G7100" t="s">
        <v>19</v>
      </c>
      <c r="H7100">
        <v>-1</v>
      </c>
      <c r="I7100" t="s">
        <v>53</v>
      </c>
      <c r="J7100" t="s">
        <v>31</v>
      </c>
      <c r="K7100" t="s">
        <v>24</v>
      </c>
      <c r="L7100" t="s">
        <v>22</v>
      </c>
      <c r="M7100">
        <v>99</v>
      </c>
      <c r="N7100">
        <v>1</v>
      </c>
      <c r="O7100">
        <v>98</v>
      </c>
      <c r="P7100">
        <v>100</v>
      </c>
      <c r="Q7100" s="1">
        <v>41288</v>
      </c>
      <c r="R7100" t="s">
        <v>22</v>
      </c>
      <c r="S7100">
        <v>11</v>
      </c>
      <c r="T7100">
        <v>8</v>
      </c>
      <c r="U7100" t="b">
        <v>0</v>
      </c>
      <c r="V7100" t="b">
        <v>0</v>
      </c>
      <c r="W7100" t="s">
        <v>18</v>
      </c>
      <c r="X7100" s="1"/>
      <c r="Y7100" t="s">
        <v>18</v>
      </c>
      <c r="Z7100" t="s">
        <v>18</v>
      </c>
    </row>
    <row r="7101" spans="1:26" hidden="1" x14ac:dyDescent="0.4">
      <c r="A7101">
        <v>17518947497</v>
      </c>
      <c r="B7101" t="s">
        <v>16</v>
      </c>
      <c r="C7101" t="s">
        <v>28</v>
      </c>
      <c r="D7101" s="1">
        <v>36978</v>
      </c>
      <c r="E7101" s="1">
        <v>30648</v>
      </c>
      <c r="F7101" t="s">
        <v>25</v>
      </c>
      <c r="G7101" t="s">
        <v>19</v>
      </c>
      <c r="H7101">
        <v>4</v>
      </c>
      <c r="I7101" t="s">
        <v>193</v>
      </c>
      <c r="J7101" t="s">
        <v>31</v>
      </c>
      <c r="K7101" t="s">
        <v>24</v>
      </c>
      <c r="L7101" t="s">
        <v>22</v>
      </c>
      <c r="M7101">
        <v>903</v>
      </c>
      <c r="N7101">
        <v>903</v>
      </c>
      <c r="O7101">
        <v>0</v>
      </c>
      <c r="P7101">
        <v>0</v>
      </c>
      <c r="R7101" t="s">
        <v>22</v>
      </c>
      <c r="S7101">
        <v>213</v>
      </c>
      <c r="T7101">
        <v>80</v>
      </c>
      <c r="U7101" t="b">
        <v>1</v>
      </c>
      <c r="V7101" t="b">
        <v>1</v>
      </c>
      <c r="W7101" t="s">
        <v>18</v>
      </c>
      <c r="X7101" s="1"/>
      <c r="Y7101" t="s">
        <v>18</v>
      </c>
      <c r="Z7101" t="s">
        <v>18</v>
      </c>
    </row>
    <row r="7102" spans="1:26" hidden="1" x14ac:dyDescent="0.4">
      <c r="A7102">
        <v>11740611906</v>
      </c>
      <c r="B7102" t="s">
        <v>16</v>
      </c>
      <c r="C7102" t="s">
        <v>28</v>
      </c>
      <c r="D7102" s="1">
        <v>34823</v>
      </c>
      <c r="E7102" s="1">
        <v>25583</v>
      </c>
      <c r="G7102" t="s">
        <v>19</v>
      </c>
      <c r="H7102">
        <v>-1</v>
      </c>
      <c r="I7102" t="s">
        <v>47</v>
      </c>
      <c r="J7102" t="s">
        <v>42</v>
      </c>
      <c r="K7102" t="s">
        <v>23</v>
      </c>
      <c r="L7102" t="s">
        <v>22</v>
      </c>
      <c r="M7102">
        <v>976</v>
      </c>
      <c r="N7102">
        <v>976</v>
      </c>
      <c r="O7102">
        <v>0</v>
      </c>
      <c r="P7102">
        <v>0</v>
      </c>
      <c r="R7102" t="s">
        <v>22</v>
      </c>
      <c r="S7102">
        <v>136</v>
      </c>
      <c r="T7102">
        <v>42</v>
      </c>
      <c r="U7102" t="b">
        <v>0</v>
      </c>
      <c r="V7102" t="b">
        <v>0</v>
      </c>
      <c r="W7102" t="s">
        <v>18</v>
      </c>
      <c r="X7102" s="1"/>
      <c r="Y7102" t="s">
        <v>18</v>
      </c>
      <c r="Z7102" t="s">
        <v>18</v>
      </c>
    </row>
    <row r="7103" spans="1:26" hidden="1" x14ac:dyDescent="0.4">
      <c r="A7103">
        <v>15335814783</v>
      </c>
      <c r="B7103" t="s">
        <v>16</v>
      </c>
      <c r="C7103" t="s">
        <v>17</v>
      </c>
      <c r="D7103" s="1">
        <v>35108</v>
      </c>
      <c r="E7103" s="1">
        <v>28284</v>
      </c>
      <c r="G7103" t="s">
        <v>19</v>
      </c>
      <c r="H7103">
        <v>-1</v>
      </c>
      <c r="I7103" t="s">
        <v>107</v>
      </c>
      <c r="J7103" t="s">
        <v>42</v>
      </c>
      <c r="K7103" t="s">
        <v>23</v>
      </c>
      <c r="L7103" t="s">
        <v>22</v>
      </c>
      <c r="M7103">
        <v>2158</v>
      </c>
      <c r="N7103">
        <v>2158</v>
      </c>
      <c r="O7103">
        <v>0</v>
      </c>
      <c r="P7103">
        <v>0</v>
      </c>
      <c r="R7103" t="s">
        <v>22</v>
      </c>
      <c r="S7103">
        <v>184</v>
      </c>
      <c r="T7103">
        <v>47</v>
      </c>
      <c r="U7103" t="b">
        <v>1</v>
      </c>
      <c r="V7103" t="b">
        <v>0</v>
      </c>
      <c r="W7103" t="s">
        <v>18</v>
      </c>
      <c r="X7103" s="1"/>
      <c r="Y7103" t="s">
        <v>18</v>
      </c>
      <c r="Z7103" t="s">
        <v>18</v>
      </c>
    </row>
    <row r="7104" spans="1:26" hidden="1" x14ac:dyDescent="0.4">
      <c r="A7104">
        <v>14637982657</v>
      </c>
      <c r="B7104" t="s">
        <v>16</v>
      </c>
      <c r="C7104" t="s">
        <v>28</v>
      </c>
      <c r="D7104" s="1">
        <v>35735</v>
      </c>
      <c r="E7104" s="1">
        <v>23001</v>
      </c>
      <c r="F7104" t="s">
        <v>25</v>
      </c>
      <c r="G7104" t="s">
        <v>19</v>
      </c>
      <c r="H7104">
        <v>-1</v>
      </c>
      <c r="I7104" t="s">
        <v>53</v>
      </c>
      <c r="J7104" t="s">
        <v>31</v>
      </c>
      <c r="K7104" t="s">
        <v>24</v>
      </c>
      <c r="L7104" t="s">
        <v>22</v>
      </c>
      <c r="M7104">
        <v>83</v>
      </c>
      <c r="N7104">
        <v>4</v>
      </c>
      <c r="O7104">
        <v>79</v>
      </c>
      <c r="P7104">
        <v>100</v>
      </c>
      <c r="Q7104" s="1">
        <v>42979</v>
      </c>
      <c r="R7104" t="s">
        <v>22</v>
      </c>
      <c r="S7104">
        <v>124</v>
      </c>
      <c r="T7104">
        <v>73</v>
      </c>
      <c r="U7104" t="b">
        <v>0</v>
      </c>
      <c r="V7104" t="b">
        <v>1</v>
      </c>
      <c r="W7104" t="s">
        <v>18</v>
      </c>
      <c r="X7104" s="1"/>
      <c r="Y7104" t="s">
        <v>18</v>
      </c>
      <c r="Z7104" t="s">
        <v>18</v>
      </c>
    </row>
    <row r="7105" spans="1:26" hidden="1" x14ac:dyDescent="0.4">
      <c r="A7105">
        <v>18747216794</v>
      </c>
      <c r="B7105" t="s">
        <v>16</v>
      </c>
      <c r="C7105" t="s">
        <v>24</v>
      </c>
      <c r="D7105" s="1">
        <v>37197</v>
      </c>
      <c r="E7105" s="1">
        <v>28661</v>
      </c>
      <c r="F7105" t="s">
        <v>29</v>
      </c>
      <c r="G7105" t="s">
        <v>19</v>
      </c>
      <c r="H7105">
        <v>4</v>
      </c>
      <c r="I7105" t="s">
        <v>26</v>
      </c>
      <c r="J7105" t="s">
        <v>27</v>
      </c>
      <c r="K7105" t="s">
        <v>16</v>
      </c>
      <c r="L7105" t="s">
        <v>22</v>
      </c>
      <c r="M7105">
        <v>4017</v>
      </c>
      <c r="N7105">
        <v>3941</v>
      </c>
      <c r="O7105">
        <v>76</v>
      </c>
      <c r="P7105">
        <v>0</v>
      </c>
      <c r="Q7105" s="1">
        <v>42965</v>
      </c>
      <c r="R7105" t="s">
        <v>22</v>
      </c>
      <c r="S7105">
        <v>1925</v>
      </c>
      <c r="T7105">
        <v>597</v>
      </c>
      <c r="U7105" t="b">
        <v>1</v>
      </c>
      <c r="V7105" t="b">
        <v>1</v>
      </c>
      <c r="W7105" t="s">
        <v>18</v>
      </c>
      <c r="X7105" s="1"/>
      <c r="Y7105" t="s">
        <v>18</v>
      </c>
      <c r="Z7105" t="s">
        <v>18</v>
      </c>
    </row>
    <row r="7106" spans="1:26" hidden="1" x14ac:dyDescent="0.4">
      <c r="A7106">
        <v>16579708218</v>
      </c>
      <c r="B7106" t="s">
        <v>16</v>
      </c>
      <c r="C7106" t="s">
        <v>28</v>
      </c>
      <c r="D7106" s="1">
        <v>37326</v>
      </c>
      <c r="E7106" s="1">
        <v>30204</v>
      </c>
      <c r="F7106" t="s">
        <v>25</v>
      </c>
      <c r="G7106" t="s">
        <v>19</v>
      </c>
      <c r="H7106">
        <v>3</v>
      </c>
      <c r="I7106" t="s">
        <v>51</v>
      </c>
      <c r="J7106" t="s">
        <v>31</v>
      </c>
      <c r="K7106" t="s">
        <v>24</v>
      </c>
      <c r="L7106" t="s">
        <v>22</v>
      </c>
      <c r="M7106">
        <v>345</v>
      </c>
      <c r="N7106">
        <v>283</v>
      </c>
      <c r="O7106">
        <v>62</v>
      </c>
      <c r="P7106">
        <v>90</v>
      </c>
      <c r="Q7106" s="1">
        <v>42432</v>
      </c>
      <c r="R7106" t="s">
        <v>22</v>
      </c>
      <c r="S7106">
        <v>1</v>
      </c>
      <c r="T7106">
        <v>1</v>
      </c>
      <c r="U7106" t="b">
        <v>0</v>
      </c>
      <c r="V7106" t="b">
        <v>1</v>
      </c>
      <c r="W7106" t="s">
        <v>18</v>
      </c>
      <c r="X7106" s="1"/>
      <c r="Y7106" t="s">
        <v>18</v>
      </c>
      <c r="Z7106" t="s">
        <v>18</v>
      </c>
    </row>
    <row r="7107" spans="1:26" hidden="1" x14ac:dyDescent="0.4">
      <c r="A7107">
        <v>17993269004</v>
      </c>
      <c r="B7107" t="s">
        <v>16</v>
      </c>
      <c r="C7107" t="s">
        <v>28</v>
      </c>
      <c r="D7107" s="1">
        <v>37772</v>
      </c>
      <c r="E7107" s="1">
        <v>30132</v>
      </c>
      <c r="F7107" t="s">
        <v>25</v>
      </c>
      <c r="G7107" t="s">
        <v>25</v>
      </c>
      <c r="H7107">
        <v>-1</v>
      </c>
      <c r="I7107" t="s">
        <v>48</v>
      </c>
      <c r="J7107" t="s">
        <v>49</v>
      </c>
      <c r="K7107" t="s">
        <v>50</v>
      </c>
      <c r="L7107" t="s">
        <v>22</v>
      </c>
      <c r="M7107">
        <v>241</v>
      </c>
      <c r="N7107">
        <v>38</v>
      </c>
      <c r="O7107">
        <v>203</v>
      </c>
      <c r="P7107">
        <v>100</v>
      </c>
      <c r="Q7107" s="1">
        <v>41122</v>
      </c>
      <c r="R7107" t="s">
        <v>22</v>
      </c>
      <c r="S7107">
        <v>12</v>
      </c>
      <c r="T7107">
        <v>12</v>
      </c>
      <c r="U7107" t="b">
        <v>0</v>
      </c>
      <c r="V7107" t="b">
        <v>0</v>
      </c>
      <c r="W7107" t="s">
        <v>18</v>
      </c>
      <c r="X7107" s="1"/>
      <c r="Y7107" t="s">
        <v>18</v>
      </c>
      <c r="Z7107" t="s">
        <v>18</v>
      </c>
    </row>
    <row r="7108" spans="1:26" hidden="1" x14ac:dyDescent="0.4">
      <c r="A7108">
        <v>11450059603</v>
      </c>
      <c r="B7108" t="s">
        <v>16</v>
      </c>
      <c r="C7108" t="s">
        <v>28</v>
      </c>
      <c r="D7108" s="1">
        <v>38856</v>
      </c>
      <c r="E7108" s="1">
        <v>26663</v>
      </c>
      <c r="G7108" t="s">
        <v>19</v>
      </c>
      <c r="H7108">
        <v>-1</v>
      </c>
      <c r="I7108" t="s">
        <v>54</v>
      </c>
      <c r="J7108" t="s">
        <v>31</v>
      </c>
      <c r="K7108" t="s">
        <v>24</v>
      </c>
      <c r="L7108" t="s">
        <v>22</v>
      </c>
      <c r="M7108">
        <v>702</v>
      </c>
      <c r="N7108">
        <v>596</v>
      </c>
      <c r="O7108">
        <v>106</v>
      </c>
      <c r="P7108">
        <v>100</v>
      </c>
      <c r="Q7108" s="1">
        <v>42337</v>
      </c>
      <c r="R7108" t="s">
        <v>22</v>
      </c>
      <c r="S7108">
        <v>17</v>
      </c>
      <c r="T7108">
        <v>18</v>
      </c>
      <c r="U7108" t="b">
        <v>0</v>
      </c>
      <c r="V7108" t="b">
        <v>1</v>
      </c>
      <c r="W7108" t="s">
        <v>18</v>
      </c>
      <c r="X7108" s="1"/>
      <c r="Y7108" t="s">
        <v>18</v>
      </c>
      <c r="Z7108" t="s">
        <v>18</v>
      </c>
    </row>
    <row r="7109" spans="1:26" hidden="1" x14ac:dyDescent="0.4">
      <c r="A7109">
        <v>14495668630</v>
      </c>
      <c r="B7109" t="s">
        <v>16</v>
      </c>
      <c r="C7109" t="s">
        <v>28</v>
      </c>
      <c r="D7109" s="1">
        <v>39055</v>
      </c>
      <c r="E7109" s="1">
        <v>30400</v>
      </c>
      <c r="F7109" t="s">
        <v>25</v>
      </c>
      <c r="G7109" t="s">
        <v>19</v>
      </c>
      <c r="H7109">
        <v>-1</v>
      </c>
      <c r="I7109" t="s">
        <v>187</v>
      </c>
      <c r="J7109" t="s">
        <v>42</v>
      </c>
      <c r="K7109" t="s">
        <v>23</v>
      </c>
      <c r="L7109" t="s">
        <v>22</v>
      </c>
      <c r="M7109">
        <v>1546</v>
      </c>
      <c r="N7109">
        <v>839</v>
      </c>
      <c r="O7109">
        <v>707</v>
      </c>
      <c r="P7109">
        <v>50</v>
      </c>
      <c r="Q7109" s="1">
        <v>42850</v>
      </c>
      <c r="R7109" t="s">
        <v>22</v>
      </c>
      <c r="S7109">
        <v>131</v>
      </c>
      <c r="T7109">
        <v>110</v>
      </c>
      <c r="U7109" t="b">
        <v>0</v>
      </c>
      <c r="V7109" t="b">
        <v>1</v>
      </c>
      <c r="W7109" t="s">
        <v>18</v>
      </c>
      <c r="X7109" s="1"/>
      <c r="Y7109" t="s">
        <v>18</v>
      </c>
      <c r="Z7109" t="s">
        <v>18</v>
      </c>
    </row>
    <row r="7110" spans="1:26" hidden="1" x14ac:dyDescent="0.4">
      <c r="A7110">
        <v>18267884150</v>
      </c>
      <c r="B7110" t="s">
        <v>16</v>
      </c>
      <c r="C7110" t="s">
        <v>28</v>
      </c>
      <c r="D7110" s="1">
        <v>39341</v>
      </c>
      <c r="E7110" s="1">
        <v>29453</v>
      </c>
      <c r="F7110" t="s">
        <v>25</v>
      </c>
      <c r="G7110" t="s">
        <v>25</v>
      </c>
      <c r="H7110">
        <v>-1</v>
      </c>
      <c r="I7110" t="s">
        <v>169</v>
      </c>
      <c r="J7110" t="s">
        <v>49</v>
      </c>
      <c r="K7110" t="s">
        <v>50</v>
      </c>
      <c r="L7110" t="s">
        <v>22</v>
      </c>
      <c r="M7110">
        <v>253</v>
      </c>
      <c r="N7110">
        <v>159</v>
      </c>
      <c r="O7110">
        <v>94</v>
      </c>
      <c r="P7110">
        <v>100</v>
      </c>
      <c r="Q7110" s="1">
        <v>42613</v>
      </c>
      <c r="R7110" t="s">
        <v>22</v>
      </c>
      <c r="S7110">
        <v>266</v>
      </c>
      <c r="T7110">
        <v>30</v>
      </c>
      <c r="U7110" t="b">
        <v>0</v>
      </c>
      <c r="V7110" t="b">
        <v>0</v>
      </c>
      <c r="W7110" t="s">
        <v>18</v>
      </c>
      <c r="X7110" s="1"/>
      <c r="Y7110" t="s">
        <v>18</v>
      </c>
      <c r="Z7110" t="s">
        <v>18</v>
      </c>
    </row>
    <row r="7111" spans="1:26" hidden="1" x14ac:dyDescent="0.4">
      <c r="A7111">
        <v>13348468412</v>
      </c>
      <c r="B7111" t="s">
        <v>16</v>
      </c>
      <c r="C7111" t="s">
        <v>17</v>
      </c>
      <c r="D7111" s="1">
        <v>39609</v>
      </c>
      <c r="E7111" s="1">
        <v>33017</v>
      </c>
      <c r="G7111" t="s">
        <v>19</v>
      </c>
      <c r="H7111">
        <v>-1</v>
      </c>
      <c r="I7111" t="s">
        <v>47</v>
      </c>
      <c r="J7111" t="s">
        <v>42</v>
      </c>
      <c r="K7111" t="s">
        <v>23</v>
      </c>
      <c r="L7111" t="s">
        <v>22</v>
      </c>
      <c r="M7111">
        <v>10533</v>
      </c>
      <c r="N7111">
        <v>10533</v>
      </c>
      <c r="O7111">
        <v>0</v>
      </c>
      <c r="P7111">
        <v>0</v>
      </c>
      <c r="Q7111" s="1">
        <v>41676</v>
      </c>
      <c r="R7111" t="s">
        <v>22</v>
      </c>
      <c r="S7111">
        <v>363</v>
      </c>
      <c r="T7111">
        <v>176</v>
      </c>
      <c r="U7111" t="b">
        <v>1</v>
      </c>
      <c r="V7111" t="b">
        <v>1</v>
      </c>
      <c r="W7111" t="s">
        <v>18</v>
      </c>
      <c r="X7111" s="1"/>
      <c r="Y7111" t="s">
        <v>18</v>
      </c>
      <c r="Z7111" t="s">
        <v>18</v>
      </c>
    </row>
    <row r="7112" spans="1:26" hidden="1" x14ac:dyDescent="0.4">
      <c r="A7112">
        <v>11977692008</v>
      </c>
      <c r="B7112" t="s">
        <v>16</v>
      </c>
      <c r="C7112" t="s">
        <v>17</v>
      </c>
      <c r="D7112" s="1">
        <v>39933</v>
      </c>
      <c r="E7112" s="1">
        <v>25547</v>
      </c>
      <c r="G7112" t="s">
        <v>19</v>
      </c>
      <c r="H7112">
        <v>3</v>
      </c>
      <c r="I7112" t="s">
        <v>651</v>
      </c>
      <c r="J7112" t="s">
        <v>42</v>
      </c>
      <c r="K7112" t="s">
        <v>23</v>
      </c>
      <c r="L7112" t="s">
        <v>22</v>
      </c>
      <c r="M7112">
        <v>3100</v>
      </c>
      <c r="N7112">
        <v>3026</v>
      </c>
      <c r="O7112">
        <v>74</v>
      </c>
      <c r="P7112">
        <v>10</v>
      </c>
      <c r="Q7112" s="1">
        <v>43235</v>
      </c>
      <c r="R7112" t="s">
        <v>22</v>
      </c>
      <c r="S7112">
        <v>225</v>
      </c>
      <c r="T7112">
        <v>675</v>
      </c>
      <c r="U7112" t="b">
        <v>1</v>
      </c>
      <c r="V7112" t="b">
        <v>1</v>
      </c>
      <c r="W7112" t="s">
        <v>18</v>
      </c>
      <c r="X7112" s="1"/>
      <c r="Y7112" t="s">
        <v>18</v>
      </c>
      <c r="Z7112" t="s">
        <v>18</v>
      </c>
    </row>
    <row r="7113" spans="1:26" hidden="1" x14ac:dyDescent="0.4">
      <c r="A7113">
        <v>15904407497</v>
      </c>
      <c r="B7113" t="s">
        <v>16</v>
      </c>
      <c r="C7113" t="s">
        <v>24</v>
      </c>
      <c r="D7113" s="1">
        <v>41504</v>
      </c>
      <c r="E7113" s="1">
        <v>31958</v>
      </c>
      <c r="F7113" t="s">
        <v>25</v>
      </c>
      <c r="G7113" t="s">
        <v>19</v>
      </c>
      <c r="H7113">
        <v>2</v>
      </c>
      <c r="I7113" t="s">
        <v>71</v>
      </c>
      <c r="J7113" t="s">
        <v>34</v>
      </c>
      <c r="K7113" t="s">
        <v>23</v>
      </c>
      <c r="L7113" t="s">
        <v>22</v>
      </c>
      <c r="M7113">
        <v>1374</v>
      </c>
      <c r="N7113">
        <v>1374</v>
      </c>
      <c r="O7113">
        <v>0</v>
      </c>
      <c r="P7113">
        <v>0</v>
      </c>
      <c r="Q7113" s="1">
        <v>42718</v>
      </c>
      <c r="R7113" t="s">
        <v>22</v>
      </c>
      <c r="S7113">
        <v>951</v>
      </c>
      <c r="T7113">
        <v>1119</v>
      </c>
      <c r="U7113" t="b">
        <v>1</v>
      </c>
      <c r="V7113" t="b">
        <v>1</v>
      </c>
      <c r="W7113" t="s">
        <v>18</v>
      </c>
      <c r="X7113" s="1"/>
      <c r="Y7113" t="s">
        <v>18</v>
      </c>
      <c r="Z7113" t="s">
        <v>18</v>
      </c>
    </row>
    <row r="7114" spans="1:26" hidden="1" x14ac:dyDescent="0.4">
      <c r="A7114">
        <v>12736720490</v>
      </c>
      <c r="B7114" t="s">
        <v>16</v>
      </c>
      <c r="C7114" t="s">
        <v>17</v>
      </c>
      <c r="D7114" s="1">
        <v>42837</v>
      </c>
      <c r="E7114" s="1">
        <v>35657</v>
      </c>
      <c r="F7114" t="s">
        <v>29</v>
      </c>
      <c r="G7114" t="s">
        <v>19</v>
      </c>
      <c r="H7114">
        <v>-1</v>
      </c>
      <c r="I7114" t="s">
        <v>105</v>
      </c>
      <c r="J7114" t="s">
        <v>31</v>
      </c>
      <c r="K7114" t="s">
        <v>24</v>
      </c>
      <c r="L7114" t="s">
        <v>22</v>
      </c>
      <c r="M7114">
        <v>373</v>
      </c>
      <c r="N7114">
        <v>267</v>
      </c>
      <c r="O7114">
        <v>106</v>
      </c>
      <c r="P7114">
        <v>100</v>
      </c>
      <c r="Q7114" s="1">
        <v>43608</v>
      </c>
      <c r="R7114" t="s">
        <v>22</v>
      </c>
      <c r="S7114">
        <v>719</v>
      </c>
      <c r="T7114">
        <v>751</v>
      </c>
      <c r="U7114" t="b">
        <v>0</v>
      </c>
      <c r="V7114" t="b">
        <v>1</v>
      </c>
      <c r="W7114" t="s">
        <v>18</v>
      </c>
      <c r="X7114" s="1"/>
      <c r="Y7114" t="s">
        <v>18</v>
      </c>
      <c r="Z7114" t="s">
        <v>18</v>
      </c>
    </row>
    <row r="7115" spans="1:26" hidden="1" x14ac:dyDescent="0.4">
      <c r="A7115">
        <v>17640009800</v>
      </c>
      <c r="B7115" t="s">
        <v>16</v>
      </c>
      <c r="C7115" t="s">
        <v>28</v>
      </c>
      <c r="D7115" s="1">
        <v>35846</v>
      </c>
      <c r="E7115" s="1">
        <v>27874</v>
      </c>
      <c r="G7115" t="s">
        <v>19</v>
      </c>
      <c r="H7115">
        <v>-1</v>
      </c>
      <c r="I7115" t="s">
        <v>104</v>
      </c>
      <c r="J7115" t="s">
        <v>31</v>
      </c>
      <c r="K7115" t="s">
        <v>24</v>
      </c>
      <c r="L7115" t="s">
        <v>22</v>
      </c>
      <c r="M7115">
        <v>1100</v>
      </c>
      <c r="N7115">
        <v>1100</v>
      </c>
      <c r="O7115">
        <v>0</v>
      </c>
      <c r="P7115">
        <v>0</v>
      </c>
      <c r="R7115" t="s">
        <v>22</v>
      </c>
      <c r="S7115">
        <v>8</v>
      </c>
      <c r="T7115">
        <v>5</v>
      </c>
      <c r="U7115" t="b">
        <v>0</v>
      </c>
      <c r="W7115" t="s">
        <v>18</v>
      </c>
      <c r="X7115" s="1"/>
      <c r="Y7115" t="s">
        <v>18</v>
      </c>
      <c r="Z7115" t="s">
        <v>18</v>
      </c>
    </row>
    <row r="7116" spans="1:26" hidden="1" x14ac:dyDescent="0.4">
      <c r="A7116">
        <v>13972132839</v>
      </c>
      <c r="B7116" t="s">
        <v>16</v>
      </c>
      <c r="C7116" t="s">
        <v>28</v>
      </c>
      <c r="D7116" s="1">
        <v>39232</v>
      </c>
      <c r="E7116" s="1">
        <v>25935</v>
      </c>
      <c r="F7116" t="s">
        <v>25</v>
      </c>
      <c r="G7116" t="s">
        <v>19</v>
      </c>
      <c r="H7116">
        <v>-1</v>
      </c>
      <c r="I7116" t="s">
        <v>105</v>
      </c>
      <c r="J7116" t="s">
        <v>31</v>
      </c>
      <c r="K7116" t="s">
        <v>24</v>
      </c>
      <c r="L7116" t="s">
        <v>22</v>
      </c>
      <c r="M7116">
        <v>1882</v>
      </c>
      <c r="N7116">
        <v>1882</v>
      </c>
      <c r="O7116">
        <v>0</v>
      </c>
      <c r="P7116">
        <v>0</v>
      </c>
      <c r="R7116" t="s">
        <v>22</v>
      </c>
      <c r="S7116">
        <v>56</v>
      </c>
      <c r="T7116">
        <v>18</v>
      </c>
      <c r="U7116" t="b">
        <v>0</v>
      </c>
      <c r="V7116" t="b">
        <v>0</v>
      </c>
      <c r="W7116" t="s">
        <v>18</v>
      </c>
      <c r="X7116" s="1"/>
      <c r="Y7116" t="s">
        <v>18</v>
      </c>
      <c r="Z7116" t="s">
        <v>18</v>
      </c>
    </row>
    <row r="7117" spans="1:26" hidden="1" x14ac:dyDescent="0.4">
      <c r="A7117">
        <v>11287607495</v>
      </c>
      <c r="B7117" t="s">
        <v>16</v>
      </c>
      <c r="C7117" t="s">
        <v>28</v>
      </c>
      <c r="D7117" s="1">
        <v>43087</v>
      </c>
      <c r="E7117" s="1">
        <v>36223</v>
      </c>
      <c r="F7117" t="s">
        <v>25</v>
      </c>
      <c r="G7117" t="s">
        <v>19</v>
      </c>
      <c r="H7117">
        <v>-1</v>
      </c>
      <c r="I7117" t="s">
        <v>66</v>
      </c>
      <c r="J7117" t="s">
        <v>31</v>
      </c>
      <c r="K7117" t="s">
        <v>24</v>
      </c>
      <c r="L7117" t="s">
        <v>22</v>
      </c>
      <c r="M7117">
        <v>366</v>
      </c>
      <c r="N7117">
        <v>182</v>
      </c>
      <c r="O7117">
        <v>184</v>
      </c>
      <c r="P7117">
        <v>50</v>
      </c>
      <c r="Q7117" s="1">
        <v>43087</v>
      </c>
      <c r="R7117" t="s">
        <v>22</v>
      </c>
      <c r="S7117">
        <v>70</v>
      </c>
      <c r="T7117">
        <v>16</v>
      </c>
      <c r="U7117" t="b">
        <v>1</v>
      </c>
      <c r="V7117" t="b">
        <v>1</v>
      </c>
      <c r="W7117" t="s">
        <v>18</v>
      </c>
      <c r="X7117" s="1"/>
      <c r="Y7117" t="s">
        <v>18</v>
      </c>
      <c r="Z7117" t="s">
        <v>18</v>
      </c>
    </row>
    <row r="7118" spans="1:26" hidden="1" x14ac:dyDescent="0.4">
      <c r="A7118">
        <v>18699472371</v>
      </c>
      <c r="B7118" t="s">
        <v>16</v>
      </c>
      <c r="C7118" t="s">
        <v>28</v>
      </c>
      <c r="D7118" s="1">
        <v>43155</v>
      </c>
      <c r="E7118" s="1">
        <v>32313</v>
      </c>
      <c r="F7118" t="s">
        <v>25</v>
      </c>
      <c r="G7118" t="s">
        <v>19</v>
      </c>
      <c r="H7118">
        <v>-1</v>
      </c>
      <c r="I7118" t="s">
        <v>51</v>
      </c>
      <c r="J7118" t="s">
        <v>31</v>
      </c>
      <c r="K7118" t="s">
        <v>24</v>
      </c>
      <c r="L7118" t="s">
        <v>22</v>
      </c>
      <c r="M7118">
        <v>25</v>
      </c>
      <c r="N7118">
        <v>0</v>
      </c>
      <c r="O7118">
        <v>25</v>
      </c>
      <c r="P7118">
        <v>100</v>
      </c>
      <c r="Q7118" s="1">
        <v>43155</v>
      </c>
      <c r="R7118" t="s">
        <v>22</v>
      </c>
      <c r="S7118">
        <v>21</v>
      </c>
      <c r="T7118">
        <v>1</v>
      </c>
      <c r="U7118" t="b">
        <v>0</v>
      </c>
      <c r="V7118" t="b">
        <v>1</v>
      </c>
      <c r="W7118" t="s">
        <v>18</v>
      </c>
      <c r="X7118" s="1"/>
      <c r="Y7118" t="s">
        <v>18</v>
      </c>
      <c r="Z7118" t="s">
        <v>18</v>
      </c>
    </row>
    <row r="7119" spans="1:26" hidden="1" x14ac:dyDescent="0.4">
      <c r="A7119">
        <v>15890907882</v>
      </c>
      <c r="B7119" t="s">
        <v>16</v>
      </c>
      <c r="C7119" t="s">
        <v>28</v>
      </c>
      <c r="D7119" s="1">
        <v>43196</v>
      </c>
      <c r="E7119" s="1">
        <v>34856</v>
      </c>
      <c r="F7119" t="s">
        <v>25</v>
      </c>
      <c r="G7119" t="s">
        <v>19</v>
      </c>
      <c r="H7119">
        <v>-1</v>
      </c>
      <c r="I7119" t="s">
        <v>39</v>
      </c>
      <c r="J7119" t="s">
        <v>31</v>
      </c>
      <c r="K7119" t="s">
        <v>24</v>
      </c>
      <c r="L7119" t="s">
        <v>22</v>
      </c>
      <c r="M7119">
        <v>27</v>
      </c>
      <c r="N7119">
        <v>27</v>
      </c>
      <c r="O7119">
        <v>0</v>
      </c>
      <c r="P7119">
        <v>0</v>
      </c>
      <c r="Q7119" s="1">
        <v>43196</v>
      </c>
      <c r="R7119" t="s">
        <v>22</v>
      </c>
      <c r="S7119">
        <v>16</v>
      </c>
      <c r="T7119">
        <v>1</v>
      </c>
      <c r="U7119" t="b">
        <v>0</v>
      </c>
      <c r="V7119" t="b">
        <v>1</v>
      </c>
      <c r="W7119" t="s">
        <v>18</v>
      </c>
      <c r="X7119" s="1"/>
      <c r="Y7119" t="s">
        <v>18</v>
      </c>
      <c r="Z7119" t="s">
        <v>18</v>
      </c>
    </row>
    <row r="7120" spans="1:26" hidden="1" x14ac:dyDescent="0.4">
      <c r="A7120">
        <v>12869711255</v>
      </c>
      <c r="B7120" t="s">
        <v>16</v>
      </c>
      <c r="C7120" t="s">
        <v>17</v>
      </c>
      <c r="D7120" s="1">
        <v>35782</v>
      </c>
      <c r="E7120" s="1">
        <v>25020</v>
      </c>
      <c r="F7120" t="s">
        <v>25</v>
      </c>
      <c r="G7120" t="s">
        <v>19</v>
      </c>
      <c r="H7120">
        <v>-1</v>
      </c>
      <c r="I7120" t="s">
        <v>252</v>
      </c>
      <c r="J7120" t="s">
        <v>31</v>
      </c>
      <c r="K7120" t="s">
        <v>24</v>
      </c>
      <c r="L7120" t="s">
        <v>22</v>
      </c>
      <c r="M7120">
        <v>1204</v>
      </c>
      <c r="N7120">
        <v>687</v>
      </c>
      <c r="O7120">
        <v>517</v>
      </c>
      <c r="P7120">
        <v>100</v>
      </c>
      <c r="Q7120" s="1">
        <v>42651</v>
      </c>
      <c r="R7120" t="s">
        <v>22</v>
      </c>
      <c r="S7120">
        <v>152</v>
      </c>
      <c r="T7120">
        <v>2</v>
      </c>
      <c r="U7120" t="b">
        <v>0</v>
      </c>
      <c r="V7120" t="b">
        <v>1</v>
      </c>
      <c r="W7120" t="s">
        <v>18</v>
      </c>
      <c r="X7120" s="1"/>
      <c r="Y7120" t="s">
        <v>18</v>
      </c>
      <c r="Z7120" t="s">
        <v>18</v>
      </c>
    </row>
    <row r="7121" spans="1:26" hidden="1" x14ac:dyDescent="0.4">
      <c r="A7121">
        <v>18163447224</v>
      </c>
      <c r="B7121" t="s">
        <v>16</v>
      </c>
      <c r="C7121" t="s">
        <v>17</v>
      </c>
      <c r="D7121" s="1">
        <v>34980</v>
      </c>
      <c r="E7121" s="1">
        <v>19552</v>
      </c>
      <c r="F7121" t="s">
        <v>29</v>
      </c>
      <c r="G7121" t="s">
        <v>19</v>
      </c>
      <c r="H7121">
        <v>-1</v>
      </c>
      <c r="I7121" t="s">
        <v>441</v>
      </c>
      <c r="J7121" t="s">
        <v>38</v>
      </c>
      <c r="K7121" t="s">
        <v>16</v>
      </c>
      <c r="L7121" t="s">
        <v>22</v>
      </c>
      <c r="M7121">
        <v>1077</v>
      </c>
      <c r="N7121">
        <v>1077</v>
      </c>
      <c r="O7121">
        <v>0</v>
      </c>
      <c r="P7121">
        <v>0</v>
      </c>
      <c r="R7121" t="s">
        <v>22</v>
      </c>
      <c r="S7121">
        <v>258</v>
      </c>
      <c r="T7121">
        <v>45</v>
      </c>
      <c r="U7121" t="b">
        <v>1</v>
      </c>
      <c r="V7121" t="b">
        <v>1</v>
      </c>
      <c r="W7121" t="s">
        <v>18</v>
      </c>
      <c r="X7121" s="1"/>
      <c r="Y7121" t="s">
        <v>18</v>
      </c>
      <c r="Z7121" t="s">
        <v>18</v>
      </c>
    </row>
    <row r="7122" spans="1:26" hidden="1" x14ac:dyDescent="0.4">
      <c r="A7122">
        <v>17726376316</v>
      </c>
      <c r="B7122" t="s">
        <v>16</v>
      </c>
      <c r="C7122" t="s">
        <v>17</v>
      </c>
      <c r="D7122" s="1">
        <v>37368</v>
      </c>
      <c r="E7122" s="1">
        <v>30198</v>
      </c>
      <c r="F7122" t="s">
        <v>25</v>
      </c>
      <c r="G7122" t="s">
        <v>19</v>
      </c>
      <c r="H7122">
        <v>0</v>
      </c>
      <c r="I7122" t="s">
        <v>910</v>
      </c>
      <c r="J7122" t="s">
        <v>21</v>
      </c>
      <c r="K7122" t="s">
        <v>23</v>
      </c>
      <c r="L7122" t="s">
        <v>22</v>
      </c>
      <c r="M7122">
        <v>1040</v>
      </c>
      <c r="N7122">
        <v>1039</v>
      </c>
      <c r="O7122">
        <v>1</v>
      </c>
      <c r="P7122">
        <v>0</v>
      </c>
      <c r="Q7122" s="1">
        <v>42620</v>
      </c>
      <c r="R7122" t="s">
        <v>22</v>
      </c>
      <c r="S7122">
        <v>169</v>
      </c>
      <c r="T7122">
        <v>691</v>
      </c>
      <c r="U7122" t="b">
        <v>0</v>
      </c>
      <c r="V7122" t="b">
        <v>1</v>
      </c>
      <c r="W7122" t="s">
        <v>18</v>
      </c>
      <c r="X7122" s="1"/>
      <c r="Y7122" t="s">
        <v>18</v>
      </c>
      <c r="Z7122" t="s">
        <v>18</v>
      </c>
    </row>
    <row r="7123" spans="1:26" hidden="1" x14ac:dyDescent="0.4">
      <c r="A7123">
        <v>13313051928</v>
      </c>
      <c r="B7123" t="s">
        <v>16</v>
      </c>
      <c r="C7123" t="s">
        <v>24</v>
      </c>
      <c r="D7123" s="1">
        <v>38132</v>
      </c>
      <c r="E7123" s="1">
        <v>31214</v>
      </c>
      <c r="F7123" t="s">
        <v>25</v>
      </c>
      <c r="G7123" t="s">
        <v>19</v>
      </c>
      <c r="H7123">
        <v>1</v>
      </c>
      <c r="I7123" t="s">
        <v>78</v>
      </c>
      <c r="J7123" t="s">
        <v>42</v>
      </c>
      <c r="K7123" t="s">
        <v>23</v>
      </c>
      <c r="L7123" t="s">
        <v>22</v>
      </c>
      <c r="M7123">
        <v>13211</v>
      </c>
      <c r="N7123">
        <v>13211</v>
      </c>
      <c r="O7123">
        <v>0</v>
      </c>
      <c r="P7123">
        <v>0</v>
      </c>
      <c r="Q7123" s="1">
        <v>41924</v>
      </c>
      <c r="R7123" t="s">
        <v>22</v>
      </c>
      <c r="S7123">
        <v>2072</v>
      </c>
      <c r="T7123">
        <v>1315</v>
      </c>
      <c r="U7123" t="b">
        <v>1</v>
      </c>
      <c r="V7123" t="b">
        <v>1</v>
      </c>
      <c r="W7123" t="s">
        <v>18</v>
      </c>
      <c r="X7123" s="1"/>
      <c r="Y7123" t="s">
        <v>18</v>
      </c>
      <c r="Z7123" t="s">
        <v>18</v>
      </c>
    </row>
    <row r="7124" spans="1:26" hidden="1" x14ac:dyDescent="0.4">
      <c r="A7124">
        <v>17321269631</v>
      </c>
      <c r="B7124" t="s">
        <v>16</v>
      </c>
      <c r="C7124" t="s">
        <v>28</v>
      </c>
      <c r="D7124" s="1">
        <v>41040</v>
      </c>
      <c r="E7124" s="1">
        <v>33410</v>
      </c>
      <c r="F7124" t="s">
        <v>25</v>
      </c>
      <c r="G7124" t="s">
        <v>19</v>
      </c>
      <c r="H7124">
        <v>-1</v>
      </c>
      <c r="I7124" t="s">
        <v>212</v>
      </c>
      <c r="J7124" t="s">
        <v>31</v>
      </c>
      <c r="K7124" t="s">
        <v>24</v>
      </c>
      <c r="L7124" t="s">
        <v>22</v>
      </c>
      <c r="M7124">
        <v>1177</v>
      </c>
      <c r="N7124">
        <v>1147</v>
      </c>
      <c r="O7124">
        <v>30</v>
      </c>
      <c r="P7124">
        <v>0</v>
      </c>
      <c r="Q7124" s="1">
        <v>41267</v>
      </c>
      <c r="R7124" t="s">
        <v>22</v>
      </c>
      <c r="S7124">
        <v>8</v>
      </c>
      <c r="T7124">
        <v>4</v>
      </c>
      <c r="U7124" t="b">
        <v>0</v>
      </c>
      <c r="V7124" t="b">
        <v>0</v>
      </c>
      <c r="W7124" t="s">
        <v>18</v>
      </c>
      <c r="X7124" s="1"/>
      <c r="Y7124" t="s">
        <v>18</v>
      </c>
      <c r="Z7124" t="s">
        <v>18</v>
      </c>
    </row>
    <row r="7125" spans="1:26" hidden="1" x14ac:dyDescent="0.4">
      <c r="A7125">
        <v>14417900641</v>
      </c>
      <c r="B7125" t="s">
        <v>16</v>
      </c>
      <c r="C7125" t="s">
        <v>24</v>
      </c>
      <c r="D7125" s="1">
        <v>41130</v>
      </c>
      <c r="E7125" s="1">
        <v>30436</v>
      </c>
      <c r="F7125" t="s">
        <v>25</v>
      </c>
      <c r="G7125" t="s">
        <v>19</v>
      </c>
      <c r="H7125">
        <v>-1</v>
      </c>
      <c r="I7125" t="s">
        <v>345</v>
      </c>
      <c r="J7125" t="s">
        <v>58</v>
      </c>
      <c r="K7125" t="s">
        <v>16</v>
      </c>
      <c r="L7125" t="s">
        <v>22</v>
      </c>
      <c r="M7125">
        <v>8289</v>
      </c>
      <c r="N7125">
        <v>7112</v>
      </c>
      <c r="O7125">
        <v>1177</v>
      </c>
      <c r="P7125">
        <v>50</v>
      </c>
      <c r="Q7125" s="1">
        <v>43641</v>
      </c>
      <c r="R7125" t="s">
        <v>22</v>
      </c>
      <c r="S7125">
        <v>2407</v>
      </c>
      <c r="T7125">
        <v>1722</v>
      </c>
      <c r="U7125" t="b">
        <v>1</v>
      </c>
      <c r="V7125" t="b">
        <v>1</v>
      </c>
      <c r="W7125" t="s">
        <v>18</v>
      </c>
      <c r="X7125" s="1"/>
      <c r="Y7125" t="s">
        <v>18</v>
      </c>
      <c r="Z7125" t="s">
        <v>18</v>
      </c>
    </row>
    <row r="7126" spans="1:26" hidden="1" x14ac:dyDescent="0.4">
      <c r="A7126">
        <v>14795093722</v>
      </c>
      <c r="B7126" t="s">
        <v>16</v>
      </c>
      <c r="C7126" t="s">
        <v>17</v>
      </c>
      <c r="D7126" s="1">
        <v>41402</v>
      </c>
      <c r="E7126" s="1">
        <v>24146</v>
      </c>
      <c r="F7126" t="s">
        <v>25</v>
      </c>
      <c r="G7126" t="s">
        <v>19</v>
      </c>
      <c r="H7126">
        <v>-1</v>
      </c>
      <c r="I7126" t="s">
        <v>251</v>
      </c>
      <c r="J7126" t="s">
        <v>42</v>
      </c>
      <c r="K7126" t="s">
        <v>23</v>
      </c>
      <c r="L7126" t="s">
        <v>22</v>
      </c>
      <c r="M7126">
        <v>5392</v>
      </c>
      <c r="N7126">
        <v>0</v>
      </c>
      <c r="O7126">
        <v>5392</v>
      </c>
      <c r="P7126">
        <v>100</v>
      </c>
      <c r="Q7126" s="1">
        <v>41402</v>
      </c>
      <c r="R7126" t="s">
        <v>22</v>
      </c>
      <c r="S7126">
        <v>108</v>
      </c>
      <c r="T7126">
        <v>78</v>
      </c>
      <c r="U7126" t="b">
        <v>1</v>
      </c>
      <c r="W7126" t="s">
        <v>18</v>
      </c>
      <c r="X7126" s="1"/>
      <c r="Y7126" t="s">
        <v>18</v>
      </c>
      <c r="Z7126" t="s">
        <v>18</v>
      </c>
    </row>
    <row r="7127" spans="1:26" hidden="1" x14ac:dyDescent="0.4">
      <c r="A7127">
        <v>11834381356</v>
      </c>
      <c r="B7127" t="s">
        <v>16</v>
      </c>
      <c r="C7127" t="s">
        <v>24</v>
      </c>
      <c r="D7127" s="1">
        <v>33717</v>
      </c>
      <c r="E7127" s="1">
        <v>22471</v>
      </c>
      <c r="F7127" t="s">
        <v>25</v>
      </c>
      <c r="G7127" t="s">
        <v>19</v>
      </c>
      <c r="H7127">
        <v>-1</v>
      </c>
      <c r="I7127" t="s">
        <v>911</v>
      </c>
      <c r="J7127" t="s">
        <v>31</v>
      </c>
      <c r="K7127" t="s">
        <v>24</v>
      </c>
      <c r="L7127" t="s">
        <v>22</v>
      </c>
      <c r="M7127">
        <v>1041</v>
      </c>
      <c r="N7127">
        <v>397</v>
      </c>
      <c r="O7127">
        <v>644</v>
      </c>
      <c r="P7127">
        <v>0</v>
      </c>
      <c r="Q7127" s="1">
        <v>43647</v>
      </c>
      <c r="R7127" t="s">
        <v>22</v>
      </c>
      <c r="S7127">
        <v>4227</v>
      </c>
      <c r="T7127">
        <v>2083</v>
      </c>
      <c r="U7127" t="b">
        <v>1</v>
      </c>
      <c r="V7127" t="b">
        <v>1</v>
      </c>
      <c r="W7127" t="s">
        <v>18</v>
      </c>
      <c r="X7127" s="1"/>
      <c r="Y7127" t="s">
        <v>18</v>
      </c>
      <c r="Z7127" t="s">
        <v>18</v>
      </c>
    </row>
    <row r="7128" spans="1:26" hidden="1" x14ac:dyDescent="0.4">
      <c r="A7128">
        <v>18617959315</v>
      </c>
      <c r="B7128" t="s">
        <v>16</v>
      </c>
      <c r="C7128" t="s">
        <v>17</v>
      </c>
      <c r="D7128" s="1">
        <v>37528</v>
      </c>
      <c r="E7128" s="1">
        <v>25856</v>
      </c>
      <c r="G7128" t="s">
        <v>25</v>
      </c>
      <c r="H7128">
        <v>2</v>
      </c>
      <c r="I7128" t="s">
        <v>90</v>
      </c>
      <c r="J7128" t="s">
        <v>49</v>
      </c>
      <c r="K7128" t="s">
        <v>50</v>
      </c>
      <c r="L7128" t="s">
        <v>22</v>
      </c>
      <c r="M7128">
        <v>1134</v>
      </c>
      <c r="N7128">
        <v>66</v>
      </c>
      <c r="O7128">
        <v>1068</v>
      </c>
      <c r="P7128">
        <v>100</v>
      </c>
      <c r="Q7128" s="1">
        <v>41416</v>
      </c>
      <c r="R7128" t="s">
        <v>22</v>
      </c>
      <c r="S7128">
        <v>198</v>
      </c>
      <c r="T7128">
        <v>702</v>
      </c>
      <c r="U7128" t="b">
        <v>0</v>
      </c>
      <c r="V7128" t="b">
        <v>1</v>
      </c>
      <c r="W7128" t="s">
        <v>18</v>
      </c>
      <c r="X7128" s="1"/>
      <c r="Y7128" t="s">
        <v>18</v>
      </c>
      <c r="Z7128" t="s">
        <v>18</v>
      </c>
    </row>
    <row r="7129" spans="1:26" hidden="1" x14ac:dyDescent="0.4">
      <c r="A7129">
        <v>16502629254</v>
      </c>
      <c r="B7129" t="s">
        <v>16</v>
      </c>
      <c r="C7129" t="s">
        <v>28</v>
      </c>
      <c r="D7129" s="1">
        <v>33780</v>
      </c>
      <c r="E7129" s="1">
        <v>22791</v>
      </c>
      <c r="G7129" t="s">
        <v>19</v>
      </c>
      <c r="H7129">
        <v>-1</v>
      </c>
      <c r="I7129" t="s">
        <v>71</v>
      </c>
      <c r="J7129" t="s">
        <v>34</v>
      </c>
      <c r="K7129" t="s">
        <v>23</v>
      </c>
      <c r="L7129" t="s">
        <v>22</v>
      </c>
      <c r="M7129">
        <v>1755</v>
      </c>
      <c r="N7129">
        <v>515</v>
      </c>
      <c r="O7129">
        <v>1240</v>
      </c>
      <c r="P7129">
        <v>100</v>
      </c>
      <c r="Q7129" s="1">
        <v>41974</v>
      </c>
      <c r="R7129" t="s">
        <v>22</v>
      </c>
      <c r="S7129">
        <v>42</v>
      </c>
      <c r="T7129">
        <v>123</v>
      </c>
      <c r="U7129" t="b">
        <v>0</v>
      </c>
      <c r="V7129" t="b">
        <v>0</v>
      </c>
      <c r="W7129" t="s">
        <v>18</v>
      </c>
      <c r="X7129" s="1"/>
      <c r="Y7129" t="s">
        <v>18</v>
      </c>
      <c r="Z7129" t="s">
        <v>18</v>
      </c>
    </row>
    <row r="7130" spans="1:26" hidden="1" x14ac:dyDescent="0.4">
      <c r="A7130">
        <v>11488940965</v>
      </c>
      <c r="B7130" t="s">
        <v>16</v>
      </c>
      <c r="C7130" t="s">
        <v>17</v>
      </c>
      <c r="D7130" s="1">
        <v>34048</v>
      </c>
      <c r="E7130" s="1">
        <v>19457</v>
      </c>
      <c r="F7130" t="s">
        <v>29</v>
      </c>
      <c r="G7130" t="s">
        <v>19</v>
      </c>
      <c r="H7130">
        <v>-1</v>
      </c>
      <c r="I7130" t="s">
        <v>912</v>
      </c>
      <c r="J7130" t="s">
        <v>21</v>
      </c>
      <c r="K7130" t="s">
        <v>23</v>
      </c>
      <c r="L7130" t="s">
        <v>22</v>
      </c>
      <c r="M7130">
        <v>4362</v>
      </c>
      <c r="N7130">
        <v>4362</v>
      </c>
      <c r="O7130">
        <v>0</v>
      </c>
      <c r="P7130">
        <v>0</v>
      </c>
      <c r="R7130" t="s">
        <v>22</v>
      </c>
      <c r="S7130">
        <v>327</v>
      </c>
      <c r="T7130">
        <v>127</v>
      </c>
      <c r="U7130" t="b">
        <v>1</v>
      </c>
      <c r="V7130" t="b">
        <v>1</v>
      </c>
      <c r="W7130" t="s">
        <v>18</v>
      </c>
      <c r="X7130" s="1"/>
      <c r="Y7130" t="s">
        <v>18</v>
      </c>
      <c r="Z7130" t="s">
        <v>18</v>
      </c>
    </row>
    <row r="7131" spans="1:26" hidden="1" x14ac:dyDescent="0.4">
      <c r="A7131">
        <v>12639961448</v>
      </c>
      <c r="B7131" t="s">
        <v>16</v>
      </c>
      <c r="C7131" t="s">
        <v>28</v>
      </c>
      <c r="D7131" s="1">
        <v>34220</v>
      </c>
      <c r="E7131" s="1">
        <v>22161</v>
      </c>
      <c r="F7131" t="s">
        <v>29</v>
      </c>
      <c r="G7131" t="s">
        <v>25</v>
      </c>
      <c r="H7131">
        <v>-1</v>
      </c>
      <c r="I7131" t="s">
        <v>913</v>
      </c>
      <c r="J7131" t="s">
        <v>49</v>
      </c>
      <c r="K7131" t="s">
        <v>50</v>
      </c>
      <c r="L7131" t="s">
        <v>22</v>
      </c>
      <c r="M7131">
        <v>168</v>
      </c>
      <c r="N7131">
        <v>139</v>
      </c>
      <c r="O7131">
        <v>29</v>
      </c>
      <c r="P7131">
        <v>100</v>
      </c>
      <c r="Q7131" s="1">
        <v>42387</v>
      </c>
      <c r="R7131" t="s">
        <v>22</v>
      </c>
      <c r="S7131">
        <v>217</v>
      </c>
      <c r="T7131">
        <v>34</v>
      </c>
      <c r="U7131" t="b">
        <v>1</v>
      </c>
      <c r="V7131" t="b">
        <v>1</v>
      </c>
      <c r="W7131" t="s">
        <v>18</v>
      </c>
      <c r="X7131" s="1"/>
      <c r="Y7131" t="s">
        <v>18</v>
      </c>
      <c r="Z7131" t="s">
        <v>18</v>
      </c>
    </row>
    <row r="7132" spans="1:26" hidden="1" x14ac:dyDescent="0.4">
      <c r="A7132">
        <v>18900686780</v>
      </c>
      <c r="B7132" t="s">
        <v>16</v>
      </c>
      <c r="C7132" t="s">
        <v>17</v>
      </c>
      <c r="D7132" s="1">
        <v>35335</v>
      </c>
      <c r="E7132" s="1">
        <v>24507</v>
      </c>
      <c r="F7132" t="s">
        <v>29</v>
      </c>
      <c r="G7132" t="s">
        <v>19</v>
      </c>
      <c r="H7132">
        <v>2</v>
      </c>
      <c r="I7132" t="s">
        <v>37</v>
      </c>
      <c r="J7132" t="s">
        <v>38</v>
      </c>
      <c r="K7132" t="s">
        <v>16</v>
      </c>
      <c r="L7132" t="s">
        <v>22</v>
      </c>
      <c r="M7132">
        <v>126</v>
      </c>
      <c r="N7132">
        <v>85</v>
      </c>
      <c r="O7132">
        <v>41</v>
      </c>
      <c r="P7132">
        <v>100</v>
      </c>
      <c r="Q7132" s="1">
        <v>42029</v>
      </c>
      <c r="R7132" t="s">
        <v>22</v>
      </c>
      <c r="S7132">
        <v>505</v>
      </c>
      <c r="T7132">
        <v>131</v>
      </c>
      <c r="U7132" t="b">
        <v>0</v>
      </c>
      <c r="V7132" t="b">
        <v>1</v>
      </c>
      <c r="W7132" t="s">
        <v>18</v>
      </c>
      <c r="X7132" s="1"/>
      <c r="Y7132" t="s">
        <v>18</v>
      </c>
      <c r="Z7132" t="s">
        <v>18</v>
      </c>
    </row>
    <row r="7133" spans="1:26" hidden="1" x14ac:dyDescent="0.4">
      <c r="A7133">
        <v>10240361470</v>
      </c>
      <c r="B7133" t="s">
        <v>16</v>
      </c>
      <c r="C7133" t="s">
        <v>24</v>
      </c>
      <c r="D7133" s="1">
        <v>35444</v>
      </c>
      <c r="E7133" s="1">
        <v>13532</v>
      </c>
      <c r="G7133" t="s">
        <v>19</v>
      </c>
      <c r="H7133">
        <v>2</v>
      </c>
      <c r="I7133" t="s">
        <v>515</v>
      </c>
      <c r="J7133" t="s">
        <v>38</v>
      </c>
      <c r="K7133" t="s">
        <v>16</v>
      </c>
      <c r="L7133" t="s">
        <v>22</v>
      </c>
      <c r="M7133">
        <v>14916</v>
      </c>
      <c r="N7133">
        <v>14876</v>
      </c>
      <c r="O7133">
        <v>40</v>
      </c>
      <c r="P7133">
        <v>0</v>
      </c>
      <c r="Q7133" s="1">
        <v>41681</v>
      </c>
      <c r="R7133" t="s">
        <v>22</v>
      </c>
      <c r="S7133">
        <v>753</v>
      </c>
      <c r="T7133">
        <v>1582</v>
      </c>
      <c r="U7133" t="b">
        <v>0</v>
      </c>
      <c r="V7133" t="b">
        <v>1</v>
      </c>
      <c r="W7133" t="s">
        <v>18</v>
      </c>
      <c r="X7133" s="1"/>
      <c r="Y7133" t="s">
        <v>18</v>
      </c>
      <c r="Z7133" t="s">
        <v>18</v>
      </c>
    </row>
    <row r="7134" spans="1:26" hidden="1" x14ac:dyDescent="0.4">
      <c r="A7134">
        <v>12580111757</v>
      </c>
      <c r="B7134" t="s">
        <v>16</v>
      </c>
      <c r="C7134" t="s">
        <v>28</v>
      </c>
      <c r="D7134" s="1">
        <v>35955</v>
      </c>
      <c r="E7134" s="1">
        <v>29252</v>
      </c>
      <c r="F7134" t="s">
        <v>29</v>
      </c>
      <c r="G7134" t="s">
        <v>19</v>
      </c>
      <c r="H7134">
        <v>0</v>
      </c>
      <c r="I7134" t="s">
        <v>85</v>
      </c>
      <c r="J7134" t="s">
        <v>21</v>
      </c>
      <c r="K7134" t="s">
        <v>23</v>
      </c>
      <c r="L7134" t="s">
        <v>18</v>
      </c>
      <c r="M7134">
        <v>5672</v>
      </c>
      <c r="N7134">
        <v>5672</v>
      </c>
      <c r="O7134">
        <v>0</v>
      </c>
      <c r="P7134">
        <v>0</v>
      </c>
      <c r="R7134" t="s">
        <v>22</v>
      </c>
      <c r="S7134">
        <v>205</v>
      </c>
      <c r="T7134">
        <v>126</v>
      </c>
      <c r="U7134" t="b">
        <v>0</v>
      </c>
      <c r="V7134" t="b">
        <v>1</v>
      </c>
      <c r="W7134" t="s">
        <v>18</v>
      </c>
      <c r="X7134" s="1"/>
      <c r="Y7134" t="s">
        <v>18</v>
      </c>
      <c r="Z7134" t="s">
        <v>18</v>
      </c>
    </row>
    <row r="7135" spans="1:26" hidden="1" x14ac:dyDescent="0.4">
      <c r="A7135">
        <v>18624425268</v>
      </c>
      <c r="B7135" t="s">
        <v>16</v>
      </c>
      <c r="C7135" t="s">
        <v>28</v>
      </c>
      <c r="D7135" s="1">
        <v>36262</v>
      </c>
      <c r="E7135" s="1">
        <v>25177</v>
      </c>
      <c r="F7135" t="s">
        <v>25</v>
      </c>
      <c r="G7135" t="s">
        <v>19</v>
      </c>
      <c r="H7135">
        <v>0</v>
      </c>
      <c r="I7135" t="s">
        <v>66</v>
      </c>
      <c r="J7135" t="s">
        <v>31</v>
      </c>
      <c r="K7135" t="s">
        <v>24</v>
      </c>
      <c r="L7135" t="s">
        <v>22</v>
      </c>
      <c r="M7135">
        <v>5175</v>
      </c>
      <c r="N7135">
        <v>4940</v>
      </c>
      <c r="O7135">
        <v>235</v>
      </c>
      <c r="P7135">
        <v>100</v>
      </c>
      <c r="Q7135" s="1">
        <v>42988</v>
      </c>
      <c r="R7135" t="s">
        <v>22</v>
      </c>
      <c r="S7135">
        <v>188</v>
      </c>
      <c r="T7135">
        <v>105</v>
      </c>
      <c r="U7135" t="b">
        <v>0</v>
      </c>
      <c r="V7135" t="b">
        <v>1</v>
      </c>
      <c r="W7135" t="s">
        <v>18</v>
      </c>
      <c r="X7135" s="1"/>
      <c r="Y7135" t="s">
        <v>18</v>
      </c>
      <c r="Z7135" t="s">
        <v>18</v>
      </c>
    </row>
    <row r="7136" spans="1:26" hidden="1" x14ac:dyDescent="0.4">
      <c r="A7136">
        <v>11195502622</v>
      </c>
      <c r="B7136" t="s">
        <v>16</v>
      </c>
      <c r="C7136" t="s">
        <v>28</v>
      </c>
      <c r="D7136" s="1">
        <v>36818</v>
      </c>
      <c r="E7136" s="1">
        <v>29781</v>
      </c>
      <c r="F7136" t="s">
        <v>25</v>
      </c>
      <c r="G7136" t="s">
        <v>19</v>
      </c>
      <c r="H7136">
        <v>1</v>
      </c>
      <c r="I7136" t="s">
        <v>53</v>
      </c>
      <c r="J7136" t="s">
        <v>31</v>
      </c>
      <c r="K7136" t="s">
        <v>24</v>
      </c>
      <c r="L7136" t="s">
        <v>22</v>
      </c>
      <c r="M7136">
        <v>457</v>
      </c>
      <c r="N7136">
        <v>374</v>
      </c>
      <c r="O7136">
        <v>83</v>
      </c>
      <c r="P7136">
        <v>100</v>
      </c>
      <c r="Q7136" s="1">
        <v>42586</v>
      </c>
      <c r="R7136" t="s">
        <v>22</v>
      </c>
      <c r="S7136">
        <v>18</v>
      </c>
      <c r="T7136">
        <v>8</v>
      </c>
      <c r="U7136" t="b">
        <v>0</v>
      </c>
      <c r="V7136" t="b">
        <v>0</v>
      </c>
      <c r="W7136" t="s">
        <v>18</v>
      </c>
      <c r="X7136" s="1"/>
      <c r="Y7136" t="s">
        <v>18</v>
      </c>
      <c r="Z7136" t="s">
        <v>18</v>
      </c>
    </row>
    <row r="7137" spans="1:26" hidden="1" x14ac:dyDescent="0.4">
      <c r="A7137">
        <v>11215623572</v>
      </c>
      <c r="B7137" t="s">
        <v>16</v>
      </c>
      <c r="C7137" t="s">
        <v>28</v>
      </c>
      <c r="D7137" s="1">
        <v>34251</v>
      </c>
      <c r="E7137" s="1">
        <v>25964</v>
      </c>
      <c r="F7137" t="s">
        <v>29</v>
      </c>
      <c r="G7137" t="s">
        <v>25</v>
      </c>
      <c r="H7137">
        <v>3</v>
      </c>
      <c r="I7137" t="s">
        <v>790</v>
      </c>
      <c r="J7137" t="s">
        <v>49</v>
      </c>
      <c r="K7137" t="s">
        <v>50</v>
      </c>
      <c r="L7137" t="s">
        <v>22</v>
      </c>
      <c r="M7137">
        <v>353</v>
      </c>
      <c r="N7137">
        <v>278</v>
      </c>
      <c r="O7137">
        <v>75</v>
      </c>
      <c r="P7137">
        <v>0</v>
      </c>
      <c r="Q7137" s="1">
        <v>42873</v>
      </c>
      <c r="R7137" t="s">
        <v>22</v>
      </c>
      <c r="S7137">
        <v>144</v>
      </c>
      <c r="T7137">
        <v>60</v>
      </c>
      <c r="U7137" t="b">
        <v>0</v>
      </c>
      <c r="V7137" t="b">
        <v>1</v>
      </c>
      <c r="W7137" t="s">
        <v>18</v>
      </c>
      <c r="X7137" s="1"/>
      <c r="Y7137" t="s">
        <v>18</v>
      </c>
      <c r="Z7137" t="s">
        <v>18</v>
      </c>
    </row>
    <row r="7138" spans="1:26" hidden="1" x14ac:dyDescent="0.4">
      <c r="A7138">
        <v>14385170302</v>
      </c>
      <c r="B7138" t="s">
        <v>16</v>
      </c>
      <c r="C7138" t="s">
        <v>28</v>
      </c>
      <c r="D7138" s="1">
        <v>35672</v>
      </c>
      <c r="E7138" s="1">
        <v>17954</v>
      </c>
      <c r="F7138" t="s">
        <v>25</v>
      </c>
      <c r="G7138" t="s">
        <v>19</v>
      </c>
      <c r="H7138">
        <v>-1</v>
      </c>
      <c r="I7138" t="s">
        <v>704</v>
      </c>
      <c r="J7138" t="s">
        <v>31</v>
      </c>
      <c r="K7138" t="s">
        <v>24</v>
      </c>
      <c r="L7138" t="s">
        <v>22</v>
      </c>
      <c r="M7138">
        <v>731</v>
      </c>
      <c r="N7138">
        <v>370</v>
      </c>
      <c r="O7138">
        <v>361</v>
      </c>
      <c r="P7138">
        <v>100</v>
      </c>
      <c r="Q7138" s="1">
        <v>43062</v>
      </c>
      <c r="R7138" t="s">
        <v>22</v>
      </c>
      <c r="S7138">
        <v>18</v>
      </c>
      <c r="T7138">
        <v>1</v>
      </c>
      <c r="U7138" t="b">
        <v>0</v>
      </c>
      <c r="V7138" t="b">
        <v>1</v>
      </c>
      <c r="W7138" t="s">
        <v>18</v>
      </c>
      <c r="X7138" s="1"/>
      <c r="Y7138" t="s">
        <v>18</v>
      </c>
      <c r="Z7138" t="s">
        <v>18</v>
      </c>
    </row>
    <row r="7139" spans="1:26" hidden="1" x14ac:dyDescent="0.4">
      <c r="A7139">
        <v>18330412044</v>
      </c>
      <c r="B7139" t="s">
        <v>16</v>
      </c>
      <c r="C7139" t="s">
        <v>17</v>
      </c>
      <c r="D7139" s="1">
        <v>35857</v>
      </c>
      <c r="E7139" s="1">
        <v>23652</v>
      </c>
      <c r="G7139" t="s">
        <v>19</v>
      </c>
      <c r="H7139">
        <v>-1</v>
      </c>
      <c r="I7139" t="s">
        <v>151</v>
      </c>
      <c r="J7139" t="s">
        <v>31</v>
      </c>
      <c r="K7139" t="s">
        <v>24</v>
      </c>
      <c r="L7139" t="s">
        <v>22</v>
      </c>
      <c r="M7139">
        <v>1022</v>
      </c>
      <c r="N7139">
        <v>1022</v>
      </c>
      <c r="O7139">
        <v>0</v>
      </c>
      <c r="P7139">
        <v>0</v>
      </c>
      <c r="R7139" t="s">
        <v>22</v>
      </c>
      <c r="S7139">
        <v>2696</v>
      </c>
      <c r="T7139">
        <v>1782</v>
      </c>
      <c r="U7139" t="b">
        <v>1</v>
      </c>
      <c r="V7139" t="b">
        <v>1</v>
      </c>
      <c r="W7139" t="s">
        <v>18</v>
      </c>
      <c r="X7139" s="1"/>
      <c r="Y7139" t="s">
        <v>18</v>
      </c>
      <c r="Z7139" t="s">
        <v>18</v>
      </c>
    </row>
    <row r="7140" spans="1:26" hidden="1" x14ac:dyDescent="0.4">
      <c r="A7140">
        <v>18129065574</v>
      </c>
      <c r="B7140" t="s">
        <v>16</v>
      </c>
      <c r="C7140" t="s">
        <v>28</v>
      </c>
      <c r="D7140" s="1">
        <v>36342</v>
      </c>
      <c r="E7140" s="1">
        <v>28123</v>
      </c>
      <c r="G7140" t="s">
        <v>19</v>
      </c>
      <c r="H7140">
        <v>-1</v>
      </c>
      <c r="I7140" t="s">
        <v>264</v>
      </c>
      <c r="J7140" t="s">
        <v>31</v>
      </c>
      <c r="K7140" t="s">
        <v>24</v>
      </c>
      <c r="L7140" t="s">
        <v>22</v>
      </c>
      <c r="M7140">
        <v>376</v>
      </c>
      <c r="N7140">
        <v>1</v>
      </c>
      <c r="O7140">
        <v>375</v>
      </c>
      <c r="P7140">
        <v>100</v>
      </c>
      <c r="Q7140" s="1">
        <v>41204</v>
      </c>
      <c r="R7140" t="s">
        <v>22</v>
      </c>
      <c r="S7140">
        <v>14</v>
      </c>
      <c r="T7140">
        <v>4</v>
      </c>
      <c r="U7140" t="b">
        <v>0</v>
      </c>
      <c r="V7140" t="b">
        <v>1</v>
      </c>
      <c r="W7140" t="s">
        <v>18</v>
      </c>
      <c r="X7140" s="1"/>
      <c r="Y7140" t="s">
        <v>18</v>
      </c>
      <c r="Z7140" t="s">
        <v>18</v>
      </c>
    </row>
    <row r="7141" spans="1:26" hidden="1" x14ac:dyDescent="0.4">
      <c r="A7141">
        <v>12982445389</v>
      </c>
      <c r="B7141" t="s">
        <v>16</v>
      </c>
      <c r="C7141" t="s">
        <v>28</v>
      </c>
      <c r="D7141" s="1">
        <v>36520</v>
      </c>
      <c r="E7141" s="1">
        <v>24917</v>
      </c>
      <c r="F7141" t="s">
        <v>25</v>
      </c>
      <c r="G7141" t="s">
        <v>19</v>
      </c>
      <c r="H7141">
        <v>0</v>
      </c>
      <c r="I7141" t="s">
        <v>39</v>
      </c>
      <c r="J7141" t="s">
        <v>31</v>
      </c>
      <c r="K7141" t="s">
        <v>24</v>
      </c>
      <c r="L7141" t="s">
        <v>22</v>
      </c>
      <c r="M7141">
        <v>156</v>
      </c>
      <c r="N7141">
        <v>20</v>
      </c>
      <c r="O7141">
        <v>136</v>
      </c>
      <c r="P7141">
        <v>100</v>
      </c>
      <c r="Q7141" s="1">
        <v>42569</v>
      </c>
      <c r="R7141" t="s">
        <v>22</v>
      </c>
      <c r="S7141">
        <v>97</v>
      </c>
      <c r="T7141">
        <v>22</v>
      </c>
      <c r="U7141" t="b">
        <v>0</v>
      </c>
      <c r="V7141" t="b">
        <v>1</v>
      </c>
      <c r="W7141" t="s">
        <v>18</v>
      </c>
      <c r="X7141" s="1"/>
      <c r="Y7141" t="s">
        <v>18</v>
      </c>
      <c r="Z7141" t="s">
        <v>18</v>
      </c>
    </row>
    <row r="7142" spans="1:26" hidden="1" x14ac:dyDescent="0.4">
      <c r="A7142">
        <v>13976087714</v>
      </c>
      <c r="B7142" t="s">
        <v>16</v>
      </c>
      <c r="C7142" t="s">
        <v>28</v>
      </c>
      <c r="D7142" s="1">
        <v>37435</v>
      </c>
      <c r="E7142" s="1">
        <v>28419</v>
      </c>
      <c r="F7142" t="s">
        <v>25</v>
      </c>
      <c r="G7142" t="s">
        <v>19</v>
      </c>
      <c r="H7142">
        <v>-1</v>
      </c>
      <c r="I7142" t="s">
        <v>37</v>
      </c>
      <c r="J7142" t="s">
        <v>38</v>
      </c>
      <c r="K7142" t="s">
        <v>16</v>
      </c>
      <c r="L7142" t="s">
        <v>22</v>
      </c>
      <c r="M7142">
        <v>200</v>
      </c>
      <c r="N7142">
        <v>111</v>
      </c>
      <c r="O7142">
        <v>89</v>
      </c>
      <c r="P7142">
        <v>100</v>
      </c>
      <c r="Q7142" s="1">
        <v>42574</v>
      </c>
      <c r="R7142" t="s">
        <v>22</v>
      </c>
      <c r="S7142">
        <v>143</v>
      </c>
      <c r="T7142">
        <v>20</v>
      </c>
      <c r="U7142" t="b">
        <v>1</v>
      </c>
      <c r="V7142" t="b">
        <v>1</v>
      </c>
      <c r="W7142" t="s">
        <v>18</v>
      </c>
      <c r="X7142" s="1"/>
      <c r="Y7142" t="s">
        <v>18</v>
      </c>
      <c r="Z7142" t="s">
        <v>18</v>
      </c>
    </row>
    <row r="7143" spans="1:26" hidden="1" x14ac:dyDescent="0.4">
      <c r="A7143">
        <v>16066998275</v>
      </c>
      <c r="B7143" t="s">
        <v>16</v>
      </c>
      <c r="C7143" t="s">
        <v>28</v>
      </c>
      <c r="D7143" s="1">
        <v>38114</v>
      </c>
      <c r="E7143" s="1">
        <v>29628</v>
      </c>
      <c r="F7143" t="s">
        <v>25</v>
      </c>
      <c r="G7143" t="s">
        <v>19</v>
      </c>
      <c r="H7143">
        <v>2</v>
      </c>
      <c r="I7143" t="s">
        <v>442</v>
      </c>
      <c r="J7143" t="s">
        <v>27</v>
      </c>
      <c r="K7143" t="s">
        <v>16</v>
      </c>
      <c r="L7143" t="s">
        <v>18</v>
      </c>
      <c r="M7143">
        <v>531</v>
      </c>
      <c r="N7143">
        <v>531</v>
      </c>
      <c r="O7143">
        <v>0</v>
      </c>
      <c r="P7143">
        <v>0</v>
      </c>
      <c r="R7143" t="s">
        <v>22</v>
      </c>
      <c r="S7143">
        <v>33</v>
      </c>
      <c r="T7143">
        <v>5</v>
      </c>
      <c r="U7143" t="b">
        <v>0</v>
      </c>
      <c r="V7143" t="b">
        <v>0</v>
      </c>
      <c r="W7143" t="s">
        <v>18</v>
      </c>
      <c r="X7143" s="1"/>
      <c r="Y7143" t="s">
        <v>18</v>
      </c>
      <c r="Z7143" t="s">
        <v>18</v>
      </c>
    </row>
    <row r="7144" spans="1:26" hidden="1" x14ac:dyDescent="0.4">
      <c r="A7144">
        <v>18260054791</v>
      </c>
      <c r="B7144" t="s">
        <v>16</v>
      </c>
      <c r="C7144" t="s">
        <v>28</v>
      </c>
      <c r="D7144" s="1">
        <v>36135</v>
      </c>
      <c r="E7144" s="1">
        <v>31823</v>
      </c>
      <c r="G7144" t="s">
        <v>19</v>
      </c>
      <c r="H7144">
        <v>-1</v>
      </c>
      <c r="I7144" t="s">
        <v>215</v>
      </c>
      <c r="J7144" t="s">
        <v>31</v>
      </c>
      <c r="K7144" t="s">
        <v>24</v>
      </c>
      <c r="L7144" t="s">
        <v>22</v>
      </c>
      <c r="M7144">
        <v>193</v>
      </c>
      <c r="N7144">
        <v>79</v>
      </c>
      <c r="O7144">
        <v>114</v>
      </c>
      <c r="P7144">
        <v>100</v>
      </c>
      <c r="Q7144" s="1">
        <v>42824</v>
      </c>
      <c r="R7144" t="s">
        <v>22</v>
      </c>
      <c r="S7144">
        <v>86</v>
      </c>
      <c r="T7144">
        <v>21</v>
      </c>
      <c r="U7144" t="b">
        <v>0</v>
      </c>
      <c r="V7144" t="b">
        <v>1</v>
      </c>
      <c r="W7144" t="s">
        <v>18</v>
      </c>
      <c r="X7144" s="1"/>
      <c r="Y7144" t="s">
        <v>18</v>
      </c>
      <c r="Z7144" t="s">
        <v>18</v>
      </c>
    </row>
    <row r="7145" spans="1:26" hidden="1" x14ac:dyDescent="0.4">
      <c r="A7145">
        <v>12214112874</v>
      </c>
      <c r="B7145" t="s">
        <v>16</v>
      </c>
      <c r="C7145" t="s">
        <v>28</v>
      </c>
      <c r="D7145" s="1">
        <v>38261</v>
      </c>
      <c r="E7145" s="1">
        <v>29231</v>
      </c>
      <c r="F7145" t="s">
        <v>25</v>
      </c>
      <c r="G7145" t="s">
        <v>25</v>
      </c>
      <c r="H7145">
        <v>-1</v>
      </c>
      <c r="I7145" t="s">
        <v>70</v>
      </c>
      <c r="J7145" t="s">
        <v>49</v>
      </c>
      <c r="K7145" t="s">
        <v>50</v>
      </c>
      <c r="L7145" t="s">
        <v>22</v>
      </c>
      <c r="M7145">
        <v>278</v>
      </c>
      <c r="N7145">
        <v>256</v>
      </c>
      <c r="O7145">
        <v>22</v>
      </c>
      <c r="P7145">
        <v>100</v>
      </c>
      <c r="Q7145" s="1">
        <v>41875</v>
      </c>
      <c r="R7145" t="s">
        <v>22</v>
      </c>
      <c r="S7145">
        <v>62</v>
      </c>
      <c r="T7145">
        <v>9</v>
      </c>
      <c r="U7145" t="b">
        <v>0</v>
      </c>
      <c r="W7145" t="s">
        <v>18</v>
      </c>
      <c r="X7145" s="1"/>
      <c r="Y7145" t="s">
        <v>18</v>
      </c>
      <c r="Z7145" t="s">
        <v>18</v>
      </c>
    </row>
    <row r="7146" spans="1:26" hidden="1" x14ac:dyDescent="0.4">
      <c r="A7146">
        <v>10207820659</v>
      </c>
      <c r="B7146" t="s">
        <v>16</v>
      </c>
      <c r="C7146" t="s">
        <v>17</v>
      </c>
      <c r="D7146" s="1">
        <v>40127</v>
      </c>
      <c r="E7146" s="1">
        <v>28145</v>
      </c>
      <c r="G7146" t="s">
        <v>19</v>
      </c>
      <c r="H7146">
        <v>2</v>
      </c>
      <c r="I7146" t="s">
        <v>20</v>
      </c>
      <c r="J7146" t="s">
        <v>21</v>
      </c>
      <c r="K7146" t="s">
        <v>23</v>
      </c>
      <c r="L7146" t="s">
        <v>22</v>
      </c>
      <c r="M7146">
        <v>1582</v>
      </c>
      <c r="N7146">
        <v>1582</v>
      </c>
      <c r="O7146">
        <v>0</v>
      </c>
      <c r="P7146">
        <v>0</v>
      </c>
      <c r="Q7146" s="1">
        <v>43316</v>
      </c>
      <c r="R7146" t="s">
        <v>22</v>
      </c>
      <c r="S7146">
        <v>1191</v>
      </c>
      <c r="T7146">
        <v>260</v>
      </c>
      <c r="U7146" t="b">
        <v>0</v>
      </c>
      <c r="V7146" t="b">
        <v>0</v>
      </c>
      <c r="W7146" t="s">
        <v>18</v>
      </c>
      <c r="X7146" s="1"/>
      <c r="Y7146" t="s">
        <v>18</v>
      </c>
      <c r="Z7146" t="s">
        <v>18</v>
      </c>
    </row>
    <row r="7147" spans="1:26" hidden="1" x14ac:dyDescent="0.4">
      <c r="A7147">
        <v>14843144925</v>
      </c>
      <c r="B7147" t="s">
        <v>16</v>
      </c>
      <c r="C7147" t="s">
        <v>17</v>
      </c>
      <c r="D7147" s="1">
        <v>43182</v>
      </c>
      <c r="E7147" s="1">
        <v>36230</v>
      </c>
      <c r="F7147" t="s">
        <v>25</v>
      </c>
      <c r="G7147" t="s">
        <v>25</v>
      </c>
      <c r="H7147">
        <v>-1</v>
      </c>
      <c r="I7147" t="s">
        <v>914</v>
      </c>
      <c r="J7147" t="s">
        <v>49</v>
      </c>
      <c r="K7147" t="s">
        <v>50</v>
      </c>
      <c r="L7147" t="s">
        <v>22</v>
      </c>
      <c r="M7147">
        <v>61</v>
      </c>
      <c r="N7147">
        <v>0</v>
      </c>
      <c r="O7147">
        <v>61</v>
      </c>
      <c r="P7147">
        <v>100</v>
      </c>
      <c r="Q7147" s="1">
        <v>43183</v>
      </c>
      <c r="R7147" t="s">
        <v>22</v>
      </c>
      <c r="S7147">
        <v>55</v>
      </c>
      <c r="T7147">
        <v>675</v>
      </c>
      <c r="U7147" t="b">
        <v>1</v>
      </c>
      <c r="V7147" t="b">
        <v>1</v>
      </c>
      <c r="W7147" t="s">
        <v>18</v>
      </c>
      <c r="X7147" s="1"/>
      <c r="Y7147" t="s">
        <v>18</v>
      </c>
      <c r="Z7147" t="s">
        <v>18</v>
      </c>
    </row>
    <row r="7148" spans="1:26" hidden="1" x14ac:dyDescent="0.4">
      <c r="A7148">
        <v>14027134219</v>
      </c>
      <c r="B7148" t="s">
        <v>16</v>
      </c>
      <c r="C7148" t="s">
        <v>17</v>
      </c>
      <c r="D7148" s="1">
        <v>36223</v>
      </c>
      <c r="E7148" s="1">
        <v>25159</v>
      </c>
      <c r="F7148" t="s">
        <v>25</v>
      </c>
      <c r="G7148" t="s">
        <v>19</v>
      </c>
      <c r="H7148">
        <v>-1</v>
      </c>
      <c r="I7148" t="s">
        <v>915</v>
      </c>
      <c r="J7148" t="s">
        <v>34</v>
      </c>
      <c r="K7148" t="s">
        <v>23</v>
      </c>
      <c r="L7148" t="s">
        <v>22</v>
      </c>
      <c r="M7148">
        <v>31699</v>
      </c>
      <c r="N7148">
        <v>31699</v>
      </c>
      <c r="O7148">
        <v>0</v>
      </c>
      <c r="P7148">
        <v>0</v>
      </c>
      <c r="R7148" t="s">
        <v>22</v>
      </c>
      <c r="S7148">
        <v>874</v>
      </c>
      <c r="T7148">
        <v>1090</v>
      </c>
      <c r="U7148" t="b">
        <v>0</v>
      </c>
      <c r="V7148" t="b">
        <v>0</v>
      </c>
      <c r="W7148" t="s">
        <v>18</v>
      </c>
      <c r="X7148" s="1"/>
      <c r="Y7148" t="s">
        <v>18</v>
      </c>
      <c r="Z7148" t="s">
        <v>18</v>
      </c>
    </row>
    <row r="7149" spans="1:26" hidden="1" x14ac:dyDescent="0.4">
      <c r="A7149">
        <v>15210299751</v>
      </c>
      <c r="B7149" t="s">
        <v>16</v>
      </c>
      <c r="C7149" t="s">
        <v>24</v>
      </c>
      <c r="D7149" s="1">
        <v>36482</v>
      </c>
      <c r="E7149" s="1">
        <v>27442</v>
      </c>
      <c r="G7149" t="s">
        <v>19</v>
      </c>
      <c r="H7149">
        <v>4</v>
      </c>
      <c r="I7149" t="s">
        <v>916</v>
      </c>
      <c r="J7149" t="s">
        <v>31</v>
      </c>
      <c r="K7149" t="s">
        <v>24</v>
      </c>
      <c r="L7149" t="s">
        <v>22</v>
      </c>
      <c r="M7149">
        <v>227</v>
      </c>
      <c r="N7149">
        <v>28</v>
      </c>
      <c r="O7149">
        <v>199</v>
      </c>
      <c r="P7149">
        <v>100</v>
      </c>
      <c r="Q7149" s="1">
        <v>41825</v>
      </c>
      <c r="R7149" t="s">
        <v>22</v>
      </c>
      <c r="S7149">
        <v>2125</v>
      </c>
      <c r="T7149">
        <v>774</v>
      </c>
      <c r="U7149" t="b">
        <v>1</v>
      </c>
      <c r="V7149" t="b">
        <v>1</v>
      </c>
      <c r="W7149" t="s">
        <v>18</v>
      </c>
      <c r="X7149" s="1"/>
      <c r="Y7149" t="s">
        <v>18</v>
      </c>
      <c r="Z7149" t="s">
        <v>18</v>
      </c>
    </row>
    <row r="7150" spans="1:26" hidden="1" x14ac:dyDescent="0.4">
      <c r="A7150">
        <v>12623937200</v>
      </c>
      <c r="B7150" t="s">
        <v>16</v>
      </c>
      <c r="C7150" t="s">
        <v>28</v>
      </c>
      <c r="D7150" s="1">
        <v>36608</v>
      </c>
      <c r="E7150" s="1">
        <v>24711</v>
      </c>
      <c r="F7150" t="s">
        <v>29</v>
      </c>
      <c r="G7150" t="s">
        <v>19</v>
      </c>
      <c r="H7150">
        <v>-1</v>
      </c>
      <c r="I7150" t="s">
        <v>36</v>
      </c>
      <c r="J7150" t="s">
        <v>31</v>
      </c>
      <c r="K7150" t="s">
        <v>24</v>
      </c>
      <c r="L7150" t="s">
        <v>22</v>
      </c>
      <c r="M7150">
        <v>129</v>
      </c>
      <c r="N7150">
        <v>34</v>
      </c>
      <c r="O7150">
        <v>95</v>
      </c>
      <c r="P7150">
        <v>100</v>
      </c>
      <c r="Q7150" s="1">
        <v>43149</v>
      </c>
      <c r="R7150" t="s">
        <v>22</v>
      </c>
      <c r="S7150">
        <v>34</v>
      </c>
      <c r="T7150">
        <v>20</v>
      </c>
      <c r="U7150" t="b">
        <v>0</v>
      </c>
      <c r="V7150" t="b">
        <v>1</v>
      </c>
      <c r="W7150" t="s">
        <v>18</v>
      </c>
      <c r="X7150" s="1"/>
      <c r="Y7150" t="s">
        <v>18</v>
      </c>
      <c r="Z7150" t="s">
        <v>18</v>
      </c>
    </row>
    <row r="7151" spans="1:26" hidden="1" x14ac:dyDescent="0.4">
      <c r="A7151">
        <v>18117785895</v>
      </c>
      <c r="B7151" t="s">
        <v>16</v>
      </c>
      <c r="C7151" t="s">
        <v>24</v>
      </c>
      <c r="D7151" s="1">
        <v>37334</v>
      </c>
      <c r="E7151" s="1">
        <v>24010</v>
      </c>
      <c r="F7151" t="s">
        <v>25</v>
      </c>
      <c r="G7151" t="s">
        <v>19</v>
      </c>
      <c r="H7151">
        <v>-1</v>
      </c>
      <c r="I7151" t="s">
        <v>103</v>
      </c>
      <c r="J7151" t="s">
        <v>64</v>
      </c>
      <c r="K7151" t="s">
        <v>23</v>
      </c>
      <c r="L7151" t="s">
        <v>22</v>
      </c>
      <c r="M7151">
        <v>5706</v>
      </c>
      <c r="N7151">
        <v>4508</v>
      </c>
      <c r="O7151">
        <v>1198</v>
      </c>
      <c r="P7151">
        <v>20</v>
      </c>
      <c r="Q7151" s="1">
        <v>43588</v>
      </c>
      <c r="R7151" t="s">
        <v>22</v>
      </c>
      <c r="S7151">
        <v>4324</v>
      </c>
      <c r="T7151">
        <v>1729</v>
      </c>
      <c r="U7151" t="b">
        <v>1</v>
      </c>
      <c r="V7151" t="b">
        <v>1</v>
      </c>
      <c r="W7151" t="s">
        <v>18</v>
      </c>
      <c r="X7151" s="1"/>
      <c r="Y7151" t="s">
        <v>18</v>
      </c>
      <c r="Z7151" t="s">
        <v>18</v>
      </c>
    </row>
    <row r="7152" spans="1:26" hidden="1" x14ac:dyDescent="0.4">
      <c r="A7152">
        <v>18205488757</v>
      </c>
      <c r="B7152" t="s">
        <v>16</v>
      </c>
      <c r="C7152" t="s">
        <v>28</v>
      </c>
      <c r="D7152" s="1">
        <v>43145</v>
      </c>
      <c r="E7152" s="1">
        <v>33382</v>
      </c>
      <c r="F7152" t="s">
        <v>29</v>
      </c>
      <c r="G7152" t="s">
        <v>19</v>
      </c>
      <c r="H7152">
        <v>-1</v>
      </c>
      <c r="I7152" t="s">
        <v>68</v>
      </c>
      <c r="J7152" t="s">
        <v>31</v>
      </c>
      <c r="K7152" t="s">
        <v>24</v>
      </c>
      <c r="L7152" t="s">
        <v>22</v>
      </c>
      <c r="M7152">
        <v>75</v>
      </c>
      <c r="N7152">
        <v>37</v>
      </c>
      <c r="O7152">
        <v>38</v>
      </c>
      <c r="P7152">
        <v>50</v>
      </c>
      <c r="Q7152" s="1">
        <v>43145</v>
      </c>
      <c r="R7152" t="s">
        <v>22</v>
      </c>
      <c r="S7152">
        <v>27</v>
      </c>
      <c r="T7152">
        <v>39</v>
      </c>
      <c r="U7152" t="b">
        <v>0</v>
      </c>
      <c r="V7152" t="b">
        <v>0</v>
      </c>
      <c r="W7152" t="s">
        <v>18</v>
      </c>
      <c r="X7152" s="1"/>
      <c r="Y7152" t="s">
        <v>18</v>
      </c>
      <c r="Z7152" t="s">
        <v>18</v>
      </c>
    </row>
    <row r="7153" spans="1:26" x14ac:dyDescent="0.4">
      <c r="A7153">
        <v>18239771565</v>
      </c>
      <c r="B7153" t="s">
        <v>16</v>
      </c>
      <c r="C7153" t="s">
        <v>17</v>
      </c>
      <c r="D7153" s="1">
        <v>36776</v>
      </c>
      <c r="E7153" t="s">
        <v>60</v>
      </c>
      <c r="G7153" t="s">
        <v>19</v>
      </c>
      <c r="H7153">
        <v>-1</v>
      </c>
      <c r="I7153" t="s">
        <v>41</v>
      </c>
      <c r="J7153" t="s">
        <v>42</v>
      </c>
      <c r="K7153" t="s">
        <v>23</v>
      </c>
      <c r="L7153" t="s">
        <v>22</v>
      </c>
      <c r="M7153">
        <v>678</v>
      </c>
      <c r="N7153">
        <v>617</v>
      </c>
      <c r="O7153">
        <v>61</v>
      </c>
      <c r="P7153">
        <v>0</v>
      </c>
      <c r="Q7153" s="1">
        <v>41848</v>
      </c>
      <c r="R7153" t="s">
        <v>22</v>
      </c>
      <c r="S7153">
        <v>446</v>
      </c>
      <c r="T7153">
        <v>160</v>
      </c>
      <c r="U7153" t="b">
        <v>1</v>
      </c>
      <c r="V7153" t="b">
        <v>1</v>
      </c>
      <c r="W7153" t="s">
        <v>18</v>
      </c>
      <c r="X7153" s="1"/>
      <c r="Y7153" t="s">
        <v>18</v>
      </c>
      <c r="Z7153" t="s">
        <v>18</v>
      </c>
    </row>
    <row r="7154" spans="1:26" hidden="1" x14ac:dyDescent="0.4">
      <c r="A7154">
        <v>16845316143</v>
      </c>
      <c r="B7154" t="s">
        <v>16</v>
      </c>
      <c r="C7154" t="s">
        <v>17</v>
      </c>
      <c r="D7154" s="1">
        <v>34340</v>
      </c>
      <c r="E7154" s="1">
        <v>25695</v>
      </c>
      <c r="F7154" t="s">
        <v>25</v>
      </c>
      <c r="G7154" t="s">
        <v>19</v>
      </c>
      <c r="H7154">
        <v>4</v>
      </c>
      <c r="I7154" t="s">
        <v>20</v>
      </c>
      <c r="J7154" t="s">
        <v>21</v>
      </c>
      <c r="K7154" t="s">
        <v>23</v>
      </c>
      <c r="L7154" t="s">
        <v>22</v>
      </c>
      <c r="M7154">
        <v>7627</v>
      </c>
      <c r="N7154">
        <v>7556</v>
      </c>
      <c r="O7154">
        <v>71</v>
      </c>
      <c r="P7154">
        <v>0</v>
      </c>
      <c r="Q7154" s="1">
        <v>41612</v>
      </c>
      <c r="R7154" t="s">
        <v>22</v>
      </c>
      <c r="S7154">
        <v>1438</v>
      </c>
      <c r="T7154">
        <v>460</v>
      </c>
      <c r="U7154" t="b">
        <v>1</v>
      </c>
      <c r="V7154" t="b">
        <v>1</v>
      </c>
      <c r="W7154" t="s">
        <v>18</v>
      </c>
      <c r="X7154" s="1"/>
      <c r="Y7154" t="s">
        <v>18</v>
      </c>
      <c r="Z7154" t="s">
        <v>18</v>
      </c>
    </row>
    <row r="7155" spans="1:26" hidden="1" x14ac:dyDescent="0.4">
      <c r="A7155">
        <v>16386252536</v>
      </c>
      <c r="B7155" t="s">
        <v>16</v>
      </c>
      <c r="C7155" t="s">
        <v>28</v>
      </c>
      <c r="D7155" s="1">
        <v>35971</v>
      </c>
      <c r="E7155" s="1">
        <v>26540</v>
      </c>
      <c r="F7155" t="s">
        <v>29</v>
      </c>
      <c r="G7155" t="s">
        <v>19</v>
      </c>
      <c r="H7155">
        <v>1</v>
      </c>
      <c r="I7155" t="s">
        <v>214</v>
      </c>
      <c r="J7155" t="s">
        <v>31</v>
      </c>
      <c r="K7155" t="s">
        <v>24</v>
      </c>
      <c r="L7155" t="s">
        <v>22</v>
      </c>
      <c r="M7155">
        <v>145</v>
      </c>
      <c r="N7155">
        <v>0</v>
      </c>
      <c r="O7155">
        <v>145</v>
      </c>
      <c r="P7155">
        <v>100</v>
      </c>
      <c r="Q7155" s="1">
        <v>41246</v>
      </c>
      <c r="R7155" t="s">
        <v>22</v>
      </c>
      <c r="S7155">
        <v>89</v>
      </c>
      <c r="T7155">
        <v>77</v>
      </c>
      <c r="U7155" t="b">
        <v>1</v>
      </c>
      <c r="V7155" t="b">
        <v>1</v>
      </c>
      <c r="W7155" t="s">
        <v>18</v>
      </c>
      <c r="X7155" s="1"/>
      <c r="Y7155" t="s">
        <v>18</v>
      </c>
      <c r="Z7155" t="s">
        <v>18</v>
      </c>
    </row>
    <row r="7156" spans="1:26" hidden="1" x14ac:dyDescent="0.4">
      <c r="A7156">
        <v>18241925524</v>
      </c>
      <c r="B7156" t="s">
        <v>16</v>
      </c>
      <c r="C7156" t="s">
        <v>28</v>
      </c>
      <c r="D7156" s="1">
        <v>36267</v>
      </c>
      <c r="E7156" s="1">
        <v>27625</v>
      </c>
      <c r="F7156" t="s">
        <v>29</v>
      </c>
      <c r="G7156" t="s">
        <v>19</v>
      </c>
      <c r="H7156">
        <v>2</v>
      </c>
      <c r="I7156" t="s">
        <v>70</v>
      </c>
      <c r="J7156" t="s">
        <v>49</v>
      </c>
      <c r="K7156" t="s">
        <v>50</v>
      </c>
      <c r="L7156" t="s">
        <v>22</v>
      </c>
      <c r="M7156">
        <v>1841</v>
      </c>
      <c r="N7156">
        <v>1807</v>
      </c>
      <c r="O7156">
        <v>34</v>
      </c>
      <c r="P7156">
        <v>10</v>
      </c>
      <c r="Q7156" s="1">
        <v>43076</v>
      </c>
      <c r="R7156" t="s">
        <v>22</v>
      </c>
      <c r="S7156">
        <v>15</v>
      </c>
      <c r="T7156">
        <v>3</v>
      </c>
      <c r="U7156" t="b">
        <v>0</v>
      </c>
      <c r="V7156" t="b">
        <v>1</v>
      </c>
      <c r="W7156" t="s">
        <v>18</v>
      </c>
      <c r="X7156" s="1"/>
      <c r="Y7156" t="s">
        <v>18</v>
      </c>
      <c r="Z7156" t="s">
        <v>18</v>
      </c>
    </row>
    <row r="7157" spans="1:26" hidden="1" x14ac:dyDescent="0.4">
      <c r="A7157">
        <v>12339487246</v>
      </c>
      <c r="B7157" t="s">
        <v>16</v>
      </c>
      <c r="C7157" t="s">
        <v>28</v>
      </c>
      <c r="D7157" s="1">
        <v>36879</v>
      </c>
      <c r="E7157" s="1">
        <v>25447</v>
      </c>
      <c r="F7157" t="s">
        <v>25</v>
      </c>
      <c r="G7157" t="s">
        <v>19</v>
      </c>
      <c r="H7157">
        <v>2</v>
      </c>
      <c r="I7157" t="s">
        <v>20</v>
      </c>
      <c r="J7157" t="s">
        <v>21</v>
      </c>
      <c r="K7157" t="s">
        <v>23</v>
      </c>
      <c r="L7157" t="s">
        <v>22</v>
      </c>
      <c r="M7157">
        <v>1103</v>
      </c>
      <c r="N7157">
        <v>1103</v>
      </c>
      <c r="O7157">
        <v>0</v>
      </c>
      <c r="P7157">
        <v>0</v>
      </c>
      <c r="Q7157" s="1">
        <v>41848</v>
      </c>
      <c r="R7157" t="s">
        <v>22</v>
      </c>
      <c r="S7157">
        <v>28</v>
      </c>
      <c r="T7157">
        <v>37</v>
      </c>
      <c r="U7157" t="b">
        <v>1</v>
      </c>
      <c r="V7157" t="b">
        <v>1</v>
      </c>
      <c r="W7157" t="s">
        <v>18</v>
      </c>
      <c r="X7157" s="1"/>
      <c r="Y7157" t="s">
        <v>18</v>
      </c>
      <c r="Z7157" t="s">
        <v>18</v>
      </c>
    </row>
    <row r="7158" spans="1:26" hidden="1" x14ac:dyDescent="0.4">
      <c r="A7158">
        <v>16008315029</v>
      </c>
      <c r="B7158" t="s">
        <v>16</v>
      </c>
      <c r="C7158" t="s">
        <v>28</v>
      </c>
      <c r="D7158" s="1">
        <v>36929</v>
      </c>
      <c r="E7158" s="1">
        <v>27765</v>
      </c>
      <c r="F7158" t="s">
        <v>25</v>
      </c>
      <c r="G7158" t="s">
        <v>25</v>
      </c>
      <c r="H7158">
        <v>3</v>
      </c>
      <c r="I7158" t="s">
        <v>569</v>
      </c>
      <c r="J7158" t="s">
        <v>31</v>
      </c>
      <c r="K7158" t="s">
        <v>24</v>
      </c>
      <c r="L7158" t="s">
        <v>22</v>
      </c>
      <c r="M7158">
        <v>2546</v>
      </c>
      <c r="N7158">
        <v>2546</v>
      </c>
      <c r="O7158">
        <v>0</v>
      </c>
      <c r="P7158">
        <v>0</v>
      </c>
      <c r="R7158" t="s">
        <v>22</v>
      </c>
      <c r="S7158">
        <v>32</v>
      </c>
      <c r="T7158">
        <v>10</v>
      </c>
      <c r="U7158" t="b">
        <v>0</v>
      </c>
      <c r="V7158" t="b">
        <v>0</v>
      </c>
      <c r="W7158" t="s">
        <v>18</v>
      </c>
      <c r="X7158" s="1"/>
      <c r="Y7158" t="s">
        <v>18</v>
      </c>
      <c r="Z7158" t="s">
        <v>18</v>
      </c>
    </row>
    <row r="7159" spans="1:26" hidden="1" x14ac:dyDescent="0.4">
      <c r="A7159">
        <v>16547640266</v>
      </c>
      <c r="B7159" t="s">
        <v>16</v>
      </c>
      <c r="C7159" t="s">
        <v>24</v>
      </c>
      <c r="D7159" s="1">
        <v>37663</v>
      </c>
      <c r="E7159" s="1">
        <v>30239</v>
      </c>
      <c r="F7159" t="s">
        <v>25</v>
      </c>
      <c r="G7159" t="s">
        <v>19</v>
      </c>
      <c r="H7159">
        <v>-1</v>
      </c>
      <c r="I7159" t="s">
        <v>20</v>
      </c>
      <c r="J7159" t="s">
        <v>21</v>
      </c>
      <c r="K7159" t="s">
        <v>23</v>
      </c>
      <c r="L7159" t="s">
        <v>22</v>
      </c>
      <c r="M7159">
        <v>1720</v>
      </c>
      <c r="N7159">
        <v>1684</v>
      </c>
      <c r="O7159">
        <v>36</v>
      </c>
      <c r="P7159">
        <v>10</v>
      </c>
      <c r="Q7159" s="1">
        <v>42793</v>
      </c>
      <c r="R7159" t="s">
        <v>22</v>
      </c>
      <c r="S7159">
        <v>1581</v>
      </c>
      <c r="T7159">
        <v>1464</v>
      </c>
      <c r="U7159" t="b">
        <v>0</v>
      </c>
      <c r="V7159" t="b">
        <v>1</v>
      </c>
      <c r="W7159" t="s">
        <v>18</v>
      </c>
      <c r="X7159" s="1"/>
      <c r="Y7159" t="s">
        <v>18</v>
      </c>
      <c r="Z7159" t="s">
        <v>18</v>
      </c>
    </row>
    <row r="7160" spans="1:26" hidden="1" x14ac:dyDescent="0.4">
      <c r="A7160">
        <v>12116430008</v>
      </c>
      <c r="B7160" t="s">
        <v>16</v>
      </c>
      <c r="C7160" t="s">
        <v>24</v>
      </c>
      <c r="D7160" s="1">
        <v>42204</v>
      </c>
      <c r="E7160" s="1">
        <v>31065</v>
      </c>
      <c r="F7160" t="s">
        <v>29</v>
      </c>
      <c r="G7160" t="s">
        <v>19</v>
      </c>
      <c r="H7160">
        <v>4</v>
      </c>
      <c r="I7160" t="s">
        <v>63</v>
      </c>
      <c r="J7160" t="s">
        <v>64</v>
      </c>
      <c r="K7160" t="s">
        <v>23</v>
      </c>
      <c r="L7160" t="s">
        <v>22</v>
      </c>
      <c r="M7160">
        <v>307</v>
      </c>
      <c r="N7160">
        <v>307</v>
      </c>
      <c r="O7160">
        <v>0</v>
      </c>
      <c r="P7160">
        <v>0</v>
      </c>
      <c r="Q7160" s="1">
        <v>42204</v>
      </c>
      <c r="R7160" t="s">
        <v>22</v>
      </c>
      <c r="S7160">
        <v>3603</v>
      </c>
      <c r="T7160">
        <v>197</v>
      </c>
      <c r="U7160" t="b">
        <v>0</v>
      </c>
      <c r="V7160" t="b">
        <v>1</v>
      </c>
      <c r="W7160" t="s">
        <v>18</v>
      </c>
      <c r="X7160" s="1"/>
      <c r="Y7160" t="s">
        <v>18</v>
      </c>
      <c r="Z7160" t="s">
        <v>18</v>
      </c>
    </row>
    <row r="7161" spans="1:26" hidden="1" x14ac:dyDescent="0.4">
      <c r="A7161">
        <v>12479754173</v>
      </c>
      <c r="B7161" t="s">
        <v>16</v>
      </c>
      <c r="C7161" t="s">
        <v>17</v>
      </c>
      <c r="D7161" s="1">
        <v>42287</v>
      </c>
      <c r="E7161" s="1">
        <v>36155</v>
      </c>
      <c r="F7161" t="s">
        <v>25</v>
      </c>
      <c r="G7161" t="s">
        <v>25</v>
      </c>
      <c r="H7161">
        <v>-1</v>
      </c>
      <c r="I7161" t="s">
        <v>67</v>
      </c>
      <c r="J7161" t="s">
        <v>49</v>
      </c>
      <c r="K7161" t="s">
        <v>50</v>
      </c>
      <c r="L7161" t="s">
        <v>22</v>
      </c>
      <c r="M7161">
        <v>622</v>
      </c>
      <c r="N7161">
        <v>25</v>
      </c>
      <c r="O7161">
        <v>597</v>
      </c>
      <c r="P7161">
        <v>100</v>
      </c>
      <c r="Q7161" s="1">
        <v>42752</v>
      </c>
      <c r="R7161" t="s">
        <v>22</v>
      </c>
      <c r="S7161">
        <v>897</v>
      </c>
      <c r="T7161">
        <v>1446</v>
      </c>
      <c r="U7161" t="b">
        <v>1</v>
      </c>
      <c r="V7161" t="b">
        <v>1</v>
      </c>
      <c r="W7161" t="s">
        <v>18</v>
      </c>
      <c r="X7161" s="1"/>
      <c r="Y7161" t="s">
        <v>18</v>
      </c>
      <c r="Z7161" t="s">
        <v>18</v>
      </c>
    </row>
    <row r="7162" spans="1:26" hidden="1" x14ac:dyDescent="0.4">
      <c r="A7162">
        <v>12092849221</v>
      </c>
      <c r="B7162" t="s">
        <v>16</v>
      </c>
      <c r="C7162" t="s">
        <v>28</v>
      </c>
      <c r="D7162" s="1">
        <v>42942</v>
      </c>
      <c r="E7162" s="1">
        <v>36802</v>
      </c>
      <c r="F7162" t="s">
        <v>25</v>
      </c>
      <c r="G7162" t="s">
        <v>19</v>
      </c>
      <c r="H7162">
        <v>-1</v>
      </c>
      <c r="I7162" t="s">
        <v>39</v>
      </c>
      <c r="J7162" t="s">
        <v>31</v>
      </c>
      <c r="K7162" t="s">
        <v>24</v>
      </c>
      <c r="L7162" t="s">
        <v>22</v>
      </c>
      <c r="M7162">
        <v>107</v>
      </c>
      <c r="N7162">
        <v>15</v>
      </c>
      <c r="O7162">
        <v>92</v>
      </c>
      <c r="P7162">
        <v>100</v>
      </c>
      <c r="Q7162" s="1">
        <v>42943</v>
      </c>
      <c r="R7162" t="s">
        <v>22</v>
      </c>
      <c r="S7162">
        <v>55</v>
      </c>
      <c r="T7162">
        <v>12</v>
      </c>
      <c r="U7162" t="b">
        <v>1</v>
      </c>
      <c r="V7162" t="b">
        <v>1</v>
      </c>
      <c r="W7162" t="s">
        <v>18</v>
      </c>
      <c r="X7162" s="1"/>
      <c r="Y7162" t="s">
        <v>18</v>
      </c>
      <c r="Z7162" t="s">
        <v>18</v>
      </c>
    </row>
    <row r="7163" spans="1:26" hidden="1" x14ac:dyDescent="0.4">
      <c r="A7163">
        <v>10035429049</v>
      </c>
      <c r="B7163" t="s">
        <v>16</v>
      </c>
      <c r="C7163" t="s">
        <v>24</v>
      </c>
      <c r="D7163" s="1">
        <v>33716</v>
      </c>
      <c r="E7163" s="1">
        <v>20001</v>
      </c>
      <c r="F7163" t="s">
        <v>25</v>
      </c>
      <c r="G7163" t="s">
        <v>19</v>
      </c>
      <c r="H7163">
        <v>3</v>
      </c>
      <c r="I7163" t="s">
        <v>118</v>
      </c>
      <c r="J7163" t="s">
        <v>42</v>
      </c>
      <c r="K7163" t="s">
        <v>23</v>
      </c>
      <c r="L7163" t="s">
        <v>22</v>
      </c>
      <c r="M7163">
        <v>5298</v>
      </c>
      <c r="N7163">
        <v>5298</v>
      </c>
      <c r="O7163">
        <v>0</v>
      </c>
      <c r="P7163">
        <v>0</v>
      </c>
      <c r="R7163" t="s">
        <v>22</v>
      </c>
      <c r="S7163">
        <v>1953</v>
      </c>
      <c r="T7163">
        <v>1072</v>
      </c>
      <c r="U7163" t="b">
        <v>1</v>
      </c>
      <c r="V7163" t="b">
        <v>1</v>
      </c>
      <c r="W7163" t="s">
        <v>18</v>
      </c>
      <c r="X7163" s="1"/>
      <c r="Y7163" t="s">
        <v>18</v>
      </c>
      <c r="Z7163" t="s">
        <v>18</v>
      </c>
    </row>
    <row r="7164" spans="1:26" x14ac:dyDescent="0.4">
      <c r="A7164">
        <v>18998681283</v>
      </c>
      <c r="B7164" t="s">
        <v>16</v>
      </c>
      <c r="C7164" t="s">
        <v>24</v>
      </c>
      <c r="D7164" s="1">
        <v>34041</v>
      </c>
      <c r="E7164" t="s">
        <v>60</v>
      </c>
      <c r="F7164" t="s">
        <v>29</v>
      </c>
      <c r="G7164" t="s">
        <v>19</v>
      </c>
      <c r="H7164">
        <v>-1</v>
      </c>
      <c r="I7164" t="s">
        <v>545</v>
      </c>
      <c r="J7164" t="s">
        <v>38</v>
      </c>
      <c r="K7164" t="s">
        <v>16</v>
      </c>
      <c r="L7164" t="s">
        <v>22</v>
      </c>
      <c r="M7164">
        <v>18616</v>
      </c>
      <c r="N7164">
        <v>11075</v>
      </c>
      <c r="O7164">
        <v>7541</v>
      </c>
      <c r="P7164">
        <v>60</v>
      </c>
      <c r="Q7164" s="1">
        <v>41423</v>
      </c>
      <c r="R7164" t="s">
        <v>22</v>
      </c>
      <c r="S7164">
        <v>2713</v>
      </c>
      <c r="T7164">
        <v>1766</v>
      </c>
      <c r="U7164" t="b">
        <v>1</v>
      </c>
      <c r="V7164" t="b">
        <v>1</v>
      </c>
      <c r="W7164" t="s">
        <v>18</v>
      </c>
      <c r="X7164" s="1"/>
      <c r="Y7164" t="s">
        <v>18</v>
      </c>
      <c r="Z7164" t="s">
        <v>18</v>
      </c>
    </row>
    <row r="7165" spans="1:26" hidden="1" x14ac:dyDescent="0.4">
      <c r="A7165">
        <v>17685341429</v>
      </c>
      <c r="B7165" t="s">
        <v>16</v>
      </c>
      <c r="C7165" t="s">
        <v>28</v>
      </c>
      <c r="D7165" s="1">
        <v>34352</v>
      </c>
      <c r="E7165" s="1">
        <v>25639</v>
      </c>
      <c r="F7165" t="s">
        <v>25</v>
      </c>
      <c r="G7165" t="s">
        <v>19</v>
      </c>
      <c r="H7165">
        <v>3</v>
      </c>
      <c r="I7165" t="s">
        <v>212</v>
      </c>
      <c r="J7165" t="s">
        <v>31</v>
      </c>
      <c r="K7165" t="s">
        <v>24</v>
      </c>
      <c r="L7165" t="s">
        <v>22</v>
      </c>
      <c r="M7165">
        <v>1383</v>
      </c>
      <c r="N7165">
        <v>1383</v>
      </c>
      <c r="O7165">
        <v>0</v>
      </c>
      <c r="P7165">
        <v>0</v>
      </c>
      <c r="R7165" t="s">
        <v>22</v>
      </c>
      <c r="S7165">
        <v>8</v>
      </c>
      <c r="T7165">
        <v>7</v>
      </c>
      <c r="U7165" t="b">
        <v>1</v>
      </c>
      <c r="V7165" t="b">
        <v>1</v>
      </c>
      <c r="W7165" t="s">
        <v>18</v>
      </c>
      <c r="X7165" s="1"/>
      <c r="Y7165" t="s">
        <v>18</v>
      </c>
      <c r="Z7165" t="s">
        <v>18</v>
      </c>
    </row>
    <row r="7166" spans="1:26" hidden="1" x14ac:dyDescent="0.4">
      <c r="A7166">
        <v>14399522215</v>
      </c>
      <c r="B7166" t="s">
        <v>16</v>
      </c>
      <c r="C7166" t="s">
        <v>17</v>
      </c>
      <c r="D7166" s="1">
        <v>37876</v>
      </c>
      <c r="E7166" s="1">
        <v>30124</v>
      </c>
      <c r="G7166" t="s">
        <v>19</v>
      </c>
      <c r="H7166">
        <v>-1</v>
      </c>
      <c r="I7166" t="s">
        <v>215</v>
      </c>
      <c r="J7166" t="s">
        <v>31</v>
      </c>
      <c r="K7166" t="s">
        <v>24</v>
      </c>
      <c r="L7166" t="s">
        <v>22</v>
      </c>
      <c r="M7166">
        <v>5987</v>
      </c>
      <c r="N7166">
        <v>4232</v>
      </c>
      <c r="O7166">
        <v>1755</v>
      </c>
      <c r="P7166">
        <v>90</v>
      </c>
      <c r="Q7166" s="1">
        <v>43067</v>
      </c>
      <c r="R7166" t="s">
        <v>22</v>
      </c>
      <c r="S7166">
        <v>1066</v>
      </c>
      <c r="T7166">
        <v>967</v>
      </c>
      <c r="U7166" t="b">
        <v>1</v>
      </c>
      <c r="V7166" t="b">
        <v>1</v>
      </c>
      <c r="W7166" t="s">
        <v>18</v>
      </c>
      <c r="X7166" s="1"/>
      <c r="Y7166" t="s">
        <v>18</v>
      </c>
      <c r="Z7166" t="s">
        <v>18</v>
      </c>
    </row>
    <row r="7167" spans="1:26" hidden="1" x14ac:dyDescent="0.4">
      <c r="A7167">
        <v>17056321313</v>
      </c>
      <c r="B7167" t="s">
        <v>16</v>
      </c>
      <c r="C7167" t="s">
        <v>17</v>
      </c>
      <c r="D7167" s="1">
        <v>33705</v>
      </c>
      <c r="E7167" s="1">
        <v>22107</v>
      </c>
      <c r="F7167" t="s">
        <v>25</v>
      </c>
      <c r="G7167" t="s">
        <v>19</v>
      </c>
      <c r="H7167">
        <v>-1</v>
      </c>
      <c r="I7167" t="s">
        <v>47</v>
      </c>
      <c r="J7167" t="s">
        <v>42</v>
      </c>
      <c r="K7167" t="s">
        <v>23</v>
      </c>
      <c r="L7167" t="s">
        <v>22</v>
      </c>
      <c r="M7167">
        <v>487</v>
      </c>
      <c r="N7167">
        <v>60</v>
      </c>
      <c r="O7167">
        <v>427</v>
      </c>
      <c r="P7167">
        <v>100</v>
      </c>
      <c r="Q7167" s="1">
        <v>43019</v>
      </c>
      <c r="R7167" t="s">
        <v>22</v>
      </c>
      <c r="S7167">
        <v>355</v>
      </c>
      <c r="T7167">
        <v>314</v>
      </c>
      <c r="U7167" t="b">
        <v>1</v>
      </c>
      <c r="V7167" t="b">
        <v>1</v>
      </c>
      <c r="W7167" t="s">
        <v>18</v>
      </c>
      <c r="X7167" s="1"/>
      <c r="Y7167" t="s">
        <v>18</v>
      </c>
      <c r="Z7167" t="s">
        <v>18</v>
      </c>
    </row>
    <row r="7168" spans="1:26" hidden="1" x14ac:dyDescent="0.4">
      <c r="A7168">
        <v>17647721009</v>
      </c>
      <c r="B7168" t="s">
        <v>16</v>
      </c>
      <c r="C7168" t="s">
        <v>17</v>
      </c>
      <c r="D7168" s="1">
        <v>33793</v>
      </c>
      <c r="E7168" s="1">
        <v>25259</v>
      </c>
      <c r="F7168" t="s">
        <v>25</v>
      </c>
      <c r="G7168" t="s">
        <v>19</v>
      </c>
      <c r="H7168">
        <v>3</v>
      </c>
      <c r="I7168" t="s">
        <v>128</v>
      </c>
      <c r="J7168" t="s">
        <v>42</v>
      </c>
      <c r="K7168" t="s">
        <v>23</v>
      </c>
      <c r="L7168" t="s">
        <v>22</v>
      </c>
      <c r="M7168">
        <v>2740</v>
      </c>
      <c r="N7168">
        <v>2740</v>
      </c>
      <c r="O7168">
        <v>0</v>
      </c>
      <c r="P7168">
        <v>0</v>
      </c>
      <c r="R7168" t="s">
        <v>22</v>
      </c>
      <c r="S7168">
        <v>303</v>
      </c>
      <c r="T7168">
        <v>114</v>
      </c>
      <c r="U7168" t="b">
        <v>1</v>
      </c>
      <c r="V7168" t="b">
        <v>1</v>
      </c>
      <c r="W7168" t="s">
        <v>18</v>
      </c>
      <c r="X7168" s="1"/>
      <c r="Y7168" t="s">
        <v>18</v>
      </c>
      <c r="Z7168" t="s">
        <v>18</v>
      </c>
    </row>
    <row r="7169" spans="1:26" hidden="1" x14ac:dyDescent="0.4">
      <c r="A7169">
        <v>10620060181</v>
      </c>
      <c r="B7169" t="s">
        <v>16</v>
      </c>
      <c r="C7169" t="s">
        <v>28</v>
      </c>
      <c r="D7169" s="1">
        <v>33924</v>
      </c>
      <c r="E7169" s="1">
        <v>24766</v>
      </c>
      <c r="G7169" t="s">
        <v>19</v>
      </c>
      <c r="H7169">
        <v>-1</v>
      </c>
      <c r="I7169" t="s">
        <v>108</v>
      </c>
      <c r="J7169" t="s">
        <v>42</v>
      </c>
      <c r="K7169" t="s">
        <v>23</v>
      </c>
      <c r="L7169" t="s">
        <v>22</v>
      </c>
      <c r="M7169">
        <v>5894</v>
      </c>
      <c r="N7169">
        <v>5856</v>
      </c>
      <c r="O7169">
        <v>38</v>
      </c>
      <c r="P7169">
        <v>0</v>
      </c>
      <c r="Q7169" s="1">
        <v>42610</v>
      </c>
      <c r="R7169" t="s">
        <v>22</v>
      </c>
      <c r="S7169">
        <v>329</v>
      </c>
      <c r="T7169">
        <v>66</v>
      </c>
      <c r="U7169" t="b">
        <v>0</v>
      </c>
      <c r="V7169" t="b">
        <v>1</v>
      </c>
      <c r="W7169" t="s">
        <v>18</v>
      </c>
      <c r="X7169" s="1"/>
      <c r="Y7169" t="s">
        <v>18</v>
      </c>
      <c r="Z7169" t="s">
        <v>18</v>
      </c>
    </row>
    <row r="7170" spans="1:26" hidden="1" x14ac:dyDescent="0.4">
      <c r="A7170">
        <v>17378375098</v>
      </c>
      <c r="B7170" t="s">
        <v>16</v>
      </c>
      <c r="C7170" t="s">
        <v>17</v>
      </c>
      <c r="D7170" s="1">
        <v>34847</v>
      </c>
      <c r="E7170" s="1">
        <v>27157</v>
      </c>
      <c r="G7170" t="s">
        <v>19</v>
      </c>
      <c r="H7170">
        <v>-1</v>
      </c>
      <c r="I7170" t="s">
        <v>214</v>
      </c>
      <c r="J7170" t="s">
        <v>31</v>
      </c>
      <c r="K7170" t="s">
        <v>24</v>
      </c>
      <c r="L7170" t="s">
        <v>22</v>
      </c>
      <c r="M7170">
        <v>188</v>
      </c>
      <c r="N7170">
        <v>143</v>
      </c>
      <c r="O7170">
        <v>45</v>
      </c>
      <c r="P7170">
        <v>100</v>
      </c>
      <c r="Q7170" s="1">
        <v>42369</v>
      </c>
      <c r="R7170" t="s">
        <v>22</v>
      </c>
      <c r="S7170">
        <v>212</v>
      </c>
      <c r="T7170">
        <v>1256</v>
      </c>
      <c r="U7170" t="b">
        <v>0</v>
      </c>
      <c r="V7170" t="b">
        <v>1</v>
      </c>
      <c r="W7170" t="s">
        <v>18</v>
      </c>
      <c r="X7170" s="1"/>
      <c r="Y7170" t="s">
        <v>18</v>
      </c>
      <c r="Z7170" t="s">
        <v>18</v>
      </c>
    </row>
    <row r="7171" spans="1:26" hidden="1" x14ac:dyDescent="0.4">
      <c r="A7171">
        <v>11961152812</v>
      </c>
      <c r="B7171" t="s">
        <v>16</v>
      </c>
      <c r="C7171" t="s">
        <v>17</v>
      </c>
      <c r="D7171" s="1">
        <v>34100</v>
      </c>
      <c r="E7171" s="1">
        <v>21767</v>
      </c>
      <c r="G7171" t="s">
        <v>25</v>
      </c>
      <c r="H7171">
        <v>-1</v>
      </c>
      <c r="I7171" t="s">
        <v>917</v>
      </c>
      <c r="J7171" t="s">
        <v>49</v>
      </c>
      <c r="K7171" t="s">
        <v>50</v>
      </c>
      <c r="L7171" t="s">
        <v>22</v>
      </c>
      <c r="M7171">
        <v>9873</v>
      </c>
      <c r="N7171">
        <v>9873</v>
      </c>
      <c r="O7171">
        <v>0</v>
      </c>
      <c r="P7171">
        <v>0</v>
      </c>
      <c r="Q7171" s="1">
        <v>42873</v>
      </c>
      <c r="R7171" t="s">
        <v>22</v>
      </c>
      <c r="S7171">
        <v>556</v>
      </c>
      <c r="T7171">
        <v>696</v>
      </c>
      <c r="U7171" t="b">
        <v>1</v>
      </c>
      <c r="V7171" t="b">
        <v>1</v>
      </c>
      <c r="W7171" t="s">
        <v>18</v>
      </c>
      <c r="X7171" s="1"/>
      <c r="Y7171" t="s">
        <v>18</v>
      </c>
      <c r="Z7171" t="s">
        <v>18</v>
      </c>
    </row>
    <row r="7172" spans="1:26" hidden="1" x14ac:dyDescent="0.4">
      <c r="A7172">
        <v>11803675955</v>
      </c>
      <c r="B7172" t="s">
        <v>16</v>
      </c>
      <c r="C7172" t="s">
        <v>17</v>
      </c>
      <c r="D7172" s="1">
        <v>35104</v>
      </c>
      <c r="E7172" s="1">
        <v>28108</v>
      </c>
      <c r="F7172" t="s">
        <v>25</v>
      </c>
      <c r="G7172" t="s">
        <v>19</v>
      </c>
      <c r="H7172">
        <v>1</v>
      </c>
      <c r="I7172" t="s">
        <v>89</v>
      </c>
      <c r="J7172" t="s">
        <v>31</v>
      </c>
      <c r="K7172" t="s">
        <v>24</v>
      </c>
      <c r="L7172" t="s">
        <v>22</v>
      </c>
      <c r="M7172">
        <v>3395</v>
      </c>
      <c r="N7172">
        <v>2713</v>
      </c>
      <c r="O7172">
        <v>682</v>
      </c>
      <c r="P7172">
        <v>60</v>
      </c>
      <c r="Q7172" s="1">
        <v>43596</v>
      </c>
      <c r="R7172" t="s">
        <v>22</v>
      </c>
      <c r="S7172">
        <v>358</v>
      </c>
      <c r="T7172">
        <v>163</v>
      </c>
      <c r="U7172" t="b">
        <v>1</v>
      </c>
      <c r="V7172" t="b">
        <v>1</v>
      </c>
      <c r="W7172" t="s">
        <v>18</v>
      </c>
      <c r="X7172" s="1"/>
      <c r="Y7172" t="s">
        <v>18</v>
      </c>
      <c r="Z7172" t="s">
        <v>18</v>
      </c>
    </row>
    <row r="7173" spans="1:26" hidden="1" x14ac:dyDescent="0.4">
      <c r="A7173">
        <v>15517887283</v>
      </c>
      <c r="B7173" t="s">
        <v>16</v>
      </c>
      <c r="C7173" t="s">
        <v>28</v>
      </c>
      <c r="D7173" s="1">
        <v>35581</v>
      </c>
      <c r="E7173" s="1">
        <v>23301</v>
      </c>
      <c r="F7173" t="s">
        <v>29</v>
      </c>
      <c r="G7173" t="s">
        <v>19</v>
      </c>
      <c r="H7173">
        <v>-1</v>
      </c>
      <c r="I7173" t="s">
        <v>66</v>
      </c>
      <c r="J7173" t="s">
        <v>31</v>
      </c>
      <c r="K7173" t="s">
        <v>24</v>
      </c>
      <c r="L7173" t="s">
        <v>22</v>
      </c>
      <c r="M7173">
        <v>1240</v>
      </c>
      <c r="N7173">
        <v>1240</v>
      </c>
      <c r="O7173">
        <v>0</v>
      </c>
      <c r="P7173">
        <v>0</v>
      </c>
      <c r="R7173" t="s">
        <v>22</v>
      </c>
      <c r="S7173">
        <v>4</v>
      </c>
      <c r="T7173">
        <v>3</v>
      </c>
      <c r="U7173" t="b">
        <v>0</v>
      </c>
      <c r="W7173" t="s">
        <v>18</v>
      </c>
      <c r="X7173" s="1"/>
      <c r="Y7173" t="s">
        <v>18</v>
      </c>
      <c r="Z7173" t="s">
        <v>18</v>
      </c>
    </row>
    <row r="7174" spans="1:26" hidden="1" x14ac:dyDescent="0.4">
      <c r="A7174">
        <v>16502445839</v>
      </c>
      <c r="B7174" t="s">
        <v>16</v>
      </c>
      <c r="C7174" t="s">
        <v>28</v>
      </c>
      <c r="D7174" s="1">
        <v>35633</v>
      </c>
      <c r="E7174" s="1">
        <v>22408</v>
      </c>
      <c r="F7174" t="s">
        <v>25</v>
      </c>
      <c r="G7174" t="s">
        <v>19</v>
      </c>
      <c r="H7174">
        <v>2</v>
      </c>
      <c r="I7174" t="s">
        <v>190</v>
      </c>
      <c r="J7174" t="s">
        <v>42</v>
      </c>
      <c r="K7174" t="s">
        <v>23</v>
      </c>
      <c r="L7174" t="s">
        <v>22</v>
      </c>
      <c r="M7174">
        <v>2500</v>
      </c>
      <c r="N7174">
        <v>2500</v>
      </c>
      <c r="O7174">
        <v>0</v>
      </c>
      <c r="P7174">
        <v>0</v>
      </c>
      <c r="R7174" t="s">
        <v>22</v>
      </c>
      <c r="S7174">
        <v>87</v>
      </c>
      <c r="T7174">
        <v>8</v>
      </c>
      <c r="U7174" t="b">
        <v>0</v>
      </c>
      <c r="V7174" t="b">
        <v>1</v>
      </c>
      <c r="W7174" t="s">
        <v>18</v>
      </c>
      <c r="X7174" s="1"/>
      <c r="Y7174" t="s">
        <v>18</v>
      </c>
      <c r="Z7174" t="s">
        <v>18</v>
      </c>
    </row>
    <row r="7175" spans="1:26" x14ac:dyDescent="0.4">
      <c r="A7175">
        <v>14705299037</v>
      </c>
      <c r="B7175" t="s">
        <v>16</v>
      </c>
      <c r="C7175" t="s">
        <v>28</v>
      </c>
      <c r="D7175" s="1">
        <v>36199</v>
      </c>
      <c r="E7175" t="s">
        <v>60</v>
      </c>
      <c r="G7175" t="s">
        <v>19</v>
      </c>
      <c r="H7175">
        <v>1</v>
      </c>
      <c r="I7175" t="s">
        <v>66</v>
      </c>
      <c r="J7175" t="s">
        <v>31</v>
      </c>
      <c r="K7175" t="s">
        <v>24</v>
      </c>
      <c r="L7175" t="s">
        <v>22</v>
      </c>
      <c r="M7175">
        <v>6833</v>
      </c>
      <c r="N7175">
        <v>4963</v>
      </c>
      <c r="O7175">
        <v>1870</v>
      </c>
      <c r="P7175">
        <v>100</v>
      </c>
      <c r="Q7175" s="1">
        <v>43144</v>
      </c>
      <c r="R7175" t="s">
        <v>22</v>
      </c>
      <c r="S7175">
        <v>247</v>
      </c>
      <c r="T7175">
        <v>54</v>
      </c>
      <c r="U7175" t="b">
        <v>0</v>
      </c>
      <c r="V7175" t="b">
        <v>0</v>
      </c>
      <c r="W7175" t="s">
        <v>18</v>
      </c>
      <c r="X7175" s="1"/>
      <c r="Y7175" t="s">
        <v>18</v>
      </c>
      <c r="Z7175" t="s">
        <v>18</v>
      </c>
    </row>
    <row r="7176" spans="1:26" hidden="1" x14ac:dyDescent="0.4">
      <c r="A7176">
        <v>16913213056</v>
      </c>
      <c r="B7176" t="s">
        <v>16</v>
      </c>
      <c r="C7176" t="s">
        <v>28</v>
      </c>
      <c r="D7176" s="1">
        <v>37141</v>
      </c>
      <c r="E7176" s="1">
        <v>30114</v>
      </c>
      <c r="F7176" t="s">
        <v>25</v>
      </c>
      <c r="G7176" t="s">
        <v>25</v>
      </c>
      <c r="H7176">
        <v>-1</v>
      </c>
      <c r="I7176" t="s">
        <v>211</v>
      </c>
      <c r="J7176" t="s">
        <v>49</v>
      </c>
      <c r="K7176" t="s">
        <v>50</v>
      </c>
      <c r="L7176" t="s">
        <v>22</v>
      </c>
      <c r="M7176">
        <v>68</v>
      </c>
      <c r="N7176">
        <v>61</v>
      </c>
      <c r="O7176">
        <v>7</v>
      </c>
      <c r="P7176">
        <v>100</v>
      </c>
      <c r="Q7176" s="1">
        <v>41058</v>
      </c>
      <c r="R7176" t="s">
        <v>22</v>
      </c>
      <c r="S7176">
        <v>24</v>
      </c>
      <c r="T7176">
        <v>8</v>
      </c>
      <c r="U7176" t="b">
        <v>0</v>
      </c>
      <c r="V7176" t="b">
        <v>1</v>
      </c>
      <c r="W7176" t="s">
        <v>18</v>
      </c>
      <c r="X7176" s="1"/>
      <c r="Y7176" t="s">
        <v>18</v>
      </c>
      <c r="Z7176" t="s">
        <v>18</v>
      </c>
    </row>
    <row r="7177" spans="1:26" hidden="1" x14ac:dyDescent="0.4">
      <c r="A7177">
        <v>17871652258</v>
      </c>
      <c r="B7177" t="s">
        <v>16</v>
      </c>
      <c r="C7177" t="s">
        <v>24</v>
      </c>
      <c r="D7177" s="1">
        <v>35703</v>
      </c>
      <c r="E7177" s="1">
        <v>29408</v>
      </c>
      <c r="F7177" t="s">
        <v>29</v>
      </c>
      <c r="G7177" t="s">
        <v>19</v>
      </c>
      <c r="H7177">
        <v>4</v>
      </c>
      <c r="I7177" t="s">
        <v>20</v>
      </c>
      <c r="J7177" t="s">
        <v>21</v>
      </c>
      <c r="K7177" t="s">
        <v>23</v>
      </c>
      <c r="L7177" t="s">
        <v>22</v>
      </c>
      <c r="M7177">
        <v>24406</v>
      </c>
      <c r="N7177">
        <v>24406</v>
      </c>
      <c r="O7177">
        <v>0</v>
      </c>
      <c r="P7177">
        <v>0</v>
      </c>
      <c r="R7177" t="s">
        <v>22</v>
      </c>
      <c r="S7177">
        <v>3804</v>
      </c>
      <c r="T7177">
        <v>2302</v>
      </c>
      <c r="U7177" t="b">
        <v>1</v>
      </c>
      <c r="V7177" t="b">
        <v>1</v>
      </c>
      <c r="W7177" t="s">
        <v>18</v>
      </c>
      <c r="X7177" s="1"/>
      <c r="Y7177" t="s">
        <v>18</v>
      </c>
      <c r="Z7177" t="s">
        <v>18</v>
      </c>
    </row>
    <row r="7178" spans="1:26" hidden="1" x14ac:dyDescent="0.4">
      <c r="A7178">
        <v>17559703925</v>
      </c>
      <c r="B7178" t="s">
        <v>16</v>
      </c>
      <c r="C7178" t="s">
        <v>17</v>
      </c>
      <c r="D7178" s="1">
        <v>35141</v>
      </c>
      <c r="E7178" s="1">
        <v>25034</v>
      </c>
      <c r="F7178" t="s">
        <v>29</v>
      </c>
      <c r="G7178" t="s">
        <v>19</v>
      </c>
      <c r="H7178">
        <v>3</v>
      </c>
      <c r="I7178" t="s">
        <v>39</v>
      </c>
      <c r="J7178" t="s">
        <v>31</v>
      </c>
      <c r="K7178" t="s">
        <v>24</v>
      </c>
      <c r="L7178" t="s">
        <v>22</v>
      </c>
      <c r="M7178">
        <v>3295</v>
      </c>
      <c r="N7178">
        <v>2453</v>
      </c>
      <c r="O7178">
        <v>842</v>
      </c>
      <c r="P7178">
        <v>100</v>
      </c>
      <c r="Q7178" s="1">
        <v>43205</v>
      </c>
      <c r="R7178" t="s">
        <v>22</v>
      </c>
      <c r="S7178">
        <v>411</v>
      </c>
      <c r="T7178">
        <v>707</v>
      </c>
      <c r="U7178" t="b">
        <v>0</v>
      </c>
      <c r="V7178" t="b">
        <v>1</v>
      </c>
      <c r="W7178" t="s">
        <v>18</v>
      </c>
      <c r="X7178" s="1"/>
      <c r="Y7178" t="s">
        <v>18</v>
      </c>
      <c r="Z7178" t="s">
        <v>18</v>
      </c>
    </row>
    <row r="7179" spans="1:26" hidden="1" x14ac:dyDescent="0.4">
      <c r="A7179">
        <v>13879285464</v>
      </c>
      <c r="B7179" t="s">
        <v>16</v>
      </c>
      <c r="C7179" t="s">
        <v>24</v>
      </c>
      <c r="D7179" s="1">
        <v>35479</v>
      </c>
      <c r="E7179" s="1">
        <v>24860</v>
      </c>
      <c r="F7179" t="s">
        <v>29</v>
      </c>
      <c r="G7179" t="s">
        <v>19</v>
      </c>
      <c r="H7179">
        <v>0</v>
      </c>
      <c r="I7179" t="s">
        <v>37</v>
      </c>
      <c r="J7179" t="s">
        <v>38</v>
      </c>
      <c r="K7179" t="s">
        <v>16</v>
      </c>
      <c r="L7179" t="s">
        <v>22</v>
      </c>
      <c r="M7179">
        <v>17634</v>
      </c>
      <c r="N7179">
        <v>17634</v>
      </c>
      <c r="O7179">
        <v>0</v>
      </c>
      <c r="P7179">
        <v>0</v>
      </c>
      <c r="R7179" t="s">
        <v>22</v>
      </c>
      <c r="S7179">
        <v>1999</v>
      </c>
      <c r="T7179">
        <v>1641</v>
      </c>
      <c r="U7179" t="b">
        <v>1</v>
      </c>
      <c r="V7179" t="b">
        <v>1</v>
      </c>
      <c r="W7179" t="s">
        <v>18</v>
      </c>
      <c r="X7179" s="1"/>
      <c r="Y7179" t="s">
        <v>18</v>
      </c>
      <c r="Z7179" t="s">
        <v>18</v>
      </c>
    </row>
    <row r="7180" spans="1:26" hidden="1" x14ac:dyDescent="0.4">
      <c r="A7180">
        <v>16244507368</v>
      </c>
      <c r="B7180" t="s">
        <v>16</v>
      </c>
      <c r="C7180" t="s">
        <v>17</v>
      </c>
      <c r="D7180" s="1">
        <v>36653</v>
      </c>
      <c r="E7180" s="1">
        <v>24418</v>
      </c>
      <c r="F7180" t="s">
        <v>29</v>
      </c>
      <c r="G7180" t="s">
        <v>19</v>
      </c>
      <c r="H7180">
        <v>-1</v>
      </c>
      <c r="I7180" t="s">
        <v>99</v>
      </c>
      <c r="J7180" t="s">
        <v>31</v>
      </c>
      <c r="K7180" t="s">
        <v>24</v>
      </c>
      <c r="L7180" t="s">
        <v>22</v>
      </c>
      <c r="M7180">
        <v>326</v>
      </c>
      <c r="N7180">
        <v>326</v>
      </c>
      <c r="O7180">
        <v>0</v>
      </c>
      <c r="P7180">
        <v>0</v>
      </c>
      <c r="R7180" t="s">
        <v>22</v>
      </c>
      <c r="S7180">
        <v>689</v>
      </c>
      <c r="T7180">
        <v>237</v>
      </c>
      <c r="U7180" t="b">
        <v>1</v>
      </c>
      <c r="V7180" t="b">
        <v>1</v>
      </c>
      <c r="W7180" t="s">
        <v>18</v>
      </c>
      <c r="X7180" s="1"/>
      <c r="Y7180" t="s">
        <v>18</v>
      </c>
      <c r="Z7180" t="s">
        <v>18</v>
      </c>
    </row>
    <row r="7181" spans="1:26" hidden="1" x14ac:dyDescent="0.4">
      <c r="A7181">
        <v>12871097901</v>
      </c>
      <c r="B7181" t="s">
        <v>16</v>
      </c>
      <c r="C7181" t="s">
        <v>17</v>
      </c>
      <c r="D7181" s="1">
        <v>35775</v>
      </c>
      <c r="E7181" s="1">
        <v>16761</v>
      </c>
      <c r="F7181" t="s">
        <v>25</v>
      </c>
      <c r="G7181" t="s">
        <v>19</v>
      </c>
      <c r="H7181">
        <v>-1</v>
      </c>
      <c r="I7181" t="s">
        <v>918</v>
      </c>
      <c r="J7181" t="s">
        <v>38</v>
      </c>
      <c r="K7181" t="s">
        <v>16</v>
      </c>
      <c r="L7181" t="s">
        <v>22</v>
      </c>
      <c r="M7181">
        <v>5652</v>
      </c>
      <c r="N7181">
        <v>5597</v>
      </c>
      <c r="O7181">
        <v>55</v>
      </c>
      <c r="P7181">
        <v>100</v>
      </c>
      <c r="Q7181" s="1">
        <v>42679</v>
      </c>
      <c r="R7181" t="s">
        <v>22</v>
      </c>
      <c r="S7181">
        <v>272</v>
      </c>
      <c r="T7181">
        <v>286</v>
      </c>
      <c r="U7181" t="b">
        <v>0</v>
      </c>
      <c r="V7181" t="b">
        <v>1</v>
      </c>
      <c r="W7181" t="s">
        <v>18</v>
      </c>
      <c r="X7181" s="1"/>
      <c r="Y7181" t="s">
        <v>18</v>
      </c>
      <c r="Z7181" t="s">
        <v>18</v>
      </c>
    </row>
    <row r="7182" spans="1:26" hidden="1" x14ac:dyDescent="0.4">
      <c r="A7182">
        <v>16555310989</v>
      </c>
      <c r="B7182" t="s">
        <v>16</v>
      </c>
      <c r="C7182" t="s">
        <v>28</v>
      </c>
      <c r="D7182" s="1">
        <v>37401</v>
      </c>
      <c r="E7182" s="1">
        <v>28448</v>
      </c>
      <c r="F7182" t="s">
        <v>29</v>
      </c>
      <c r="G7182" t="s">
        <v>19</v>
      </c>
      <c r="H7182">
        <v>-1</v>
      </c>
      <c r="I7182" t="s">
        <v>70</v>
      </c>
      <c r="J7182" t="s">
        <v>49</v>
      </c>
      <c r="K7182" t="s">
        <v>50</v>
      </c>
      <c r="L7182" t="s">
        <v>22</v>
      </c>
      <c r="M7182">
        <v>1092</v>
      </c>
      <c r="N7182">
        <v>1019</v>
      </c>
      <c r="O7182">
        <v>73</v>
      </c>
      <c r="P7182">
        <v>0</v>
      </c>
      <c r="Q7182" s="1">
        <v>42550</v>
      </c>
      <c r="R7182" t="s">
        <v>22</v>
      </c>
      <c r="S7182">
        <v>69</v>
      </c>
      <c r="T7182">
        <v>32</v>
      </c>
      <c r="U7182" t="b">
        <v>0</v>
      </c>
      <c r="V7182" t="b">
        <v>1</v>
      </c>
      <c r="W7182" t="s">
        <v>18</v>
      </c>
      <c r="X7182" s="1"/>
      <c r="Y7182" t="s">
        <v>18</v>
      </c>
      <c r="Z7182" t="s">
        <v>18</v>
      </c>
    </row>
    <row r="7183" spans="1:26" hidden="1" x14ac:dyDescent="0.4">
      <c r="A7183">
        <v>17487069062</v>
      </c>
      <c r="B7183" t="s">
        <v>16</v>
      </c>
      <c r="C7183" t="s">
        <v>24</v>
      </c>
      <c r="D7183" s="1">
        <v>37611</v>
      </c>
      <c r="E7183" s="1">
        <v>30733</v>
      </c>
      <c r="F7183" t="s">
        <v>25</v>
      </c>
      <c r="G7183" t="s">
        <v>19</v>
      </c>
      <c r="H7183">
        <v>2</v>
      </c>
      <c r="I7183" t="s">
        <v>919</v>
      </c>
      <c r="J7183" t="s">
        <v>27</v>
      </c>
      <c r="K7183" t="s">
        <v>16</v>
      </c>
      <c r="L7183" t="s">
        <v>22</v>
      </c>
      <c r="M7183">
        <v>133</v>
      </c>
      <c r="N7183">
        <v>65</v>
      </c>
      <c r="O7183">
        <v>68</v>
      </c>
      <c r="P7183">
        <v>100</v>
      </c>
      <c r="Q7183" s="1">
        <v>42486</v>
      </c>
      <c r="R7183" t="s">
        <v>22</v>
      </c>
      <c r="S7183">
        <v>1750</v>
      </c>
      <c r="T7183">
        <v>2333</v>
      </c>
      <c r="U7183" t="b">
        <v>1</v>
      </c>
      <c r="V7183" t="b">
        <v>1</v>
      </c>
      <c r="W7183" t="s">
        <v>18</v>
      </c>
      <c r="X7183" s="1"/>
      <c r="Y7183" t="s">
        <v>18</v>
      </c>
      <c r="Z7183" t="s">
        <v>18</v>
      </c>
    </row>
    <row r="7184" spans="1:26" hidden="1" x14ac:dyDescent="0.4">
      <c r="A7184">
        <v>12089822087</v>
      </c>
      <c r="B7184" t="s">
        <v>16</v>
      </c>
      <c r="C7184" t="s">
        <v>17</v>
      </c>
      <c r="D7184" s="1">
        <v>38077</v>
      </c>
      <c r="E7184" s="1">
        <v>25569</v>
      </c>
      <c r="G7184" t="s">
        <v>19</v>
      </c>
      <c r="H7184">
        <v>-1</v>
      </c>
      <c r="I7184" t="s">
        <v>151</v>
      </c>
      <c r="J7184" t="s">
        <v>31</v>
      </c>
      <c r="K7184" t="s">
        <v>24</v>
      </c>
      <c r="L7184" t="s">
        <v>22</v>
      </c>
      <c r="M7184">
        <v>11220</v>
      </c>
      <c r="N7184">
        <v>11220</v>
      </c>
      <c r="O7184">
        <v>0</v>
      </c>
      <c r="P7184">
        <v>0</v>
      </c>
      <c r="R7184" t="s">
        <v>22</v>
      </c>
      <c r="S7184">
        <v>85</v>
      </c>
      <c r="T7184">
        <v>20</v>
      </c>
      <c r="U7184" t="b">
        <v>0</v>
      </c>
      <c r="V7184" t="b">
        <v>1</v>
      </c>
      <c r="W7184" t="s">
        <v>18</v>
      </c>
      <c r="X7184" s="1"/>
      <c r="Y7184" t="s">
        <v>18</v>
      </c>
      <c r="Z7184" t="s">
        <v>18</v>
      </c>
    </row>
    <row r="7185" spans="1:26" hidden="1" x14ac:dyDescent="0.4">
      <c r="A7185">
        <v>11406254082</v>
      </c>
      <c r="B7185" t="s">
        <v>16</v>
      </c>
      <c r="C7185" t="s">
        <v>17</v>
      </c>
      <c r="D7185" s="1">
        <v>37872</v>
      </c>
      <c r="E7185" s="1">
        <v>29942</v>
      </c>
      <c r="F7185" t="s">
        <v>25</v>
      </c>
      <c r="G7185" t="s">
        <v>25</v>
      </c>
      <c r="H7185">
        <v>-1</v>
      </c>
      <c r="I7185" t="s">
        <v>790</v>
      </c>
      <c r="J7185" t="s">
        <v>49</v>
      </c>
      <c r="K7185" t="s">
        <v>50</v>
      </c>
      <c r="L7185" t="s">
        <v>22</v>
      </c>
      <c r="M7185">
        <v>4805</v>
      </c>
      <c r="N7185">
        <v>4346</v>
      </c>
      <c r="O7185">
        <v>459</v>
      </c>
      <c r="P7185">
        <v>0</v>
      </c>
      <c r="Q7185" s="1">
        <v>42652</v>
      </c>
      <c r="R7185" t="s">
        <v>22</v>
      </c>
      <c r="S7185">
        <v>42</v>
      </c>
      <c r="T7185">
        <v>748</v>
      </c>
      <c r="U7185" t="b">
        <v>1</v>
      </c>
      <c r="V7185" t="b">
        <v>1</v>
      </c>
      <c r="W7185" t="s">
        <v>18</v>
      </c>
      <c r="X7185" s="1"/>
      <c r="Y7185" t="s">
        <v>18</v>
      </c>
      <c r="Z7185" t="s">
        <v>18</v>
      </c>
    </row>
    <row r="7186" spans="1:26" hidden="1" x14ac:dyDescent="0.4">
      <c r="A7186">
        <v>16486524141</v>
      </c>
      <c r="B7186" t="s">
        <v>16</v>
      </c>
      <c r="C7186" t="s">
        <v>28</v>
      </c>
      <c r="D7186" s="1">
        <v>37915</v>
      </c>
      <c r="E7186" s="1">
        <v>28218</v>
      </c>
      <c r="F7186" t="s">
        <v>25</v>
      </c>
      <c r="G7186" t="s">
        <v>19</v>
      </c>
      <c r="H7186">
        <v>-1</v>
      </c>
      <c r="I7186" t="s">
        <v>223</v>
      </c>
      <c r="J7186" t="s">
        <v>21</v>
      </c>
      <c r="K7186" t="s">
        <v>23</v>
      </c>
      <c r="L7186" t="s">
        <v>22</v>
      </c>
      <c r="M7186">
        <v>577</v>
      </c>
      <c r="N7186">
        <v>577</v>
      </c>
      <c r="O7186">
        <v>0</v>
      </c>
      <c r="P7186">
        <v>0</v>
      </c>
      <c r="R7186" t="s">
        <v>22</v>
      </c>
      <c r="S7186">
        <v>28</v>
      </c>
      <c r="T7186">
        <v>1</v>
      </c>
      <c r="U7186" t="b">
        <v>1</v>
      </c>
      <c r="V7186" t="b">
        <v>1</v>
      </c>
      <c r="W7186" t="s">
        <v>18</v>
      </c>
      <c r="X7186" s="1"/>
      <c r="Y7186" t="s">
        <v>18</v>
      </c>
      <c r="Z7186" t="s">
        <v>18</v>
      </c>
    </row>
    <row r="7187" spans="1:26" hidden="1" x14ac:dyDescent="0.4">
      <c r="A7187">
        <v>15284509683</v>
      </c>
      <c r="B7187" t="s">
        <v>16</v>
      </c>
      <c r="C7187" t="s">
        <v>24</v>
      </c>
      <c r="D7187" s="1">
        <v>38495</v>
      </c>
      <c r="E7187" s="1">
        <v>30116</v>
      </c>
      <c r="F7187" t="s">
        <v>29</v>
      </c>
      <c r="G7187" t="s">
        <v>19</v>
      </c>
      <c r="H7187">
        <v>-1</v>
      </c>
      <c r="I7187" t="s">
        <v>36</v>
      </c>
      <c r="J7187" t="s">
        <v>31</v>
      </c>
      <c r="K7187" t="s">
        <v>24</v>
      </c>
      <c r="L7187" t="s">
        <v>22</v>
      </c>
      <c r="M7187">
        <v>7356</v>
      </c>
      <c r="N7187">
        <v>5537</v>
      </c>
      <c r="O7187">
        <v>1819</v>
      </c>
      <c r="P7187">
        <v>10</v>
      </c>
      <c r="Q7187" s="1">
        <v>43518</v>
      </c>
      <c r="R7187" t="s">
        <v>22</v>
      </c>
      <c r="S7187">
        <v>488</v>
      </c>
      <c r="T7187">
        <v>1829</v>
      </c>
      <c r="U7187" t="b">
        <v>0</v>
      </c>
      <c r="V7187" t="b">
        <v>0</v>
      </c>
      <c r="W7187" t="s">
        <v>18</v>
      </c>
      <c r="X7187" s="1"/>
      <c r="Y7187" t="s">
        <v>18</v>
      </c>
      <c r="Z7187" t="s">
        <v>18</v>
      </c>
    </row>
    <row r="7188" spans="1:26" hidden="1" x14ac:dyDescent="0.4">
      <c r="A7188">
        <v>17290744890</v>
      </c>
      <c r="B7188" t="s">
        <v>16</v>
      </c>
      <c r="C7188" t="s">
        <v>28</v>
      </c>
      <c r="D7188" s="1">
        <v>38958</v>
      </c>
      <c r="E7188" s="1">
        <v>27314</v>
      </c>
      <c r="F7188" t="s">
        <v>25</v>
      </c>
      <c r="G7188" t="s">
        <v>19</v>
      </c>
      <c r="H7188">
        <v>0</v>
      </c>
      <c r="I7188" t="s">
        <v>361</v>
      </c>
      <c r="J7188" t="s">
        <v>49</v>
      </c>
      <c r="K7188" t="s">
        <v>50</v>
      </c>
      <c r="L7188" t="s">
        <v>22</v>
      </c>
      <c r="M7188">
        <v>79</v>
      </c>
      <c r="N7188">
        <v>35</v>
      </c>
      <c r="O7188">
        <v>44</v>
      </c>
      <c r="P7188">
        <v>100</v>
      </c>
      <c r="Q7188" s="1">
        <v>42073</v>
      </c>
      <c r="R7188" t="s">
        <v>22</v>
      </c>
      <c r="S7188">
        <v>201</v>
      </c>
      <c r="T7188">
        <v>98</v>
      </c>
      <c r="U7188" t="b">
        <v>0</v>
      </c>
      <c r="V7188" t="b">
        <v>1</v>
      </c>
      <c r="W7188" t="s">
        <v>18</v>
      </c>
      <c r="X7188" s="1"/>
      <c r="Y7188" t="s">
        <v>18</v>
      </c>
      <c r="Z7188" t="s">
        <v>18</v>
      </c>
    </row>
    <row r="7189" spans="1:26" hidden="1" x14ac:dyDescent="0.4">
      <c r="A7189">
        <v>13085670853</v>
      </c>
      <c r="B7189" t="s">
        <v>16</v>
      </c>
      <c r="C7189" t="s">
        <v>28</v>
      </c>
      <c r="D7189" s="1">
        <v>39004</v>
      </c>
      <c r="E7189" s="1">
        <v>28825</v>
      </c>
      <c r="F7189" t="s">
        <v>25</v>
      </c>
      <c r="G7189" t="s">
        <v>19</v>
      </c>
      <c r="H7189">
        <v>2</v>
      </c>
      <c r="I7189" t="s">
        <v>105</v>
      </c>
      <c r="J7189" t="s">
        <v>31</v>
      </c>
      <c r="K7189" t="s">
        <v>24</v>
      </c>
      <c r="L7189" t="s">
        <v>22</v>
      </c>
      <c r="M7189">
        <v>291</v>
      </c>
      <c r="N7189">
        <v>208</v>
      </c>
      <c r="O7189">
        <v>83</v>
      </c>
      <c r="P7189">
        <v>100</v>
      </c>
      <c r="Q7189" s="1">
        <v>41643</v>
      </c>
      <c r="R7189" t="s">
        <v>22</v>
      </c>
      <c r="S7189">
        <v>10</v>
      </c>
      <c r="T7189">
        <v>9</v>
      </c>
      <c r="U7189" t="b">
        <v>0</v>
      </c>
      <c r="V7189" t="b">
        <v>1</v>
      </c>
      <c r="W7189" t="s">
        <v>18</v>
      </c>
      <c r="X7189" s="1"/>
      <c r="Y7189" t="s">
        <v>18</v>
      </c>
      <c r="Z7189" t="s">
        <v>18</v>
      </c>
    </row>
    <row r="7190" spans="1:26" hidden="1" x14ac:dyDescent="0.4">
      <c r="A7190">
        <v>15751950203</v>
      </c>
      <c r="B7190" t="s">
        <v>16</v>
      </c>
      <c r="C7190" t="s">
        <v>24</v>
      </c>
      <c r="D7190" s="1">
        <v>38986</v>
      </c>
      <c r="E7190" s="1">
        <v>30465</v>
      </c>
      <c r="F7190" t="s">
        <v>25</v>
      </c>
      <c r="G7190" t="s">
        <v>19</v>
      </c>
      <c r="H7190">
        <v>-1</v>
      </c>
      <c r="I7190" t="s">
        <v>192</v>
      </c>
      <c r="J7190" t="s">
        <v>31</v>
      </c>
      <c r="K7190" t="s">
        <v>24</v>
      </c>
      <c r="L7190" t="s">
        <v>22</v>
      </c>
      <c r="M7190">
        <v>4114</v>
      </c>
      <c r="N7190">
        <v>4114</v>
      </c>
      <c r="O7190">
        <v>0</v>
      </c>
      <c r="P7190">
        <v>0</v>
      </c>
      <c r="R7190" t="s">
        <v>22</v>
      </c>
      <c r="S7190">
        <v>2237</v>
      </c>
      <c r="T7190">
        <v>1271</v>
      </c>
      <c r="U7190" t="b">
        <v>1</v>
      </c>
      <c r="V7190" t="b">
        <v>1</v>
      </c>
      <c r="W7190" t="s">
        <v>18</v>
      </c>
      <c r="X7190" s="1"/>
      <c r="Y7190" t="s">
        <v>18</v>
      </c>
      <c r="Z7190" t="s">
        <v>18</v>
      </c>
    </row>
    <row r="7191" spans="1:26" hidden="1" x14ac:dyDescent="0.4">
      <c r="A7191">
        <v>14800321879</v>
      </c>
      <c r="B7191" t="s">
        <v>16</v>
      </c>
      <c r="C7191" t="s">
        <v>24</v>
      </c>
      <c r="D7191" s="1">
        <v>39043</v>
      </c>
      <c r="E7191" s="1">
        <v>25587</v>
      </c>
      <c r="F7191" t="s">
        <v>25</v>
      </c>
      <c r="G7191" t="s">
        <v>19</v>
      </c>
      <c r="H7191">
        <v>3</v>
      </c>
      <c r="I7191" t="s">
        <v>20</v>
      </c>
      <c r="J7191" t="s">
        <v>21</v>
      </c>
      <c r="K7191" t="s">
        <v>23</v>
      </c>
      <c r="L7191" t="s">
        <v>22</v>
      </c>
      <c r="M7191">
        <v>589</v>
      </c>
      <c r="N7191">
        <v>589</v>
      </c>
      <c r="O7191">
        <v>0</v>
      </c>
      <c r="P7191">
        <v>0</v>
      </c>
      <c r="R7191" t="s">
        <v>22</v>
      </c>
      <c r="S7191">
        <v>3014</v>
      </c>
      <c r="T7191">
        <v>618</v>
      </c>
      <c r="U7191" t="b">
        <v>1</v>
      </c>
      <c r="V7191" t="b">
        <v>0</v>
      </c>
      <c r="W7191" t="s">
        <v>18</v>
      </c>
      <c r="X7191" s="1"/>
      <c r="Y7191" t="s">
        <v>18</v>
      </c>
      <c r="Z7191" t="s">
        <v>18</v>
      </c>
    </row>
    <row r="7192" spans="1:26" hidden="1" x14ac:dyDescent="0.4">
      <c r="A7192">
        <v>17662136355</v>
      </c>
      <c r="B7192" t="s">
        <v>16</v>
      </c>
      <c r="C7192" t="s">
        <v>24</v>
      </c>
      <c r="D7192" s="1">
        <v>39104</v>
      </c>
      <c r="E7192" s="1">
        <v>28791</v>
      </c>
      <c r="F7192" t="s">
        <v>25</v>
      </c>
      <c r="G7192" t="s">
        <v>19</v>
      </c>
      <c r="H7192">
        <v>-1</v>
      </c>
      <c r="I7192" t="s">
        <v>124</v>
      </c>
      <c r="J7192" t="s">
        <v>31</v>
      </c>
      <c r="K7192" t="s">
        <v>24</v>
      </c>
      <c r="L7192" t="s">
        <v>22</v>
      </c>
      <c r="M7192">
        <v>688</v>
      </c>
      <c r="N7192">
        <v>157</v>
      </c>
      <c r="O7192">
        <v>531</v>
      </c>
      <c r="P7192">
        <v>100</v>
      </c>
      <c r="Q7192" s="1">
        <v>41593</v>
      </c>
      <c r="R7192" t="s">
        <v>22</v>
      </c>
      <c r="S7192">
        <v>1620</v>
      </c>
      <c r="T7192">
        <v>163</v>
      </c>
      <c r="U7192" t="b">
        <v>0</v>
      </c>
      <c r="V7192" t="b">
        <v>1</v>
      </c>
      <c r="W7192" t="s">
        <v>18</v>
      </c>
      <c r="X7192" s="1"/>
      <c r="Y7192" t="s">
        <v>18</v>
      </c>
      <c r="Z7192" t="s">
        <v>18</v>
      </c>
    </row>
    <row r="7193" spans="1:26" hidden="1" x14ac:dyDescent="0.4">
      <c r="A7193">
        <v>11270062045</v>
      </c>
      <c r="B7193" t="s">
        <v>16</v>
      </c>
      <c r="C7193" t="s">
        <v>28</v>
      </c>
      <c r="D7193" s="1">
        <v>39209</v>
      </c>
      <c r="E7193" s="1">
        <v>28481</v>
      </c>
      <c r="F7193" t="s">
        <v>29</v>
      </c>
      <c r="G7193" t="s">
        <v>19</v>
      </c>
      <c r="H7193">
        <v>-1</v>
      </c>
      <c r="I7193" t="s">
        <v>75</v>
      </c>
      <c r="J7193" t="s">
        <v>31</v>
      </c>
      <c r="K7193" t="s">
        <v>24</v>
      </c>
      <c r="L7193" t="s">
        <v>22</v>
      </c>
      <c r="M7193">
        <v>195</v>
      </c>
      <c r="N7193">
        <v>97</v>
      </c>
      <c r="O7193">
        <v>98</v>
      </c>
      <c r="P7193">
        <v>100</v>
      </c>
      <c r="Q7193" s="1">
        <v>40917</v>
      </c>
      <c r="R7193" t="s">
        <v>22</v>
      </c>
      <c r="S7193">
        <v>70</v>
      </c>
      <c r="T7193">
        <v>34</v>
      </c>
      <c r="U7193" t="b">
        <v>1</v>
      </c>
      <c r="V7193" t="b">
        <v>1</v>
      </c>
      <c r="W7193" t="s">
        <v>18</v>
      </c>
      <c r="X7193" s="1"/>
      <c r="Y7193" t="s">
        <v>18</v>
      </c>
      <c r="Z7193" t="s">
        <v>18</v>
      </c>
    </row>
    <row r="7194" spans="1:26" hidden="1" x14ac:dyDescent="0.4">
      <c r="A7194">
        <v>10916847509</v>
      </c>
      <c r="B7194" t="s">
        <v>16</v>
      </c>
      <c r="C7194" t="s">
        <v>28</v>
      </c>
      <c r="D7194" s="1">
        <v>39689</v>
      </c>
      <c r="E7194" s="1">
        <v>28044</v>
      </c>
      <c r="F7194" t="s">
        <v>25</v>
      </c>
      <c r="G7194" t="s">
        <v>25</v>
      </c>
      <c r="H7194">
        <v>0</v>
      </c>
      <c r="I7194" t="s">
        <v>67</v>
      </c>
      <c r="J7194" t="s">
        <v>49</v>
      </c>
      <c r="K7194" t="s">
        <v>50</v>
      </c>
      <c r="L7194" t="s">
        <v>22</v>
      </c>
      <c r="M7194">
        <v>232</v>
      </c>
      <c r="N7194">
        <v>35</v>
      </c>
      <c r="O7194">
        <v>197</v>
      </c>
      <c r="P7194">
        <v>100</v>
      </c>
      <c r="Q7194" s="1">
        <v>42923</v>
      </c>
      <c r="R7194" t="s">
        <v>22</v>
      </c>
      <c r="S7194">
        <v>42</v>
      </c>
      <c r="T7194">
        <v>6</v>
      </c>
      <c r="U7194" t="b">
        <v>1</v>
      </c>
      <c r="W7194" t="s">
        <v>18</v>
      </c>
      <c r="X7194" s="1"/>
      <c r="Y7194" t="s">
        <v>18</v>
      </c>
      <c r="Z7194" t="s">
        <v>18</v>
      </c>
    </row>
    <row r="7195" spans="1:26" hidden="1" x14ac:dyDescent="0.4">
      <c r="A7195">
        <v>15016734457</v>
      </c>
      <c r="B7195" t="s">
        <v>16</v>
      </c>
      <c r="C7195" t="s">
        <v>28</v>
      </c>
      <c r="D7195" s="1">
        <v>39465</v>
      </c>
      <c r="E7195" s="1">
        <v>30299</v>
      </c>
      <c r="G7195" t="s">
        <v>19</v>
      </c>
      <c r="H7195">
        <v>-1</v>
      </c>
      <c r="I7195" t="s">
        <v>168</v>
      </c>
      <c r="J7195" t="s">
        <v>31</v>
      </c>
      <c r="K7195" t="s">
        <v>24</v>
      </c>
      <c r="L7195" t="s">
        <v>22</v>
      </c>
      <c r="M7195">
        <v>51</v>
      </c>
      <c r="N7195">
        <v>22</v>
      </c>
      <c r="O7195">
        <v>29</v>
      </c>
      <c r="P7195">
        <v>100</v>
      </c>
      <c r="Q7195" s="1">
        <v>41823</v>
      </c>
      <c r="R7195" t="s">
        <v>22</v>
      </c>
      <c r="S7195">
        <v>25</v>
      </c>
      <c r="T7195">
        <v>133</v>
      </c>
      <c r="U7195" t="b">
        <v>0</v>
      </c>
      <c r="V7195" t="b">
        <v>1</v>
      </c>
      <c r="W7195" t="s">
        <v>18</v>
      </c>
      <c r="X7195" s="1"/>
      <c r="Y7195" t="s">
        <v>18</v>
      </c>
      <c r="Z7195" t="s">
        <v>18</v>
      </c>
    </row>
    <row r="7196" spans="1:26" hidden="1" x14ac:dyDescent="0.4">
      <c r="A7196">
        <v>16728983952</v>
      </c>
      <c r="B7196" t="s">
        <v>16</v>
      </c>
      <c r="C7196" t="s">
        <v>28</v>
      </c>
      <c r="D7196" s="1">
        <v>39545</v>
      </c>
      <c r="E7196" s="1">
        <v>30610</v>
      </c>
      <c r="G7196" t="s">
        <v>19</v>
      </c>
      <c r="H7196">
        <v>3</v>
      </c>
      <c r="I7196" t="s">
        <v>51</v>
      </c>
      <c r="J7196" t="s">
        <v>31</v>
      </c>
      <c r="K7196" t="s">
        <v>24</v>
      </c>
      <c r="L7196" t="s">
        <v>22</v>
      </c>
      <c r="M7196">
        <v>1202</v>
      </c>
      <c r="N7196">
        <v>1202</v>
      </c>
      <c r="O7196">
        <v>0</v>
      </c>
      <c r="P7196">
        <v>0</v>
      </c>
      <c r="R7196" t="s">
        <v>22</v>
      </c>
      <c r="S7196">
        <v>14</v>
      </c>
      <c r="T7196">
        <v>69</v>
      </c>
      <c r="U7196" t="b">
        <v>0</v>
      </c>
      <c r="V7196" t="b">
        <v>0</v>
      </c>
      <c r="W7196" t="s">
        <v>18</v>
      </c>
      <c r="X7196" s="1"/>
      <c r="Y7196" t="s">
        <v>18</v>
      </c>
      <c r="Z7196" t="s">
        <v>18</v>
      </c>
    </row>
    <row r="7197" spans="1:26" hidden="1" x14ac:dyDescent="0.4">
      <c r="A7197">
        <v>14224475633</v>
      </c>
      <c r="B7197" t="s">
        <v>16</v>
      </c>
      <c r="C7197" t="s">
        <v>28</v>
      </c>
      <c r="D7197" s="1">
        <v>40409</v>
      </c>
      <c r="E7197" s="1">
        <v>22039</v>
      </c>
      <c r="G7197" t="s">
        <v>19</v>
      </c>
      <c r="H7197">
        <v>-1</v>
      </c>
      <c r="I7197" t="s">
        <v>30</v>
      </c>
      <c r="J7197" t="s">
        <v>31</v>
      </c>
      <c r="K7197" t="s">
        <v>24</v>
      </c>
      <c r="L7197" t="s">
        <v>22</v>
      </c>
      <c r="M7197">
        <v>424</v>
      </c>
      <c r="N7197">
        <v>229</v>
      </c>
      <c r="O7197">
        <v>195</v>
      </c>
      <c r="P7197">
        <v>100</v>
      </c>
      <c r="Q7197" s="1">
        <v>42587</v>
      </c>
      <c r="R7197" t="s">
        <v>22</v>
      </c>
      <c r="S7197">
        <v>18</v>
      </c>
      <c r="T7197">
        <v>10</v>
      </c>
      <c r="U7197" t="b">
        <v>1</v>
      </c>
      <c r="V7197" t="b">
        <v>1</v>
      </c>
      <c r="W7197" t="s">
        <v>18</v>
      </c>
      <c r="X7197" s="1"/>
      <c r="Y7197" t="s">
        <v>18</v>
      </c>
      <c r="Z7197" t="s">
        <v>18</v>
      </c>
    </row>
    <row r="7198" spans="1:26" hidden="1" x14ac:dyDescent="0.4">
      <c r="A7198">
        <v>16497649855</v>
      </c>
      <c r="B7198" t="s">
        <v>16</v>
      </c>
      <c r="C7198" t="s">
        <v>28</v>
      </c>
      <c r="D7198" s="1">
        <v>41236</v>
      </c>
      <c r="E7198" s="1">
        <v>31078</v>
      </c>
      <c r="F7198" t="s">
        <v>29</v>
      </c>
      <c r="G7198" t="s">
        <v>19</v>
      </c>
      <c r="H7198">
        <v>-1</v>
      </c>
      <c r="I7198" t="s">
        <v>37</v>
      </c>
      <c r="J7198" t="s">
        <v>38</v>
      </c>
      <c r="K7198" t="s">
        <v>16</v>
      </c>
      <c r="L7198" t="s">
        <v>22</v>
      </c>
      <c r="M7198">
        <v>2771</v>
      </c>
      <c r="N7198">
        <v>2771</v>
      </c>
      <c r="O7198">
        <v>0</v>
      </c>
      <c r="P7198">
        <v>0</v>
      </c>
      <c r="R7198" t="s">
        <v>22</v>
      </c>
      <c r="S7198">
        <v>249</v>
      </c>
      <c r="T7198">
        <v>157</v>
      </c>
      <c r="U7198" t="b">
        <v>1</v>
      </c>
      <c r="V7198" t="b">
        <v>0</v>
      </c>
      <c r="W7198" t="s">
        <v>18</v>
      </c>
      <c r="X7198" s="1"/>
      <c r="Y7198" t="s">
        <v>18</v>
      </c>
      <c r="Z7198" t="s">
        <v>18</v>
      </c>
    </row>
    <row r="7199" spans="1:26" hidden="1" x14ac:dyDescent="0.4">
      <c r="A7199">
        <v>17835012596</v>
      </c>
      <c r="B7199" t="s">
        <v>16</v>
      </c>
      <c r="C7199" t="s">
        <v>17</v>
      </c>
      <c r="D7199" s="1">
        <v>42222</v>
      </c>
      <c r="E7199" s="1">
        <v>33944</v>
      </c>
      <c r="F7199" t="s">
        <v>29</v>
      </c>
      <c r="G7199" t="s">
        <v>19</v>
      </c>
      <c r="H7199">
        <v>1</v>
      </c>
      <c r="I7199" t="s">
        <v>920</v>
      </c>
      <c r="J7199" t="s">
        <v>42</v>
      </c>
      <c r="K7199" t="s">
        <v>23</v>
      </c>
      <c r="L7199" t="s">
        <v>22</v>
      </c>
      <c r="M7199">
        <v>3883</v>
      </c>
      <c r="N7199">
        <v>3883</v>
      </c>
      <c r="O7199">
        <v>0</v>
      </c>
      <c r="P7199">
        <v>0</v>
      </c>
      <c r="Q7199" s="1">
        <v>42222</v>
      </c>
      <c r="R7199" t="s">
        <v>22</v>
      </c>
      <c r="S7199">
        <v>35</v>
      </c>
      <c r="T7199">
        <v>17</v>
      </c>
      <c r="U7199" t="b">
        <v>1</v>
      </c>
      <c r="V7199" t="b">
        <v>1</v>
      </c>
      <c r="W7199" t="s">
        <v>18</v>
      </c>
      <c r="X7199" s="1"/>
      <c r="Y7199" t="s">
        <v>18</v>
      </c>
      <c r="Z7199" t="s">
        <v>18</v>
      </c>
    </row>
    <row r="7200" spans="1:26" x14ac:dyDescent="0.4">
      <c r="A7200">
        <v>13134009353</v>
      </c>
      <c r="B7200" t="s">
        <v>16</v>
      </c>
      <c r="C7200" t="s">
        <v>28</v>
      </c>
      <c r="D7200" s="1">
        <v>34955</v>
      </c>
      <c r="E7200" t="s">
        <v>60</v>
      </c>
      <c r="F7200" t="s">
        <v>29</v>
      </c>
      <c r="G7200" t="s">
        <v>19</v>
      </c>
      <c r="H7200">
        <v>-1</v>
      </c>
      <c r="I7200" t="s">
        <v>124</v>
      </c>
      <c r="J7200" t="s">
        <v>31</v>
      </c>
      <c r="K7200" t="s">
        <v>24</v>
      </c>
      <c r="L7200" t="s">
        <v>22</v>
      </c>
      <c r="M7200">
        <v>126</v>
      </c>
      <c r="N7200">
        <v>111</v>
      </c>
      <c r="O7200">
        <v>15</v>
      </c>
      <c r="P7200">
        <v>100</v>
      </c>
      <c r="Q7200" s="1">
        <v>40907</v>
      </c>
      <c r="R7200" t="s">
        <v>22</v>
      </c>
      <c r="S7200">
        <v>78</v>
      </c>
      <c r="T7200">
        <v>5</v>
      </c>
      <c r="U7200" t="b">
        <v>1</v>
      </c>
      <c r="V7200" t="b">
        <v>1</v>
      </c>
      <c r="W7200" t="s">
        <v>18</v>
      </c>
      <c r="X7200" s="1"/>
      <c r="Y7200" t="s">
        <v>18</v>
      </c>
      <c r="Z7200" t="s">
        <v>18</v>
      </c>
    </row>
    <row r="7201" spans="1:26" hidden="1" x14ac:dyDescent="0.4">
      <c r="A7201">
        <v>18833449014</v>
      </c>
      <c r="B7201" t="s">
        <v>16</v>
      </c>
      <c r="C7201" t="s">
        <v>28</v>
      </c>
      <c r="D7201" s="1">
        <v>38743</v>
      </c>
      <c r="E7201" s="1">
        <v>28460</v>
      </c>
      <c r="G7201" t="s">
        <v>25</v>
      </c>
      <c r="H7201">
        <v>-1</v>
      </c>
      <c r="I7201" t="s">
        <v>384</v>
      </c>
      <c r="J7201" t="s">
        <v>49</v>
      </c>
      <c r="K7201" t="s">
        <v>50</v>
      </c>
      <c r="L7201" t="s">
        <v>22</v>
      </c>
      <c r="M7201">
        <v>1777</v>
      </c>
      <c r="N7201">
        <v>1680</v>
      </c>
      <c r="O7201">
        <v>97</v>
      </c>
      <c r="P7201">
        <v>50</v>
      </c>
      <c r="Q7201" s="1">
        <v>43196</v>
      </c>
      <c r="R7201" t="s">
        <v>22</v>
      </c>
      <c r="S7201">
        <v>72</v>
      </c>
      <c r="T7201">
        <v>20</v>
      </c>
      <c r="U7201" t="b">
        <v>0</v>
      </c>
      <c r="V7201" t="b">
        <v>1</v>
      </c>
      <c r="W7201" t="s">
        <v>18</v>
      </c>
      <c r="X7201" s="1"/>
      <c r="Y7201" t="s">
        <v>18</v>
      </c>
      <c r="Z7201" t="s">
        <v>18</v>
      </c>
    </row>
    <row r="7202" spans="1:26" hidden="1" x14ac:dyDescent="0.4">
      <c r="A7202">
        <v>18685187107</v>
      </c>
      <c r="B7202" t="s">
        <v>16</v>
      </c>
      <c r="C7202" t="s">
        <v>17</v>
      </c>
      <c r="D7202" s="1">
        <v>43124</v>
      </c>
      <c r="E7202" s="1">
        <v>24357</v>
      </c>
      <c r="F7202" t="s">
        <v>25</v>
      </c>
      <c r="G7202" t="s">
        <v>19</v>
      </c>
      <c r="H7202">
        <v>1</v>
      </c>
      <c r="I7202" t="s">
        <v>285</v>
      </c>
      <c r="J7202" t="s">
        <v>38</v>
      </c>
      <c r="K7202" t="s">
        <v>16</v>
      </c>
      <c r="L7202" t="s">
        <v>22</v>
      </c>
      <c r="M7202">
        <v>192</v>
      </c>
      <c r="N7202">
        <v>34</v>
      </c>
      <c r="O7202">
        <v>158</v>
      </c>
      <c r="P7202">
        <v>100</v>
      </c>
      <c r="Q7202" s="1">
        <v>43138</v>
      </c>
      <c r="R7202" t="s">
        <v>22</v>
      </c>
      <c r="S7202">
        <v>508</v>
      </c>
      <c r="T7202">
        <v>230</v>
      </c>
      <c r="U7202" t="b">
        <v>1</v>
      </c>
      <c r="V7202" t="b">
        <v>1</v>
      </c>
      <c r="W7202" t="s">
        <v>18</v>
      </c>
      <c r="X7202" s="1"/>
      <c r="Y7202" t="s">
        <v>18</v>
      </c>
      <c r="Z7202" t="s">
        <v>18</v>
      </c>
    </row>
    <row r="7203" spans="1:26" hidden="1" x14ac:dyDescent="0.4">
      <c r="A7203">
        <v>14971143680</v>
      </c>
      <c r="B7203" t="s">
        <v>16</v>
      </c>
      <c r="C7203" t="s">
        <v>28</v>
      </c>
      <c r="D7203" s="1">
        <v>43206</v>
      </c>
      <c r="E7203" s="1">
        <v>36564</v>
      </c>
      <c r="F7203" t="s">
        <v>25</v>
      </c>
      <c r="G7203" t="s">
        <v>19</v>
      </c>
      <c r="H7203">
        <v>-1</v>
      </c>
      <c r="I7203" t="s">
        <v>54</v>
      </c>
      <c r="J7203" t="s">
        <v>31</v>
      </c>
      <c r="K7203" t="s">
        <v>24</v>
      </c>
      <c r="L7203" t="s">
        <v>22</v>
      </c>
      <c r="M7203">
        <v>111</v>
      </c>
      <c r="N7203">
        <v>0</v>
      </c>
      <c r="O7203">
        <v>111</v>
      </c>
      <c r="P7203">
        <v>100</v>
      </c>
      <c r="Q7203" s="1">
        <v>43206</v>
      </c>
      <c r="R7203" t="s">
        <v>22</v>
      </c>
      <c r="S7203">
        <v>28</v>
      </c>
      <c r="T7203">
        <v>5</v>
      </c>
      <c r="U7203" t="b">
        <v>0</v>
      </c>
      <c r="W7203" t="s">
        <v>18</v>
      </c>
      <c r="X7203" s="1"/>
      <c r="Y7203" t="s">
        <v>18</v>
      </c>
      <c r="Z7203" t="s">
        <v>18</v>
      </c>
    </row>
    <row r="7204" spans="1:26" hidden="1" x14ac:dyDescent="0.4">
      <c r="A7204">
        <v>15979240768</v>
      </c>
      <c r="B7204" t="s">
        <v>16</v>
      </c>
      <c r="C7204" t="s">
        <v>28</v>
      </c>
      <c r="D7204" s="1">
        <v>33805</v>
      </c>
      <c r="E7204" s="1">
        <v>23916</v>
      </c>
      <c r="F7204" t="s">
        <v>29</v>
      </c>
      <c r="G7204" t="s">
        <v>19</v>
      </c>
      <c r="H7204">
        <v>-1</v>
      </c>
      <c r="I7204" t="s">
        <v>35</v>
      </c>
      <c r="J7204" t="s">
        <v>21</v>
      </c>
      <c r="K7204" t="s">
        <v>23</v>
      </c>
      <c r="L7204" t="s">
        <v>22</v>
      </c>
      <c r="M7204">
        <v>1962</v>
      </c>
      <c r="N7204">
        <v>1326</v>
      </c>
      <c r="O7204">
        <v>636</v>
      </c>
      <c r="P7204">
        <v>100</v>
      </c>
      <c r="Q7204" s="1">
        <v>42961</v>
      </c>
      <c r="R7204" t="s">
        <v>22</v>
      </c>
      <c r="S7204">
        <v>33</v>
      </c>
      <c r="T7204">
        <v>8</v>
      </c>
      <c r="U7204" t="b">
        <v>0</v>
      </c>
      <c r="V7204" t="b">
        <v>1</v>
      </c>
      <c r="W7204" t="s">
        <v>18</v>
      </c>
      <c r="X7204" s="1"/>
      <c r="Y7204" t="s">
        <v>18</v>
      </c>
      <c r="Z7204" t="s">
        <v>18</v>
      </c>
    </row>
    <row r="7205" spans="1:26" hidden="1" x14ac:dyDescent="0.4">
      <c r="A7205">
        <v>16103602104</v>
      </c>
      <c r="B7205" t="s">
        <v>16</v>
      </c>
      <c r="C7205" t="s">
        <v>24</v>
      </c>
      <c r="D7205" s="1">
        <v>34913</v>
      </c>
      <c r="E7205" s="1">
        <v>27080</v>
      </c>
      <c r="F7205" t="s">
        <v>25</v>
      </c>
      <c r="G7205" t="s">
        <v>19</v>
      </c>
      <c r="H7205">
        <v>-1</v>
      </c>
      <c r="I7205" t="s">
        <v>20</v>
      </c>
      <c r="J7205" t="s">
        <v>21</v>
      </c>
      <c r="K7205" t="s">
        <v>23</v>
      </c>
      <c r="L7205" t="s">
        <v>22</v>
      </c>
      <c r="M7205">
        <v>15017</v>
      </c>
      <c r="N7205">
        <v>15017</v>
      </c>
      <c r="O7205">
        <v>0</v>
      </c>
      <c r="P7205">
        <v>0</v>
      </c>
      <c r="R7205" t="s">
        <v>22</v>
      </c>
      <c r="S7205">
        <v>1986</v>
      </c>
      <c r="T7205">
        <v>521</v>
      </c>
      <c r="U7205" t="b">
        <v>1</v>
      </c>
      <c r="V7205" t="b">
        <v>1</v>
      </c>
      <c r="W7205" t="s">
        <v>18</v>
      </c>
      <c r="X7205" s="1"/>
      <c r="Y7205" t="s">
        <v>18</v>
      </c>
      <c r="Z7205" t="s">
        <v>18</v>
      </c>
    </row>
    <row r="7206" spans="1:26" hidden="1" x14ac:dyDescent="0.4">
      <c r="A7206">
        <v>18539078166</v>
      </c>
      <c r="B7206" t="s">
        <v>16</v>
      </c>
      <c r="C7206" t="s">
        <v>17</v>
      </c>
      <c r="D7206" s="1">
        <v>35012</v>
      </c>
      <c r="E7206" s="1">
        <v>16811</v>
      </c>
      <c r="F7206" t="s">
        <v>25</v>
      </c>
      <c r="G7206" t="s">
        <v>19</v>
      </c>
      <c r="H7206">
        <v>-1</v>
      </c>
      <c r="I7206" t="s">
        <v>921</v>
      </c>
      <c r="J7206" t="s">
        <v>31</v>
      </c>
      <c r="K7206" t="s">
        <v>24</v>
      </c>
      <c r="L7206" t="s">
        <v>22</v>
      </c>
      <c r="M7206">
        <v>40939</v>
      </c>
      <c r="N7206">
        <v>40939</v>
      </c>
      <c r="O7206">
        <v>0</v>
      </c>
      <c r="P7206">
        <v>0</v>
      </c>
      <c r="R7206" t="s">
        <v>22</v>
      </c>
      <c r="S7206">
        <v>1030</v>
      </c>
      <c r="T7206">
        <v>180</v>
      </c>
      <c r="U7206" t="b">
        <v>1</v>
      </c>
      <c r="V7206" t="b">
        <v>1</v>
      </c>
      <c r="W7206" t="s">
        <v>18</v>
      </c>
      <c r="X7206" s="1"/>
      <c r="Y7206" t="s">
        <v>18</v>
      </c>
      <c r="Z7206" t="s">
        <v>18</v>
      </c>
    </row>
    <row r="7207" spans="1:26" hidden="1" x14ac:dyDescent="0.4">
      <c r="A7207">
        <v>15547536755</v>
      </c>
      <c r="B7207" t="s">
        <v>16</v>
      </c>
      <c r="C7207" t="s">
        <v>28</v>
      </c>
      <c r="D7207" s="1">
        <v>36196</v>
      </c>
      <c r="E7207" s="1">
        <v>27667</v>
      </c>
      <c r="F7207" t="s">
        <v>25</v>
      </c>
      <c r="G7207" t="s">
        <v>19</v>
      </c>
      <c r="H7207">
        <v>3</v>
      </c>
      <c r="I7207" t="s">
        <v>30</v>
      </c>
      <c r="J7207" t="s">
        <v>31</v>
      </c>
      <c r="K7207" t="s">
        <v>24</v>
      </c>
      <c r="L7207" t="s">
        <v>22</v>
      </c>
      <c r="M7207">
        <v>572</v>
      </c>
      <c r="N7207">
        <v>559</v>
      </c>
      <c r="O7207">
        <v>13</v>
      </c>
      <c r="P7207">
        <v>100</v>
      </c>
      <c r="Q7207" s="1">
        <v>41186</v>
      </c>
      <c r="R7207" t="s">
        <v>22</v>
      </c>
      <c r="S7207">
        <v>18</v>
      </c>
      <c r="T7207">
        <v>5</v>
      </c>
      <c r="U7207" t="b">
        <v>0</v>
      </c>
      <c r="V7207" t="b">
        <v>1</v>
      </c>
      <c r="W7207" t="s">
        <v>18</v>
      </c>
      <c r="X7207" s="1"/>
      <c r="Y7207" t="s">
        <v>18</v>
      </c>
      <c r="Z7207" t="s">
        <v>18</v>
      </c>
    </row>
    <row r="7208" spans="1:26" hidden="1" x14ac:dyDescent="0.4">
      <c r="A7208">
        <v>10940338763</v>
      </c>
      <c r="B7208" t="s">
        <v>16</v>
      </c>
      <c r="C7208" t="s">
        <v>28</v>
      </c>
      <c r="D7208" s="1">
        <v>40469</v>
      </c>
      <c r="E7208" s="1">
        <v>30513</v>
      </c>
      <c r="G7208" t="s">
        <v>19</v>
      </c>
      <c r="H7208">
        <v>-1</v>
      </c>
      <c r="I7208" t="s">
        <v>182</v>
      </c>
      <c r="J7208" t="s">
        <v>38</v>
      </c>
      <c r="K7208" t="s">
        <v>16</v>
      </c>
      <c r="L7208" t="s">
        <v>18</v>
      </c>
      <c r="M7208">
        <v>239</v>
      </c>
      <c r="N7208">
        <v>141</v>
      </c>
      <c r="O7208">
        <v>98</v>
      </c>
      <c r="P7208">
        <v>100</v>
      </c>
      <c r="Q7208" s="1">
        <v>41251</v>
      </c>
      <c r="R7208" t="s">
        <v>22</v>
      </c>
      <c r="S7208">
        <v>134</v>
      </c>
      <c r="T7208">
        <v>35</v>
      </c>
      <c r="U7208" t="b">
        <v>0</v>
      </c>
      <c r="V7208" t="b">
        <v>1</v>
      </c>
      <c r="W7208" t="s">
        <v>18</v>
      </c>
      <c r="X7208" s="1"/>
      <c r="Y7208" t="s">
        <v>18</v>
      </c>
      <c r="Z7208" t="s">
        <v>18</v>
      </c>
    </row>
    <row r="7209" spans="1:26" hidden="1" x14ac:dyDescent="0.4">
      <c r="A7209">
        <v>13316250502</v>
      </c>
      <c r="B7209" t="s">
        <v>16</v>
      </c>
      <c r="C7209" t="s">
        <v>24</v>
      </c>
      <c r="D7209" s="1">
        <v>40921</v>
      </c>
      <c r="E7209" s="1">
        <v>26442</v>
      </c>
      <c r="F7209" t="s">
        <v>25</v>
      </c>
      <c r="G7209" t="s">
        <v>19</v>
      </c>
      <c r="H7209">
        <v>-1</v>
      </c>
      <c r="I7209" t="s">
        <v>922</v>
      </c>
      <c r="J7209" t="s">
        <v>27</v>
      </c>
      <c r="K7209" t="s">
        <v>16</v>
      </c>
      <c r="L7209" t="s">
        <v>22</v>
      </c>
      <c r="M7209">
        <v>624</v>
      </c>
      <c r="N7209">
        <v>607</v>
      </c>
      <c r="O7209">
        <v>17</v>
      </c>
      <c r="P7209">
        <v>100</v>
      </c>
      <c r="Q7209" s="1">
        <v>42421</v>
      </c>
      <c r="R7209" t="s">
        <v>22</v>
      </c>
      <c r="S7209">
        <v>818</v>
      </c>
      <c r="T7209">
        <v>469</v>
      </c>
      <c r="U7209" t="b">
        <v>1</v>
      </c>
      <c r="W7209" t="s">
        <v>18</v>
      </c>
      <c r="X7209" s="1"/>
      <c r="Y7209" t="s">
        <v>18</v>
      </c>
      <c r="Z7209" t="s">
        <v>18</v>
      </c>
    </row>
    <row r="7210" spans="1:26" hidden="1" x14ac:dyDescent="0.4">
      <c r="A7210">
        <v>15707240787</v>
      </c>
      <c r="B7210" t="s">
        <v>16</v>
      </c>
      <c r="C7210" t="s">
        <v>28</v>
      </c>
      <c r="D7210" s="1">
        <v>41276</v>
      </c>
      <c r="E7210" s="1">
        <v>35123</v>
      </c>
      <c r="F7210" t="s">
        <v>25</v>
      </c>
      <c r="G7210" t="s">
        <v>25</v>
      </c>
      <c r="H7210">
        <v>0</v>
      </c>
      <c r="I7210" t="s">
        <v>67</v>
      </c>
      <c r="J7210" t="s">
        <v>49</v>
      </c>
      <c r="K7210" t="s">
        <v>50</v>
      </c>
      <c r="L7210" t="s">
        <v>22</v>
      </c>
      <c r="M7210">
        <v>1817</v>
      </c>
      <c r="N7210">
        <v>1788</v>
      </c>
      <c r="O7210">
        <v>29</v>
      </c>
      <c r="P7210">
        <v>10</v>
      </c>
      <c r="Q7210" s="1">
        <v>43060</v>
      </c>
      <c r="R7210" t="s">
        <v>22</v>
      </c>
      <c r="S7210">
        <v>116</v>
      </c>
      <c r="T7210">
        <v>16</v>
      </c>
      <c r="U7210" t="b">
        <v>0</v>
      </c>
      <c r="V7210" t="b">
        <v>1</v>
      </c>
      <c r="W7210" t="s">
        <v>18</v>
      </c>
      <c r="X7210" s="1"/>
      <c r="Y7210" t="s">
        <v>18</v>
      </c>
      <c r="Z7210" t="s">
        <v>18</v>
      </c>
    </row>
    <row r="7211" spans="1:26" hidden="1" x14ac:dyDescent="0.4">
      <c r="A7211">
        <v>15250376098</v>
      </c>
      <c r="B7211" t="s">
        <v>16</v>
      </c>
      <c r="C7211" t="s">
        <v>28</v>
      </c>
      <c r="D7211" s="1">
        <v>41297</v>
      </c>
      <c r="E7211" s="1">
        <v>32846</v>
      </c>
      <c r="F7211" t="s">
        <v>25</v>
      </c>
      <c r="G7211" t="s">
        <v>19</v>
      </c>
      <c r="H7211">
        <v>-1</v>
      </c>
      <c r="I7211" t="s">
        <v>114</v>
      </c>
      <c r="J7211" t="s">
        <v>31</v>
      </c>
      <c r="K7211" t="s">
        <v>24</v>
      </c>
      <c r="L7211" t="s">
        <v>22</v>
      </c>
      <c r="M7211">
        <v>332</v>
      </c>
      <c r="N7211">
        <v>332</v>
      </c>
      <c r="O7211">
        <v>0</v>
      </c>
      <c r="P7211">
        <v>0</v>
      </c>
      <c r="Q7211" s="1">
        <v>43215</v>
      </c>
      <c r="R7211" t="s">
        <v>22</v>
      </c>
      <c r="S7211">
        <v>7</v>
      </c>
      <c r="T7211">
        <v>4</v>
      </c>
      <c r="U7211" t="b">
        <v>0</v>
      </c>
      <c r="W7211" t="s">
        <v>18</v>
      </c>
      <c r="X7211" s="1"/>
      <c r="Y7211" t="s">
        <v>18</v>
      </c>
      <c r="Z7211" t="s">
        <v>18</v>
      </c>
    </row>
    <row r="7212" spans="1:26" hidden="1" x14ac:dyDescent="0.4">
      <c r="A7212">
        <v>11280193053</v>
      </c>
      <c r="B7212" t="s">
        <v>16</v>
      </c>
      <c r="C7212" t="s">
        <v>28</v>
      </c>
      <c r="D7212" s="1">
        <v>41370</v>
      </c>
      <c r="E7212" s="1">
        <v>27626</v>
      </c>
      <c r="F7212" t="s">
        <v>25</v>
      </c>
      <c r="G7212" t="s">
        <v>19</v>
      </c>
      <c r="H7212">
        <v>-1</v>
      </c>
      <c r="I7212" t="s">
        <v>36</v>
      </c>
      <c r="J7212" t="s">
        <v>31</v>
      </c>
      <c r="K7212" t="s">
        <v>24</v>
      </c>
      <c r="L7212" t="s">
        <v>22</v>
      </c>
      <c r="M7212">
        <v>301</v>
      </c>
      <c r="N7212">
        <v>159</v>
      </c>
      <c r="O7212">
        <v>142</v>
      </c>
      <c r="P7212">
        <v>100</v>
      </c>
      <c r="Q7212" s="1">
        <v>42029</v>
      </c>
      <c r="R7212" t="s">
        <v>22</v>
      </c>
      <c r="S7212">
        <v>218</v>
      </c>
      <c r="T7212">
        <v>10</v>
      </c>
      <c r="U7212" t="b">
        <v>0</v>
      </c>
      <c r="W7212" t="s">
        <v>18</v>
      </c>
      <c r="X7212" s="1"/>
      <c r="Y7212" t="s">
        <v>18</v>
      </c>
      <c r="Z7212" t="s">
        <v>18</v>
      </c>
    </row>
    <row r="7213" spans="1:26" hidden="1" x14ac:dyDescent="0.4">
      <c r="A7213">
        <v>12956194270</v>
      </c>
      <c r="B7213" t="s">
        <v>16</v>
      </c>
      <c r="C7213" t="s">
        <v>28</v>
      </c>
      <c r="D7213" s="1">
        <v>41409</v>
      </c>
      <c r="E7213" s="1">
        <v>31634</v>
      </c>
      <c r="F7213" t="s">
        <v>25</v>
      </c>
      <c r="G7213" t="s">
        <v>19</v>
      </c>
      <c r="H7213">
        <v>2</v>
      </c>
      <c r="I7213" t="s">
        <v>46</v>
      </c>
      <c r="J7213" t="s">
        <v>31</v>
      </c>
      <c r="K7213" t="s">
        <v>24</v>
      </c>
      <c r="L7213" t="s">
        <v>22</v>
      </c>
      <c r="M7213">
        <v>137</v>
      </c>
      <c r="N7213">
        <v>26</v>
      </c>
      <c r="O7213">
        <v>111</v>
      </c>
      <c r="P7213">
        <v>100</v>
      </c>
      <c r="Q7213" s="1">
        <v>42508</v>
      </c>
      <c r="R7213" t="s">
        <v>22</v>
      </c>
      <c r="S7213">
        <v>104</v>
      </c>
      <c r="T7213">
        <v>71</v>
      </c>
      <c r="U7213" t="b">
        <v>0</v>
      </c>
      <c r="V7213" t="b">
        <v>1</v>
      </c>
      <c r="W7213" t="s">
        <v>18</v>
      </c>
      <c r="X7213" s="1"/>
      <c r="Y7213" t="s">
        <v>18</v>
      </c>
      <c r="Z7213" t="s">
        <v>18</v>
      </c>
    </row>
    <row r="7214" spans="1:26" hidden="1" x14ac:dyDescent="0.4">
      <c r="A7214">
        <v>17204054422</v>
      </c>
      <c r="B7214" t="s">
        <v>16</v>
      </c>
      <c r="C7214" t="s">
        <v>28</v>
      </c>
      <c r="D7214" s="1">
        <v>41668</v>
      </c>
      <c r="E7214" s="1">
        <v>30888</v>
      </c>
      <c r="F7214" t="s">
        <v>25</v>
      </c>
      <c r="G7214" t="s">
        <v>19</v>
      </c>
      <c r="H7214">
        <v>1</v>
      </c>
      <c r="I7214" t="s">
        <v>452</v>
      </c>
      <c r="J7214" t="s">
        <v>49</v>
      </c>
      <c r="K7214" t="s">
        <v>50</v>
      </c>
      <c r="L7214" t="s">
        <v>22</v>
      </c>
      <c r="M7214">
        <v>778</v>
      </c>
      <c r="N7214">
        <v>751</v>
      </c>
      <c r="O7214">
        <v>27</v>
      </c>
      <c r="P7214">
        <v>100</v>
      </c>
      <c r="Q7214" s="1">
        <v>43257</v>
      </c>
      <c r="R7214" t="s">
        <v>22</v>
      </c>
      <c r="S7214">
        <v>14</v>
      </c>
      <c r="T7214">
        <v>5</v>
      </c>
      <c r="U7214" t="b">
        <v>0</v>
      </c>
      <c r="V7214" t="b">
        <v>0</v>
      </c>
      <c r="W7214" t="s">
        <v>18</v>
      </c>
      <c r="X7214" s="1"/>
      <c r="Y7214" t="s">
        <v>18</v>
      </c>
      <c r="Z7214" t="s">
        <v>18</v>
      </c>
    </row>
    <row r="7215" spans="1:26" hidden="1" x14ac:dyDescent="0.4">
      <c r="A7215">
        <v>14363069140</v>
      </c>
      <c r="B7215" t="s">
        <v>16</v>
      </c>
      <c r="C7215" t="s">
        <v>17</v>
      </c>
      <c r="D7215" s="1">
        <v>41802</v>
      </c>
      <c r="E7215" s="1">
        <v>28709</v>
      </c>
      <c r="F7215" t="s">
        <v>25</v>
      </c>
      <c r="G7215" t="s">
        <v>19</v>
      </c>
      <c r="H7215">
        <v>-1</v>
      </c>
      <c r="I7215" t="s">
        <v>66</v>
      </c>
      <c r="J7215" t="s">
        <v>31</v>
      </c>
      <c r="K7215" t="s">
        <v>24</v>
      </c>
      <c r="L7215" t="s">
        <v>22</v>
      </c>
      <c r="M7215">
        <v>426</v>
      </c>
      <c r="N7215">
        <v>0</v>
      </c>
      <c r="O7215">
        <v>426</v>
      </c>
      <c r="P7215">
        <v>100</v>
      </c>
      <c r="Q7215" s="1">
        <v>41802</v>
      </c>
      <c r="R7215" t="s">
        <v>22</v>
      </c>
      <c r="S7215">
        <v>250</v>
      </c>
      <c r="T7215">
        <v>32</v>
      </c>
      <c r="U7215" t="b">
        <v>0</v>
      </c>
      <c r="V7215" t="b">
        <v>1</v>
      </c>
      <c r="W7215" t="s">
        <v>18</v>
      </c>
      <c r="X7215" s="1"/>
      <c r="Y7215" t="s">
        <v>18</v>
      </c>
      <c r="Z7215" t="s">
        <v>18</v>
      </c>
    </row>
    <row r="7216" spans="1:26" hidden="1" x14ac:dyDescent="0.4">
      <c r="A7216">
        <v>10467703564</v>
      </c>
      <c r="B7216" t="s">
        <v>16</v>
      </c>
      <c r="C7216" t="s">
        <v>28</v>
      </c>
      <c r="D7216" s="1">
        <v>42406</v>
      </c>
      <c r="E7216" s="1">
        <v>31943</v>
      </c>
      <c r="F7216" t="s">
        <v>25</v>
      </c>
      <c r="G7216" t="s">
        <v>19</v>
      </c>
      <c r="H7216">
        <v>-1</v>
      </c>
      <c r="I7216" t="s">
        <v>36</v>
      </c>
      <c r="J7216" t="s">
        <v>31</v>
      </c>
      <c r="K7216" t="s">
        <v>24</v>
      </c>
      <c r="L7216" t="s">
        <v>22</v>
      </c>
      <c r="M7216">
        <v>184</v>
      </c>
      <c r="N7216">
        <v>38</v>
      </c>
      <c r="O7216">
        <v>146</v>
      </c>
      <c r="P7216">
        <v>100</v>
      </c>
      <c r="Q7216" s="1">
        <v>42912</v>
      </c>
      <c r="R7216" t="s">
        <v>22</v>
      </c>
      <c r="S7216">
        <v>27</v>
      </c>
      <c r="T7216">
        <v>2</v>
      </c>
      <c r="U7216" t="b">
        <v>0</v>
      </c>
      <c r="V7216" t="b">
        <v>1</v>
      </c>
      <c r="W7216" t="s">
        <v>18</v>
      </c>
      <c r="X7216" s="1"/>
      <c r="Y7216" t="s">
        <v>18</v>
      </c>
      <c r="Z7216" t="s">
        <v>18</v>
      </c>
    </row>
    <row r="7217" spans="1:26" hidden="1" x14ac:dyDescent="0.4">
      <c r="A7217">
        <v>16206984609</v>
      </c>
      <c r="B7217" t="s">
        <v>16</v>
      </c>
      <c r="C7217" t="s">
        <v>28</v>
      </c>
      <c r="D7217" s="1">
        <v>42984</v>
      </c>
      <c r="E7217" s="1">
        <v>35735</v>
      </c>
      <c r="F7217" t="s">
        <v>25</v>
      </c>
      <c r="G7217" t="s">
        <v>25</v>
      </c>
      <c r="H7217">
        <v>-1</v>
      </c>
      <c r="I7217" t="s">
        <v>548</v>
      </c>
      <c r="J7217" t="s">
        <v>49</v>
      </c>
      <c r="K7217" t="s">
        <v>50</v>
      </c>
      <c r="L7217" t="s">
        <v>22</v>
      </c>
      <c r="M7217">
        <v>1030</v>
      </c>
      <c r="N7217">
        <v>520</v>
      </c>
      <c r="O7217">
        <v>510</v>
      </c>
      <c r="P7217">
        <v>50</v>
      </c>
      <c r="Q7217" s="1">
        <v>42985</v>
      </c>
      <c r="R7217" t="s">
        <v>22</v>
      </c>
      <c r="S7217">
        <v>113</v>
      </c>
      <c r="T7217">
        <v>29</v>
      </c>
      <c r="U7217" t="b">
        <v>0</v>
      </c>
      <c r="V7217" t="b">
        <v>1</v>
      </c>
      <c r="W7217" t="s">
        <v>18</v>
      </c>
      <c r="X7217" s="1"/>
      <c r="Y7217" t="s">
        <v>18</v>
      </c>
      <c r="Z7217" t="s">
        <v>18</v>
      </c>
    </row>
    <row r="7218" spans="1:26" hidden="1" x14ac:dyDescent="0.4">
      <c r="A7218">
        <v>16696584285</v>
      </c>
      <c r="B7218" t="s">
        <v>16</v>
      </c>
      <c r="C7218" t="s">
        <v>17</v>
      </c>
      <c r="D7218" s="1">
        <v>33711</v>
      </c>
      <c r="E7218" s="1">
        <v>23133</v>
      </c>
      <c r="F7218" t="s">
        <v>29</v>
      </c>
      <c r="G7218" t="s">
        <v>19</v>
      </c>
      <c r="H7218">
        <v>2</v>
      </c>
      <c r="I7218" t="s">
        <v>923</v>
      </c>
      <c r="J7218" t="s">
        <v>21</v>
      </c>
      <c r="K7218" t="s">
        <v>23</v>
      </c>
      <c r="L7218" t="s">
        <v>22</v>
      </c>
      <c r="M7218">
        <v>1638</v>
      </c>
      <c r="N7218">
        <v>65</v>
      </c>
      <c r="O7218">
        <v>1573</v>
      </c>
      <c r="P7218">
        <v>100</v>
      </c>
      <c r="Q7218" s="1">
        <v>42024</v>
      </c>
      <c r="R7218" t="s">
        <v>22</v>
      </c>
      <c r="S7218">
        <v>826</v>
      </c>
      <c r="T7218">
        <v>448</v>
      </c>
      <c r="U7218" t="b">
        <v>0</v>
      </c>
      <c r="V7218" t="b">
        <v>0</v>
      </c>
      <c r="W7218" t="s">
        <v>18</v>
      </c>
      <c r="X7218" s="1"/>
      <c r="Y7218" t="s">
        <v>18</v>
      </c>
      <c r="Z7218" t="s">
        <v>18</v>
      </c>
    </row>
    <row r="7219" spans="1:26" hidden="1" x14ac:dyDescent="0.4">
      <c r="A7219">
        <v>11304327688</v>
      </c>
      <c r="B7219" t="s">
        <v>16</v>
      </c>
      <c r="C7219" t="s">
        <v>17</v>
      </c>
      <c r="D7219" s="1">
        <v>33817</v>
      </c>
      <c r="E7219" s="1">
        <v>24430</v>
      </c>
      <c r="F7219" t="s">
        <v>29</v>
      </c>
      <c r="G7219" t="s">
        <v>25</v>
      </c>
      <c r="H7219">
        <v>-1</v>
      </c>
      <c r="I7219" t="s">
        <v>67</v>
      </c>
      <c r="J7219" t="s">
        <v>49</v>
      </c>
      <c r="K7219" t="s">
        <v>50</v>
      </c>
      <c r="L7219" t="s">
        <v>22</v>
      </c>
      <c r="M7219">
        <v>5709</v>
      </c>
      <c r="N7219">
        <v>2769</v>
      </c>
      <c r="O7219">
        <v>2940</v>
      </c>
      <c r="P7219">
        <v>100</v>
      </c>
      <c r="Q7219" s="1">
        <v>41611</v>
      </c>
      <c r="R7219" t="s">
        <v>22</v>
      </c>
      <c r="S7219">
        <v>652</v>
      </c>
      <c r="T7219">
        <v>71</v>
      </c>
      <c r="U7219" t="b">
        <v>0</v>
      </c>
      <c r="V7219" t="b">
        <v>1</v>
      </c>
      <c r="W7219" t="s">
        <v>18</v>
      </c>
      <c r="X7219" s="1"/>
      <c r="Y7219" t="s">
        <v>18</v>
      </c>
      <c r="Z7219" t="s">
        <v>18</v>
      </c>
    </row>
    <row r="7220" spans="1:26" hidden="1" x14ac:dyDescent="0.4">
      <c r="A7220">
        <v>14520274931</v>
      </c>
      <c r="B7220" t="s">
        <v>16</v>
      </c>
      <c r="C7220" t="s">
        <v>28</v>
      </c>
      <c r="D7220" s="1">
        <v>33827</v>
      </c>
      <c r="E7220" s="1">
        <v>19481</v>
      </c>
      <c r="F7220" t="s">
        <v>29</v>
      </c>
      <c r="G7220" t="s">
        <v>19</v>
      </c>
      <c r="H7220">
        <v>4</v>
      </c>
      <c r="I7220" t="s">
        <v>30</v>
      </c>
      <c r="J7220" t="s">
        <v>31</v>
      </c>
      <c r="K7220" t="s">
        <v>24</v>
      </c>
      <c r="L7220" t="s">
        <v>22</v>
      </c>
      <c r="M7220">
        <v>1689</v>
      </c>
      <c r="N7220">
        <v>161</v>
      </c>
      <c r="O7220">
        <v>1528</v>
      </c>
      <c r="P7220">
        <v>100</v>
      </c>
      <c r="Q7220" s="1">
        <v>42055</v>
      </c>
      <c r="R7220" t="s">
        <v>22</v>
      </c>
      <c r="S7220">
        <v>342</v>
      </c>
      <c r="T7220">
        <v>61</v>
      </c>
      <c r="U7220" t="b">
        <v>0</v>
      </c>
      <c r="V7220" t="b">
        <v>1</v>
      </c>
      <c r="W7220" t="s">
        <v>18</v>
      </c>
      <c r="X7220" s="1"/>
      <c r="Y7220" t="s">
        <v>18</v>
      </c>
      <c r="Z7220" t="s">
        <v>18</v>
      </c>
    </row>
    <row r="7221" spans="1:26" hidden="1" x14ac:dyDescent="0.4">
      <c r="A7221">
        <v>14427553969</v>
      </c>
      <c r="B7221" t="s">
        <v>16</v>
      </c>
      <c r="C7221" t="s">
        <v>17</v>
      </c>
      <c r="D7221" s="1">
        <v>33773</v>
      </c>
      <c r="E7221" s="1">
        <v>23486</v>
      </c>
      <c r="G7221" t="s">
        <v>19</v>
      </c>
      <c r="H7221">
        <v>1</v>
      </c>
      <c r="I7221" t="s">
        <v>924</v>
      </c>
      <c r="J7221" t="s">
        <v>64</v>
      </c>
      <c r="K7221" t="s">
        <v>23</v>
      </c>
      <c r="L7221" t="s">
        <v>22</v>
      </c>
      <c r="M7221">
        <v>2090</v>
      </c>
      <c r="N7221">
        <v>1999</v>
      </c>
      <c r="O7221">
        <v>91</v>
      </c>
      <c r="P7221">
        <v>100</v>
      </c>
      <c r="Q7221" s="1">
        <v>43654</v>
      </c>
      <c r="R7221" t="s">
        <v>22</v>
      </c>
      <c r="S7221">
        <v>659</v>
      </c>
      <c r="T7221">
        <v>152</v>
      </c>
      <c r="U7221" t="b">
        <v>1</v>
      </c>
      <c r="V7221" t="b">
        <v>1</v>
      </c>
      <c r="W7221" t="s">
        <v>18</v>
      </c>
      <c r="X7221" s="1"/>
      <c r="Y7221" t="s">
        <v>18</v>
      </c>
      <c r="Z7221" t="s">
        <v>18</v>
      </c>
    </row>
    <row r="7222" spans="1:26" hidden="1" x14ac:dyDescent="0.4">
      <c r="A7222">
        <v>16723195107</v>
      </c>
      <c r="B7222" t="s">
        <v>16</v>
      </c>
      <c r="C7222" t="s">
        <v>17</v>
      </c>
      <c r="D7222" s="1">
        <v>34226</v>
      </c>
      <c r="E7222" s="1">
        <v>22611</v>
      </c>
      <c r="F7222" t="s">
        <v>29</v>
      </c>
      <c r="G7222" t="s">
        <v>19</v>
      </c>
      <c r="H7222">
        <v>4</v>
      </c>
      <c r="I7222" t="s">
        <v>46</v>
      </c>
      <c r="J7222" t="s">
        <v>31</v>
      </c>
      <c r="K7222" t="s">
        <v>24</v>
      </c>
      <c r="L7222" t="s">
        <v>22</v>
      </c>
      <c r="M7222">
        <v>1048</v>
      </c>
      <c r="N7222">
        <v>5</v>
      </c>
      <c r="O7222">
        <v>1043</v>
      </c>
      <c r="P7222">
        <v>100</v>
      </c>
      <c r="Q7222" s="1">
        <v>42013</v>
      </c>
      <c r="R7222" t="s">
        <v>22</v>
      </c>
      <c r="S7222">
        <v>420</v>
      </c>
      <c r="T7222">
        <v>728</v>
      </c>
      <c r="U7222" t="b">
        <v>1</v>
      </c>
      <c r="V7222" t="b">
        <v>1</v>
      </c>
      <c r="W7222" t="s">
        <v>18</v>
      </c>
      <c r="X7222" s="1"/>
      <c r="Y7222" t="s">
        <v>18</v>
      </c>
      <c r="Z7222" t="s">
        <v>18</v>
      </c>
    </row>
    <row r="7223" spans="1:26" hidden="1" x14ac:dyDescent="0.4">
      <c r="A7223">
        <v>12704277488</v>
      </c>
      <c r="B7223" t="s">
        <v>16</v>
      </c>
      <c r="C7223" t="s">
        <v>24</v>
      </c>
      <c r="D7223" s="1">
        <v>35475</v>
      </c>
      <c r="E7223" s="1">
        <v>25060</v>
      </c>
      <c r="F7223" t="s">
        <v>29</v>
      </c>
      <c r="G7223" t="s">
        <v>19</v>
      </c>
      <c r="H7223">
        <v>4</v>
      </c>
      <c r="I7223" t="s">
        <v>105</v>
      </c>
      <c r="J7223" t="s">
        <v>31</v>
      </c>
      <c r="K7223" t="s">
        <v>24</v>
      </c>
      <c r="L7223" t="s">
        <v>22</v>
      </c>
      <c r="M7223">
        <v>11904</v>
      </c>
      <c r="N7223">
        <v>11893</v>
      </c>
      <c r="O7223">
        <v>11</v>
      </c>
      <c r="P7223">
        <v>0</v>
      </c>
      <c r="Q7223" s="1">
        <v>42753</v>
      </c>
      <c r="R7223" t="s">
        <v>22</v>
      </c>
      <c r="S7223">
        <v>1656</v>
      </c>
      <c r="T7223">
        <v>1023</v>
      </c>
      <c r="U7223" t="b">
        <v>1</v>
      </c>
      <c r="V7223" t="b">
        <v>0</v>
      </c>
      <c r="W7223" t="s">
        <v>18</v>
      </c>
      <c r="X7223" s="1"/>
      <c r="Y7223" t="s">
        <v>18</v>
      </c>
      <c r="Z7223" t="s">
        <v>18</v>
      </c>
    </row>
    <row r="7224" spans="1:26" hidden="1" x14ac:dyDescent="0.4">
      <c r="A7224">
        <v>14332086108</v>
      </c>
      <c r="B7224" t="s">
        <v>16</v>
      </c>
      <c r="C7224" t="s">
        <v>28</v>
      </c>
      <c r="D7224" s="1">
        <v>35440</v>
      </c>
      <c r="E7224" s="1">
        <v>28498</v>
      </c>
      <c r="F7224" t="s">
        <v>25</v>
      </c>
      <c r="G7224" t="s">
        <v>25</v>
      </c>
      <c r="H7224">
        <v>-1</v>
      </c>
      <c r="I7224" t="s">
        <v>67</v>
      </c>
      <c r="J7224" t="s">
        <v>49</v>
      </c>
      <c r="K7224" t="s">
        <v>50</v>
      </c>
      <c r="L7224" t="s">
        <v>22</v>
      </c>
      <c r="M7224">
        <v>30</v>
      </c>
      <c r="N7224">
        <v>17</v>
      </c>
      <c r="O7224">
        <v>13</v>
      </c>
      <c r="P7224">
        <v>100</v>
      </c>
      <c r="Q7224" s="1">
        <v>41705</v>
      </c>
      <c r="R7224" t="s">
        <v>22</v>
      </c>
      <c r="S7224">
        <v>13</v>
      </c>
      <c r="T7224">
        <v>1</v>
      </c>
      <c r="U7224" t="b">
        <v>0</v>
      </c>
      <c r="V7224" t="b">
        <v>1</v>
      </c>
      <c r="W7224" t="s">
        <v>18</v>
      </c>
      <c r="X7224" s="1"/>
      <c r="Y7224" t="s">
        <v>18</v>
      </c>
      <c r="Z7224" t="s">
        <v>18</v>
      </c>
    </row>
    <row r="7225" spans="1:26" hidden="1" x14ac:dyDescent="0.4">
      <c r="A7225">
        <v>15249879935</v>
      </c>
      <c r="B7225" t="s">
        <v>16</v>
      </c>
      <c r="C7225" t="s">
        <v>24</v>
      </c>
      <c r="D7225" s="1">
        <v>34033</v>
      </c>
      <c r="E7225" s="1">
        <v>23613</v>
      </c>
      <c r="F7225" t="s">
        <v>25</v>
      </c>
      <c r="G7225" t="s">
        <v>19</v>
      </c>
      <c r="H7225">
        <v>2</v>
      </c>
      <c r="I7225" t="s">
        <v>67</v>
      </c>
      <c r="J7225" t="s">
        <v>49</v>
      </c>
      <c r="K7225" t="s">
        <v>50</v>
      </c>
      <c r="L7225" t="s">
        <v>22</v>
      </c>
      <c r="M7225">
        <v>8054</v>
      </c>
      <c r="N7225">
        <v>3914</v>
      </c>
      <c r="O7225">
        <v>4140</v>
      </c>
      <c r="P7225">
        <v>70</v>
      </c>
      <c r="Q7225" s="1">
        <v>43104</v>
      </c>
      <c r="R7225" t="s">
        <v>22</v>
      </c>
      <c r="S7225">
        <v>965</v>
      </c>
      <c r="T7225">
        <v>1470</v>
      </c>
      <c r="U7225" t="b">
        <v>1</v>
      </c>
      <c r="V7225" t="b">
        <v>1</v>
      </c>
      <c r="W7225" t="s">
        <v>18</v>
      </c>
      <c r="X7225" s="1"/>
      <c r="Y7225" t="s">
        <v>18</v>
      </c>
      <c r="Z7225" t="s">
        <v>18</v>
      </c>
    </row>
    <row r="7226" spans="1:26" hidden="1" x14ac:dyDescent="0.4">
      <c r="A7226">
        <v>14080392980</v>
      </c>
      <c r="B7226" t="s">
        <v>16</v>
      </c>
      <c r="C7226" t="s">
        <v>24</v>
      </c>
      <c r="D7226" s="1">
        <v>34125</v>
      </c>
      <c r="E7226" s="1">
        <v>24957</v>
      </c>
      <c r="F7226" t="s">
        <v>29</v>
      </c>
      <c r="G7226" t="s">
        <v>19</v>
      </c>
      <c r="H7226">
        <v>-1</v>
      </c>
      <c r="I7226" t="s">
        <v>167</v>
      </c>
      <c r="J7226" t="s">
        <v>38</v>
      </c>
      <c r="K7226" t="s">
        <v>16</v>
      </c>
      <c r="L7226" t="s">
        <v>22</v>
      </c>
      <c r="M7226">
        <v>165943</v>
      </c>
      <c r="N7226">
        <v>165943</v>
      </c>
      <c r="O7226">
        <v>0</v>
      </c>
      <c r="P7226">
        <v>0</v>
      </c>
      <c r="R7226" t="s">
        <v>22</v>
      </c>
      <c r="S7226">
        <v>6781</v>
      </c>
      <c r="T7226">
        <v>2884</v>
      </c>
      <c r="U7226" t="b">
        <v>1</v>
      </c>
      <c r="V7226" t="b">
        <v>1</v>
      </c>
      <c r="W7226" t="s">
        <v>18</v>
      </c>
      <c r="X7226" s="1"/>
      <c r="Y7226" t="s">
        <v>18</v>
      </c>
      <c r="Z7226" t="s">
        <v>18</v>
      </c>
    </row>
    <row r="7227" spans="1:26" hidden="1" x14ac:dyDescent="0.4">
      <c r="A7227">
        <v>13867479997</v>
      </c>
      <c r="B7227" t="s">
        <v>16</v>
      </c>
      <c r="C7227" t="s">
        <v>28</v>
      </c>
      <c r="D7227" s="1">
        <v>34131</v>
      </c>
      <c r="E7227" s="1">
        <v>27948</v>
      </c>
      <c r="G7227" t="s">
        <v>19</v>
      </c>
      <c r="H7227">
        <v>2</v>
      </c>
      <c r="I7227" t="s">
        <v>215</v>
      </c>
      <c r="J7227" t="s">
        <v>31</v>
      </c>
      <c r="K7227" t="s">
        <v>24</v>
      </c>
      <c r="L7227" t="s">
        <v>22</v>
      </c>
      <c r="M7227">
        <v>3206</v>
      </c>
      <c r="N7227">
        <v>803</v>
      </c>
      <c r="O7227">
        <v>2403</v>
      </c>
      <c r="P7227">
        <v>100</v>
      </c>
      <c r="Q7227" s="1">
        <v>42472</v>
      </c>
      <c r="R7227" t="s">
        <v>22</v>
      </c>
      <c r="S7227">
        <v>261</v>
      </c>
      <c r="T7227">
        <v>40</v>
      </c>
      <c r="U7227" t="b">
        <v>0</v>
      </c>
      <c r="V7227" t="b">
        <v>1</v>
      </c>
      <c r="W7227" t="s">
        <v>18</v>
      </c>
      <c r="X7227" s="1"/>
      <c r="Y7227" t="s">
        <v>18</v>
      </c>
      <c r="Z7227" t="s">
        <v>18</v>
      </c>
    </row>
    <row r="7228" spans="1:26" hidden="1" x14ac:dyDescent="0.4">
      <c r="A7228">
        <v>13204082842</v>
      </c>
      <c r="B7228" t="s">
        <v>16</v>
      </c>
      <c r="C7228" t="s">
        <v>17</v>
      </c>
      <c r="D7228" s="1">
        <v>34969</v>
      </c>
      <c r="E7228" s="1">
        <v>22751</v>
      </c>
      <c r="F7228" t="s">
        <v>25</v>
      </c>
      <c r="G7228" t="s">
        <v>25</v>
      </c>
      <c r="H7228">
        <v>2</v>
      </c>
      <c r="I7228" t="s">
        <v>206</v>
      </c>
      <c r="J7228" t="s">
        <v>49</v>
      </c>
      <c r="K7228" t="s">
        <v>50</v>
      </c>
      <c r="L7228" t="s">
        <v>22</v>
      </c>
      <c r="M7228">
        <v>3453</v>
      </c>
      <c r="N7228">
        <v>3426</v>
      </c>
      <c r="O7228">
        <v>27</v>
      </c>
      <c r="P7228">
        <v>0</v>
      </c>
      <c r="Q7228" s="1">
        <v>42590</v>
      </c>
      <c r="R7228" t="s">
        <v>22</v>
      </c>
      <c r="S7228">
        <v>340</v>
      </c>
      <c r="T7228">
        <v>59</v>
      </c>
      <c r="U7228" t="b">
        <v>0</v>
      </c>
      <c r="W7228" t="s">
        <v>18</v>
      </c>
      <c r="X7228" s="1"/>
      <c r="Y7228" t="s">
        <v>18</v>
      </c>
      <c r="Z7228" t="s">
        <v>18</v>
      </c>
    </row>
    <row r="7229" spans="1:26" hidden="1" x14ac:dyDescent="0.4">
      <c r="A7229">
        <v>10292589533</v>
      </c>
      <c r="B7229" t="s">
        <v>16</v>
      </c>
      <c r="C7229" t="s">
        <v>17</v>
      </c>
      <c r="D7229" s="1">
        <v>35692</v>
      </c>
      <c r="E7229" s="1">
        <v>22109</v>
      </c>
      <c r="F7229" t="s">
        <v>25</v>
      </c>
      <c r="G7229" t="s">
        <v>19</v>
      </c>
      <c r="H7229">
        <v>-1</v>
      </c>
      <c r="I7229" t="s">
        <v>220</v>
      </c>
      <c r="J7229" t="s">
        <v>21</v>
      </c>
      <c r="K7229" t="s">
        <v>23</v>
      </c>
      <c r="L7229" t="s">
        <v>22</v>
      </c>
      <c r="M7229">
        <v>3612</v>
      </c>
      <c r="N7229">
        <v>2667</v>
      </c>
      <c r="O7229">
        <v>945</v>
      </c>
      <c r="P7229">
        <v>30</v>
      </c>
      <c r="Q7229" s="1">
        <v>40929</v>
      </c>
      <c r="R7229" t="s">
        <v>22</v>
      </c>
      <c r="S7229">
        <v>183</v>
      </c>
      <c r="T7229">
        <v>25</v>
      </c>
      <c r="U7229" t="b">
        <v>1</v>
      </c>
      <c r="V7229" t="b">
        <v>1</v>
      </c>
      <c r="W7229" t="s">
        <v>18</v>
      </c>
      <c r="X7229" s="1"/>
      <c r="Y7229" t="s">
        <v>18</v>
      </c>
      <c r="Z7229" t="s">
        <v>18</v>
      </c>
    </row>
    <row r="7230" spans="1:26" hidden="1" x14ac:dyDescent="0.4">
      <c r="A7230">
        <v>16137557673</v>
      </c>
      <c r="B7230" t="s">
        <v>16</v>
      </c>
      <c r="C7230" t="s">
        <v>17</v>
      </c>
      <c r="D7230" s="1">
        <v>36021</v>
      </c>
      <c r="E7230" s="1">
        <v>23766</v>
      </c>
      <c r="G7230" t="s">
        <v>19</v>
      </c>
      <c r="H7230">
        <v>-1</v>
      </c>
      <c r="I7230" t="s">
        <v>88</v>
      </c>
      <c r="J7230" t="s">
        <v>31</v>
      </c>
      <c r="K7230" t="s">
        <v>24</v>
      </c>
      <c r="L7230" t="s">
        <v>22</v>
      </c>
      <c r="M7230">
        <v>6499</v>
      </c>
      <c r="N7230">
        <v>20</v>
      </c>
      <c r="O7230">
        <v>6479</v>
      </c>
      <c r="P7230">
        <v>100</v>
      </c>
      <c r="Q7230" s="1">
        <v>42719</v>
      </c>
      <c r="R7230" t="s">
        <v>22</v>
      </c>
      <c r="S7230">
        <v>730</v>
      </c>
      <c r="T7230">
        <v>1333</v>
      </c>
      <c r="U7230" t="b">
        <v>1</v>
      </c>
      <c r="V7230" t="b">
        <v>1</v>
      </c>
      <c r="W7230" t="s">
        <v>18</v>
      </c>
      <c r="X7230" s="1"/>
      <c r="Y7230" t="s">
        <v>18</v>
      </c>
      <c r="Z7230" t="s">
        <v>18</v>
      </c>
    </row>
    <row r="7231" spans="1:26" hidden="1" x14ac:dyDescent="0.4">
      <c r="A7231">
        <v>15170496594</v>
      </c>
      <c r="B7231" t="s">
        <v>16</v>
      </c>
      <c r="C7231" t="s">
        <v>24</v>
      </c>
      <c r="D7231" s="1">
        <v>35779</v>
      </c>
      <c r="E7231" s="1">
        <v>22582</v>
      </c>
      <c r="F7231" t="s">
        <v>29</v>
      </c>
      <c r="G7231" t="s">
        <v>19</v>
      </c>
      <c r="H7231">
        <v>1</v>
      </c>
      <c r="I7231" t="s">
        <v>106</v>
      </c>
      <c r="J7231" t="s">
        <v>31</v>
      </c>
      <c r="K7231" t="s">
        <v>24</v>
      </c>
      <c r="L7231" t="s">
        <v>22</v>
      </c>
      <c r="M7231">
        <v>7716</v>
      </c>
      <c r="N7231">
        <v>4</v>
      </c>
      <c r="O7231">
        <v>7712</v>
      </c>
      <c r="P7231">
        <v>100</v>
      </c>
      <c r="Q7231" s="1">
        <v>42883</v>
      </c>
      <c r="R7231" t="s">
        <v>22</v>
      </c>
      <c r="S7231">
        <v>1325</v>
      </c>
      <c r="T7231">
        <v>2123</v>
      </c>
      <c r="U7231" t="b">
        <v>1</v>
      </c>
      <c r="V7231" t="b">
        <v>1</v>
      </c>
      <c r="W7231" t="s">
        <v>18</v>
      </c>
      <c r="X7231" s="1"/>
      <c r="Y7231" t="s">
        <v>18</v>
      </c>
      <c r="Z7231" t="s">
        <v>18</v>
      </c>
    </row>
    <row r="7232" spans="1:26" hidden="1" x14ac:dyDescent="0.4">
      <c r="A7232">
        <v>10397166174</v>
      </c>
      <c r="B7232" t="s">
        <v>16</v>
      </c>
      <c r="C7232" t="s">
        <v>17</v>
      </c>
      <c r="D7232" s="1">
        <v>35903</v>
      </c>
      <c r="E7232" s="1">
        <v>28850</v>
      </c>
      <c r="G7232" t="s">
        <v>19</v>
      </c>
      <c r="H7232">
        <v>1</v>
      </c>
      <c r="I7232" t="s">
        <v>71</v>
      </c>
      <c r="J7232" t="s">
        <v>34</v>
      </c>
      <c r="K7232" t="s">
        <v>23</v>
      </c>
      <c r="L7232" t="s">
        <v>18</v>
      </c>
      <c r="M7232">
        <v>21226</v>
      </c>
      <c r="N7232">
        <v>21226</v>
      </c>
      <c r="O7232">
        <v>0</v>
      </c>
      <c r="P7232">
        <v>0</v>
      </c>
      <c r="R7232" t="s">
        <v>22</v>
      </c>
      <c r="S7232">
        <v>633</v>
      </c>
      <c r="T7232">
        <v>277</v>
      </c>
      <c r="U7232" t="b">
        <v>0</v>
      </c>
      <c r="V7232" t="b">
        <v>1</v>
      </c>
      <c r="W7232" t="s">
        <v>18</v>
      </c>
      <c r="X7232" s="1"/>
      <c r="Y7232" t="s">
        <v>18</v>
      </c>
      <c r="Z7232" t="s">
        <v>18</v>
      </c>
    </row>
    <row r="7233" spans="1:26" hidden="1" x14ac:dyDescent="0.4">
      <c r="A7233">
        <v>12055892510</v>
      </c>
      <c r="B7233" t="s">
        <v>16</v>
      </c>
      <c r="C7233" t="s">
        <v>28</v>
      </c>
      <c r="D7233" s="1">
        <v>36753</v>
      </c>
      <c r="E7233" s="1">
        <v>19751</v>
      </c>
      <c r="G7233" t="s">
        <v>19</v>
      </c>
      <c r="H7233">
        <v>2</v>
      </c>
      <c r="I7233" t="s">
        <v>226</v>
      </c>
      <c r="J7233" t="s">
        <v>31</v>
      </c>
      <c r="K7233" t="s">
        <v>24</v>
      </c>
      <c r="L7233" t="s">
        <v>22</v>
      </c>
      <c r="M7233">
        <v>1975</v>
      </c>
      <c r="N7233">
        <v>31</v>
      </c>
      <c r="O7233">
        <v>1944</v>
      </c>
      <c r="P7233">
        <v>100</v>
      </c>
      <c r="Q7233" s="1">
        <v>42020</v>
      </c>
      <c r="R7233" t="s">
        <v>22</v>
      </c>
      <c r="S7233">
        <v>152</v>
      </c>
      <c r="T7233">
        <v>112</v>
      </c>
      <c r="U7233" t="b">
        <v>1</v>
      </c>
      <c r="V7233" t="b">
        <v>1</v>
      </c>
      <c r="W7233" t="s">
        <v>18</v>
      </c>
      <c r="X7233" s="1"/>
      <c r="Y7233" t="s">
        <v>18</v>
      </c>
      <c r="Z7233" t="s">
        <v>18</v>
      </c>
    </row>
    <row r="7234" spans="1:26" hidden="1" x14ac:dyDescent="0.4">
      <c r="A7234">
        <v>16429158909</v>
      </c>
      <c r="B7234" t="s">
        <v>16</v>
      </c>
      <c r="C7234" t="s">
        <v>28</v>
      </c>
      <c r="D7234" s="1">
        <v>36444</v>
      </c>
      <c r="E7234" s="1">
        <v>28565</v>
      </c>
      <c r="G7234" t="s">
        <v>25</v>
      </c>
      <c r="H7234">
        <v>-1</v>
      </c>
      <c r="I7234" t="s">
        <v>48</v>
      </c>
      <c r="J7234" t="s">
        <v>49</v>
      </c>
      <c r="K7234" t="s">
        <v>50</v>
      </c>
      <c r="L7234" t="s">
        <v>18</v>
      </c>
      <c r="M7234">
        <v>3206</v>
      </c>
      <c r="N7234">
        <v>3206</v>
      </c>
      <c r="O7234">
        <v>0</v>
      </c>
      <c r="P7234">
        <v>0</v>
      </c>
      <c r="R7234" t="s">
        <v>22</v>
      </c>
      <c r="S7234">
        <v>25</v>
      </c>
      <c r="T7234">
        <v>8</v>
      </c>
      <c r="U7234" t="b">
        <v>0</v>
      </c>
      <c r="W7234" t="s">
        <v>18</v>
      </c>
      <c r="X7234" s="1"/>
      <c r="Y7234" t="s">
        <v>18</v>
      </c>
      <c r="Z7234" t="s">
        <v>18</v>
      </c>
    </row>
    <row r="7235" spans="1:26" hidden="1" x14ac:dyDescent="0.4">
      <c r="A7235">
        <v>14256274968</v>
      </c>
      <c r="B7235" t="s">
        <v>16</v>
      </c>
      <c r="C7235" t="s">
        <v>17</v>
      </c>
      <c r="D7235" s="1">
        <v>39343</v>
      </c>
      <c r="E7235" s="1">
        <v>24338</v>
      </c>
      <c r="F7235" t="s">
        <v>25</v>
      </c>
      <c r="G7235" t="s">
        <v>19</v>
      </c>
      <c r="H7235">
        <v>-1</v>
      </c>
      <c r="I7235" t="s">
        <v>772</v>
      </c>
      <c r="J7235" t="s">
        <v>64</v>
      </c>
      <c r="K7235" t="s">
        <v>23</v>
      </c>
      <c r="L7235" t="s">
        <v>22</v>
      </c>
      <c r="M7235">
        <v>4707</v>
      </c>
      <c r="N7235">
        <v>4695</v>
      </c>
      <c r="O7235">
        <v>12</v>
      </c>
      <c r="P7235">
        <v>0</v>
      </c>
      <c r="Q7235" s="1">
        <v>42154</v>
      </c>
      <c r="R7235" t="s">
        <v>22</v>
      </c>
      <c r="S7235">
        <v>1424</v>
      </c>
      <c r="T7235">
        <v>933</v>
      </c>
      <c r="U7235" t="b">
        <v>1</v>
      </c>
      <c r="V7235" t="b">
        <v>1</v>
      </c>
      <c r="W7235" t="s">
        <v>18</v>
      </c>
      <c r="X7235" s="1"/>
      <c r="Y7235" t="s">
        <v>18</v>
      </c>
      <c r="Z7235" t="s">
        <v>18</v>
      </c>
    </row>
    <row r="7236" spans="1:26" hidden="1" x14ac:dyDescent="0.4">
      <c r="A7236">
        <v>16881138286</v>
      </c>
      <c r="B7236" t="s">
        <v>16</v>
      </c>
      <c r="C7236" t="s">
        <v>24</v>
      </c>
      <c r="D7236" s="1">
        <v>40737</v>
      </c>
      <c r="E7236" s="1">
        <v>33523</v>
      </c>
      <c r="F7236" t="s">
        <v>29</v>
      </c>
      <c r="G7236" t="s">
        <v>19</v>
      </c>
      <c r="H7236">
        <v>4</v>
      </c>
      <c r="I7236" t="s">
        <v>66</v>
      </c>
      <c r="J7236" t="s">
        <v>31</v>
      </c>
      <c r="K7236" t="s">
        <v>24</v>
      </c>
      <c r="L7236" t="s">
        <v>22</v>
      </c>
      <c r="M7236">
        <v>12067</v>
      </c>
      <c r="N7236">
        <v>11160</v>
      </c>
      <c r="O7236">
        <v>907</v>
      </c>
      <c r="P7236">
        <v>0</v>
      </c>
      <c r="Q7236" s="1">
        <v>43487</v>
      </c>
      <c r="R7236" t="s">
        <v>22</v>
      </c>
      <c r="S7236">
        <v>678</v>
      </c>
      <c r="T7236">
        <v>1408</v>
      </c>
      <c r="U7236" t="b">
        <v>1</v>
      </c>
      <c r="V7236" t="b">
        <v>1</v>
      </c>
      <c r="W7236" t="s">
        <v>18</v>
      </c>
      <c r="X7236" s="1"/>
      <c r="Y7236" t="s">
        <v>18</v>
      </c>
      <c r="Z7236" t="s">
        <v>18</v>
      </c>
    </row>
    <row r="7237" spans="1:26" hidden="1" x14ac:dyDescent="0.4">
      <c r="A7237">
        <v>15844984748</v>
      </c>
      <c r="B7237" t="s">
        <v>16</v>
      </c>
      <c r="C7237" t="s">
        <v>17</v>
      </c>
      <c r="D7237" s="1">
        <v>37492</v>
      </c>
      <c r="E7237" s="1">
        <v>30529</v>
      </c>
      <c r="F7237" t="s">
        <v>25</v>
      </c>
      <c r="G7237" t="s">
        <v>25</v>
      </c>
      <c r="H7237">
        <v>-1</v>
      </c>
      <c r="I7237" t="s">
        <v>131</v>
      </c>
      <c r="J7237" t="s">
        <v>27</v>
      </c>
      <c r="K7237" t="s">
        <v>16</v>
      </c>
      <c r="L7237" t="s">
        <v>22</v>
      </c>
      <c r="M7237">
        <v>817</v>
      </c>
      <c r="N7237">
        <v>817</v>
      </c>
      <c r="O7237">
        <v>0</v>
      </c>
      <c r="P7237">
        <v>0</v>
      </c>
      <c r="R7237" t="s">
        <v>22</v>
      </c>
      <c r="S7237">
        <v>646</v>
      </c>
      <c r="T7237">
        <v>216</v>
      </c>
      <c r="U7237" t="b">
        <v>0</v>
      </c>
      <c r="V7237" t="b">
        <v>1</v>
      </c>
      <c r="W7237" t="s">
        <v>18</v>
      </c>
      <c r="X7237" s="1"/>
      <c r="Y7237" t="s">
        <v>18</v>
      </c>
      <c r="Z7237" t="s">
        <v>18</v>
      </c>
    </row>
    <row r="7238" spans="1:26" hidden="1" x14ac:dyDescent="0.4">
      <c r="A7238">
        <v>18924055923</v>
      </c>
      <c r="B7238" t="s">
        <v>16</v>
      </c>
      <c r="C7238" t="s">
        <v>17</v>
      </c>
      <c r="D7238" s="1">
        <v>37760</v>
      </c>
      <c r="E7238" s="1">
        <v>20281</v>
      </c>
      <c r="F7238" t="s">
        <v>29</v>
      </c>
      <c r="G7238" t="s">
        <v>19</v>
      </c>
      <c r="H7238">
        <v>-1</v>
      </c>
      <c r="I7238" t="s">
        <v>883</v>
      </c>
      <c r="J7238" t="s">
        <v>31</v>
      </c>
      <c r="K7238" t="s">
        <v>24</v>
      </c>
      <c r="L7238" t="s">
        <v>22</v>
      </c>
      <c r="M7238">
        <v>2290</v>
      </c>
      <c r="N7238">
        <v>2290</v>
      </c>
      <c r="O7238">
        <v>0</v>
      </c>
      <c r="P7238">
        <v>0</v>
      </c>
      <c r="R7238" t="s">
        <v>22</v>
      </c>
      <c r="S7238">
        <v>441</v>
      </c>
      <c r="T7238">
        <v>37</v>
      </c>
      <c r="U7238" t="b">
        <v>0</v>
      </c>
      <c r="V7238" t="b">
        <v>1</v>
      </c>
      <c r="W7238" t="s">
        <v>18</v>
      </c>
      <c r="X7238" s="1"/>
      <c r="Y7238" t="s">
        <v>18</v>
      </c>
      <c r="Z7238" t="s">
        <v>18</v>
      </c>
    </row>
    <row r="7239" spans="1:26" hidden="1" x14ac:dyDescent="0.4">
      <c r="A7239">
        <v>11013922123</v>
      </c>
      <c r="B7239" t="s">
        <v>16</v>
      </c>
      <c r="C7239" t="s">
        <v>17</v>
      </c>
      <c r="D7239" s="1">
        <v>37859</v>
      </c>
      <c r="E7239" s="1">
        <v>29037</v>
      </c>
      <c r="F7239" t="s">
        <v>29</v>
      </c>
      <c r="G7239" t="s">
        <v>19</v>
      </c>
      <c r="H7239">
        <v>4</v>
      </c>
      <c r="I7239" t="s">
        <v>51</v>
      </c>
      <c r="J7239" t="s">
        <v>31</v>
      </c>
      <c r="K7239" t="s">
        <v>24</v>
      </c>
      <c r="L7239" t="s">
        <v>22</v>
      </c>
      <c r="M7239">
        <v>1527</v>
      </c>
      <c r="N7239">
        <v>202</v>
      </c>
      <c r="O7239">
        <v>1325</v>
      </c>
      <c r="P7239">
        <v>100</v>
      </c>
      <c r="Q7239" s="1">
        <v>42665</v>
      </c>
      <c r="R7239" t="s">
        <v>22</v>
      </c>
      <c r="S7239">
        <v>376</v>
      </c>
      <c r="T7239">
        <v>112</v>
      </c>
      <c r="U7239" t="b">
        <v>1</v>
      </c>
      <c r="V7239" t="b">
        <v>1</v>
      </c>
      <c r="W7239" t="s">
        <v>18</v>
      </c>
      <c r="X7239" s="1"/>
      <c r="Y7239" t="s">
        <v>18</v>
      </c>
      <c r="Z7239" t="s">
        <v>18</v>
      </c>
    </row>
    <row r="7240" spans="1:26" hidden="1" x14ac:dyDescent="0.4">
      <c r="A7240">
        <v>18532905566</v>
      </c>
      <c r="B7240" t="s">
        <v>16</v>
      </c>
      <c r="C7240" t="s">
        <v>28</v>
      </c>
      <c r="D7240" s="1">
        <v>37978</v>
      </c>
      <c r="E7240" s="1">
        <v>28502</v>
      </c>
      <c r="G7240" t="s">
        <v>19</v>
      </c>
      <c r="H7240">
        <v>-1</v>
      </c>
      <c r="I7240" t="s">
        <v>168</v>
      </c>
      <c r="J7240" t="s">
        <v>31</v>
      </c>
      <c r="K7240" t="s">
        <v>24</v>
      </c>
      <c r="L7240" t="s">
        <v>22</v>
      </c>
      <c r="M7240">
        <v>876</v>
      </c>
      <c r="N7240">
        <v>876</v>
      </c>
      <c r="O7240">
        <v>0</v>
      </c>
      <c r="P7240">
        <v>0</v>
      </c>
      <c r="R7240" t="s">
        <v>22</v>
      </c>
      <c r="S7240">
        <v>49</v>
      </c>
      <c r="T7240">
        <v>653</v>
      </c>
      <c r="U7240" t="b">
        <v>0</v>
      </c>
      <c r="V7240" t="b">
        <v>1</v>
      </c>
      <c r="W7240" t="s">
        <v>18</v>
      </c>
      <c r="X7240" s="1"/>
      <c r="Y7240" t="s">
        <v>18</v>
      </c>
      <c r="Z7240" t="s">
        <v>18</v>
      </c>
    </row>
    <row r="7241" spans="1:26" x14ac:dyDescent="0.4">
      <c r="A7241">
        <v>15619115939</v>
      </c>
      <c r="B7241" t="s">
        <v>16</v>
      </c>
      <c r="C7241" t="s">
        <v>24</v>
      </c>
      <c r="D7241" s="1">
        <v>39665</v>
      </c>
      <c r="E7241" t="s">
        <v>60</v>
      </c>
      <c r="G7241" t="s">
        <v>19</v>
      </c>
      <c r="H7241">
        <v>-1</v>
      </c>
      <c r="I7241" t="s">
        <v>925</v>
      </c>
      <c r="J7241" t="s">
        <v>38</v>
      </c>
      <c r="K7241" t="s">
        <v>16</v>
      </c>
      <c r="L7241" t="s">
        <v>22</v>
      </c>
      <c r="M7241">
        <v>13816</v>
      </c>
      <c r="N7241">
        <v>13816</v>
      </c>
      <c r="O7241">
        <v>0</v>
      </c>
      <c r="P7241">
        <v>0</v>
      </c>
      <c r="R7241" t="s">
        <v>22</v>
      </c>
      <c r="S7241">
        <v>4358</v>
      </c>
      <c r="T7241">
        <v>1586</v>
      </c>
      <c r="U7241" t="b">
        <v>0</v>
      </c>
      <c r="V7241" t="b">
        <v>1</v>
      </c>
      <c r="W7241" t="s">
        <v>18</v>
      </c>
      <c r="X7241" s="1"/>
      <c r="Y7241" t="s">
        <v>18</v>
      </c>
      <c r="Z7241" t="s">
        <v>18</v>
      </c>
    </row>
    <row r="7242" spans="1:26" hidden="1" x14ac:dyDescent="0.4">
      <c r="A7242">
        <v>10466137091</v>
      </c>
      <c r="B7242" t="s">
        <v>16</v>
      </c>
      <c r="C7242" t="s">
        <v>28</v>
      </c>
      <c r="D7242" s="1">
        <v>37107</v>
      </c>
      <c r="E7242" s="1">
        <v>28220</v>
      </c>
      <c r="F7242" t="s">
        <v>25</v>
      </c>
      <c r="G7242" t="s">
        <v>19</v>
      </c>
      <c r="H7242">
        <v>2</v>
      </c>
      <c r="I7242" t="s">
        <v>193</v>
      </c>
      <c r="J7242" t="s">
        <v>31</v>
      </c>
      <c r="K7242" t="s">
        <v>24</v>
      </c>
      <c r="L7242" t="s">
        <v>22</v>
      </c>
      <c r="M7242">
        <v>1352</v>
      </c>
      <c r="N7242">
        <v>1330</v>
      </c>
      <c r="O7242">
        <v>22</v>
      </c>
      <c r="P7242">
        <v>100</v>
      </c>
      <c r="Q7242" s="1">
        <v>42676</v>
      </c>
      <c r="R7242" t="s">
        <v>22</v>
      </c>
      <c r="S7242">
        <v>95</v>
      </c>
      <c r="T7242">
        <v>68</v>
      </c>
      <c r="U7242" t="b">
        <v>0</v>
      </c>
      <c r="V7242" t="b">
        <v>1</v>
      </c>
      <c r="W7242" t="s">
        <v>18</v>
      </c>
      <c r="X7242" s="1"/>
      <c r="Y7242" t="s">
        <v>18</v>
      </c>
      <c r="Z7242" t="s">
        <v>18</v>
      </c>
    </row>
    <row r="7243" spans="1:26" hidden="1" x14ac:dyDescent="0.4">
      <c r="A7243">
        <v>16506063714</v>
      </c>
      <c r="B7243" t="s">
        <v>16</v>
      </c>
      <c r="C7243" t="s">
        <v>28</v>
      </c>
      <c r="D7243" s="1">
        <v>39171</v>
      </c>
      <c r="E7243" s="1">
        <v>27729</v>
      </c>
      <c r="G7243" t="s">
        <v>19</v>
      </c>
      <c r="H7243">
        <v>-1</v>
      </c>
      <c r="I7243" t="s">
        <v>93</v>
      </c>
      <c r="J7243" t="s">
        <v>49</v>
      </c>
      <c r="K7243" t="s">
        <v>50</v>
      </c>
      <c r="L7243" t="s">
        <v>22</v>
      </c>
      <c r="M7243">
        <v>1787</v>
      </c>
      <c r="N7243">
        <v>1746</v>
      </c>
      <c r="O7243">
        <v>41</v>
      </c>
      <c r="P7243">
        <v>0</v>
      </c>
      <c r="Q7243" s="1">
        <v>42648</v>
      </c>
      <c r="R7243" t="s">
        <v>22</v>
      </c>
      <c r="S7243">
        <v>38</v>
      </c>
      <c r="T7243">
        <v>2</v>
      </c>
      <c r="U7243" t="b">
        <v>0</v>
      </c>
      <c r="V7243" t="b">
        <v>1</v>
      </c>
      <c r="W7243" t="s">
        <v>18</v>
      </c>
      <c r="X7243" s="1"/>
      <c r="Y7243" t="s">
        <v>18</v>
      </c>
      <c r="Z7243" t="s">
        <v>18</v>
      </c>
    </row>
    <row r="7244" spans="1:26" hidden="1" x14ac:dyDescent="0.4">
      <c r="A7244">
        <v>10689548820</v>
      </c>
      <c r="B7244" t="s">
        <v>16</v>
      </c>
      <c r="C7244" t="s">
        <v>28</v>
      </c>
      <c r="D7244" s="1">
        <v>39176</v>
      </c>
      <c r="E7244" s="1">
        <v>31009</v>
      </c>
      <c r="F7244" t="s">
        <v>25</v>
      </c>
      <c r="G7244" t="s">
        <v>19</v>
      </c>
      <c r="H7244">
        <v>-1</v>
      </c>
      <c r="I7244" t="s">
        <v>151</v>
      </c>
      <c r="J7244" t="s">
        <v>31</v>
      </c>
      <c r="K7244" t="s">
        <v>24</v>
      </c>
      <c r="L7244" t="s">
        <v>22</v>
      </c>
      <c r="M7244">
        <v>2628</v>
      </c>
      <c r="N7244">
        <v>2628</v>
      </c>
      <c r="O7244">
        <v>0</v>
      </c>
      <c r="P7244">
        <v>0</v>
      </c>
      <c r="R7244" t="s">
        <v>22</v>
      </c>
      <c r="S7244">
        <v>27</v>
      </c>
      <c r="T7244">
        <v>60</v>
      </c>
      <c r="U7244" t="b">
        <v>1</v>
      </c>
      <c r="V7244" t="b">
        <v>1</v>
      </c>
      <c r="W7244" t="s">
        <v>18</v>
      </c>
      <c r="X7244" s="1"/>
      <c r="Y7244" t="s">
        <v>18</v>
      </c>
      <c r="Z7244" t="s">
        <v>18</v>
      </c>
    </row>
    <row r="7245" spans="1:26" hidden="1" x14ac:dyDescent="0.4">
      <c r="A7245">
        <v>12855647781</v>
      </c>
      <c r="B7245" t="s">
        <v>16</v>
      </c>
      <c r="C7245" t="s">
        <v>17</v>
      </c>
      <c r="D7245" s="1">
        <v>42646</v>
      </c>
      <c r="E7245" s="1">
        <v>30915</v>
      </c>
      <c r="F7245" t="s">
        <v>29</v>
      </c>
      <c r="G7245" t="s">
        <v>19</v>
      </c>
      <c r="H7245">
        <v>-1</v>
      </c>
      <c r="I7245" t="s">
        <v>71</v>
      </c>
      <c r="J7245" t="s">
        <v>34</v>
      </c>
      <c r="K7245" t="s">
        <v>23</v>
      </c>
      <c r="L7245" t="s">
        <v>22</v>
      </c>
      <c r="M7245">
        <v>371</v>
      </c>
      <c r="N7245">
        <v>326</v>
      </c>
      <c r="O7245">
        <v>45</v>
      </c>
      <c r="P7245">
        <v>100</v>
      </c>
      <c r="Q7245" s="1">
        <v>42788</v>
      </c>
      <c r="R7245" t="s">
        <v>22</v>
      </c>
      <c r="S7245">
        <v>1397</v>
      </c>
      <c r="T7245">
        <v>120</v>
      </c>
      <c r="U7245" t="b">
        <v>0</v>
      </c>
      <c r="V7245" t="b">
        <v>1</v>
      </c>
      <c r="W7245" t="s">
        <v>18</v>
      </c>
      <c r="X7245" s="1"/>
      <c r="Y7245" t="s">
        <v>18</v>
      </c>
      <c r="Z7245" t="s">
        <v>18</v>
      </c>
    </row>
    <row r="7246" spans="1:26" hidden="1" x14ac:dyDescent="0.4">
      <c r="A7246">
        <v>10056835700</v>
      </c>
      <c r="B7246" t="s">
        <v>16</v>
      </c>
      <c r="C7246" t="s">
        <v>28</v>
      </c>
      <c r="D7246" s="1">
        <v>35890</v>
      </c>
      <c r="E7246" s="1">
        <v>26701</v>
      </c>
      <c r="F7246" t="s">
        <v>25</v>
      </c>
      <c r="G7246" t="s">
        <v>19</v>
      </c>
      <c r="H7246">
        <v>-1</v>
      </c>
      <c r="I7246" t="s">
        <v>223</v>
      </c>
      <c r="J7246" t="s">
        <v>21</v>
      </c>
      <c r="K7246" t="s">
        <v>23</v>
      </c>
      <c r="L7246" t="s">
        <v>22</v>
      </c>
      <c r="M7246">
        <v>8256</v>
      </c>
      <c r="N7246">
        <v>8256</v>
      </c>
      <c r="O7246">
        <v>0</v>
      </c>
      <c r="P7246">
        <v>0</v>
      </c>
      <c r="R7246" t="s">
        <v>22</v>
      </c>
      <c r="S7246">
        <v>106</v>
      </c>
      <c r="T7246">
        <v>26</v>
      </c>
      <c r="U7246" t="b">
        <v>0</v>
      </c>
      <c r="V7246" t="b">
        <v>1</v>
      </c>
      <c r="W7246" t="s">
        <v>18</v>
      </c>
      <c r="X7246" s="1"/>
      <c r="Y7246" t="s">
        <v>18</v>
      </c>
      <c r="Z7246" t="s">
        <v>18</v>
      </c>
    </row>
    <row r="7247" spans="1:26" hidden="1" x14ac:dyDescent="0.4">
      <c r="A7247">
        <v>17247658060</v>
      </c>
      <c r="B7247" t="s">
        <v>16</v>
      </c>
      <c r="C7247" t="s">
        <v>28</v>
      </c>
      <c r="D7247" s="1">
        <v>36220</v>
      </c>
      <c r="E7247" s="1">
        <v>26441</v>
      </c>
      <c r="F7247" t="s">
        <v>29</v>
      </c>
      <c r="G7247" t="s">
        <v>19</v>
      </c>
      <c r="H7247">
        <v>-1</v>
      </c>
      <c r="I7247" t="s">
        <v>215</v>
      </c>
      <c r="J7247" t="s">
        <v>31</v>
      </c>
      <c r="K7247" t="s">
        <v>24</v>
      </c>
      <c r="L7247" t="s">
        <v>22</v>
      </c>
      <c r="M7247">
        <v>82</v>
      </c>
      <c r="N7247">
        <v>6</v>
      </c>
      <c r="O7247">
        <v>76</v>
      </c>
      <c r="P7247">
        <v>100</v>
      </c>
      <c r="Q7247" s="1">
        <v>42082</v>
      </c>
      <c r="R7247" t="s">
        <v>22</v>
      </c>
      <c r="S7247">
        <v>11</v>
      </c>
      <c r="T7247">
        <v>9</v>
      </c>
      <c r="U7247" t="b">
        <v>0</v>
      </c>
      <c r="W7247" t="s">
        <v>18</v>
      </c>
      <c r="X7247" s="1"/>
      <c r="Y7247" t="s">
        <v>18</v>
      </c>
      <c r="Z7247" t="s">
        <v>18</v>
      </c>
    </row>
    <row r="7248" spans="1:26" hidden="1" x14ac:dyDescent="0.4">
      <c r="A7248">
        <v>15257936647</v>
      </c>
      <c r="B7248" t="s">
        <v>16</v>
      </c>
      <c r="C7248" t="s">
        <v>28</v>
      </c>
      <c r="D7248" s="1">
        <v>35312</v>
      </c>
      <c r="E7248" s="1">
        <v>24781</v>
      </c>
      <c r="F7248" t="s">
        <v>25</v>
      </c>
      <c r="G7248" t="s">
        <v>19</v>
      </c>
      <c r="H7248">
        <v>-1</v>
      </c>
      <c r="I7248" t="s">
        <v>114</v>
      </c>
      <c r="J7248" t="s">
        <v>31</v>
      </c>
      <c r="K7248" t="s">
        <v>24</v>
      </c>
      <c r="L7248" t="s">
        <v>22</v>
      </c>
      <c r="M7248">
        <v>1140</v>
      </c>
      <c r="N7248">
        <v>570</v>
      </c>
      <c r="O7248">
        <v>570</v>
      </c>
      <c r="P7248">
        <v>100</v>
      </c>
      <c r="Q7248" s="1">
        <v>41912</v>
      </c>
      <c r="R7248" t="s">
        <v>22</v>
      </c>
      <c r="S7248">
        <v>192</v>
      </c>
      <c r="T7248">
        <v>120</v>
      </c>
      <c r="U7248" t="b">
        <v>0</v>
      </c>
      <c r="V7248" t="b">
        <v>1</v>
      </c>
      <c r="W7248" t="s">
        <v>18</v>
      </c>
      <c r="X7248" s="1"/>
      <c r="Y7248" t="s">
        <v>18</v>
      </c>
      <c r="Z7248" t="s">
        <v>18</v>
      </c>
    </row>
    <row r="7249" spans="1:26" hidden="1" x14ac:dyDescent="0.4">
      <c r="A7249">
        <v>16549242082</v>
      </c>
      <c r="B7249" t="s">
        <v>16</v>
      </c>
      <c r="C7249" t="s">
        <v>17</v>
      </c>
      <c r="D7249" s="1">
        <v>34430</v>
      </c>
      <c r="E7249" s="1">
        <v>23153</v>
      </c>
      <c r="F7249" t="s">
        <v>25</v>
      </c>
      <c r="G7249" t="s">
        <v>19</v>
      </c>
      <c r="H7249">
        <v>2</v>
      </c>
      <c r="I7249" t="s">
        <v>131</v>
      </c>
      <c r="J7249" t="s">
        <v>27</v>
      </c>
      <c r="K7249" t="s">
        <v>16</v>
      </c>
      <c r="L7249" t="s">
        <v>22</v>
      </c>
      <c r="M7249">
        <v>9271</v>
      </c>
      <c r="N7249">
        <v>9151</v>
      </c>
      <c r="O7249">
        <v>120</v>
      </c>
      <c r="P7249">
        <v>90</v>
      </c>
      <c r="Q7249" s="1">
        <v>43605</v>
      </c>
      <c r="R7249" t="s">
        <v>22</v>
      </c>
      <c r="S7249">
        <v>115</v>
      </c>
      <c r="T7249">
        <v>1255</v>
      </c>
      <c r="U7249" t="b">
        <v>1</v>
      </c>
      <c r="V7249" t="b">
        <v>1</v>
      </c>
      <c r="W7249" t="s">
        <v>18</v>
      </c>
      <c r="X7249" s="1"/>
      <c r="Y7249" t="s">
        <v>18</v>
      </c>
      <c r="Z7249" t="s">
        <v>18</v>
      </c>
    </row>
    <row r="7250" spans="1:26" hidden="1" x14ac:dyDescent="0.4">
      <c r="A7250">
        <v>17337602363</v>
      </c>
      <c r="B7250" t="s">
        <v>16</v>
      </c>
      <c r="C7250" t="s">
        <v>17</v>
      </c>
      <c r="D7250" s="1">
        <v>35929</v>
      </c>
      <c r="E7250" s="1">
        <v>28252</v>
      </c>
      <c r="F7250" t="s">
        <v>25</v>
      </c>
      <c r="G7250" t="s">
        <v>19</v>
      </c>
      <c r="H7250">
        <v>-1</v>
      </c>
      <c r="I7250" t="s">
        <v>345</v>
      </c>
      <c r="J7250" t="s">
        <v>58</v>
      </c>
      <c r="K7250" t="s">
        <v>16</v>
      </c>
      <c r="L7250" t="s">
        <v>22</v>
      </c>
      <c r="M7250">
        <v>24173</v>
      </c>
      <c r="N7250">
        <v>24173</v>
      </c>
      <c r="O7250">
        <v>0</v>
      </c>
      <c r="P7250">
        <v>0</v>
      </c>
      <c r="R7250" t="s">
        <v>22</v>
      </c>
      <c r="S7250">
        <v>745</v>
      </c>
      <c r="T7250">
        <v>1553</v>
      </c>
      <c r="U7250" t="b">
        <v>0</v>
      </c>
      <c r="V7250" t="b">
        <v>1</v>
      </c>
      <c r="W7250" t="s">
        <v>18</v>
      </c>
      <c r="X7250" s="1"/>
      <c r="Y7250" t="s">
        <v>18</v>
      </c>
      <c r="Z7250" t="s">
        <v>18</v>
      </c>
    </row>
    <row r="7251" spans="1:26" hidden="1" x14ac:dyDescent="0.4">
      <c r="A7251">
        <v>13373510646</v>
      </c>
      <c r="B7251" t="s">
        <v>16</v>
      </c>
      <c r="C7251" t="s">
        <v>28</v>
      </c>
      <c r="D7251" s="1">
        <v>36479</v>
      </c>
      <c r="E7251" s="1">
        <v>24304</v>
      </c>
      <c r="F7251" t="s">
        <v>29</v>
      </c>
      <c r="G7251" t="s">
        <v>19</v>
      </c>
      <c r="H7251">
        <v>4</v>
      </c>
      <c r="I7251" t="s">
        <v>168</v>
      </c>
      <c r="J7251" t="s">
        <v>31</v>
      </c>
      <c r="K7251" t="s">
        <v>24</v>
      </c>
      <c r="L7251" t="s">
        <v>22</v>
      </c>
      <c r="M7251">
        <v>7295</v>
      </c>
      <c r="N7251">
        <v>7295</v>
      </c>
      <c r="O7251">
        <v>0</v>
      </c>
      <c r="P7251">
        <v>0</v>
      </c>
      <c r="R7251" t="s">
        <v>22</v>
      </c>
      <c r="S7251">
        <v>115</v>
      </c>
      <c r="T7251">
        <v>38</v>
      </c>
      <c r="U7251" t="b">
        <v>0</v>
      </c>
      <c r="V7251" t="b">
        <v>1</v>
      </c>
      <c r="W7251" t="s">
        <v>18</v>
      </c>
      <c r="X7251" s="1"/>
      <c r="Y7251" t="s">
        <v>18</v>
      </c>
      <c r="Z7251" t="s">
        <v>18</v>
      </c>
    </row>
    <row r="7252" spans="1:26" hidden="1" x14ac:dyDescent="0.4">
      <c r="A7252">
        <v>10823255678</v>
      </c>
      <c r="B7252" t="s">
        <v>16</v>
      </c>
      <c r="C7252" t="s">
        <v>28</v>
      </c>
      <c r="D7252" s="1">
        <v>36642</v>
      </c>
      <c r="E7252" s="1">
        <v>29007</v>
      </c>
      <c r="F7252" t="s">
        <v>29</v>
      </c>
      <c r="G7252" t="s">
        <v>19</v>
      </c>
      <c r="H7252">
        <v>3</v>
      </c>
      <c r="I7252" t="s">
        <v>75</v>
      </c>
      <c r="J7252" t="s">
        <v>31</v>
      </c>
      <c r="K7252" t="s">
        <v>24</v>
      </c>
      <c r="L7252" t="s">
        <v>22</v>
      </c>
      <c r="M7252">
        <v>2695</v>
      </c>
      <c r="N7252">
        <v>2695</v>
      </c>
      <c r="O7252">
        <v>0</v>
      </c>
      <c r="P7252">
        <v>0</v>
      </c>
      <c r="R7252" t="s">
        <v>22</v>
      </c>
      <c r="S7252">
        <v>4</v>
      </c>
      <c r="T7252">
        <v>4</v>
      </c>
      <c r="U7252" t="b">
        <v>0</v>
      </c>
      <c r="W7252" t="s">
        <v>18</v>
      </c>
      <c r="X7252" s="1"/>
      <c r="Y7252" t="s">
        <v>18</v>
      </c>
      <c r="Z7252" t="s">
        <v>18</v>
      </c>
    </row>
    <row r="7253" spans="1:26" hidden="1" x14ac:dyDescent="0.4">
      <c r="A7253">
        <v>17526259610</v>
      </c>
      <c r="B7253" t="s">
        <v>16</v>
      </c>
      <c r="C7253" t="s">
        <v>28</v>
      </c>
      <c r="D7253" s="1">
        <v>36830</v>
      </c>
      <c r="E7253" s="1">
        <v>23196</v>
      </c>
      <c r="F7253" t="s">
        <v>29</v>
      </c>
      <c r="G7253" t="s">
        <v>25</v>
      </c>
      <c r="H7253">
        <v>-1</v>
      </c>
      <c r="I7253" t="s">
        <v>48</v>
      </c>
      <c r="J7253" t="s">
        <v>49</v>
      </c>
      <c r="K7253" t="s">
        <v>50</v>
      </c>
      <c r="L7253" t="s">
        <v>22</v>
      </c>
      <c r="M7253">
        <v>449</v>
      </c>
      <c r="N7253">
        <v>384</v>
      </c>
      <c r="O7253">
        <v>65</v>
      </c>
      <c r="P7253">
        <v>0</v>
      </c>
      <c r="Q7253" s="1">
        <v>43270</v>
      </c>
      <c r="R7253" t="s">
        <v>22</v>
      </c>
      <c r="S7253">
        <v>13</v>
      </c>
      <c r="T7253">
        <v>2</v>
      </c>
      <c r="U7253" t="b">
        <v>0</v>
      </c>
      <c r="V7253" t="b">
        <v>0</v>
      </c>
      <c r="W7253" t="s">
        <v>18</v>
      </c>
      <c r="X7253" s="1"/>
      <c r="Y7253" t="s">
        <v>18</v>
      </c>
      <c r="Z7253" t="s">
        <v>18</v>
      </c>
    </row>
    <row r="7254" spans="1:26" hidden="1" x14ac:dyDescent="0.4">
      <c r="A7254">
        <v>10678605453</v>
      </c>
      <c r="B7254" t="s">
        <v>16</v>
      </c>
      <c r="C7254" t="s">
        <v>24</v>
      </c>
      <c r="D7254" s="1">
        <v>38643</v>
      </c>
      <c r="E7254" s="1">
        <v>30563</v>
      </c>
      <c r="F7254" t="s">
        <v>29</v>
      </c>
      <c r="G7254" t="s">
        <v>19</v>
      </c>
      <c r="H7254">
        <v>2</v>
      </c>
      <c r="I7254" t="s">
        <v>51</v>
      </c>
      <c r="J7254" t="s">
        <v>31</v>
      </c>
      <c r="K7254" t="s">
        <v>24</v>
      </c>
      <c r="L7254" t="s">
        <v>22</v>
      </c>
      <c r="M7254">
        <v>24617</v>
      </c>
      <c r="N7254">
        <v>24617</v>
      </c>
      <c r="O7254">
        <v>0</v>
      </c>
      <c r="P7254">
        <v>0</v>
      </c>
      <c r="Q7254" s="1">
        <v>42745</v>
      </c>
      <c r="R7254" t="s">
        <v>22</v>
      </c>
      <c r="S7254">
        <v>2711</v>
      </c>
      <c r="T7254">
        <v>2362</v>
      </c>
      <c r="U7254" t="b">
        <v>1</v>
      </c>
      <c r="V7254" t="b">
        <v>1</v>
      </c>
      <c r="W7254" t="s">
        <v>18</v>
      </c>
      <c r="X7254" s="1"/>
      <c r="Y7254" t="s">
        <v>18</v>
      </c>
      <c r="Z7254" t="s">
        <v>18</v>
      </c>
    </row>
    <row r="7255" spans="1:26" hidden="1" x14ac:dyDescent="0.4">
      <c r="A7255">
        <v>13264586173</v>
      </c>
      <c r="B7255" t="s">
        <v>16</v>
      </c>
      <c r="C7255" t="s">
        <v>28</v>
      </c>
      <c r="D7255" s="1">
        <v>40476</v>
      </c>
      <c r="E7255" s="1">
        <v>30724</v>
      </c>
      <c r="G7255" t="s">
        <v>19</v>
      </c>
      <c r="H7255">
        <v>2</v>
      </c>
      <c r="I7255" t="s">
        <v>68</v>
      </c>
      <c r="J7255" t="s">
        <v>31</v>
      </c>
      <c r="K7255" t="s">
        <v>24</v>
      </c>
      <c r="L7255" t="s">
        <v>22</v>
      </c>
      <c r="M7255">
        <v>74</v>
      </c>
      <c r="N7255">
        <v>49</v>
      </c>
      <c r="O7255">
        <v>25</v>
      </c>
      <c r="P7255">
        <v>100</v>
      </c>
      <c r="Q7255" s="1">
        <v>42315</v>
      </c>
      <c r="R7255" t="s">
        <v>22</v>
      </c>
      <c r="S7255">
        <v>63</v>
      </c>
      <c r="T7255">
        <v>7</v>
      </c>
      <c r="U7255" t="b">
        <v>0</v>
      </c>
      <c r="V7255" t="b">
        <v>1</v>
      </c>
      <c r="W7255" t="s">
        <v>18</v>
      </c>
      <c r="X7255" s="1"/>
      <c r="Y7255" t="s">
        <v>18</v>
      </c>
      <c r="Z7255" t="s">
        <v>18</v>
      </c>
    </row>
    <row r="7256" spans="1:26" hidden="1" x14ac:dyDescent="0.4">
      <c r="A7256">
        <v>18031158404</v>
      </c>
      <c r="B7256" t="s">
        <v>16</v>
      </c>
      <c r="C7256" t="s">
        <v>28</v>
      </c>
      <c r="D7256" s="1">
        <v>40602</v>
      </c>
      <c r="E7256" s="1">
        <v>27159</v>
      </c>
      <c r="F7256" t="s">
        <v>25</v>
      </c>
      <c r="G7256" t="s">
        <v>19</v>
      </c>
      <c r="H7256">
        <v>0</v>
      </c>
      <c r="I7256" t="s">
        <v>20</v>
      </c>
      <c r="J7256" t="s">
        <v>21</v>
      </c>
      <c r="K7256" t="s">
        <v>23</v>
      </c>
      <c r="L7256" t="s">
        <v>22</v>
      </c>
      <c r="M7256">
        <v>934</v>
      </c>
      <c r="N7256">
        <v>893</v>
      </c>
      <c r="O7256">
        <v>41</v>
      </c>
      <c r="P7256">
        <v>0</v>
      </c>
      <c r="Q7256" s="1">
        <v>42305</v>
      </c>
      <c r="R7256" t="s">
        <v>22</v>
      </c>
      <c r="S7256">
        <v>158</v>
      </c>
      <c r="T7256">
        <v>130</v>
      </c>
      <c r="U7256" t="b">
        <v>0</v>
      </c>
      <c r="V7256" t="b">
        <v>1</v>
      </c>
      <c r="W7256" t="s">
        <v>18</v>
      </c>
      <c r="X7256" s="1"/>
      <c r="Y7256" t="s">
        <v>18</v>
      </c>
      <c r="Z7256" t="s">
        <v>18</v>
      </c>
    </row>
    <row r="7257" spans="1:26" hidden="1" x14ac:dyDescent="0.4">
      <c r="A7257">
        <v>10292181031</v>
      </c>
      <c r="B7257" t="s">
        <v>16</v>
      </c>
      <c r="C7257" t="s">
        <v>24</v>
      </c>
      <c r="D7257" s="1">
        <v>40761</v>
      </c>
      <c r="E7257" s="1">
        <v>33742</v>
      </c>
      <c r="F7257" t="s">
        <v>29</v>
      </c>
      <c r="G7257" t="s">
        <v>19</v>
      </c>
      <c r="H7257">
        <v>-1</v>
      </c>
      <c r="I7257" t="s">
        <v>20</v>
      </c>
      <c r="J7257" t="s">
        <v>21</v>
      </c>
      <c r="K7257" t="s">
        <v>23</v>
      </c>
      <c r="L7257" t="s">
        <v>22</v>
      </c>
      <c r="M7257">
        <v>7517</v>
      </c>
      <c r="N7257">
        <v>7407</v>
      </c>
      <c r="O7257">
        <v>110</v>
      </c>
      <c r="P7257">
        <v>10</v>
      </c>
      <c r="Q7257" s="1">
        <v>42927</v>
      </c>
      <c r="R7257" t="s">
        <v>22</v>
      </c>
      <c r="S7257">
        <v>2332</v>
      </c>
      <c r="T7257">
        <v>1801</v>
      </c>
      <c r="U7257" t="b">
        <v>1</v>
      </c>
      <c r="V7257" t="b">
        <v>1</v>
      </c>
      <c r="W7257" t="s">
        <v>18</v>
      </c>
      <c r="X7257" s="1"/>
      <c r="Y7257" t="s">
        <v>18</v>
      </c>
      <c r="Z7257" t="s">
        <v>18</v>
      </c>
    </row>
    <row r="7258" spans="1:26" hidden="1" x14ac:dyDescent="0.4">
      <c r="A7258">
        <v>10893393794</v>
      </c>
      <c r="B7258" t="s">
        <v>16</v>
      </c>
      <c r="C7258" t="s">
        <v>28</v>
      </c>
      <c r="D7258" s="1">
        <v>40950</v>
      </c>
      <c r="E7258" s="1">
        <v>23486</v>
      </c>
      <c r="F7258" t="s">
        <v>29</v>
      </c>
      <c r="G7258" t="s">
        <v>19</v>
      </c>
      <c r="H7258">
        <v>-1</v>
      </c>
      <c r="I7258" t="s">
        <v>71</v>
      </c>
      <c r="J7258" t="s">
        <v>34</v>
      </c>
      <c r="K7258" t="s">
        <v>23</v>
      </c>
      <c r="L7258" t="s">
        <v>22</v>
      </c>
      <c r="M7258">
        <v>112</v>
      </c>
      <c r="N7258">
        <v>47</v>
      </c>
      <c r="O7258">
        <v>65</v>
      </c>
      <c r="P7258">
        <v>100</v>
      </c>
      <c r="Q7258" s="1">
        <v>42659</v>
      </c>
      <c r="R7258" t="s">
        <v>22</v>
      </c>
      <c r="S7258">
        <v>195</v>
      </c>
      <c r="T7258">
        <v>48</v>
      </c>
      <c r="U7258" t="b">
        <v>0</v>
      </c>
      <c r="V7258" t="b">
        <v>1</v>
      </c>
      <c r="W7258" t="s">
        <v>18</v>
      </c>
      <c r="X7258" s="1"/>
      <c r="Y7258" t="s">
        <v>18</v>
      </c>
      <c r="Z7258" t="s">
        <v>18</v>
      </c>
    </row>
    <row r="7259" spans="1:26" hidden="1" x14ac:dyDescent="0.4">
      <c r="A7259">
        <v>13264627937</v>
      </c>
      <c r="B7259" t="s">
        <v>16</v>
      </c>
      <c r="C7259" t="s">
        <v>28</v>
      </c>
      <c r="D7259" s="1">
        <v>41227</v>
      </c>
      <c r="E7259" s="1">
        <v>34673</v>
      </c>
      <c r="F7259" t="s">
        <v>25</v>
      </c>
      <c r="G7259" t="s">
        <v>19</v>
      </c>
      <c r="H7259">
        <v>4</v>
      </c>
      <c r="I7259" t="s">
        <v>20</v>
      </c>
      <c r="J7259" t="s">
        <v>21</v>
      </c>
      <c r="K7259" t="s">
        <v>23</v>
      </c>
      <c r="L7259" t="s">
        <v>22</v>
      </c>
      <c r="M7259">
        <v>238</v>
      </c>
      <c r="N7259">
        <v>231</v>
      </c>
      <c r="O7259">
        <v>7</v>
      </c>
      <c r="P7259">
        <v>0</v>
      </c>
      <c r="Q7259" s="1">
        <v>41605</v>
      </c>
      <c r="R7259" t="s">
        <v>22</v>
      </c>
      <c r="S7259">
        <v>3</v>
      </c>
      <c r="T7259">
        <v>1</v>
      </c>
      <c r="U7259" t="b">
        <v>1</v>
      </c>
      <c r="V7259" t="b">
        <v>0</v>
      </c>
      <c r="W7259" t="s">
        <v>18</v>
      </c>
      <c r="X7259" s="1"/>
      <c r="Y7259" t="s">
        <v>18</v>
      </c>
      <c r="Z7259" t="s">
        <v>18</v>
      </c>
    </row>
    <row r="7260" spans="1:26" hidden="1" x14ac:dyDescent="0.4">
      <c r="A7260">
        <v>16199640877</v>
      </c>
      <c r="B7260" t="s">
        <v>16</v>
      </c>
      <c r="C7260" t="s">
        <v>17</v>
      </c>
      <c r="D7260" s="1">
        <v>41485</v>
      </c>
      <c r="E7260" s="1">
        <v>31550</v>
      </c>
      <c r="F7260" t="s">
        <v>25</v>
      </c>
      <c r="G7260" t="s">
        <v>19</v>
      </c>
      <c r="H7260">
        <v>2</v>
      </c>
      <c r="I7260" t="s">
        <v>926</v>
      </c>
      <c r="J7260" t="s">
        <v>31</v>
      </c>
      <c r="K7260" t="s">
        <v>24</v>
      </c>
      <c r="L7260" t="s">
        <v>22</v>
      </c>
      <c r="M7260">
        <v>113</v>
      </c>
      <c r="N7260">
        <v>0</v>
      </c>
      <c r="O7260">
        <v>113</v>
      </c>
      <c r="P7260">
        <v>100</v>
      </c>
      <c r="Q7260" s="1">
        <v>41485</v>
      </c>
      <c r="R7260" t="s">
        <v>22</v>
      </c>
      <c r="S7260">
        <v>182</v>
      </c>
      <c r="T7260">
        <v>159</v>
      </c>
      <c r="U7260" t="b">
        <v>0</v>
      </c>
      <c r="V7260" t="b">
        <v>1</v>
      </c>
      <c r="W7260" t="s">
        <v>18</v>
      </c>
      <c r="X7260" s="1"/>
      <c r="Y7260" t="s">
        <v>18</v>
      </c>
      <c r="Z7260" t="s">
        <v>18</v>
      </c>
    </row>
    <row r="7261" spans="1:26" hidden="1" x14ac:dyDescent="0.4">
      <c r="A7261">
        <v>11838299801</v>
      </c>
      <c r="B7261" t="s">
        <v>16</v>
      </c>
      <c r="C7261" t="s">
        <v>17</v>
      </c>
      <c r="D7261" s="1">
        <v>41540</v>
      </c>
      <c r="E7261" s="1">
        <v>31905</v>
      </c>
      <c r="F7261" t="s">
        <v>29</v>
      </c>
      <c r="G7261" t="s">
        <v>19</v>
      </c>
      <c r="H7261">
        <v>4</v>
      </c>
      <c r="I7261" t="s">
        <v>113</v>
      </c>
      <c r="J7261" t="s">
        <v>31</v>
      </c>
      <c r="K7261" t="s">
        <v>24</v>
      </c>
      <c r="L7261" t="s">
        <v>22</v>
      </c>
      <c r="M7261">
        <v>10444</v>
      </c>
      <c r="N7261">
        <v>10419</v>
      </c>
      <c r="O7261">
        <v>25</v>
      </c>
      <c r="P7261">
        <v>0</v>
      </c>
      <c r="Q7261" s="1">
        <v>42153</v>
      </c>
      <c r="R7261" t="s">
        <v>22</v>
      </c>
      <c r="S7261">
        <v>786</v>
      </c>
      <c r="T7261">
        <v>199</v>
      </c>
      <c r="U7261" t="b">
        <v>1</v>
      </c>
      <c r="V7261" t="b">
        <v>1</v>
      </c>
      <c r="W7261" t="s">
        <v>18</v>
      </c>
      <c r="X7261" s="1"/>
      <c r="Y7261" t="s">
        <v>18</v>
      </c>
      <c r="Z7261" t="s">
        <v>18</v>
      </c>
    </row>
    <row r="7262" spans="1:26" hidden="1" x14ac:dyDescent="0.4">
      <c r="A7262">
        <v>14323189601</v>
      </c>
      <c r="B7262" t="s">
        <v>16</v>
      </c>
      <c r="C7262" t="s">
        <v>28</v>
      </c>
      <c r="D7262" s="1">
        <v>42146</v>
      </c>
      <c r="E7262" s="1">
        <v>31280</v>
      </c>
      <c r="F7262" t="s">
        <v>25</v>
      </c>
      <c r="G7262" t="s">
        <v>19</v>
      </c>
      <c r="H7262">
        <v>0</v>
      </c>
      <c r="I7262" t="s">
        <v>53</v>
      </c>
      <c r="J7262" t="s">
        <v>31</v>
      </c>
      <c r="K7262" t="s">
        <v>24</v>
      </c>
      <c r="L7262" t="s">
        <v>22</v>
      </c>
      <c r="M7262">
        <v>123</v>
      </c>
      <c r="N7262">
        <v>0</v>
      </c>
      <c r="O7262">
        <v>123</v>
      </c>
      <c r="P7262">
        <v>100</v>
      </c>
      <c r="Q7262" s="1">
        <v>43007</v>
      </c>
      <c r="R7262" t="s">
        <v>22</v>
      </c>
      <c r="S7262">
        <v>6</v>
      </c>
      <c r="T7262">
        <v>1</v>
      </c>
      <c r="U7262" t="b">
        <v>0</v>
      </c>
      <c r="V7262" t="b">
        <v>0</v>
      </c>
      <c r="W7262" t="s">
        <v>18</v>
      </c>
      <c r="X7262" s="1"/>
      <c r="Y7262" t="s">
        <v>18</v>
      </c>
      <c r="Z7262" t="s">
        <v>18</v>
      </c>
    </row>
    <row r="7263" spans="1:26" hidden="1" x14ac:dyDescent="0.4">
      <c r="A7263">
        <v>10022234640</v>
      </c>
      <c r="B7263" t="s">
        <v>16</v>
      </c>
      <c r="C7263" t="s">
        <v>28</v>
      </c>
      <c r="D7263" s="1">
        <v>42221</v>
      </c>
      <c r="E7263" s="1">
        <v>24665</v>
      </c>
      <c r="F7263" t="s">
        <v>29</v>
      </c>
      <c r="G7263" t="s">
        <v>19</v>
      </c>
      <c r="H7263">
        <v>-1</v>
      </c>
      <c r="I7263" t="s">
        <v>105</v>
      </c>
      <c r="J7263" t="s">
        <v>31</v>
      </c>
      <c r="K7263" t="s">
        <v>24</v>
      </c>
      <c r="L7263" t="s">
        <v>22</v>
      </c>
      <c r="M7263">
        <v>478</v>
      </c>
      <c r="N7263">
        <v>0</v>
      </c>
      <c r="O7263">
        <v>478</v>
      </c>
      <c r="P7263">
        <v>100</v>
      </c>
      <c r="Q7263" s="1">
        <v>42221</v>
      </c>
      <c r="R7263" t="s">
        <v>22</v>
      </c>
      <c r="S7263">
        <v>42</v>
      </c>
      <c r="T7263">
        <v>14</v>
      </c>
      <c r="U7263" t="b">
        <v>0</v>
      </c>
      <c r="V7263" t="b">
        <v>1</v>
      </c>
      <c r="W7263" t="s">
        <v>18</v>
      </c>
      <c r="X7263" s="1"/>
      <c r="Y7263" t="s">
        <v>18</v>
      </c>
      <c r="Z7263" t="s">
        <v>18</v>
      </c>
    </row>
    <row r="7264" spans="1:26" hidden="1" x14ac:dyDescent="0.4">
      <c r="A7264">
        <v>16326613300</v>
      </c>
      <c r="B7264" t="s">
        <v>16</v>
      </c>
      <c r="C7264" t="s">
        <v>17</v>
      </c>
      <c r="D7264" s="1">
        <v>33711</v>
      </c>
      <c r="E7264" s="1">
        <v>21412</v>
      </c>
      <c r="F7264" t="s">
        <v>25</v>
      </c>
      <c r="G7264" t="s">
        <v>19</v>
      </c>
      <c r="H7264">
        <v>-1</v>
      </c>
      <c r="I7264" t="s">
        <v>35</v>
      </c>
      <c r="J7264" t="s">
        <v>21</v>
      </c>
      <c r="K7264" t="s">
        <v>23</v>
      </c>
      <c r="L7264" t="s">
        <v>22</v>
      </c>
      <c r="M7264">
        <v>2540</v>
      </c>
      <c r="N7264">
        <v>351</v>
      </c>
      <c r="O7264">
        <v>2189</v>
      </c>
      <c r="P7264">
        <v>100</v>
      </c>
      <c r="Q7264" s="1">
        <v>42710</v>
      </c>
      <c r="R7264" t="s">
        <v>22</v>
      </c>
      <c r="S7264">
        <v>334</v>
      </c>
      <c r="T7264">
        <v>144</v>
      </c>
      <c r="U7264" t="b">
        <v>1</v>
      </c>
      <c r="V7264" t="b">
        <v>1</v>
      </c>
      <c r="W7264" t="s">
        <v>18</v>
      </c>
      <c r="X7264" s="1"/>
      <c r="Y7264" t="s">
        <v>18</v>
      </c>
      <c r="Z7264" t="s">
        <v>18</v>
      </c>
    </row>
    <row r="7265" spans="1:26" hidden="1" x14ac:dyDescent="0.4">
      <c r="A7265">
        <v>15494026292</v>
      </c>
      <c r="B7265" t="s">
        <v>16</v>
      </c>
      <c r="C7265" t="s">
        <v>24</v>
      </c>
      <c r="D7265" s="1">
        <v>33722</v>
      </c>
      <c r="E7265" s="1">
        <v>21660</v>
      </c>
      <c r="G7265" t="s">
        <v>19</v>
      </c>
      <c r="H7265">
        <v>4</v>
      </c>
      <c r="I7265" t="s">
        <v>220</v>
      </c>
      <c r="J7265" t="s">
        <v>21</v>
      </c>
      <c r="K7265" t="s">
        <v>23</v>
      </c>
      <c r="L7265" t="s">
        <v>22</v>
      </c>
      <c r="M7265">
        <v>8381</v>
      </c>
      <c r="N7265">
        <v>8350</v>
      </c>
      <c r="O7265">
        <v>31</v>
      </c>
      <c r="P7265">
        <v>0</v>
      </c>
      <c r="Q7265" s="1">
        <v>43499</v>
      </c>
      <c r="R7265" t="s">
        <v>22</v>
      </c>
      <c r="S7265">
        <v>5992</v>
      </c>
      <c r="T7265">
        <v>485</v>
      </c>
      <c r="U7265" t="b">
        <v>1</v>
      </c>
      <c r="V7265" t="b">
        <v>1</v>
      </c>
      <c r="W7265" t="s">
        <v>18</v>
      </c>
      <c r="X7265" s="1"/>
      <c r="Y7265" t="s">
        <v>18</v>
      </c>
      <c r="Z7265" t="s">
        <v>18</v>
      </c>
    </row>
    <row r="7266" spans="1:26" hidden="1" x14ac:dyDescent="0.4">
      <c r="A7266">
        <v>12954341110</v>
      </c>
      <c r="B7266" t="s">
        <v>16</v>
      </c>
      <c r="C7266" t="s">
        <v>17</v>
      </c>
      <c r="D7266" s="1">
        <v>33750</v>
      </c>
      <c r="E7266" s="1">
        <v>20761</v>
      </c>
      <c r="F7266" t="s">
        <v>25</v>
      </c>
      <c r="G7266" t="s">
        <v>19</v>
      </c>
      <c r="H7266">
        <v>-1</v>
      </c>
      <c r="I7266" t="s">
        <v>71</v>
      </c>
      <c r="J7266" t="s">
        <v>34</v>
      </c>
      <c r="K7266" t="s">
        <v>23</v>
      </c>
      <c r="L7266" t="s">
        <v>22</v>
      </c>
      <c r="M7266">
        <v>3986</v>
      </c>
      <c r="N7266">
        <v>3986</v>
      </c>
      <c r="O7266">
        <v>0</v>
      </c>
      <c r="P7266">
        <v>0</v>
      </c>
      <c r="R7266" t="s">
        <v>22</v>
      </c>
      <c r="S7266">
        <v>1314</v>
      </c>
      <c r="T7266">
        <v>570</v>
      </c>
      <c r="U7266" t="b">
        <v>1</v>
      </c>
      <c r="V7266" t="b">
        <v>1</v>
      </c>
      <c r="W7266" t="s">
        <v>18</v>
      </c>
      <c r="X7266" s="1"/>
      <c r="Y7266" t="s">
        <v>18</v>
      </c>
      <c r="Z7266" t="s">
        <v>18</v>
      </c>
    </row>
    <row r="7267" spans="1:26" hidden="1" x14ac:dyDescent="0.4">
      <c r="A7267">
        <v>13784901356</v>
      </c>
      <c r="B7267" t="s">
        <v>16</v>
      </c>
      <c r="C7267" t="s">
        <v>28</v>
      </c>
      <c r="D7267" s="1">
        <v>34546</v>
      </c>
      <c r="E7267" s="1">
        <v>25344</v>
      </c>
      <c r="F7267" t="s">
        <v>25</v>
      </c>
      <c r="G7267" t="s">
        <v>19</v>
      </c>
      <c r="H7267">
        <v>2</v>
      </c>
      <c r="I7267" t="s">
        <v>46</v>
      </c>
      <c r="J7267" t="s">
        <v>31</v>
      </c>
      <c r="K7267" t="s">
        <v>24</v>
      </c>
      <c r="L7267" t="s">
        <v>22</v>
      </c>
      <c r="M7267">
        <v>1989</v>
      </c>
      <c r="N7267">
        <v>1989</v>
      </c>
      <c r="O7267">
        <v>0</v>
      </c>
      <c r="P7267">
        <v>0</v>
      </c>
      <c r="R7267" t="s">
        <v>22</v>
      </c>
      <c r="S7267">
        <v>61</v>
      </c>
      <c r="T7267">
        <v>46</v>
      </c>
      <c r="U7267" t="b">
        <v>0</v>
      </c>
      <c r="V7267" t="b">
        <v>1</v>
      </c>
      <c r="W7267" t="s">
        <v>18</v>
      </c>
      <c r="X7267" s="1"/>
      <c r="Y7267" t="s">
        <v>18</v>
      </c>
      <c r="Z7267" t="s">
        <v>18</v>
      </c>
    </row>
    <row r="7268" spans="1:26" hidden="1" x14ac:dyDescent="0.4">
      <c r="A7268">
        <v>17834000091</v>
      </c>
      <c r="B7268" t="s">
        <v>16</v>
      </c>
      <c r="C7268" t="s">
        <v>28</v>
      </c>
      <c r="D7268" s="1">
        <v>37391</v>
      </c>
      <c r="E7268" s="1">
        <v>29624</v>
      </c>
      <c r="F7268" t="s">
        <v>25</v>
      </c>
      <c r="G7268" t="s">
        <v>19</v>
      </c>
      <c r="H7268">
        <v>3</v>
      </c>
      <c r="I7268" t="s">
        <v>66</v>
      </c>
      <c r="J7268" t="s">
        <v>31</v>
      </c>
      <c r="K7268" t="s">
        <v>24</v>
      </c>
      <c r="L7268" t="s">
        <v>22</v>
      </c>
      <c r="M7268">
        <v>61</v>
      </c>
      <c r="N7268">
        <v>29</v>
      </c>
      <c r="O7268">
        <v>32</v>
      </c>
      <c r="P7268">
        <v>100</v>
      </c>
      <c r="Q7268" s="1">
        <v>43420</v>
      </c>
      <c r="R7268" t="s">
        <v>22</v>
      </c>
      <c r="S7268">
        <v>5</v>
      </c>
      <c r="T7268">
        <v>3</v>
      </c>
      <c r="U7268" t="b">
        <v>0</v>
      </c>
      <c r="V7268" t="b">
        <v>1</v>
      </c>
      <c r="W7268" t="s">
        <v>18</v>
      </c>
      <c r="X7268" s="1"/>
      <c r="Y7268" t="s">
        <v>18</v>
      </c>
      <c r="Z7268" t="s">
        <v>18</v>
      </c>
    </row>
    <row r="7269" spans="1:26" hidden="1" x14ac:dyDescent="0.4">
      <c r="A7269">
        <v>14704386981</v>
      </c>
      <c r="B7269" t="s">
        <v>16</v>
      </c>
      <c r="C7269" t="s">
        <v>24</v>
      </c>
      <c r="D7269" s="1">
        <v>34121</v>
      </c>
      <c r="E7269" s="1">
        <v>23585</v>
      </c>
      <c r="G7269" t="s">
        <v>19</v>
      </c>
      <c r="H7269">
        <v>1</v>
      </c>
      <c r="I7269" t="s">
        <v>103</v>
      </c>
      <c r="J7269" t="s">
        <v>64</v>
      </c>
      <c r="K7269" t="s">
        <v>23</v>
      </c>
      <c r="L7269" t="s">
        <v>22</v>
      </c>
      <c r="M7269">
        <v>34064</v>
      </c>
      <c r="N7269">
        <v>34064</v>
      </c>
      <c r="O7269">
        <v>0</v>
      </c>
      <c r="P7269">
        <v>0</v>
      </c>
      <c r="R7269" t="s">
        <v>22</v>
      </c>
      <c r="S7269">
        <v>1833</v>
      </c>
      <c r="T7269">
        <v>2258</v>
      </c>
      <c r="U7269" t="b">
        <v>1</v>
      </c>
      <c r="V7269" t="b">
        <v>1</v>
      </c>
      <c r="W7269" t="s">
        <v>18</v>
      </c>
      <c r="X7269" s="1"/>
      <c r="Y7269" t="s">
        <v>18</v>
      </c>
      <c r="Z7269" t="s">
        <v>18</v>
      </c>
    </row>
    <row r="7270" spans="1:26" hidden="1" x14ac:dyDescent="0.4">
      <c r="A7270">
        <v>17454693868</v>
      </c>
      <c r="B7270" t="s">
        <v>16</v>
      </c>
      <c r="C7270" t="s">
        <v>28</v>
      </c>
      <c r="D7270" s="1">
        <v>34228</v>
      </c>
      <c r="E7270" s="1">
        <v>26442</v>
      </c>
      <c r="F7270" t="s">
        <v>25</v>
      </c>
      <c r="G7270" t="s">
        <v>19</v>
      </c>
      <c r="H7270">
        <v>-1</v>
      </c>
      <c r="I7270" t="s">
        <v>107</v>
      </c>
      <c r="J7270" t="s">
        <v>42</v>
      </c>
      <c r="K7270" t="s">
        <v>23</v>
      </c>
      <c r="L7270" t="s">
        <v>22</v>
      </c>
      <c r="M7270">
        <v>4679</v>
      </c>
      <c r="N7270">
        <v>3465</v>
      </c>
      <c r="O7270">
        <v>1214</v>
      </c>
      <c r="P7270">
        <v>0</v>
      </c>
      <c r="Q7270" s="1">
        <v>43658</v>
      </c>
      <c r="R7270" t="s">
        <v>22</v>
      </c>
      <c r="S7270">
        <v>35</v>
      </c>
      <c r="T7270">
        <v>28</v>
      </c>
      <c r="U7270" t="b">
        <v>1</v>
      </c>
      <c r="V7270" t="b">
        <v>1</v>
      </c>
      <c r="W7270" t="s">
        <v>18</v>
      </c>
      <c r="X7270" s="1"/>
      <c r="Y7270" t="s">
        <v>18</v>
      </c>
      <c r="Z7270" t="s">
        <v>18</v>
      </c>
    </row>
    <row r="7271" spans="1:26" hidden="1" x14ac:dyDescent="0.4">
      <c r="A7271">
        <v>11525629882</v>
      </c>
      <c r="B7271" t="s">
        <v>16</v>
      </c>
      <c r="C7271" t="s">
        <v>17</v>
      </c>
      <c r="D7271" s="1">
        <v>34319</v>
      </c>
      <c r="E7271" s="1">
        <v>24245</v>
      </c>
      <c r="F7271" t="s">
        <v>29</v>
      </c>
      <c r="G7271" t="s">
        <v>19</v>
      </c>
      <c r="H7271">
        <v>2</v>
      </c>
      <c r="I7271" t="s">
        <v>433</v>
      </c>
      <c r="J7271" t="s">
        <v>31</v>
      </c>
      <c r="K7271" t="s">
        <v>24</v>
      </c>
      <c r="L7271" t="s">
        <v>22</v>
      </c>
      <c r="M7271">
        <v>6674</v>
      </c>
      <c r="N7271">
        <v>15</v>
      </c>
      <c r="O7271">
        <v>6659</v>
      </c>
      <c r="P7271">
        <v>100</v>
      </c>
      <c r="Q7271" s="1">
        <v>42685</v>
      </c>
      <c r="R7271" t="s">
        <v>22</v>
      </c>
      <c r="S7271">
        <v>1604</v>
      </c>
      <c r="T7271">
        <v>779</v>
      </c>
      <c r="U7271" t="b">
        <v>1</v>
      </c>
      <c r="V7271" t="b">
        <v>1</v>
      </c>
      <c r="W7271" t="s">
        <v>18</v>
      </c>
      <c r="X7271" s="1"/>
      <c r="Y7271" t="s">
        <v>18</v>
      </c>
      <c r="Z7271" t="s">
        <v>18</v>
      </c>
    </row>
    <row r="7272" spans="1:26" hidden="1" x14ac:dyDescent="0.4">
      <c r="A7272">
        <v>10681769784</v>
      </c>
      <c r="B7272" t="s">
        <v>16</v>
      </c>
      <c r="C7272" t="s">
        <v>28</v>
      </c>
      <c r="D7272" s="1">
        <v>34872</v>
      </c>
      <c r="E7272" s="1">
        <v>21450</v>
      </c>
      <c r="F7272" t="s">
        <v>25</v>
      </c>
      <c r="G7272" t="s">
        <v>19</v>
      </c>
      <c r="H7272">
        <v>0</v>
      </c>
      <c r="I7272" t="s">
        <v>47</v>
      </c>
      <c r="J7272" t="s">
        <v>42</v>
      </c>
      <c r="K7272" t="s">
        <v>23</v>
      </c>
      <c r="L7272" t="s">
        <v>22</v>
      </c>
      <c r="M7272">
        <v>419</v>
      </c>
      <c r="N7272">
        <v>1</v>
      </c>
      <c r="O7272">
        <v>418</v>
      </c>
      <c r="P7272">
        <v>100</v>
      </c>
      <c r="Q7272" s="1">
        <v>42852</v>
      </c>
      <c r="R7272" t="s">
        <v>22</v>
      </c>
      <c r="S7272">
        <v>196</v>
      </c>
      <c r="T7272">
        <v>2</v>
      </c>
      <c r="U7272" t="b">
        <v>1</v>
      </c>
      <c r="V7272" t="b">
        <v>1</v>
      </c>
      <c r="W7272" t="s">
        <v>18</v>
      </c>
      <c r="X7272" s="1"/>
      <c r="Y7272" t="s">
        <v>18</v>
      </c>
      <c r="Z7272" t="s">
        <v>18</v>
      </c>
    </row>
    <row r="7273" spans="1:26" hidden="1" x14ac:dyDescent="0.4">
      <c r="A7273">
        <v>12904999492</v>
      </c>
      <c r="B7273" t="s">
        <v>16</v>
      </c>
      <c r="C7273" t="s">
        <v>24</v>
      </c>
      <c r="D7273" s="1">
        <v>36868</v>
      </c>
      <c r="E7273" s="1">
        <v>23393</v>
      </c>
      <c r="F7273" t="s">
        <v>29</v>
      </c>
      <c r="G7273" t="s">
        <v>19</v>
      </c>
      <c r="H7273">
        <v>-1</v>
      </c>
      <c r="I7273" t="s">
        <v>47</v>
      </c>
      <c r="J7273" t="s">
        <v>42</v>
      </c>
      <c r="K7273" t="s">
        <v>23</v>
      </c>
      <c r="L7273" t="s">
        <v>22</v>
      </c>
      <c r="M7273">
        <v>19493</v>
      </c>
      <c r="N7273">
        <v>19493</v>
      </c>
      <c r="O7273">
        <v>0</v>
      </c>
      <c r="P7273">
        <v>0</v>
      </c>
      <c r="R7273" t="s">
        <v>22</v>
      </c>
      <c r="S7273">
        <v>1547</v>
      </c>
      <c r="T7273">
        <v>1274</v>
      </c>
      <c r="U7273" t="b">
        <v>1</v>
      </c>
      <c r="V7273" t="b">
        <v>1</v>
      </c>
      <c r="W7273" t="s">
        <v>18</v>
      </c>
      <c r="X7273" s="1"/>
      <c r="Y7273" t="s">
        <v>18</v>
      </c>
      <c r="Z7273" t="s">
        <v>18</v>
      </c>
    </row>
    <row r="7274" spans="1:26" hidden="1" x14ac:dyDescent="0.4">
      <c r="A7274">
        <v>14558774412</v>
      </c>
      <c r="B7274" t="s">
        <v>16</v>
      </c>
      <c r="C7274" t="s">
        <v>28</v>
      </c>
      <c r="D7274" s="1">
        <v>36963</v>
      </c>
      <c r="E7274" s="1">
        <v>28579</v>
      </c>
      <c r="F7274" t="s">
        <v>25</v>
      </c>
      <c r="G7274" t="s">
        <v>19</v>
      </c>
      <c r="H7274">
        <v>-1</v>
      </c>
      <c r="I7274" t="s">
        <v>87</v>
      </c>
      <c r="J7274" t="s">
        <v>42</v>
      </c>
      <c r="K7274" t="s">
        <v>23</v>
      </c>
      <c r="L7274" t="s">
        <v>22</v>
      </c>
      <c r="M7274">
        <v>460</v>
      </c>
      <c r="N7274">
        <v>460</v>
      </c>
      <c r="O7274">
        <v>0</v>
      </c>
      <c r="P7274">
        <v>0</v>
      </c>
      <c r="R7274" t="s">
        <v>22</v>
      </c>
      <c r="S7274">
        <v>33</v>
      </c>
      <c r="T7274">
        <v>6</v>
      </c>
      <c r="U7274" t="b">
        <v>0</v>
      </c>
      <c r="V7274" t="b">
        <v>1</v>
      </c>
      <c r="W7274" t="s">
        <v>18</v>
      </c>
      <c r="X7274" s="1"/>
      <c r="Y7274" t="s">
        <v>18</v>
      </c>
      <c r="Z7274" t="s">
        <v>18</v>
      </c>
    </row>
    <row r="7275" spans="1:26" hidden="1" x14ac:dyDescent="0.4">
      <c r="A7275">
        <v>11551469550</v>
      </c>
      <c r="B7275" t="s">
        <v>16</v>
      </c>
      <c r="C7275" t="s">
        <v>28</v>
      </c>
      <c r="D7275" s="1">
        <v>37029</v>
      </c>
      <c r="E7275" s="1">
        <v>26182</v>
      </c>
      <c r="F7275" t="s">
        <v>29</v>
      </c>
      <c r="G7275" t="s">
        <v>19</v>
      </c>
      <c r="H7275">
        <v>4</v>
      </c>
      <c r="I7275" t="s">
        <v>478</v>
      </c>
      <c r="J7275" t="s">
        <v>31</v>
      </c>
      <c r="K7275" t="s">
        <v>24</v>
      </c>
      <c r="L7275" t="s">
        <v>22</v>
      </c>
      <c r="M7275">
        <v>875</v>
      </c>
      <c r="N7275">
        <v>287</v>
      </c>
      <c r="O7275">
        <v>588</v>
      </c>
      <c r="P7275">
        <v>100</v>
      </c>
      <c r="Q7275" s="1">
        <v>42422</v>
      </c>
      <c r="R7275" t="s">
        <v>22</v>
      </c>
      <c r="S7275">
        <v>45</v>
      </c>
      <c r="T7275">
        <v>19</v>
      </c>
      <c r="U7275" t="b">
        <v>0</v>
      </c>
      <c r="V7275" t="b">
        <v>1</v>
      </c>
      <c r="W7275" t="s">
        <v>18</v>
      </c>
      <c r="X7275" s="1"/>
      <c r="Y7275" t="s">
        <v>18</v>
      </c>
      <c r="Z7275" t="s">
        <v>18</v>
      </c>
    </row>
    <row r="7276" spans="1:26" hidden="1" x14ac:dyDescent="0.4">
      <c r="A7276">
        <v>18862124810</v>
      </c>
      <c r="B7276" t="s">
        <v>16</v>
      </c>
      <c r="C7276" t="s">
        <v>28</v>
      </c>
      <c r="D7276" s="1">
        <v>34141</v>
      </c>
      <c r="E7276" s="1">
        <v>25879</v>
      </c>
      <c r="G7276" t="s">
        <v>19</v>
      </c>
      <c r="H7276">
        <v>2</v>
      </c>
      <c r="I7276" t="s">
        <v>109</v>
      </c>
      <c r="J7276" t="s">
        <v>92</v>
      </c>
      <c r="K7276" t="s">
        <v>16</v>
      </c>
      <c r="L7276" t="s">
        <v>22</v>
      </c>
      <c r="M7276">
        <v>1769</v>
      </c>
      <c r="N7276">
        <v>1476</v>
      </c>
      <c r="O7276">
        <v>293</v>
      </c>
      <c r="P7276">
        <v>100</v>
      </c>
      <c r="Q7276" s="1">
        <v>43111</v>
      </c>
      <c r="R7276" t="s">
        <v>22</v>
      </c>
      <c r="S7276">
        <v>56</v>
      </c>
      <c r="T7276">
        <v>5</v>
      </c>
      <c r="U7276" t="b">
        <v>0</v>
      </c>
      <c r="V7276" t="b">
        <v>1</v>
      </c>
      <c r="W7276" t="s">
        <v>18</v>
      </c>
      <c r="X7276" s="1"/>
      <c r="Y7276" t="s">
        <v>18</v>
      </c>
      <c r="Z7276" t="s">
        <v>18</v>
      </c>
    </row>
    <row r="7277" spans="1:26" hidden="1" x14ac:dyDescent="0.4">
      <c r="A7277">
        <v>10961366046</v>
      </c>
      <c r="B7277" t="s">
        <v>16</v>
      </c>
      <c r="C7277" t="s">
        <v>17</v>
      </c>
      <c r="D7277" s="1">
        <v>35971</v>
      </c>
      <c r="E7277" s="1">
        <v>25565</v>
      </c>
      <c r="G7277" t="s">
        <v>19</v>
      </c>
      <c r="H7277">
        <v>-1</v>
      </c>
      <c r="I7277" t="s">
        <v>111</v>
      </c>
      <c r="J7277" t="s">
        <v>58</v>
      </c>
      <c r="K7277" t="s">
        <v>16</v>
      </c>
      <c r="L7277" t="s">
        <v>22</v>
      </c>
      <c r="M7277">
        <v>3687</v>
      </c>
      <c r="N7277">
        <v>3687</v>
      </c>
      <c r="O7277">
        <v>0</v>
      </c>
      <c r="P7277">
        <v>0</v>
      </c>
      <c r="R7277" t="s">
        <v>22</v>
      </c>
      <c r="S7277">
        <v>612</v>
      </c>
      <c r="T7277">
        <v>219</v>
      </c>
      <c r="U7277" t="b">
        <v>1</v>
      </c>
      <c r="V7277" t="b">
        <v>1</v>
      </c>
      <c r="W7277" t="s">
        <v>18</v>
      </c>
      <c r="X7277" s="1"/>
      <c r="Y7277" t="s">
        <v>18</v>
      </c>
      <c r="Z7277" t="s">
        <v>18</v>
      </c>
    </row>
    <row r="7278" spans="1:26" hidden="1" x14ac:dyDescent="0.4">
      <c r="A7278">
        <v>16682308433</v>
      </c>
      <c r="B7278" t="s">
        <v>16</v>
      </c>
      <c r="C7278" t="s">
        <v>28</v>
      </c>
      <c r="D7278" s="1">
        <v>35385</v>
      </c>
      <c r="E7278" s="1">
        <v>30866</v>
      </c>
      <c r="F7278" t="s">
        <v>29</v>
      </c>
      <c r="G7278" t="s">
        <v>19</v>
      </c>
      <c r="H7278">
        <v>0</v>
      </c>
      <c r="I7278" t="s">
        <v>47</v>
      </c>
      <c r="J7278" t="s">
        <v>42</v>
      </c>
      <c r="K7278" t="s">
        <v>23</v>
      </c>
      <c r="L7278" t="s">
        <v>22</v>
      </c>
      <c r="M7278">
        <v>1571</v>
      </c>
      <c r="N7278">
        <v>1571</v>
      </c>
      <c r="O7278">
        <v>0</v>
      </c>
      <c r="P7278">
        <v>0</v>
      </c>
      <c r="R7278" t="s">
        <v>22</v>
      </c>
      <c r="S7278">
        <v>1</v>
      </c>
      <c r="T7278">
        <v>1</v>
      </c>
      <c r="U7278" t="b">
        <v>0</v>
      </c>
      <c r="V7278" t="b">
        <v>1</v>
      </c>
      <c r="W7278" t="s">
        <v>18</v>
      </c>
      <c r="X7278" s="1"/>
      <c r="Y7278" t="s">
        <v>18</v>
      </c>
      <c r="Z7278" t="s">
        <v>18</v>
      </c>
    </row>
    <row r="7279" spans="1:26" hidden="1" x14ac:dyDescent="0.4">
      <c r="A7279">
        <v>18558149860</v>
      </c>
      <c r="B7279" t="s">
        <v>16</v>
      </c>
      <c r="C7279" t="s">
        <v>24</v>
      </c>
      <c r="D7279" s="1">
        <v>35777</v>
      </c>
      <c r="E7279" s="1">
        <v>19505</v>
      </c>
      <c r="G7279" t="s">
        <v>19</v>
      </c>
      <c r="H7279">
        <v>-1</v>
      </c>
      <c r="I7279" t="s">
        <v>20</v>
      </c>
      <c r="J7279" t="s">
        <v>21</v>
      </c>
      <c r="K7279" t="s">
        <v>23</v>
      </c>
      <c r="L7279" t="s">
        <v>22</v>
      </c>
      <c r="M7279">
        <v>8369</v>
      </c>
      <c r="N7279">
        <v>8369</v>
      </c>
      <c r="O7279">
        <v>0</v>
      </c>
      <c r="P7279">
        <v>0</v>
      </c>
      <c r="R7279" t="s">
        <v>22</v>
      </c>
      <c r="S7279">
        <v>3400</v>
      </c>
      <c r="T7279">
        <v>1533</v>
      </c>
      <c r="U7279" t="b">
        <v>1</v>
      </c>
      <c r="V7279" t="b">
        <v>1</v>
      </c>
      <c r="W7279" t="s">
        <v>18</v>
      </c>
      <c r="X7279" s="1"/>
      <c r="Y7279" t="s">
        <v>18</v>
      </c>
      <c r="Z7279" t="s">
        <v>18</v>
      </c>
    </row>
    <row r="7280" spans="1:26" hidden="1" x14ac:dyDescent="0.4">
      <c r="A7280">
        <v>15086017112</v>
      </c>
      <c r="B7280" t="s">
        <v>16</v>
      </c>
      <c r="C7280" t="s">
        <v>17</v>
      </c>
      <c r="D7280" s="1">
        <v>35840</v>
      </c>
      <c r="E7280" s="1">
        <v>24603</v>
      </c>
      <c r="F7280" t="s">
        <v>25</v>
      </c>
      <c r="G7280" t="s">
        <v>19</v>
      </c>
      <c r="H7280">
        <v>-1</v>
      </c>
      <c r="I7280" t="s">
        <v>53</v>
      </c>
      <c r="J7280" t="s">
        <v>31</v>
      </c>
      <c r="K7280" t="s">
        <v>24</v>
      </c>
      <c r="L7280" t="s">
        <v>22</v>
      </c>
      <c r="M7280">
        <v>1526</v>
      </c>
      <c r="N7280">
        <v>1526</v>
      </c>
      <c r="O7280">
        <v>0</v>
      </c>
      <c r="P7280">
        <v>0</v>
      </c>
      <c r="R7280" t="s">
        <v>22</v>
      </c>
      <c r="S7280">
        <v>798</v>
      </c>
      <c r="T7280">
        <v>1002</v>
      </c>
      <c r="U7280" t="b">
        <v>1</v>
      </c>
      <c r="V7280" t="b">
        <v>1</v>
      </c>
      <c r="W7280" t="s">
        <v>18</v>
      </c>
      <c r="X7280" s="1"/>
      <c r="Y7280" t="s">
        <v>18</v>
      </c>
      <c r="Z7280" t="s">
        <v>18</v>
      </c>
    </row>
    <row r="7281" spans="1:26" x14ac:dyDescent="0.4">
      <c r="A7281">
        <v>12597132368</v>
      </c>
      <c r="B7281" t="s">
        <v>16</v>
      </c>
      <c r="C7281" t="s">
        <v>28</v>
      </c>
      <c r="D7281" s="1">
        <v>36349</v>
      </c>
      <c r="E7281" t="s">
        <v>60</v>
      </c>
      <c r="G7281" t="s">
        <v>19</v>
      </c>
      <c r="H7281">
        <v>0</v>
      </c>
      <c r="I7281" t="s">
        <v>105</v>
      </c>
      <c r="J7281" t="s">
        <v>31</v>
      </c>
      <c r="K7281" t="s">
        <v>24</v>
      </c>
      <c r="L7281" t="s">
        <v>22</v>
      </c>
      <c r="M7281">
        <v>138</v>
      </c>
      <c r="N7281">
        <v>88</v>
      </c>
      <c r="O7281">
        <v>50</v>
      </c>
      <c r="P7281">
        <v>100</v>
      </c>
      <c r="Q7281" s="1">
        <v>42034</v>
      </c>
      <c r="R7281" t="s">
        <v>22</v>
      </c>
      <c r="S7281">
        <v>113</v>
      </c>
      <c r="T7281">
        <v>119</v>
      </c>
      <c r="U7281" t="b">
        <v>0</v>
      </c>
      <c r="V7281" t="b">
        <v>0</v>
      </c>
      <c r="W7281" t="s">
        <v>18</v>
      </c>
      <c r="X7281" s="1"/>
      <c r="Y7281" t="s">
        <v>18</v>
      </c>
      <c r="Z7281" t="s">
        <v>18</v>
      </c>
    </row>
    <row r="7282" spans="1:26" hidden="1" x14ac:dyDescent="0.4">
      <c r="A7282">
        <v>13618113360</v>
      </c>
      <c r="B7282" t="s">
        <v>16</v>
      </c>
      <c r="C7282" t="s">
        <v>28</v>
      </c>
      <c r="D7282" s="1">
        <v>36462</v>
      </c>
      <c r="E7282" s="1">
        <v>28740</v>
      </c>
      <c r="F7282" t="s">
        <v>25</v>
      </c>
      <c r="G7282" t="s">
        <v>25</v>
      </c>
      <c r="H7282">
        <v>-1</v>
      </c>
      <c r="I7282" t="s">
        <v>896</v>
      </c>
      <c r="J7282" t="s">
        <v>49</v>
      </c>
      <c r="K7282" t="s">
        <v>50</v>
      </c>
      <c r="L7282" t="s">
        <v>18</v>
      </c>
      <c r="M7282">
        <v>2050</v>
      </c>
      <c r="N7282">
        <v>2050</v>
      </c>
      <c r="O7282">
        <v>0</v>
      </c>
      <c r="P7282">
        <v>0</v>
      </c>
      <c r="R7282" t="s">
        <v>22</v>
      </c>
      <c r="S7282">
        <v>58</v>
      </c>
      <c r="T7282">
        <v>7</v>
      </c>
      <c r="U7282" t="b">
        <v>0</v>
      </c>
      <c r="W7282" t="s">
        <v>18</v>
      </c>
      <c r="X7282" s="1"/>
      <c r="Y7282" t="s">
        <v>18</v>
      </c>
      <c r="Z7282" t="s">
        <v>18</v>
      </c>
    </row>
    <row r="7283" spans="1:26" hidden="1" x14ac:dyDescent="0.4">
      <c r="A7283">
        <v>11346110222</v>
      </c>
      <c r="B7283" t="s">
        <v>16</v>
      </c>
      <c r="C7283" t="s">
        <v>17</v>
      </c>
      <c r="D7283" s="1">
        <v>37282</v>
      </c>
      <c r="E7283" s="1">
        <v>30728</v>
      </c>
      <c r="F7283" t="s">
        <v>25</v>
      </c>
      <c r="G7283" t="s">
        <v>19</v>
      </c>
      <c r="H7283">
        <v>0</v>
      </c>
      <c r="I7283" t="s">
        <v>141</v>
      </c>
      <c r="J7283" t="s">
        <v>27</v>
      </c>
      <c r="K7283" t="s">
        <v>16</v>
      </c>
      <c r="L7283" t="s">
        <v>22</v>
      </c>
      <c r="M7283">
        <v>24</v>
      </c>
      <c r="N7283">
        <v>22</v>
      </c>
      <c r="O7283">
        <v>2</v>
      </c>
      <c r="P7283">
        <v>100</v>
      </c>
      <c r="Q7283" s="1">
        <v>42955</v>
      </c>
      <c r="R7283" t="s">
        <v>22</v>
      </c>
      <c r="S7283">
        <v>1497</v>
      </c>
      <c r="T7283">
        <v>814</v>
      </c>
      <c r="U7283" t="b">
        <v>0</v>
      </c>
      <c r="V7283" t="b">
        <v>0</v>
      </c>
      <c r="W7283" t="s">
        <v>18</v>
      </c>
      <c r="X7283" s="1"/>
      <c r="Y7283" t="s">
        <v>18</v>
      </c>
      <c r="Z7283" t="s">
        <v>18</v>
      </c>
    </row>
    <row r="7284" spans="1:26" hidden="1" x14ac:dyDescent="0.4">
      <c r="A7284">
        <v>14066539434</v>
      </c>
      <c r="B7284" t="s">
        <v>16</v>
      </c>
      <c r="C7284" t="s">
        <v>17</v>
      </c>
      <c r="D7284" s="1">
        <v>34705</v>
      </c>
      <c r="E7284" s="1">
        <v>27934</v>
      </c>
      <c r="F7284" t="s">
        <v>25</v>
      </c>
      <c r="G7284" t="s">
        <v>19</v>
      </c>
      <c r="H7284">
        <v>-1</v>
      </c>
      <c r="I7284" t="s">
        <v>35</v>
      </c>
      <c r="J7284" t="s">
        <v>21</v>
      </c>
      <c r="K7284" t="s">
        <v>23</v>
      </c>
      <c r="L7284" t="s">
        <v>22</v>
      </c>
      <c r="M7284">
        <v>140</v>
      </c>
      <c r="N7284">
        <v>81</v>
      </c>
      <c r="O7284">
        <v>59</v>
      </c>
      <c r="P7284">
        <v>100</v>
      </c>
      <c r="Q7284" s="1">
        <v>43025</v>
      </c>
      <c r="R7284" t="s">
        <v>22</v>
      </c>
      <c r="S7284">
        <v>264</v>
      </c>
      <c r="T7284">
        <v>288</v>
      </c>
      <c r="U7284" t="b">
        <v>0</v>
      </c>
      <c r="V7284" t="b">
        <v>1</v>
      </c>
      <c r="W7284" t="s">
        <v>18</v>
      </c>
      <c r="X7284" s="1"/>
      <c r="Y7284" t="s">
        <v>18</v>
      </c>
      <c r="Z7284" t="s">
        <v>18</v>
      </c>
    </row>
    <row r="7285" spans="1:26" hidden="1" x14ac:dyDescent="0.4">
      <c r="A7285">
        <v>14456089442</v>
      </c>
      <c r="B7285" t="s">
        <v>16</v>
      </c>
      <c r="C7285" t="s">
        <v>24</v>
      </c>
      <c r="D7285" s="1">
        <v>40303</v>
      </c>
      <c r="E7285" s="1">
        <v>27264</v>
      </c>
      <c r="F7285" t="s">
        <v>29</v>
      </c>
      <c r="G7285" t="s">
        <v>19</v>
      </c>
      <c r="H7285">
        <v>-1</v>
      </c>
      <c r="I7285" t="s">
        <v>93</v>
      </c>
      <c r="J7285" t="s">
        <v>49</v>
      </c>
      <c r="K7285" t="s">
        <v>50</v>
      </c>
      <c r="L7285" t="s">
        <v>22</v>
      </c>
      <c r="M7285">
        <v>4778</v>
      </c>
      <c r="N7285">
        <v>4778</v>
      </c>
      <c r="O7285">
        <v>0</v>
      </c>
      <c r="P7285">
        <v>0</v>
      </c>
      <c r="Q7285" s="1">
        <v>42119</v>
      </c>
      <c r="R7285" t="s">
        <v>22</v>
      </c>
      <c r="S7285">
        <v>1937</v>
      </c>
      <c r="T7285">
        <v>1168</v>
      </c>
      <c r="U7285" t="b">
        <v>0</v>
      </c>
      <c r="V7285" t="b">
        <v>0</v>
      </c>
      <c r="W7285" t="s">
        <v>18</v>
      </c>
      <c r="X7285" s="1"/>
      <c r="Y7285" t="s">
        <v>18</v>
      </c>
      <c r="Z7285" t="s">
        <v>18</v>
      </c>
    </row>
    <row r="7286" spans="1:26" hidden="1" x14ac:dyDescent="0.4">
      <c r="A7286">
        <v>14372747026</v>
      </c>
      <c r="B7286" t="s">
        <v>16</v>
      </c>
      <c r="C7286" t="s">
        <v>28</v>
      </c>
      <c r="D7286" s="1">
        <v>37763</v>
      </c>
      <c r="E7286" s="1">
        <v>30161</v>
      </c>
      <c r="F7286" t="s">
        <v>25</v>
      </c>
      <c r="G7286" t="s">
        <v>19</v>
      </c>
      <c r="H7286">
        <v>-1</v>
      </c>
      <c r="I7286" t="s">
        <v>75</v>
      </c>
      <c r="J7286" t="s">
        <v>31</v>
      </c>
      <c r="K7286" t="s">
        <v>24</v>
      </c>
      <c r="L7286" t="s">
        <v>22</v>
      </c>
      <c r="M7286">
        <v>203</v>
      </c>
      <c r="N7286">
        <v>197</v>
      </c>
      <c r="O7286">
        <v>6</v>
      </c>
      <c r="P7286">
        <v>100</v>
      </c>
      <c r="Q7286" s="1">
        <v>41295</v>
      </c>
      <c r="R7286" t="s">
        <v>22</v>
      </c>
      <c r="S7286">
        <v>4</v>
      </c>
      <c r="T7286">
        <v>3</v>
      </c>
      <c r="U7286" t="b">
        <v>0</v>
      </c>
      <c r="V7286" t="b">
        <v>1</v>
      </c>
      <c r="W7286" t="s">
        <v>18</v>
      </c>
      <c r="X7286" s="1"/>
      <c r="Y7286" t="s">
        <v>18</v>
      </c>
      <c r="Z7286" t="s">
        <v>18</v>
      </c>
    </row>
    <row r="7287" spans="1:26" hidden="1" x14ac:dyDescent="0.4">
      <c r="A7287">
        <v>16579815690</v>
      </c>
      <c r="B7287" t="s">
        <v>16</v>
      </c>
      <c r="C7287" t="s">
        <v>17</v>
      </c>
      <c r="D7287" s="1">
        <v>37212</v>
      </c>
      <c r="E7287" s="1">
        <v>29834</v>
      </c>
      <c r="F7287" t="s">
        <v>29</v>
      </c>
      <c r="G7287" t="s">
        <v>19</v>
      </c>
      <c r="H7287">
        <v>3</v>
      </c>
      <c r="I7287" t="s">
        <v>97</v>
      </c>
      <c r="J7287" t="s">
        <v>38</v>
      </c>
      <c r="K7287" t="s">
        <v>16</v>
      </c>
      <c r="L7287" t="s">
        <v>22</v>
      </c>
      <c r="M7287">
        <v>4983</v>
      </c>
      <c r="N7287">
        <v>4983</v>
      </c>
      <c r="O7287">
        <v>0</v>
      </c>
      <c r="P7287">
        <v>0</v>
      </c>
      <c r="R7287" t="s">
        <v>22</v>
      </c>
      <c r="S7287">
        <v>662</v>
      </c>
      <c r="T7287">
        <v>540</v>
      </c>
      <c r="U7287" t="b">
        <v>0</v>
      </c>
      <c r="V7287" t="b">
        <v>0</v>
      </c>
      <c r="W7287" t="s">
        <v>18</v>
      </c>
      <c r="X7287" s="1"/>
      <c r="Y7287" t="s">
        <v>18</v>
      </c>
      <c r="Z7287" t="s">
        <v>18</v>
      </c>
    </row>
    <row r="7288" spans="1:26" hidden="1" x14ac:dyDescent="0.4">
      <c r="A7288">
        <v>12847413220</v>
      </c>
      <c r="B7288" t="s">
        <v>16</v>
      </c>
      <c r="C7288" t="s">
        <v>28</v>
      </c>
      <c r="D7288" s="1">
        <v>38006</v>
      </c>
      <c r="E7288" s="1">
        <v>29672</v>
      </c>
      <c r="F7288" t="s">
        <v>25</v>
      </c>
      <c r="G7288" t="s">
        <v>19</v>
      </c>
      <c r="H7288">
        <v>0</v>
      </c>
      <c r="I7288" t="s">
        <v>544</v>
      </c>
      <c r="J7288" t="s">
        <v>31</v>
      </c>
      <c r="K7288" t="s">
        <v>24</v>
      </c>
      <c r="L7288" t="s">
        <v>22</v>
      </c>
      <c r="M7288">
        <v>220</v>
      </c>
      <c r="N7288">
        <v>218</v>
      </c>
      <c r="O7288">
        <v>2</v>
      </c>
      <c r="P7288">
        <v>100</v>
      </c>
      <c r="Q7288" s="1">
        <v>40997</v>
      </c>
      <c r="R7288" t="s">
        <v>22</v>
      </c>
      <c r="S7288">
        <v>202</v>
      </c>
      <c r="T7288">
        <v>75</v>
      </c>
      <c r="U7288" t="b">
        <v>0</v>
      </c>
      <c r="V7288" t="b">
        <v>0</v>
      </c>
      <c r="W7288" t="s">
        <v>18</v>
      </c>
      <c r="X7288" s="1"/>
      <c r="Y7288" t="s">
        <v>18</v>
      </c>
      <c r="Z7288" t="s">
        <v>18</v>
      </c>
    </row>
    <row r="7289" spans="1:26" hidden="1" x14ac:dyDescent="0.4">
      <c r="A7289">
        <v>17946576597</v>
      </c>
      <c r="B7289" t="s">
        <v>16</v>
      </c>
      <c r="C7289" t="s">
        <v>17</v>
      </c>
      <c r="D7289" s="1">
        <v>38177</v>
      </c>
      <c r="E7289" s="1">
        <v>30876</v>
      </c>
      <c r="F7289" t="s">
        <v>25</v>
      </c>
      <c r="G7289" t="s">
        <v>25</v>
      </c>
      <c r="H7289">
        <v>-1</v>
      </c>
      <c r="I7289" t="s">
        <v>403</v>
      </c>
      <c r="J7289" t="s">
        <v>49</v>
      </c>
      <c r="K7289" t="s">
        <v>50</v>
      </c>
      <c r="L7289" t="s">
        <v>22</v>
      </c>
      <c r="M7289">
        <v>310</v>
      </c>
      <c r="N7289">
        <v>310</v>
      </c>
      <c r="O7289">
        <v>0</v>
      </c>
      <c r="P7289">
        <v>0</v>
      </c>
      <c r="R7289" t="s">
        <v>22</v>
      </c>
      <c r="S7289">
        <v>640</v>
      </c>
      <c r="T7289">
        <v>90</v>
      </c>
      <c r="U7289" t="b">
        <v>1</v>
      </c>
      <c r="V7289" t="b">
        <v>1</v>
      </c>
      <c r="W7289" t="s">
        <v>18</v>
      </c>
      <c r="X7289" s="1"/>
      <c r="Y7289" t="s">
        <v>18</v>
      </c>
      <c r="Z7289" t="s">
        <v>18</v>
      </c>
    </row>
    <row r="7290" spans="1:26" hidden="1" x14ac:dyDescent="0.4">
      <c r="A7290">
        <v>15986716953</v>
      </c>
      <c r="B7290" t="s">
        <v>16</v>
      </c>
      <c r="C7290" t="s">
        <v>17</v>
      </c>
      <c r="D7290" s="1">
        <v>38178</v>
      </c>
      <c r="E7290" s="1">
        <v>22383</v>
      </c>
      <c r="F7290" t="s">
        <v>25</v>
      </c>
      <c r="G7290" t="s">
        <v>19</v>
      </c>
      <c r="H7290">
        <v>-1</v>
      </c>
      <c r="I7290" t="s">
        <v>111</v>
      </c>
      <c r="J7290" t="s">
        <v>58</v>
      </c>
      <c r="K7290" t="s">
        <v>16</v>
      </c>
      <c r="L7290" t="s">
        <v>22</v>
      </c>
      <c r="M7290">
        <v>5538</v>
      </c>
      <c r="N7290">
        <v>5538</v>
      </c>
      <c r="O7290">
        <v>0</v>
      </c>
      <c r="P7290">
        <v>0</v>
      </c>
      <c r="R7290" t="s">
        <v>22</v>
      </c>
      <c r="S7290">
        <v>339</v>
      </c>
      <c r="T7290">
        <v>688</v>
      </c>
      <c r="U7290" t="b">
        <v>1</v>
      </c>
      <c r="V7290" t="b">
        <v>1</v>
      </c>
      <c r="W7290" t="s">
        <v>18</v>
      </c>
      <c r="X7290" s="1"/>
      <c r="Y7290" t="s">
        <v>18</v>
      </c>
      <c r="Z7290" t="s">
        <v>18</v>
      </c>
    </row>
    <row r="7291" spans="1:26" hidden="1" x14ac:dyDescent="0.4">
      <c r="A7291">
        <v>10064694246</v>
      </c>
      <c r="B7291" t="s">
        <v>16</v>
      </c>
      <c r="C7291" t="s">
        <v>28</v>
      </c>
      <c r="D7291" s="1">
        <v>38461</v>
      </c>
      <c r="E7291" s="1">
        <v>27134</v>
      </c>
      <c r="F7291" t="s">
        <v>25</v>
      </c>
      <c r="G7291" t="s">
        <v>25</v>
      </c>
      <c r="H7291">
        <v>0</v>
      </c>
      <c r="I7291" t="s">
        <v>927</v>
      </c>
      <c r="J7291" t="s">
        <v>49</v>
      </c>
      <c r="K7291" t="s">
        <v>50</v>
      </c>
      <c r="L7291" t="s">
        <v>18</v>
      </c>
      <c r="M7291">
        <v>1070</v>
      </c>
      <c r="N7291">
        <v>1070</v>
      </c>
      <c r="O7291">
        <v>0</v>
      </c>
      <c r="P7291">
        <v>0</v>
      </c>
      <c r="R7291" t="s">
        <v>22</v>
      </c>
      <c r="S7291">
        <v>42</v>
      </c>
      <c r="T7291">
        <v>20</v>
      </c>
      <c r="U7291" t="b">
        <v>0</v>
      </c>
      <c r="V7291" t="b">
        <v>1</v>
      </c>
      <c r="W7291" t="s">
        <v>18</v>
      </c>
      <c r="X7291" s="1"/>
      <c r="Y7291" t="s">
        <v>18</v>
      </c>
      <c r="Z7291" t="s">
        <v>18</v>
      </c>
    </row>
    <row r="7292" spans="1:26" hidden="1" x14ac:dyDescent="0.4">
      <c r="A7292">
        <v>14519029624</v>
      </c>
      <c r="B7292" t="s">
        <v>16</v>
      </c>
      <c r="C7292" t="s">
        <v>17</v>
      </c>
      <c r="D7292" s="1">
        <v>38411</v>
      </c>
      <c r="E7292" s="1">
        <v>25841</v>
      </c>
      <c r="F7292" t="s">
        <v>25</v>
      </c>
      <c r="G7292" t="s">
        <v>19</v>
      </c>
      <c r="H7292">
        <v>1</v>
      </c>
      <c r="I7292" t="s">
        <v>148</v>
      </c>
      <c r="J7292" t="s">
        <v>42</v>
      </c>
      <c r="K7292" t="s">
        <v>23</v>
      </c>
      <c r="L7292" t="s">
        <v>22</v>
      </c>
      <c r="M7292">
        <v>2749</v>
      </c>
      <c r="N7292">
        <v>960</v>
      </c>
      <c r="O7292">
        <v>1789</v>
      </c>
      <c r="P7292">
        <v>100</v>
      </c>
      <c r="Q7292" s="1">
        <v>42619</v>
      </c>
      <c r="R7292" t="s">
        <v>22</v>
      </c>
      <c r="S7292">
        <v>114</v>
      </c>
      <c r="T7292">
        <v>17</v>
      </c>
      <c r="U7292" t="b">
        <v>1</v>
      </c>
      <c r="V7292" t="b">
        <v>1</v>
      </c>
      <c r="W7292" t="s">
        <v>18</v>
      </c>
      <c r="X7292" s="1"/>
      <c r="Y7292" t="s">
        <v>18</v>
      </c>
      <c r="Z7292" t="s">
        <v>18</v>
      </c>
    </row>
    <row r="7293" spans="1:26" hidden="1" x14ac:dyDescent="0.4">
      <c r="A7293">
        <v>18779972170</v>
      </c>
      <c r="B7293" t="s">
        <v>16</v>
      </c>
      <c r="C7293" t="s">
        <v>28</v>
      </c>
      <c r="D7293" s="1">
        <v>38629</v>
      </c>
      <c r="E7293" s="1">
        <v>23293</v>
      </c>
      <c r="F7293" t="s">
        <v>29</v>
      </c>
      <c r="G7293" t="s">
        <v>19</v>
      </c>
      <c r="H7293">
        <v>2</v>
      </c>
      <c r="I7293" t="s">
        <v>151</v>
      </c>
      <c r="J7293" t="s">
        <v>31</v>
      </c>
      <c r="K7293" t="s">
        <v>24</v>
      </c>
      <c r="L7293" t="s">
        <v>22</v>
      </c>
      <c r="M7293">
        <v>88</v>
      </c>
      <c r="N7293">
        <v>88</v>
      </c>
      <c r="O7293">
        <v>0</v>
      </c>
      <c r="P7293">
        <v>0</v>
      </c>
      <c r="R7293" t="s">
        <v>22</v>
      </c>
      <c r="S7293">
        <v>1</v>
      </c>
      <c r="T7293">
        <v>20</v>
      </c>
      <c r="U7293" t="b">
        <v>0</v>
      </c>
      <c r="V7293" t="b">
        <v>1</v>
      </c>
      <c r="W7293" t="s">
        <v>18</v>
      </c>
      <c r="X7293" s="1"/>
      <c r="Y7293" t="s">
        <v>18</v>
      </c>
      <c r="Z7293" t="s">
        <v>18</v>
      </c>
    </row>
    <row r="7294" spans="1:26" hidden="1" x14ac:dyDescent="0.4">
      <c r="A7294">
        <v>18745289164</v>
      </c>
      <c r="B7294" t="s">
        <v>16</v>
      </c>
      <c r="C7294" t="s">
        <v>28</v>
      </c>
      <c r="D7294" s="1">
        <v>39114</v>
      </c>
      <c r="E7294" s="1">
        <v>31680</v>
      </c>
      <c r="F7294" t="s">
        <v>25</v>
      </c>
      <c r="G7294" t="s">
        <v>19</v>
      </c>
      <c r="H7294">
        <v>-1</v>
      </c>
      <c r="I7294" t="s">
        <v>928</v>
      </c>
      <c r="J7294" t="s">
        <v>31</v>
      </c>
      <c r="K7294" t="s">
        <v>24</v>
      </c>
      <c r="L7294" t="s">
        <v>22</v>
      </c>
      <c r="M7294">
        <v>242</v>
      </c>
      <c r="N7294">
        <v>188</v>
      </c>
      <c r="O7294">
        <v>54</v>
      </c>
      <c r="P7294">
        <v>0</v>
      </c>
      <c r="Q7294" s="1">
        <v>42695</v>
      </c>
      <c r="R7294" t="s">
        <v>22</v>
      </c>
      <c r="S7294">
        <v>17</v>
      </c>
      <c r="T7294">
        <v>7</v>
      </c>
      <c r="U7294" t="b">
        <v>1</v>
      </c>
      <c r="V7294" t="b">
        <v>1</v>
      </c>
      <c r="W7294" t="s">
        <v>18</v>
      </c>
      <c r="X7294" s="1"/>
      <c r="Y7294" t="s">
        <v>18</v>
      </c>
      <c r="Z7294" t="s">
        <v>18</v>
      </c>
    </row>
    <row r="7295" spans="1:26" hidden="1" x14ac:dyDescent="0.4">
      <c r="A7295">
        <v>11552472109</v>
      </c>
      <c r="B7295" t="s">
        <v>16</v>
      </c>
      <c r="C7295" t="s">
        <v>17</v>
      </c>
      <c r="D7295" s="1">
        <v>39186</v>
      </c>
      <c r="E7295" s="1">
        <v>30618</v>
      </c>
      <c r="F7295" t="s">
        <v>25</v>
      </c>
      <c r="G7295" t="s">
        <v>19</v>
      </c>
      <c r="H7295">
        <v>-1</v>
      </c>
      <c r="I7295" t="s">
        <v>179</v>
      </c>
      <c r="J7295" t="s">
        <v>38</v>
      </c>
      <c r="K7295" t="s">
        <v>16</v>
      </c>
      <c r="L7295" t="s">
        <v>22</v>
      </c>
      <c r="M7295">
        <v>1157</v>
      </c>
      <c r="N7295">
        <v>1157</v>
      </c>
      <c r="O7295">
        <v>0</v>
      </c>
      <c r="P7295">
        <v>0</v>
      </c>
      <c r="R7295" t="s">
        <v>22</v>
      </c>
      <c r="S7295">
        <v>634</v>
      </c>
      <c r="T7295">
        <v>401</v>
      </c>
      <c r="U7295" t="b">
        <v>0</v>
      </c>
      <c r="V7295" t="b">
        <v>1</v>
      </c>
      <c r="W7295" t="s">
        <v>18</v>
      </c>
      <c r="X7295" s="1"/>
      <c r="Y7295" t="s">
        <v>18</v>
      </c>
      <c r="Z7295" t="s">
        <v>18</v>
      </c>
    </row>
    <row r="7296" spans="1:26" hidden="1" x14ac:dyDescent="0.4">
      <c r="A7296">
        <v>16408374861</v>
      </c>
      <c r="B7296" t="s">
        <v>16</v>
      </c>
      <c r="C7296" t="s">
        <v>17</v>
      </c>
      <c r="D7296" s="1">
        <v>39261</v>
      </c>
      <c r="E7296" s="1">
        <v>30630</v>
      </c>
      <c r="F7296" t="s">
        <v>29</v>
      </c>
      <c r="G7296" t="s">
        <v>19</v>
      </c>
      <c r="H7296">
        <v>3</v>
      </c>
      <c r="I7296" t="s">
        <v>127</v>
      </c>
      <c r="J7296" t="s">
        <v>31</v>
      </c>
      <c r="K7296" t="s">
        <v>24</v>
      </c>
      <c r="L7296" t="s">
        <v>22</v>
      </c>
      <c r="M7296">
        <v>5198</v>
      </c>
      <c r="N7296">
        <v>5198</v>
      </c>
      <c r="O7296">
        <v>0</v>
      </c>
      <c r="P7296">
        <v>0</v>
      </c>
      <c r="R7296" t="s">
        <v>22</v>
      </c>
      <c r="S7296">
        <v>604</v>
      </c>
      <c r="T7296">
        <v>168</v>
      </c>
      <c r="U7296" t="b">
        <v>0</v>
      </c>
      <c r="V7296" t="b">
        <v>1</v>
      </c>
      <c r="W7296" t="s">
        <v>18</v>
      </c>
      <c r="X7296" s="1"/>
      <c r="Y7296" t="s">
        <v>18</v>
      </c>
      <c r="Z7296" t="s">
        <v>18</v>
      </c>
    </row>
    <row r="7297" spans="1:26" hidden="1" x14ac:dyDescent="0.4">
      <c r="A7297">
        <v>12888170427</v>
      </c>
      <c r="B7297" t="s">
        <v>16</v>
      </c>
      <c r="C7297" t="s">
        <v>17</v>
      </c>
      <c r="D7297" s="1">
        <v>39196</v>
      </c>
      <c r="E7297" s="1">
        <v>26815</v>
      </c>
      <c r="F7297" t="s">
        <v>29</v>
      </c>
      <c r="G7297" t="s">
        <v>19</v>
      </c>
      <c r="H7297">
        <v>-1</v>
      </c>
      <c r="I7297" t="s">
        <v>51</v>
      </c>
      <c r="J7297" t="s">
        <v>31</v>
      </c>
      <c r="K7297" t="s">
        <v>24</v>
      </c>
      <c r="L7297" t="s">
        <v>22</v>
      </c>
      <c r="M7297">
        <v>1891</v>
      </c>
      <c r="N7297">
        <v>1891</v>
      </c>
      <c r="O7297">
        <v>0</v>
      </c>
      <c r="P7297">
        <v>0</v>
      </c>
      <c r="R7297" t="s">
        <v>22</v>
      </c>
      <c r="S7297">
        <v>349</v>
      </c>
      <c r="T7297">
        <v>99</v>
      </c>
      <c r="U7297" t="b">
        <v>1</v>
      </c>
      <c r="V7297" t="b">
        <v>1</v>
      </c>
      <c r="W7297" t="s">
        <v>18</v>
      </c>
      <c r="X7297" s="1"/>
      <c r="Y7297" t="s">
        <v>18</v>
      </c>
      <c r="Z7297" t="s">
        <v>18</v>
      </c>
    </row>
    <row r="7298" spans="1:26" hidden="1" x14ac:dyDescent="0.4">
      <c r="A7298">
        <v>18886124019</v>
      </c>
      <c r="B7298" t="s">
        <v>16</v>
      </c>
      <c r="C7298" t="s">
        <v>24</v>
      </c>
      <c r="D7298" s="1">
        <v>39855</v>
      </c>
      <c r="E7298" s="1">
        <v>31166</v>
      </c>
      <c r="G7298" t="s">
        <v>19</v>
      </c>
      <c r="H7298">
        <v>2</v>
      </c>
      <c r="I7298" t="s">
        <v>109</v>
      </c>
      <c r="J7298" t="s">
        <v>92</v>
      </c>
      <c r="K7298" t="s">
        <v>16</v>
      </c>
      <c r="L7298" t="s">
        <v>22</v>
      </c>
      <c r="M7298">
        <v>8518</v>
      </c>
      <c r="N7298">
        <v>8518</v>
      </c>
      <c r="O7298">
        <v>0</v>
      </c>
      <c r="P7298">
        <v>0</v>
      </c>
      <c r="R7298" t="s">
        <v>22</v>
      </c>
      <c r="S7298">
        <v>2948</v>
      </c>
      <c r="T7298">
        <v>1724</v>
      </c>
      <c r="U7298" t="b">
        <v>1</v>
      </c>
      <c r="V7298" t="b">
        <v>1</v>
      </c>
      <c r="W7298" t="s">
        <v>18</v>
      </c>
      <c r="X7298" s="1"/>
      <c r="Y7298" t="s">
        <v>18</v>
      </c>
      <c r="Z7298" t="s">
        <v>18</v>
      </c>
    </row>
    <row r="7299" spans="1:26" hidden="1" x14ac:dyDescent="0.4">
      <c r="A7299">
        <v>10478175952</v>
      </c>
      <c r="B7299" t="s">
        <v>16</v>
      </c>
      <c r="C7299" t="s">
        <v>28</v>
      </c>
      <c r="D7299" s="1">
        <v>39840</v>
      </c>
      <c r="E7299" s="1">
        <v>26379</v>
      </c>
      <c r="G7299" t="s">
        <v>19</v>
      </c>
      <c r="H7299">
        <v>2</v>
      </c>
      <c r="I7299" t="s">
        <v>35</v>
      </c>
      <c r="J7299" t="s">
        <v>21</v>
      </c>
      <c r="K7299" t="s">
        <v>23</v>
      </c>
      <c r="L7299" t="s">
        <v>22</v>
      </c>
      <c r="M7299">
        <v>853</v>
      </c>
      <c r="N7299">
        <v>825</v>
      </c>
      <c r="O7299">
        <v>28</v>
      </c>
      <c r="P7299">
        <v>10</v>
      </c>
      <c r="Q7299" s="1">
        <v>42862</v>
      </c>
      <c r="R7299" t="s">
        <v>22</v>
      </c>
      <c r="S7299">
        <v>61</v>
      </c>
      <c r="T7299">
        <v>10</v>
      </c>
      <c r="U7299" t="b">
        <v>0</v>
      </c>
      <c r="V7299" t="b">
        <v>1</v>
      </c>
      <c r="W7299" t="s">
        <v>18</v>
      </c>
      <c r="X7299" s="1"/>
      <c r="Y7299" t="s">
        <v>18</v>
      </c>
      <c r="Z7299" t="s">
        <v>18</v>
      </c>
    </row>
    <row r="7300" spans="1:26" hidden="1" x14ac:dyDescent="0.4">
      <c r="A7300">
        <v>10848016963</v>
      </c>
      <c r="B7300" t="s">
        <v>16</v>
      </c>
      <c r="C7300" t="s">
        <v>28</v>
      </c>
      <c r="D7300" s="1">
        <v>40157</v>
      </c>
      <c r="E7300" s="1">
        <v>31260</v>
      </c>
      <c r="G7300" t="s">
        <v>19</v>
      </c>
      <c r="H7300">
        <v>0</v>
      </c>
      <c r="I7300" t="s">
        <v>105</v>
      </c>
      <c r="J7300" t="s">
        <v>31</v>
      </c>
      <c r="K7300" t="s">
        <v>24</v>
      </c>
      <c r="L7300" t="s">
        <v>22</v>
      </c>
      <c r="M7300">
        <v>924</v>
      </c>
      <c r="N7300">
        <v>910</v>
      </c>
      <c r="O7300">
        <v>14</v>
      </c>
      <c r="P7300">
        <v>0</v>
      </c>
      <c r="Q7300" s="1">
        <v>41316</v>
      </c>
      <c r="R7300" t="s">
        <v>22</v>
      </c>
      <c r="S7300">
        <v>2</v>
      </c>
      <c r="T7300">
        <v>2</v>
      </c>
      <c r="U7300" t="b">
        <v>0</v>
      </c>
      <c r="V7300" t="b">
        <v>0</v>
      </c>
      <c r="W7300" t="s">
        <v>18</v>
      </c>
      <c r="X7300" s="1"/>
      <c r="Y7300" t="s">
        <v>18</v>
      </c>
      <c r="Z7300" t="s">
        <v>18</v>
      </c>
    </row>
    <row r="7301" spans="1:26" hidden="1" x14ac:dyDescent="0.4">
      <c r="A7301">
        <v>16008321357</v>
      </c>
      <c r="B7301" t="s">
        <v>16</v>
      </c>
      <c r="C7301" t="s">
        <v>17</v>
      </c>
      <c r="D7301" s="1">
        <v>41348</v>
      </c>
      <c r="E7301" s="1">
        <v>29295</v>
      </c>
      <c r="F7301" t="s">
        <v>25</v>
      </c>
      <c r="G7301" t="s">
        <v>19</v>
      </c>
      <c r="H7301">
        <v>-1</v>
      </c>
      <c r="I7301" t="s">
        <v>61</v>
      </c>
      <c r="J7301" t="s">
        <v>31</v>
      </c>
      <c r="K7301" t="s">
        <v>24</v>
      </c>
      <c r="L7301" t="s">
        <v>22</v>
      </c>
      <c r="M7301">
        <v>334</v>
      </c>
      <c r="N7301">
        <v>116</v>
      </c>
      <c r="O7301">
        <v>218</v>
      </c>
      <c r="P7301">
        <v>100</v>
      </c>
      <c r="Q7301" s="1">
        <v>43224</v>
      </c>
      <c r="R7301" t="s">
        <v>22</v>
      </c>
      <c r="S7301">
        <v>59</v>
      </c>
      <c r="T7301">
        <v>143</v>
      </c>
      <c r="U7301" t="b">
        <v>0</v>
      </c>
      <c r="V7301" t="b">
        <v>1</v>
      </c>
      <c r="W7301" t="s">
        <v>18</v>
      </c>
      <c r="X7301" s="1"/>
      <c r="Y7301" t="s">
        <v>18</v>
      </c>
      <c r="Z7301" t="s">
        <v>18</v>
      </c>
    </row>
    <row r="7302" spans="1:26" hidden="1" x14ac:dyDescent="0.4">
      <c r="A7302">
        <v>15072141748</v>
      </c>
      <c r="B7302" t="s">
        <v>16</v>
      </c>
      <c r="C7302" t="s">
        <v>24</v>
      </c>
      <c r="D7302" s="1">
        <v>41287</v>
      </c>
      <c r="E7302" s="1">
        <v>26015</v>
      </c>
      <c r="F7302" t="s">
        <v>25</v>
      </c>
      <c r="G7302" t="s">
        <v>19</v>
      </c>
      <c r="H7302">
        <v>-1</v>
      </c>
      <c r="I7302" t="s">
        <v>545</v>
      </c>
      <c r="J7302" t="s">
        <v>38</v>
      </c>
      <c r="K7302" t="s">
        <v>16</v>
      </c>
      <c r="L7302" t="s">
        <v>22</v>
      </c>
      <c r="M7302">
        <v>8831</v>
      </c>
      <c r="N7302">
        <v>8831</v>
      </c>
      <c r="O7302">
        <v>0</v>
      </c>
      <c r="P7302">
        <v>0</v>
      </c>
      <c r="Q7302" s="1">
        <v>41288</v>
      </c>
      <c r="R7302" t="s">
        <v>22</v>
      </c>
      <c r="S7302">
        <v>2545</v>
      </c>
      <c r="T7302">
        <v>1729</v>
      </c>
      <c r="U7302" t="b">
        <v>1</v>
      </c>
      <c r="V7302" t="b">
        <v>1</v>
      </c>
      <c r="W7302" t="s">
        <v>18</v>
      </c>
      <c r="X7302" s="1"/>
      <c r="Y7302" t="s">
        <v>18</v>
      </c>
      <c r="Z7302" t="s">
        <v>18</v>
      </c>
    </row>
    <row r="7303" spans="1:26" hidden="1" x14ac:dyDescent="0.4">
      <c r="A7303">
        <v>16117170079</v>
      </c>
      <c r="B7303" t="s">
        <v>16</v>
      </c>
      <c r="C7303" t="s">
        <v>17</v>
      </c>
      <c r="D7303" s="1">
        <v>35839</v>
      </c>
      <c r="E7303" s="1">
        <v>22350</v>
      </c>
      <c r="G7303" t="s">
        <v>19</v>
      </c>
      <c r="H7303">
        <v>-1</v>
      </c>
      <c r="I7303" t="s">
        <v>126</v>
      </c>
      <c r="J7303" t="s">
        <v>31</v>
      </c>
      <c r="K7303" t="s">
        <v>24</v>
      </c>
      <c r="L7303" t="s">
        <v>22</v>
      </c>
      <c r="M7303">
        <v>3759</v>
      </c>
      <c r="N7303">
        <v>1078</v>
      </c>
      <c r="O7303">
        <v>2681</v>
      </c>
      <c r="P7303">
        <v>100</v>
      </c>
      <c r="Q7303" s="1">
        <v>43552</v>
      </c>
      <c r="R7303" t="s">
        <v>22</v>
      </c>
      <c r="S7303">
        <v>135</v>
      </c>
      <c r="T7303">
        <v>706</v>
      </c>
      <c r="U7303" t="b">
        <v>0</v>
      </c>
      <c r="V7303" t="b">
        <v>1</v>
      </c>
      <c r="W7303" t="s">
        <v>18</v>
      </c>
      <c r="X7303" s="1"/>
      <c r="Y7303" t="s">
        <v>18</v>
      </c>
      <c r="Z7303" t="s">
        <v>18</v>
      </c>
    </row>
    <row r="7304" spans="1:26" hidden="1" x14ac:dyDescent="0.4">
      <c r="A7304">
        <v>12412269394</v>
      </c>
      <c r="B7304" t="s">
        <v>16</v>
      </c>
      <c r="C7304" t="s">
        <v>28</v>
      </c>
      <c r="D7304" s="1">
        <v>34934</v>
      </c>
      <c r="E7304" s="1">
        <v>22892</v>
      </c>
      <c r="F7304" t="s">
        <v>29</v>
      </c>
      <c r="G7304" t="s">
        <v>19</v>
      </c>
      <c r="H7304">
        <v>-1</v>
      </c>
      <c r="I7304" t="s">
        <v>105</v>
      </c>
      <c r="J7304" t="s">
        <v>31</v>
      </c>
      <c r="K7304" t="s">
        <v>24</v>
      </c>
      <c r="L7304" t="s">
        <v>22</v>
      </c>
      <c r="M7304">
        <v>3840</v>
      </c>
      <c r="N7304">
        <v>3840</v>
      </c>
      <c r="O7304">
        <v>0</v>
      </c>
      <c r="P7304">
        <v>0</v>
      </c>
      <c r="R7304" t="s">
        <v>22</v>
      </c>
      <c r="S7304">
        <v>141</v>
      </c>
      <c r="T7304">
        <v>76</v>
      </c>
      <c r="U7304" t="b">
        <v>0</v>
      </c>
      <c r="V7304" t="b">
        <v>1</v>
      </c>
      <c r="W7304" t="s">
        <v>18</v>
      </c>
      <c r="X7304" s="1"/>
      <c r="Y7304" t="s">
        <v>18</v>
      </c>
      <c r="Z7304" t="s">
        <v>18</v>
      </c>
    </row>
    <row r="7305" spans="1:26" x14ac:dyDescent="0.4">
      <c r="A7305">
        <v>12631608733</v>
      </c>
      <c r="B7305" t="s">
        <v>16</v>
      </c>
      <c r="C7305" t="s">
        <v>17</v>
      </c>
      <c r="D7305" s="1">
        <v>35779</v>
      </c>
      <c r="E7305" t="s">
        <v>60</v>
      </c>
      <c r="G7305" t="s">
        <v>19</v>
      </c>
      <c r="H7305">
        <v>-1</v>
      </c>
      <c r="I7305" t="s">
        <v>105</v>
      </c>
      <c r="J7305" t="s">
        <v>31</v>
      </c>
      <c r="K7305" t="s">
        <v>24</v>
      </c>
      <c r="L7305" t="s">
        <v>22</v>
      </c>
      <c r="M7305">
        <v>1218</v>
      </c>
      <c r="N7305">
        <v>1187</v>
      </c>
      <c r="O7305">
        <v>31</v>
      </c>
      <c r="P7305">
        <v>10</v>
      </c>
      <c r="Q7305" s="1">
        <v>42618</v>
      </c>
      <c r="R7305" t="s">
        <v>22</v>
      </c>
      <c r="S7305">
        <v>931</v>
      </c>
      <c r="T7305">
        <v>243</v>
      </c>
      <c r="U7305" t="b">
        <v>0</v>
      </c>
      <c r="V7305" t="b">
        <v>1</v>
      </c>
      <c r="W7305" t="s">
        <v>18</v>
      </c>
      <c r="X7305" s="1"/>
      <c r="Y7305" t="s">
        <v>18</v>
      </c>
      <c r="Z7305" t="s">
        <v>18</v>
      </c>
    </row>
    <row r="7306" spans="1:26" hidden="1" x14ac:dyDescent="0.4">
      <c r="A7306">
        <v>11595552742</v>
      </c>
      <c r="B7306" t="s">
        <v>16</v>
      </c>
      <c r="C7306" t="s">
        <v>28</v>
      </c>
      <c r="D7306" s="1">
        <v>35384</v>
      </c>
      <c r="E7306" s="1">
        <v>24216</v>
      </c>
      <c r="G7306" t="s">
        <v>19</v>
      </c>
      <c r="H7306">
        <v>2</v>
      </c>
      <c r="I7306" t="s">
        <v>121</v>
      </c>
      <c r="J7306" t="s">
        <v>42</v>
      </c>
      <c r="K7306" t="s">
        <v>23</v>
      </c>
      <c r="L7306" t="s">
        <v>22</v>
      </c>
      <c r="M7306">
        <v>1096</v>
      </c>
      <c r="N7306">
        <v>682</v>
      </c>
      <c r="O7306">
        <v>414</v>
      </c>
      <c r="P7306">
        <v>100</v>
      </c>
      <c r="Q7306" s="1">
        <v>43446</v>
      </c>
      <c r="R7306" t="s">
        <v>22</v>
      </c>
      <c r="S7306">
        <v>135</v>
      </c>
      <c r="T7306">
        <v>13</v>
      </c>
      <c r="U7306" t="b">
        <v>1</v>
      </c>
      <c r="V7306" t="b">
        <v>1</v>
      </c>
      <c r="W7306" t="s">
        <v>18</v>
      </c>
      <c r="X7306" s="1"/>
      <c r="Y7306" t="s">
        <v>18</v>
      </c>
      <c r="Z7306" t="s">
        <v>18</v>
      </c>
    </row>
    <row r="7307" spans="1:26" hidden="1" x14ac:dyDescent="0.4">
      <c r="A7307">
        <v>14328802434</v>
      </c>
      <c r="B7307" t="s">
        <v>16</v>
      </c>
      <c r="C7307" t="s">
        <v>28</v>
      </c>
      <c r="D7307" s="1">
        <v>36565</v>
      </c>
      <c r="E7307" s="1">
        <v>22493</v>
      </c>
      <c r="F7307" t="s">
        <v>25</v>
      </c>
      <c r="G7307" t="s">
        <v>19</v>
      </c>
      <c r="H7307">
        <v>-1</v>
      </c>
      <c r="I7307" t="s">
        <v>35</v>
      </c>
      <c r="J7307" t="s">
        <v>21</v>
      </c>
      <c r="K7307" t="s">
        <v>23</v>
      </c>
      <c r="L7307" t="s">
        <v>22</v>
      </c>
      <c r="M7307">
        <v>423</v>
      </c>
      <c r="N7307">
        <v>423</v>
      </c>
      <c r="O7307">
        <v>0</v>
      </c>
      <c r="P7307">
        <v>0</v>
      </c>
      <c r="R7307" t="s">
        <v>22</v>
      </c>
      <c r="S7307">
        <v>44</v>
      </c>
      <c r="T7307">
        <v>8</v>
      </c>
      <c r="U7307" t="b">
        <v>0</v>
      </c>
      <c r="W7307" t="s">
        <v>18</v>
      </c>
      <c r="X7307" s="1"/>
      <c r="Y7307" t="s">
        <v>18</v>
      </c>
      <c r="Z7307" t="s">
        <v>18</v>
      </c>
    </row>
    <row r="7308" spans="1:26" hidden="1" x14ac:dyDescent="0.4">
      <c r="A7308">
        <v>12925754901</v>
      </c>
      <c r="B7308" t="s">
        <v>16</v>
      </c>
      <c r="C7308" t="s">
        <v>24</v>
      </c>
      <c r="D7308" s="1">
        <v>36540</v>
      </c>
      <c r="E7308" s="1">
        <v>27915</v>
      </c>
      <c r="F7308" t="s">
        <v>25</v>
      </c>
      <c r="G7308" t="s">
        <v>19</v>
      </c>
      <c r="H7308">
        <v>3</v>
      </c>
      <c r="I7308" t="s">
        <v>35</v>
      </c>
      <c r="J7308" t="s">
        <v>21</v>
      </c>
      <c r="K7308" t="s">
        <v>23</v>
      </c>
      <c r="L7308" t="s">
        <v>22</v>
      </c>
      <c r="M7308">
        <v>4245</v>
      </c>
      <c r="N7308">
        <v>4243</v>
      </c>
      <c r="O7308">
        <v>2</v>
      </c>
      <c r="P7308">
        <v>0</v>
      </c>
      <c r="Q7308" s="1">
        <v>42402</v>
      </c>
      <c r="R7308" t="s">
        <v>22</v>
      </c>
      <c r="S7308">
        <v>731</v>
      </c>
      <c r="T7308">
        <v>1259</v>
      </c>
      <c r="U7308" t="b">
        <v>1</v>
      </c>
      <c r="V7308" t="b">
        <v>1</v>
      </c>
      <c r="W7308" t="s">
        <v>18</v>
      </c>
      <c r="X7308" s="1"/>
      <c r="Y7308" t="s">
        <v>18</v>
      </c>
      <c r="Z7308" t="s">
        <v>18</v>
      </c>
    </row>
    <row r="7309" spans="1:26" hidden="1" x14ac:dyDescent="0.4">
      <c r="A7309">
        <v>11664452164</v>
      </c>
      <c r="B7309" t="s">
        <v>16</v>
      </c>
      <c r="C7309" t="s">
        <v>24</v>
      </c>
      <c r="D7309" s="1">
        <v>40683</v>
      </c>
      <c r="E7309" s="1">
        <v>20740</v>
      </c>
      <c r="F7309" t="s">
        <v>29</v>
      </c>
      <c r="G7309" t="s">
        <v>19</v>
      </c>
      <c r="H7309">
        <v>-1</v>
      </c>
      <c r="I7309" t="s">
        <v>35</v>
      </c>
      <c r="J7309" t="s">
        <v>21</v>
      </c>
      <c r="K7309" t="s">
        <v>23</v>
      </c>
      <c r="L7309" t="s">
        <v>22</v>
      </c>
      <c r="M7309">
        <v>29461</v>
      </c>
      <c r="N7309">
        <v>29437</v>
      </c>
      <c r="O7309">
        <v>24</v>
      </c>
      <c r="P7309">
        <v>0</v>
      </c>
      <c r="Q7309" s="1">
        <v>41640</v>
      </c>
      <c r="R7309" t="s">
        <v>22</v>
      </c>
      <c r="S7309">
        <v>6747</v>
      </c>
      <c r="T7309">
        <v>882</v>
      </c>
      <c r="U7309" t="b">
        <v>1</v>
      </c>
      <c r="V7309" t="b">
        <v>1</v>
      </c>
      <c r="W7309" t="s">
        <v>18</v>
      </c>
      <c r="X7309" s="1"/>
      <c r="Y7309" t="s">
        <v>18</v>
      </c>
      <c r="Z7309" t="s">
        <v>18</v>
      </c>
    </row>
    <row r="7310" spans="1:26" hidden="1" x14ac:dyDescent="0.4">
      <c r="A7310">
        <v>10756577159</v>
      </c>
      <c r="B7310" t="s">
        <v>16</v>
      </c>
      <c r="C7310" t="s">
        <v>28</v>
      </c>
      <c r="D7310" s="1">
        <v>40771</v>
      </c>
      <c r="E7310" s="1">
        <v>24658</v>
      </c>
      <c r="F7310" t="s">
        <v>29</v>
      </c>
      <c r="G7310" t="s">
        <v>19</v>
      </c>
      <c r="H7310">
        <v>3</v>
      </c>
      <c r="I7310" t="s">
        <v>20</v>
      </c>
      <c r="J7310" t="s">
        <v>21</v>
      </c>
      <c r="K7310" t="s">
        <v>23</v>
      </c>
      <c r="L7310" t="s">
        <v>22</v>
      </c>
      <c r="M7310">
        <v>3702</v>
      </c>
      <c r="N7310">
        <v>3702</v>
      </c>
      <c r="O7310">
        <v>0</v>
      </c>
      <c r="P7310">
        <v>0</v>
      </c>
      <c r="R7310" t="s">
        <v>22</v>
      </c>
      <c r="S7310">
        <v>53</v>
      </c>
      <c r="T7310">
        <v>122</v>
      </c>
      <c r="U7310" t="b">
        <v>0</v>
      </c>
      <c r="V7310" t="b">
        <v>1</v>
      </c>
      <c r="W7310" t="s">
        <v>18</v>
      </c>
      <c r="X7310" s="1"/>
      <c r="Y7310" t="s">
        <v>18</v>
      </c>
      <c r="Z7310" t="s">
        <v>18</v>
      </c>
    </row>
    <row r="7311" spans="1:26" hidden="1" x14ac:dyDescent="0.4">
      <c r="A7311">
        <v>18552567170</v>
      </c>
      <c r="B7311" t="s">
        <v>16</v>
      </c>
      <c r="C7311" t="s">
        <v>28</v>
      </c>
      <c r="D7311" s="1">
        <v>41077</v>
      </c>
      <c r="E7311" s="1">
        <v>30582</v>
      </c>
      <c r="F7311" t="s">
        <v>25</v>
      </c>
      <c r="G7311" t="s">
        <v>19</v>
      </c>
      <c r="H7311">
        <v>-1</v>
      </c>
      <c r="I7311" t="s">
        <v>106</v>
      </c>
      <c r="J7311" t="s">
        <v>31</v>
      </c>
      <c r="K7311" t="s">
        <v>24</v>
      </c>
      <c r="L7311" t="s">
        <v>22</v>
      </c>
      <c r="M7311">
        <v>858</v>
      </c>
      <c r="N7311">
        <v>795</v>
      </c>
      <c r="O7311">
        <v>63</v>
      </c>
      <c r="P7311">
        <v>100</v>
      </c>
      <c r="Q7311" s="1">
        <v>43209</v>
      </c>
      <c r="R7311" t="s">
        <v>22</v>
      </c>
      <c r="S7311">
        <v>28</v>
      </c>
      <c r="T7311">
        <v>20</v>
      </c>
      <c r="U7311" t="b">
        <v>0</v>
      </c>
      <c r="V7311" t="b">
        <v>1</v>
      </c>
      <c r="W7311" t="s">
        <v>18</v>
      </c>
      <c r="X7311" s="1"/>
      <c r="Y7311" t="s">
        <v>18</v>
      </c>
      <c r="Z7311" t="s">
        <v>18</v>
      </c>
    </row>
    <row r="7312" spans="1:26" hidden="1" x14ac:dyDescent="0.4">
      <c r="A7312">
        <v>10568329557</v>
      </c>
      <c r="B7312" t="s">
        <v>16</v>
      </c>
      <c r="C7312" t="s">
        <v>28</v>
      </c>
      <c r="D7312" s="1">
        <v>41561</v>
      </c>
      <c r="E7312" s="1">
        <v>32307</v>
      </c>
      <c r="F7312" t="s">
        <v>25</v>
      </c>
      <c r="G7312" t="s">
        <v>19</v>
      </c>
      <c r="H7312">
        <v>-1</v>
      </c>
      <c r="I7312" t="s">
        <v>20</v>
      </c>
      <c r="J7312" t="s">
        <v>21</v>
      </c>
      <c r="K7312" t="s">
        <v>23</v>
      </c>
      <c r="L7312" t="s">
        <v>22</v>
      </c>
      <c r="M7312">
        <v>1687</v>
      </c>
      <c r="N7312">
        <v>1687</v>
      </c>
      <c r="O7312">
        <v>0</v>
      </c>
      <c r="P7312">
        <v>0</v>
      </c>
      <c r="Q7312" s="1">
        <v>41561</v>
      </c>
      <c r="R7312" t="s">
        <v>22</v>
      </c>
      <c r="S7312">
        <v>60</v>
      </c>
      <c r="T7312">
        <v>4</v>
      </c>
      <c r="U7312" t="b">
        <v>0</v>
      </c>
      <c r="V7312" t="b">
        <v>1</v>
      </c>
      <c r="W7312" t="s">
        <v>18</v>
      </c>
      <c r="X7312" s="1"/>
      <c r="Y7312" t="s">
        <v>18</v>
      </c>
      <c r="Z7312" t="s">
        <v>18</v>
      </c>
    </row>
    <row r="7313" spans="1:26" hidden="1" x14ac:dyDescent="0.4">
      <c r="A7313">
        <v>15294510886</v>
      </c>
      <c r="B7313" t="s">
        <v>16</v>
      </c>
      <c r="C7313" t="s">
        <v>28</v>
      </c>
      <c r="D7313" s="1">
        <v>41747</v>
      </c>
      <c r="E7313" s="1">
        <v>32814</v>
      </c>
      <c r="F7313" t="s">
        <v>29</v>
      </c>
      <c r="G7313" t="s">
        <v>19</v>
      </c>
      <c r="H7313">
        <v>-1</v>
      </c>
      <c r="I7313" t="s">
        <v>90</v>
      </c>
      <c r="J7313" t="s">
        <v>49</v>
      </c>
      <c r="K7313" t="s">
        <v>50</v>
      </c>
      <c r="L7313" t="s">
        <v>22</v>
      </c>
      <c r="M7313">
        <v>245</v>
      </c>
      <c r="N7313">
        <v>168</v>
      </c>
      <c r="O7313">
        <v>77</v>
      </c>
      <c r="P7313">
        <v>100</v>
      </c>
      <c r="Q7313" s="1">
        <v>43571</v>
      </c>
      <c r="R7313" t="s">
        <v>22</v>
      </c>
      <c r="S7313">
        <v>27</v>
      </c>
      <c r="T7313">
        <v>2</v>
      </c>
      <c r="U7313" t="b">
        <v>0</v>
      </c>
      <c r="V7313" t="b">
        <v>1</v>
      </c>
      <c r="W7313" t="s">
        <v>18</v>
      </c>
      <c r="X7313" s="1"/>
      <c r="Y7313" t="s">
        <v>18</v>
      </c>
      <c r="Z7313" t="s">
        <v>18</v>
      </c>
    </row>
    <row r="7314" spans="1:26" hidden="1" x14ac:dyDescent="0.4">
      <c r="A7314">
        <v>17553644476</v>
      </c>
      <c r="B7314" t="s">
        <v>16</v>
      </c>
      <c r="C7314" t="s">
        <v>17</v>
      </c>
      <c r="D7314" s="1">
        <v>41836</v>
      </c>
      <c r="E7314" s="1">
        <v>28552</v>
      </c>
      <c r="F7314" t="s">
        <v>25</v>
      </c>
      <c r="G7314" t="s">
        <v>19</v>
      </c>
      <c r="H7314">
        <v>4</v>
      </c>
      <c r="I7314" t="s">
        <v>147</v>
      </c>
      <c r="J7314" t="s">
        <v>31</v>
      </c>
      <c r="K7314" t="s">
        <v>24</v>
      </c>
      <c r="L7314" t="s">
        <v>22</v>
      </c>
      <c r="M7314">
        <v>13193</v>
      </c>
      <c r="N7314">
        <v>13193</v>
      </c>
      <c r="O7314">
        <v>0</v>
      </c>
      <c r="P7314">
        <v>0</v>
      </c>
      <c r="Q7314" s="1">
        <v>41836</v>
      </c>
      <c r="R7314" t="s">
        <v>22</v>
      </c>
      <c r="S7314">
        <v>492</v>
      </c>
      <c r="T7314">
        <v>314</v>
      </c>
      <c r="U7314" t="b">
        <v>0</v>
      </c>
      <c r="V7314" t="b">
        <v>1</v>
      </c>
      <c r="W7314" t="s">
        <v>18</v>
      </c>
      <c r="X7314" s="1"/>
      <c r="Y7314" t="s">
        <v>18</v>
      </c>
      <c r="Z7314" t="s">
        <v>18</v>
      </c>
    </row>
    <row r="7315" spans="1:26" hidden="1" x14ac:dyDescent="0.4">
      <c r="A7315">
        <v>10127682568</v>
      </c>
      <c r="B7315" t="s">
        <v>16</v>
      </c>
      <c r="C7315" t="s">
        <v>28</v>
      </c>
      <c r="D7315" s="1">
        <v>33694</v>
      </c>
      <c r="E7315" s="1">
        <v>23665</v>
      </c>
      <c r="F7315" t="s">
        <v>29</v>
      </c>
      <c r="G7315" t="s">
        <v>19</v>
      </c>
      <c r="H7315">
        <v>4</v>
      </c>
      <c r="I7315" t="s">
        <v>47</v>
      </c>
      <c r="J7315" t="s">
        <v>42</v>
      </c>
      <c r="K7315" t="s">
        <v>23</v>
      </c>
      <c r="L7315" t="s">
        <v>22</v>
      </c>
      <c r="M7315">
        <v>1495</v>
      </c>
      <c r="N7315">
        <v>1495</v>
      </c>
      <c r="O7315">
        <v>0</v>
      </c>
      <c r="P7315">
        <v>0</v>
      </c>
      <c r="R7315" t="s">
        <v>22</v>
      </c>
      <c r="S7315">
        <v>17</v>
      </c>
      <c r="T7315">
        <v>4</v>
      </c>
      <c r="U7315" t="b">
        <v>0</v>
      </c>
      <c r="V7315" t="b">
        <v>1</v>
      </c>
      <c r="W7315" t="s">
        <v>18</v>
      </c>
      <c r="X7315" s="1"/>
      <c r="Y7315" t="s">
        <v>18</v>
      </c>
      <c r="Z7315" t="s">
        <v>18</v>
      </c>
    </row>
    <row r="7316" spans="1:26" hidden="1" x14ac:dyDescent="0.4">
      <c r="A7316">
        <v>18954407005</v>
      </c>
      <c r="B7316" t="s">
        <v>16</v>
      </c>
      <c r="C7316" t="s">
        <v>17</v>
      </c>
      <c r="D7316" s="1">
        <v>42333</v>
      </c>
      <c r="E7316" s="1">
        <v>35522</v>
      </c>
      <c r="F7316" t="s">
        <v>25</v>
      </c>
      <c r="G7316" t="s">
        <v>19</v>
      </c>
      <c r="H7316">
        <v>-1</v>
      </c>
      <c r="I7316" t="s">
        <v>39</v>
      </c>
      <c r="J7316" t="s">
        <v>31</v>
      </c>
      <c r="K7316" t="s">
        <v>24</v>
      </c>
      <c r="L7316" t="s">
        <v>22</v>
      </c>
      <c r="M7316">
        <v>5283</v>
      </c>
      <c r="N7316">
        <v>5283</v>
      </c>
      <c r="O7316">
        <v>0</v>
      </c>
      <c r="P7316">
        <v>0</v>
      </c>
      <c r="Q7316" s="1">
        <v>42334</v>
      </c>
      <c r="R7316" t="s">
        <v>22</v>
      </c>
      <c r="S7316">
        <v>881</v>
      </c>
      <c r="T7316">
        <v>1331</v>
      </c>
      <c r="U7316" t="b">
        <v>0</v>
      </c>
      <c r="V7316" t="b">
        <v>1</v>
      </c>
      <c r="W7316" t="s">
        <v>18</v>
      </c>
      <c r="X7316" s="1"/>
      <c r="Y7316" t="s">
        <v>18</v>
      </c>
      <c r="Z7316" t="s">
        <v>18</v>
      </c>
    </row>
    <row r="7317" spans="1:26" hidden="1" x14ac:dyDescent="0.4">
      <c r="A7317">
        <v>18249033132</v>
      </c>
      <c r="B7317" t="s">
        <v>16</v>
      </c>
      <c r="C7317" t="s">
        <v>17</v>
      </c>
      <c r="D7317" s="1">
        <v>38618</v>
      </c>
      <c r="E7317" s="1">
        <v>30440</v>
      </c>
      <c r="F7317" t="s">
        <v>25</v>
      </c>
      <c r="G7317" t="s">
        <v>19</v>
      </c>
      <c r="H7317">
        <v>-1</v>
      </c>
      <c r="I7317" t="s">
        <v>35</v>
      </c>
      <c r="J7317" t="s">
        <v>21</v>
      </c>
      <c r="K7317" t="s">
        <v>23</v>
      </c>
      <c r="L7317" t="s">
        <v>22</v>
      </c>
      <c r="M7317">
        <v>334</v>
      </c>
      <c r="N7317">
        <v>145</v>
      </c>
      <c r="O7317">
        <v>189</v>
      </c>
      <c r="P7317">
        <v>80</v>
      </c>
      <c r="Q7317" s="1">
        <v>42864</v>
      </c>
      <c r="R7317" t="s">
        <v>22</v>
      </c>
      <c r="S7317">
        <v>59</v>
      </c>
      <c r="T7317">
        <v>60</v>
      </c>
      <c r="U7317" t="b">
        <v>0</v>
      </c>
      <c r="V7317" t="b">
        <v>0</v>
      </c>
      <c r="W7317" t="s">
        <v>18</v>
      </c>
      <c r="X7317" s="1"/>
      <c r="Y7317" t="s">
        <v>18</v>
      </c>
      <c r="Z7317" t="s">
        <v>18</v>
      </c>
    </row>
    <row r="7318" spans="1:26" hidden="1" x14ac:dyDescent="0.4">
      <c r="A7318">
        <v>16224753246</v>
      </c>
      <c r="B7318" t="s">
        <v>16</v>
      </c>
      <c r="C7318" t="s">
        <v>24</v>
      </c>
      <c r="D7318" s="1">
        <v>42998</v>
      </c>
      <c r="E7318" s="1">
        <v>35942</v>
      </c>
      <c r="F7318" t="s">
        <v>29</v>
      </c>
      <c r="G7318" t="s">
        <v>19</v>
      </c>
      <c r="H7318">
        <v>-1</v>
      </c>
      <c r="I7318" t="s">
        <v>67</v>
      </c>
      <c r="J7318" t="s">
        <v>49</v>
      </c>
      <c r="K7318" t="s">
        <v>50</v>
      </c>
      <c r="L7318" t="s">
        <v>22</v>
      </c>
      <c r="M7318">
        <v>3508</v>
      </c>
      <c r="N7318">
        <v>1083</v>
      </c>
      <c r="O7318">
        <v>2425</v>
      </c>
      <c r="P7318">
        <v>100</v>
      </c>
      <c r="Q7318" s="1">
        <v>43501</v>
      </c>
      <c r="R7318" t="s">
        <v>22</v>
      </c>
      <c r="S7318">
        <v>1227</v>
      </c>
      <c r="T7318">
        <v>1275</v>
      </c>
      <c r="U7318" t="b">
        <v>1</v>
      </c>
      <c r="V7318" t="b">
        <v>1</v>
      </c>
      <c r="W7318" t="s">
        <v>18</v>
      </c>
      <c r="X7318" s="1"/>
      <c r="Y7318" t="s">
        <v>18</v>
      </c>
      <c r="Z7318" t="s">
        <v>18</v>
      </c>
    </row>
    <row r="7319" spans="1:26" hidden="1" x14ac:dyDescent="0.4">
      <c r="A7319">
        <v>17426710821</v>
      </c>
      <c r="B7319" t="s">
        <v>16</v>
      </c>
      <c r="C7319" t="s">
        <v>28</v>
      </c>
      <c r="D7319" s="1">
        <v>43050</v>
      </c>
      <c r="E7319" s="1">
        <v>33907</v>
      </c>
      <c r="F7319" t="s">
        <v>25</v>
      </c>
      <c r="G7319" t="s">
        <v>25</v>
      </c>
      <c r="H7319">
        <v>-1</v>
      </c>
      <c r="I7319" t="s">
        <v>432</v>
      </c>
      <c r="J7319" t="s">
        <v>49</v>
      </c>
      <c r="K7319" t="s">
        <v>50</v>
      </c>
      <c r="L7319" t="s">
        <v>22</v>
      </c>
      <c r="M7319">
        <v>142</v>
      </c>
      <c r="N7319">
        <v>15</v>
      </c>
      <c r="O7319">
        <v>127</v>
      </c>
      <c r="P7319">
        <v>100</v>
      </c>
      <c r="Q7319" s="1">
        <v>43051</v>
      </c>
      <c r="R7319" t="s">
        <v>22</v>
      </c>
      <c r="S7319">
        <v>5</v>
      </c>
      <c r="T7319">
        <v>1</v>
      </c>
      <c r="U7319" t="b">
        <v>1</v>
      </c>
      <c r="V7319" t="b">
        <v>1</v>
      </c>
      <c r="W7319" t="s">
        <v>18</v>
      </c>
      <c r="X7319" s="1"/>
      <c r="Y7319" t="s">
        <v>18</v>
      </c>
      <c r="Z7319" t="s">
        <v>18</v>
      </c>
    </row>
    <row r="7320" spans="1:26" hidden="1" x14ac:dyDescent="0.4">
      <c r="A7320">
        <v>12984377119</v>
      </c>
      <c r="B7320" t="s">
        <v>16</v>
      </c>
      <c r="C7320" t="s">
        <v>24</v>
      </c>
      <c r="D7320" s="1">
        <v>34807</v>
      </c>
      <c r="E7320" s="1">
        <v>27560</v>
      </c>
      <c r="F7320" t="s">
        <v>25</v>
      </c>
      <c r="G7320" t="s">
        <v>19</v>
      </c>
      <c r="H7320">
        <v>-1</v>
      </c>
      <c r="I7320" t="s">
        <v>141</v>
      </c>
      <c r="J7320" t="s">
        <v>27</v>
      </c>
      <c r="K7320" t="s">
        <v>16</v>
      </c>
      <c r="L7320" t="s">
        <v>22</v>
      </c>
      <c r="M7320">
        <v>2848</v>
      </c>
      <c r="N7320">
        <v>2763</v>
      </c>
      <c r="O7320">
        <v>85</v>
      </c>
      <c r="P7320">
        <v>10</v>
      </c>
      <c r="Q7320" s="1">
        <v>42874</v>
      </c>
      <c r="R7320" t="s">
        <v>22</v>
      </c>
      <c r="S7320">
        <v>1440</v>
      </c>
      <c r="T7320">
        <v>775</v>
      </c>
      <c r="U7320" t="b">
        <v>1</v>
      </c>
      <c r="V7320" t="b">
        <v>1</v>
      </c>
      <c r="W7320" t="s">
        <v>18</v>
      </c>
      <c r="X7320" s="1"/>
      <c r="Y7320" t="s">
        <v>18</v>
      </c>
      <c r="Z7320" t="s">
        <v>18</v>
      </c>
    </row>
    <row r="7321" spans="1:26" hidden="1" x14ac:dyDescent="0.4">
      <c r="A7321">
        <v>11294265546</v>
      </c>
      <c r="B7321" t="s">
        <v>16</v>
      </c>
      <c r="C7321" t="s">
        <v>28</v>
      </c>
      <c r="D7321" s="1">
        <v>34053</v>
      </c>
      <c r="E7321" s="1">
        <v>21042</v>
      </c>
      <c r="G7321" t="s">
        <v>19</v>
      </c>
      <c r="H7321">
        <v>4</v>
      </c>
      <c r="I7321" t="s">
        <v>45</v>
      </c>
      <c r="J7321" t="s">
        <v>42</v>
      </c>
      <c r="K7321" t="s">
        <v>23</v>
      </c>
      <c r="L7321" t="s">
        <v>22</v>
      </c>
      <c r="M7321">
        <v>3398</v>
      </c>
      <c r="N7321">
        <v>3374</v>
      </c>
      <c r="O7321">
        <v>24</v>
      </c>
      <c r="P7321">
        <v>100</v>
      </c>
      <c r="Q7321" s="1">
        <v>43623</v>
      </c>
      <c r="R7321" t="s">
        <v>22</v>
      </c>
      <c r="S7321">
        <v>72</v>
      </c>
      <c r="T7321">
        <v>38</v>
      </c>
      <c r="U7321" t="b">
        <v>0</v>
      </c>
      <c r="V7321" t="b">
        <v>1</v>
      </c>
      <c r="W7321" t="s">
        <v>18</v>
      </c>
      <c r="X7321" s="1"/>
      <c r="Y7321" t="s">
        <v>18</v>
      </c>
      <c r="Z7321" t="s">
        <v>18</v>
      </c>
    </row>
    <row r="7322" spans="1:26" hidden="1" x14ac:dyDescent="0.4">
      <c r="A7322">
        <v>10476348644</v>
      </c>
      <c r="B7322" t="s">
        <v>16</v>
      </c>
      <c r="C7322" t="s">
        <v>28</v>
      </c>
      <c r="D7322" s="1">
        <v>34585</v>
      </c>
      <c r="E7322" s="1">
        <v>22557</v>
      </c>
      <c r="F7322" t="s">
        <v>25</v>
      </c>
      <c r="G7322" t="s">
        <v>19</v>
      </c>
      <c r="H7322">
        <v>-1</v>
      </c>
      <c r="I7322" t="s">
        <v>97</v>
      </c>
      <c r="J7322" t="s">
        <v>38</v>
      </c>
      <c r="K7322" t="s">
        <v>16</v>
      </c>
      <c r="L7322" t="s">
        <v>22</v>
      </c>
      <c r="M7322">
        <v>1145</v>
      </c>
      <c r="N7322">
        <v>1136</v>
      </c>
      <c r="O7322">
        <v>9</v>
      </c>
      <c r="P7322">
        <v>0</v>
      </c>
      <c r="Q7322" s="1">
        <v>41258</v>
      </c>
      <c r="R7322" t="s">
        <v>22</v>
      </c>
      <c r="S7322">
        <v>28</v>
      </c>
      <c r="T7322">
        <v>18</v>
      </c>
      <c r="U7322" t="b">
        <v>1</v>
      </c>
      <c r="V7322" t="b">
        <v>1</v>
      </c>
      <c r="W7322" t="s">
        <v>18</v>
      </c>
      <c r="X7322" s="1"/>
      <c r="Y7322" t="s">
        <v>18</v>
      </c>
      <c r="Z7322" t="s">
        <v>18</v>
      </c>
    </row>
    <row r="7323" spans="1:26" hidden="1" x14ac:dyDescent="0.4">
      <c r="A7323">
        <v>17108668781</v>
      </c>
      <c r="B7323" t="s">
        <v>16</v>
      </c>
      <c r="C7323" t="s">
        <v>24</v>
      </c>
      <c r="D7323" s="1">
        <v>34917</v>
      </c>
      <c r="E7323" s="1">
        <v>25573</v>
      </c>
      <c r="F7323" t="s">
        <v>29</v>
      </c>
      <c r="G7323" t="s">
        <v>25</v>
      </c>
      <c r="H7323">
        <v>-1</v>
      </c>
      <c r="I7323" t="s">
        <v>74</v>
      </c>
      <c r="J7323" t="s">
        <v>27</v>
      </c>
      <c r="K7323" t="s">
        <v>16</v>
      </c>
      <c r="L7323" t="s">
        <v>22</v>
      </c>
      <c r="M7323">
        <v>21578</v>
      </c>
      <c r="N7323">
        <v>21578</v>
      </c>
      <c r="O7323">
        <v>0</v>
      </c>
      <c r="P7323">
        <v>0</v>
      </c>
      <c r="R7323" t="s">
        <v>22</v>
      </c>
      <c r="S7323">
        <v>2262</v>
      </c>
      <c r="T7323">
        <v>1487</v>
      </c>
      <c r="U7323" t="b">
        <v>0</v>
      </c>
      <c r="V7323" t="b">
        <v>1</v>
      </c>
      <c r="W7323" t="s">
        <v>18</v>
      </c>
      <c r="X7323" s="1"/>
      <c r="Y7323" t="s">
        <v>18</v>
      </c>
      <c r="Z7323" t="s">
        <v>18</v>
      </c>
    </row>
    <row r="7324" spans="1:26" hidden="1" x14ac:dyDescent="0.4">
      <c r="A7324">
        <v>15827500068</v>
      </c>
      <c r="B7324" t="s">
        <v>16</v>
      </c>
      <c r="C7324" t="s">
        <v>28</v>
      </c>
      <c r="D7324" s="1">
        <v>35517</v>
      </c>
      <c r="E7324" s="1">
        <v>18832</v>
      </c>
      <c r="F7324" t="s">
        <v>25</v>
      </c>
      <c r="G7324" t="s">
        <v>19</v>
      </c>
      <c r="H7324">
        <v>3</v>
      </c>
      <c r="I7324" t="s">
        <v>69</v>
      </c>
      <c r="J7324" t="s">
        <v>21</v>
      </c>
      <c r="K7324" t="s">
        <v>23</v>
      </c>
      <c r="L7324" t="s">
        <v>22</v>
      </c>
      <c r="M7324">
        <v>2228</v>
      </c>
      <c r="N7324">
        <v>2228</v>
      </c>
      <c r="O7324">
        <v>0</v>
      </c>
      <c r="P7324">
        <v>0</v>
      </c>
      <c r="Q7324" s="1">
        <v>42670</v>
      </c>
      <c r="R7324" t="s">
        <v>22</v>
      </c>
      <c r="S7324">
        <v>192</v>
      </c>
      <c r="T7324">
        <v>36</v>
      </c>
      <c r="U7324" t="b">
        <v>0</v>
      </c>
      <c r="V7324" t="b">
        <v>1</v>
      </c>
      <c r="W7324" t="s">
        <v>18</v>
      </c>
      <c r="X7324" s="1"/>
      <c r="Y7324" t="s">
        <v>18</v>
      </c>
      <c r="Z7324" t="s">
        <v>18</v>
      </c>
    </row>
    <row r="7325" spans="1:26" hidden="1" x14ac:dyDescent="0.4">
      <c r="A7325">
        <v>10738644229</v>
      </c>
      <c r="B7325" t="s">
        <v>16</v>
      </c>
      <c r="C7325" t="s">
        <v>24</v>
      </c>
      <c r="D7325" s="1">
        <v>35710</v>
      </c>
      <c r="E7325" s="1">
        <v>12677</v>
      </c>
      <c r="F7325" t="s">
        <v>29</v>
      </c>
      <c r="G7325" t="s">
        <v>19</v>
      </c>
      <c r="H7325">
        <v>3</v>
      </c>
      <c r="I7325" t="s">
        <v>106</v>
      </c>
      <c r="J7325" t="s">
        <v>31</v>
      </c>
      <c r="K7325" t="s">
        <v>24</v>
      </c>
      <c r="L7325" t="s">
        <v>22</v>
      </c>
      <c r="M7325">
        <v>3023</v>
      </c>
      <c r="N7325">
        <v>11</v>
      </c>
      <c r="O7325">
        <v>3012</v>
      </c>
      <c r="P7325">
        <v>100</v>
      </c>
      <c r="Q7325" s="1">
        <v>41371</v>
      </c>
      <c r="R7325" t="s">
        <v>22</v>
      </c>
      <c r="S7325">
        <v>5036</v>
      </c>
      <c r="T7325">
        <v>1125</v>
      </c>
      <c r="U7325" t="b">
        <v>0</v>
      </c>
      <c r="V7325" t="b">
        <v>1</v>
      </c>
      <c r="W7325" t="s">
        <v>18</v>
      </c>
      <c r="X7325" s="1"/>
      <c r="Y7325" t="s">
        <v>18</v>
      </c>
      <c r="Z7325" t="s">
        <v>18</v>
      </c>
    </row>
    <row r="7326" spans="1:26" hidden="1" x14ac:dyDescent="0.4">
      <c r="A7326">
        <v>15752701009</v>
      </c>
      <c r="B7326" t="s">
        <v>16</v>
      </c>
      <c r="C7326" t="s">
        <v>28</v>
      </c>
      <c r="D7326" s="1">
        <v>36535</v>
      </c>
      <c r="E7326" s="1">
        <v>28760</v>
      </c>
      <c r="G7326" t="s">
        <v>25</v>
      </c>
      <c r="H7326">
        <v>-1</v>
      </c>
      <c r="I7326" t="s">
        <v>385</v>
      </c>
      <c r="J7326" t="s">
        <v>49</v>
      </c>
      <c r="K7326" t="s">
        <v>50</v>
      </c>
      <c r="L7326" t="s">
        <v>22</v>
      </c>
      <c r="M7326">
        <v>713</v>
      </c>
      <c r="N7326">
        <v>636</v>
      </c>
      <c r="O7326">
        <v>77</v>
      </c>
      <c r="P7326">
        <v>0</v>
      </c>
      <c r="Q7326" s="1">
        <v>43506</v>
      </c>
      <c r="R7326" t="s">
        <v>22</v>
      </c>
      <c r="S7326">
        <v>91</v>
      </c>
      <c r="T7326">
        <v>47</v>
      </c>
      <c r="U7326" t="b">
        <v>0</v>
      </c>
      <c r="V7326" t="b">
        <v>1</v>
      </c>
      <c r="W7326" t="s">
        <v>18</v>
      </c>
      <c r="X7326" s="1"/>
      <c r="Y7326" t="s">
        <v>18</v>
      </c>
      <c r="Z7326" t="s">
        <v>18</v>
      </c>
    </row>
    <row r="7327" spans="1:26" hidden="1" x14ac:dyDescent="0.4">
      <c r="A7327">
        <v>15480460025</v>
      </c>
      <c r="B7327" t="s">
        <v>16</v>
      </c>
      <c r="C7327" t="s">
        <v>17</v>
      </c>
      <c r="D7327" s="1">
        <v>35851</v>
      </c>
      <c r="E7327" s="1">
        <v>29415</v>
      </c>
      <c r="F7327" t="s">
        <v>29</v>
      </c>
      <c r="G7327" t="s">
        <v>19</v>
      </c>
      <c r="H7327">
        <v>-1</v>
      </c>
      <c r="I7327" t="s">
        <v>355</v>
      </c>
      <c r="J7327" t="s">
        <v>38</v>
      </c>
      <c r="K7327" t="s">
        <v>16</v>
      </c>
      <c r="L7327" t="s">
        <v>22</v>
      </c>
      <c r="M7327">
        <v>4898</v>
      </c>
      <c r="N7327">
        <v>4898</v>
      </c>
      <c r="O7327">
        <v>0</v>
      </c>
      <c r="P7327">
        <v>0</v>
      </c>
      <c r="R7327" t="s">
        <v>22</v>
      </c>
      <c r="S7327">
        <v>213</v>
      </c>
      <c r="T7327">
        <v>319</v>
      </c>
      <c r="U7327" t="b">
        <v>1</v>
      </c>
      <c r="W7327" t="s">
        <v>18</v>
      </c>
      <c r="X7327" s="1"/>
      <c r="Y7327" t="s">
        <v>18</v>
      </c>
      <c r="Z7327" t="s">
        <v>18</v>
      </c>
    </row>
    <row r="7328" spans="1:26" hidden="1" x14ac:dyDescent="0.4">
      <c r="A7328">
        <v>10705599225</v>
      </c>
      <c r="B7328" t="s">
        <v>16</v>
      </c>
      <c r="C7328" t="s">
        <v>28</v>
      </c>
      <c r="D7328" s="1">
        <v>35861</v>
      </c>
      <c r="E7328" s="1">
        <v>29355</v>
      </c>
      <c r="F7328" t="s">
        <v>29</v>
      </c>
      <c r="G7328" t="s">
        <v>19</v>
      </c>
      <c r="H7328">
        <v>0</v>
      </c>
      <c r="I7328" t="s">
        <v>193</v>
      </c>
      <c r="J7328" t="s">
        <v>31</v>
      </c>
      <c r="K7328" t="s">
        <v>24</v>
      </c>
      <c r="L7328" t="s">
        <v>22</v>
      </c>
      <c r="M7328">
        <v>5197</v>
      </c>
      <c r="N7328">
        <v>5197</v>
      </c>
      <c r="O7328">
        <v>0</v>
      </c>
      <c r="P7328">
        <v>0</v>
      </c>
      <c r="R7328" t="s">
        <v>22</v>
      </c>
      <c r="S7328">
        <v>73</v>
      </c>
      <c r="T7328">
        <v>44</v>
      </c>
      <c r="U7328" t="b">
        <v>0</v>
      </c>
      <c r="V7328" t="b">
        <v>0</v>
      </c>
      <c r="W7328" t="s">
        <v>18</v>
      </c>
      <c r="X7328" s="1"/>
      <c r="Y7328" t="s">
        <v>18</v>
      </c>
      <c r="Z7328" t="s">
        <v>18</v>
      </c>
    </row>
    <row r="7329" spans="1:26" hidden="1" x14ac:dyDescent="0.4">
      <c r="A7329">
        <v>10881534632</v>
      </c>
      <c r="B7329" t="s">
        <v>16</v>
      </c>
      <c r="C7329" t="s">
        <v>28</v>
      </c>
      <c r="D7329" s="1">
        <v>37202</v>
      </c>
      <c r="E7329" s="1">
        <v>30504</v>
      </c>
      <c r="F7329" t="s">
        <v>25</v>
      </c>
      <c r="G7329" t="s">
        <v>19</v>
      </c>
      <c r="H7329">
        <v>-1</v>
      </c>
      <c r="I7329" t="s">
        <v>75</v>
      </c>
      <c r="J7329" t="s">
        <v>31</v>
      </c>
      <c r="K7329" t="s">
        <v>24</v>
      </c>
      <c r="L7329" t="s">
        <v>18</v>
      </c>
      <c r="M7329">
        <v>1833</v>
      </c>
      <c r="N7329">
        <v>1833</v>
      </c>
      <c r="O7329">
        <v>0</v>
      </c>
      <c r="P7329">
        <v>0</v>
      </c>
      <c r="R7329" t="s">
        <v>22</v>
      </c>
      <c r="S7329">
        <v>34</v>
      </c>
      <c r="T7329">
        <v>16</v>
      </c>
      <c r="U7329" t="b">
        <v>0</v>
      </c>
      <c r="V7329" t="b">
        <v>1</v>
      </c>
      <c r="W7329" t="s">
        <v>18</v>
      </c>
      <c r="X7329" s="1"/>
      <c r="Y7329" t="s">
        <v>18</v>
      </c>
      <c r="Z7329" t="s">
        <v>18</v>
      </c>
    </row>
    <row r="7330" spans="1:26" hidden="1" x14ac:dyDescent="0.4">
      <c r="A7330">
        <v>13131458168</v>
      </c>
      <c r="B7330" t="s">
        <v>16</v>
      </c>
      <c r="C7330" t="s">
        <v>17</v>
      </c>
      <c r="D7330" s="1">
        <v>34606</v>
      </c>
      <c r="E7330" s="1">
        <v>26003</v>
      </c>
      <c r="F7330" t="s">
        <v>25</v>
      </c>
      <c r="G7330" t="s">
        <v>19</v>
      </c>
      <c r="H7330">
        <v>2</v>
      </c>
      <c r="I7330" t="s">
        <v>20</v>
      </c>
      <c r="J7330" t="s">
        <v>21</v>
      </c>
      <c r="K7330" t="s">
        <v>23</v>
      </c>
      <c r="L7330" t="s">
        <v>22</v>
      </c>
      <c r="M7330">
        <v>6579</v>
      </c>
      <c r="N7330">
        <v>6579</v>
      </c>
      <c r="O7330">
        <v>0</v>
      </c>
      <c r="P7330">
        <v>0</v>
      </c>
      <c r="R7330" t="s">
        <v>22</v>
      </c>
      <c r="S7330">
        <v>1172</v>
      </c>
      <c r="T7330">
        <v>1591</v>
      </c>
      <c r="U7330" t="b">
        <v>1</v>
      </c>
      <c r="V7330" t="b">
        <v>1</v>
      </c>
      <c r="W7330" t="s">
        <v>18</v>
      </c>
      <c r="X7330" s="1"/>
      <c r="Y7330" t="s">
        <v>18</v>
      </c>
      <c r="Z7330" t="s">
        <v>18</v>
      </c>
    </row>
    <row r="7331" spans="1:26" hidden="1" x14ac:dyDescent="0.4">
      <c r="A7331">
        <v>17423584387</v>
      </c>
      <c r="B7331" t="s">
        <v>16</v>
      </c>
      <c r="C7331" t="s">
        <v>17</v>
      </c>
      <c r="D7331" s="1">
        <v>35374</v>
      </c>
      <c r="E7331" s="1">
        <v>28202</v>
      </c>
      <c r="F7331" t="s">
        <v>25</v>
      </c>
      <c r="G7331" t="s">
        <v>19</v>
      </c>
      <c r="H7331">
        <v>4</v>
      </c>
      <c r="I7331" t="s">
        <v>130</v>
      </c>
      <c r="J7331" t="s">
        <v>42</v>
      </c>
      <c r="K7331" t="s">
        <v>23</v>
      </c>
      <c r="L7331" t="s">
        <v>22</v>
      </c>
      <c r="M7331">
        <v>2123</v>
      </c>
      <c r="N7331">
        <v>1787</v>
      </c>
      <c r="O7331">
        <v>336</v>
      </c>
      <c r="P7331">
        <v>10</v>
      </c>
      <c r="Q7331" s="1">
        <v>43145</v>
      </c>
      <c r="R7331" t="s">
        <v>22</v>
      </c>
      <c r="S7331">
        <v>1241</v>
      </c>
      <c r="T7331">
        <v>135</v>
      </c>
      <c r="U7331" t="b">
        <v>0</v>
      </c>
      <c r="V7331" t="b">
        <v>1</v>
      </c>
      <c r="W7331" t="s">
        <v>18</v>
      </c>
      <c r="X7331" s="1"/>
      <c r="Y7331" t="s">
        <v>18</v>
      </c>
      <c r="Z7331" t="s">
        <v>18</v>
      </c>
    </row>
    <row r="7332" spans="1:26" hidden="1" x14ac:dyDescent="0.4">
      <c r="A7332">
        <v>11532543805</v>
      </c>
      <c r="B7332" t="s">
        <v>16</v>
      </c>
      <c r="C7332" t="s">
        <v>28</v>
      </c>
      <c r="D7332" s="1">
        <v>35283</v>
      </c>
      <c r="E7332" s="1">
        <v>24938</v>
      </c>
      <c r="F7332" t="s">
        <v>25</v>
      </c>
      <c r="G7332" t="s">
        <v>19</v>
      </c>
      <c r="H7332">
        <v>2</v>
      </c>
      <c r="I7332" t="s">
        <v>178</v>
      </c>
      <c r="J7332" t="s">
        <v>31</v>
      </c>
      <c r="K7332" t="s">
        <v>24</v>
      </c>
      <c r="L7332" t="s">
        <v>22</v>
      </c>
      <c r="M7332">
        <v>715</v>
      </c>
      <c r="N7332">
        <v>121</v>
      </c>
      <c r="O7332">
        <v>594</v>
      </c>
      <c r="P7332">
        <v>100</v>
      </c>
      <c r="Q7332" s="1">
        <v>42439</v>
      </c>
      <c r="R7332" t="s">
        <v>22</v>
      </c>
      <c r="S7332">
        <v>164</v>
      </c>
      <c r="T7332">
        <v>44</v>
      </c>
      <c r="U7332" t="b">
        <v>0</v>
      </c>
      <c r="V7332" t="b">
        <v>1</v>
      </c>
      <c r="W7332" t="s">
        <v>18</v>
      </c>
      <c r="X7332" s="1"/>
      <c r="Y7332" t="s">
        <v>18</v>
      </c>
      <c r="Z7332" t="s">
        <v>18</v>
      </c>
    </row>
    <row r="7333" spans="1:26" hidden="1" x14ac:dyDescent="0.4">
      <c r="A7333">
        <v>11506287141</v>
      </c>
      <c r="B7333" t="s">
        <v>16</v>
      </c>
      <c r="C7333" t="s">
        <v>28</v>
      </c>
      <c r="D7333" s="1">
        <v>35523</v>
      </c>
      <c r="E7333" s="1">
        <v>26879</v>
      </c>
      <c r="F7333" t="s">
        <v>25</v>
      </c>
      <c r="G7333" t="s">
        <v>19</v>
      </c>
      <c r="H7333">
        <v>0</v>
      </c>
      <c r="I7333" t="s">
        <v>266</v>
      </c>
      <c r="J7333" t="s">
        <v>49</v>
      </c>
      <c r="K7333" t="s">
        <v>50</v>
      </c>
      <c r="L7333" t="s">
        <v>22</v>
      </c>
      <c r="M7333">
        <v>92</v>
      </c>
      <c r="N7333">
        <v>4</v>
      </c>
      <c r="O7333">
        <v>88</v>
      </c>
      <c r="P7333">
        <v>100</v>
      </c>
      <c r="Q7333" s="1">
        <v>41006</v>
      </c>
      <c r="R7333" t="s">
        <v>22</v>
      </c>
      <c r="S7333">
        <v>77</v>
      </c>
      <c r="T7333">
        <v>4</v>
      </c>
      <c r="U7333" t="b">
        <v>0</v>
      </c>
      <c r="V7333" t="b">
        <v>1</v>
      </c>
      <c r="W7333" t="s">
        <v>18</v>
      </c>
      <c r="X7333" s="1"/>
      <c r="Y7333" t="s">
        <v>18</v>
      </c>
      <c r="Z7333" t="s">
        <v>18</v>
      </c>
    </row>
    <row r="7334" spans="1:26" hidden="1" x14ac:dyDescent="0.4">
      <c r="A7334">
        <v>11902924305</v>
      </c>
      <c r="B7334" t="s">
        <v>16</v>
      </c>
      <c r="C7334" t="s">
        <v>28</v>
      </c>
      <c r="D7334" s="1">
        <v>35596</v>
      </c>
      <c r="E7334" s="1">
        <v>25342</v>
      </c>
      <c r="F7334" t="s">
        <v>25</v>
      </c>
      <c r="G7334" t="s">
        <v>19</v>
      </c>
      <c r="H7334">
        <v>1</v>
      </c>
      <c r="I7334" t="s">
        <v>251</v>
      </c>
      <c r="J7334" t="s">
        <v>42</v>
      </c>
      <c r="K7334" t="s">
        <v>23</v>
      </c>
      <c r="L7334" t="s">
        <v>22</v>
      </c>
      <c r="M7334">
        <v>1036</v>
      </c>
      <c r="N7334">
        <v>1036</v>
      </c>
      <c r="O7334">
        <v>0</v>
      </c>
      <c r="P7334">
        <v>0</v>
      </c>
      <c r="R7334" t="s">
        <v>22</v>
      </c>
      <c r="S7334">
        <v>13</v>
      </c>
      <c r="T7334">
        <v>36</v>
      </c>
      <c r="U7334" t="b">
        <v>0</v>
      </c>
      <c r="V7334" t="b">
        <v>0</v>
      </c>
      <c r="W7334" t="s">
        <v>18</v>
      </c>
      <c r="X7334" s="1"/>
      <c r="Y7334" t="s">
        <v>18</v>
      </c>
      <c r="Z7334" t="s">
        <v>18</v>
      </c>
    </row>
    <row r="7335" spans="1:26" hidden="1" x14ac:dyDescent="0.4">
      <c r="A7335">
        <v>11032044416</v>
      </c>
      <c r="B7335" t="s">
        <v>16</v>
      </c>
      <c r="C7335" t="s">
        <v>28</v>
      </c>
      <c r="D7335" s="1">
        <v>35698</v>
      </c>
      <c r="E7335" s="1">
        <v>26946</v>
      </c>
      <c r="G7335" t="s">
        <v>19</v>
      </c>
      <c r="H7335">
        <v>-1</v>
      </c>
      <c r="I7335" t="s">
        <v>39</v>
      </c>
      <c r="J7335" t="s">
        <v>31</v>
      </c>
      <c r="K7335" t="s">
        <v>24</v>
      </c>
      <c r="L7335" t="s">
        <v>22</v>
      </c>
      <c r="M7335">
        <v>142</v>
      </c>
      <c r="N7335">
        <v>53</v>
      </c>
      <c r="O7335">
        <v>89</v>
      </c>
      <c r="P7335">
        <v>100</v>
      </c>
      <c r="Q7335" s="1">
        <v>40914</v>
      </c>
      <c r="R7335" t="s">
        <v>22</v>
      </c>
      <c r="S7335">
        <v>3</v>
      </c>
      <c r="T7335">
        <v>1</v>
      </c>
      <c r="U7335" t="b">
        <v>0</v>
      </c>
      <c r="V7335" t="b">
        <v>1</v>
      </c>
      <c r="W7335" t="s">
        <v>18</v>
      </c>
      <c r="X7335" s="1"/>
      <c r="Y7335" t="s">
        <v>18</v>
      </c>
      <c r="Z7335" t="s">
        <v>18</v>
      </c>
    </row>
    <row r="7336" spans="1:26" hidden="1" x14ac:dyDescent="0.4">
      <c r="A7336">
        <v>16661207780</v>
      </c>
      <c r="B7336" t="s">
        <v>16</v>
      </c>
      <c r="C7336" t="s">
        <v>17</v>
      </c>
      <c r="D7336" s="1">
        <v>36828</v>
      </c>
      <c r="E7336" s="1">
        <v>21281</v>
      </c>
      <c r="G7336" t="s">
        <v>25</v>
      </c>
      <c r="H7336">
        <v>-1</v>
      </c>
      <c r="I7336" t="s">
        <v>425</v>
      </c>
      <c r="J7336" t="s">
        <v>49</v>
      </c>
      <c r="K7336" t="s">
        <v>50</v>
      </c>
      <c r="L7336" t="s">
        <v>22</v>
      </c>
      <c r="M7336">
        <v>712</v>
      </c>
      <c r="N7336">
        <v>28</v>
      </c>
      <c r="O7336">
        <v>684</v>
      </c>
      <c r="P7336">
        <v>100</v>
      </c>
      <c r="Q7336" s="1">
        <v>40906</v>
      </c>
      <c r="R7336" t="s">
        <v>22</v>
      </c>
      <c r="S7336">
        <v>241</v>
      </c>
      <c r="T7336">
        <v>17</v>
      </c>
      <c r="U7336" t="b">
        <v>0</v>
      </c>
      <c r="V7336" t="b">
        <v>1</v>
      </c>
      <c r="W7336" t="s">
        <v>18</v>
      </c>
      <c r="X7336" s="1"/>
      <c r="Y7336" t="s">
        <v>18</v>
      </c>
      <c r="Z7336" t="s">
        <v>18</v>
      </c>
    </row>
    <row r="7337" spans="1:26" hidden="1" x14ac:dyDescent="0.4">
      <c r="A7337">
        <v>16732464223</v>
      </c>
      <c r="B7337" t="s">
        <v>16</v>
      </c>
      <c r="C7337" t="s">
        <v>24</v>
      </c>
      <c r="D7337" s="1">
        <v>37000</v>
      </c>
      <c r="E7337" s="1">
        <v>29585</v>
      </c>
      <c r="F7337" t="s">
        <v>25</v>
      </c>
      <c r="G7337" t="s">
        <v>19</v>
      </c>
      <c r="H7337">
        <v>3</v>
      </c>
      <c r="I7337" t="s">
        <v>929</v>
      </c>
      <c r="J7337" t="s">
        <v>92</v>
      </c>
      <c r="K7337" t="s">
        <v>16</v>
      </c>
      <c r="L7337" t="s">
        <v>22</v>
      </c>
      <c r="M7337">
        <v>5837</v>
      </c>
      <c r="N7337">
        <v>5837</v>
      </c>
      <c r="O7337">
        <v>0</v>
      </c>
      <c r="P7337">
        <v>0</v>
      </c>
      <c r="R7337" t="s">
        <v>22</v>
      </c>
      <c r="S7337">
        <v>1568</v>
      </c>
      <c r="T7337">
        <v>1166</v>
      </c>
      <c r="U7337" t="b">
        <v>1</v>
      </c>
      <c r="V7337" t="b">
        <v>1</v>
      </c>
      <c r="W7337" t="s">
        <v>18</v>
      </c>
      <c r="X7337" s="1"/>
      <c r="Y7337" t="s">
        <v>18</v>
      </c>
      <c r="Z7337" t="s">
        <v>18</v>
      </c>
    </row>
    <row r="7338" spans="1:26" hidden="1" x14ac:dyDescent="0.4">
      <c r="A7338">
        <v>16425262268</v>
      </c>
      <c r="B7338" t="s">
        <v>16</v>
      </c>
      <c r="C7338" t="s">
        <v>24</v>
      </c>
      <c r="D7338" s="1">
        <v>39017</v>
      </c>
      <c r="E7338" s="1">
        <v>29937</v>
      </c>
      <c r="F7338" t="s">
        <v>29</v>
      </c>
      <c r="G7338" t="s">
        <v>19</v>
      </c>
      <c r="H7338">
        <v>4</v>
      </c>
      <c r="I7338" t="s">
        <v>177</v>
      </c>
      <c r="J7338" t="s">
        <v>27</v>
      </c>
      <c r="K7338" t="s">
        <v>16</v>
      </c>
      <c r="L7338" t="s">
        <v>22</v>
      </c>
      <c r="M7338">
        <v>5500</v>
      </c>
      <c r="N7338">
        <v>5448</v>
      </c>
      <c r="O7338">
        <v>52</v>
      </c>
      <c r="P7338">
        <v>0</v>
      </c>
      <c r="Q7338" s="1">
        <v>42969</v>
      </c>
      <c r="R7338" t="s">
        <v>22</v>
      </c>
      <c r="S7338">
        <v>3577</v>
      </c>
      <c r="T7338">
        <v>2778</v>
      </c>
      <c r="U7338" t="b">
        <v>1</v>
      </c>
      <c r="V7338" t="b">
        <v>1</v>
      </c>
      <c r="W7338" t="s">
        <v>18</v>
      </c>
      <c r="X7338" s="1"/>
      <c r="Y7338" t="s">
        <v>18</v>
      </c>
      <c r="Z7338" t="s">
        <v>18</v>
      </c>
    </row>
    <row r="7339" spans="1:26" hidden="1" x14ac:dyDescent="0.4">
      <c r="A7339">
        <v>16821242630</v>
      </c>
      <c r="B7339" t="s">
        <v>16</v>
      </c>
      <c r="C7339" t="s">
        <v>28</v>
      </c>
      <c r="D7339" s="1">
        <v>37480</v>
      </c>
      <c r="E7339" s="1">
        <v>20388</v>
      </c>
      <c r="G7339" t="s">
        <v>19</v>
      </c>
      <c r="H7339">
        <v>2</v>
      </c>
      <c r="I7339" t="s">
        <v>118</v>
      </c>
      <c r="J7339" t="s">
        <v>42</v>
      </c>
      <c r="K7339" t="s">
        <v>23</v>
      </c>
      <c r="L7339" t="s">
        <v>22</v>
      </c>
      <c r="M7339">
        <v>2706</v>
      </c>
      <c r="N7339">
        <v>2620</v>
      </c>
      <c r="O7339">
        <v>86</v>
      </c>
      <c r="P7339">
        <v>30</v>
      </c>
      <c r="Q7339" s="1">
        <v>43175</v>
      </c>
      <c r="R7339" t="s">
        <v>22</v>
      </c>
      <c r="S7339">
        <v>34</v>
      </c>
      <c r="T7339">
        <v>2</v>
      </c>
      <c r="U7339" t="b">
        <v>1</v>
      </c>
      <c r="V7339" t="b">
        <v>1</v>
      </c>
      <c r="W7339" t="s">
        <v>18</v>
      </c>
      <c r="X7339" s="1"/>
      <c r="Y7339" t="s">
        <v>18</v>
      </c>
      <c r="Z7339" t="s">
        <v>18</v>
      </c>
    </row>
    <row r="7340" spans="1:26" hidden="1" x14ac:dyDescent="0.4">
      <c r="A7340">
        <v>11576778346</v>
      </c>
      <c r="B7340" t="s">
        <v>16</v>
      </c>
      <c r="C7340" t="s">
        <v>28</v>
      </c>
      <c r="D7340" s="1">
        <v>37464</v>
      </c>
      <c r="E7340" s="1">
        <v>26478</v>
      </c>
      <c r="F7340" t="s">
        <v>25</v>
      </c>
      <c r="G7340" t="s">
        <v>19</v>
      </c>
      <c r="H7340">
        <v>4</v>
      </c>
      <c r="I7340" t="s">
        <v>141</v>
      </c>
      <c r="J7340" t="s">
        <v>27</v>
      </c>
      <c r="K7340" t="s">
        <v>16</v>
      </c>
      <c r="L7340" t="s">
        <v>22</v>
      </c>
      <c r="M7340">
        <v>429</v>
      </c>
      <c r="N7340">
        <v>400</v>
      </c>
      <c r="O7340">
        <v>29</v>
      </c>
      <c r="P7340">
        <v>100</v>
      </c>
      <c r="Q7340" s="1">
        <v>42116</v>
      </c>
      <c r="R7340" t="s">
        <v>22</v>
      </c>
      <c r="S7340">
        <v>65</v>
      </c>
      <c r="T7340">
        <v>13</v>
      </c>
      <c r="U7340" t="b">
        <v>0</v>
      </c>
      <c r="W7340" t="s">
        <v>18</v>
      </c>
      <c r="X7340" s="1"/>
      <c r="Y7340" t="s">
        <v>18</v>
      </c>
      <c r="Z7340" t="s">
        <v>18</v>
      </c>
    </row>
    <row r="7341" spans="1:26" hidden="1" x14ac:dyDescent="0.4">
      <c r="A7341">
        <v>10594792717</v>
      </c>
      <c r="B7341" t="s">
        <v>16</v>
      </c>
      <c r="C7341" t="s">
        <v>17</v>
      </c>
      <c r="D7341" s="1">
        <v>38387</v>
      </c>
      <c r="E7341" s="1">
        <v>29697</v>
      </c>
      <c r="G7341" t="s">
        <v>19</v>
      </c>
      <c r="H7341">
        <v>-1</v>
      </c>
      <c r="I7341" t="s">
        <v>41</v>
      </c>
      <c r="J7341" t="s">
        <v>42</v>
      </c>
      <c r="K7341" t="s">
        <v>23</v>
      </c>
      <c r="L7341" t="s">
        <v>22</v>
      </c>
      <c r="M7341">
        <v>7690</v>
      </c>
      <c r="N7341">
        <v>7690</v>
      </c>
      <c r="O7341">
        <v>0</v>
      </c>
      <c r="P7341">
        <v>0</v>
      </c>
      <c r="R7341" t="s">
        <v>22</v>
      </c>
      <c r="S7341">
        <v>273</v>
      </c>
      <c r="T7341">
        <v>136</v>
      </c>
      <c r="U7341" t="b">
        <v>1</v>
      </c>
      <c r="V7341" t="b">
        <v>1</v>
      </c>
      <c r="W7341" t="s">
        <v>18</v>
      </c>
      <c r="X7341" s="1"/>
      <c r="Y7341" t="s">
        <v>18</v>
      </c>
      <c r="Z7341" t="s">
        <v>18</v>
      </c>
    </row>
    <row r="7342" spans="1:26" hidden="1" x14ac:dyDescent="0.4">
      <c r="A7342">
        <v>15969821833</v>
      </c>
      <c r="B7342" t="s">
        <v>16</v>
      </c>
      <c r="C7342" t="s">
        <v>28</v>
      </c>
      <c r="D7342" s="1">
        <v>37851</v>
      </c>
      <c r="E7342" s="1">
        <v>29452</v>
      </c>
      <c r="F7342" t="s">
        <v>25</v>
      </c>
      <c r="G7342" t="s">
        <v>19</v>
      </c>
      <c r="H7342">
        <v>-1</v>
      </c>
      <c r="I7342" t="s">
        <v>67</v>
      </c>
      <c r="J7342" t="s">
        <v>49</v>
      </c>
      <c r="K7342" t="s">
        <v>50</v>
      </c>
      <c r="L7342" t="s">
        <v>22</v>
      </c>
      <c r="M7342">
        <v>1403</v>
      </c>
      <c r="N7342">
        <v>1403</v>
      </c>
      <c r="O7342">
        <v>0</v>
      </c>
      <c r="P7342">
        <v>0</v>
      </c>
      <c r="R7342" t="s">
        <v>22</v>
      </c>
      <c r="S7342">
        <v>63</v>
      </c>
      <c r="T7342">
        <v>18</v>
      </c>
      <c r="U7342" t="b">
        <v>0</v>
      </c>
      <c r="W7342" t="s">
        <v>18</v>
      </c>
      <c r="X7342" s="1"/>
      <c r="Y7342" t="s">
        <v>18</v>
      </c>
      <c r="Z7342" t="s">
        <v>18</v>
      </c>
    </row>
    <row r="7343" spans="1:26" hidden="1" x14ac:dyDescent="0.4">
      <c r="A7343">
        <v>14314550268</v>
      </c>
      <c r="B7343" t="s">
        <v>16</v>
      </c>
      <c r="C7343" t="s">
        <v>24</v>
      </c>
      <c r="D7343" s="1">
        <v>37886</v>
      </c>
      <c r="E7343" s="1">
        <v>31310</v>
      </c>
      <c r="F7343" t="s">
        <v>29</v>
      </c>
      <c r="G7343" t="s">
        <v>19</v>
      </c>
      <c r="H7343">
        <v>1</v>
      </c>
      <c r="I7343" t="s">
        <v>263</v>
      </c>
      <c r="J7343" t="s">
        <v>21</v>
      </c>
      <c r="K7343" t="s">
        <v>23</v>
      </c>
      <c r="L7343" t="s">
        <v>22</v>
      </c>
      <c r="M7343">
        <v>10356</v>
      </c>
      <c r="N7343">
        <v>10356</v>
      </c>
      <c r="O7343">
        <v>0</v>
      </c>
      <c r="P7343">
        <v>0</v>
      </c>
      <c r="R7343" t="s">
        <v>22</v>
      </c>
      <c r="S7343">
        <v>2882</v>
      </c>
      <c r="T7343">
        <v>1390</v>
      </c>
      <c r="U7343" t="b">
        <v>1</v>
      </c>
      <c r="V7343" t="b">
        <v>1</v>
      </c>
      <c r="W7343" t="s">
        <v>18</v>
      </c>
      <c r="X7343" s="1"/>
      <c r="Y7343" t="s">
        <v>18</v>
      </c>
      <c r="Z7343" t="s">
        <v>18</v>
      </c>
    </row>
    <row r="7344" spans="1:26" hidden="1" x14ac:dyDescent="0.4">
      <c r="A7344">
        <v>12933464426</v>
      </c>
      <c r="B7344" t="s">
        <v>16</v>
      </c>
      <c r="C7344" t="s">
        <v>28</v>
      </c>
      <c r="D7344" s="1">
        <v>37916</v>
      </c>
      <c r="E7344" s="1">
        <v>25409</v>
      </c>
      <c r="G7344" t="s">
        <v>19</v>
      </c>
      <c r="H7344">
        <v>2</v>
      </c>
      <c r="I7344" t="s">
        <v>215</v>
      </c>
      <c r="J7344" t="s">
        <v>31</v>
      </c>
      <c r="K7344" t="s">
        <v>24</v>
      </c>
      <c r="L7344" t="s">
        <v>22</v>
      </c>
      <c r="M7344">
        <v>230</v>
      </c>
      <c r="N7344">
        <v>230</v>
      </c>
      <c r="O7344">
        <v>0</v>
      </c>
      <c r="P7344">
        <v>0</v>
      </c>
      <c r="R7344" t="s">
        <v>22</v>
      </c>
      <c r="S7344">
        <v>22</v>
      </c>
      <c r="T7344">
        <v>41</v>
      </c>
      <c r="U7344" t="b">
        <v>0</v>
      </c>
      <c r="V7344" t="b">
        <v>1</v>
      </c>
      <c r="W7344" t="s">
        <v>18</v>
      </c>
      <c r="X7344" s="1"/>
      <c r="Y7344" t="s">
        <v>18</v>
      </c>
      <c r="Z7344" t="s">
        <v>18</v>
      </c>
    </row>
    <row r="7345" spans="1:26" hidden="1" x14ac:dyDescent="0.4">
      <c r="A7345">
        <v>11082365735</v>
      </c>
      <c r="B7345" t="s">
        <v>16</v>
      </c>
      <c r="C7345" t="s">
        <v>28</v>
      </c>
      <c r="D7345" s="1">
        <v>38145</v>
      </c>
      <c r="E7345" s="1">
        <v>29961</v>
      </c>
      <c r="F7345" t="s">
        <v>29</v>
      </c>
      <c r="G7345" t="s">
        <v>19</v>
      </c>
      <c r="H7345">
        <v>-1</v>
      </c>
      <c r="I7345" t="s">
        <v>20</v>
      </c>
      <c r="J7345" t="s">
        <v>21</v>
      </c>
      <c r="K7345" t="s">
        <v>23</v>
      </c>
      <c r="L7345" t="s">
        <v>22</v>
      </c>
      <c r="M7345">
        <v>1721</v>
      </c>
      <c r="N7345">
        <v>1721</v>
      </c>
      <c r="O7345">
        <v>0</v>
      </c>
      <c r="P7345">
        <v>0</v>
      </c>
      <c r="R7345" t="s">
        <v>22</v>
      </c>
      <c r="S7345">
        <v>42</v>
      </c>
      <c r="T7345">
        <v>1</v>
      </c>
      <c r="U7345" t="b">
        <v>0</v>
      </c>
      <c r="V7345" t="b">
        <v>1</v>
      </c>
      <c r="W7345" t="s">
        <v>18</v>
      </c>
      <c r="X7345" s="1"/>
      <c r="Y7345" t="s">
        <v>18</v>
      </c>
      <c r="Z7345" t="s">
        <v>18</v>
      </c>
    </row>
    <row r="7346" spans="1:26" hidden="1" x14ac:dyDescent="0.4">
      <c r="A7346">
        <v>14059580428</v>
      </c>
      <c r="B7346" t="s">
        <v>16</v>
      </c>
      <c r="C7346" t="s">
        <v>28</v>
      </c>
      <c r="D7346" s="1">
        <v>38446</v>
      </c>
      <c r="E7346" s="1">
        <v>26940</v>
      </c>
      <c r="F7346" t="s">
        <v>29</v>
      </c>
      <c r="G7346" t="s">
        <v>19</v>
      </c>
      <c r="H7346">
        <v>2</v>
      </c>
      <c r="I7346" t="s">
        <v>930</v>
      </c>
      <c r="J7346" t="s">
        <v>31</v>
      </c>
      <c r="K7346" t="s">
        <v>24</v>
      </c>
      <c r="L7346" t="s">
        <v>22</v>
      </c>
      <c r="M7346">
        <v>61</v>
      </c>
      <c r="N7346">
        <v>19</v>
      </c>
      <c r="O7346">
        <v>42</v>
      </c>
      <c r="P7346">
        <v>100</v>
      </c>
      <c r="Q7346" s="1">
        <v>42347</v>
      </c>
      <c r="R7346" t="s">
        <v>22</v>
      </c>
      <c r="S7346">
        <v>20</v>
      </c>
      <c r="T7346">
        <v>34</v>
      </c>
      <c r="U7346" t="b">
        <v>0</v>
      </c>
      <c r="V7346" t="b">
        <v>1</v>
      </c>
      <c r="W7346" t="s">
        <v>18</v>
      </c>
      <c r="X7346" s="1"/>
      <c r="Y7346" t="s">
        <v>18</v>
      </c>
      <c r="Z7346" t="s">
        <v>18</v>
      </c>
    </row>
    <row r="7347" spans="1:26" hidden="1" x14ac:dyDescent="0.4">
      <c r="A7347">
        <v>10599404303</v>
      </c>
      <c r="B7347" t="s">
        <v>16</v>
      </c>
      <c r="C7347" t="s">
        <v>28</v>
      </c>
      <c r="D7347" s="1">
        <v>38665</v>
      </c>
      <c r="E7347" s="1">
        <v>28838</v>
      </c>
      <c r="F7347" t="s">
        <v>29</v>
      </c>
      <c r="G7347" t="s">
        <v>19</v>
      </c>
      <c r="H7347">
        <v>2</v>
      </c>
      <c r="I7347" t="s">
        <v>137</v>
      </c>
      <c r="J7347" t="s">
        <v>38</v>
      </c>
      <c r="K7347" t="s">
        <v>16</v>
      </c>
      <c r="L7347" t="s">
        <v>22</v>
      </c>
      <c r="M7347">
        <v>794</v>
      </c>
      <c r="N7347">
        <v>697</v>
      </c>
      <c r="O7347">
        <v>97</v>
      </c>
      <c r="P7347">
        <v>10</v>
      </c>
      <c r="Q7347" s="1">
        <v>43188</v>
      </c>
      <c r="R7347" t="s">
        <v>22</v>
      </c>
      <c r="S7347">
        <v>131</v>
      </c>
      <c r="T7347">
        <v>84</v>
      </c>
      <c r="U7347" t="b">
        <v>1</v>
      </c>
      <c r="V7347" t="b">
        <v>1</v>
      </c>
      <c r="W7347" t="s">
        <v>18</v>
      </c>
      <c r="X7347" s="1"/>
      <c r="Y7347" t="s">
        <v>18</v>
      </c>
      <c r="Z7347" t="s">
        <v>18</v>
      </c>
    </row>
    <row r="7348" spans="1:26" hidden="1" x14ac:dyDescent="0.4">
      <c r="A7348">
        <v>11126661912</v>
      </c>
      <c r="B7348" t="s">
        <v>16</v>
      </c>
      <c r="C7348" t="s">
        <v>24</v>
      </c>
      <c r="D7348" s="1">
        <v>38862</v>
      </c>
      <c r="E7348" s="1">
        <v>28921</v>
      </c>
      <c r="F7348" t="s">
        <v>29</v>
      </c>
      <c r="G7348" t="s">
        <v>19</v>
      </c>
      <c r="H7348">
        <v>-1</v>
      </c>
      <c r="I7348" t="s">
        <v>931</v>
      </c>
      <c r="J7348" t="s">
        <v>31</v>
      </c>
      <c r="K7348" t="s">
        <v>24</v>
      </c>
      <c r="L7348" t="s">
        <v>22</v>
      </c>
      <c r="M7348">
        <v>1342</v>
      </c>
      <c r="N7348">
        <v>689</v>
      </c>
      <c r="O7348">
        <v>653</v>
      </c>
      <c r="P7348">
        <v>100</v>
      </c>
      <c r="Q7348" s="1">
        <v>42278</v>
      </c>
      <c r="R7348" t="s">
        <v>22</v>
      </c>
      <c r="S7348">
        <v>1484</v>
      </c>
      <c r="T7348">
        <v>1225</v>
      </c>
      <c r="U7348" t="b">
        <v>0</v>
      </c>
      <c r="V7348" t="b">
        <v>0</v>
      </c>
      <c r="W7348" t="s">
        <v>18</v>
      </c>
      <c r="X7348" s="1"/>
      <c r="Y7348" t="s">
        <v>18</v>
      </c>
      <c r="Z7348" t="s">
        <v>18</v>
      </c>
    </row>
    <row r="7349" spans="1:26" hidden="1" x14ac:dyDescent="0.4">
      <c r="A7349">
        <v>18705171124</v>
      </c>
      <c r="B7349" t="s">
        <v>16</v>
      </c>
      <c r="C7349" t="s">
        <v>17</v>
      </c>
      <c r="D7349" s="1">
        <v>39706</v>
      </c>
      <c r="E7349" s="1">
        <v>28155</v>
      </c>
      <c r="G7349" t="s">
        <v>25</v>
      </c>
      <c r="H7349">
        <v>-1</v>
      </c>
      <c r="I7349" t="s">
        <v>112</v>
      </c>
      <c r="J7349" t="s">
        <v>49</v>
      </c>
      <c r="K7349" t="s">
        <v>50</v>
      </c>
      <c r="L7349" t="s">
        <v>22</v>
      </c>
      <c r="M7349">
        <v>385</v>
      </c>
      <c r="N7349">
        <v>28</v>
      </c>
      <c r="O7349">
        <v>357</v>
      </c>
      <c r="P7349">
        <v>100</v>
      </c>
      <c r="Q7349" s="1">
        <v>42279</v>
      </c>
      <c r="R7349" t="s">
        <v>22</v>
      </c>
      <c r="S7349">
        <v>329</v>
      </c>
      <c r="T7349">
        <v>24</v>
      </c>
      <c r="U7349" t="b">
        <v>0</v>
      </c>
      <c r="V7349" t="b">
        <v>1</v>
      </c>
      <c r="W7349" t="s">
        <v>18</v>
      </c>
      <c r="X7349" s="1"/>
      <c r="Y7349" t="s">
        <v>18</v>
      </c>
      <c r="Z7349" t="s">
        <v>18</v>
      </c>
    </row>
    <row r="7350" spans="1:26" hidden="1" x14ac:dyDescent="0.4">
      <c r="A7350">
        <v>18902400439</v>
      </c>
      <c r="B7350" t="s">
        <v>16</v>
      </c>
      <c r="C7350" t="s">
        <v>28</v>
      </c>
      <c r="D7350" s="1">
        <v>39910</v>
      </c>
      <c r="E7350" s="1">
        <v>29333</v>
      </c>
      <c r="G7350" t="s">
        <v>19</v>
      </c>
      <c r="H7350">
        <v>-1</v>
      </c>
      <c r="I7350" t="s">
        <v>71</v>
      </c>
      <c r="J7350" t="s">
        <v>34</v>
      </c>
      <c r="K7350" t="s">
        <v>23</v>
      </c>
      <c r="L7350" t="s">
        <v>22</v>
      </c>
      <c r="M7350">
        <v>771</v>
      </c>
      <c r="N7350">
        <v>771</v>
      </c>
      <c r="O7350">
        <v>0</v>
      </c>
      <c r="P7350">
        <v>0</v>
      </c>
      <c r="R7350" t="s">
        <v>22</v>
      </c>
      <c r="S7350">
        <v>25</v>
      </c>
      <c r="T7350">
        <v>19</v>
      </c>
      <c r="U7350" t="b">
        <v>0</v>
      </c>
      <c r="V7350" t="b">
        <v>1</v>
      </c>
      <c r="W7350" t="s">
        <v>18</v>
      </c>
      <c r="X7350" s="1"/>
      <c r="Y7350" t="s">
        <v>18</v>
      </c>
      <c r="Z7350" t="s">
        <v>18</v>
      </c>
    </row>
    <row r="7351" spans="1:26" hidden="1" x14ac:dyDescent="0.4">
      <c r="A7351">
        <v>11821401056</v>
      </c>
      <c r="B7351" t="s">
        <v>16</v>
      </c>
      <c r="C7351" t="s">
        <v>17</v>
      </c>
      <c r="D7351" s="1">
        <v>40116</v>
      </c>
      <c r="E7351" s="1">
        <v>24899</v>
      </c>
      <c r="G7351" t="s">
        <v>19</v>
      </c>
      <c r="H7351">
        <v>-1</v>
      </c>
      <c r="I7351" t="s">
        <v>89</v>
      </c>
      <c r="J7351" t="s">
        <v>31</v>
      </c>
      <c r="K7351" t="s">
        <v>24</v>
      </c>
      <c r="L7351" t="s">
        <v>22</v>
      </c>
      <c r="M7351">
        <v>365</v>
      </c>
      <c r="N7351">
        <v>0</v>
      </c>
      <c r="O7351">
        <v>365</v>
      </c>
      <c r="P7351">
        <v>100</v>
      </c>
      <c r="Q7351" s="1">
        <v>41615</v>
      </c>
      <c r="R7351" t="s">
        <v>22</v>
      </c>
      <c r="S7351">
        <v>395</v>
      </c>
      <c r="T7351">
        <v>114</v>
      </c>
      <c r="U7351" t="b">
        <v>1</v>
      </c>
      <c r="V7351" t="b">
        <v>1</v>
      </c>
      <c r="W7351" t="s">
        <v>18</v>
      </c>
      <c r="X7351" s="1"/>
      <c r="Y7351" t="s">
        <v>18</v>
      </c>
      <c r="Z7351" t="s">
        <v>18</v>
      </c>
    </row>
    <row r="7352" spans="1:26" hidden="1" x14ac:dyDescent="0.4">
      <c r="A7352">
        <v>10892525718</v>
      </c>
      <c r="B7352" t="s">
        <v>16</v>
      </c>
      <c r="C7352" t="s">
        <v>28</v>
      </c>
      <c r="D7352" s="1">
        <v>40091</v>
      </c>
      <c r="E7352" s="1">
        <v>31135</v>
      </c>
      <c r="F7352" t="s">
        <v>29</v>
      </c>
      <c r="G7352" t="s">
        <v>19</v>
      </c>
      <c r="H7352">
        <v>-1</v>
      </c>
      <c r="I7352" t="s">
        <v>121</v>
      </c>
      <c r="J7352" t="s">
        <v>42</v>
      </c>
      <c r="K7352" t="s">
        <v>23</v>
      </c>
      <c r="L7352" t="s">
        <v>22</v>
      </c>
      <c r="M7352">
        <v>384</v>
      </c>
      <c r="N7352">
        <v>348</v>
      </c>
      <c r="O7352">
        <v>36</v>
      </c>
      <c r="P7352">
        <v>100</v>
      </c>
      <c r="Q7352" s="1">
        <v>42692</v>
      </c>
      <c r="R7352" t="s">
        <v>22</v>
      </c>
      <c r="S7352">
        <v>2</v>
      </c>
      <c r="T7352">
        <v>2</v>
      </c>
      <c r="U7352" t="b">
        <v>0</v>
      </c>
      <c r="V7352" t="b">
        <v>0</v>
      </c>
      <c r="W7352" t="s">
        <v>18</v>
      </c>
      <c r="X7352" s="1"/>
      <c r="Y7352" t="s">
        <v>18</v>
      </c>
      <c r="Z7352" t="s">
        <v>18</v>
      </c>
    </row>
    <row r="7353" spans="1:26" hidden="1" x14ac:dyDescent="0.4">
      <c r="A7353">
        <v>15288720136</v>
      </c>
      <c r="B7353" t="s">
        <v>16</v>
      </c>
      <c r="C7353" t="s">
        <v>28</v>
      </c>
      <c r="D7353" s="1">
        <v>40989</v>
      </c>
      <c r="E7353" s="1">
        <v>29813</v>
      </c>
      <c r="F7353" t="s">
        <v>25</v>
      </c>
      <c r="G7353" t="s">
        <v>19</v>
      </c>
      <c r="H7353">
        <v>1</v>
      </c>
      <c r="I7353" t="s">
        <v>105</v>
      </c>
      <c r="J7353" t="s">
        <v>31</v>
      </c>
      <c r="K7353" t="s">
        <v>24</v>
      </c>
      <c r="L7353" t="s">
        <v>22</v>
      </c>
      <c r="M7353">
        <v>229</v>
      </c>
      <c r="N7353">
        <v>227</v>
      </c>
      <c r="O7353">
        <v>2</v>
      </c>
      <c r="P7353">
        <v>100</v>
      </c>
      <c r="Q7353" s="1">
        <v>42969</v>
      </c>
      <c r="R7353" t="s">
        <v>22</v>
      </c>
      <c r="S7353">
        <v>7</v>
      </c>
      <c r="T7353">
        <v>5</v>
      </c>
      <c r="U7353" t="b">
        <v>0</v>
      </c>
      <c r="V7353" t="b">
        <v>1</v>
      </c>
      <c r="W7353" t="s">
        <v>18</v>
      </c>
      <c r="X7353" s="1"/>
      <c r="Y7353" t="s">
        <v>18</v>
      </c>
      <c r="Z7353" t="s">
        <v>18</v>
      </c>
    </row>
    <row r="7354" spans="1:26" hidden="1" x14ac:dyDescent="0.4">
      <c r="A7354">
        <v>17378616422</v>
      </c>
      <c r="B7354" t="s">
        <v>16</v>
      </c>
      <c r="C7354" t="s">
        <v>28</v>
      </c>
      <c r="D7354" s="1">
        <v>35895</v>
      </c>
      <c r="E7354" s="1">
        <v>22121</v>
      </c>
      <c r="F7354" t="s">
        <v>25</v>
      </c>
      <c r="G7354" t="s">
        <v>25</v>
      </c>
      <c r="H7354">
        <v>-1</v>
      </c>
      <c r="I7354" t="s">
        <v>67</v>
      </c>
      <c r="J7354" t="s">
        <v>49</v>
      </c>
      <c r="K7354" t="s">
        <v>50</v>
      </c>
      <c r="L7354" t="s">
        <v>22</v>
      </c>
      <c r="M7354">
        <v>160</v>
      </c>
      <c r="N7354">
        <v>34</v>
      </c>
      <c r="O7354">
        <v>126</v>
      </c>
      <c r="P7354">
        <v>100</v>
      </c>
      <c r="Q7354" s="1">
        <v>40995</v>
      </c>
      <c r="R7354" t="s">
        <v>22</v>
      </c>
      <c r="S7354">
        <v>33</v>
      </c>
      <c r="T7354">
        <v>4</v>
      </c>
      <c r="U7354" t="b">
        <v>0</v>
      </c>
      <c r="W7354" t="s">
        <v>18</v>
      </c>
      <c r="X7354" s="1"/>
      <c r="Y7354" t="s">
        <v>18</v>
      </c>
      <c r="Z7354" t="s">
        <v>18</v>
      </c>
    </row>
    <row r="7355" spans="1:26" hidden="1" x14ac:dyDescent="0.4">
      <c r="A7355">
        <v>18400705642</v>
      </c>
      <c r="B7355" t="s">
        <v>16</v>
      </c>
      <c r="C7355" t="s">
        <v>24</v>
      </c>
      <c r="D7355" s="1">
        <v>39506</v>
      </c>
      <c r="E7355" s="1">
        <v>31518</v>
      </c>
      <c r="F7355" t="s">
        <v>29</v>
      </c>
      <c r="G7355" t="s">
        <v>19</v>
      </c>
      <c r="H7355">
        <v>-1</v>
      </c>
      <c r="I7355" t="s">
        <v>75</v>
      </c>
      <c r="J7355" t="s">
        <v>31</v>
      </c>
      <c r="K7355" t="s">
        <v>24</v>
      </c>
      <c r="L7355" t="s">
        <v>22</v>
      </c>
      <c r="M7355">
        <v>438</v>
      </c>
      <c r="N7355">
        <v>438</v>
      </c>
      <c r="O7355">
        <v>0</v>
      </c>
      <c r="P7355">
        <v>0</v>
      </c>
      <c r="R7355" t="s">
        <v>22</v>
      </c>
      <c r="S7355">
        <v>716</v>
      </c>
      <c r="T7355">
        <v>17</v>
      </c>
      <c r="U7355" t="b">
        <v>1</v>
      </c>
      <c r="V7355" t="b">
        <v>1</v>
      </c>
      <c r="W7355" t="s">
        <v>18</v>
      </c>
      <c r="X7355" s="1"/>
      <c r="Y7355" t="s">
        <v>18</v>
      </c>
      <c r="Z7355" t="s">
        <v>18</v>
      </c>
    </row>
    <row r="7356" spans="1:26" hidden="1" x14ac:dyDescent="0.4">
      <c r="A7356">
        <v>13406168876</v>
      </c>
      <c r="B7356" t="s">
        <v>16</v>
      </c>
      <c r="C7356" t="s">
        <v>17</v>
      </c>
      <c r="D7356" s="1">
        <v>43061</v>
      </c>
      <c r="E7356" s="1">
        <v>30039</v>
      </c>
      <c r="F7356" t="s">
        <v>25</v>
      </c>
      <c r="G7356" t="s">
        <v>19</v>
      </c>
      <c r="H7356">
        <v>-1</v>
      </c>
      <c r="I7356" t="s">
        <v>505</v>
      </c>
      <c r="J7356" t="s">
        <v>58</v>
      </c>
      <c r="K7356" t="s">
        <v>16</v>
      </c>
      <c r="L7356" t="s">
        <v>22</v>
      </c>
      <c r="M7356">
        <v>1747</v>
      </c>
      <c r="N7356">
        <v>1747</v>
      </c>
      <c r="O7356">
        <v>0</v>
      </c>
      <c r="P7356">
        <v>0</v>
      </c>
      <c r="Q7356" s="1">
        <v>43061</v>
      </c>
      <c r="R7356" t="s">
        <v>22</v>
      </c>
      <c r="S7356">
        <v>423</v>
      </c>
      <c r="T7356">
        <v>1336</v>
      </c>
      <c r="U7356" t="b">
        <v>0</v>
      </c>
      <c r="V7356" t="b">
        <v>1</v>
      </c>
      <c r="W7356" t="s">
        <v>18</v>
      </c>
      <c r="X7356" s="1"/>
      <c r="Y7356" t="s">
        <v>18</v>
      </c>
      <c r="Z7356" t="s">
        <v>18</v>
      </c>
    </row>
    <row r="7357" spans="1:26" hidden="1" x14ac:dyDescent="0.4">
      <c r="A7357">
        <v>17684266556</v>
      </c>
      <c r="B7357" t="s">
        <v>16</v>
      </c>
      <c r="C7357" t="s">
        <v>17</v>
      </c>
      <c r="D7357" s="1">
        <v>43122</v>
      </c>
      <c r="E7357" s="1">
        <v>30377</v>
      </c>
      <c r="G7357" t="s">
        <v>19</v>
      </c>
      <c r="H7357">
        <v>-1</v>
      </c>
      <c r="I7357" t="s">
        <v>497</v>
      </c>
      <c r="J7357" t="s">
        <v>31</v>
      </c>
      <c r="K7357" t="s">
        <v>24</v>
      </c>
      <c r="L7357" t="s">
        <v>22</v>
      </c>
      <c r="M7357">
        <v>323</v>
      </c>
      <c r="N7357">
        <v>89</v>
      </c>
      <c r="O7357">
        <v>234</v>
      </c>
      <c r="P7357">
        <v>100</v>
      </c>
      <c r="Q7357" s="1">
        <v>43150</v>
      </c>
      <c r="R7357" t="s">
        <v>22</v>
      </c>
      <c r="S7357">
        <v>677</v>
      </c>
      <c r="T7357">
        <v>9</v>
      </c>
      <c r="U7357" t="b">
        <v>0</v>
      </c>
      <c r="W7357" t="s">
        <v>18</v>
      </c>
      <c r="X7357" s="1"/>
      <c r="Y7357" t="s">
        <v>18</v>
      </c>
      <c r="Z7357" t="s">
        <v>18</v>
      </c>
    </row>
    <row r="7358" spans="1:26" hidden="1" x14ac:dyDescent="0.4">
      <c r="A7358">
        <v>13709005199</v>
      </c>
      <c r="B7358" t="s">
        <v>16</v>
      </c>
      <c r="C7358" t="s">
        <v>17</v>
      </c>
      <c r="D7358" s="1">
        <v>36356</v>
      </c>
      <c r="E7358" s="1">
        <v>30421</v>
      </c>
      <c r="F7358" t="s">
        <v>29</v>
      </c>
      <c r="G7358" t="s">
        <v>19</v>
      </c>
      <c r="H7358">
        <v>-1</v>
      </c>
      <c r="I7358" t="s">
        <v>66</v>
      </c>
      <c r="J7358" t="s">
        <v>31</v>
      </c>
      <c r="K7358" t="s">
        <v>24</v>
      </c>
      <c r="L7358" t="s">
        <v>18</v>
      </c>
      <c r="M7358">
        <v>605</v>
      </c>
      <c r="N7358">
        <v>605</v>
      </c>
      <c r="O7358">
        <v>0</v>
      </c>
      <c r="P7358">
        <v>0</v>
      </c>
      <c r="R7358" t="s">
        <v>22</v>
      </c>
      <c r="S7358">
        <v>531</v>
      </c>
      <c r="T7358">
        <v>364</v>
      </c>
      <c r="U7358" t="b">
        <v>0</v>
      </c>
      <c r="V7358" t="b">
        <v>1</v>
      </c>
      <c r="W7358" t="s">
        <v>18</v>
      </c>
      <c r="X7358" s="1"/>
      <c r="Y7358" t="s">
        <v>18</v>
      </c>
      <c r="Z7358" t="s">
        <v>18</v>
      </c>
    </row>
    <row r="7359" spans="1:26" hidden="1" x14ac:dyDescent="0.4">
      <c r="A7359">
        <v>11676142831</v>
      </c>
      <c r="B7359" t="s">
        <v>16</v>
      </c>
      <c r="C7359" t="s">
        <v>17</v>
      </c>
      <c r="D7359" s="1">
        <v>34396</v>
      </c>
      <c r="E7359" s="1">
        <v>25928</v>
      </c>
      <c r="F7359" t="s">
        <v>29</v>
      </c>
      <c r="G7359" t="s">
        <v>19</v>
      </c>
      <c r="H7359">
        <v>2</v>
      </c>
      <c r="I7359" t="s">
        <v>190</v>
      </c>
      <c r="J7359" t="s">
        <v>42</v>
      </c>
      <c r="K7359" t="s">
        <v>23</v>
      </c>
      <c r="L7359" t="s">
        <v>22</v>
      </c>
      <c r="M7359">
        <v>6158</v>
      </c>
      <c r="N7359">
        <v>6158</v>
      </c>
      <c r="O7359">
        <v>0</v>
      </c>
      <c r="P7359">
        <v>0</v>
      </c>
      <c r="Q7359" s="1">
        <v>42370</v>
      </c>
      <c r="R7359" t="s">
        <v>22</v>
      </c>
      <c r="S7359">
        <v>95</v>
      </c>
      <c r="T7359">
        <v>27</v>
      </c>
      <c r="U7359" t="b">
        <v>0</v>
      </c>
      <c r="V7359" t="b">
        <v>1</v>
      </c>
      <c r="W7359" t="s">
        <v>18</v>
      </c>
      <c r="X7359" s="1"/>
      <c r="Y7359" t="s">
        <v>18</v>
      </c>
      <c r="Z7359" t="s">
        <v>18</v>
      </c>
    </row>
    <row r="7360" spans="1:26" hidden="1" x14ac:dyDescent="0.4">
      <c r="A7360">
        <v>17808025706</v>
      </c>
      <c r="B7360" t="s">
        <v>16</v>
      </c>
      <c r="C7360" t="s">
        <v>17</v>
      </c>
      <c r="D7360" s="1">
        <v>36446</v>
      </c>
      <c r="E7360" s="1">
        <v>25343</v>
      </c>
      <c r="G7360" t="s">
        <v>19</v>
      </c>
      <c r="H7360">
        <v>0</v>
      </c>
      <c r="I7360" t="s">
        <v>159</v>
      </c>
      <c r="J7360" t="s">
        <v>27</v>
      </c>
      <c r="K7360" t="s">
        <v>16</v>
      </c>
      <c r="L7360" t="s">
        <v>22</v>
      </c>
      <c r="M7360">
        <v>1486</v>
      </c>
      <c r="N7360">
        <v>1426</v>
      </c>
      <c r="O7360">
        <v>60</v>
      </c>
      <c r="P7360">
        <v>30</v>
      </c>
      <c r="Q7360" s="1">
        <v>43012</v>
      </c>
      <c r="R7360" t="s">
        <v>22</v>
      </c>
      <c r="S7360">
        <v>126</v>
      </c>
      <c r="T7360">
        <v>71</v>
      </c>
      <c r="U7360" t="b">
        <v>0</v>
      </c>
      <c r="V7360" t="b">
        <v>0</v>
      </c>
      <c r="W7360" t="s">
        <v>18</v>
      </c>
      <c r="X7360" s="1"/>
      <c r="Y7360" t="s">
        <v>18</v>
      </c>
      <c r="Z7360" t="s">
        <v>18</v>
      </c>
    </row>
    <row r="7361" spans="1:26" hidden="1" x14ac:dyDescent="0.4">
      <c r="A7361">
        <v>18236676379</v>
      </c>
      <c r="B7361" t="s">
        <v>16</v>
      </c>
      <c r="C7361" t="s">
        <v>17</v>
      </c>
      <c r="D7361" s="1">
        <v>36565</v>
      </c>
      <c r="E7361" s="1">
        <v>24365</v>
      </c>
      <c r="F7361" t="s">
        <v>29</v>
      </c>
      <c r="G7361" t="s">
        <v>19</v>
      </c>
      <c r="H7361">
        <v>2</v>
      </c>
      <c r="I7361" t="s">
        <v>39</v>
      </c>
      <c r="J7361" t="s">
        <v>31</v>
      </c>
      <c r="K7361" t="s">
        <v>24</v>
      </c>
      <c r="L7361" t="s">
        <v>22</v>
      </c>
      <c r="M7361">
        <v>4718</v>
      </c>
      <c r="N7361">
        <v>4718</v>
      </c>
      <c r="O7361">
        <v>0</v>
      </c>
      <c r="P7361">
        <v>0</v>
      </c>
      <c r="R7361" t="s">
        <v>22</v>
      </c>
      <c r="S7361">
        <v>581</v>
      </c>
      <c r="T7361">
        <v>218</v>
      </c>
      <c r="U7361" t="b">
        <v>0</v>
      </c>
      <c r="V7361" t="b">
        <v>0</v>
      </c>
      <c r="W7361" t="s">
        <v>18</v>
      </c>
      <c r="X7361" s="1"/>
      <c r="Y7361" t="s">
        <v>18</v>
      </c>
      <c r="Z7361" t="s">
        <v>18</v>
      </c>
    </row>
    <row r="7362" spans="1:26" hidden="1" x14ac:dyDescent="0.4">
      <c r="A7362">
        <v>10821264031</v>
      </c>
      <c r="B7362" t="s">
        <v>16</v>
      </c>
      <c r="C7362" t="s">
        <v>24</v>
      </c>
      <c r="D7362" s="1">
        <v>38748</v>
      </c>
      <c r="E7362" s="1">
        <v>28469</v>
      </c>
      <c r="F7362" t="s">
        <v>25</v>
      </c>
      <c r="G7362" t="s">
        <v>19</v>
      </c>
      <c r="H7362">
        <v>-1</v>
      </c>
      <c r="I7362" t="s">
        <v>106</v>
      </c>
      <c r="J7362" t="s">
        <v>31</v>
      </c>
      <c r="K7362" t="s">
        <v>24</v>
      </c>
      <c r="L7362" t="s">
        <v>22</v>
      </c>
      <c r="M7362">
        <v>3834</v>
      </c>
      <c r="N7362">
        <v>3834</v>
      </c>
      <c r="O7362">
        <v>0</v>
      </c>
      <c r="P7362">
        <v>0</v>
      </c>
      <c r="Q7362" s="1">
        <v>41692</v>
      </c>
      <c r="R7362" t="s">
        <v>22</v>
      </c>
      <c r="S7362">
        <v>1008</v>
      </c>
      <c r="T7362">
        <v>270</v>
      </c>
      <c r="U7362" t="b">
        <v>1</v>
      </c>
      <c r="V7362" t="b">
        <v>1</v>
      </c>
      <c r="W7362" t="s">
        <v>18</v>
      </c>
      <c r="X7362" s="1"/>
      <c r="Y7362" t="s">
        <v>18</v>
      </c>
      <c r="Z7362" t="s">
        <v>18</v>
      </c>
    </row>
    <row r="7363" spans="1:26" hidden="1" x14ac:dyDescent="0.4">
      <c r="A7363">
        <v>10559628938</v>
      </c>
      <c r="B7363" t="s">
        <v>16</v>
      </c>
      <c r="C7363" t="s">
        <v>28</v>
      </c>
      <c r="D7363" s="1">
        <v>40924</v>
      </c>
      <c r="E7363" s="1">
        <v>34324</v>
      </c>
      <c r="F7363" t="s">
        <v>25</v>
      </c>
      <c r="G7363" t="s">
        <v>19</v>
      </c>
      <c r="H7363">
        <v>0</v>
      </c>
      <c r="I7363" t="s">
        <v>91</v>
      </c>
      <c r="J7363" t="s">
        <v>92</v>
      </c>
      <c r="K7363" t="s">
        <v>16</v>
      </c>
      <c r="L7363" t="s">
        <v>22</v>
      </c>
      <c r="M7363">
        <v>80</v>
      </c>
      <c r="N7363">
        <v>10</v>
      </c>
      <c r="O7363">
        <v>70</v>
      </c>
      <c r="P7363">
        <v>100</v>
      </c>
      <c r="Q7363" s="1">
        <v>41507</v>
      </c>
      <c r="R7363" t="s">
        <v>22</v>
      </c>
      <c r="S7363">
        <v>21</v>
      </c>
      <c r="T7363">
        <v>15</v>
      </c>
      <c r="U7363" t="b">
        <v>0</v>
      </c>
      <c r="V7363" t="b">
        <v>1</v>
      </c>
      <c r="W7363" t="s">
        <v>18</v>
      </c>
      <c r="X7363" s="1"/>
      <c r="Y7363" t="s">
        <v>18</v>
      </c>
      <c r="Z7363" t="s">
        <v>18</v>
      </c>
    </row>
    <row r="7364" spans="1:26" hidden="1" x14ac:dyDescent="0.4">
      <c r="A7364">
        <v>12233804834</v>
      </c>
      <c r="B7364" t="s">
        <v>16</v>
      </c>
      <c r="C7364" t="s">
        <v>28</v>
      </c>
      <c r="D7364" s="1">
        <v>41165</v>
      </c>
      <c r="E7364" s="1">
        <v>27816</v>
      </c>
      <c r="F7364" t="s">
        <v>25</v>
      </c>
      <c r="G7364" t="s">
        <v>19</v>
      </c>
      <c r="H7364">
        <v>-1</v>
      </c>
      <c r="I7364" t="s">
        <v>98</v>
      </c>
      <c r="J7364" t="s">
        <v>31</v>
      </c>
      <c r="K7364" t="s">
        <v>24</v>
      </c>
      <c r="L7364" t="s">
        <v>22</v>
      </c>
      <c r="M7364">
        <v>882</v>
      </c>
      <c r="N7364">
        <v>882</v>
      </c>
      <c r="O7364">
        <v>0</v>
      </c>
      <c r="P7364">
        <v>0</v>
      </c>
      <c r="R7364" t="s">
        <v>22</v>
      </c>
      <c r="S7364">
        <v>16</v>
      </c>
      <c r="T7364">
        <v>3</v>
      </c>
      <c r="U7364" t="b">
        <v>0</v>
      </c>
      <c r="W7364" t="s">
        <v>18</v>
      </c>
      <c r="X7364" s="1"/>
      <c r="Y7364" t="s">
        <v>18</v>
      </c>
      <c r="Z7364" t="s">
        <v>18</v>
      </c>
    </row>
    <row r="7365" spans="1:26" hidden="1" x14ac:dyDescent="0.4">
      <c r="A7365">
        <v>10370498263</v>
      </c>
      <c r="B7365" t="s">
        <v>16</v>
      </c>
      <c r="C7365" t="s">
        <v>28</v>
      </c>
      <c r="D7365" s="1">
        <v>41500</v>
      </c>
      <c r="E7365" s="1">
        <v>30586</v>
      </c>
      <c r="F7365" t="s">
        <v>25</v>
      </c>
      <c r="G7365" t="s">
        <v>19</v>
      </c>
      <c r="H7365">
        <v>-1</v>
      </c>
      <c r="I7365" t="s">
        <v>236</v>
      </c>
      <c r="J7365" t="s">
        <v>38</v>
      </c>
      <c r="K7365" t="s">
        <v>16</v>
      </c>
      <c r="L7365" t="s">
        <v>22</v>
      </c>
      <c r="M7365">
        <v>2292</v>
      </c>
      <c r="N7365">
        <v>1478</v>
      </c>
      <c r="O7365">
        <v>814</v>
      </c>
      <c r="P7365">
        <v>50</v>
      </c>
      <c r="Q7365" s="1">
        <v>41500</v>
      </c>
      <c r="R7365" t="s">
        <v>22</v>
      </c>
      <c r="S7365">
        <v>193</v>
      </c>
      <c r="T7365">
        <v>31</v>
      </c>
      <c r="U7365" t="b">
        <v>0</v>
      </c>
      <c r="V7365" t="b">
        <v>1</v>
      </c>
      <c r="W7365" t="s">
        <v>18</v>
      </c>
      <c r="X7365" s="1"/>
      <c r="Y7365" t="s">
        <v>18</v>
      </c>
      <c r="Z7365" t="s">
        <v>18</v>
      </c>
    </row>
    <row r="7366" spans="1:26" hidden="1" x14ac:dyDescent="0.4">
      <c r="A7366">
        <v>16714767211</v>
      </c>
      <c r="B7366" t="s">
        <v>16</v>
      </c>
      <c r="C7366" t="s">
        <v>17</v>
      </c>
      <c r="D7366" s="1">
        <v>41874</v>
      </c>
      <c r="E7366" s="1">
        <v>28383</v>
      </c>
      <c r="F7366" t="s">
        <v>29</v>
      </c>
      <c r="G7366" t="s">
        <v>19</v>
      </c>
      <c r="H7366">
        <v>-1</v>
      </c>
      <c r="I7366" t="s">
        <v>415</v>
      </c>
      <c r="J7366" t="s">
        <v>27</v>
      </c>
      <c r="K7366" t="s">
        <v>16</v>
      </c>
      <c r="L7366" t="s">
        <v>22</v>
      </c>
      <c r="M7366">
        <v>7804</v>
      </c>
      <c r="N7366">
        <v>7804</v>
      </c>
      <c r="O7366">
        <v>0</v>
      </c>
      <c r="P7366">
        <v>0</v>
      </c>
      <c r="Q7366" s="1">
        <v>41874</v>
      </c>
      <c r="R7366" t="s">
        <v>22</v>
      </c>
      <c r="S7366">
        <v>324</v>
      </c>
      <c r="T7366">
        <v>1014</v>
      </c>
      <c r="U7366" t="b">
        <v>0</v>
      </c>
      <c r="W7366" t="s">
        <v>18</v>
      </c>
      <c r="X7366" s="1"/>
      <c r="Y7366" t="s">
        <v>18</v>
      </c>
      <c r="Z7366" t="s">
        <v>18</v>
      </c>
    </row>
    <row r="7367" spans="1:26" hidden="1" x14ac:dyDescent="0.4">
      <c r="A7367">
        <v>13458332660</v>
      </c>
      <c r="B7367" t="s">
        <v>16</v>
      </c>
      <c r="C7367" t="s">
        <v>24</v>
      </c>
      <c r="D7367" s="1">
        <v>34020</v>
      </c>
      <c r="E7367" s="1">
        <v>18846</v>
      </c>
      <c r="F7367" t="s">
        <v>29</v>
      </c>
      <c r="G7367" t="s">
        <v>19</v>
      </c>
      <c r="H7367">
        <v>-1</v>
      </c>
      <c r="I7367" t="s">
        <v>47</v>
      </c>
      <c r="J7367" t="s">
        <v>42</v>
      </c>
      <c r="K7367" t="s">
        <v>23</v>
      </c>
      <c r="L7367" t="s">
        <v>22</v>
      </c>
      <c r="M7367">
        <v>17338</v>
      </c>
      <c r="N7367">
        <v>15559</v>
      </c>
      <c r="O7367">
        <v>1779</v>
      </c>
      <c r="P7367">
        <v>50</v>
      </c>
      <c r="Q7367" s="1">
        <v>41165</v>
      </c>
      <c r="R7367" t="s">
        <v>22</v>
      </c>
      <c r="S7367">
        <v>2583</v>
      </c>
      <c r="T7367">
        <v>2665</v>
      </c>
      <c r="U7367" t="b">
        <v>1</v>
      </c>
      <c r="V7367" t="b">
        <v>1</v>
      </c>
      <c r="W7367" t="s">
        <v>18</v>
      </c>
      <c r="X7367" s="1"/>
      <c r="Y7367" t="s">
        <v>18</v>
      </c>
      <c r="Z7367" t="s">
        <v>18</v>
      </c>
    </row>
    <row r="7368" spans="1:26" hidden="1" x14ac:dyDescent="0.4">
      <c r="A7368">
        <v>13283489394</v>
      </c>
      <c r="B7368" t="s">
        <v>16</v>
      </c>
      <c r="C7368" t="s">
        <v>17</v>
      </c>
      <c r="D7368" s="1">
        <v>35356</v>
      </c>
      <c r="E7368" s="1">
        <v>27583</v>
      </c>
      <c r="F7368" t="s">
        <v>25</v>
      </c>
      <c r="G7368" t="s">
        <v>19</v>
      </c>
      <c r="H7368">
        <v>-1</v>
      </c>
      <c r="I7368" t="s">
        <v>128</v>
      </c>
      <c r="J7368" t="s">
        <v>42</v>
      </c>
      <c r="K7368" t="s">
        <v>23</v>
      </c>
      <c r="L7368" t="s">
        <v>22</v>
      </c>
      <c r="M7368">
        <v>1353</v>
      </c>
      <c r="N7368">
        <v>1298</v>
      </c>
      <c r="O7368">
        <v>55</v>
      </c>
      <c r="P7368">
        <v>100</v>
      </c>
      <c r="Q7368" s="1">
        <v>42184</v>
      </c>
      <c r="R7368" t="s">
        <v>22</v>
      </c>
      <c r="S7368">
        <v>449</v>
      </c>
      <c r="T7368">
        <v>44</v>
      </c>
      <c r="U7368" t="b">
        <v>0</v>
      </c>
      <c r="V7368" t="b">
        <v>1</v>
      </c>
      <c r="W7368" t="s">
        <v>18</v>
      </c>
      <c r="X7368" s="1"/>
      <c r="Y7368" t="s">
        <v>18</v>
      </c>
      <c r="Z7368" t="s">
        <v>18</v>
      </c>
    </row>
    <row r="7369" spans="1:26" hidden="1" x14ac:dyDescent="0.4">
      <c r="A7369">
        <v>12634285015</v>
      </c>
      <c r="B7369" t="s">
        <v>16</v>
      </c>
      <c r="C7369" t="s">
        <v>17</v>
      </c>
      <c r="D7369" s="1">
        <v>34026</v>
      </c>
      <c r="E7369" s="1">
        <v>26580</v>
      </c>
      <c r="F7369" t="s">
        <v>29</v>
      </c>
      <c r="G7369" t="s">
        <v>19</v>
      </c>
      <c r="H7369">
        <v>1</v>
      </c>
      <c r="I7369" t="s">
        <v>114</v>
      </c>
      <c r="J7369" t="s">
        <v>31</v>
      </c>
      <c r="K7369" t="s">
        <v>24</v>
      </c>
      <c r="L7369" t="s">
        <v>22</v>
      </c>
      <c r="M7369">
        <v>11038</v>
      </c>
      <c r="N7369">
        <v>11038</v>
      </c>
      <c r="O7369">
        <v>0</v>
      </c>
      <c r="P7369">
        <v>0</v>
      </c>
      <c r="R7369" t="s">
        <v>22</v>
      </c>
      <c r="S7369">
        <v>1104</v>
      </c>
      <c r="T7369">
        <v>442</v>
      </c>
      <c r="U7369" t="b">
        <v>1</v>
      </c>
      <c r="V7369" t="b">
        <v>1</v>
      </c>
      <c r="W7369" t="s">
        <v>18</v>
      </c>
      <c r="X7369" s="1"/>
      <c r="Y7369" t="s">
        <v>18</v>
      </c>
      <c r="Z7369" t="s">
        <v>18</v>
      </c>
    </row>
    <row r="7370" spans="1:26" hidden="1" x14ac:dyDescent="0.4">
      <c r="A7370">
        <v>13810995425</v>
      </c>
      <c r="B7370" t="s">
        <v>16</v>
      </c>
      <c r="C7370" t="s">
        <v>28</v>
      </c>
      <c r="D7370" s="1">
        <v>35691</v>
      </c>
      <c r="E7370" s="1">
        <v>27942</v>
      </c>
      <c r="G7370" t="s">
        <v>19</v>
      </c>
      <c r="H7370">
        <v>0</v>
      </c>
      <c r="I7370" t="s">
        <v>71</v>
      </c>
      <c r="J7370" t="s">
        <v>34</v>
      </c>
      <c r="K7370" t="s">
        <v>23</v>
      </c>
      <c r="L7370" t="s">
        <v>22</v>
      </c>
      <c r="M7370">
        <v>614</v>
      </c>
      <c r="N7370">
        <v>395</v>
      </c>
      <c r="O7370">
        <v>219</v>
      </c>
      <c r="P7370">
        <v>100</v>
      </c>
      <c r="Q7370" s="1">
        <v>42714</v>
      </c>
      <c r="R7370" t="s">
        <v>22</v>
      </c>
      <c r="S7370">
        <v>66</v>
      </c>
      <c r="T7370">
        <v>7</v>
      </c>
      <c r="U7370" t="b">
        <v>0</v>
      </c>
      <c r="V7370" t="b">
        <v>1</v>
      </c>
      <c r="W7370" t="s">
        <v>18</v>
      </c>
      <c r="X7370" s="1"/>
      <c r="Y7370" t="s">
        <v>18</v>
      </c>
      <c r="Z7370" t="s">
        <v>18</v>
      </c>
    </row>
    <row r="7371" spans="1:26" hidden="1" x14ac:dyDescent="0.4">
      <c r="A7371">
        <v>10748183818</v>
      </c>
      <c r="B7371" t="s">
        <v>16</v>
      </c>
      <c r="C7371" t="s">
        <v>28</v>
      </c>
      <c r="D7371" s="1">
        <v>36466</v>
      </c>
      <c r="E7371" s="1">
        <v>20526</v>
      </c>
      <c r="G7371" t="s">
        <v>25</v>
      </c>
      <c r="H7371">
        <v>-1</v>
      </c>
      <c r="I7371" t="s">
        <v>774</v>
      </c>
      <c r="J7371" t="s">
        <v>49</v>
      </c>
      <c r="K7371" t="s">
        <v>50</v>
      </c>
      <c r="L7371" t="s">
        <v>22</v>
      </c>
      <c r="M7371">
        <v>720</v>
      </c>
      <c r="N7371">
        <v>720</v>
      </c>
      <c r="O7371">
        <v>0</v>
      </c>
      <c r="P7371">
        <v>0</v>
      </c>
      <c r="R7371" t="s">
        <v>22</v>
      </c>
      <c r="S7371">
        <v>75</v>
      </c>
      <c r="T7371">
        <v>107</v>
      </c>
      <c r="U7371" t="b">
        <v>0</v>
      </c>
      <c r="W7371" t="s">
        <v>18</v>
      </c>
      <c r="X7371" s="1"/>
      <c r="Y7371" t="s">
        <v>18</v>
      </c>
      <c r="Z7371" t="s">
        <v>18</v>
      </c>
    </row>
    <row r="7372" spans="1:26" hidden="1" x14ac:dyDescent="0.4">
      <c r="A7372">
        <v>13607829446</v>
      </c>
      <c r="B7372" t="s">
        <v>16</v>
      </c>
      <c r="C7372" t="s">
        <v>28</v>
      </c>
      <c r="D7372" s="1">
        <v>37099</v>
      </c>
      <c r="E7372" s="1">
        <v>26662</v>
      </c>
      <c r="F7372" t="s">
        <v>29</v>
      </c>
      <c r="G7372" t="s">
        <v>19</v>
      </c>
      <c r="H7372">
        <v>4</v>
      </c>
      <c r="I7372" t="s">
        <v>105</v>
      </c>
      <c r="J7372" t="s">
        <v>31</v>
      </c>
      <c r="K7372" t="s">
        <v>24</v>
      </c>
      <c r="L7372" t="s">
        <v>22</v>
      </c>
      <c r="M7372">
        <v>94</v>
      </c>
      <c r="N7372">
        <v>0</v>
      </c>
      <c r="O7372">
        <v>94</v>
      </c>
      <c r="P7372">
        <v>100</v>
      </c>
      <c r="Q7372" s="1">
        <v>42703</v>
      </c>
      <c r="R7372" t="s">
        <v>22</v>
      </c>
      <c r="S7372">
        <v>3</v>
      </c>
      <c r="T7372">
        <v>-2</v>
      </c>
      <c r="U7372" t="b">
        <v>1</v>
      </c>
      <c r="V7372" t="b">
        <v>1</v>
      </c>
      <c r="W7372" t="s">
        <v>18</v>
      </c>
      <c r="X7372" s="1"/>
      <c r="Y7372" t="s">
        <v>18</v>
      </c>
      <c r="Z7372" t="s">
        <v>18</v>
      </c>
    </row>
    <row r="7373" spans="1:26" hidden="1" x14ac:dyDescent="0.4">
      <c r="A7373">
        <v>15255141538</v>
      </c>
      <c r="B7373" t="s">
        <v>16</v>
      </c>
      <c r="C7373" t="s">
        <v>17</v>
      </c>
      <c r="D7373" s="1">
        <v>36596</v>
      </c>
      <c r="E7373" s="1">
        <v>29784</v>
      </c>
      <c r="F7373" t="s">
        <v>25</v>
      </c>
      <c r="G7373" t="s">
        <v>19</v>
      </c>
      <c r="H7373">
        <v>-1</v>
      </c>
      <c r="I7373" t="s">
        <v>66</v>
      </c>
      <c r="J7373" t="s">
        <v>31</v>
      </c>
      <c r="K7373" t="s">
        <v>24</v>
      </c>
      <c r="L7373" t="s">
        <v>22</v>
      </c>
      <c r="M7373">
        <v>868</v>
      </c>
      <c r="N7373">
        <v>792</v>
      </c>
      <c r="O7373">
        <v>76</v>
      </c>
      <c r="P7373">
        <v>0</v>
      </c>
      <c r="Q7373" s="1">
        <v>42785</v>
      </c>
      <c r="R7373" t="s">
        <v>22</v>
      </c>
      <c r="S7373">
        <v>525</v>
      </c>
      <c r="T7373">
        <v>102</v>
      </c>
      <c r="U7373" t="b">
        <v>1</v>
      </c>
      <c r="V7373" t="b">
        <v>1</v>
      </c>
      <c r="W7373" t="s">
        <v>18</v>
      </c>
      <c r="X7373" s="1"/>
      <c r="Y7373" t="s">
        <v>18</v>
      </c>
      <c r="Z7373" t="s">
        <v>18</v>
      </c>
    </row>
    <row r="7374" spans="1:26" hidden="1" x14ac:dyDescent="0.4">
      <c r="A7374">
        <v>17772999012</v>
      </c>
      <c r="B7374" t="s">
        <v>16</v>
      </c>
      <c r="C7374" t="s">
        <v>28</v>
      </c>
      <c r="D7374" s="1">
        <v>37226</v>
      </c>
      <c r="E7374" s="1">
        <v>26609</v>
      </c>
      <c r="F7374" t="s">
        <v>25</v>
      </c>
      <c r="G7374" t="s">
        <v>19</v>
      </c>
      <c r="H7374">
        <v>-1</v>
      </c>
      <c r="I7374" t="s">
        <v>932</v>
      </c>
      <c r="J7374" t="s">
        <v>38</v>
      </c>
      <c r="K7374" t="s">
        <v>16</v>
      </c>
      <c r="L7374" t="s">
        <v>22</v>
      </c>
      <c r="M7374">
        <v>239</v>
      </c>
      <c r="N7374">
        <v>58</v>
      </c>
      <c r="O7374">
        <v>181</v>
      </c>
      <c r="P7374">
        <v>100</v>
      </c>
      <c r="Q7374" s="1">
        <v>41260</v>
      </c>
      <c r="R7374" t="s">
        <v>22</v>
      </c>
      <c r="S7374">
        <v>126</v>
      </c>
      <c r="T7374">
        <v>38</v>
      </c>
      <c r="U7374" t="b">
        <v>1</v>
      </c>
      <c r="V7374" t="b">
        <v>1</v>
      </c>
      <c r="W7374" t="s">
        <v>18</v>
      </c>
      <c r="X7374" s="1"/>
      <c r="Y7374" t="s">
        <v>18</v>
      </c>
      <c r="Z7374" t="s">
        <v>18</v>
      </c>
    </row>
    <row r="7375" spans="1:26" hidden="1" x14ac:dyDescent="0.4">
      <c r="A7375">
        <v>15582527826</v>
      </c>
      <c r="B7375" t="s">
        <v>16</v>
      </c>
      <c r="C7375" t="s">
        <v>24</v>
      </c>
      <c r="D7375" s="1">
        <v>37246</v>
      </c>
      <c r="E7375" s="1">
        <v>24281</v>
      </c>
      <c r="F7375" t="s">
        <v>29</v>
      </c>
      <c r="G7375" t="s">
        <v>19</v>
      </c>
      <c r="H7375">
        <v>-1</v>
      </c>
      <c r="I7375" t="s">
        <v>235</v>
      </c>
      <c r="J7375" t="s">
        <v>38</v>
      </c>
      <c r="K7375" t="s">
        <v>16</v>
      </c>
      <c r="L7375" t="s">
        <v>22</v>
      </c>
      <c r="M7375">
        <v>8166</v>
      </c>
      <c r="N7375">
        <v>8109</v>
      </c>
      <c r="O7375">
        <v>57</v>
      </c>
      <c r="P7375">
        <v>0</v>
      </c>
      <c r="Q7375" s="1">
        <v>43093</v>
      </c>
      <c r="R7375" t="s">
        <v>22</v>
      </c>
      <c r="S7375">
        <v>1629</v>
      </c>
      <c r="T7375">
        <v>459</v>
      </c>
      <c r="U7375" t="b">
        <v>1</v>
      </c>
      <c r="V7375" t="b">
        <v>0</v>
      </c>
      <c r="W7375" t="s">
        <v>18</v>
      </c>
      <c r="X7375" s="1"/>
      <c r="Y7375" t="s">
        <v>18</v>
      </c>
      <c r="Z7375" t="s">
        <v>18</v>
      </c>
    </row>
    <row r="7376" spans="1:26" hidden="1" x14ac:dyDescent="0.4">
      <c r="A7376">
        <v>11073796353</v>
      </c>
      <c r="B7376" t="s">
        <v>16</v>
      </c>
      <c r="C7376" t="s">
        <v>17</v>
      </c>
      <c r="D7376" s="1">
        <v>37244</v>
      </c>
      <c r="E7376" s="1">
        <v>29867</v>
      </c>
      <c r="F7376" t="s">
        <v>25</v>
      </c>
      <c r="G7376" t="s">
        <v>19</v>
      </c>
      <c r="H7376">
        <v>3</v>
      </c>
      <c r="I7376" t="s">
        <v>228</v>
      </c>
      <c r="J7376" t="s">
        <v>38</v>
      </c>
      <c r="K7376" t="s">
        <v>16</v>
      </c>
      <c r="L7376" t="s">
        <v>22</v>
      </c>
      <c r="M7376">
        <v>10689</v>
      </c>
      <c r="N7376">
        <v>10689</v>
      </c>
      <c r="O7376">
        <v>0</v>
      </c>
      <c r="P7376">
        <v>0</v>
      </c>
      <c r="R7376" t="s">
        <v>22</v>
      </c>
      <c r="S7376">
        <v>370</v>
      </c>
      <c r="T7376">
        <v>77</v>
      </c>
      <c r="U7376" t="b">
        <v>1</v>
      </c>
      <c r="V7376" t="b">
        <v>1</v>
      </c>
      <c r="W7376" t="s">
        <v>18</v>
      </c>
      <c r="X7376" s="1"/>
      <c r="Y7376" t="s">
        <v>18</v>
      </c>
      <c r="Z7376" t="s">
        <v>18</v>
      </c>
    </row>
    <row r="7377" spans="1:26" hidden="1" x14ac:dyDescent="0.4">
      <c r="A7377">
        <v>18427088361</v>
      </c>
      <c r="B7377" t="s">
        <v>16</v>
      </c>
      <c r="C7377" t="s">
        <v>28</v>
      </c>
      <c r="D7377" s="1">
        <v>37503</v>
      </c>
      <c r="E7377" s="1">
        <v>29304</v>
      </c>
      <c r="F7377" t="s">
        <v>25</v>
      </c>
      <c r="G7377" t="s">
        <v>25</v>
      </c>
      <c r="H7377">
        <v>-1</v>
      </c>
      <c r="I7377" t="s">
        <v>247</v>
      </c>
      <c r="J7377" t="s">
        <v>49</v>
      </c>
      <c r="K7377" t="s">
        <v>50</v>
      </c>
      <c r="L7377" t="s">
        <v>22</v>
      </c>
      <c r="M7377">
        <v>893</v>
      </c>
      <c r="N7377">
        <v>779</v>
      </c>
      <c r="O7377">
        <v>114</v>
      </c>
      <c r="P7377">
        <v>30</v>
      </c>
      <c r="Q7377" s="1">
        <v>41616</v>
      </c>
      <c r="R7377" t="s">
        <v>22</v>
      </c>
      <c r="S7377">
        <v>44</v>
      </c>
      <c r="T7377">
        <v>13</v>
      </c>
      <c r="U7377" t="b">
        <v>0</v>
      </c>
      <c r="W7377" t="s">
        <v>18</v>
      </c>
      <c r="X7377" s="1"/>
      <c r="Y7377" t="s">
        <v>18</v>
      </c>
      <c r="Z7377" t="s">
        <v>18</v>
      </c>
    </row>
    <row r="7378" spans="1:26" hidden="1" x14ac:dyDescent="0.4">
      <c r="A7378">
        <v>13852965291</v>
      </c>
      <c r="B7378" t="s">
        <v>16</v>
      </c>
      <c r="C7378" t="s">
        <v>17</v>
      </c>
      <c r="D7378" s="1">
        <v>38651</v>
      </c>
      <c r="E7378" s="1">
        <v>30623</v>
      </c>
      <c r="F7378" t="s">
        <v>29</v>
      </c>
      <c r="G7378" t="s">
        <v>19</v>
      </c>
      <c r="H7378">
        <v>-1</v>
      </c>
      <c r="I7378" t="s">
        <v>39</v>
      </c>
      <c r="J7378" t="s">
        <v>31</v>
      </c>
      <c r="K7378" t="s">
        <v>24</v>
      </c>
      <c r="L7378" t="s">
        <v>22</v>
      </c>
      <c r="M7378">
        <v>198</v>
      </c>
      <c r="N7378">
        <v>134</v>
      </c>
      <c r="O7378">
        <v>64</v>
      </c>
      <c r="P7378">
        <v>100</v>
      </c>
      <c r="Q7378" s="1">
        <v>42022</v>
      </c>
      <c r="R7378" t="s">
        <v>22</v>
      </c>
      <c r="S7378">
        <v>124</v>
      </c>
      <c r="T7378">
        <v>36</v>
      </c>
      <c r="U7378" t="b">
        <v>0</v>
      </c>
      <c r="V7378" t="b">
        <v>0</v>
      </c>
      <c r="W7378" t="s">
        <v>18</v>
      </c>
      <c r="X7378" s="1"/>
      <c r="Y7378" t="s">
        <v>18</v>
      </c>
      <c r="Z7378" t="s">
        <v>18</v>
      </c>
    </row>
    <row r="7379" spans="1:26" hidden="1" x14ac:dyDescent="0.4">
      <c r="A7379">
        <v>14768507388</v>
      </c>
      <c r="B7379" t="s">
        <v>16</v>
      </c>
      <c r="C7379" t="s">
        <v>17</v>
      </c>
      <c r="D7379" s="1">
        <v>40329</v>
      </c>
      <c r="E7379" s="1">
        <v>32567</v>
      </c>
      <c r="F7379" t="s">
        <v>29</v>
      </c>
      <c r="G7379" t="s">
        <v>19</v>
      </c>
      <c r="H7379">
        <v>-1</v>
      </c>
      <c r="I7379" t="s">
        <v>93</v>
      </c>
      <c r="J7379" t="s">
        <v>49</v>
      </c>
      <c r="K7379" t="s">
        <v>50</v>
      </c>
      <c r="L7379" t="s">
        <v>22</v>
      </c>
      <c r="M7379">
        <v>1968</v>
      </c>
      <c r="N7379">
        <v>699</v>
      </c>
      <c r="O7379">
        <v>1269</v>
      </c>
      <c r="P7379">
        <v>100</v>
      </c>
      <c r="Q7379" s="1">
        <v>43152</v>
      </c>
      <c r="R7379" t="s">
        <v>22</v>
      </c>
      <c r="S7379">
        <v>565</v>
      </c>
      <c r="T7379">
        <v>73</v>
      </c>
      <c r="U7379" t="b">
        <v>0</v>
      </c>
      <c r="W7379" t="s">
        <v>18</v>
      </c>
      <c r="X7379" s="1"/>
      <c r="Y7379" t="s">
        <v>18</v>
      </c>
      <c r="Z7379" t="s">
        <v>18</v>
      </c>
    </row>
    <row r="7380" spans="1:26" hidden="1" x14ac:dyDescent="0.4">
      <c r="A7380">
        <v>12320452884</v>
      </c>
      <c r="B7380" t="s">
        <v>16</v>
      </c>
      <c r="C7380" t="s">
        <v>17</v>
      </c>
      <c r="D7380" s="1">
        <v>37460</v>
      </c>
      <c r="E7380" s="1">
        <v>23494</v>
      </c>
      <c r="F7380" t="s">
        <v>29</v>
      </c>
      <c r="G7380" t="s">
        <v>25</v>
      </c>
      <c r="H7380">
        <v>3</v>
      </c>
      <c r="I7380" t="s">
        <v>206</v>
      </c>
      <c r="J7380" t="s">
        <v>49</v>
      </c>
      <c r="K7380" t="s">
        <v>50</v>
      </c>
      <c r="L7380" t="s">
        <v>22</v>
      </c>
      <c r="M7380">
        <v>6912</v>
      </c>
      <c r="N7380">
        <v>1365</v>
      </c>
      <c r="O7380">
        <v>5547</v>
      </c>
      <c r="P7380">
        <v>100</v>
      </c>
      <c r="Q7380" s="1">
        <v>41962</v>
      </c>
      <c r="R7380" t="s">
        <v>22</v>
      </c>
      <c r="S7380">
        <v>561</v>
      </c>
      <c r="T7380">
        <v>878</v>
      </c>
      <c r="U7380" t="b">
        <v>0</v>
      </c>
      <c r="V7380" t="b">
        <v>1</v>
      </c>
      <c r="W7380" t="s">
        <v>18</v>
      </c>
      <c r="X7380" s="1"/>
      <c r="Y7380" t="s">
        <v>18</v>
      </c>
      <c r="Z7380" t="s">
        <v>18</v>
      </c>
    </row>
    <row r="7381" spans="1:26" hidden="1" x14ac:dyDescent="0.4">
      <c r="A7381">
        <v>15455106096</v>
      </c>
      <c r="B7381" t="s">
        <v>16</v>
      </c>
      <c r="C7381" t="s">
        <v>17</v>
      </c>
      <c r="D7381" s="1">
        <v>37515</v>
      </c>
      <c r="E7381" s="1">
        <v>29347</v>
      </c>
      <c r="F7381" t="s">
        <v>25</v>
      </c>
      <c r="G7381" t="s">
        <v>19</v>
      </c>
      <c r="H7381">
        <v>-1</v>
      </c>
      <c r="I7381" t="s">
        <v>68</v>
      </c>
      <c r="J7381" t="s">
        <v>31</v>
      </c>
      <c r="K7381" t="s">
        <v>24</v>
      </c>
      <c r="L7381" t="s">
        <v>22</v>
      </c>
      <c r="M7381">
        <v>1417</v>
      </c>
      <c r="N7381">
        <v>516</v>
      </c>
      <c r="O7381">
        <v>901</v>
      </c>
      <c r="P7381">
        <v>90</v>
      </c>
      <c r="Q7381" s="1">
        <v>41656</v>
      </c>
      <c r="R7381" t="s">
        <v>22</v>
      </c>
      <c r="S7381">
        <v>598</v>
      </c>
      <c r="T7381">
        <v>1275</v>
      </c>
      <c r="U7381" t="b">
        <v>0</v>
      </c>
      <c r="V7381" t="b">
        <v>1</v>
      </c>
      <c r="W7381" t="s">
        <v>18</v>
      </c>
      <c r="X7381" s="1"/>
      <c r="Y7381" t="s">
        <v>18</v>
      </c>
      <c r="Z7381" t="s">
        <v>18</v>
      </c>
    </row>
    <row r="7382" spans="1:26" hidden="1" x14ac:dyDescent="0.4">
      <c r="A7382">
        <v>18315715158</v>
      </c>
      <c r="B7382" t="s">
        <v>16</v>
      </c>
      <c r="C7382" t="s">
        <v>28</v>
      </c>
      <c r="D7382" s="1">
        <v>37582</v>
      </c>
      <c r="E7382" s="1">
        <v>31267</v>
      </c>
      <c r="F7382" t="s">
        <v>25</v>
      </c>
      <c r="G7382" t="s">
        <v>19</v>
      </c>
      <c r="H7382">
        <v>3</v>
      </c>
      <c r="I7382" t="s">
        <v>36</v>
      </c>
      <c r="J7382" t="s">
        <v>31</v>
      </c>
      <c r="K7382" t="s">
        <v>24</v>
      </c>
      <c r="L7382" t="s">
        <v>22</v>
      </c>
      <c r="M7382">
        <v>1806</v>
      </c>
      <c r="N7382">
        <v>1711</v>
      </c>
      <c r="O7382">
        <v>95</v>
      </c>
      <c r="P7382">
        <v>0</v>
      </c>
      <c r="R7382" t="s">
        <v>22</v>
      </c>
      <c r="S7382">
        <v>43</v>
      </c>
      <c r="T7382">
        <v>25</v>
      </c>
      <c r="U7382" t="b">
        <v>0</v>
      </c>
      <c r="V7382" t="b">
        <v>1</v>
      </c>
      <c r="W7382" t="s">
        <v>18</v>
      </c>
      <c r="X7382" s="1"/>
      <c r="Y7382" t="s">
        <v>18</v>
      </c>
      <c r="Z7382" t="s">
        <v>18</v>
      </c>
    </row>
    <row r="7383" spans="1:26" hidden="1" x14ac:dyDescent="0.4">
      <c r="A7383">
        <v>18189899800</v>
      </c>
      <c r="B7383" t="s">
        <v>16</v>
      </c>
      <c r="C7383" t="s">
        <v>28</v>
      </c>
      <c r="D7383" s="1">
        <v>37571</v>
      </c>
      <c r="E7383" s="1">
        <v>28313</v>
      </c>
      <c r="F7383" t="s">
        <v>25</v>
      </c>
      <c r="G7383" t="s">
        <v>19</v>
      </c>
      <c r="H7383">
        <v>-1</v>
      </c>
      <c r="I7383" t="s">
        <v>35</v>
      </c>
      <c r="J7383" t="s">
        <v>21</v>
      </c>
      <c r="K7383" t="s">
        <v>23</v>
      </c>
      <c r="L7383" t="s">
        <v>22</v>
      </c>
      <c r="M7383">
        <v>1710</v>
      </c>
      <c r="N7383">
        <v>378</v>
      </c>
      <c r="O7383">
        <v>1332</v>
      </c>
      <c r="P7383">
        <v>100</v>
      </c>
      <c r="Q7383" s="1">
        <v>42594</v>
      </c>
      <c r="R7383" t="s">
        <v>22</v>
      </c>
      <c r="S7383">
        <v>2</v>
      </c>
      <c r="T7383">
        <v>4</v>
      </c>
      <c r="U7383" t="b">
        <v>0</v>
      </c>
      <c r="V7383" t="b">
        <v>1</v>
      </c>
      <c r="W7383" t="s">
        <v>18</v>
      </c>
      <c r="X7383" s="1"/>
      <c r="Y7383" t="s">
        <v>18</v>
      </c>
      <c r="Z7383" t="s">
        <v>18</v>
      </c>
    </row>
    <row r="7384" spans="1:26" hidden="1" x14ac:dyDescent="0.4">
      <c r="A7384">
        <v>13446413934</v>
      </c>
      <c r="B7384" t="s">
        <v>16</v>
      </c>
      <c r="C7384" t="s">
        <v>24</v>
      </c>
      <c r="D7384" s="1">
        <v>37697</v>
      </c>
      <c r="E7384" s="1">
        <v>24140</v>
      </c>
      <c r="F7384" t="s">
        <v>25</v>
      </c>
      <c r="G7384" t="s">
        <v>19</v>
      </c>
      <c r="H7384">
        <v>3</v>
      </c>
      <c r="I7384" t="s">
        <v>758</v>
      </c>
      <c r="J7384" t="s">
        <v>21</v>
      </c>
      <c r="K7384" t="s">
        <v>23</v>
      </c>
      <c r="L7384" t="s">
        <v>22</v>
      </c>
      <c r="M7384">
        <v>5476</v>
      </c>
      <c r="N7384">
        <v>4370</v>
      </c>
      <c r="O7384">
        <v>1106</v>
      </c>
      <c r="P7384">
        <v>10</v>
      </c>
      <c r="Q7384" s="1">
        <v>43562</v>
      </c>
      <c r="R7384" t="s">
        <v>22</v>
      </c>
      <c r="S7384">
        <v>6175</v>
      </c>
      <c r="T7384">
        <v>1269</v>
      </c>
      <c r="U7384" t="b">
        <v>1</v>
      </c>
      <c r="V7384" t="b">
        <v>1</v>
      </c>
      <c r="W7384" t="s">
        <v>18</v>
      </c>
      <c r="X7384" s="1"/>
      <c r="Y7384" t="s">
        <v>18</v>
      </c>
      <c r="Z7384" t="s">
        <v>18</v>
      </c>
    </row>
    <row r="7385" spans="1:26" hidden="1" x14ac:dyDescent="0.4">
      <c r="A7385">
        <v>10185873882</v>
      </c>
      <c r="B7385" t="s">
        <v>16</v>
      </c>
      <c r="C7385" t="s">
        <v>17</v>
      </c>
      <c r="D7385" s="1">
        <v>37852</v>
      </c>
      <c r="E7385" s="1">
        <v>28710</v>
      </c>
      <c r="G7385" t="s">
        <v>19</v>
      </c>
      <c r="H7385">
        <v>-1</v>
      </c>
      <c r="I7385" t="s">
        <v>47</v>
      </c>
      <c r="J7385" t="s">
        <v>42</v>
      </c>
      <c r="K7385" t="s">
        <v>23</v>
      </c>
      <c r="L7385" t="s">
        <v>22</v>
      </c>
      <c r="M7385">
        <v>51</v>
      </c>
      <c r="N7385">
        <v>8</v>
      </c>
      <c r="O7385">
        <v>43</v>
      </c>
      <c r="P7385">
        <v>100</v>
      </c>
      <c r="Q7385" s="1">
        <v>42685</v>
      </c>
      <c r="R7385" t="s">
        <v>22</v>
      </c>
      <c r="S7385">
        <v>281</v>
      </c>
      <c r="T7385">
        <v>1296</v>
      </c>
      <c r="U7385" t="b">
        <v>1</v>
      </c>
      <c r="V7385" t="b">
        <v>1</v>
      </c>
      <c r="W7385" t="s">
        <v>18</v>
      </c>
      <c r="X7385" s="1"/>
      <c r="Y7385" t="s">
        <v>18</v>
      </c>
      <c r="Z7385" t="s">
        <v>18</v>
      </c>
    </row>
    <row r="7386" spans="1:26" hidden="1" x14ac:dyDescent="0.4">
      <c r="A7386">
        <v>13885439584</v>
      </c>
      <c r="B7386" t="s">
        <v>16</v>
      </c>
      <c r="C7386" t="s">
        <v>28</v>
      </c>
      <c r="D7386" s="1">
        <v>39240</v>
      </c>
      <c r="E7386" s="1">
        <v>30099</v>
      </c>
      <c r="F7386" t="s">
        <v>29</v>
      </c>
      <c r="G7386" t="s">
        <v>19</v>
      </c>
      <c r="H7386">
        <v>1</v>
      </c>
      <c r="I7386" t="s">
        <v>36</v>
      </c>
      <c r="J7386" t="s">
        <v>31</v>
      </c>
      <c r="K7386" t="s">
        <v>24</v>
      </c>
      <c r="L7386" t="s">
        <v>22</v>
      </c>
      <c r="M7386">
        <v>996</v>
      </c>
      <c r="N7386">
        <v>996</v>
      </c>
      <c r="O7386">
        <v>0</v>
      </c>
      <c r="P7386">
        <v>0</v>
      </c>
      <c r="Q7386" s="1">
        <v>42424</v>
      </c>
      <c r="R7386" t="s">
        <v>22</v>
      </c>
      <c r="S7386">
        <v>195</v>
      </c>
      <c r="T7386">
        <v>98</v>
      </c>
      <c r="U7386" t="b">
        <v>0</v>
      </c>
      <c r="V7386" t="b">
        <v>1</v>
      </c>
      <c r="W7386" t="s">
        <v>18</v>
      </c>
      <c r="X7386" s="1"/>
      <c r="Y7386" t="s">
        <v>18</v>
      </c>
      <c r="Z7386" t="s">
        <v>18</v>
      </c>
    </row>
    <row r="7387" spans="1:26" hidden="1" x14ac:dyDescent="0.4">
      <c r="A7387">
        <v>10251417149</v>
      </c>
      <c r="B7387" t="s">
        <v>16</v>
      </c>
      <c r="C7387" t="s">
        <v>28</v>
      </c>
      <c r="D7387" s="1">
        <v>39402</v>
      </c>
      <c r="E7387" s="1">
        <v>32044</v>
      </c>
      <c r="G7387" t="s">
        <v>19</v>
      </c>
      <c r="H7387">
        <v>0</v>
      </c>
      <c r="I7387" t="s">
        <v>95</v>
      </c>
      <c r="J7387" t="s">
        <v>31</v>
      </c>
      <c r="K7387" t="s">
        <v>24</v>
      </c>
      <c r="L7387" t="s">
        <v>22</v>
      </c>
      <c r="M7387">
        <v>809</v>
      </c>
      <c r="N7387">
        <v>809</v>
      </c>
      <c r="O7387">
        <v>0</v>
      </c>
      <c r="P7387">
        <v>0</v>
      </c>
      <c r="R7387" t="s">
        <v>22</v>
      </c>
      <c r="S7387">
        <v>23</v>
      </c>
      <c r="T7387">
        <v>4</v>
      </c>
      <c r="U7387" t="b">
        <v>0</v>
      </c>
      <c r="W7387" t="s">
        <v>18</v>
      </c>
      <c r="X7387" s="1"/>
      <c r="Y7387" t="s">
        <v>18</v>
      </c>
      <c r="Z7387" t="s">
        <v>18</v>
      </c>
    </row>
    <row r="7388" spans="1:26" hidden="1" x14ac:dyDescent="0.4">
      <c r="A7388">
        <v>15678681233</v>
      </c>
      <c r="B7388" t="s">
        <v>16</v>
      </c>
      <c r="C7388" t="s">
        <v>28</v>
      </c>
      <c r="D7388" s="1">
        <v>39764</v>
      </c>
      <c r="E7388" s="1">
        <v>31773</v>
      </c>
      <c r="G7388" t="s">
        <v>19</v>
      </c>
      <c r="H7388">
        <v>1</v>
      </c>
      <c r="I7388" t="s">
        <v>54</v>
      </c>
      <c r="J7388" t="s">
        <v>31</v>
      </c>
      <c r="K7388" t="s">
        <v>24</v>
      </c>
      <c r="L7388" t="s">
        <v>22</v>
      </c>
      <c r="M7388">
        <v>3152</v>
      </c>
      <c r="N7388">
        <v>3152</v>
      </c>
      <c r="O7388">
        <v>0</v>
      </c>
      <c r="P7388">
        <v>0</v>
      </c>
      <c r="R7388" t="s">
        <v>22</v>
      </c>
      <c r="S7388">
        <v>141</v>
      </c>
      <c r="T7388">
        <v>25</v>
      </c>
      <c r="U7388" t="b">
        <v>0</v>
      </c>
      <c r="V7388" t="b">
        <v>0</v>
      </c>
      <c r="W7388" t="s">
        <v>18</v>
      </c>
      <c r="X7388" s="1"/>
      <c r="Y7388" t="s">
        <v>18</v>
      </c>
      <c r="Z7388" t="s">
        <v>18</v>
      </c>
    </row>
    <row r="7389" spans="1:26" hidden="1" x14ac:dyDescent="0.4">
      <c r="A7389">
        <v>14453522437</v>
      </c>
      <c r="B7389" t="s">
        <v>16</v>
      </c>
      <c r="C7389" t="s">
        <v>28</v>
      </c>
      <c r="D7389" s="1">
        <v>41523</v>
      </c>
      <c r="E7389" s="1">
        <v>34642</v>
      </c>
      <c r="F7389" t="s">
        <v>25</v>
      </c>
      <c r="G7389" t="s">
        <v>19</v>
      </c>
      <c r="H7389">
        <v>-1</v>
      </c>
      <c r="I7389" t="s">
        <v>933</v>
      </c>
      <c r="J7389" t="s">
        <v>38</v>
      </c>
      <c r="K7389" t="s">
        <v>16</v>
      </c>
      <c r="L7389" t="s">
        <v>22</v>
      </c>
      <c r="M7389">
        <v>26</v>
      </c>
      <c r="N7389">
        <v>13</v>
      </c>
      <c r="O7389">
        <v>13</v>
      </c>
      <c r="P7389">
        <v>100</v>
      </c>
      <c r="Q7389" s="1">
        <v>42601</v>
      </c>
      <c r="R7389" t="s">
        <v>22</v>
      </c>
      <c r="S7389">
        <v>148</v>
      </c>
      <c r="T7389">
        <v>56</v>
      </c>
      <c r="U7389" t="b">
        <v>0</v>
      </c>
      <c r="V7389" t="b">
        <v>1</v>
      </c>
      <c r="W7389" t="s">
        <v>18</v>
      </c>
      <c r="X7389" s="1"/>
      <c r="Y7389" t="s">
        <v>18</v>
      </c>
      <c r="Z7389" t="s">
        <v>18</v>
      </c>
    </row>
    <row r="7390" spans="1:26" hidden="1" x14ac:dyDescent="0.4">
      <c r="A7390">
        <v>14129459701</v>
      </c>
      <c r="B7390" t="s">
        <v>16</v>
      </c>
      <c r="C7390" t="s">
        <v>28</v>
      </c>
      <c r="D7390" s="1">
        <v>43079</v>
      </c>
      <c r="E7390" s="1">
        <v>33633</v>
      </c>
      <c r="F7390" t="s">
        <v>25</v>
      </c>
      <c r="G7390" t="s">
        <v>19</v>
      </c>
      <c r="H7390">
        <v>-1</v>
      </c>
      <c r="I7390" t="s">
        <v>71</v>
      </c>
      <c r="J7390" t="s">
        <v>34</v>
      </c>
      <c r="K7390" t="s">
        <v>23</v>
      </c>
      <c r="L7390" t="s">
        <v>22</v>
      </c>
      <c r="M7390">
        <v>250</v>
      </c>
      <c r="N7390">
        <v>152</v>
      </c>
      <c r="O7390">
        <v>98</v>
      </c>
      <c r="P7390">
        <v>50</v>
      </c>
      <c r="Q7390" s="1">
        <v>43297</v>
      </c>
      <c r="R7390" t="s">
        <v>22</v>
      </c>
      <c r="S7390">
        <v>148</v>
      </c>
      <c r="T7390">
        <v>14</v>
      </c>
      <c r="U7390" t="b">
        <v>0</v>
      </c>
      <c r="V7390" t="b">
        <v>0</v>
      </c>
      <c r="W7390" t="s">
        <v>18</v>
      </c>
      <c r="X7390" s="1"/>
      <c r="Y7390" t="s">
        <v>18</v>
      </c>
      <c r="Z7390" t="s">
        <v>18</v>
      </c>
    </row>
    <row r="7391" spans="1:26" hidden="1" x14ac:dyDescent="0.4">
      <c r="A7391">
        <v>17687890592</v>
      </c>
      <c r="B7391" t="s">
        <v>16</v>
      </c>
      <c r="C7391" t="s">
        <v>17</v>
      </c>
      <c r="D7391" s="1">
        <v>34222</v>
      </c>
      <c r="E7391" s="1">
        <v>24961</v>
      </c>
      <c r="F7391" t="s">
        <v>29</v>
      </c>
      <c r="G7391" t="s">
        <v>19</v>
      </c>
      <c r="H7391">
        <v>-1</v>
      </c>
      <c r="I7391" t="s">
        <v>99</v>
      </c>
      <c r="J7391" t="s">
        <v>31</v>
      </c>
      <c r="K7391" t="s">
        <v>24</v>
      </c>
      <c r="L7391" t="s">
        <v>22</v>
      </c>
      <c r="M7391">
        <v>843</v>
      </c>
      <c r="N7391">
        <v>843</v>
      </c>
      <c r="O7391">
        <v>0</v>
      </c>
      <c r="P7391">
        <v>0</v>
      </c>
      <c r="R7391" t="s">
        <v>22</v>
      </c>
      <c r="S7391">
        <v>218</v>
      </c>
      <c r="T7391">
        <v>55</v>
      </c>
      <c r="U7391" t="b">
        <v>0</v>
      </c>
      <c r="V7391" t="b">
        <v>0</v>
      </c>
      <c r="W7391" t="s">
        <v>18</v>
      </c>
      <c r="X7391" s="1"/>
      <c r="Y7391" t="s">
        <v>18</v>
      </c>
      <c r="Z7391" t="s">
        <v>18</v>
      </c>
    </row>
    <row r="7392" spans="1:26" hidden="1" x14ac:dyDescent="0.4">
      <c r="A7392">
        <v>11137120497</v>
      </c>
      <c r="B7392" t="s">
        <v>16</v>
      </c>
      <c r="C7392" t="s">
        <v>17</v>
      </c>
      <c r="D7392" s="1">
        <v>34651</v>
      </c>
      <c r="E7392" s="1">
        <v>24737</v>
      </c>
      <c r="F7392" t="s">
        <v>29</v>
      </c>
      <c r="G7392" t="s">
        <v>19</v>
      </c>
      <c r="H7392">
        <v>-1</v>
      </c>
      <c r="I7392" t="s">
        <v>159</v>
      </c>
      <c r="J7392" t="s">
        <v>27</v>
      </c>
      <c r="K7392" t="s">
        <v>16</v>
      </c>
      <c r="L7392" t="s">
        <v>22</v>
      </c>
      <c r="M7392">
        <v>10162</v>
      </c>
      <c r="N7392">
        <v>10162</v>
      </c>
      <c r="O7392">
        <v>0</v>
      </c>
      <c r="P7392">
        <v>0</v>
      </c>
      <c r="R7392" t="s">
        <v>22</v>
      </c>
      <c r="S7392">
        <v>1155</v>
      </c>
      <c r="T7392">
        <v>1242</v>
      </c>
      <c r="U7392" t="b">
        <v>0</v>
      </c>
      <c r="V7392" t="b">
        <v>1</v>
      </c>
      <c r="W7392" t="s">
        <v>18</v>
      </c>
      <c r="X7392" s="1"/>
      <c r="Y7392" t="s">
        <v>18</v>
      </c>
      <c r="Z7392" t="s">
        <v>18</v>
      </c>
    </row>
    <row r="7393" spans="1:26" hidden="1" x14ac:dyDescent="0.4">
      <c r="A7393">
        <v>13265554025</v>
      </c>
      <c r="B7393" t="s">
        <v>16</v>
      </c>
      <c r="C7393" t="s">
        <v>28</v>
      </c>
      <c r="D7393" s="1">
        <v>35528</v>
      </c>
      <c r="E7393" s="1">
        <v>22560</v>
      </c>
      <c r="F7393" t="s">
        <v>25</v>
      </c>
      <c r="G7393" t="s">
        <v>19</v>
      </c>
      <c r="H7393">
        <v>-1</v>
      </c>
      <c r="I7393" t="s">
        <v>106</v>
      </c>
      <c r="J7393" t="s">
        <v>31</v>
      </c>
      <c r="K7393" t="s">
        <v>24</v>
      </c>
      <c r="L7393" t="s">
        <v>22</v>
      </c>
      <c r="M7393">
        <v>782</v>
      </c>
      <c r="N7393">
        <v>715</v>
      </c>
      <c r="O7393">
        <v>67</v>
      </c>
      <c r="P7393">
        <v>100</v>
      </c>
      <c r="Q7393" s="1">
        <v>41415</v>
      </c>
      <c r="R7393" t="s">
        <v>22</v>
      </c>
      <c r="S7393">
        <v>18</v>
      </c>
      <c r="T7393">
        <v>5</v>
      </c>
      <c r="U7393" t="b">
        <v>0</v>
      </c>
      <c r="V7393" t="b">
        <v>1</v>
      </c>
      <c r="W7393" t="s">
        <v>18</v>
      </c>
      <c r="X7393" s="1"/>
      <c r="Y7393" t="s">
        <v>18</v>
      </c>
      <c r="Z7393" t="s">
        <v>18</v>
      </c>
    </row>
    <row r="7394" spans="1:26" hidden="1" x14ac:dyDescent="0.4">
      <c r="A7394">
        <v>15600931969</v>
      </c>
      <c r="B7394" t="s">
        <v>16</v>
      </c>
      <c r="C7394" t="s">
        <v>17</v>
      </c>
      <c r="D7394" s="1">
        <v>33743</v>
      </c>
      <c r="E7394" s="1">
        <v>23436</v>
      </c>
      <c r="F7394" t="s">
        <v>25</v>
      </c>
      <c r="G7394" t="s">
        <v>25</v>
      </c>
      <c r="H7394">
        <v>-1</v>
      </c>
      <c r="I7394" t="s">
        <v>90</v>
      </c>
      <c r="J7394" t="s">
        <v>49</v>
      </c>
      <c r="K7394" t="s">
        <v>50</v>
      </c>
      <c r="L7394" t="s">
        <v>22</v>
      </c>
      <c r="M7394">
        <v>17530</v>
      </c>
      <c r="N7394">
        <v>17530</v>
      </c>
      <c r="O7394">
        <v>0</v>
      </c>
      <c r="P7394">
        <v>0</v>
      </c>
      <c r="R7394" t="s">
        <v>22</v>
      </c>
      <c r="S7394">
        <v>995</v>
      </c>
      <c r="T7394">
        <v>264</v>
      </c>
      <c r="U7394" t="b">
        <v>0</v>
      </c>
      <c r="V7394" t="b">
        <v>0</v>
      </c>
      <c r="W7394" t="s">
        <v>18</v>
      </c>
      <c r="X7394" s="1"/>
      <c r="Y7394" t="s">
        <v>18</v>
      </c>
      <c r="Z7394" t="s">
        <v>18</v>
      </c>
    </row>
    <row r="7395" spans="1:26" hidden="1" x14ac:dyDescent="0.4">
      <c r="A7395">
        <v>17782145074</v>
      </c>
      <c r="B7395" t="s">
        <v>16</v>
      </c>
      <c r="C7395" t="s">
        <v>28</v>
      </c>
      <c r="D7395" s="1">
        <v>33759</v>
      </c>
      <c r="E7395" s="1">
        <v>22709</v>
      </c>
      <c r="F7395" t="s">
        <v>25</v>
      </c>
      <c r="G7395" t="s">
        <v>19</v>
      </c>
      <c r="H7395">
        <v>2</v>
      </c>
      <c r="I7395" t="s">
        <v>212</v>
      </c>
      <c r="J7395" t="s">
        <v>31</v>
      </c>
      <c r="K7395" t="s">
        <v>24</v>
      </c>
      <c r="L7395" t="s">
        <v>18</v>
      </c>
      <c r="M7395">
        <v>422</v>
      </c>
      <c r="N7395">
        <v>308</v>
      </c>
      <c r="O7395">
        <v>114</v>
      </c>
      <c r="P7395">
        <v>70</v>
      </c>
      <c r="Q7395" s="1">
        <v>42677</v>
      </c>
      <c r="R7395" t="s">
        <v>22</v>
      </c>
      <c r="S7395">
        <v>3</v>
      </c>
      <c r="T7395">
        <v>1</v>
      </c>
      <c r="U7395" t="b">
        <v>0</v>
      </c>
      <c r="V7395" t="b">
        <v>0</v>
      </c>
      <c r="W7395" t="s">
        <v>18</v>
      </c>
      <c r="X7395" s="1"/>
      <c r="Y7395" t="s">
        <v>18</v>
      </c>
      <c r="Z7395" t="s">
        <v>18</v>
      </c>
    </row>
    <row r="7396" spans="1:26" hidden="1" x14ac:dyDescent="0.4">
      <c r="A7396">
        <v>18698720133</v>
      </c>
      <c r="B7396" t="s">
        <v>16</v>
      </c>
      <c r="C7396" t="s">
        <v>17</v>
      </c>
      <c r="D7396" s="1">
        <v>33826</v>
      </c>
      <c r="E7396" s="1">
        <v>22684</v>
      </c>
      <c r="G7396" t="s">
        <v>19</v>
      </c>
      <c r="H7396">
        <v>-1</v>
      </c>
      <c r="I7396" t="s">
        <v>151</v>
      </c>
      <c r="J7396" t="s">
        <v>31</v>
      </c>
      <c r="K7396" t="s">
        <v>24</v>
      </c>
      <c r="L7396" t="s">
        <v>22</v>
      </c>
      <c r="M7396">
        <v>5661</v>
      </c>
      <c r="N7396">
        <v>4601</v>
      </c>
      <c r="O7396">
        <v>1060</v>
      </c>
      <c r="P7396">
        <v>10</v>
      </c>
      <c r="Q7396" s="1">
        <v>42048</v>
      </c>
      <c r="R7396" t="s">
        <v>22</v>
      </c>
      <c r="S7396">
        <v>104</v>
      </c>
      <c r="T7396">
        <v>24</v>
      </c>
      <c r="U7396" t="b">
        <v>1</v>
      </c>
      <c r="V7396" t="b">
        <v>1</v>
      </c>
      <c r="W7396" t="s">
        <v>18</v>
      </c>
      <c r="X7396" s="1"/>
      <c r="Y7396" t="s">
        <v>18</v>
      </c>
      <c r="Z7396" t="s">
        <v>18</v>
      </c>
    </row>
    <row r="7397" spans="1:26" hidden="1" x14ac:dyDescent="0.4">
      <c r="A7397">
        <v>16590139569</v>
      </c>
      <c r="B7397" t="s">
        <v>16</v>
      </c>
      <c r="C7397" t="s">
        <v>24</v>
      </c>
      <c r="D7397" s="1">
        <v>34009</v>
      </c>
      <c r="E7397" s="1">
        <v>22194</v>
      </c>
      <c r="F7397" t="s">
        <v>29</v>
      </c>
      <c r="G7397" t="s">
        <v>19</v>
      </c>
      <c r="H7397">
        <v>-1</v>
      </c>
      <c r="I7397" t="s">
        <v>124</v>
      </c>
      <c r="J7397" t="s">
        <v>31</v>
      </c>
      <c r="K7397" t="s">
        <v>24</v>
      </c>
      <c r="L7397" t="s">
        <v>22</v>
      </c>
      <c r="M7397">
        <v>15181</v>
      </c>
      <c r="N7397">
        <v>11685</v>
      </c>
      <c r="O7397">
        <v>3496</v>
      </c>
      <c r="P7397">
        <v>10</v>
      </c>
      <c r="Q7397" s="1">
        <v>43517</v>
      </c>
      <c r="R7397" t="s">
        <v>22</v>
      </c>
      <c r="S7397">
        <v>947</v>
      </c>
      <c r="T7397">
        <v>1704</v>
      </c>
      <c r="U7397" t="b">
        <v>1</v>
      </c>
      <c r="V7397" t="b">
        <v>1</v>
      </c>
      <c r="W7397" t="s">
        <v>18</v>
      </c>
      <c r="X7397" s="1"/>
      <c r="Y7397" t="s">
        <v>18</v>
      </c>
      <c r="Z7397" t="s">
        <v>18</v>
      </c>
    </row>
    <row r="7398" spans="1:26" hidden="1" x14ac:dyDescent="0.4">
      <c r="A7398">
        <v>10981160943</v>
      </c>
      <c r="B7398" t="s">
        <v>16</v>
      </c>
      <c r="C7398" t="s">
        <v>17</v>
      </c>
      <c r="D7398" s="1">
        <v>35809</v>
      </c>
      <c r="E7398" s="1">
        <v>26303</v>
      </c>
      <c r="F7398" t="s">
        <v>25</v>
      </c>
      <c r="G7398" t="s">
        <v>19</v>
      </c>
      <c r="H7398">
        <v>3</v>
      </c>
      <c r="I7398" t="s">
        <v>97</v>
      </c>
      <c r="J7398" t="s">
        <v>38</v>
      </c>
      <c r="K7398" t="s">
        <v>16</v>
      </c>
      <c r="L7398" t="s">
        <v>22</v>
      </c>
      <c r="M7398">
        <v>2384</v>
      </c>
      <c r="N7398">
        <v>2358</v>
      </c>
      <c r="O7398">
        <v>26</v>
      </c>
      <c r="P7398">
        <v>20</v>
      </c>
      <c r="Q7398" s="1">
        <v>41960</v>
      </c>
      <c r="R7398" t="s">
        <v>22</v>
      </c>
      <c r="S7398">
        <v>330</v>
      </c>
      <c r="T7398">
        <v>1329</v>
      </c>
      <c r="U7398" t="b">
        <v>1</v>
      </c>
      <c r="V7398" t="b">
        <v>1</v>
      </c>
      <c r="W7398" t="s">
        <v>18</v>
      </c>
      <c r="X7398" s="1"/>
      <c r="Y7398" t="s">
        <v>18</v>
      </c>
      <c r="Z7398" t="s">
        <v>18</v>
      </c>
    </row>
    <row r="7399" spans="1:26" hidden="1" x14ac:dyDescent="0.4">
      <c r="A7399">
        <v>12560297689</v>
      </c>
      <c r="B7399" t="s">
        <v>16</v>
      </c>
      <c r="C7399" t="s">
        <v>28</v>
      </c>
      <c r="D7399" s="1">
        <v>36075</v>
      </c>
      <c r="E7399" s="1">
        <v>21450</v>
      </c>
      <c r="F7399" t="s">
        <v>29</v>
      </c>
      <c r="G7399" t="s">
        <v>19</v>
      </c>
      <c r="H7399">
        <v>-1</v>
      </c>
      <c r="I7399" t="s">
        <v>121</v>
      </c>
      <c r="J7399" t="s">
        <v>42</v>
      </c>
      <c r="K7399" t="s">
        <v>23</v>
      </c>
      <c r="L7399" t="s">
        <v>22</v>
      </c>
      <c r="M7399">
        <v>749</v>
      </c>
      <c r="N7399">
        <v>732</v>
      </c>
      <c r="O7399">
        <v>17</v>
      </c>
      <c r="P7399">
        <v>100</v>
      </c>
      <c r="Q7399" s="1">
        <v>43117</v>
      </c>
      <c r="R7399" t="s">
        <v>22</v>
      </c>
      <c r="S7399">
        <v>53</v>
      </c>
      <c r="T7399">
        <v>14</v>
      </c>
      <c r="U7399" t="b">
        <v>0</v>
      </c>
      <c r="V7399" t="b">
        <v>1</v>
      </c>
      <c r="W7399" t="s">
        <v>18</v>
      </c>
      <c r="X7399" s="1"/>
      <c r="Y7399" t="s">
        <v>18</v>
      </c>
      <c r="Z7399" t="s">
        <v>18</v>
      </c>
    </row>
    <row r="7400" spans="1:26" hidden="1" x14ac:dyDescent="0.4">
      <c r="A7400">
        <v>17393468293</v>
      </c>
      <c r="B7400" t="s">
        <v>16</v>
      </c>
      <c r="C7400" t="s">
        <v>28</v>
      </c>
      <c r="D7400" s="1">
        <v>36129</v>
      </c>
      <c r="E7400" s="1">
        <v>28174</v>
      </c>
      <c r="F7400" t="s">
        <v>29</v>
      </c>
      <c r="G7400" t="s">
        <v>19</v>
      </c>
      <c r="H7400">
        <v>3</v>
      </c>
      <c r="I7400" t="s">
        <v>35</v>
      </c>
      <c r="J7400" t="s">
        <v>21</v>
      </c>
      <c r="K7400" t="s">
        <v>23</v>
      </c>
      <c r="L7400" t="s">
        <v>22</v>
      </c>
      <c r="M7400">
        <v>4515</v>
      </c>
      <c r="N7400">
        <v>3223</v>
      </c>
      <c r="O7400">
        <v>1292</v>
      </c>
      <c r="P7400">
        <v>50</v>
      </c>
      <c r="Q7400" s="1">
        <v>42436</v>
      </c>
      <c r="R7400" t="s">
        <v>22</v>
      </c>
      <c r="S7400">
        <v>110</v>
      </c>
      <c r="T7400">
        <v>38</v>
      </c>
      <c r="U7400" t="b">
        <v>1</v>
      </c>
      <c r="V7400" t="b">
        <v>1</v>
      </c>
      <c r="W7400" t="s">
        <v>18</v>
      </c>
      <c r="X7400" s="1"/>
      <c r="Y7400" t="s">
        <v>18</v>
      </c>
      <c r="Z7400" t="s">
        <v>18</v>
      </c>
    </row>
    <row r="7401" spans="1:26" hidden="1" x14ac:dyDescent="0.4">
      <c r="A7401">
        <v>12941229056</v>
      </c>
      <c r="B7401" t="s">
        <v>16</v>
      </c>
      <c r="C7401" t="s">
        <v>28</v>
      </c>
      <c r="D7401" s="1">
        <v>36202</v>
      </c>
      <c r="E7401" s="1">
        <v>26897</v>
      </c>
      <c r="F7401" t="s">
        <v>25</v>
      </c>
      <c r="G7401" t="s">
        <v>19</v>
      </c>
      <c r="H7401">
        <v>-1</v>
      </c>
      <c r="I7401" t="s">
        <v>68</v>
      </c>
      <c r="J7401" t="s">
        <v>31</v>
      </c>
      <c r="K7401" t="s">
        <v>24</v>
      </c>
      <c r="L7401" t="s">
        <v>22</v>
      </c>
      <c r="M7401">
        <v>1157</v>
      </c>
      <c r="N7401">
        <v>891</v>
      </c>
      <c r="O7401">
        <v>266</v>
      </c>
      <c r="P7401">
        <v>100</v>
      </c>
      <c r="Q7401" s="1">
        <v>42582</v>
      </c>
      <c r="R7401" t="s">
        <v>22</v>
      </c>
      <c r="S7401">
        <v>30</v>
      </c>
      <c r="T7401">
        <v>20</v>
      </c>
      <c r="V7401" t="b">
        <v>1</v>
      </c>
      <c r="W7401" t="s">
        <v>18</v>
      </c>
      <c r="X7401" s="1"/>
      <c r="Y7401" t="s">
        <v>18</v>
      </c>
      <c r="Z7401" t="s">
        <v>18</v>
      </c>
    </row>
    <row r="7402" spans="1:26" hidden="1" x14ac:dyDescent="0.4">
      <c r="A7402">
        <v>16088756004</v>
      </c>
      <c r="B7402" t="s">
        <v>16</v>
      </c>
      <c r="C7402" t="s">
        <v>28</v>
      </c>
      <c r="D7402" s="1">
        <v>36579</v>
      </c>
      <c r="E7402" s="1">
        <v>20797</v>
      </c>
      <c r="F7402" t="s">
        <v>25</v>
      </c>
      <c r="G7402" t="s">
        <v>19</v>
      </c>
      <c r="H7402">
        <v>1</v>
      </c>
      <c r="I7402" t="s">
        <v>934</v>
      </c>
      <c r="J7402" t="s">
        <v>42</v>
      </c>
      <c r="K7402" t="s">
        <v>23</v>
      </c>
      <c r="L7402" t="s">
        <v>22</v>
      </c>
      <c r="M7402">
        <v>5970</v>
      </c>
      <c r="N7402">
        <v>5970</v>
      </c>
      <c r="O7402">
        <v>0</v>
      </c>
      <c r="P7402">
        <v>0</v>
      </c>
      <c r="Q7402" s="1">
        <v>43537</v>
      </c>
      <c r="R7402" t="s">
        <v>22</v>
      </c>
      <c r="S7402">
        <v>70</v>
      </c>
      <c r="T7402">
        <v>37</v>
      </c>
      <c r="U7402" t="b">
        <v>1</v>
      </c>
      <c r="V7402" t="b">
        <v>1</v>
      </c>
      <c r="W7402" t="s">
        <v>18</v>
      </c>
      <c r="X7402" s="1"/>
      <c r="Y7402" t="s">
        <v>18</v>
      </c>
      <c r="Z7402" t="s">
        <v>18</v>
      </c>
    </row>
    <row r="7403" spans="1:26" hidden="1" x14ac:dyDescent="0.4">
      <c r="A7403">
        <v>18884158942</v>
      </c>
      <c r="B7403" t="s">
        <v>16</v>
      </c>
      <c r="C7403" t="s">
        <v>17</v>
      </c>
      <c r="D7403" s="1">
        <v>34586</v>
      </c>
      <c r="E7403" s="1">
        <v>22901</v>
      </c>
      <c r="F7403" t="s">
        <v>25</v>
      </c>
      <c r="G7403" t="s">
        <v>19</v>
      </c>
      <c r="H7403">
        <v>-1</v>
      </c>
      <c r="I7403" t="s">
        <v>71</v>
      </c>
      <c r="J7403" t="s">
        <v>34</v>
      </c>
      <c r="K7403" t="s">
        <v>23</v>
      </c>
      <c r="L7403" t="s">
        <v>22</v>
      </c>
      <c r="M7403">
        <v>3521</v>
      </c>
      <c r="N7403">
        <v>3521</v>
      </c>
      <c r="O7403">
        <v>0</v>
      </c>
      <c r="P7403">
        <v>0</v>
      </c>
      <c r="R7403" t="s">
        <v>22</v>
      </c>
      <c r="S7403">
        <v>186</v>
      </c>
      <c r="T7403">
        <v>697</v>
      </c>
      <c r="U7403" t="b">
        <v>1</v>
      </c>
      <c r="V7403" t="b">
        <v>1</v>
      </c>
      <c r="W7403" t="s">
        <v>18</v>
      </c>
      <c r="X7403" s="1"/>
      <c r="Y7403" t="s">
        <v>18</v>
      </c>
      <c r="Z7403" t="s">
        <v>18</v>
      </c>
    </row>
    <row r="7404" spans="1:26" hidden="1" x14ac:dyDescent="0.4">
      <c r="A7404">
        <v>18243828966</v>
      </c>
      <c r="B7404" t="s">
        <v>16</v>
      </c>
      <c r="C7404" t="s">
        <v>28</v>
      </c>
      <c r="D7404" s="1">
        <v>40605</v>
      </c>
      <c r="E7404" s="1">
        <v>28785</v>
      </c>
      <c r="F7404" t="s">
        <v>29</v>
      </c>
      <c r="G7404" t="s">
        <v>19</v>
      </c>
      <c r="H7404">
        <v>1</v>
      </c>
      <c r="I7404" t="s">
        <v>35</v>
      </c>
      <c r="J7404" t="s">
        <v>21</v>
      </c>
      <c r="K7404" t="s">
        <v>23</v>
      </c>
      <c r="L7404" t="s">
        <v>22</v>
      </c>
      <c r="M7404">
        <v>82</v>
      </c>
      <c r="N7404">
        <v>82</v>
      </c>
      <c r="O7404">
        <v>0</v>
      </c>
      <c r="P7404">
        <v>0</v>
      </c>
      <c r="R7404" t="s">
        <v>22</v>
      </c>
      <c r="S7404">
        <v>11</v>
      </c>
      <c r="T7404">
        <v>2</v>
      </c>
      <c r="U7404" t="b">
        <v>0</v>
      </c>
      <c r="V7404" t="b">
        <v>1</v>
      </c>
      <c r="W7404" t="s">
        <v>18</v>
      </c>
      <c r="X7404" s="1"/>
      <c r="Y7404" t="s">
        <v>18</v>
      </c>
      <c r="Z7404" t="s">
        <v>18</v>
      </c>
    </row>
    <row r="7405" spans="1:26" hidden="1" x14ac:dyDescent="0.4">
      <c r="A7405">
        <v>15288132872</v>
      </c>
      <c r="B7405" t="s">
        <v>16</v>
      </c>
      <c r="C7405" t="s">
        <v>17</v>
      </c>
      <c r="D7405" s="1">
        <v>33731</v>
      </c>
      <c r="E7405" s="1">
        <v>19018</v>
      </c>
      <c r="F7405" t="s">
        <v>25</v>
      </c>
      <c r="G7405" t="s">
        <v>19</v>
      </c>
      <c r="H7405">
        <v>-1</v>
      </c>
      <c r="I7405" t="s">
        <v>35</v>
      </c>
      <c r="J7405" t="s">
        <v>21</v>
      </c>
      <c r="K7405" t="s">
        <v>23</v>
      </c>
      <c r="L7405" t="s">
        <v>22</v>
      </c>
      <c r="M7405">
        <v>10529</v>
      </c>
      <c r="N7405">
        <v>9164</v>
      </c>
      <c r="O7405">
        <v>1365</v>
      </c>
      <c r="P7405">
        <v>100</v>
      </c>
      <c r="Q7405" s="1">
        <v>42662</v>
      </c>
      <c r="R7405" t="s">
        <v>22</v>
      </c>
      <c r="S7405">
        <v>128</v>
      </c>
      <c r="T7405">
        <v>233</v>
      </c>
      <c r="U7405" t="b">
        <v>0</v>
      </c>
      <c r="V7405" t="b">
        <v>1</v>
      </c>
      <c r="W7405" t="s">
        <v>18</v>
      </c>
      <c r="X7405" s="1"/>
      <c r="Y7405" t="s">
        <v>18</v>
      </c>
      <c r="Z7405" t="s">
        <v>18</v>
      </c>
    </row>
    <row r="7406" spans="1:26" hidden="1" x14ac:dyDescent="0.4">
      <c r="A7406">
        <v>17968207642</v>
      </c>
      <c r="B7406" t="s">
        <v>16</v>
      </c>
      <c r="C7406" t="s">
        <v>28</v>
      </c>
      <c r="D7406" s="1">
        <v>33756</v>
      </c>
      <c r="E7406" s="1">
        <v>26401</v>
      </c>
      <c r="F7406" t="s">
        <v>25</v>
      </c>
      <c r="G7406" t="s">
        <v>19</v>
      </c>
      <c r="H7406">
        <v>2</v>
      </c>
      <c r="I7406" t="s">
        <v>45</v>
      </c>
      <c r="J7406" t="s">
        <v>42</v>
      </c>
      <c r="K7406" t="s">
        <v>23</v>
      </c>
      <c r="L7406" t="s">
        <v>22</v>
      </c>
      <c r="M7406">
        <v>308</v>
      </c>
      <c r="N7406">
        <v>308</v>
      </c>
      <c r="O7406">
        <v>0</v>
      </c>
      <c r="P7406">
        <v>0</v>
      </c>
      <c r="R7406" t="s">
        <v>22</v>
      </c>
      <c r="S7406">
        <v>24</v>
      </c>
      <c r="T7406">
        <v>1</v>
      </c>
      <c r="U7406" t="b">
        <v>0</v>
      </c>
      <c r="V7406" t="b">
        <v>1</v>
      </c>
      <c r="W7406" t="s">
        <v>18</v>
      </c>
      <c r="X7406" s="1"/>
      <c r="Y7406" t="s">
        <v>18</v>
      </c>
      <c r="Z7406" t="s">
        <v>18</v>
      </c>
    </row>
    <row r="7407" spans="1:26" hidden="1" x14ac:dyDescent="0.4">
      <c r="A7407">
        <v>15739146432</v>
      </c>
      <c r="B7407" t="s">
        <v>16</v>
      </c>
      <c r="C7407" t="s">
        <v>24</v>
      </c>
      <c r="D7407" s="1">
        <v>35174</v>
      </c>
      <c r="E7407" s="1">
        <v>22496</v>
      </c>
      <c r="F7407" t="s">
        <v>29</v>
      </c>
      <c r="G7407" t="s">
        <v>19</v>
      </c>
      <c r="H7407">
        <v>4</v>
      </c>
      <c r="I7407" t="s">
        <v>915</v>
      </c>
      <c r="J7407" t="s">
        <v>34</v>
      </c>
      <c r="K7407" t="s">
        <v>23</v>
      </c>
      <c r="L7407" t="s">
        <v>22</v>
      </c>
      <c r="M7407">
        <v>105560</v>
      </c>
      <c r="N7407">
        <v>105559</v>
      </c>
      <c r="O7407">
        <v>1</v>
      </c>
      <c r="P7407">
        <v>0</v>
      </c>
      <c r="Q7407" s="1">
        <v>42453</v>
      </c>
      <c r="R7407" t="s">
        <v>22</v>
      </c>
      <c r="S7407">
        <v>3522</v>
      </c>
      <c r="T7407">
        <v>2200</v>
      </c>
      <c r="U7407" t="b">
        <v>1</v>
      </c>
      <c r="V7407" t="b">
        <v>1</v>
      </c>
      <c r="W7407" t="s">
        <v>18</v>
      </c>
      <c r="X7407" s="1"/>
      <c r="Y7407" t="s">
        <v>18</v>
      </c>
      <c r="Z7407" t="s">
        <v>18</v>
      </c>
    </row>
    <row r="7408" spans="1:26" hidden="1" x14ac:dyDescent="0.4">
      <c r="A7408">
        <v>13147934083</v>
      </c>
      <c r="B7408" t="s">
        <v>16</v>
      </c>
      <c r="C7408" t="s">
        <v>28</v>
      </c>
      <c r="D7408" s="1">
        <v>36818</v>
      </c>
      <c r="E7408" s="1">
        <v>30443</v>
      </c>
      <c r="F7408" t="s">
        <v>25</v>
      </c>
      <c r="G7408" t="s">
        <v>25</v>
      </c>
      <c r="H7408">
        <v>2</v>
      </c>
      <c r="I7408" t="s">
        <v>289</v>
      </c>
      <c r="J7408" t="s">
        <v>49</v>
      </c>
      <c r="K7408" t="s">
        <v>50</v>
      </c>
      <c r="L7408" t="s">
        <v>22</v>
      </c>
      <c r="M7408">
        <v>921</v>
      </c>
      <c r="N7408">
        <v>876</v>
      </c>
      <c r="O7408">
        <v>45</v>
      </c>
      <c r="P7408">
        <v>0</v>
      </c>
      <c r="Q7408" s="1">
        <v>41221</v>
      </c>
      <c r="R7408" t="s">
        <v>22</v>
      </c>
      <c r="S7408">
        <v>165</v>
      </c>
      <c r="T7408">
        <v>9</v>
      </c>
      <c r="U7408" t="b">
        <v>0</v>
      </c>
      <c r="V7408" t="b">
        <v>1</v>
      </c>
      <c r="W7408" t="s">
        <v>18</v>
      </c>
      <c r="X7408" s="1"/>
      <c r="Y7408" t="s">
        <v>18</v>
      </c>
      <c r="Z7408" t="s">
        <v>18</v>
      </c>
    </row>
    <row r="7409" spans="1:26" hidden="1" x14ac:dyDescent="0.4">
      <c r="A7409">
        <v>17216802416</v>
      </c>
      <c r="B7409" t="s">
        <v>16</v>
      </c>
      <c r="C7409" t="s">
        <v>17</v>
      </c>
      <c r="D7409" s="1">
        <v>37104</v>
      </c>
      <c r="E7409" s="1">
        <v>23022</v>
      </c>
      <c r="F7409" t="s">
        <v>29</v>
      </c>
      <c r="G7409" t="s">
        <v>19</v>
      </c>
      <c r="H7409">
        <v>4</v>
      </c>
      <c r="I7409" t="s">
        <v>47</v>
      </c>
      <c r="J7409" t="s">
        <v>42</v>
      </c>
      <c r="K7409" t="s">
        <v>23</v>
      </c>
      <c r="L7409" t="s">
        <v>22</v>
      </c>
      <c r="M7409">
        <v>3805</v>
      </c>
      <c r="N7409">
        <v>3805</v>
      </c>
      <c r="O7409">
        <v>0</v>
      </c>
      <c r="P7409">
        <v>0</v>
      </c>
      <c r="R7409" t="s">
        <v>22</v>
      </c>
      <c r="S7409">
        <v>163</v>
      </c>
      <c r="T7409">
        <v>41</v>
      </c>
      <c r="U7409" t="b">
        <v>1</v>
      </c>
      <c r="V7409" t="b">
        <v>1</v>
      </c>
      <c r="W7409" t="s">
        <v>18</v>
      </c>
      <c r="X7409" s="1"/>
      <c r="Y7409" t="s">
        <v>18</v>
      </c>
      <c r="Z7409" t="s">
        <v>18</v>
      </c>
    </row>
    <row r="7410" spans="1:26" hidden="1" x14ac:dyDescent="0.4">
      <c r="A7410">
        <v>17298935248</v>
      </c>
      <c r="B7410" t="s">
        <v>16</v>
      </c>
      <c r="C7410" t="s">
        <v>24</v>
      </c>
      <c r="D7410" s="1">
        <v>36228</v>
      </c>
      <c r="E7410" s="1">
        <v>25668</v>
      </c>
      <c r="G7410" t="s">
        <v>19</v>
      </c>
      <c r="H7410">
        <v>-1</v>
      </c>
      <c r="I7410" t="s">
        <v>935</v>
      </c>
      <c r="J7410" t="s">
        <v>27</v>
      </c>
      <c r="K7410" t="s">
        <v>16</v>
      </c>
      <c r="L7410" t="s">
        <v>22</v>
      </c>
      <c r="M7410">
        <v>18268</v>
      </c>
      <c r="N7410">
        <v>18268</v>
      </c>
      <c r="O7410">
        <v>0</v>
      </c>
      <c r="P7410">
        <v>0</v>
      </c>
      <c r="R7410" t="s">
        <v>22</v>
      </c>
      <c r="S7410">
        <v>1029</v>
      </c>
      <c r="T7410">
        <v>23</v>
      </c>
      <c r="U7410" t="b">
        <v>0</v>
      </c>
      <c r="V7410" t="b">
        <v>0</v>
      </c>
      <c r="W7410" t="s">
        <v>18</v>
      </c>
      <c r="X7410" s="1"/>
      <c r="Y7410" t="s">
        <v>18</v>
      </c>
      <c r="Z7410" t="s">
        <v>18</v>
      </c>
    </row>
    <row r="7411" spans="1:26" x14ac:dyDescent="0.4">
      <c r="A7411">
        <v>14169617658</v>
      </c>
      <c r="B7411" t="s">
        <v>16</v>
      </c>
      <c r="C7411" t="s">
        <v>17</v>
      </c>
      <c r="D7411" s="1">
        <v>35672</v>
      </c>
      <c r="E7411" t="s">
        <v>60</v>
      </c>
      <c r="G7411" t="s">
        <v>19</v>
      </c>
      <c r="H7411">
        <v>-1</v>
      </c>
      <c r="I7411" t="s">
        <v>126</v>
      </c>
      <c r="J7411" t="s">
        <v>31</v>
      </c>
      <c r="K7411" t="s">
        <v>24</v>
      </c>
      <c r="L7411" t="s">
        <v>22</v>
      </c>
      <c r="M7411">
        <v>2779</v>
      </c>
      <c r="N7411">
        <v>2779</v>
      </c>
      <c r="O7411">
        <v>0</v>
      </c>
      <c r="P7411">
        <v>0</v>
      </c>
      <c r="R7411" t="s">
        <v>22</v>
      </c>
      <c r="S7411">
        <v>180</v>
      </c>
      <c r="T7411">
        <v>45</v>
      </c>
      <c r="U7411" t="b">
        <v>0</v>
      </c>
      <c r="V7411" t="b">
        <v>1</v>
      </c>
      <c r="W7411" t="s">
        <v>18</v>
      </c>
      <c r="X7411" s="1"/>
      <c r="Y7411" t="s">
        <v>18</v>
      </c>
      <c r="Z7411" t="s">
        <v>18</v>
      </c>
    </row>
    <row r="7412" spans="1:26" hidden="1" x14ac:dyDescent="0.4">
      <c r="A7412">
        <v>13063499390</v>
      </c>
      <c r="B7412" t="s">
        <v>16</v>
      </c>
      <c r="C7412" t="s">
        <v>28</v>
      </c>
      <c r="D7412" s="1">
        <v>35678</v>
      </c>
      <c r="E7412" s="1">
        <v>20509</v>
      </c>
      <c r="G7412" t="s">
        <v>19</v>
      </c>
      <c r="H7412">
        <v>3</v>
      </c>
      <c r="I7412" t="s">
        <v>105</v>
      </c>
      <c r="J7412" t="s">
        <v>31</v>
      </c>
      <c r="K7412" t="s">
        <v>24</v>
      </c>
      <c r="L7412" t="s">
        <v>22</v>
      </c>
      <c r="M7412">
        <v>353</v>
      </c>
      <c r="N7412">
        <v>353</v>
      </c>
      <c r="O7412">
        <v>0</v>
      </c>
      <c r="P7412">
        <v>0</v>
      </c>
      <c r="R7412" t="s">
        <v>22</v>
      </c>
      <c r="S7412">
        <v>28</v>
      </c>
      <c r="T7412">
        <v>7</v>
      </c>
      <c r="U7412" t="b">
        <v>0</v>
      </c>
      <c r="W7412" t="s">
        <v>18</v>
      </c>
      <c r="X7412" s="1"/>
      <c r="Y7412" t="s">
        <v>18</v>
      </c>
      <c r="Z7412" t="s">
        <v>18</v>
      </c>
    </row>
    <row r="7413" spans="1:26" hidden="1" x14ac:dyDescent="0.4">
      <c r="A7413">
        <v>10937455363</v>
      </c>
      <c r="B7413" t="s">
        <v>16</v>
      </c>
      <c r="C7413" t="s">
        <v>28</v>
      </c>
      <c r="D7413" s="1">
        <v>36507</v>
      </c>
      <c r="E7413" s="1">
        <v>25806</v>
      </c>
      <c r="F7413" t="s">
        <v>29</v>
      </c>
      <c r="G7413" t="s">
        <v>25</v>
      </c>
      <c r="H7413">
        <v>-1</v>
      </c>
      <c r="I7413" t="s">
        <v>936</v>
      </c>
      <c r="J7413" t="s">
        <v>49</v>
      </c>
      <c r="K7413" t="s">
        <v>50</v>
      </c>
      <c r="L7413" t="s">
        <v>22</v>
      </c>
      <c r="M7413">
        <v>137</v>
      </c>
      <c r="N7413">
        <v>137</v>
      </c>
      <c r="O7413">
        <v>0</v>
      </c>
      <c r="P7413">
        <v>0</v>
      </c>
      <c r="R7413" t="s">
        <v>22</v>
      </c>
      <c r="S7413">
        <v>23</v>
      </c>
      <c r="T7413">
        <v>2</v>
      </c>
      <c r="U7413" t="b">
        <v>0</v>
      </c>
      <c r="V7413" t="b">
        <v>0</v>
      </c>
      <c r="W7413" t="s">
        <v>18</v>
      </c>
      <c r="X7413" s="1"/>
      <c r="Y7413" t="s">
        <v>18</v>
      </c>
      <c r="Z7413" t="s">
        <v>18</v>
      </c>
    </row>
    <row r="7414" spans="1:26" x14ac:dyDescent="0.4">
      <c r="A7414">
        <v>18876856317</v>
      </c>
      <c r="B7414" t="s">
        <v>16</v>
      </c>
      <c r="C7414" t="s">
        <v>17</v>
      </c>
      <c r="D7414" s="1">
        <v>37050</v>
      </c>
      <c r="E7414" t="s">
        <v>60</v>
      </c>
      <c r="G7414" t="s">
        <v>19</v>
      </c>
      <c r="H7414">
        <v>-1</v>
      </c>
      <c r="I7414" t="s">
        <v>131</v>
      </c>
      <c r="J7414" t="s">
        <v>27</v>
      </c>
      <c r="K7414" t="s">
        <v>16</v>
      </c>
      <c r="L7414" t="s">
        <v>22</v>
      </c>
      <c r="M7414">
        <v>5160</v>
      </c>
      <c r="N7414">
        <v>5160</v>
      </c>
      <c r="O7414">
        <v>0</v>
      </c>
      <c r="P7414">
        <v>0</v>
      </c>
      <c r="R7414" t="s">
        <v>22</v>
      </c>
      <c r="S7414">
        <v>503</v>
      </c>
      <c r="T7414">
        <v>163</v>
      </c>
      <c r="U7414" t="b">
        <v>0</v>
      </c>
      <c r="V7414" t="b">
        <v>1</v>
      </c>
      <c r="W7414" t="s">
        <v>18</v>
      </c>
      <c r="X7414" s="1"/>
      <c r="Y7414" t="s">
        <v>18</v>
      </c>
      <c r="Z7414" t="s">
        <v>18</v>
      </c>
    </row>
    <row r="7415" spans="1:26" hidden="1" x14ac:dyDescent="0.4">
      <c r="A7415">
        <v>16052496032</v>
      </c>
      <c r="B7415" t="s">
        <v>16</v>
      </c>
      <c r="C7415" t="s">
        <v>28</v>
      </c>
      <c r="D7415" s="1">
        <v>37508</v>
      </c>
      <c r="E7415" s="1">
        <v>29820</v>
      </c>
      <c r="F7415" t="s">
        <v>29</v>
      </c>
      <c r="G7415" t="s">
        <v>19</v>
      </c>
      <c r="H7415">
        <v>4</v>
      </c>
      <c r="I7415" t="s">
        <v>937</v>
      </c>
      <c r="J7415" t="s">
        <v>34</v>
      </c>
      <c r="K7415" t="s">
        <v>23</v>
      </c>
      <c r="L7415" t="s">
        <v>22</v>
      </c>
      <c r="M7415">
        <v>526</v>
      </c>
      <c r="N7415">
        <v>526</v>
      </c>
      <c r="O7415">
        <v>0</v>
      </c>
      <c r="P7415">
        <v>0</v>
      </c>
      <c r="R7415" t="s">
        <v>22</v>
      </c>
      <c r="S7415">
        <v>63</v>
      </c>
      <c r="T7415">
        <v>43</v>
      </c>
      <c r="U7415" t="b">
        <v>0</v>
      </c>
      <c r="V7415" t="b">
        <v>1</v>
      </c>
      <c r="W7415" t="s">
        <v>18</v>
      </c>
      <c r="X7415" s="1"/>
      <c r="Y7415" t="s">
        <v>18</v>
      </c>
      <c r="Z7415" t="s">
        <v>18</v>
      </c>
    </row>
    <row r="7416" spans="1:26" hidden="1" x14ac:dyDescent="0.4">
      <c r="A7416">
        <v>15899122356</v>
      </c>
      <c r="B7416" t="s">
        <v>16</v>
      </c>
      <c r="C7416" t="s">
        <v>28</v>
      </c>
      <c r="D7416" s="1">
        <v>37793</v>
      </c>
      <c r="E7416" s="1">
        <v>25041</v>
      </c>
      <c r="F7416" t="s">
        <v>29</v>
      </c>
      <c r="G7416" t="s">
        <v>19</v>
      </c>
      <c r="H7416">
        <v>1</v>
      </c>
      <c r="I7416" t="s">
        <v>105</v>
      </c>
      <c r="J7416" t="s">
        <v>31</v>
      </c>
      <c r="K7416" t="s">
        <v>24</v>
      </c>
      <c r="L7416" t="s">
        <v>22</v>
      </c>
      <c r="M7416">
        <v>6903</v>
      </c>
      <c r="N7416">
        <v>6878</v>
      </c>
      <c r="O7416">
        <v>25</v>
      </c>
      <c r="P7416">
        <v>0</v>
      </c>
      <c r="R7416" t="s">
        <v>22</v>
      </c>
      <c r="S7416">
        <v>210</v>
      </c>
      <c r="T7416">
        <v>207</v>
      </c>
      <c r="U7416" t="b">
        <v>0</v>
      </c>
      <c r="V7416" t="b">
        <v>1</v>
      </c>
      <c r="W7416" t="s">
        <v>18</v>
      </c>
      <c r="X7416" s="1"/>
      <c r="Y7416" t="s">
        <v>18</v>
      </c>
      <c r="Z7416" t="s">
        <v>18</v>
      </c>
    </row>
    <row r="7417" spans="1:26" hidden="1" x14ac:dyDescent="0.4">
      <c r="A7417">
        <v>18168107714</v>
      </c>
      <c r="B7417" t="s">
        <v>16</v>
      </c>
      <c r="C7417" t="s">
        <v>17</v>
      </c>
      <c r="D7417" s="1">
        <v>37873</v>
      </c>
      <c r="E7417" s="1">
        <v>28077</v>
      </c>
      <c r="F7417" t="s">
        <v>25</v>
      </c>
      <c r="G7417" t="s">
        <v>19</v>
      </c>
      <c r="H7417">
        <v>-1</v>
      </c>
      <c r="I7417" t="s">
        <v>66</v>
      </c>
      <c r="J7417" t="s">
        <v>31</v>
      </c>
      <c r="K7417" t="s">
        <v>24</v>
      </c>
      <c r="L7417" t="s">
        <v>22</v>
      </c>
      <c r="M7417">
        <v>8663</v>
      </c>
      <c r="N7417">
        <v>2558</v>
      </c>
      <c r="O7417">
        <v>6105</v>
      </c>
      <c r="P7417">
        <v>100</v>
      </c>
      <c r="Q7417" s="1">
        <v>43055</v>
      </c>
      <c r="R7417" t="s">
        <v>22</v>
      </c>
      <c r="S7417">
        <v>1914</v>
      </c>
      <c r="T7417">
        <v>1038</v>
      </c>
      <c r="U7417" t="b">
        <v>0</v>
      </c>
      <c r="V7417" t="b">
        <v>1</v>
      </c>
      <c r="W7417" t="s">
        <v>18</v>
      </c>
      <c r="X7417" s="1"/>
      <c r="Y7417" t="s">
        <v>18</v>
      </c>
      <c r="Z7417" t="s">
        <v>18</v>
      </c>
    </row>
    <row r="7418" spans="1:26" hidden="1" x14ac:dyDescent="0.4">
      <c r="A7418">
        <v>11011501603</v>
      </c>
      <c r="B7418" t="s">
        <v>16</v>
      </c>
      <c r="C7418" t="s">
        <v>17</v>
      </c>
      <c r="D7418" s="1">
        <v>38444</v>
      </c>
      <c r="E7418" s="1">
        <v>29977</v>
      </c>
      <c r="G7418" t="s">
        <v>19</v>
      </c>
      <c r="H7418">
        <v>-1</v>
      </c>
      <c r="I7418" t="s">
        <v>938</v>
      </c>
      <c r="J7418" t="s">
        <v>38</v>
      </c>
      <c r="K7418" t="s">
        <v>16</v>
      </c>
      <c r="L7418" t="s">
        <v>22</v>
      </c>
      <c r="M7418">
        <v>1161</v>
      </c>
      <c r="N7418">
        <v>893</v>
      </c>
      <c r="O7418">
        <v>268</v>
      </c>
      <c r="P7418">
        <v>80</v>
      </c>
      <c r="Q7418" s="1">
        <v>41677</v>
      </c>
      <c r="R7418" t="s">
        <v>22</v>
      </c>
      <c r="S7418">
        <v>327</v>
      </c>
      <c r="T7418">
        <v>104</v>
      </c>
      <c r="U7418" t="b">
        <v>0</v>
      </c>
      <c r="V7418" t="b">
        <v>1</v>
      </c>
      <c r="W7418" t="s">
        <v>18</v>
      </c>
      <c r="X7418" s="1"/>
      <c r="Y7418" t="s">
        <v>18</v>
      </c>
      <c r="Z7418" t="s">
        <v>18</v>
      </c>
    </row>
    <row r="7419" spans="1:26" hidden="1" x14ac:dyDescent="0.4">
      <c r="A7419">
        <v>13334207818</v>
      </c>
      <c r="B7419" t="s">
        <v>16</v>
      </c>
      <c r="C7419" t="s">
        <v>28</v>
      </c>
      <c r="D7419" s="1">
        <v>38264</v>
      </c>
      <c r="E7419" s="1">
        <v>25608</v>
      </c>
      <c r="F7419" t="s">
        <v>29</v>
      </c>
      <c r="G7419" t="s">
        <v>25</v>
      </c>
      <c r="H7419">
        <v>0</v>
      </c>
      <c r="I7419" t="s">
        <v>140</v>
      </c>
      <c r="J7419" t="s">
        <v>49</v>
      </c>
      <c r="K7419" t="s">
        <v>50</v>
      </c>
      <c r="L7419" t="s">
        <v>22</v>
      </c>
      <c r="M7419">
        <v>3384</v>
      </c>
      <c r="N7419">
        <v>9</v>
      </c>
      <c r="O7419">
        <v>3375</v>
      </c>
      <c r="P7419">
        <v>100</v>
      </c>
      <c r="Q7419" s="1">
        <v>42485</v>
      </c>
      <c r="R7419" t="s">
        <v>22</v>
      </c>
      <c r="S7419">
        <v>48</v>
      </c>
      <c r="T7419">
        <v>3</v>
      </c>
      <c r="U7419" t="b">
        <v>0</v>
      </c>
      <c r="V7419" t="b">
        <v>1</v>
      </c>
      <c r="W7419" t="s">
        <v>18</v>
      </c>
      <c r="X7419" s="1"/>
      <c r="Y7419" t="s">
        <v>18</v>
      </c>
      <c r="Z7419" t="s">
        <v>18</v>
      </c>
    </row>
    <row r="7420" spans="1:26" hidden="1" x14ac:dyDescent="0.4">
      <c r="A7420">
        <v>12275897497</v>
      </c>
      <c r="B7420" t="s">
        <v>16</v>
      </c>
      <c r="C7420" t="s">
        <v>17</v>
      </c>
      <c r="D7420" s="1">
        <v>38655</v>
      </c>
      <c r="E7420" s="1">
        <v>22152</v>
      </c>
      <c r="G7420" t="s">
        <v>25</v>
      </c>
      <c r="H7420">
        <v>-1</v>
      </c>
      <c r="I7420" t="s">
        <v>914</v>
      </c>
      <c r="J7420" t="s">
        <v>49</v>
      </c>
      <c r="K7420" t="s">
        <v>50</v>
      </c>
      <c r="L7420" t="s">
        <v>22</v>
      </c>
      <c r="M7420">
        <v>19</v>
      </c>
      <c r="N7420">
        <v>9</v>
      </c>
      <c r="O7420">
        <v>10</v>
      </c>
      <c r="P7420">
        <v>100</v>
      </c>
      <c r="Q7420" s="1">
        <v>42767</v>
      </c>
      <c r="R7420" t="s">
        <v>22</v>
      </c>
      <c r="S7420">
        <v>375</v>
      </c>
      <c r="T7420">
        <v>790</v>
      </c>
      <c r="U7420" t="b">
        <v>1</v>
      </c>
      <c r="V7420" t="b">
        <v>1</v>
      </c>
      <c r="W7420" t="s">
        <v>18</v>
      </c>
      <c r="X7420" s="1"/>
      <c r="Y7420" t="s">
        <v>18</v>
      </c>
      <c r="Z7420" t="s">
        <v>18</v>
      </c>
    </row>
    <row r="7421" spans="1:26" hidden="1" x14ac:dyDescent="0.4">
      <c r="A7421">
        <v>15007144291</v>
      </c>
      <c r="B7421" t="s">
        <v>16</v>
      </c>
      <c r="C7421" t="s">
        <v>28</v>
      </c>
      <c r="D7421" s="1">
        <v>38784</v>
      </c>
      <c r="E7421" s="1">
        <v>31666</v>
      </c>
      <c r="F7421" t="s">
        <v>25</v>
      </c>
      <c r="G7421" t="s">
        <v>19</v>
      </c>
      <c r="H7421">
        <v>0</v>
      </c>
      <c r="I7421" t="s">
        <v>20</v>
      </c>
      <c r="J7421" t="s">
        <v>21</v>
      </c>
      <c r="K7421" t="s">
        <v>23</v>
      </c>
      <c r="L7421" t="s">
        <v>22</v>
      </c>
      <c r="M7421">
        <v>352</v>
      </c>
      <c r="N7421">
        <v>257</v>
      </c>
      <c r="O7421">
        <v>95</v>
      </c>
      <c r="P7421">
        <v>10</v>
      </c>
      <c r="Q7421" s="1">
        <v>43376</v>
      </c>
      <c r="R7421" t="s">
        <v>22</v>
      </c>
      <c r="S7421">
        <v>36</v>
      </c>
      <c r="T7421">
        <v>7</v>
      </c>
      <c r="U7421" t="b">
        <v>0</v>
      </c>
      <c r="V7421" t="b">
        <v>1</v>
      </c>
      <c r="W7421" t="s">
        <v>18</v>
      </c>
      <c r="X7421" s="1"/>
      <c r="Y7421" t="s">
        <v>18</v>
      </c>
      <c r="Z7421" t="s">
        <v>18</v>
      </c>
    </row>
    <row r="7422" spans="1:26" hidden="1" x14ac:dyDescent="0.4">
      <c r="A7422">
        <v>17432234202</v>
      </c>
      <c r="B7422" t="s">
        <v>16</v>
      </c>
      <c r="C7422" t="s">
        <v>28</v>
      </c>
      <c r="D7422" s="1">
        <v>38947</v>
      </c>
      <c r="E7422" s="1">
        <v>30789</v>
      </c>
      <c r="F7422" t="s">
        <v>25</v>
      </c>
      <c r="G7422" t="s">
        <v>25</v>
      </c>
      <c r="H7422">
        <v>0</v>
      </c>
      <c r="I7422" t="s">
        <v>939</v>
      </c>
      <c r="J7422" t="s">
        <v>49</v>
      </c>
      <c r="K7422" t="s">
        <v>50</v>
      </c>
      <c r="L7422" t="s">
        <v>22</v>
      </c>
      <c r="M7422">
        <v>92</v>
      </c>
      <c r="N7422">
        <v>4</v>
      </c>
      <c r="O7422">
        <v>88</v>
      </c>
      <c r="P7422">
        <v>100</v>
      </c>
      <c r="Q7422" s="1">
        <v>42659</v>
      </c>
      <c r="R7422" t="s">
        <v>22</v>
      </c>
      <c r="S7422">
        <v>17</v>
      </c>
      <c r="T7422">
        <v>5</v>
      </c>
      <c r="U7422" t="b">
        <v>0</v>
      </c>
      <c r="V7422" t="b">
        <v>0</v>
      </c>
      <c r="W7422" t="s">
        <v>18</v>
      </c>
      <c r="X7422" s="1"/>
      <c r="Y7422" t="s">
        <v>18</v>
      </c>
      <c r="Z7422" t="s">
        <v>18</v>
      </c>
    </row>
    <row r="7423" spans="1:26" hidden="1" x14ac:dyDescent="0.4">
      <c r="A7423">
        <v>15366019420</v>
      </c>
      <c r="B7423" t="s">
        <v>16</v>
      </c>
      <c r="C7423" t="s">
        <v>17</v>
      </c>
      <c r="D7423" s="1">
        <v>39038</v>
      </c>
      <c r="E7423" s="1">
        <v>28972</v>
      </c>
      <c r="G7423" t="s">
        <v>19</v>
      </c>
      <c r="H7423">
        <v>-1</v>
      </c>
      <c r="I7423" t="s">
        <v>263</v>
      </c>
      <c r="J7423" t="s">
        <v>21</v>
      </c>
      <c r="K7423" t="s">
        <v>23</v>
      </c>
      <c r="L7423" t="s">
        <v>22</v>
      </c>
      <c r="M7423">
        <v>6259</v>
      </c>
      <c r="N7423">
        <v>6259</v>
      </c>
      <c r="O7423">
        <v>0</v>
      </c>
      <c r="P7423">
        <v>0</v>
      </c>
      <c r="R7423" t="s">
        <v>22</v>
      </c>
      <c r="S7423">
        <v>238</v>
      </c>
      <c r="T7423">
        <v>63</v>
      </c>
      <c r="U7423" t="b">
        <v>0</v>
      </c>
      <c r="V7423" t="b">
        <v>0</v>
      </c>
      <c r="W7423" t="s">
        <v>18</v>
      </c>
      <c r="X7423" s="1"/>
      <c r="Y7423" t="s">
        <v>18</v>
      </c>
      <c r="Z7423" t="s">
        <v>18</v>
      </c>
    </row>
    <row r="7424" spans="1:26" hidden="1" x14ac:dyDescent="0.4">
      <c r="A7424">
        <v>15112422193</v>
      </c>
      <c r="B7424" t="s">
        <v>16</v>
      </c>
      <c r="C7424" t="s">
        <v>28</v>
      </c>
      <c r="D7424" s="1">
        <v>39318</v>
      </c>
      <c r="E7424" s="1">
        <v>24299</v>
      </c>
      <c r="G7424" t="s">
        <v>19</v>
      </c>
      <c r="H7424">
        <v>2</v>
      </c>
      <c r="I7424" t="s">
        <v>79</v>
      </c>
      <c r="J7424" t="s">
        <v>31</v>
      </c>
      <c r="K7424" t="s">
        <v>24</v>
      </c>
      <c r="L7424" t="s">
        <v>22</v>
      </c>
      <c r="M7424">
        <v>1631</v>
      </c>
      <c r="N7424">
        <v>1631</v>
      </c>
      <c r="O7424">
        <v>0</v>
      </c>
      <c r="P7424">
        <v>0</v>
      </c>
      <c r="R7424" t="s">
        <v>22</v>
      </c>
      <c r="S7424">
        <v>30</v>
      </c>
      <c r="T7424">
        <v>4</v>
      </c>
      <c r="U7424" t="b">
        <v>0</v>
      </c>
      <c r="V7424" t="b">
        <v>1</v>
      </c>
      <c r="W7424" t="s">
        <v>18</v>
      </c>
      <c r="X7424" s="1"/>
      <c r="Y7424" t="s">
        <v>18</v>
      </c>
      <c r="Z7424" t="s">
        <v>18</v>
      </c>
    </row>
    <row r="7425" spans="1:26" hidden="1" x14ac:dyDescent="0.4">
      <c r="A7425">
        <v>11232231239</v>
      </c>
      <c r="B7425" t="s">
        <v>16</v>
      </c>
      <c r="C7425" t="s">
        <v>28</v>
      </c>
      <c r="D7425" s="1">
        <v>37695</v>
      </c>
      <c r="E7425" s="1">
        <v>31211</v>
      </c>
      <c r="G7425" t="s">
        <v>19</v>
      </c>
      <c r="H7425">
        <v>1</v>
      </c>
      <c r="I7425" t="s">
        <v>940</v>
      </c>
      <c r="J7425" t="s">
        <v>38</v>
      </c>
      <c r="K7425" t="s">
        <v>16</v>
      </c>
      <c r="L7425" t="s">
        <v>22</v>
      </c>
      <c r="M7425">
        <v>2090</v>
      </c>
      <c r="N7425">
        <v>1425</v>
      </c>
      <c r="O7425">
        <v>665</v>
      </c>
      <c r="P7425">
        <v>90</v>
      </c>
      <c r="Q7425" s="1">
        <v>42649</v>
      </c>
      <c r="R7425" t="s">
        <v>22</v>
      </c>
      <c r="S7425">
        <v>210</v>
      </c>
      <c r="T7425">
        <v>72</v>
      </c>
      <c r="U7425" t="b">
        <v>0</v>
      </c>
      <c r="V7425" t="b">
        <v>1</v>
      </c>
      <c r="W7425" t="s">
        <v>18</v>
      </c>
      <c r="X7425" s="1"/>
      <c r="Y7425" t="s">
        <v>18</v>
      </c>
      <c r="Z7425" t="s">
        <v>18</v>
      </c>
    </row>
    <row r="7426" spans="1:26" hidden="1" x14ac:dyDescent="0.4">
      <c r="A7426">
        <v>17260887056</v>
      </c>
      <c r="B7426" t="s">
        <v>16</v>
      </c>
      <c r="C7426" t="s">
        <v>28</v>
      </c>
      <c r="D7426" s="1">
        <v>39550</v>
      </c>
      <c r="E7426" s="1">
        <v>32657</v>
      </c>
      <c r="G7426" t="s">
        <v>19</v>
      </c>
      <c r="H7426">
        <v>-1</v>
      </c>
      <c r="I7426" t="s">
        <v>54</v>
      </c>
      <c r="J7426" t="s">
        <v>31</v>
      </c>
      <c r="K7426" t="s">
        <v>24</v>
      </c>
      <c r="L7426" t="s">
        <v>22</v>
      </c>
      <c r="M7426">
        <v>787</v>
      </c>
      <c r="N7426">
        <v>787</v>
      </c>
      <c r="O7426">
        <v>0</v>
      </c>
      <c r="P7426">
        <v>0</v>
      </c>
      <c r="Q7426" s="1">
        <v>42590</v>
      </c>
      <c r="R7426" t="s">
        <v>22</v>
      </c>
      <c r="S7426">
        <v>92</v>
      </c>
      <c r="T7426">
        <v>62</v>
      </c>
      <c r="U7426" t="b">
        <v>0</v>
      </c>
      <c r="V7426" t="b">
        <v>0</v>
      </c>
      <c r="W7426" t="s">
        <v>18</v>
      </c>
      <c r="X7426" s="1"/>
      <c r="Y7426" t="s">
        <v>18</v>
      </c>
      <c r="Z7426" t="s">
        <v>18</v>
      </c>
    </row>
    <row r="7427" spans="1:26" hidden="1" x14ac:dyDescent="0.4">
      <c r="A7427">
        <v>11095235696</v>
      </c>
      <c r="B7427" t="s">
        <v>16</v>
      </c>
      <c r="C7427" t="s">
        <v>24</v>
      </c>
      <c r="D7427" s="1">
        <v>36959</v>
      </c>
      <c r="E7427" s="1">
        <v>29153</v>
      </c>
      <c r="G7427" t="s">
        <v>19</v>
      </c>
      <c r="H7427">
        <v>-1</v>
      </c>
      <c r="I7427" t="s">
        <v>114</v>
      </c>
      <c r="J7427" t="s">
        <v>31</v>
      </c>
      <c r="K7427" t="s">
        <v>24</v>
      </c>
      <c r="L7427" t="s">
        <v>22</v>
      </c>
      <c r="M7427">
        <v>141</v>
      </c>
      <c r="N7427">
        <v>0</v>
      </c>
      <c r="O7427">
        <v>141</v>
      </c>
      <c r="P7427">
        <v>100</v>
      </c>
      <c r="Q7427" s="1">
        <v>41038</v>
      </c>
      <c r="R7427" t="s">
        <v>22</v>
      </c>
      <c r="S7427">
        <v>1686</v>
      </c>
      <c r="T7427">
        <v>1871</v>
      </c>
      <c r="U7427" t="b">
        <v>1</v>
      </c>
      <c r="V7427" t="b">
        <v>1</v>
      </c>
      <c r="W7427" t="s">
        <v>18</v>
      </c>
      <c r="X7427" s="1"/>
      <c r="Y7427" t="s">
        <v>18</v>
      </c>
      <c r="Z7427" t="s">
        <v>18</v>
      </c>
    </row>
    <row r="7428" spans="1:26" hidden="1" x14ac:dyDescent="0.4">
      <c r="A7428">
        <v>15754456911</v>
      </c>
      <c r="B7428" t="s">
        <v>16</v>
      </c>
      <c r="C7428" t="s">
        <v>28</v>
      </c>
      <c r="D7428" s="1">
        <v>34449</v>
      </c>
      <c r="E7428" s="1">
        <v>27221</v>
      </c>
      <c r="F7428" t="s">
        <v>25</v>
      </c>
      <c r="G7428" t="s">
        <v>25</v>
      </c>
      <c r="H7428">
        <v>-1</v>
      </c>
      <c r="I7428" t="s">
        <v>288</v>
      </c>
      <c r="J7428" t="s">
        <v>49</v>
      </c>
      <c r="K7428" t="s">
        <v>50</v>
      </c>
      <c r="L7428" t="s">
        <v>22</v>
      </c>
      <c r="M7428">
        <v>55</v>
      </c>
      <c r="N7428">
        <v>16</v>
      </c>
      <c r="O7428">
        <v>39</v>
      </c>
      <c r="P7428">
        <v>100</v>
      </c>
      <c r="Q7428" s="1">
        <v>42446</v>
      </c>
      <c r="R7428" t="s">
        <v>22</v>
      </c>
      <c r="S7428">
        <v>60</v>
      </c>
      <c r="T7428">
        <v>22</v>
      </c>
      <c r="U7428" t="b">
        <v>1</v>
      </c>
      <c r="V7428" t="b">
        <v>1</v>
      </c>
      <c r="W7428" t="s">
        <v>18</v>
      </c>
      <c r="X7428" s="1"/>
      <c r="Y7428" t="s">
        <v>18</v>
      </c>
      <c r="Z7428" t="s">
        <v>18</v>
      </c>
    </row>
    <row r="7429" spans="1:26" hidden="1" x14ac:dyDescent="0.4">
      <c r="A7429">
        <v>16026448619</v>
      </c>
      <c r="B7429" t="s">
        <v>16</v>
      </c>
      <c r="C7429" t="s">
        <v>17</v>
      </c>
      <c r="D7429" s="1">
        <v>36538</v>
      </c>
      <c r="E7429" s="1">
        <v>28545</v>
      </c>
      <c r="G7429" t="s">
        <v>19</v>
      </c>
      <c r="H7429">
        <v>-1</v>
      </c>
      <c r="I7429" t="s">
        <v>197</v>
      </c>
      <c r="J7429" t="s">
        <v>42</v>
      </c>
      <c r="K7429" t="s">
        <v>23</v>
      </c>
      <c r="L7429" t="s">
        <v>22</v>
      </c>
      <c r="M7429">
        <v>6171</v>
      </c>
      <c r="N7429">
        <v>6171</v>
      </c>
      <c r="O7429">
        <v>0</v>
      </c>
      <c r="P7429">
        <v>0</v>
      </c>
      <c r="Q7429" s="1">
        <v>40908</v>
      </c>
      <c r="R7429" t="s">
        <v>22</v>
      </c>
      <c r="S7429">
        <v>876</v>
      </c>
      <c r="T7429">
        <v>251</v>
      </c>
      <c r="U7429" t="b">
        <v>0</v>
      </c>
      <c r="V7429" t="b">
        <v>0</v>
      </c>
      <c r="W7429" t="s">
        <v>18</v>
      </c>
      <c r="X7429" s="1"/>
      <c r="Y7429" t="s">
        <v>18</v>
      </c>
      <c r="Z7429" t="s">
        <v>18</v>
      </c>
    </row>
    <row r="7430" spans="1:26" hidden="1" x14ac:dyDescent="0.4">
      <c r="A7430">
        <v>13609387712</v>
      </c>
      <c r="B7430" t="s">
        <v>16</v>
      </c>
      <c r="C7430" t="s">
        <v>28</v>
      </c>
      <c r="D7430" s="1">
        <v>36560</v>
      </c>
      <c r="E7430" s="1">
        <v>29931</v>
      </c>
      <c r="F7430" t="s">
        <v>25</v>
      </c>
      <c r="G7430" t="s">
        <v>19</v>
      </c>
      <c r="H7430">
        <v>4</v>
      </c>
      <c r="I7430" t="s">
        <v>75</v>
      </c>
      <c r="J7430" t="s">
        <v>31</v>
      </c>
      <c r="K7430" t="s">
        <v>24</v>
      </c>
      <c r="L7430" t="s">
        <v>22</v>
      </c>
      <c r="M7430">
        <v>451</v>
      </c>
      <c r="N7430">
        <v>83</v>
      </c>
      <c r="O7430">
        <v>368</v>
      </c>
      <c r="P7430">
        <v>100</v>
      </c>
      <c r="Q7430" s="1">
        <v>42694</v>
      </c>
      <c r="R7430" t="s">
        <v>22</v>
      </c>
      <c r="S7430">
        <v>3</v>
      </c>
      <c r="T7430">
        <v>7</v>
      </c>
      <c r="U7430" t="b">
        <v>0</v>
      </c>
      <c r="V7430" t="b">
        <v>0</v>
      </c>
      <c r="W7430" t="s">
        <v>18</v>
      </c>
      <c r="X7430" s="1"/>
      <c r="Y7430" t="s">
        <v>18</v>
      </c>
      <c r="Z7430" t="s">
        <v>18</v>
      </c>
    </row>
    <row r="7431" spans="1:26" hidden="1" x14ac:dyDescent="0.4">
      <c r="A7431">
        <v>16932574783</v>
      </c>
      <c r="B7431" t="s">
        <v>16</v>
      </c>
      <c r="C7431" t="s">
        <v>28</v>
      </c>
      <c r="D7431" s="1">
        <v>35679</v>
      </c>
      <c r="E7431" s="1">
        <v>26453</v>
      </c>
      <c r="F7431" t="s">
        <v>25</v>
      </c>
      <c r="G7431" t="s">
        <v>19</v>
      </c>
      <c r="H7431">
        <v>2</v>
      </c>
      <c r="I7431" t="s">
        <v>97</v>
      </c>
      <c r="J7431" t="s">
        <v>38</v>
      </c>
      <c r="K7431" t="s">
        <v>16</v>
      </c>
      <c r="L7431" t="s">
        <v>18</v>
      </c>
      <c r="M7431">
        <v>2325</v>
      </c>
      <c r="N7431">
        <v>2325</v>
      </c>
      <c r="O7431">
        <v>0</v>
      </c>
      <c r="P7431">
        <v>0</v>
      </c>
      <c r="R7431" t="s">
        <v>22</v>
      </c>
      <c r="S7431">
        <v>87</v>
      </c>
      <c r="T7431">
        <v>29</v>
      </c>
      <c r="U7431" t="b">
        <v>0</v>
      </c>
      <c r="V7431" t="b">
        <v>0</v>
      </c>
      <c r="W7431" t="s">
        <v>18</v>
      </c>
      <c r="X7431" s="1"/>
      <c r="Y7431" t="s">
        <v>18</v>
      </c>
      <c r="Z7431" t="s">
        <v>18</v>
      </c>
    </row>
    <row r="7432" spans="1:26" hidden="1" x14ac:dyDescent="0.4">
      <c r="A7432">
        <v>11784044796</v>
      </c>
      <c r="B7432" t="s">
        <v>16</v>
      </c>
      <c r="C7432" t="s">
        <v>28</v>
      </c>
      <c r="D7432" s="1">
        <v>37272</v>
      </c>
      <c r="E7432" s="1">
        <v>28096</v>
      </c>
      <c r="F7432" t="s">
        <v>25</v>
      </c>
      <c r="G7432" t="s">
        <v>19</v>
      </c>
      <c r="H7432">
        <v>2</v>
      </c>
      <c r="I7432" t="s">
        <v>20</v>
      </c>
      <c r="J7432" t="s">
        <v>21</v>
      </c>
      <c r="K7432" t="s">
        <v>23</v>
      </c>
      <c r="L7432" t="s">
        <v>22</v>
      </c>
      <c r="M7432">
        <v>2094</v>
      </c>
      <c r="N7432">
        <v>2094</v>
      </c>
      <c r="O7432">
        <v>0</v>
      </c>
      <c r="P7432">
        <v>0</v>
      </c>
      <c r="R7432" t="s">
        <v>22</v>
      </c>
      <c r="S7432">
        <v>94</v>
      </c>
      <c r="T7432">
        <v>23</v>
      </c>
      <c r="U7432" t="b">
        <v>1</v>
      </c>
      <c r="V7432" t="b">
        <v>1</v>
      </c>
      <c r="W7432" t="s">
        <v>18</v>
      </c>
      <c r="X7432" s="1"/>
      <c r="Y7432" t="s">
        <v>18</v>
      </c>
      <c r="Z7432" t="s">
        <v>18</v>
      </c>
    </row>
    <row r="7433" spans="1:26" hidden="1" x14ac:dyDescent="0.4">
      <c r="A7433">
        <v>16952590446</v>
      </c>
      <c r="B7433" t="s">
        <v>16</v>
      </c>
      <c r="C7433" t="s">
        <v>28</v>
      </c>
      <c r="D7433" s="1">
        <v>38234</v>
      </c>
      <c r="E7433" s="1">
        <v>29977</v>
      </c>
      <c r="F7433" t="s">
        <v>25</v>
      </c>
      <c r="G7433" t="s">
        <v>19</v>
      </c>
      <c r="H7433">
        <v>-1</v>
      </c>
      <c r="I7433" t="s">
        <v>111</v>
      </c>
      <c r="J7433" t="s">
        <v>58</v>
      </c>
      <c r="K7433" t="s">
        <v>16</v>
      </c>
      <c r="L7433" t="s">
        <v>22</v>
      </c>
      <c r="M7433">
        <v>2289</v>
      </c>
      <c r="N7433">
        <v>2289</v>
      </c>
      <c r="O7433">
        <v>0</v>
      </c>
      <c r="P7433">
        <v>0</v>
      </c>
      <c r="R7433" t="s">
        <v>22</v>
      </c>
      <c r="S7433">
        <v>43</v>
      </c>
      <c r="T7433">
        <v>11</v>
      </c>
      <c r="U7433" t="b">
        <v>1</v>
      </c>
      <c r="V7433" t="b">
        <v>1</v>
      </c>
      <c r="W7433" t="s">
        <v>18</v>
      </c>
      <c r="X7433" s="1"/>
      <c r="Y7433" t="s">
        <v>18</v>
      </c>
      <c r="Z7433" t="s">
        <v>18</v>
      </c>
    </row>
    <row r="7434" spans="1:26" hidden="1" x14ac:dyDescent="0.4">
      <c r="A7434">
        <v>10001203920</v>
      </c>
      <c r="B7434" t="s">
        <v>16</v>
      </c>
      <c r="C7434" t="s">
        <v>17</v>
      </c>
      <c r="D7434" s="1">
        <v>40728</v>
      </c>
      <c r="E7434" s="1">
        <v>30460</v>
      </c>
      <c r="F7434" t="s">
        <v>29</v>
      </c>
      <c r="G7434" t="s">
        <v>19</v>
      </c>
      <c r="H7434">
        <v>0</v>
      </c>
      <c r="I7434" t="s">
        <v>39</v>
      </c>
      <c r="J7434" t="s">
        <v>31</v>
      </c>
      <c r="K7434" t="s">
        <v>24</v>
      </c>
      <c r="L7434" t="s">
        <v>22</v>
      </c>
      <c r="M7434">
        <v>0</v>
      </c>
      <c r="N7434">
        <v>0</v>
      </c>
      <c r="O7434">
        <v>0</v>
      </c>
      <c r="P7434">
        <v>90</v>
      </c>
      <c r="Q7434" s="1">
        <v>42834</v>
      </c>
      <c r="R7434" t="s">
        <v>22</v>
      </c>
      <c r="S7434">
        <v>1081</v>
      </c>
      <c r="T7434">
        <v>1561</v>
      </c>
      <c r="U7434" t="b">
        <v>0</v>
      </c>
      <c r="V7434" t="b">
        <v>0</v>
      </c>
      <c r="W7434" t="s">
        <v>18</v>
      </c>
      <c r="X7434" s="1"/>
      <c r="Y7434" t="s">
        <v>18</v>
      </c>
      <c r="Z7434" t="s">
        <v>18</v>
      </c>
    </row>
    <row r="7435" spans="1:26" hidden="1" x14ac:dyDescent="0.4">
      <c r="A7435">
        <v>16656497956</v>
      </c>
      <c r="B7435" t="s">
        <v>16</v>
      </c>
      <c r="C7435" t="s">
        <v>28</v>
      </c>
      <c r="D7435" s="1">
        <v>41340</v>
      </c>
      <c r="E7435" s="1">
        <v>33925</v>
      </c>
      <c r="F7435" t="s">
        <v>25</v>
      </c>
      <c r="G7435" t="s">
        <v>19</v>
      </c>
      <c r="H7435">
        <v>-1</v>
      </c>
      <c r="I7435" t="s">
        <v>39</v>
      </c>
      <c r="J7435" t="s">
        <v>31</v>
      </c>
      <c r="K7435" t="s">
        <v>24</v>
      </c>
      <c r="L7435" t="s">
        <v>22</v>
      </c>
      <c r="M7435">
        <v>226</v>
      </c>
      <c r="N7435">
        <v>160</v>
      </c>
      <c r="O7435">
        <v>66</v>
      </c>
      <c r="P7435">
        <v>50</v>
      </c>
      <c r="Q7435" s="1">
        <v>41340</v>
      </c>
      <c r="R7435" t="s">
        <v>22</v>
      </c>
      <c r="S7435">
        <v>5</v>
      </c>
      <c r="T7435">
        <v>20</v>
      </c>
      <c r="U7435" t="b">
        <v>0</v>
      </c>
      <c r="V7435" t="b">
        <v>0</v>
      </c>
      <c r="W7435" t="s">
        <v>18</v>
      </c>
      <c r="X7435" s="1"/>
      <c r="Y7435" t="s">
        <v>18</v>
      </c>
      <c r="Z7435" t="s">
        <v>18</v>
      </c>
    </row>
    <row r="7436" spans="1:26" hidden="1" x14ac:dyDescent="0.4">
      <c r="A7436">
        <v>14435974841</v>
      </c>
      <c r="B7436" t="s">
        <v>16</v>
      </c>
      <c r="C7436" t="s">
        <v>17</v>
      </c>
      <c r="D7436" s="1">
        <v>41793</v>
      </c>
      <c r="E7436" s="1">
        <v>27036</v>
      </c>
      <c r="F7436" t="s">
        <v>25</v>
      </c>
      <c r="G7436" t="s">
        <v>19</v>
      </c>
      <c r="H7436">
        <v>4</v>
      </c>
      <c r="I7436" t="s">
        <v>126</v>
      </c>
      <c r="J7436" t="s">
        <v>31</v>
      </c>
      <c r="K7436" t="s">
        <v>24</v>
      </c>
      <c r="L7436" t="s">
        <v>22</v>
      </c>
      <c r="M7436">
        <v>199</v>
      </c>
      <c r="N7436">
        <v>0</v>
      </c>
      <c r="O7436">
        <v>199</v>
      </c>
      <c r="P7436">
        <v>100</v>
      </c>
      <c r="Q7436" s="1">
        <v>41793</v>
      </c>
      <c r="R7436" t="s">
        <v>22</v>
      </c>
      <c r="S7436">
        <v>169</v>
      </c>
      <c r="T7436">
        <v>47</v>
      </c>
      <c r="U7436" t="b">
        <v>0</v>
      </c>
      <c r="V7436" t="b">
        <v>1</v>
      </c>
      <c r="W7436" t="s">
        <v>18</v>
      </c>
      <c r="X7436" s="1"/>
      <c r="Y7436" t="s">
        <v>18</v>
      </c>
      <c r="Z7436" t="s">
        <v>18</v>
      </c>
    </row>
    <row r="7437" spans="1:26" hidden="1" x14ac:dyDescent="0.4">
      <c r="A7437">
        <v>13409379731</v>
      </c>
      <c r="B7437" t="s">
        <v>16</v>
      </c>
      <c r="C7437" t="s">
        <v>28</v>
      </c>
      <c r="D7437" s="1">
        <v>41895</v>
      </c>
      <c r="E7437" s="1">
        <v>28546</v>
      </c>
      <c r="F7437" t="s">
        <v>25</v>
      </c>
      <c r="G7437" t="s">
        <v>19</v>
      </c>
      <c r="H7437">
        <v>-1</v>
      </c>
      <c r="I7437" t="s">
        <v>63</v>
      </c>
      <c r="J7437" t="s">
        <v>64</v>
      </c>
      <c r="K7437" t="s">
        <v>23</v>
      </c>
      <c r="L7437" t="s">
        <v>22</v>
      </c>
      <c r="M7437">
        <v>2688</v>
      </c>
      <c r="N7437">
        <v>2688</v>
      </c>
      <c r="O7437">
        <v>0</v>
      </c>
      <c r="P7437">
        <v>0</v>
      </c>
      <c r="Q7437" s="1">
        <v>41895</v>
      </c>
      <c r="R7437" t="s">
        <v>22</v>
      </c>
      <c r="S7437">
        <v>178</v>
      </c>
      <c r="T7437">
        <v>24</v>
      </c>
      <c r="U7437" t="b">
        <v>0</v>
      </c>
      <c r="V7437" t="b">
        <v>1</v>
      </c>
      <c r="W7437" t="s">
        <v>18</v>
      </c>
      <c r="X7437" s="1"/>
      <c r="Y7437" t="s">
        <v>18</v>
      </c>
      <c r="Z7437" t="s">
        <v>18</v>
      </c>
    </row>
    <row r="7438" spans="1:26" hidden="1" x14ac:dyDescent="0.4">
      <c r="A7438">
        <v>10532677952</v>
      </c>
      <c r="B7438" t="s">
        <v>16</v>
      </c>
      <c r="C7438" t="s">
        <v>28</v>
      </c>
      <c r="D7438" s="1">
        <v>42339</v>
      </c>
      <c r="E7438" s="1">
        <v>34285</v>
      </c>
      <c r="F7438" t="s">
        <v>25</v>
      </c>
      <c r="G7438" t="s">
        <v>19</v>
      </c>
      <c r="H7438">
        <v>-1</v>
      </c>
      <c r="I7438" t="s">
        <v>192</v>
      </c>
      <c r="J7438" t="s">
        <v>31</v>
      </c>
      <c r="K7438" t="s">
        <v>24</v>
      </c>
      <c r="L7438" t="s">
        <v>22</v>
      </c>
      <c r="M7438">
        <v>490</v>
      </c>
      <c r="N7438">
        <v>302</v>
      </c>
      <c r="O7438">
        <v>188</v>
      </c>
      <c r="P7438">
        <v>40</v>
      </c>
      <c r="Q7438" s="1">
        <v>42340</v>
      </c>
      <c r="R7438" t="s">
        <v>22</v>
      </c>
      <c r="S7438">
        <v>4</v>
      </c>
      <c r="T7438">
        <v>1</v>
      </c>
      <c r="U7438" t="b">
        <v>0</v>
      </c>
      <c r="V7438" t="b">
        <v>1</v>
      </c>
      <c r="W7438" t="s">
        <v>18</v>
      </c>
      <c r="X7438" s="1"/>
      <c r="Y7438" t="s">
        <v>18</v>
      </c>
      <c r="Z7438" t="s">
        <v>18</v>
      </c>
    </row>
    <row r="7439" spans="1:26" hidden="1" x14ac:dyDescent="0.4">
      <c r="A7439">
        <v>16935396865</v>
      </c>
      <c r="B7439" t="s">
        <v>16</v>
      </c>
      <c r="C7439" t="s">
        <v>28</v>
      </c>
      <c r="D7439" s="1">
        <v>42450</v>
      </c>
      <c r="E7439" s="1">
        <v>35833</v>
      </c>
      <c r="F7439" t="s">
        <v>25</v>
      </c>
      <c r="G7439" t="s">
        <v>19</v>
      </c>
      <c r="H7439">
        <v>-1</v>
      </c>
      <c r="I7439" t="s">
        <v>116</v>
      </c>
      <c r="J7439" t="s">
        <v>31</v>
      </c>
      <c r="K7439" t="s">
        <v>24</v>
      </c>
      <c r="L7439" t="s">
        <v>22</v>
      </c>
      <c r="M7439">
        <v>611</v>
      </c>
      <c r="N7439">
        <v>25</v>
      </c>
      <c r="O7439">
        <v>586</v>
      </c>
      <c r="P7439">
        <v>100</v>
      </c>
      <c r="Q7439" s="1">
        <v>42690</v>
      </c>
      <c r="R7439" t="s">
        <v>22</v>
      </c>
      <c r="S7439">
        <v>83</v>
      </c>
      <c r="T7439">
        <v>3</v>
      </c>
      <c r="U7439" t="b">
        <v>1</v>
      </c>
      <c r="V7439" t="b">
        <v>1</v>
      </c>
      <c r="W7439" t="s">
        <v>18</v>
      </c>
      <c r="X7439" s="1"/>
      <c r="Y7439" t="s">
        <v>18</v>
      </c>
      <c r="Z7439" t="s">
        <v>18</v>
      </c>
    </row>
    <row r="7440" spans="1:26" hidden="1" x14ac:dyDescent="0.4">
      <c r="A7440">
        <v>15274713585</v>
      </c>
      <c r="B7440" t="s">
        <v>16</v>
      </c>
      <c r="C7440" t="s">
        <v>28</v>
      </c>
      <c r="D7440" s="1">
        <v>37683</v>
      </c>
      <c r="E7440" s="1">
        <v>28300</v>
      </c>
      <c r="F7440" t="s">
        <v>25</v>
      </c>
      <c r="G7440" t="s">
        <v>19</v>
      </c>
      <c r="H7440">
        <v>-1</v>
      </c>
      <c r="I7440" t="s">
        <v>171</v>
      </c>
      <c r="J7440" t="s">
        <v>58</v>
      </c>
      <c r="K7440" t="s">
        <v>16</v>
      </c>
      <c r="L7440" t="s">
        <v>22</v>
      </c>
      <c r="M7440">
        <v>1689</v>
      </c>
      <c r="N7440">
        <v>1477</v>
      </c>
      <c r="O7440">
        <v>212</v>
      </c>
      <c r="P7440">
        <v>100</v>
      </c>
      <c r="Q7440" s="1">
        <v>42700</v>
      </c>
      <c r="R7440" t="s">
        <v>22</v>
      </c>
      <c r="S7440">
        <v>256</v>
      </c>
      <c r="T7440">
        <v>22</v>
      </c>
      <c r="U7440" t="b">
        <v>0</v>
      </c>
      <c r="V7440" t="b">
        <v>1</v>
      </c>
      <c r="W7440" t="s">
        <v>18</v>
      </c>
      <c r="X7440" s="1"/>
      <c r="Y7440" t="s">
        <v>18</v>
      </c>
      <c r="Z7440" t="s">
        <v>18</v>
      </c>
    </row>
    <row r="7441" spans="1:26" hidden="1" x14ac:dyDescent="0.4">
      <c r="A7441">
        <v>10483046328</v>
      </c>
      <c r="B7441" t="s">
        <v>16</v>
      </c>
      <c r="C7441" t="s">
        <v>24</v>
      </c>
      <c r="D7441" s="1">
        <v>33739</v>
      </c>
      <c r="E7441" s="1">
        <v>23127</v>
      </c>
      <c r="G7441" t="s">
        <v>19</v>
      </c>
      <c r="H7441">
        <v>2</v>
      </c>
      <c r="I7441" t="s">
        <v>250</v>
      </c>
      <c r="J7441" t="s">
        <v>21</v>
      </c>
      <c r="K7441" t="s">
        <v>23</v>
      </c>
      <c r="L7441" t="s">
        <v>22</v>
      </c>
      <c r="M7441">
        <v>4794</v>
      </c>
      <c r="N7441">
        <v>3072</v>
      </c>
      <c r="O7441">
        <v>1722</v>
      </c>
      <c r="P7441">
        <v>100</v>
      </c>
      <c r="Q7441" s="1">
        <v>42899</v>
      </c>
      <c r="R7441" t="s">
        <v>22</v>
      </c>
      <c r="S7441">
        <v>1043</v>
      </c>
      <c r="T7441">
        <v>471</v>
      </c>
      <c r="U7441" t="b">
        <v>1</v>
      </c>
      <c r="V7441" t="b">
        <v>1</v>
      </c>
      <c r="W7441" t="s">
        <v>18</v>
      </c>
      <c r="X7441" s="1"/>
      <c r="Y7441" t="s">
        <v>18</v>
      </c>
      <c r="Z7441" t="s">
        <v>18</v>
      </c>
    </row>
    <row r="7442" spans="1:26" hidden="1" x14ac:dyDescent="0.4">
      <c r="A7442">
        <v>12376834851</v>
      </c>
      <c r="B7442" t="s">
        <v>16</v>
      </c>
      <c r="C7442" t="s">
        <v>17</v>
      </c>
      <c r="D7442" s="1">
        <v>33933</v>
      </c>
      <c r="E7442" s="1">
        <v>22871</v>
      </c>
      <c r="F7442" t="s">
        <v>25</v>
      </c>
      <c r="G7442" t="s">
        <v>19</v>
      </c>
      <c r="H7442">
        <v>0</v>
      </c>
      <c r="I7442" t="s">
        <v>111</v>
      </c>
      <c r="J7442" t="s">
        <v>58</v>
      </c>
      <c r="K7442" t="s">
        <v>16</v>
      </c>
      <c r="L7442" t="s">
        <v>22</v>
      </c>
      <c r="M7442">
        <v>1045</v>
      </c>
      <c r="N7442">
        <v>1045</v>
      </c>
      <c r="O7442">
        <v>0</v>
      </c>
      <c r="P7442">
        <v>0</v>
      </c>
      <c r="R7442" t="s">
        <v>22</v>
      </c>
      <c r="S7442">
        <v>43</v>
      </c>
      <c r="T7442">
        <v>17</v>
      </c>
      <c r="U7442" t="b">
        <v>1</v>
      </c>
      <c r="V7442" t="b">
        <v>0</v>
      </c>
      <c r="W7442" t="s">
        <v>18</v>
      </c>
      <c r="X7442" s="1"/>
      <c r="Y7442" t="s">
        <v>18</v>
      </c>
      <c r="Z7442" t="s">
        <v>18</v>
      </c>
    </row>
    <row r="7443" spans="1:26" hidden="1" x14ac:dyDescent="0.4">
      <c r="A7443">
        <v>13111767806</v>
      </c>
      <c r="B7443" t="s">
        <v>16</v>
      </c>
      <c r="C7443" t="s">
        <v>28</v>
      </c>
      <c r="D7443" s="1">
        <v>33827</v>
      </c>
      <c r="E7443" s="1">
        <v>27292</v>
      </c>
      <c r="G7443" t="s">
        <v>19</v>
      </c>
      <c r="H7443">
        <v>-1</v>
      </c>
      <c r="I7443" t="s">
        <v>95</v>
      </c>
      <c r="J7443" t="s">
        <v>31</v>
      </c>
      <c r="K7443" t="s">
        <v>24</v>
      </c>
      <c r="L7443" t="s">
        <v>22</v>
      </c>
      <c r="M7443">
        <v>413</v>
      </c>
      <c r="N7443">
        <v>413</v>
      </c>
      <c r="O7443">
        <v>0</v>
      </c>
      <c r="P7443">
        <v>0</v>
      </c>
      <c r="R7443" t="s">
        <v>22</v>
      </c>
      <c r="S7443">
        <v>9</v>
      </c>
      <c r="T7443">
        <v>1</v>
      </c>
      <c r="U7443" t="b">
        <v>0</v>
      </c>
      <c r="W7443" t="s">
        <v>18</v>
      </c>
      <c r="X7443" s="1"/>
      <c r="Y7443" t="s">
        <v>18</v>
      </c>
      <c r="Z7443" t="s">
        <v>18</v>
      </c>
    </row>
    <row r="7444" spans="1:26" hidden="1" x14ac:dyDescent="0.4">
      <c r="A7444">
        <v>17287285580</v>
      </c>
      <c r="B7444" t="s">
        <v>16</v>
      </c>
      <c r="C7444" t="s">
        <v>24</v>
      </c>
      <c r="D7444" s="1">
        <v>34398</v>
      </c>
      <c r="E7444" s="1">
        <v>25393</v>
      </c>
      <c r="F7444" t="s">
        <v>25</v>
      </c>
      <c r="G7444" t="s">
        <v>19</v>
      </c>
      <c r="H7444">
        <v>0</v>
      </c>
      <c r="I7444" t="s">
        <v>20</v>
      </c>
      <c r="J7444" t="s">
        <v>21</v>
      </c>
      <c r="K7444" t="s">
        <v>23</v>
      </c>
      <c r="L7444" t="s">
        <v>22</v>
      </c>
      <c r="M7444">
        <v>8178</v>
      </c>
      <c r="N7444">
        <v>8178</v>
      </c>
      <c r="O7444">
        <v>0</v>
      </c>
      <c r="P7444">
        <v>0</v>
      </c>
      <c r="R7444" t="s">
        <v>22</v>
      </c>
      <c r="S7444">
        <v>1130</v>
      </c>
      <c r="T7444">
        <v>1816</v>
      </c>
      <c r="U7444" t="b">
        <v>1</v>
      </c>
      <c r="V7444" t="b">
        <v>1</v>
      </c>
      <c r="W7444" t="s">
        <v>18</v>
      </c>
      <c r="X7444" s="1"/>
      <c r="Y7444" t="s">
        <v>18</v>
      </c>
      <c r="Z7444" t="s">
        <v>18</v>
      </c>
    </row>
    <row r="7445" spans="1:26" hidden="1" x14ac:dyDescent="0.4">
      <c r="A7445">
        <v>14497689167</v>
      </c>
      <c r="B7445" t="s">
        <v>16</v>
      </c>
      <c r="C7445" t="s">
        <v>24</v>
      </c>
      <c r="D7445" s="1">
        <v>35633</v>
      </c>
      <c r="E7445" s="1">
        <v>28922</v>
      </c>
      <c r="F7445" t="s">
        <v>25</v>
      </c>
      <c r="G7445" t="s">
        <v>19</v>
      </c>
      <c r="H7445">
        <v>4</v>
      </c>
      <c r="I7445" t="s">
        <v>152</v>
      </c>
      <c r="J7445" t="s">
        <v>21</v>
      </c>
      <c r="K7445" t="s">
        <v>23</v>
      </c>
      <c r="L7445" t="s">
        <v>22</v>
      </c>
      <c r="M7445">
        <v>48114</v>
      </c>
      <c r="N7445">
        <v>48114</v>
      </c>
      <c r="O7445">
        <v>0</v>
      </c>
      <c r="P7445">
        <v>0</v>
      </c>
      <c r="R7445" t="s">
        <v>22</v>
      </c>
      <c r="S7445">
        <v>3491</v>
      </c>
      <c r="T7445">
        <v>1774</v>
      </c>
      <c r="U7445" t="b">
        <v>1</v>
      </c>
      <c r="V7445" t="b">
        <v>1</v>
      </c>
      <c r="W7445" t="s">
        <v>18</v>
      </c>
      <c r="X7445" s="1"/>
      <c r="Y7445" t="s">
        <v>18</v>
      </c>
      <c r="Z7445" t="s">
        <v>18</v>
      </c>
    </row>
    <row r="7446" spans="1:26" hidden="1" x14ac:dyDescent="0.4">
      <c r="A7446">
        <v>10798689474</v>
      </c>
      <c r="B7446" t="s">
        <v>16</v>
      </c>
      <c r="C7446" t="s">
        <v>17</v>
      </c>
      <c r="D7446" s="1">
        <v>36237</v>
      </c>
      <c r="E7446" s="1">
        <v>28605</v>
      </c>
      <c r="G7446" t="s">
        <v>19</v>
      </c>
      <c r="H7446">
        <v>2</v>
      </c>
      <c r="I7446" t="s">
        <v>30</v>
      </c>
      <c r="J7446" t="s">
        <v>31</v>
      </c>
      <c r="K7446" t="s">
        <v>24</v>
      </c>
      <c r="L7446" t="s">
        <v>22</v>
      </c>
      <c r="M7446">
        <v>4778</v>
      </c>
      <c r="N7446">
        <v>2989</v>
      </c>
      <c r="O7446">
        <v>1789</v>
      </c>
      <c r="P7446">
        <v>100</v>
      </c>
      <c r="Q7446" s="1">
        <v>43172</v>
      </c>
      <c r="R7446" t="s">
        <v>22</v>
      </c>
      <c r="S7446">
        <v>141</v>
      </c>
      <c r="T7446">
        <v>123</v>
      </c>
      <c r="U7446" t="b">
        <v>0</v>
      </c>
      <c r="V7446" t="b">
        <v>0</v>
      </c>
      <c r="W7446" t="s">
        <v>18</v>
      </c>
      <c r="X7446" s="1"/>
      <c r="Y7446" t="s">
        <v>18</v>
      </c>
      <c r="Z7446" t="s">
        <v>18</v>
      </c>
    </row>
    <row r="7447" spans="1:26" hidden="1" x14ac:dyDescent="0.4">
      <c r="A7447">
        <v>16142232939</v>
      </c>
      <c r="B7447" t="s">
        <v>16</v>
      </c>
      <c r="C7447" t="s">
        <v>17</v>
      </c>
      <c r="D7447" s="1">
        <v>36868</v>
      </c>
      <c r="E7447" s="1">
        <v>28549</v>
      </c>
      <c r="F7447" t="s">
        <v>29</v>
      </c>
      <c r="G7447" t="s">
        <v>19</v>
      </c>
      <c r="H7447">
        <v>3</v>
      </c>
      <c r="I7447" t="s">
        <v>99</v>
      </c>
      <c r="J7447" t="s">
        <v>31</v>
      </c>
      <c r="K7447" t="s">
        <v>24</v>
      </c>
      <c r="L7447" t="s">
        <v>22</v>
      </c>
      <c r="M7447">
        <v>2004</v>
      </c>
      <c r="N7447">
        <v>1899</v>
      </c>
      <c r="O7447">
        <v>105</v>
      </c>
      <c r="P7447">
        <v>100</v>
      </c>
      <c r="Q7447" s="1">
        <v>41714</v>
      </c>
      <c r="R7447" t="s">
        <v>22</v>
      </c>
      <c r="S7447">
        <v>461</v>
      </c>
      <c r="T7447">
        <v>82</v>
      </c>
      <c r="U7447" t="b">
        <v>1</v>
      </c>
      <c r="V7447" t="b">
        <v>1</v>
      </c>
      <c r="W7447" t="s">
        <v>18</v>
      </c>
      <c r="X7447" s="1"/>
      <c r="Y7447" t="s">
        <v>18</v>
      </c>
      <c r="Z7447" t="s">
        <v>18</v>
      </c>
    </row>
    <row r="7448" spans="1:26" hidden="1" x14ac:dyDescent="0.4">
      <c r="A7448">
        <v>17626166115</v>
      </c>
      <c r="B7448" t="s">
        <v>16</v>
      </c>
      <c r="C7448" t="s">
        <v>28</v>
      </c>
      <c r="D7448" s="1">
        <v>36868</v>
      </c>
      <c r="E7448" s="1">
        <v>29528</v>
      </c>
      <c r="F7448" t="s">
        <v>25</v>
      </c>
      <c r="G7448" t="s">
        <v>19</v>
      </c>
      <c r="H7448">
        <v>-1</v>
      </c>
      <c r="I7448" t="s">
        <v>212</v>
      </c>
      <c r="J7448" t="s">
        <v>31</v>
      </c>
      <c r="K7448" t="s">
        <v>24</v>
      </c>
      <c r="L7448" t="s">
        <v>22</v>
      </c>
      <c r="M7448">
        <v>353</v>
      </c>
      <c r="N7448">
        <v>229</v>
      </c>
      <c r="O7448">
        <v>124</v>
      </c>
      <c r="P7448">
        <v>100</v>
      </c>
      <c r="Q7448" s="1">
        <v>42290</v>
      </c>
      <c r="R7448" t="s">
        <v>22</v>
      </c>
      <c r="S7448">
        <v>35</v>
      </c>
      <c r="T7448">
        <v>11</v>
      </c>
      <c r="U7448" t="b">
        <v>0</v>
      </c>
      <c r="W7448" t="s">
        <v>18</v>
      </c>
      <c r="X7448" s="1"/>
      <c r="Y7448" t="s">
        <v>18</v>
      </c>
      <c r="Z7448" t="s">
        <v>18</v>
      </c>
    </row>
    <row r="7449" spans="1:26" hidden="1" x14ac:dyDescent="0.4">
      <c r="A7449">
        <v>10896513865</v>
      </c>
      <c r="B7449" t="s">
        <v>16</v>
      </c>
      <c r="C7449" t="s">
        <v>28</v>
      </c>
      <c r="D7449" s="1">
        <v>37104</v>
      </c>
      <c r="E7449" s="1">
        <v>28191</v>
      </c>
      <c r="G7449" t="s">
        <v>25</v>
      </c>
      <c r="H7449">
        <v>1</v>
      </c>
      <c r="I7449" t="s">
        <v>93</v>
      </c>
      <c r="J7449" t="s">
        <v>49</v>
      </c>
      <c r="K7449" t="s">
        <v>50</v>
      </c>
      <c r="L7449" t="s">
        <v>22</v>
      </c>
      <c r="M7449">
        <v>1342</v>
      </c>
      <c r="N7449">
        <v>1291</v>
      </c>
      <c r="O7449">
        <v>51</v>
      </c>
      <c r="P7449">
        <v>0</v>
      </c>
      <c r="Q7449" s="1">
        <v>41990</v>
      </c>
      <c r="R7449" t="s">
        <v>22</v>
      </c>
      <c r="S7449">
        <v>5</v>
      </c>
      <c r="T7449">
        <v>4</v>
      </c>
      <c r="U7449" t="b">
        <v>1</v>
      </c>
      <c r="V7449" t="b">
        <v>1</v>
      </c>
      <c r="W7449" t="s">
        <v>18</v>
      </c>
      <c r="X7449" s="1"/>
      <c r="Y7449" t="s">
        <v>18</v>
      </c>
      <c r="Z7449" t="s">
        <v>18</v>
      </c>
    </row>
    <row r="7450" spans="1:26" hidden="1" x14ac:dyDescent="0.4">
      <c r="A7450">
        <v>14664793142</v>
      </c>
      <c r="B7450" t="s">
        <v>16</v>
      </c>
      <c r="C7450" t="s">
        <v>28</v>
      </c>
      <c r="D7450" s="1">
        <v>34783</v>
      </c>
      <c r="E7450" s="1">
        <v>25918</v>
      </c>
      <c r="G7450" t="s">
        <v>19</v>
      </c>
      <c r="H7450">
        <v>-1</v>
      </c>
      <c r="I7450" t="s">
        <v>41</v>
      </c>
      <c r="J7450" t="s">
        <v>42</v>
      </c>
      <c r="K7450" t="s">
        <v>23</v>
      </c>
      <c r="L7450" t="s">
        <v>22</v>
      </c>
      <c r="M7450">
        <v>514</v>
      </c>
      <c r="N7450">
        <v>500</v>
      </c>
      <c r="O7450">
        <v>14</v>
      </c>
      <c r="P7450">
        <v>100</v>
      </c>
      <c r="Q7450" s="1">
        <v>42653</v>
      </c>
      <c r="R7450" t="s">
        <v>22</v>
      </c>
      <c r="S7450">
        <v>86</v>
      </c>
      <c r="T7450">
        <v>52</v>
      </c>
      <c r="U7450" t="b">
        <v>0</v>
      </c>
      <c r="V7450" t="b">
        <v>1</v>
      </c>
      <c r="W7450" t="s">
        <v>18</v>
      </c>
      <c r="X7450" s="1"/>
      <c r="Y7450" t="s">
        <v>18</v>
      </c>
      <c r="Z7450" t="s">
        <v>18</v>
      </c>
    </row>
    <row r="7451" spans="1:26" hidden="1" x14ac:dyDescent="0.4">
      <c r="A7451">
        <v>13856493294</v>
      </c>
      <c r="B7451" t="s">
        <v>16</v>
      </c>
      <c r="C7451" t="s">
        <v>28</v>
      </c>
      <c r="D7451" s="1">
        <v>34974</v>
      </c>
      <c r="E7451" s="1">
        <v>26385</v>
      </c>
      <c r="F7451" t="s">
        <v>25</v>
      </c>
      <c r="G7451" t="s">
        <v>19</v>
      </c>
      <c r="H7451">
        <v>2</v>
      </c>
      <c r="I7451" t="s">
        <v>35</v>
      </c>
      <c r="J7451" t="s">
        <v>21</v>
      </c>
      <c r="K7451" t="s">
        <v>23</v>
      </c>
      <c r="L7451" t="s">
        <v>22</v>
      </c>
      <c r="M7451">
        <v>336</v>
      </c>
      <c r="N7451">
        <v>200</v>
      </c>
      <c r="O7451">
        <v>136</v>
      </c>
      <c r="P7451">
        <v>100</v>
      </c>
      <c r="Q7451" s="1">
        <v>42313</v>
      </c>
      <c r="R7451" t="s">
        <v>22</v>
      </c>
      <c r="S7451">
        <v>74</v>
      </c>
      <c r="T7451">
        <v>48</v>
      </c>
      <c r="U7451" t="b">
        <v>0</v>
      </c>
      <c r="V7451" t="b">
        <v>1</v>
      </c>
      <c r="W7451" t="s">
        <v>18</v>
      </c>
      <c r="X7451" s="1"/>
      <c r="Y7451" t="s">
        <v>18</v>
      </c>
      <c r="Z7451" t="s">
        <v>18</v>
      </c>
    </row>
    <row r="7452" spans="1:26" hidden="1" x14ac:dyDescent="0.4">
      <c r="A7452">
        <v>16626975099</v>
      </c>
      <c r="B7452" t="s">
        <v>16</v>
      </c>
      <c r="C7452" t="s">
        <v>24</v>
      </c>
      <c r="D7452" s="1">
        <v>35577</v>
      </c>
      <c r="E7452" s="1">
        <v>28840</v>
      </c>
      <c r="G7452" t="s">
        <v>19</v>
      </c>
      <c r="H7452">
        <v>0</v>
      </c>
      <c r="I7452" t="s">
        <v>148</v>
      </c>
      <c r="J7452" t="s">
        <v>42</v>
      </c>
      <c r="K7452" t="s">
        <v>23</v>
      </c>
      <c r="L7452" t="s">
        <v>22</v>
      </c>
      <c r="M7452">
        <v>7341</v>
      </c>
      <c r="N7452">
        <v>7341</v>
      </c>
      <c r="O7452">
        <v>0</v>
      </c>
      <c r="P7452">
        <v>0</v>
      </c>
      <c r="R7452" t="s">
        <v>22</v>
      </c>
      <c r="S7452">
        <v>2740</v>
      </c>
      <c r="T7452">
        <v>1397</v>
      </c>
      <c r="U7452" t="b">
        <v>1</v>
      </c>
      <c r="V7452" t="b">
        <v>1</v>
      </c>
      <c r="W7452" t="s">
        <v>18</v>
      </c>
      <c r="X7452" s="1"/>
      <c r="Y7452" t="s">
        <v>18</v>
      </c>
      <c r="Z7452" t="s">
        <v>18</v>
      </c>
    </row>
    <row r="7453" spans="1:26" hidden="1" x14ac:dyDescent="0.4">
      <c r="A7453">
        <v>13658142489</v>
      </c>
      <c r="B7453" t="s">
        <v>16</v>
      </c>
      <c r="C7453" t="s">
        <v>24</v>
      </c>
      <c r="D7453" s="1">
        <v>35678</v>
      </c>
      <c r="E7453" s="1">
        <v>28958</v>
      </c>
      <c r="F7453" t="s">
        <v>25</v>
      </c>
      <c r="G7453" t="s">
        <v>19</v>
      </c>
      <c r="H7453">
        <v>2</v>
      </c>
      <c r="I7453" t="s">
        <v>35</v>
      </c>
      <c r="J7453" t="s">
        <v>21</v>
      </c>
      <c r="K7453" t="s">
        <v>23</v>
      </c>
      <c r="L7453" t="s">
        <v>22</v>
      </c>
      <c r="M7453">
        <v>3691</v>
      </c>
      <c r="N7453">
        <v>3690</v>
      </c>
      <c r="O7453">
        <v>1</v>
      </c>
      <c r="P7453">
        <v>0</v>
      </c>
      <c r="Q7453" s="1">
        <v>41410</v>
      </c>
      <c r="R7453" t="s">
        <v>22</v>
      </c>
      <c r="S7453">
        <v>31</v>
      </c>
      <c r="T7453">
        <v>110</v>
      </c>
      <c r="U7453" t="b">
        <v>1</v>
      </c>
      <c r="V7453" t="b">
        <v>1</v>
      </c>
      <c r="W7453" t="s">
        <v>18</v>
      </c>
      <c r="X7453" s="1"/>
      <c r="Y7453" t="s">
        <v>18</v>
      </c>
      <c r="Z7453" t="s">
        <v>18</v>
      </c>
    </row>
    <row r="7454" spans="1:26" hidden="1" x14ac:dyDescent="0.4">
      <c r="A7454">
        <v>15569599284</v>
      </c>
      <c r="B7454" t="s">
        <v>16</v>
      </c>
      <c r="C7454" t="s">
        <v>28</v>
      </c>
      <c r="D7454" s="1">
        <v>35749</v>
      </c>
      <c r="E7454" s="1">
        <v>26280</v>
      </c>
      <c r="G7454" t="s">
        <v>19</v>
      </c>
      <c r="H7454">
        <v>1</v>
      </c>
      <c r="I7454" t="s">
        <v>46</v>
      </c>
      <c r="J7454" t="s">
        <v>31</v>
      </c>
      <c r="K7454" t="s">
        <v>24</v>
      </c>
      <c r="L7454" t="s">
        <v>22</v>
      </c>
      <c r="M7454">
        <v>2204</v>
      </c>
      <c r="N7454">
        <v>2123</v>
      </c>
      <c r="O7454">
        <v>81</v>
      </c>
      <c r="P7454">
        <v>100</v>
      </c>
      <c r="Q7454" s="1">
        <v>42566</v>
      </c>
      <c r="R7454" t="s">
        <v>22</v>
      </c>
      <c r="S7454">
        <v>163</v>
      </c>
      <c r="T7454">
        <v>40</v>
      </c>
      <c r="U7454" t="b">
        <v>0</v>
      </c>
      <c r="V7454" t="b">
        <v>1</v>
      </c>
      <c r="W7454" t="s">
        <v>18</v>
      </c>
      <c r="X7454" s="1"/>
      <c r="Y7454" t="s">
        <v>18</v>
      </c>
      <c r="Z7454" t="s">
        <v>18</v>
      </c>
    </row>
    <row r="7455" spans="1:26" hidden="1" x14ac:dyDescent="0.4">
      <c r="A7455">
        <v>14908665720</v>
      </c>
      <c r="B7455" t="s">
        <v>16</v>
      </c>
      <c r="C7455" t="s">
        <v>17</v>
      </c>
      <c r="D7455" s="1">
        <v>35835</v>
      </c>
      <c r="E7455" s="1">
        <v>18559</v>
      </c>
      <c r="F7455" t="s">
        <v>25</v>
      </c>
      <c r="G7455" t="s">
        <v>19</v>
      </c>
      <c r="H7455">
        <v>1</v>
      </c>
      <c r="I7455" t="s">
        <v>102</v>
      </c>
      <c r="J7455" t="s">
        <v>31</v>
      </c>
      <c r="K7455" t="s">
        <v>24</v>
      </c>
      <c r="L7455" t="s">
        <v>22</v>
      </c>
      <c r="M7455">
        <v>3483</v>
      </c>
      <c r="N7455">
        <v>14</v>
      </c>
      <c r="O7455">
        <v>3469</v>
      </c>
      <c r="P7455">
        <v>100</v>
      </c>
      <c r="Q7455" s="1">
        <v>42188</v>
      </c>
      <c r="R7455" t="s">
        <v>22</v>
      </c>
      <c r="S7455">
        <v>489</v>
      </c>
      <c r="T7455">
        <v>1370</v>
      </c>
      <c r="U7455" t="b">
        <v>1</v>
      </c>
      <c r="V7455" t="b">
        <v>1</v>
      </c>
      <c r="W7455" t="s">
        <v>18</v>
      </c>
      <c r="X7455" s="1"/>
      <c r="Y7455" t="s">
        <v>18</v>
      </c>
      <c r="Z7455" t="s">
        <v>18</v>
      </c>
    </row>
    <row r="7456" spans="1:26" hidden="1" x14ac:dyDescent="0.4">
      <c r="A7456">
        <v>15550405752</v>
      </c>
      <c r="B7456" t="s">
        <v>16</v>
      </c>
      <c r="C7456" t="s">
        <v>28</v>
      </c>
      <c r="D7456" s="1">
        <v>36050</v>
      </c>
      <c r="E7456" s="1">
        <v>26959</v>
      </c>
      <c r="G7456" t="s">
        <v>19</v>
      </c>
      <c r="H7456">
        <v>0</v>
      </c>
      <c r="I7456" t="s">
        <v>95</v>
      </c>
      <c r="J7456" t="s">
        <v>31</v>
      </c>
      <c r="K7456" t="s">
        <v>24</v>
      </c>
      <c r="L7456" t="s">
        <v>22</v>
      </c>
      <c r="M7456">
        <v>1394</v>
      </c>
      <c r="N7456">
        <v>1394</v>
      </c>
      <c r="O7456">
        <v>0</v>
      </c>
      <c r="P7456">
        <v>0</v>
      </c>
      <c r="R7456" t="s">
        <v>22</v>
      </c>
      <c r="S7456">
        <v>74</v>
      </c>
      <c r="T7456">
        <v>25</v>
      </c>
      <c r="U7456" t="b">
        <v>0</v>
      </c>
      <c r="V7456" t="b">
        <v>0</v>
      </c>
      <c r="W7456" t="s">
        <v>18</v>
      </c>
      <c r="X7456" s="1"/>
      <c r="Y7456" t="s">
        <v>18</v>
      </c>
      <c r="Z7456" t="s">
        <v>18</v>
      </c>
    </row>
    <row r="7457" spans="1:26" hidden="1" x14ac:dyDescent="0.4">
      <c r="A7457">
        <v>17305466232</v>
      </c>
      <c r="B7457" t="s">
        <v>16</v>
      </c>
      <c r="C7457" t="s">
        <v>28</v>
      </c>
      <c r="D7457" s="1">
        <v>35945</v>
      </c>
      <c r="E7457" s="1">
        <v>22604</v>
      </c>
      <c r="F7457" t="s">
        <v>25</v>
      </c>
      <c r="G7457" t="s">
        <v>19</v>
      </c>
      <c r="H7457">
        <v>-1</v>
      </c>
      <c r="I7457" t="s">
        <v>36</v>
      </c>
      <c r="J7457" t="s">
        <v>31</v>
      </c>
      <c r="K7457" t="s">
        <v>24</v>
      </c>
      <c r="L7457" t="s">
        <v>22</v>
      </c>
      <c r="M7457">
        <v>741</v>
      </c>
      <c r="N7457">
        <v>741</v>
      </c>
      <c r="O7457">
        <v>0</v>
      </c>
      <c r="P7457">
        <v>0</v>
      </c>
      <c r="R7457" t="s">
        <v>22</v>
      </c>
      <c r="S7457">
        <v>167</v>
      </c>
      <c r="T7457">
        <v>38</v>
      </c>
      <c r="U7457" t="b">
        <v>0</v>
      </c>
      <c r="V7457" t="b">
        <v>1</v>
      </c>
      <c r="W7457" t="s">
        <v>18</v>
      </c>
      <c r="X7457" s="1"/>
      <c r="Y7457" t="s">
        <v>18</v>
      </c>
      <c r="Z7457" t="s">
        <v>18</v>
      </c>
    </row>
    <row r="7458" spans="1:26" hidden="1" x14ac:dyDescent="0.4">
      <c r="A7458">
        <v>11913387424</v>
      </c>
      <c r="B7458" t="s">
        <v>16</v>
      </c>
      <c r="C7458" t="s">
        <v>17</v>
      </c>
      <c r="D7458" s="1">
        <v>35780</v>
      </c>
      <c r="E7458" s="1">
        <v>24959</v>
      </c>
      <c r="F7458" t="s">
        <v>25</v>
      </c>
      <c r="G7458" t="s">
        <v>19</v>
      </c>
      <c r="H7458">
        <v>4</v>
      </c>
      <c r="I7458" t="s">
        <v>20</v>
      </c>
      <c r="J7458" t="s">
        <v>21</v>
      </c>
      <c r="K7458" t="s">
        <v>23</v>
      </c>
      <c r="L7458" t="s">
        <v>22</v>
      </c>
      <c r="M7458">
        <v>2318</v>
      </c>
      <c r="N7458">
        <v>2318</v>
      </c>
      <c r="O7458">
        <v>0</v>
      </c>
      <c r="P7458">
        <v>0</v>
      </c>
      <c r="R7458" t="s">
        <v>22</v>
      </c>
      <c r="S7458">
        <v>456</v>
      </c>
      <c r="T7458">
        <v>139</v>
      </c>
      <c r="U7458" t="b">
        <v>0</v>
      </c>
      <c r="V7458" t="b">
        <v>1</v>
      </c>
      <c r="W7458" t="s">
        <v>18</v>
      </c>
      <c r="X7458" s="1"/>
      <c r="Y7458" t="s">
        <v>18</v>
      </c>
      <c r="Z7458" t="s">
        <v>18</v>
      </c>
    </row>
    <row r="7459" spans="1:26" hidden="1" x14ac:dyDescent="0.4">
      <c r="A7459">
        <v>12289647212</v>
      </c>
      <c r="B7459" t="s">
        <v>16</v>
      </c>
      <c r="C7459" t="s">
        <v>28</v>
      </c>
      <c r="D7459" s="1">
        <v>37196</v>
      </c>
      <c r="E7459" s="1">
        <v>26412</v>
      </c>
      <c r="F7459" t="s">
        <v>29</v>
      </c>
      <c r="G7459" t="s">
        <v>19</v>
      </c>
      <c r="H7459">
        <v>2</v>
      </c>
      <c r="I7459" t="s">
        <v>51</v>
      </c>
      <c r="J7459" t="s">
        <v>31</v>
      </c>
      <c r="K7459" t="s">
        <v>24</v>
      </c>
      <c r="L7459" t="s">
        <v>22</v>
      </c>
      <c r="M7459">
        <v>842</v>
      </c>
      <c r="N7459">
        <v>842</v>
      </c>
      <c r="O7459">
        <v>0</v>
      </c>
      <c r="P7459">
        <v>0</v>
      </c>
      <c r="R7459" t="s">
        <v>22</v>
      </c>
      <c r="S7459">
        <v>23</v>
      </c>
      <c r="T7459">
        <v>1</v>
      </c>
      <c r="U7459" t="b">
        <v>0</v>
      </c>
      <c r="V7459" t="b">
        <v>0</v>
      </c>
      <c r="W7459" t="s">
        <v>18</v>
      </c>
      <c r="X7459" s="1"/>
      <c r="Y7459" t="s">
        <v>18</v>
      </c>
      <c r="Z7459" t="s">
        <v>18</v>
      </c>
    </row>
    <row r="7460" spans="1:26" hidden="1" x14ac:dyDescent="0.4">
      <c r="A7460">
        <v>15973107004</v>
      </c>
      <c r="B7460" t="s">
        <v>16</v>
      </c>
      <c r="C7460" t="s">
        <v>28</v>
      </c>
      <c r="D7460" s="1">
        <v>37205</v>
      </c>
      <c r="E7460" s="1">
        <v>28167</v>
      </c>
      <c r="F7460" t="s">
        <v>25</v>
      </c>
      <c r="G7460" t="s">
        <v>19</v>
      </c>
      <c r="H7460">
        <v>1</v>
      </c>
      <c r="I7460" t="s">
        <v>941</v>
      </c>
      <c r="J7460" t="s">
        <v>38</v>
      </c>
      <c r="K7460" t="s">
        <v>16</v>
      </c>
      <c r="L7460" t="s">
        <v>22</v>
      </c>
      <c r="M7460">
        <v>478</v>
      </c>
      <c r="N7460">
        <v>441</v>
      </c>
      <c r="O7460">
        <v>37</v>
      </c>
      <c r="P7460">
        <v>50</v>
      </c>
      <c r="Q7460" s="1">
        <v>43180</v>
      </c>
      <c r="R7460" t="s">
        <v>22</v>
      </c>
      <c r="S7460">
        <v>213</v>
      </c>
      <c r="T7460">
        <v>70</v>
      </c>
      <c r="U7460" t="b">
        <v>0</v>
      </c>
      <c r="V7460" t="b">
        <v>1</v>
      </c>
      <c r="W7460" t="s">
        <v>18</v>
      </c>
      <c r="X7460" s="1"/>
      <c r="Y7460" t="s">
        <v>18</v>
      </c>
      <c r="Z7460" t="s">
        <v>18</v>
      </c>
    </row>
    <row r="7461" spans="1:26" hidden="1" x14ac:dyDescent="0.4">
      <c r="A7461">
        <v>14122882349</v>
      </c>
      <c r="B7461" t="s">
        <v>16</v>
      </c>
      <c r="C7461" t="s">
        <v>24</v>
      </c>
      <c r="D7461" s="1">
        <v>37205</v>
      </c>
      <c r="E7461" s="1">
        <v>29252</v>
      </c>
      <c r="F7461" t="s">
        <v>25</v>
      </c>
      <c r="G7461" t="s">
        <v>19</v>
      </c>
      <c r="H7461">
        <v>-1</v>
      </c>
      <c r="I7461" t="s">
        <v>942</v>
      </c>
      <c r="J7461" t="s">
        <v>38</v>
      </c>
      <c r="K7461" t="s">
        <v>16</v>
      </c>
      <c r="L7461" t="s">
        <v>22</v>
      </c>
      <c r="M7461">
        <v>14799</v>
      </c>
      <c r="N7461">
        <v>14799</v>
      </c>
      <c r="O7461">
        <v>0</v>
      </c>
      <c r="P7461">
        <v>0</v>
      </c>
      <c r="R7461" t="s">
        <v>22</v>
      </c>
      <c r="S7461">
        <v>2510</v>
      </c>
      <c r="T7461">
        <v>2407</v>
      </c>
      <c r="U7461" t="b">
        <v>1</v>
      </c>
      <c r="V7461" t="b">
        <v>1</v>
      </c>
      <c r="W7461" t="s">
        <v>18</v>
      </c>
      <c r="X7461" s="1"/>
      <c r="Y7461" t="s">
        <v>18</v>
      </c>
      <c r="Z7461" t="s">
        <v>18</v>
      </c>
    </row>
    <row r="7462" spans="1:26" hidden="1" x14ac:dyDescent="0.4">
      <c r="A7462">
        <v>17528526639</v>
      </c>
      <c r="B7462" t="s">
        <v>16</v>
      </c>
      <c r="C7462" t="s">
        <v>17</v>
      </c>
      <c r="D7462" s="1">
        <v>37378</v>
      </c>
      <c r="E7462" s="1">
        <v>28352</v>
      </c>
      <c r="F7462" t="s">
        <v>25</v>
      </c>
      <c r="G7462" t="s">
        <v>25</v>
      </c>
      <c r="H7462">
        <v>2</v>
      </c>
      <c r="I7462" t="s">
        <v>48</v>
      </c>
      <c r="J7462" t="s">
        <v>49</v>
      </c>
      <c r="K7462" t="s">
        <v>50</v>
      </c>
      <c r="L7462" t="s">
        <v>22</v>
      </c>
      <c r="M7462">
        <v>53</v>
      </c>
      <c r="N7462">
        <v>32</v>
      </c>
      <c r="O7462">
        <v>21</v>
      </c>
      <c r="P7462">
        <v>100</v>
      </c>
      <c r="Q7462" s="1">
        <v>40936</v>
      </c>
      <c r="R7462" t="s">
        <v>22</v>
      </c>
      <c r="S7462">
        <v>525</v>
      </c>
      <c r="T7462">
        <v>70</v>
      </c>
      <c r="U7462" t="b">
        <v>0</v>
      </c>
      <c r="V7462" t="b">
        <v>0</v>
      </c>
      <c r="W7462" t="s">
        <v>18</v>
      </c>
      <c r="X7462" s="1"/>
      <c r="Y7462" t="s">
        <v>18</v>
      </c>
      <c r="Z7462" t="s">
        <v>18</v>
      </c>
    </row>
    <row r="7463" spans="1:26" hidden="1" x14ac:dyDescent="0.4">
      <c r="A7463">
        <v>11194598695</v>
      </c>
      <c r="B7463" t="s">
        <v>16</v>
      </c>
      <c r="C7463" t="s">
        <v>28</v>
      </c>
      <c r="D7463" s="1">
        <v>37225</v>
      </c>
      <c r="E7463" s="1">
        <v>29121</v>
      </c>
      <c r="F7463" t="s">
        <v>25</v>
      </c>
      <c r="G7463" t="s">
        <v>19</v>
      </c>
      <c r="H7463">
        <v>2</v>
      </c>
      <c r="I7463" t="s">
        <v>54</v>
      </c>
      <c r="J7463" t="s">
        <v>31</v>
      </c>
      <c r="K7463" t="s">
        <v>24</v>
      </c>
      <c r="L7463" t="s">
        <v>22</v>
      </c>
      <c r="M7463">
        <v>823</v>
      </c>
      <c r="N7463">
        <v>771</v>
      </c>
      <c r="O7463">
        <v>52</v>
      </c>
      <c r="P7463">
        <v>0</v>
      </c>
      <c r="Q7463" s="1">
        <v>43313</v>
      </c>
      <c r="R7463" t="s">
        <v>22</v>
      </c>
      <c r="S7463">
        <v>265</v>
      </c>
      <c r="T7463">
        <v>2</v>
      </c>
      <c r="U7463" t="b">
        <v>0</v>
      </c>
      <c r="V7463" t="b">
        <v>1</v>
      </c>
      <c r="W7463" t="s">
        <v>18</v>
      </c>
      <c r="X7463" s="1"/>
      <c r="Y7463" t="s">
        <v>18</v>
      </c>
      <c r="Z7463" t="s">
        <v>18</v>
      </c>
    </row>
    <row r="7464" spans="1:26" hidden="1" x14ac:dyDescent="0.4">
      <c r="A7464">
        <v>12757636429</v>
      </c>
      <c r="B7464" t="s">
        <v>16</v>
      </c>
      <c r="C7464" t="s">
        <v>17</v>
      </c>
      <c r="D7464" s="1">
        <v>40245</v>
      </c>
      <c r="E7464" s="1">
        <v>24847</v>
      </c>
      <c r="F7464" t="s">
        <v>25</v>
      </c>
      <c r="G7464" t="s">
        <v>25</v>
      </c>
      <c r="H7464">
        <v>-1</v>
      </c>
      <c r="I7464" t="s">
        <v>48</v>
      </c>
      <c r="J7464" t="s">
        <v>49</v>
      </c>
      <c r="K7464" t="s">
        <v>50</v>
      </c>
      <c r="L7464" t="s">
        <v>22</v>
      </c>
      <c r="M7464">
        <v>1075</v>
      </c>
      <c r="N7464">
        <v>1075</v>
      </c>
      <c r="O7464">
        <v>0</v>
      </c>
      <c r="P7464">
        <v>0</v>
      </c>
      <c r="R7464" t="s">
        <v>22</v>
      </c>
      <c r="S7464">
        <v>184</v>
      </c>
      <c r="T7464">
        <v>16</v>
      </c>
      <c r="U7464" t="b">
        <v>0</v>
      </c>
      <c r="V7464" t="b">
        <v>1</v>
      </c>
      <c r="W7464" t="s">
        <v>18</v>
      </c>
      <c r="X7464" s="1"/>
      <c r="Y7464" t="s">
        <v>18</v>
      </c>
      <c r="Z7464" t="s">
        <v>18</v>
      </c>
    </row>
    <row r="7465" spans="1:26" x14ac:dyDescent="0.4">
      <c r="A7465">
        <v>16046386620</v>
      </c>
      <c r="B7465" t="s">
        <v>16</v>
      </c>
      <c r="C7465" t="s">
        <v>17</v>
      </c>
      <c r="D7465" s="1">
        <v>40581</v>
      </c>
      <c r="E7465" t="s">
        <v>60</v>
      </c>
      <c r="F7465" t="s">
        <v>29</v>
      </c>
      <c r="G7465" t="s">
        <v>19</v>
      </c>
      <c r="H7465">
        <v>-1</v>
      </c>
      <c r="I7465" t="s">
        <v>258</v>
      </c>
      <c r="J7465" t="s">
        <v>58</v>
      </c>
      <c r="K7465" t="s">
        <v>16</v>
      </c>
      <c r="L7465" t="s">
        <v>22</v>
      </c>
      <c r="M7465">
        <v>1221</v>
      </c>
      <c r="N7465">
        <v>1174</v>
      </c>
      <c r="O7465">
        <v>47</v>
      </c>
      <c r="P7465">
        <v>10</v>
      </c>
      <c r="Q7465" s="1">
        <v>43129</v>
      </c>
      <c r="R7465" t="s">
        <v>22</v>
      </c>
      <c r="S7465">
        <v>592</v>
      </c>
      <c r="T7465">
        <v>96</v>
      </c>
      <c r="U7465" t="b">
        <v>0</v>
      </c>
      <c r="V7465" t="b">
        <v>0</v>
      </c>
      <c r="W7465" t="s">
        <v>18</v>
      </c>
      <c r="X7465" s="1"/>
      <c r="Y7465" t="s">
        <v>18</v>
      </c>
      <c r="Z7465" t="s">
        <v>18</v>
      </c>
    </row>
    <row r="7466" spans="1:26" hidden="1" x14ac:dyDescent="0.4">
      <c r="A7466">
        <v>17903945930</v>
      </c>
      <c r="B7466" t="s">
        <v>16</v>
      </c>
      <c r="C7466" t="s">
        <v>28</v>
      </c>
      <c r="D7466" s="1">
        <v>37459</v>
      </c>
      <c r="E7466" s="1">
        <v>29990</v>
      </c>
      <c r="G7466" t="s">
        <v>19</v>
      </c>
      <c r="H7466">
        <v>-1</v>
      </c>
      <c r="I7466" t="s">
        <v>114</v>
      </c>
      <c r="J7466" t="s">
        <v>31</v>
      </c>
      <c r="K7466" t="s">
        <v>24</v>
      </c>
      <c r="L7466" t="s">
        <v>22</v>
      </c>
      <c r="M7466">
        <v>2387</v>
      </c>
      <c r="N7466">
        <v>2327</v>
      </c>
      <c r="O7466">
        <v>60</v>
      </c>
      <c r="P7466">
        <v>80</v>
      </c>
      <c r="Q7466" s="1">
        <v>43544</v>
      </c>
      <c r="R7466" t="s">
        <v>22</v>
      </c>
      <c r="S7466">
        <v>104</v>
      </c>
      <c r="T7466">
        <v>18</v>
      </c>
      <c r="U7466" t="b">
        <v>0</v>
      </c>
      <c r="W7466" t="s">
        <v>18</v>
      </c>
      <c r="X7466" s="1"/>
      <c r="Y7466" t="s">
        <v>18</v>
      </c>
      <c r="Z7466" t="s">
        <v>18</v>
      </c>
    </row>
    <row r="7467" spans="1:26" hidden="1" x14ac:dyDescent="0.4">
      <c r="A7467">
        <v>11291623477</v>
      </c>
      <c r="B7467" t="s">
        <v>16</v>
      </c>
      <c r="C7467" t="s">
        <v>28</v>
      </c>
      <c r="D7467" s="1">
        <v>37794</v>
      </c>
      <c r="E7467" s="1">
        <v>29943</v>
      </c>
      <c r="F7467" t="s">
        <v>25</v>
      </c>
      <c r="G7467" t="s">
        <v>25</v>
      </c>
      <c r="H7467">
        <v>-1</v>
      </c>
      <c r="I7467" t="s">
        <v>333</v>
      </c>
      <c r="J7467" t="s">
        <v>49</v>
      </c>
      <c r="K7467" t="s">
        <v>50</v>
      </c>
      <c r="L7467" t="s">
        <v>22</v>
      </c>
      <c r="M7467">
        <v>193</v>
      </c>
      <c r="N7467">
        <v>134</v>
      </c>
      <c r="O7467">
        <v>59</v>
      </c>
      <c r="P7467">
        <v>100</v>
      </c>
      <c r="Q7467" s="1">
        <v>41620</v>
      </c>
      <c r="R7467" t="s">
        <v>22</v>
      </c>
      <c r="S7467">
        <v>45</v>
      </c>
      <c r="T7467">
        <v>6</v>
      </c>
      <c r="U7467" t="b">
        <v>0</v>
      </c>
      <c r="V7467" t="b">
        <v>1</v>
      </c>
      <c r="W7467" t="s">
        <v>18</v>
      </c>
      <c r="X7467" s="1"/>
      <c r="Y7467" t="s">
        <v>18</v>
      </c>
      <c r="Z7467" t="s">
        <v>18</v>
      </c>
    </row>
    <row r="7468" spans="1:26" hidden="1" x14ac:dyDescent="0.4">
      <c r="A7468">
        <v>10844822498</v>
      </c>
      <c r="B7468" t="s">
        <v>16</v>
      </c>
      <c r="C7468" t="s">
        <v>28</v>
      </c>
      <c r="D7468" s="1">
        <v>37805</v>
      </c>
      <c r="E7468" s="1">
        <v>30852</v>
      </c>
      <c r="F7468" t="s">
        <v>29</v>
      </c>
      <c r="G7468" t="s">
        <v>19</v>
      </c>
      <c r="H7468">
        <v>-1</v>
      </c>
      <c r="I7468" t="s">
        <v>379</v>
      </c>
      <c r="J7468" t="s">
        <v>31</v>
      </c>
      <c r="K7468" t="s">
        <v>24</v>
      </c>
      <c r="L7468" t="s">
        <v>22</v>
      </c>
      <c r="M7468">
        <v>233</v>
      </c>
      <c r="N7468">
        <v>196</v>
      </c>
      <c r="O7468">
        <v>37</v>
      </c>
      <c r="P7468">
        <v>100</v>
      </c>
      <c r="Q7468" s="1">
        <v>42100</v>
      </c>
      <c r="R7468" t="s">
        <v>22</v>
      </c>
      <c r="S7468">
        <v>14</v>
      </c>
      <c r="T7468">
        <v>10</v>
      </c>
      <c r="U7468" t="b">
        <v>1</v>
      </c>
      <c r="V7468" t="b">
        <v>1</v>
      </c>
      <c r="W7468" t="s">
        <v>18</v>
      </c>
      <c r="X7468" s="1"/>
      <c r="Y7468" t="s">
        <v>18</v>
      </c>
      <c r="Z7468" t="s">
        <v>18</v>
      </c>
    </row>
    <row r="7469" spans="1:26" hidden="1" x14ac:dyDescent="0.4">
      <c r="A7469">
        <v>12539837215</v>
      </c>
      <c r="B7469" t="s">
        <v>16</v>
      </c>
      <c r="C7469" t="s">
        <v>17</v>
      </c>
      <c r="D7469" s="1">
        <v>38125</v>
      </c>
      <c r="E7469" s="1">
        <v>27469</v>
      </c>
      <c r="F7469" t="s">
        <v>29</v>
      </c>
      <c r="G7469" t="s">
        <v>19</v>
      </c>
      <c r="H7469">
        <v>4</v>
      </c>
      <c r="I7469" t="s">
        <v>47</v>
      </c>
      <c r="J7469" t="s">
        <v>42</v>
      </c>
      <c r="K7469" t="s">
        <v>23</v>
      </c>
      <c r="L7469" t="s">
        <v>22</v>
      </c>
      <c r="M7469">
        <v>5968</v>
      </c>
      <c r="N7469">
        <v>2</v>
      </c>
      <c r="O7469">
        <v>5966</v>
      </c>
      <c r="P7469">
        <v>100</v>
      </c>
      <c r="Q7469" s="1">
        <v>43167</v>
      </c>
      <c r="R7469" t="s">
        <v>22</v>
      </c>
      <c r="S7469">
        <v>345</v>
      </c>
      <c r="T7469">
        <v>1255</v>
      </c>
      <c r="U7469" t="b">
        <v>0</v>
      </c>
      <c r="V7469" t="b">
        <v>1</v>
      </c>
      <c r="W7469" t="s">
        <v>18</v>
      </c>
      <c r="X7469" s="1"/>
      <c r="Y7469" t="s">
        <v>18</v>
      </c>
      <c r="Z7469" t="s">
        <v>18</v>
      </c>
    </row>
    <row r="7470" spans="1:26" hidden="1" x14ac:dyDescent="0.4">
      <c r="A7470">
        <v>12645272798</v>
      </c>
      <c r="B7470" t="s">
        <v>16</v>
      </c>
      <c r="C7470" t="s">
        <v>28</v>
      </c>
      <c r="D7470" s="1">
        <v>38679</v>
      </c>
      <c r="E7470" s="1">
        <v>24757</v>
      </c>
      <c r="F7470" t="s">
        <v>29</v>
      </c>
      <c r="G7470" t="s">
        <v>19</v>
      </c>
      <c r="H7470">
        <v>1</v>
      </c>
      <c r="I7470" t="s">
        <v>20</v>
      </c>
      <c r="J7470" t="s">
        <v>21</v>
      </c>
      <c r="K7470" t="s">
        <v>23</v>
      </c>
      <c r="L7470" t="s">
        <v>18</v>
      </c>
      <c r="M7470">
        <v>715</v>
      </c>
      <c r="N7470">
        <v>659</v>
      </c>
      <c r="O7470">
        <v>56</v>
      </c>
      <c r="P7470">
        <v>100</v>
      </c>
      <c r="Q7470" s="1">
        <v>41752</v>
      </c>
      <c r="R7470" t="s">
        <v>22</v>
      </c>
      <c r="S7470">
        <v>137</v>
      </c>
      <c r="T7470">
        <v>22</v>
      </c>
      <c r="U7470" t="b">
        <v>0</v>
      </c>
      <c r="V7470" t="b">
        <v>1</v>
      </c>
      <c r="W7470" t="s">
        <v>18</v>
      </c>
      <c r="X7470" s="1"/>
      <c r="Y7470" t="s">
        <v>18</v>
      </c>
      <c r="Z7470" t="s">
        <v>18</v>
      </c>
    </row>
    <row r="7471" spans="1:26" hidden="1" x14ac:dyDescent="0.4">
      <c r="A7471">
        <v>16855644939</v>
      </c>
      <c r="B7471" t="s">
        <v>16</v>
      </c>
      <c r="C7471" t="s">
        <v>28</v>
      </c>
      <c r="D7471" s="1">
        <v>39098</v>
      </c>
      <c r="E7471" s="1">
        <v>28493</v>
      </c>
      <c r="G7471" t="s">
        <v>19</v>
      </c>
      <c r="H7471">
        <v>-1</v>
      </c>
      <c r="I7471" t="s">
        <v>39</v>
      </c>
      <c r="J7471" t="s">
        <v>31</v>
      </c>
      <c r="K7471" t="s">
        <v>24</v>
      </c>
      <c r="L7471" t="s">
        <v>22</v>
      </c>
      <c r="M7471">
        <v>1090</v>
      </c>
      <c r="N7471">
        <v>1090</v>
      </c>
      <c r="O7471">
        <v>0</v>
      </c>
      <c r="P7471">
        <v>0</v>
      </c>
      <c r="R7471" t="s">
        <v>22</v>
      </c>
      <c r="S7471">
        <v>4</v>
      </c>
      <c r="T7471">
        <v>2</v>
      </c>
      <c r="U7471" t="b">
        <v>0</v>
      </c>
      <c r="W7471" t="s">
        <v>18</v>
      </c>
      <c r="X7471" s="1"/>
      <c r="Y7471" t="s">
        <v>18</v>
      </c>
      <c r="Z7471" t="s">
        <v>18</v>
      </c>
    </row>
    <row r="7472" spans="1:26" hidden="1" x14ac:dyDescent="0.4">
      <c r="A7472">
        <v>16517951802</v>
      </c>
      <c r="B7472" t="s">
        <v>16</v>
      </c>
      <c r="C7472" t="s">
        <v>17</v>
      </c>
      <c r="D7472" s="1">
        <v>39325</v>
      </c>
      <c r="E7472" s="1">
        <v>31267</v>
      </c>
      <c r="G7472" t="s">
        <v>25</v>
      </c>
      <c r="H7472">
        <v>-1</v>
      </c>
      <c r="I7472" t="s">
        <v>794</v>
      </c>
      <c r="J7472" t="s">
        <v>49</v>
      </c>
      <c r="K7472" t="s">
        <v>50</v>
      </c>
      <c r="L7472" t="s">
        <v>22</v>
      </c>
      <c r="M7472">
        <v>1683</v>
      </c>
      <c r="N7472">
        <v>1683</v>
      </c>
      <c r="O7472">
        <v>0</v>
      </c>
      <c r="P7472">
        <v>0</v>
      </c>
      <c r="R7472" t="s">
        <v>22</v>
      </c>
      <c r="S7472">
        <v>1251</v>
      </c>
      <c r="T7472">
        <v>193</v>
      </c>
      <c r="U7472" t="b">
        <v>1</v>
      </c>
      <c r="V7472" t="b">
        <v>1</v>
      </c>
      <c r="W7472" t="s">
        <v>18</v>
      </c>
      <c r="X7472" s="1"/>
      <c r="Y7472" t="s">
        <v>18</v>
      </c>
      <c r="Z7472" t="s">
        <v>18</v>
      </c>
    </row>
    <row r="7473" spans="1:26" hidden="1" x14ac:dyDescent="0.4">
      <c r="A7473">
        <v>15540454545</v>
      </c>
      <c r="B7473" t="s">
        <v>16</v>
      </c>
      <c r="C7473" t="s">
        <v>24</v>
      </c>
      <c r="D7473" s="1">
        <v>39325</v>
      </c>
      <c r="E7473" s="1">
        <v>31988</v>
      </c>
      <c r="G7473" t="s">
        <v>19</v>
      </c>
      <c r="H7473">
        <v>2</v>
      </c>
      <c r="I7473" t="s">
        <v>66</v>
      </c>
      <c r="J7473" t="s">
        <v>31</v>
      </c>
      <c r="K7473" t="s">
        <v>24</v>
      </c>
      <c r="L7473" t="s">
        <v>22</v>
      </c>
      <c r="M7473">
        <v>3780</v>
      </c>
      <c r="N7473">
        <v>3721</v>
      </c>
      <c r="O7473">
        <v>59</v>
      </c>
      <c r="P7473">
        <v>0</v>
      </c>
      <c r="Q7473" s="1">
        <v>42977</v>
      </c>
      <c r="R7473" t="s">
        <v>22</v>
      </c>
      <c r="S7473">
        <v>2780</v>
      </c>
      <c r="T7473">
        <v>2070</v>
      </c>
      <c r="U7473" t="b">
        <v>1</v>
      </c>
      <c r="V7473" t="b">
        <v>1</v>
      </c>
      <c r="W7473" t="s">
        <v>18</v>
      </c>
      <c r="X7473" s="1"/>
      <c r="Y7473" t="s">
        <v>18</v>
      </c>
      <c r="Z7473" t="s">
        <v>18</v>
      </c>
    </row>
    <row r="7474" spans="1:26" hidden="1" x14ac:dyDescent="0.4">
      <c r="A7474">
        <v>15474869496</v>
      </c>
      <c r="B7474" t="s">
        <v>16</v>
      </c>
      <c r="C7474" t="s">
        <v>17</v>
      </c>
      <c r="D7474" s="1">
        <v>39780</v>
      </c>
      <c r="E7474" s="1">
        <v>32513</v>
      </c>
      <c r="G7474" t="s">
        <v>19</v>
      </c>
      <c r="H7474">
        <v>-1</v>
      </c>
      <c r="I7474" t="s">
        <v>943</v>
      </c>
      <c r="J7474" t="s">
        <v>27</v>
      </c>
      <c r="K7474" t="s">
        <v>16</v>
      </c>
      <c r="L7474" t="s">
        <v>22</v>
      </c>
      <c r="M7474">
        <v>35</v>
      </c>
      <c r="N7474">
        <v>29</v>
      </c>
      <c r="O7474">
        <v>6</v>
      </c>
      <c r="P7474">
        <v>100</v>
      </c>
      <c r="Q7474" s="1">
        <v>42886</v>
      </c>
      <c r="R7474" t="s">
        <v>22</v>
      </c>
      <c r="S7474">
        <v>401</v>
      </c>
      <c r="T7474">
        <v>91</v>
      </c>
      <c r="U7474" t="b">
        <v>0</v>
      </c>
      <c r="V7474" t="b">
        <v>1</v>
      </c>
      <c r="W7474" t="s">
        <v>18</v>
      </c>
      <c r="X7474" s="1"/>
      <c r="Y7474" t="s">
        <v>18</v>
      </c>
      <c r="Z7474" t="s">
        <v>18</v>
      </c>
    </row>
    <row r="7475" spans="1:26" hidden="1" x14ac:dyDescent="0.4">
      <c r="A7475">
        <v>15734762478</v>
      </c>
      <c r="B7475" t="s">
        <v>16</v>
      </c>
      <c r="C7475" t="s">
        <v>28</v>
      </c>
      <c r="D7475" s="1">
        <v>41530</v>
      </c>
      <c r="E7475" s="1">
        <v>25477</v>
      </c>
      <c r="F7475" t="s">
        <v>29</v>
      </c>
      <c r="G7475" t="s">
        <v>19</v>
      </c>
      <c r="H7475">
        <v>2</v>
      </c>
      <c r="I7475" t="s">
        <v>944</v>
      </c>
      <c r="J7475" t="s">
        <v>58</v>
      </c>
      <c r="K7475" t="s">
        <v>16</v>
      </c>
      <c r="L7475" t="s">
        <v>22</v>
      </c>
      <c r="M7475">
        <v>51</v>
      </c>
      <c r="N7475">
        <v>20</v>
      </c>
      <c r="O7475">
        <v>31</v>
      </c>
      <c r="P7475">
        <v>100</v>
      </c>
      <c r="Q7475" s="1">
        <v>41531</v>
      </c>
      <c r="R7475" t="s">
        <v>22</v>
      </c>
      <c r="S7475">
        <v>49</v>
      </c>
      <c r="T7475">
        <v>18</v>
      </c>
      <c r="U7475" t="b">
        <v>0</v>
      </c>
      <c r="W7475" t="s">
        <v>18</v>
      </c>
      <c r="X7475" s="1"/>
      <c r="Y7475" t="s">
        <v>18</v>
      </c>
      <c r="Z7475" t="s">
        <v>18</v>
      </c>
    </row>
    <row r="7476" spans="1:26" hidden="1" x14ac:dyDescent="0.4">
      <c r="A7476">
        <v>18845380948</v>
      </c>
      <c r="B7476" t="s">
        <v>16</v>
      </c>
      <c r="C7476" t="s">
        <v>28</v>
      </c>
      <c r="D7476" s="1">
        <v>43013</v>
      </c>
      <c r="E7476" s="1">
        <v>27583</v>
      </c>
      <c r="F7476" t="s">
        <v>25</v>
      </c>
      <c r="G7476" t="s">
        <v>25</v>
      </c>
      <c r="H7476">
        <v>-1</v>
      </c>
      <c r="I7476" t="s">
        <v>140</v>
      </c>
      <c r="J7476" t="s">
        <v>49</v>
      </c>
      <c r="K7476" t="s">
        <v>50</v>
      </c>
      <c r="L7476" t="s">
        <v>22</v>
      </c>
      <c r="M7476">
        <v>344</v>
      </c>
      <c r="N7476">
        <v>151</v>
      </c>
      <c r="O7476">
        <v>193</v>
      </c>
      <c r="P7476">
        <v>50</v>
      </c>
      <c r="Q7476" s="1">
        <v>43017</v>
      </c>
      <c r="R7476" t="s">
        <v>22</v>
      </c>
      <c r="S7476">
        <v>31</v>
      </c>
      <c r="T7476">
        <v>6</v>
      </c>
      <c r="U7476" t="b">
        <v>0</v>
      </c>
      <c r="V7476" t="b">
        <v>0</v>
      </c>
      <c r="W7476" t="s">
        <v>18</v>
      </c>
      <c r="X7476" s="1"/>
      <c r="Y7476" t="s">
        <v>18</v>
      </c>
      <c r="Z7476" t="s">
        <v>18</v>
      </c>
    </row>
    <row r="7477" spans="1:26" hidden="1" x14ac:dyDescent="0.4">
      <c r="A7477">
        <v>12703759363</v>
      </c>
      <c r="B7477" t="s">
        <v>16</v>
      </c>
      <c r="C7477" t="s">
        <v>24</v>
      </c>
      <c r="D7477" s="1">
        <v>35916</v>
      </c>
      <c r="E7477" s="1">
        <v>28286</v>
      </c>
      <c r="G7477" t="s">
        <v>19</v>
      </c>
      <c r="H7477">
        <v>3</v>
      </c>
      <c r="I7477" t="s">
        <v>945</v>
      </c>
      <c r="J7477" t="s">
        <v>21</v>
      </c>
      <c r="K7477" t="s">
        <v>23</v>
      </c>
      <c r="L7477" t="s">
        <v>22</v>
      </c>
      <c r="M7477">
        <v>10238</v>
      </c>
      <c r="N7477">
        <v>10238</v>
      </c>
      <c r="O7477">
        <v>0</v>
      </c>
      <c r="P7477">
        <v>0</v>
      </c>
      <c r="Q7477" s="1">
        <v>42629</v>
      </c>
      <c r="R7477" t="s">
        <v>22</v>
      </c>
      <c r="S7477">
        <v>3877</v>
      </c>
      <c r="T7477">
        <v>1234</v>
      </c>
      <c r="U7477" t="b">
        <v>1</v>
      </c>
      <c r="V7477" t="b">
        <v>1</v>
      </c>
      <c r="W7477" t="s">
        <v>18</v>
      </c>
      <c r="X7477" s="1"/>
      <c r="Y7477" t="s">
        <v>18</v>
      </c>
      <c r="Z7477" t="s">
        <v>18</v>
      </c>
    </row>
    <row r="7478" spans="1:26" x14ac:dyDescent="0.4">
      <c r="A7478">
        <v>15163993462</v>
      </c>
      <c r="B7478" t="s">
        <v>16</v>
      </c>
      <c r="C7478" t="s">
        <v>28</v>
      </c>
      <c r="D7478" s="1">
        <v>40359</v>
      </c>
      <c r="E7478" t="s">
        <v>60</v>
      </c>
      <c r="G7478" t="s">
        <v>19</v>
      </c>
      <c r="H7478">
        <v>-1</v>
      </c>
      <c r="I7478" t="s">
        <v>179</v>
      </c>
      <c r="J7478" t="s">
        <v>38</v>
      </c>
      <c r="K7478" t="s">
        <v>16</v>
      </c>
      <c r="L7478" t="s">
        <v>18</v>
      </c>
      <c r="M7478">
        <v>638</v>
      </c>
      <c r="N7478">
        <v>638</v>
      </c>
      <c r="O7478">
        <v>0</v>
      </c>
      <c r="P7478">
        <v>0</v>
      </c>
      <c r="R7478" t="s">
        <v>22</v>
      </c>
      <c r="S7478">
        <v>5</v>
      </c>
      <c r="T7478">
        <v>15</v>
      </c>
      <c r="U7478" t="b">
        <v>0</v>
      </c>
      <c r="W7478" t="s">
        <v>18</v>
      </c>
      <c r="X7478" s="1"/>
      <c r="Y7478" t="s">
        <v>18</v>
      </c>
      <c r="Z7478" t="s">
        <v>18</v>
      </c>
    </row>
    <row r="7479" spans="1:26" hidden="1" x14ac:dyDescent="0.4">
      <c r="A7479">
        <v>14120991229</v>
      </c>
      <c r="B7479" t="s">
        <v>16</v>
      </c>
      <c r="C7479" t="s">
        <v>28</v>
      </c>
      <c r="D7479" s="1">
        <v>43107</v>
      </c>
      <c r="E7479" s="1">
        <v>33167</v>
      </c>
      <c r="F7479" t="s">
        <v>29</v>
      </c>
      <c r="G7479" t="s">
        <v>19</v>
      </c>
      <c r="H7479">
        <v>-1</v>
      </c>
      <c r="I7479" t="s">
        <v>127</v>
      </c>
      <c r="J7479" t="s">
        <v>31</v>
      </c>
      <c r="K7479" t="s">
        <v>24</v>
      </c>
      <c r="L7479" t="s">
        <v>22</v>
      </c>
      <c r="M7479">
        <v>997</v>
      </c>
      <c r="N7479">
        <v>997</v>
      </c>
      <c r="O7479">
        <v>0</v>
      </c>
      <c r="P7479">
        <v>0</v>
      </c>
      <c r="Q7479" s="1">
        <v>43107</v>
      </c>
      <c r="R7479" t="s">
        <v>22</v>
      </c>
      <c r="S7479">
        <v>687</v>
      </c>
      <c r="T7479">
        <v>27</v>
      </c>
      <c r="U7479" t="b">
        <v>0</v>
      </c>
      <c r="V7479" t="b">
        <v>1</v>
      </c>
      <c r="W7479" t="s">
        <v>18</v>
      </c>
      <c r="X7479" s="1"/>
      <c r="Y7479" t="s">
        <v>18</v>
      </c>
      <c r="Z7479" t="s">
        <v>18</v>
      </c>
    </row>
    <row r="7480" spans="1:26" hidden="1" x14ac:dyDescent="0.4">
      <c r="A7480">
        <v>13672643755</v>
      </c>
      <c r="B7480" t="s">
        <v>16</v>
      </c>
      <c r="C7480" t="s">
        <v>28</v>
      </c>
      <c r="D7480" s="1">
        <v>43173</v>
      </c>
      <c r="E7480" s="1">
        <v>31585</v>
      </c>
      <c r="F7480" t="s">
        <v>29</v>
      </c>
      <c r="G7480" t="s">
        <v>19</v>
      </c>
      <c r="H7480">
        <v>-1</v>
      </c>
      <c r="I7480" t="s">
        <v>51</v>
      </c>
      <c r="J7480" t="s">
        <v>31</v>
      </c>
      <c r="K7480" t="s">
        <v>24</v>
      </c>
      <c r="L7480" t="s">
        <v>22</v>
      </c>
      <c r="M7480">
        <v>1103</v>
      </c>
      <c r="N7480">
        <v>1103</v>
      </c>
      <c r="O7480">
        <v>0</v>
      </c>
      <c r="P7480">
        <v>0</v>
      </c>
      <c r="Q7480" s="1">
        <v>43254</v>
      </c>
      <c r="R7480" t="s">
        <v>22</v>
      </c>
      <c r="S7480">
        <v>60</v>
      </c>
      <c r="T7480">
        <v>41</v>
      </c>
      <c r="U7480" t="b">
        <v>1</v>
      </c>
      <c r="V7480" t="b">
        <v>1</v>
      </c>
      <c r="W7480" t="s">
        <v>18</v>
      </c>
      <c r="X7480" s="1"/>
      <c r="Y7480" t="s">
        <v>18</v>
      </c>
      <c r="Z7480" t="s">
        <v>18</v>
      </c>
    </row>
    <row r="7481" spans="1:26" hidden="1" x14ac:dyDescent="0.4">
      <c r="A7481">
        <v>17399013873</v>
      </c>
      <c r="B7481" t="s">
        <v>16</v>
      </c>
      <c r="C7481" t="s">
        <v>24</v>
      </c>
      <c r="D7481" s="1">
        <v>33991</v>
      </c>
      <c r="E7481" s="1">
        <v>21067</v>
      </c>
      <c r="F7481" t="s">
        <v>29</v>
      </c>
      <c r="G7481" t="s">
        <v>19</v>
      </c>
      <c r="H7481">
        <v>-1</v>
      </c>
      <c r="I7481" t="s">
        <v>129</v>
      </c>
      <c r="J7481" t="s">
        <v>38</v>
      </c>
      <c r="K7481" t="s">
        <v>16</v>
      </c>
      <c r="L7481" t="s">
        <v>22</v>
      </c>
      <c r="M7481">
        <v>3673</v>
      </c>
      <c r="N7481">
        <v>3268</v>
      </c>
      <c r="O7481">
        <v>405</v>
      </c>
      <c r="P7481">
        <v>10</v>
      </c>
      <c r="Q7481" s="1">
        <v>42435</v>
      </c>
      <c r="R7481" t="s">
        <v>22</v>
      </c>
      <c r="S7481">
        <v>1683</v>
      </c>
      <c r="T7481">
        <v>2469</v>
      </c>
      <c r="U7481" t="b">
        <v>1</v>
      </c>
      <c r="V7481" t="b">
        <v>1</v>
      </c>
      <c r="W7481" t="s">
        <v>18</v>
      </c>
      <c r="X7481" s="1"/>
      <c r="Y7481" t="s">
        <v>18</v>
      </c>
      <c r="Z7481" t="s">
        <v>18</v>
      </c>
    </row>
    <row r="7482" spans="1:26" hidden="1" x14ac:dyDescent="0.4">
      <c r="A7482">
        <v>14660508049</v>
      </c>
      <c r="B7482" t="s">
        <v>16</v>
      </c>
      <c r="C7482" t="s">
        <v>17</v>
      </c>
      <c r="D7482" s="1">
        <v>34788</v>
      </c>
      <c r="E7482" s="1">
        <v>22726</v>
      </c>
      <c r="G7482" t="s">
        <v>19</v>
      </c>
      <c r="H7482">
        <v>-1</v>
      </c>
      <c r="I7482" t="s">
        <v>79</v>
      </c>
      <c r="J7482" t="s">
        <v>31</v>
      </c>
      <c r="K7482" t="s">
        <v>24</v>
      </c>
      <c r="L7482" t="s">
        <v>22</v>
      </c>
      <c r="M7482">
        <v>668</v>
      </c>
      <c r="N7482">
        <v>668</v>
      </c>
      <c r="O7482">
        <v>0</v>
      </c>
      <c r="P7482">
        <v>0</v>
      </c>
      <c r="R7482" t="s">
        <v>22</v>
      </c>
      <c r="S7482">
        <v>256</v>
      </c>
      <c r="T7482">
        <v>111</v>
      </c>
      <c r="U7482" t="b">
        <v>0</v>
      </c>
      <c r="V7482" t="b">
        <v>1</v>
      </c>
      <c r="W7482" t="s">
        <v>18</v>
      </c>
      <c r="X7482" s="1"/>
      <c r="Y7482" t="s">
        <v>18</v>
      </c>
      <c r="Z7482" t="s">
        <v>18</v>
      </c>
    </row>
    <row r="7483" spans="1:26" hidden="1" x14ac:dyDescent="0.4">
      <c r="A7483">
        <v>18293829548</v>
      </c>
      <c r="B7483" t="s">
        <v>16</v>
      </c>
      <c r="C7483" t="s">
        <v>28</v>
      </c>
      <c r="D7483" s="1">
        <v>35101</v>
      </c>
      <c r="E7483" s="1">
        <v>28028</v>
      </c>
      <c r="G7483" t="s">
        <v>19</v>
      </c>
      <c r="H7483">
        <v>-1</v>
      </c>
      <c r="I7483" t="s">
        <v>47</v>
      </c>
      <c r="J7483" t="s">
        <v>42</v>
      </c>
      <c r="K7483" t="s">
        <v>23</v>
      </c>
      <c r="L7483" t="s">
        <v>22</v>
      </c>
      <c r="M7483">
        <v>2228</v>
      </c>
      <c r="N7483">
        <v>2228</v>
      </c>
      <c r="O7483">
        <v>0</v>
      </c>
      <c r="P7483">
        <v>0</v>
      </c>
      <c r="R7483" t="s">
        <v>22</v>
      </c>
      <c r="S7483">
        <v>3</v>
      </c>
      <c r="T7483">
        <v>10</v>
      </c>
      <c r="U7483" t="b">
        <v>0</v>
      </c>
      <c r="V7483" t="b">
        <v>1</v>
      </c>
      <c r="W7483" t="s">
        <v>18</v>
      </c>
      <c r="X7483" s="1"/>
      <c r="Y7483" t="s">
        <v>18</v>
      </c>
      <c r="Z7483" t="s">
        <v>18</v>
      </c>
    </row>
    <row r="7484" spans="1:26" hidden="1" x14ac:dyDescent="0.4">
      <c r="A7484">
        <v>12951760058</v>
      </c>
      <c r="B7484" t="s">
        <v>16</v>
      </c>
      <c r="C7484" t="s">
        <v>17</v>
      </c>
      <c r="D7484" s="1">
        <v>35706</v>
      </c>
      <c r="E7484" s="1">
        <v>26487</v>
      </c>
      <c r="F7484" t="s">
        <v>29</v>
      </c>
      <c r="G7484" t="s">
        <v>19</v>
      </c>
      <c r="H7484">
        <v>4</v>
      </c>
      <c r="I7484" t="s">
        <v>203</v>
      </c>
      <c r="J7484" t="s">
        <v>31</v>
      </c>
      <c r="K7484" t="s">
        <v>24</v>
      </c>
      <c r="L7484" t="s">
        <v>22</v>
      </c>
      <c r="M7484">
        <v>2525</v>
      </c>
      <c r="N7484">
        <v>2525</v>
      </c>
      <c r="O7484">
        <v>0</v>
      </c>
      <c r="P7484">
        <v>0</v>
      </c>
      <c r="R7484" t="s">
        <v>22</v>
      </c>
      <c r="S7484">
        <v>1214</v>
      </c>
      <c r="T7484">
        <v>401</v>
      </c>
      <c r="U7484" t="b">
        <v>0</v>
      </c>
      <c r="V7484" t="b">
        <v>1</v>
      </c>
      <c r="W7484" t="s">
        <v>18</v>
      </c>
      <c r="X7484" s="1"/>
      <c r="Y7484" t="s">
        <v>18</v>
      </c>
      <c r="Z7484" t="s">
        <v>18</v>
      </c>
    </row>
    <row r="7485" spans="1:26" hidden="1" x14ac:dyDescent="0.4">
      <c r="A7485">
        <v>17159245530</v>
      </c>
      <c r="B7485" t="s">
        <v>16</v>
      </c>
      <c r="C7485" t="s">
        <v>28</v>
      </c>
      <c r="D7485" s="1">
        <v>35922</v>
      </c>
      <c r="E7485" s="1">
        <v>23384</v>
      </c>
      <c r="F7485" t="s">
        <v>29</v>
      </c>
      <c r="G7485" t="s">
        <v>19</v>
      </c>
      <c r="H7485">
        <v>-1</v>
      </c>
      <c r="I7485" t="s">
        <v>79</v>
      </c>
      <c r="J7485" t="s">
        <v>31</v>
      </c>
      <c r="K7485" t="s">
        <v>24</v>
      </c>
      <c r="L7485" t="s">
        <v>22</v>
      </c>
      <c r="M7485">
        <v>1597</v>
      </c>
      <c r="N7485">
        <v>1502</v>
      </c>
      <c r="O7485">
        <v>95</v>
      </c>
      <c r="P7485">
        <v>0</v>
      </c>
      <c r="R7485" t="s">
        <v>22</v>
      </c>
      <c r="S7485">
        <v>77</v>
      </c>
      <c r="T7485">
        <v>19</v>
      </c>
      <c r="U7485" t="b">
        <v>0</v>
      </c>
      <c r="V7485" t="b">
        <v>0</v>
      </c>
      <c r="W7485" t="s">
        <v>18</v>
      </c>
      <c r="X7485" s="1"/>
      <c r="Y7485" t="s">
        <v>18</v>
      </c>
      <c r="Z7485" t="s">
        <v>18</v>
      </c>
    </row>
    <row r="7486" spans="1:26" hidden="1" x14ac:dyDescent="0.4">
      <c r="A7486">
        <v>11806499676</v>
      </c>
      <c r="B7486" t="s">
        <v>16</v>
      </c>
      <c r="C7486" t="s">
        <v>17</v>
      </c>
      <c r="D7486" s="1">
        <v>34915</v>
      </c>
      <c r="E7486" s="1">
        <v>27597</v>
      </c>
      <c r="F7486" t="s">
        <v>29</v>
      </c>
      <c r="G7486" t="s">
        <v>19</v>
      </c>
      <c r="H7486">
        <v>-1</v>
      </c>
      <c r="I7486" t="s">
        <v>103</v>
      </c>
      <c r="J7486" t="s">
        <v>64</v>
      </c>
      <c r="K7486" t="s">
        <v>23</v>
      </c>
      <c r="L7486" t="s">
        <v>22</v>
      </c>
      <c r="M7486">
        <v>15974</v>
      </c>
      <c r="N7486">
        <v>15879</v>
      </c>
      <c r="O7486">
        <v>95</v>
      </c>
      <c r="P7486">
        <v>0</v>
      </c>
      <c r="R7486" t="s">
        <v>22</v>
      </c>
      <c r="S7486">
        <v>306</v>
      </c>
      <c r="T7486">
        <v>886</v>
      </c>
      <c r="U7486" t="b">
        <v>0</v>
      </c>
      <c r="V7486" t="b">
        <v>1</v>
      </c>
      <c r="W7486" t="s">
        <v>18</v>
      </c>
      <c r="X7486" s="1"/>
      <c r="Y7486" t="s">
        <v>18</v>
      </c>
      <c r="Z7486" t="s">
        <v>18</v>
      </c>
    </row>
    <row r="7487" spans="1:26" hidden="1" x14ac:dyDescent="0.4">
      <c r="A7487">
        <v>10275100457</v>
      </c>
      <c r="B7487" t="s">
        <v>16</v>
      </c>
      <c r="C7487" t="s">
        <v>28</v>
      </c>
      <c r="D7487" s="1">
        <v>33921</v>
      </c>
      <c r="E7487" s="1">
        <v>25449</v>
      </c>
      <c r="G7487" t="s">
        <v>19</v>
      </c>
      <c r="H7487">
        <v>-1</v>
      </c>
      <c r="I7487" t="s">
        <v>946</v>
      </c>
      <c r="J7487" t="s">
        <v>31</v>
      </c>
      <c r="K7487" t="s">
        <v>24</v>
      </c>
      <c r="L7487" t="s">
        <v>22</v>
      </c>
      <c r="M7487">
        <v>2017</v>
      </c>
      <c r="N7487">
        <v>1612</v>
      </c>
      <c r="O7487">
        <v>405</v>
      </c>
      <c r="P7487">
        <v>100</v>
      </c>
      <c r="Q7487" s="1">
        <v>43075</v>
      </c>
      <c r="R7487" t="s">
        <v>22</v>
      </c>
      <c r="S7487">
        <v>23</v>
      </c>
      <c r="T7487">
        <v>32</v>
      </c>
      <c r="U7487" t="b">
        <v>0</v>
      </c>
      <c r="V7487" t="b">
        <v>1</v>
      </c>
      <c r="W7487" t="s">
        <v>18</v>
      </c>
      <c r="X7487" s="1"/>
      <c r="Y7487" t="s">
        <v>18</v>
      </c>
      <c r="Z7487" t="s">
        <v>18</v>
      </c>
    </row>
    <row r="7488" spans="1:26" hidden="1" x14ac:dyDescent="0.4">
      <c r="A7488">
        <v>10734696282</v>
      </c>
      <c r="B7488" t="s">
        <v>16</v>
      </c>
      <c r="C7488" t="s">
        <v>28</v>
      </c>
      <c r="D7488" s="1">
        <v>33857</v>
      </c>
      <c r="E7488" s="1">
        <v>23876</v>
      </c>
      <c r="F7488" t="s">
        <v>25</v>
      </c>
      <c r="G7488" t="s">
        <v>19</v>
      </c>
      <c r="H7488">
        <v>4</v>
      </c>
      <c r="I7488" t="s">
        <v>45</v>
      </c>
      <c r="J7488" t="s">
        <v>42</v>
      </c>
      <c r="K7488" t="s">
        <v>23</v>
      </c>
      <c r="L7488" t="s">
        <v>18</v>
      </c>
      <c r="M7488">
        <v>8862</v>
      </c>
      <c r="N7488">
        <v>8769</v>
      </c>
      <c r="O7488">
        <v>93</v>
      </c>
      <c r="P7488">
        <v>40</v>
      </c>
      <c r="Q7488" s="1">
        <v>41322</v>
      </c>
      <c r="R7488" t="s">
        <v>22</v>
      </c>
      <c r="S7488">
        <v>52</v>
      </c>
      <c r="T7488">
        <v>6</v>
      </c>
      <c r="U7488" t="b">
        <v>0</v>
      </c>
      <c r="V7488" t="b">
        <v>0</v>
      </c>
      <c r="W7488" t="s">
        <v>18</v>
      </c>
      <c r="X7488" s="1"/>
      <c r="Y7488" t="s">
        <v>18</v>
      </c>
      <c r="Z7488" t="s">
        <v>18</v>
      </c>
    </row>
    <row r="7489" spans="1:26" hidden="1" x14ac:dyDescent="0.4">
      <c r="A7489">
        <v>14974026478</v>
      </c>
      <c r="B7489" t="s">
        <v>16</v>
      </c>
      <c r="C7489" t="s">
        <v>28</v>
      </c>
      <c r="D7489" s="1">
        <v>34668</v>
      </c>
      <c r="E7489" s="1">
        <v>28054</v>
      </c>
      <c r="F7489" t="s">
        <v>25</v>
      </c>
      <c r="G7489" t="s">
        <v>19</v>
      </c>
      <c r="H7489">
        <v>2</v>
      </c>
      <c r="I7489" t="s">
        <v>35</v>
      </c>
      <c r="J7489" t="s">
        <v>21</v>
      </c>
      <c r="K7489" t="s">
        <v>23</v>
      </c>
      <c r="L7489" t="s">
        <v>22</v>
      </c>
      <c r="M7489">
        <v>215</v>
      </c>
      <c r="N7489">
        <v>94</v>
      </c>
      <c r="O7489">
        <v>121</v>
      </c>
      <c r="P7489">
        <v>100</v>
      </c>
      <c r="Q7489" s="1">
        <v>43153</v>
      </c>
      <c r="R7489" t="s">
        <v>22</v>
      </c>
      <c r="S7489">
        <v>32</v>
      </c>
      <c r="T7489">
        <v>9</v>
      </c>
      <c r="U7489" t="b">
        <v>0</v>
      </c>
      <c r="V7489" t="b">
        <v>0</v>
      </c>
      <c r="W7489" t="s">
        <v>18</v>
      </c>
      <c r="X7489" s="1"/>
      <c r="Y7489" t="s">
        <v>18</v>
      </c>
      <c r="Z7489" t="s">
        <v>18</v>
      </c>
    </row>
    <row r="7490" spans="1:26" hidden="1" x14ac:dyDescent="0.4">
      <c r="A7490">
        <v>18337747128</v>
      </c>
      <c r="B7490" t="s">
        <v>16</v>
      </c>
      <c r="C7490" t="s">
        <v>17</v>
      </c>
      <c r="D7490" s="1">
        <v>36024</v>
      </c>
      <c r="E7490" s="1">
        <v>20371</v>
      </c>
      <c r="F7490" t="s">
        <v>25</v>
      </c>
      <c r="G7490" t="s">
        <v>19</v>
      </c>
      <c r="H7490">
        <v>2</v>
      </c>
      <c r="I7490" t="s">
        <v>720</v>
      </c>
      <c r="J7490" t="s">
        <v>27</v>
      </c>
      <c r="K7490" t="s">
        <v>16</v>
      </c>
      <c r="L7490" t="s">
        <v>22</v>
      </c>
      <c r="M7490">
        <v>5138</v>
      </c>
      <c r="N7490">
        <v>5138</v>
      </c>
      <c r="O7490">
        <v>0</v>
      </c>
      <c r="P7490">
        <v>0</v>
      </c>
      <c r="R7490" t="s">
        <v>22</v>
      </c>
      <c r="S7490">
        <v>361</v>
      </c>
      <c r="T7490">
        <v>135</v>
      </c>
      <c r="U7490" t="b">
        <v>0</v>
      </c>
      <c r="V7490" t="b">
        <v>1</v>
      </c>
      <c r="W7490" t="s">
        <v>18</v>
      </c>
      <c r="X7490" s="1"/>
      <c r="Y7490" t="s">
        <v>18</v>
      </c>
      <c r="Z7490" t="s">
        <v>18</v>
      </c>
    </row>
    <row r="7491" spans="1:26" hidden="1" x14ac:dyDescent="0.4">
      <c r="A7491">
        <v>12484207925</v>
      </c>
      <c r="B7491" t="s">
        <v>16</v>
      </c>
      <c r="C7491" t="s">
        <v>28</v>
      </c>
      <c r="D7491" s="1">
        <v>36445</v>
      </c>
      <c r="E7491" s="1">
        <v>27285</v>
      </c>
      <c r="F7491" t="s">
        <v>25</v>
      </c>
      <c r="G7491" t="s">
        <v>19</v>
      </c>
      <c r="H7491">
        <v>-1</v>
      </c>
      <c r="I7491" t="s">
        <v>51</v>
      </c>
      <c r="J7491" t="s">
        <v>31</v>
      </c>
      <c r="K7491" t="s">
        <v>24</v>
      </c>
      <c r="L7491" t="s">
        <v>22</v>
      </c>
      <c r="M7491">
        <v>45</v>
      </c>
      <c r="N7491">
        <v>0</v>
      </c>
      <c r="O7491">
        <v>45</v>
      </c>
      <c r="P7491">
        <v>100</v>
      </c>
      <c r="Q7491" s="1">
        <v>41281</v>
      </c>
      <c r="R7491" t="s">
        <v>22</v>
      </c>
      <c r="S7491">
        <v>81</v>
      </c>
      <c r="T7491">
        <v>27</v>
      </c>
      <c r="U7491" t="b">
        <v>0</v>
      </c>
      <c r="V7491" t="b">
        <v>1</v>
      </c>
      <c r="W7491" t="s">
        <v>18</v>
      </c>
      <c r="X7491" s="1"/>
      <c r="Y7491" t="s">
        <v>18</v>
      </c>
      <c r="Z7491" t="s">
        <v>18</v>
      </c>
    </row>
    <row r="7492" spans="1:26" x14ac:dyDescent="0.4">
      <c r="A7492">
        <v>16798746208</v>
      </c>
      <c r="B7492" t="s">
        <v>16</v>
      </c>
      <c r="C7492" t="s">
        <v>17</v>
      </c>
      <c r="D7492" s="1">
        <v>36462</v>
      </c>
      <c r="E7492" t="s">
        <v>60</v>
      </c>
      <c r="F7492" t="s">
        <v>29</v>
      </c>
      <c r="G7492" t="s">
        <v>19</v>
      </c>
      <c r="H7492">
        <v>4</v>
      </c>
      <c r="I7492" t="s">
        <v>71</v>
      </c>
      <c r="J7492" t="s">
        <v>34</v>
      </c>
      <c r="K7492" t="s">
        <v>23</v>
      </c>
      <c r="L7492" t="s">
        <v>22</v>
      </c>
      <c r="M7492">
        <v>1557</v>
      </c>
      <c r="N7492">
        <v>1557</v>
      </c>
      <c r="O7492">
        <v>0</v>
      </c>
      <c r="P7492">
        <v>0</v>
      </c>
      <c r="R7492" t="s">
        <v>22</v>
      </c>
      <c r="S7492">
        <v>1028</v>
      </c>
      <c r="T7492">
        <v>247</v>
      </c>
      <c r="U7492" t="b">
        <v>1</v>
      </c>
      <c r="V7492" t="b">
        <v>1</v>
      </c>
      <c r="W7492" t="s">
        <v>18</v>
      </c>
      <c r="X7492" s="1"/>
      <c r="Y7492" t="s">
        <v>18</v>
      </c>
      <c r="Z7492" t="s">
        <v>18</v>
      </c>
    </row>
    <row r="7493" spans="1:26" hidden="1" x14ac:dyDescent="0.4">
      <c r="A7493">
        <v>13959023456</v>
      </c>
      <c r="B7493" t="s">
        <v>16</v>
      </c>
      <c r="C7493" t="s">
        <v>17</v>
      </c>
      <c r="D7493" s="1">
        <v>36481</v>
      </c>
      <c r="E7493" s="1">
        <v>28394</v>
      </c>
      <c r="F7493" t="s">
        <v>25</v>
      </c>
      <c r="G7493" t="s">
        <v>19</v>
      </c>
      <c r="H7493">
        <v>0</v>
      </c>
      <c r="I7493" t="s">
        <v>947</v>
      </c>
      <c r="J7493" t="s">
        <v>27</v>
      </c>
      <c r="K7493" t="s">
        <v>16</v>
      </c>
      <c r="L7493" t="s">
        <v>22</v>
      </c>
      <c r="M7493">
        <v>86</v>
      </c>
      <c r="N7493">
        <v>25</v>
      </c>
      <c r="O7493">
        <v>61</v>
      </c>
      <c r="P7493">
        <v>100</v>
      </c>
      <c r="Q7493" s="1">
        <v>41141</v>
      </c>
      <c r="R7493" t="s">
        <v>22</v>
      </c>
      <c r="S7493">
        <v>127</v>
      </c>
      <c r="T7493">
        <v>40</v>
      </c>
      <c r="U7493" t="b">
        <v>1</v>
      </c>
      <c r="V7493" t="b">
        <v>1</v>
      </c>
      <c r="W7493" t="s">
        <v>18</v>
      </c>
      <c r="X7493" s="1"/>
      <c r="Y7493" t="s">
        <v>18</v>
      </c>
      <c r="Z7493" t="s">
        <v>18</v>
      </c>
    </row>
    <row r="7494" spans="1:26" hidden="1" x14ac:dyDescent="0.4">
      <c r="A7494">
        <v>10066059421</v>
      </c>
      <c r="B7494" t="s">
        <v>16</v>
      </c>
      <c r="C7494" t="s">
        <v>17</v>
      </c>
      <c r="D7494" s="1">
        <v>36815</v>
      </c>
      <c r="E7494" s="1">
        <v>29403</v>
      </c>
      <c r="F7494" t="s">
        <v>25</v>
      </c>
      <c r="G7494" t="s">
        <v>19</v>
      </c>
      <c r="H7494">
        <v>-1</v>
      </c>
      <c r="I7494" t="s">
        <v>948</v>
      </c>
      <c r="J7494" t="s">
        <v>42</v>
      </c>
      <c r="K7494" t="s">
        <v>23</v>
      </c>
      <c r="L7494" t="s">
        <v>22</v>
      </c>
      <c r="M7494">
        <v>6873</v>
      </c>
      <c r="N7494">
        <v>6873</v>
      </c>
      <c r="O7494">
        <v>0</v>
      </c>
      <c r="P7494">
        <v>0</v>
      </c>
      <c r="Q7494" s="1">
        <v>41877</v>
      </c>
      <c r="R7494" t="s">
        <v>22</v>
      </c>
      <c r="S7494">
        <v>665</v>
      </c>
      <c r="T7494">
        <v>394</v>
      </c>
      <c r="U7494" t="b">
        <v>1</v>
      </c>
      <c r="V7494" t="b">
        <v>0</v>
      </c>
      <c r="W7494" t="s">
        <v>18</v>
      </c>
      <c r="X7494" s="1"/>
      <c r="Y7494" t="s">
        <v>18</v>
      </c>
      <c r="Z7494" t="s">
        <v>18</v>
      </c>
    </row>
    <row r="7495" spans="1:26" hidden="1" x14ac:dyDescent="0.4">
      <c r="A7495">
        <v>12592597117</v>
      </c>
      <c r="B7495" t="s">
        <v>16</v>
      </c>
      <c r="C7495" t="s">
        <v>28</v>
      </c>
      <c r="D7495" s="1">
        <v>41218</v>
      </c>
      <c r="E7495" s="1">
        <v>28608</v>
      </c>
      <c r="F7495" t="s">
        <v>29</v>
      </c>
      <c r="G7495" t="s">
        <v>25</v>
      </c>
      <c r="H7495">
        <v>2</v>
      </c>
      <c r="I7495" t="s">
        <v>67</v>
      </c>
      <c r="J7495" t="s">
        <v>49</v>
      </c>
      <c r="K7495" t="s">
        <v>50</v>
      </c>
      <c r="L7495" t="s">
        <v>22</v>
      </c>
      <c r="M7495">
        <v>7281</v>
      </c>
      <c r="N7495">
        <v>7281</v>
      </c>
      <c r="O7495">
        <v>0</v>
      </c>
      <c r="P7495">
        <v>0</v>
      </c>
      <c r="Q7495" s="1">
        <v>41218</v>
      </c>
      <c r="R7495" t="s">
        <v>22</v>
      </c>
      <c r="S7495">
        <v>13</v>
      </c>
      <c r="T7495">
        <v>8</v>
      </c>
      <c r="U7495" t="b">
        <v>0</v>
      </c>
      <c r="V7495" t="b">
        <v>1</v>
      </c>
      <c r="W7495" t="s">
        <v>18</v>
      </c>
      <c r="X7495" s="1"/>
      <c r="Y7495" t="s">
        <v>18</v>
      </c>
      <c r="Z7495" t="s">
        <v>18</v>
      </c>
    </row>
    <row r="7496" spans="1:26" hidden="1" x14ac:dyDescent="0.4">
      <c r="A7496">
        <v>13228971147</v>
      </c>
      <c r="B7496" t="s">
        <v>16</v>
      </c>
      <c r="C7496" t="s">
        <v>28</v>
      </c>
      <c r="D7496" s="1">
        <v>41262</v>
      </c>
      <c r="E7496" s="1">
        <v>34412</v>
      </c>
      <c r="F7496" t="s">
        <v>25</v>
      </c>
      <c r="G7496" t="s">
        <v>19</v>
      </c>
      <c r="H7496">
        <v>-1</v>
      </c>
      <c r="I7496" t="s">
        <v>168</v>
      </c>
      <c r="J7496" t="s">
        <v>31</v>
      </c>
      <c r="K7496" t="s">
        <v>24</v>
      </c>
      <c r="L7496" t="s">
        <v>22</v>
      </c>
      <c r="M7496">
        <v>1255</v>
      </c>
      <c r="N7496">
        <v>1255</v>
      </c>
      <c r="O7496">
        <v>0</v>
      </c>
      <c r="P7496">
        <v>0</v>
      </c>
      <c r="Q7496" s="1">
        <v>41262</v>
      </c>
      <c r="R7496" t="s">
        <v>22</v>
      </c>
      <c r="S7496">
        <v>4</v>
      </c>
      <c r="T7496">
        <v>1</v>
      </c>
      <c r="U7496" t="b">
        <v>0</v>
      </c>
      <c r="V7496" t="b">
        <v>0</v>
      </c>
      <c r="W7496" t="s">
        <v>18</v>
      </c>
      <c r="X7496" s="1"/>
      <c r="Y7496" t="s">
        <v>18</v>
      </c>
      <c r="Z7496" t="s">
        <v>18</v>
      </c>
    </row>
    <row r="7497" spans="1:26" hidden="1" x14ac:dyDescent="0.4">
      <c r="A7497">
        <v>14714949084</v>
      </c>
      <c r="B7497" t="s">
        <v>16</v>
      </c>
      <c r="C7497" t="s">
        <v>28</v>
      </c>
      <c r="D7497" s="1">
        <v>42063</v>
      </c>
      <c r="E7497" s="1">
        <v>27313</v>
      </c>
      <c r="F7497" t="s">
        <v>25</v>
      </c>
      <c r="G7497" t="s">
        <v>19</v>
      </c>
      <c r="H7497">
        <v>-1</v>
      </c>
      <c r="I7497" t="s">
        <v>749</v>
      </c>
      <c r="J7497" t="s">
        <v>21</v>
      </c>
      <c r="K7497" t="s">
        <v>23</v>
      </c>
      <c r="L7497" t="s">
        <v>22</v>
      </c>
      <c r="M7497">
        <v>6858</v>
      </c>
      <c r="N7497">
        <v>0</v>
      </c>
      <c r="O7497">
        <v>6858</v>
      </c>
      <c r="P7497">
        <v>100</v>
      </c>
      <c r="Q7497" s="1">
        <v>42063</v>
      </c>
      <c r="R7497" t="s">
        <v>22</v>
      </c>
      <c r="S7497">
        <v>46</v>
      </c>
      <c r="T7497">
        <v>174</v>
      </c>
      <c r="U7497" t="b">
        <v>0</v>
      </c>
      <c r="V7497" t="b">
        <v>0</v>
      </c>
      <c r="W7497" t="s">
        <v>18</v>
      </c>
      <c r="X7497" s="1"/>
      <c r="Y7497" t="s">
        <v>18</v>
      </c>
      <c r="Z7497" t="s">
        <v>18</v>
      </c>
    </row>
    <row r="7498" spans="1:26" hidden="1" x14ac:dyDescent="0.4">
      <c r="A7498">
        <v>15435711860</v>
      </c>
      <c r="B7498" t="s">
        <v>16</v>
      </c>
      <c r="C7498" t="s">
        <v>28</v>
      </c>
      <c r="D7498" s="1">
        <v>42363</v>
      </c>
      <c r="E7498" s="1">
        <v>27575</v>
      </c>
      <c r="F7498" t="s">
        <v>25</v>
      </c>
      <c r="G7498" t="s">
        <v>19</v>
      </c>
      <c r="H7498">
        <v>-1</v>
      </c>
      <c r="I7498" t="s">
        <v>51</v>
      </c>
      <c r="J7498" t="s">
        <v>31</v>
      </c>
      <c r="K7498" t="s">
        <v>24</v>
      </c>
      <c r="L7498" t="s">
        <v>22</v>
      </c>
      <c r="M7498">
        <v>218</v>
      </c>
      <c r="N7498">
        <v>218</v>
      </c>
      <c r="O7498">
        <v>0</v>
      </c>
      <c r="P7498">
        <v>0</v>
      </c>
      <c r="Q7498" s="1">
        <v>42364</v>
      </c>
      <c r="R7498" t="s">
        <v>22</v>
      </c>
      <c r="S7498">
        <v>14</v>
      </c>
      <c r="T7498">
        <v>1</v>
      </c>
      <c r="U7498" t="b">
        <v>0</v>
      </c>
      <c r="V7498" t="b">
        <v>1</v>
      </c>
      <c r="W7498" t="s">
        <v>18</v>
      </c>
      <c r="X7498" s="1"/>
      <c r="Y7498" t="s">
        <v>18</v>
      </c>
      <c r="Z7498" t="s">
        <v>18</v>
      </c>
    </row>
    <row r="7499" spans="1:26" hidden="1" x14ac:dyDescent="0.4">
      <c r="A7499">
        <v>11667817080</v>
      </c>
      <c r="B7499" t="s">
        <v>16</v>
      </c>
      <c r="C7499" t="s">
        <v>17</v>
      </c>
      <c r="D7499" s="1">
        <v>34634</v>
      </c>
      <c r="E7499" s="1">
        <v>24807</v>
      </c>
      <c r="G7499" t="s">
        <v>19</v>
      </c>
      <c r="H7499">
        <v>-1</v>
      </c>
      <c r="I7499" t="s">
        <v>35</v>
      </c>
      <c r="J7499" t="s">
        <v>21</v>
      </c>
      <c r="K7499" t="s">
        <v>23</v>
      </c>
      <c r="L7499" t="s">
        <v>22</v>
      </c>
      <c r="M7499">
        <v>1674</v>
      </c>
      <c r="N7499">
        <v>1632</v>
      </c>
      <c r="O7499">
        <v>42</v>
      </c>
      <c r="P7499">
        <v>50</v>
      </c>
      <c r="Q7499" s="1">
        <v>43454</v>
      </c>
      <c r="R7499" t="s">
        <v>22</v>
      </c>
      <c r="S7499">
        <v>272</v>
      </c>
      <c r="T7499">
        <v>23</v>
      </c>
      <c r="U7499" t="b">
        <v>0</v>
      </c>
      <c r="V7499" t="b">
        <v>1</v>
      </c>
      <c r="W7499" t="s">
        <v>18</v>
      </c>
      <c r="X7499" s="1"/>
      <c r="Y7499" t="s">
        <v>18</v>
      </c>
      <c r="Z7499" t="s">
        <v>18</v>
      </c>
    </row>
    <row r="7500" spans="1:26" hidden="1" x14ac:dyDescent="0.4">
      <c r="A7500">
        <v>18682640752</v>
      </c>
      <c r="B7500" t="s">
        <v>16</v>
      </c>
      <c r="C7500" t="s">
        <v>17</v>
      </c>
      <c r="D7500" s="1">
        <v>34809</v>
      </c>
      <c r="E7500" s="1">
        <v>26784</v>
      </c>
      <c r="F7500" t="s">
        <v>29</v>
      </c>
      <c r="G7500" t="s">
        <v>19</v>
      </c>
      <c r="H7500">
        <v>4</v>
      </c>
      <c r="I7500" t="s">
        <v>87</v>
      </c>
      <c r="J7500" t="s">
        <v>42</v>
      </c>
      <c r="K7500" t="s">
        <v>23</v>
      </c>
      <c r="L7500" t="s">
        <v>22</v>
      </c>
      <c r="M7500">
        <v>6471</v>
      </c>
      <c r="N7500">
        <v>5498</v>
      </c>
      <c r="O7500">
        <v>973</v>
      </c>
      <c r="P7500">
        <v>100</v>
      </c>
      <c r="Q7500" s="1">
        <v>42075</v>
      </c>
      <c r="R7500" t="s">
        <v>22</v>
      </c>
      <c r="S7500">
        <v>122</v>
      </c>
      <c r="T7500">
        <v>58</v>
      </c>
      <c r="U7500" t="b">
        <v>0</v>
      </c>
      <c r="V7500" t="b">
        <v>1</v>
      </c>
      <c r="W7500" t="s">
        <v>18</v>
      </c>
      <c r="X7500" s="1"/>
      <c r="Y7500" t="s">
        <v>18</v>
      </c>
      <c r="Z7500" t="s">
        <v>18</v>
      </c>
    </row>
    <row r="7501" spans="1:26" hidden="1" x14ac:dyDescent="0.4">
      <c r="A7501">
        <v>16510027288</v>
      </c>
      <c r="B7501" t="s">
        <v>16</v>
      </c>
      <c r="C7501" t="s">
        <v>28</v>
      </c>
      <c r="D7501" s="1">
        <v>36087</v>
      </c>
      <c r="E7501" s="1">
        <v>26209</v>
      </c>
      <c r="F7501" t="s">
        <v>29</v>
      </c>
      <c r="G7501" t="s">
        <v>19</v>
      </c>
      <c r="H7501">
        <v>2</v>
      </c>
      <c r="I7501" t="s">
        <v>41</v>
      </c>
      <c r="J7501" t="s">
        <v>42</v>
      </c>
      <c r="K7501" t="s">
        <v>23</v>
      </c>
      <c r="L7501" t="s">
        <v>22</v>
      </c>
      <c r="M7501">
        <v>581</v>
      </c>
      <c r="N7501">
        <v>563</v>
      </c>
      <c r="O7501">
        <v>18</v>
      </c>
      <c r="P7501">
        <v>0</v>
      </c>
      <c r="R7501" t="s">
        <v>22</v>
      </c>
      <c r="S7501">
        <v>205</v>
      </c>
      <c r="T7501">
        <v>59</v>
      </c>
      <c r="U7501" t="b">
        <v>0</v>
      </c>
      <c r="V7501" t="b">
        <v>1</v>
      </c>
      <c r="W7501" t="s">
        <v>18</v>
      </c>
      <c r="X7501" s="1"/>
      <c r="Y7501" t="s">
        <v>18</v>
      </c>
      <c r="Z7501" t="s">
        <v>18</v>
      </c>
    </row>
    <row r="7502" spans="1:26" hidden="1" x14ac:dyDescent="0.4">
      <c r="A7502">
        <v>15103065851</v>
      </c>
      <c r="B7502" t="s">
        <v>16</v>
      </c>
      <c r="C7502" t="s">
        <v>17</v>
      </c>
      <c r="D7502" s="1">
        <v>36192</v>
      </c>
      <c r="E7502" s="1">
        <v>29821</v>
      </c>
      <c r="G7502" t="s">
        <v>19</v>
      </c>
      <c r="H7502">
        <v>-1</v>
      </c>
      <c r="I7502" t="s">
        <v>104</v>
      </c>
      <c r="J7502" t="s">
        <v>31</v>
      </c>
      <c r="K7502" t="s">
        <v>24</v>
      </c>
      <c r="L7502" t="s">
        <v>22</v>
      </c>
      <c r="M7502">
        <v>8145</v>
      </c>
      <c r="N7502">
        <v>8145</v>
      </c>
      <c r="O7502">
        <v>0</v>
      </c>
      <c r="P7502">
        <v>0</v>
      </c>
      <c r="Q7502" s="1">
        <v>41902</v>
      </c>
      <c r="R7502" t="s">
        <v>22</v>
      </c>
      <c r="S7502">
        <v>198</v>
      </c>
      <c r="T7502">
        <v>50</v>
      </c>
      <c r="U7502" t="b">
        <v>0</v>
      </c>
      <c r="V7502" t="b">
        <v>1</v>
      </c>
      <c r="W7502" t="s">
        <v>18</v>
      </c>
      <c r="X7502" s="1"/>
      <c r="Y7502" t="s">
        <v>18</v>
      </c>
      <c r="Z7502" t="s">
        <v>18</v>
      </c>
    </row>
    <row r="7503" spans="1:26" hidden="1" x14ac:dyDescent="0.4">
      <c r="A7503">
        <v>10954194749</v>
      </c>
      <c r="B7503" t="s">
        <v>16</v>
      </c>
      <c r="C7503" t="s">
        <v>17</v>
      </c>
      <c r="D7503" s="1">
        <v>35440</v>
      </c>
      <c r="E7503" s="1">
        <v>28412</v>
      </c>
      <c r="F7503" t="s">
        <v>29</v>
      </c>
      <c r="G7503" t="s">
        <v>19</v>
      </c>
      <c r="H7503">
        <v>4</v>
      </c>
      <c r="I7503" t="s">
        <v>236</v>
      </c>
      <c r="J7503" t="s">
        <v>38</v>
      </c>
      <c r="K7503" t="s">
        <v>16</v>
      </c>
      <c r="L7503" t="s">
        <v>22</v>
      </c>
      <c r="M7503">
        <v>2302</v>
      </c>
      <c r="N7503">
        <v>2302</v>
      </c>
      <c r="O7503">
        <v>0</v>
      </c>
      <c r="P7503">
        <v>0</v>
      </c>
      <c r="Q7503" s="1">
        <v>42619</v>
      </c>
      <c r="R7503" t="s">
        <v>22</v>
      </c>
      <c r="S7503">
        <v>443</v>
      </c>
      <c r="T7503">
        <v>98</v>
      </c>
      <c r="U7503" t="b">
        <v>0</v>
      </c>
      <c r="V7503" t="b">
        <v>1</v>
      </c>
      <c r="W7503" t="s">
        <v>18</v>
      </c>
      <c r="X7503" s="1"/>
      <c r="Y7503" t="s">
        <v>18</v>
      </c>
      <c r="Z7503" t="s">
        <v>18</v>
      </c>
    </row>
    <row r="7504" spans="1:26" hidden="1" x14ac:dyDescent="0.4">
      <c r="A7504">
        <v>11402197835</v>
      </c>
      <c r="B7504" t="s">
        <v>16</v>
      </c>
      <c r="C7504" t="s">
        <v>17</v>
      </c>
      <c r="D7504" s="1">
        <v>35288</v>
      </c>
      <c r="E7504" s="1">
        <v>28011</v>
      </c>
      <c r="F7504" t="s">
        <v>29</v>
      </c>
      <c r="G7504" t="s">
        <v>19</v>
      </c>
      <c r="H7504">
        <v>4</v>
      </c>
      <c r="I7504" t="s">
        <v>20</v>
      </c>
      <c r="J7504" t="s">
        <v>21</v>
      </c>
      <c r="K7504" t="s">
        <v>23</v>
      </c>
      <c r="L7504" t="s">
        <v>22</v>
      </c>
      <c r="M7504">
        <v>5788</v>
      </c>
      <c r="N7504">
        <v>5788</v>
      </c>
      <c r="O7504">
        <v>0</v>
      </c>
      <c r="P7504">
        <v>0</v>
      </c>
      <c r="R7504" t="s">
        <v>22</v>
      </c>
      <c r="S7504">
        <v>274</v>
      </c>
      <c r="T7504">
        <v>186</v>
      </c>
      <c r="U7504" t="b">
        <v>0</v>
      </c>
      <c r="V7504" t="b">
        <v>1</v>
      </c>
      <c r="W7504" t="s">
        <v>18</v>
      </c>
      <c r="X7504" s="1"/>
      <c r="Y7504" t="s">
        <v>18</v>
      </c>
      <c r="Z7504" t="s">
        <v>18</v>
      </c>
    </row>
    <row r="7505" spans="1:26" hidden="1" x14ac:dyDescent="0.4">
      <c r="A7505">
        <v>12497840040</v>
      </c>
      <c r="B7505" t="s">
        <v>16</v>
      </c>
      <c r="C7505" t="s">
        <v>28</v>
      </c>
      <c r="D7505" s="1">
        <v>34640</v>
      </c>
      <c r="E7505" s="1">
        <v>27278</v>
      </c>
      <c r="G7505" t="s">
        <v>19</v>
      </c>
      <c r="H7505">
        <v>-1</v>
      </c>
      <c r="I7505" t="s">
        <v>63</v>
      </c>
      <c r="J7505" t="s">
        <v>64</v>
      </c>
      <c r="K7505" t="s">
        <v>23</v>
      </c>
      <c r="L7505" t="s">
        <v>18</v>
      </c>
      <c r="M7505">
        <v>1344</v>
      </c>
      <c r="N7505">
        <v>1342</v>
      </c>
      <c r="O7505">
        <v>2</v>
      </c>
      <c r="P7505">
        <v>50</v>
      </c>
      <c r="Q7505" s="1">
        <v>42595</v>
      </c>
      <c r="R7505" t="s">
        <v>22</v>
      </c>
      <c r="S7505">
        <v>14</v>
      </c>
      <c r="T7505">
        <v>1</v>
      </c>
      <c r="U7505" t="b">
        <v>0</v>
      </c>
      <c r="V7505" t="b">
        <v>1</v>
      </c>
      <c r="W7505" t="s">
        <v>18</v>
      </c>
      <c r="X7505" s="1"/>
      <c r="Y7505" t="s">
        <v>18</v>
      </c>
      <c r="Z7505" t="s">
        <v>18</v>
      </c>
    </row>
    <row r="7506" spans="1:26" hidden="1" x14ac:dyDescent="0.4">
      <c r="A7506">
        <v>13271693990</v>
      </c>
      <c r="B7506" t="s">
        <v>16</v>
      </c>
      <c r="C7506" t="s">
        <v>24</v>
      </c>
      <c r="D7506" s="1">
        <v>36680</v>
      </c>
      <c r="E7506" s="1">
        <v>27666</v>
      </c>
      <c r="G7506" t="s">
        <v>19</v>
      </c>
      <c r="H7506">
        <v>-1</v>
      </c>
      <c r="I7506" t="s">
        <v>343</v>
      </c>
      <c r="J7506" t="s">
        <v>31</v>
      </c>
      <c r="K7506" t="s">
        <v>24</v>
      </c>
      <c r="L7506" t="s">
        <v>22</v>
      </c>
      <c r="M7506">
        <v>1735</v>
      </c>
      <c r="N7506">
        <v>1</v>
      </c>
      <c r="O7506">
        <v>1734</v>
      </c>
      <c r="P7506">
        <v>100</v>
      </c>
      <c r="Q7506" s="1">
        <v>43081</v>
      </c>
      <c r="R7506" t="s">
        <v>22</v>
      </c>
      <c r="S7506">
        <v>2522</v>
      </c>
      <c r="T7506">
        <v>1831</v>
      </c>
      <c r="U7506" t="b">
        <v>0</v>
      </c>
      <c r="V7506" t="b">
        <v>1</v>
      </c>
      <c r="W7506" t="s">
        <v>18</v>
      </c>
      <c r="X7506" s="1"/>
      <c r="Y7506" t="s">
        <v>18</v>
      </c>
      <c r="Z7506" t="s">
        <v>18</v>
      </c>
    </row>
    <row r="7507" spans="1:26" hidden="1" x14ac:dyDescent="0.4">
      <c r="A7507">
        <v>13315990707</v>
      </c>
      <c r="B7507" t="s">
        <v>16</v>
      </c>
      <c r="C7507" t="s">
        <v>17</v>
      </c>
      <c r="D7507" s="1">
        <v>36335</v>
      </c>
      <c r="E7507" s="1">
        <v>22227</v>
      </c>
      <c r="G7507" t="s">
        <v>19</v>
      </c>
      <c r="H7507">
        <v>-1</v>
      </c>
      <c r="I7507" t="s">
        <v>105</v>
      </c>
      <c r="J7507" t="s">
        <v>31</v>
      </c>
      <c r="K7507" t="s">
        <v>24</v>
      </c>
      <c r="L7507" t="s">
        <v>22</v>
      </c>
      <c r="M7507">
        <v>407</v>
      </c>
      <c r="N7507">
        <v>360</v>
      </c>
      <c r="O7507">
        <v>47</v>
      </c>
      <c r="P7507">
        <v>0</v>
      </c>
      <c r="Q7507" s="1">
        <v>42867</v>
      </c>
      <c r="R7507" t="s">
        <v>22</v>
      </c>
      <c r="S7507">
        <v>1122</v>
      </c>
      <c r="T7507">
        <v>6</v>
      </c>
      <c r="U7507" t="b">
        <v>1</v>
      </c>
      <c r="V7507" t="b">
        <v>1</v>
      </c>
      <c r="W7507" t="s">
        <v>18</v>
      </c>
      <c r="X7507" s="1"/>
      <c r="Y7507" t="s">
        <v>18</v>
      </c>
      <c r="Z7507" t="s">
        <v>18</v>
      </c>
    </row>
    <row r="7508" spans="1:26" hidden="1" x14ac:dyDescent="0.4">
      <c r="A7508">
        <v>17812156843</v>
      </c>
      <c r="B7508" t="s">
        <v>16</v>
      </c>
      <c r="C7508" t="s">
        <v>17</v>
      </c>
      <c r="D7508" s="1">
        <v>36576</v>
      </c>
      <c r="E7508" s="1">
        <v>24253</v>
      </c>
      <c r="G7508" t="s">
        <v>19</v>
      </c>
      <c r="H7508">
        <v>-1</v>
      </c>
      <c r="I7508" t="s">
        <v>244</v>
      </c>
      <c r="J7508" t="s">
        <v>31</v>
      </c>
      <c r="K7508" t="s">
        <v>24</v>
      </c>
      <c r="L7508" t="s">
        <v>22</v>
      </c>
      <c r="M7508">
        <v>384</v>
      </c>
      <c r="N7508">
        <v>279</v>
      </c>
      <c r="O7508">
        <v>105</v>
      </c>
      <c r="P7508">
        <v>100</v>
      </c>
      <c r="Q7508" s="1">
        <v>41078</v>
      </c>
      <c r="R7508" t="s">
        <v>22</v>
      </c>
      <c r="S7508">
        <v>489</v>
      </c>
      <c r="T7508">
        <v>183</v>
      </c>
      <c r="U7508" t="b">
        <v>1</v>
      </c>
      <c r="V7508" t="b">
        <v>0</v>
      </c>
      <c r="W7508" t="s">
        <v>18</v>
      </c>
      <c r="X7508" s="1"/>
      <c r="Y7508" t="s">
        <v>18</v>
      </c>
      <c r="Z7508" t="s">
        <v>18</v>
      </c>
    </row>
    <row r="7509" spans="1:26" hidden="1" x14ac:dyDescent="0.4">
      <c r="A7509">
        <v>18259996082</v>
      </c>
      <c r="B7509" t="s">
        <v>16</v>
      </c>
      <c r="C7509" t="s">
        <v>24</v>
      </c>
      <c r="D7509" s="1">
        <v>37212</v>
      </c>
      <c r="E7509" s="1">
        <v>20661</v>
      </c>
      <c r="F7509" t="s">
        <v>25</v>
      </c>
      <c r="G7509" t="s">
        <v>19</v>
      </c>
      <c r="H7509">
        <v>4</v>
      </c>
      <c r="I7509" t="s">
        <v>846</v>
      </c>
      <c r="J7509" t="s">
        <v>58</v>
      </c>
      <c r="K7509" t="s">
        <v>16</v>
      </c>
      <c r="L7509" t="s">
        <v>22</v>
      </c>
      <c r="M7509">
        <v>6339</v>
      </c>
      <c r="N7509">
        <v>6319</v>
      </c>
      <c r="O7509">
        <v>20</v>
      </c>
      <c r="P7509">
        <v>0</v>
      </c>
      <c r="Q7509" s="1">
        <v>42822</v>
      </c>
      <c r="R7509" t="s">
        <v>22</v>
      </c>
      <c r="S7509">
        <v>1508</v>
      </c>
      <c r="T7509">
        <v>1496</v>
      </c>
      <c r="U7509" t="b">
        <v>1</v>
      </c>
      <c r="V7509" t="b">
        <v>1</v>
      </c>
      <c r="W7509" t="s">
        <v>18</v>
      </c>
      <c r="X7509" s="1"/>
      <c r="Y7509" t="s">
        <v>18</v>
      </c>
      <c r="Z7509" t="s">
        <v>18</v>
      </c>
    </row>
    <row r="7510" spans="1:26" hidden="1" x14ac:dyDescent="0.4">
      <c r="A7510">
        <v>16969336588</v>
      </c>
      <c r="B7510" t="s">
        <v>16</v>
      </c>
      <c r="C7510" t="s">
        <v>28</v>
      </c>
      <c r="D7510" s="1">
        <v>38579</v>
      </c>
      <c r="E7510" s="1">
        <v>25156</v>
      </c>
      <c r="G7510" t="s">
        <v>19</v>
      </c>
      <c r="H7510">
        <v>4</v>
      </c>
      <c r="I7510" t="s">
        <v>63</v>
      </c>
      <c r="J7510" t="s">
        <v>64</v>
      </c>
      <c r="K7510" t="s">
        <v>23</v>
      </c>
      <c r="L7510" t="s">
        <v>22</v>
      </c>
      <c r="M7510">
        <v>2697</v>
      </c>
      <c r="N7510">
        <v>2697</v>
      </c>
      <c r="O7510">
        <v>0</v>
      </c>
      <c r="P7510">
        <v>0</v>
      </c>
      <c r="R7510" t="s">
        <v>22</v>
      </c>
      <c r="S7510">
        <v>161</v>
      </c>
      <c r="T7510">
        <v>51</v>
      </c>
      <c r="U7510" t="b">
        <v>1</v>
      </c>
      <c r="V7510" t="b">
        <v>1</v>
      </c>
      <c r="W7510" t="s">
        <v>18</v>
      </c>
      <c r="X7510" s="1"/>
      <c r="Y7510" t="s">
        <v>18</v>
      </c>
      <c r="Z7510" t="s">
        <v>18</v>
      </c>
    </row>
    <row r="7511" spans="1:26" hidden="1" x14ac:dyDescent="0.4">
      <c r="A7511">
        <v>10599606743</v>
      </c>
      <c r="B7511" t="s">
        <v>16</v>
      </c>
      <c r="C7511" t="s">
        <v>17</v>
      </c>
      <c r="D7511" s="1">
        <v>38635</v>
      </c>
      <c r="E7511" s="1">
        <v>25031</v>
      </c>
      <c r="F7511" t="s">
        <v>29</v>
      </c>
      <c r="G7511" t="s">
        <v>19</v>
      </c>
      <c r="H7511">
        <v>-1</v>
      </c>
      <c r="I7511" t="s">
        <v>118</v>
      </c>
      <c r="J7511" t="s">
        <v>42</v>
      </c>
      <c r="K7511" t="s">
        <v>23</v>
      </c>
      <c r="L7511" t="s">
        <v>22</v>
      </c>
      <c r="M7511">
        <v>2553</v>
      </c>
      <c r="N7511">
        <v>29</v>
      </c>
      <c r="O7511">
        <v>2524</v>
      </c>
      <c r="P7511">
        <v>100</v>
      </c>
      <c r="Q7511" s="1">
        <v>42184</v>
      </c>
      <c r="R7511" t="s">
        <v>22</v>
      </c>
      <c r="S7511">
        <v>283</v>
      </c>
      <c r="T7511">
        <v>64</v>
      </c>
      <c r="U7511" t="b">
        <v>1</v>
      </c>
      <c r="V7511" t="b">
        <v>1</v>
      </c>
      <c r="W7511" t="s">
        <v>18</v>
      </c>
      <c r="X7511" s="1"/>
      <c r="Y7511" t="s">
        <v>18</v>
      </c>
      <c r="Z7511" t="s">
        <v>18</v>
      </c>
    </row>
    <row r="7512" spans="1:26" x14ac:dyDescent="0.4">
      <c r="A7512">
        <v>14090785555</v>
      </c>
      <c r="B7512" t="s">
        <v>16</v>
      </c>
      <c r="C7512" t="s">
        <v>17</v>
      </c>
      <c r="D7512" s="1">
        <v>41995</v>
      </c>
      <c r="E7512" t="s">
        <v>60</v>
      </c>
      <c r="G7512" t="s">
        <v>19</v>
      </c>
      <c r="H7512">
        <v>-1</v>
      </c>
      <c r="I7512" t="s">
        <v>103</v>
      </c>
      <c r="J7512" t="s">
        <v>64</v>
      </c>
      <c r="K7512" t="s">
        <v>23</v>
      </c>
      <c r="L7512" t="s">
        <v>22</v>
      </c>
      <c r="M7512">
        <v>5009</v>
      </c>
      <c r="N7512">
        <v>5009</v>
      </c>
      <c r="O7512">
        <v>0</v>
      </c>
      <c r="P7512">
        <v>0</v>
      </c>
      <c r="R7512" t="s">
        <v>22</v>
      </c>
      <c r="S7512">
        <v>262</v>
      </c>
      <c r="T7512">
        <v>174</v>
      </c>
      <c r="U7512" t="b">
        <v>0</v>
      </c>
      <c r="V7512" t="b">
        <v>0</v>
      </c>
      <c r="W7512" t="s">
        <v>18</v>
      </c>
      <c r="X7512" s="1"/>
      <c r="Y7512" t="s">
        <v>18</v>
      </c>
      <c r="Z7512" t="s">
        <v>18</v>
      </c>
    </row>
    <row r="7513" spans="1:26" hidden="1" x14ac:dyDescent="0.4">
      <c r="A7513">
        <v>15674973444</v>
      </c>
      <c r="B7513" t="s">
        <v>16</v>
      </c>
      <c r="C7513" t="s">
        <v>17</v>
      </c>
      <c r="D7513" s="1">
        <v>37636</v>
      </c>
      <c r="E7513" s="1">
        <v>27247</v>
      </c>
      <c r="F7513" t="s">
        <v>29</v>
      </c>
      <c r="G7513" t="s">
        <v>25</v>
      </c>
      <c r="H7513">
        <v>2</v>
      </c>
      <c r="I7513" t="s">
        <v>70</v>
      </c>
      <c r="J7513" t="s">
        <v>49</v>
      </c>
      <c r="K7513" t="s">
        <v>50</v>
      </c>
      <c r="L7513" t="s">
        <v>22</v>
      </c>
      <c r="M7513">
        <v>2631</v>
      </c>
      <c r="N7513">
        <v>2500</v>
      </c>
      <c r="O7513">
        <v>131</v>
      </c>
      <c r="P7513">
        <v>50</v>
      </c>
      <c r="Q7513" s="1">
        <v>41877</v>
      </c>
      <c r="R7513" t="s">
        <v>22</v>
      </c>
      <c r="S7513">
        <v>456</v>
      </c>
      <c r="T7513">
        <v>1281</v>
      </c>
      <c r="U7513" t="b">
        <v>1</v>
      </c>
      <c r="V7513" t="b">
        <v>1</v>
      </c>
      <c r="W7513" t="s">
        <v>18</v>
      </c>
      <c r="X7513" s="1"/>
      <c r="Y7513" t="s">
        <v>18</v>
      </c>
      <c r="Z7513" t="s">
        <v>18</v>
      </c>
    </row>
    <row r="7514" spans="1:26" hidden="1" x14ac:dyDescent="0.4">
      <c r="A7514">
        <v>16731357163</v>
      </c>
      <c r="B7514" t="s">
        <v>16</v>
      </c>
      <c r="C7514" t="s">
        <v>28</v>
      </c>
      <c r="D7514" s="1">
        <v>37816</v>
      </c>
      <c r="E7514" s="1">
        <v>25932</v>
      </c>
      <c r="F7514" t="s">
        <v>25</v>
      </c>
      <c r="G7514" t="s">
        <v>19</v>
      </c>
      <c r="H7514">
        <v>-1</v>
      </c>
      <c r="I7514" t="s">
        <v>949</v>
      </c>
      <c r="J7514" t="s">
        <v>21</v>
      </c>
      <c r="K7514" t="s">
        <v>23</v>
      </c>
      <c r="L7514" t="s">
        <v>22</v>
      </c>
      <c r="M7514">
        <v>1072</v>
      </c>
      <c r="N7514">
        <v>1072</v>
      </c>
      <c r="O7514">
        <v>0</v>
      </c>
      <c r="P7514">
        <v>0</v>
      </c>
      <c r="R7514" t="s">
        <v>22</v>
      </c>
      <c r="S7514">
        <v>148</v>
      </c>
      <c r="T7514">
        <v>4</v>
      </c>
      <c r="U7514" t="b">
        <v>1</v>
      </c>
      <c r="V7514" t="b">
        <v>1</v>
      </c>
      <c r="W7514" t="s">
        <v>18</v>
      </c>
      <c r="X7514" s="1"/>
      <c r="Y7514" t="s">
        <v>18</v>
      </c>
      <c r="Z7514" t="s">
        <v>18</v>
      </c>
    </row>
    <row r="7515" spans="1:26" hidden="1" x14ac:dyDescent="0.4">
      <c r="A7515">
        <v>15387351434</v>
      </c>
      <c r="B7515" t="s">
        <v>16</v>
      </c>
      <c r="C7515" t="s">
        <v>28</v>
      </c>
      <c r="D7515" s="1">
        <v>38266</v>
      </c>
      <c r="E7515" s="1">
        <v>31026</v>
      </c>
      <c r="F7515" t="s">
        <v>25</v>
      </c>
      <c r="G7515" t="s">
        <v>19</v>
      </c>
      <c r="H7515">
        <v>2</v>
      </c>
      <c r="I7515" t="s">
        <v>159</v>
      </c>
      <c r="J7515" t="s">
        <v>27</v>
      </c>
      <c r="K7515" t="s">
        <v>16</v>
      </c>
      <c r="L7515" t="s">
        <v>22</v>
      </c>
      <c r="M7515">
        <v>313</v>
      </c>
      <c r="N7515">
        <v>246</v>
      </c>
      <c r="O7515">
        <v>67</v>
      </c>
      <c r="P7515">
        <v>0</v>
      </c>
      <c r="Q7515" s="1">
        <v>42506</v>
      </c>
      <c r="R7515" t="s">
        <v>22</v>
      </c>
      <c r="S7515">
        <v>25</v>
      </c>
      <c r="T7515">
        <v>2</v>
      </c>
      <c r="U7515" t="b">
        <v>0</v>
      </c>
      <c r="W7515" t="s">
        <v>18</v>
      </c>
      <c r="X7515" s="1"/>
      <c r="Y7515" t="s">
        <v>18</v>
      </c>
      <c r="Z7515" t="s">
        <v>18</v>
      </c>
    </row>
    <row r="7516" spans="1:26" hidden="1" x14ac:dyDescent="0.4">
      <c r="A7516">
        <v>18570051546</v>
      </c>
      <c r="B7516" t="s">
        <v>16</v>
      </c>
      <c r="C7516" t="s">
        <v>17</v>
      </c>
      <c r="D7516" s="1">
        <v>38460</v>
      </c>
      <c r="E7516" s="1">
        <v>30805</v>
      </c>
      <c r="F7516" t="s">
        <v>25</v>
      </c>
      <c r="G7516" t="s">
        <v>19</v>
      </c>
      <c r="H7516">
        <v>-1</v>
      </c>
      <c r="I7516" t="s">
        <v>35</v>
      </c>
      <c r="J7516" t="s">
        <v>21</v>
      </c>
      <c r="K7516" t="s">
        <v>23</v>
      </c>
      <c r="L7516" t="s">
        <v>22</v>
      </c>
      <c r="M7516">
        <v>1319</v>
      </c>
      <c r="N7516">
        <v>1319</v>
      </c>
      <c r="O7516">
        <v>0</v>
      </c>
      <c r="P7516">
        <v>0</v>
      </c>
      <c r="R7516" t="s">
        <v>22</v>
      </c>
      <c r="S7516">
        <v>170</v>
      </c>
      <c r="T7516">
        <v>14</v>
      </c>
      <c r="U7516" t="b">
        <v>0</v>
      </c>
      <c r="V7516" t="b">
        <v>1</v>
      </c>
      <c r="W7516" t="s">
        <v>18</v>
      </c>
      <c r="X7516" s="1"/>
      <c r="Y7516" t="s">
        <v>18</v>
      </c>
      <c r="Z7516" t="s">
        <v>18</v>
      </c>
    </row>
    <row r="7517" spans="1:26" hidden="1" x14ac:dyDescent="0.4">
      <c r="A7517">
        <v>11227286659</v>
      </c>
      <c r="B7517" t="s">
        <v>16</v>
      </c>
      <c r="C7517" t="s">
        <v>17</v>
      </c>
      <c r="D7517" s="1">
        <v>38971</v>
      </c>
      <c r="E7517" s="1">
        <v>29271</v>
      </c>
      <c r="F7517" t="s">
        <v>29</v>
      </c>
      <c r="G7517" t="s">
        <v>19</v>
      </c>
      <c r="H7517">
        <v>4</v>
      </c>
      <c r="I7517" t="s">
        <v>35</v>
      </c>
      <c r="J7517" t="s">
        <v>21</v>
      </c>
      <c r="K7517" t="s">
        <v>23</v>
      </c>
      <c r="L7517" t="s">
        <v>22</v>
      </c>
      <c r="M7517">
        <v>3535</v>
      </c>
      <c r="N7517">
        <v>3535</v>
      </c>
      <c r="O7517">
        <v>0</v>
      </c>
      <c r="P7517">
        <v>0</v>
      </c>
      <c r="Q7517" s="1">
        <v>41594</v>
      </c>
      <c r="R7517" t="s">
        <v>22</v>
      </c>
      <c r="S7517">
        <v>987</v>
      </c>
      <c r="T7517">
        <v>257</v>
      </c>
      <c r="U7517" t="b">
        <v>1</v>
      </c>
      <c r="V7517" t="b">
        <v>1</v>
      </c>
      <c r="W7517" t="s">
        <v>18</v>
      </c>
      <c r="X7517" s="1"/>
      <c r="Y7517" t="s">
        <v>18</v>
      </c>
      <c r="Z7517" t="s">
        <v>18</v>
      </c>
    </row>
    <row r="7518" spans="1:26" hidden="1" x14ac:dyDescent="0.4">
      <c r="A7518">
        <v>10016542291</v>
      </c>
      <c r="B7518" t="s">
        <v>16</v>
      </c>
      <c r="C7518" t="s">
        <v>28</v>
      </c>
      <c r="D7518" s="1">
        <v>39206</v>
      </c>
      <c r="E7518" s="1">
        <v>28851</v>
      </c>
      <c r="F7518" t="s">
        <v>25</v>
      </c>
      <c r="G7518" t="s">
        <v>19</v>
      </c>
      <c r="H7518">
        <v>2</v>
      </c>
      <c r="I7518" t="s">
        <v>105</v>
      </c>
      <c r="J7518" t="s">
        <v>31</v>
      </c>
      <c r="K7518" t="s">
        <v>24</v>
      </c>
      <c r="L7518" t="s">
        <v>22</v>
      </c>
      <c r="M7518">
        <v>1612</v>
      </c>
      <c r="N7518">
        <v>1308</v>
      </c>
      <c r="O7518">
        <v>304</v>
      </c>
      <c r="P7518">
        <v>70</v>
      </c>
      <c r="Q7518" s="1">
        <v>42650</v>
      </c>
      <c r="R7518" t="s">
        <v>22</v>
      </c>
      <c r="S7518">
        <v>13</v>
      </c>
      <c r="T7518">
        <v>14</v>
      </c>
      <c r="U7518" t="b">
        <v>0</v>
      </c>
      <c r="W7518" t="s">
        <v>18</v>
      </c>
      <c r="X7518" s="1"/>
      <c r="Y7518" t="s">
        <v>18</v>
      </c>
      <c r="Z7518" t="s">
        <v>18</v>
      </c>
    </row>
    <row r="7519" spans="1:26" hidden="1" x14ac:dyDescent="0.4">
      <c r="A7519">
        <v>15702670880</v>
      </c>
      <c r="B7519" t="s">
        <v>16</v>
      </c>
      <c r="C7519" t="s">
        <v>28</v>
      </c>
      <c r="D7519" s="1">
        <v>39523</v>
      </c>
      <c r="E7519" s="1">
        <v>29315</v>
      </c>
      <c r="G7519" t="s">
        <v>19</v>
      </c>
      <c r="H7519">
        <v>-1</v>
      </c>
      <c r="I7519" t="s">
        <v>67</v>
      </c>
      <c r="J7519" t="s">
        <v>49</v>
      </c>
      <c r="K7519" t="s">
        <v>50</v>
      </c>
      <c r="L7519" t="s">
        <v>22</v>
      </c>
      <c r="M7519">
        <v>127</v>
      </c>
      <c r="N7519">
        <v>81</v>
      </c>
      <c r="O7519">
        <v>46</v>
      </c>
      <c r="P7519">
        <v>100</v>
      </c>
      <c r="Q7519" s="1">
        <v>40982</v>
      </c>
      <c r="R7519" t="s">
        <v>22</v>
      </c>
      <c r="S7519">
        <v>3</v>
      </c>
      <c r="T7519">
        <v>3</v>
      </c>
      <c r="U7519" t="b">
        <v>0</v>
      </c>
      <c r="V7519" t="b">
        <v>0</v>
      </c>
      <c r="W7519" t="s">
        <v>18</v>
      </c>
      <c r="X7519" s="1"/>
      <c r="Y7519" t="s">
        <v>18</v>
      </c>
      <c r="Z7519" t="s">
        <v>18</v>
      </c>
    </row>
    <row r="7520" spans="1:26" hidden="1" x14ac:dyDescent="0.4">
      <c r="A7520">
        <v>18374723322</v>
      </c>
      <c r="B7520" t="s">
        <v>16</v>
      </c>
      <c r="C7520" t="s">
        <v>17</v>
      </c>
      <c r="D7520" s="1">
        <v>39681</v>
      </c>
      <c r="E7520" s="1">
        <v>28996</v>
      </c>
      <c r="G7520" t="s">
        <v>19</v>
      </c>
      <c r="H7520">
        <v>3</v>
      </c>
      <c r="I7520" t="s">
        <v>125</v>
      </c>
      <c r="J7520" t="s">
        <v>31</v>
      </c>
      <c r="K7520" t="s">
        <v>24</v>
      </c>
      <c r="L7520" t="s">
        <v>22</v>
      </c>
      <c r="M7520">
        <v>612</v>
      </c>
      <c r="N7520">
        <v>612</v>
      </c>
      <c r="O7520">
        <v>0</v>
      </c>
      <c r="P7520">
        <v>0</v>
      </c>
      <c r="R7520" t="s">
        <v>22</v>
      </c>
      <c r="S7520">
        <v>273</v>
      </c>
      <c r="T7520">
        <v>44</v>
      </c>
      <c r="U7520" t="b">
        <v>1</v>
      </c>
      <c r="V7520" t="b">
        <v>1</v>
      </c>
      <c r="W7520" t="s">
        <v>18</v>
      </c>
      <c r="X7520" s="1"/>
      <c r="Y7520" t="s">
        <v>18</v>
      </c>
      <c r="Z7520" t="s">
        <v>18</v>
      </c>
    </row>
    <row r="7521" spans="1:26" hidden="1" x14ac:dyDescent="0.4">
      <c r="A7521">
        <v>10514397048</v>
      </c>
      <c r="B7521" t="s">
        <v>16</v>
      </c>
      <c r="C7521" t="s">
        <v>28</v>
      </c>
      <c r="D7521" s="1">
        <v>39647</v>
      </c>
      <c r="E7521" s="1">
        <v>26093</v>
      </c>
      <c r="G7521" t="s">
        <v>19</v>
      </c>
      <c r="H7521">
        <v>-1</v>
      </c>
      <c r="I7521" t="s">
        <v>41</v>
      </c>
      <c r="J7521" t="s">
        <v>42</v>
      </c>
      <c r="K7521" t="s">
        <v>23</v>
      </c>
      <c r="L7521" t="s">
        <v>22</v>
      </c>
      <c r="M7521">
        <v>1381</v>
      </c>
      <c r="N7521">
        <v>1381</v>
      </c>
      <c r="O7521">
        <v>0</v>
      </c>
      <c r="P7521">
        <v>0</v>
      </c>
      <c r="R7521" t="s">
        <v>22</v>
      </c>
      <c r="S7521">
        <v>55</v>
      </c>
      <c r="T7521">
        <v>119</v>
      </c>
      <c r="U7521" t="b">
        <v>0</v>
      </c>
      <c r="V7521" t="b">
        <v>0</v>
      </c>
      <c r="W7521" t="s">
        <v>18</v>
      </c>
      <c r="X7521" s="1"/>
      <c r="Y7521" t="s">
        <v>18</v>
      </c>
      <c r="Z7521" t="s">
        <v>18</v>
      </c>
    </row>
    <row r="7522" spans="1:26" hidden="1" x14ac:dyDescent="0.4">
      <c r="A7522">
        <v>11111643831</v>
      </c>
      <c r="B7522" t="s">
        <v>16</v>
      </c>
      <c r="C7522" t="s">
        <v>17</v>
      </c>
      <c r="D7522" s="1">
        <v>39728</v>
      </c>
      <c r="E7522" s="1">
        <v>25414</v>
      </c>
      <c r="G7522" t="s">
        <v>19</v>
      </c>
      <c r="H7522">
        <v>0</v>
      </c>
      <c r="I7522" t="s">
        <v>950</v>
      </c>
      <c r="J7522" t="s">
        <v>31</v>
      </c>
      <c r="K7522" t="s">
        <v>24</v>
      </c>
      <c r="L7522" t="s">
        <v>22</v>
      </c>
      <c r="M7522">
        <v>333</v>
      </c>
      <c r="N7522">
        <v>302</v>
      </c>
      <c r="O7522">
        <v>31</v>
      </c>
      <c r="P7522">
        <v>100</v>
      </c>
      <c r="Q7522" s="1">
        <v>41186</v>
      </c>
      <c r="R7522" t="s">
        <v>22</v>
      </c>
      <c r="S7522">
        <v>15</v>
      </c>
      <c r="T7522">
        <v>2</v>
      </c>
      <c r="U7522" t="b">
        <v>0</v>
      </c>
      <c r="V7522" t="b">
        <v>1</v>
      </c>
      <c r="W7522" t="s">
        <v>18</v>
      </c>
      <c r="X7522" s="1"/>
      <c r="Y7522" t="s">
        <v>18</v>
      </c>
      <c r="Z7522" t="s">
        <v>18</v>
      </c>
    </row>
    <row r="7523" spans="1:26" hidden="1" x14ac:dyDescent="0.4">
      <c r="A7523">
        <v>11374143830</v>
      </c>
      <c r="B7523" t="s">
        <v>16</v>
      </c>
      <c r="C7523" t="s">
        <v>17</v>
      </c>
      <c r="D7523" s="1">
        <v>40133</v>
      </c>
      <c r="E7523" s="1">
        <v>33165</v>
      </c>
      <c r="G7523" t="s">
        <v>19</v>
      </c>
      <c r="H7523">
        <v>-1</v>
      </c>
      <c r="I7523" t="s">
        <v>951</v>
      </c>
      <c r="J7523" t="s">
        <v>27</v>
      </c>
      <c r="K7523" t="s">
        <v>16</v>
      </c>
      <c r="L7523" t="s">
        <v>22</v>
      </c>
      <c r="M7523">
        <v>1577</v>
      </c>
      <c r="N7523">
        <v>10</v>
      </c>
      <c r="O7523">
        <v>1567</v>
      </c>
      <c r="P7523">
        <v>100</v>
      </c>
      <c r="Q7523" s="1">
        <v>42651</v>
      </c>
      <c r="R7523" t="s">
        <v>22</v>
      </c>
      <c r="S7523">
        <v>353</v>
      </c>
      <c r="T7523">
        <v>98</v>
      </c>
      <c r="U7523" t="b">
        <v>1</v>
      </c>
      <c r="V7523" t="b">
        <v>1</v>
      </c>
      <c r="W7523" t="s">
        <v>18</v>
      </c>
      <c r="X7523" s="1"/>
      <c r="Y7523" t="s">
        <v>18</v>
      </c>
      <c r="Z7523" t="s">
        <v>18</v>
      </c>
    </row>
    <row r="7524" spans="1:26" hidden="1" x14ac:dyDescent="0.4">
      <c r="A7524">
        <v>10648330407</v>
      </c>
      <c r="B7524" t="s">
        <v>16</v>
      </c>
      <c r="C7524" t="s">
        <v>17</v>
      </c>
      <c r="D7524" s="1">
        <v>40614</v>
      </c>
      <c r="E7524" s="1">
        <v>27408</v>
      </c>
      <c r="G7524" t="s">
        <v>19</v>
      </c>
      <c r="H7524">
        <v>-1</v>
      </c>
      <c r="I7524" t="s">
        <v>235</v>
      </c>
      <c r="J7524" t="s">
        <v>38</v>
      </c>
      <c r="K7524" t="s">
        <v>16</v>
      </c>
      <c r="L7524" t="s">
        <v>22</v>
      </c>
      <c r="M7524">
        <v>71</v>
      </c>
      <c r="N7524">
        <v>50</v>
      </c>
      <c r="O7524">
        <v>21</v>
      </c>
      <c r="P7524">
        <v>100</v>
      </c>
      <c r="Q7524" s="1">
        <v>41950</v>
      </c>
      <c r="R7524" t="s">
        <v>22</v>
      </c>
      <c r="S7524">
        <v>1242</v>
      </c>
      <c r="T7524">
        <v>1266</v>
      </c>
      <c r="U7524" t="b">
        <v>0</v>
      </c>
      <c r="V7524" t="b">
        <v>1</v>
      </c>
      <c r="W7524" t="s">
        <v>18</v>
      </c>
      <c r="X7524" s="1"/>
      <c r="Y7524" t="s">
        <v>18</v>
      </c>
      <c r="Z7524" t="s">
        <v>18</v>
      </c>
    </row>
    <row r="7525" spans="1:26" hidden="1" x14ac:dyDescent="0.4">
      <c r="A7525">
        <v>10420287922</v>
      </c>
      <c r="B7525" t="s">
        <v>16</v>
      </c>
      <c r="C7525" t="s">
        <v>28</v>
      </c>
      <c r="D7525" s="1">
        <v>35890</v>
      </c>
      <c r="E7525" s="1">
        <v>26625</v>
      </c>
      <c r="G7525" t="s">
        <v>19</v>
      </c>
      <c r="H7525">
        <v>-1</v>
      </c>
      <c r="I7525" t="s">
        <v>66</v>
      </c>
      <c r="J7525" t="s">
        <v>31</v>
      </c>
      <c r="K7525" t="s">
        <v>24</v>
      </c>
      <c r="L7525" t="s">
        <v>22</v>
      </c>
      <c r="M7525">
        <v>694</v>
      </c>
      <c r="N7525">
        <v>694</v>
      </c>
      <c r="O7525">
        <v>0</v>
      </c>
      <c r="P7525">
        <v>0</v>
      </c>
      <c r="R7525" t="s">
        <v>22</v>
      </c>
      <c r="S7525">
        <v>1</v>
      </c>
      <c r="T7525">
        <v>1</v>
      </c>
      <c r="U7525" t="b">
        <v>0</v>
      </c>
      <c r="V7525" t="b">
        <v>1</v>
      </c>
      <c r="W7525" t="s">
        <v>18</v>
      </c>
      <c r="X7525" s="1"/>
      <c r="Y7525" t="s">
        <v>18</v>
      </c>
      <c r="Z7525" t="s">
        <v>18</v>
      </c>
    </row>
    <row r="7526" spans="1:26" hidden="1" x14ac:dyDescent="0.4">
      <c r="A7526">
        <v>14370693445</v>
      </c>
      <c r="B7526" t="s">
        <v>16</v>
      </c>
      <c r="C7526" t="s">
        <v>28</v>
      </c>
      <c r="D7526" s="1">
        <v>34398</v>
      </c>
      <c r="E7526" s="1">
        <v>26265</v>
      </c>
      <c r="G7526" t="s">
        <v>19</v>
      </c>
      <c r="H7526">
        <v>0</v>
      </c>
      <c r="I7526" t="s">
        <v>20</v>
      </c>
      <c r="J7526" t="s">
        <v>21</v>
      </c>
      <c r="K7526" t="s">
        <v>23</v>
      </c>
      <c r="L7526" t="s">
        <v>22</v>
      </c>
      <c r="M7526">
        <v>1119</v>
      </c>
      <c r="N7526">
        <v>721</v>
      </c>
      <c r="O7526">
        <v>398</v>
      </c>
      <c r="P7526">
        <v>50</v>
      </c>
      <c r="Q7526" s="1">
        <v>42097</v>
      </c>
      <c r="R7526" t="s">
        <v>22</v>
      </c>
      <c r="S7526">
        <v>53</v>
      </c>
      <c r="T7526">
        <v>18</v>
      </c>
      <c r="U7526" t="b">
        <v>0</v>
      </c>
      <c r="W7526" t="s">
        <v>18</v>
      </c>
      <c r="X7526" s="1"/>
      <c r="Y7526" t="s">
        <v>18</v>
      </c>
      <c r="Z7526" t="s">
        <v>18</v>
      </c>
    </row>
    <row r="7527" spans="1:26" hidden="1" x14ac:dyDescent="0.4">
      <c r="A7527">
        <v>14429602058</v>
      </c>
      <c r="B7527" t="s">
        <v>16</v>
      </c>
      <c r="C7527" t="s">
        <v>28</v>
      </c>
      <c r="D7527" s="1">
        <v>37424</v>
      </c>
      <c r="E7527" s="1">
        <v>28878</v>
      </c>
      <c r="F7527" t="s">
        <v>29</v>
      </c>
      <c r="G7527" t="s">
        <v>19</v>
      </c>
      <c r="H7527">
        <v>-1</v>
      </c>
      <c r="I7527" t="s">
        <v>36</v>
      </c>
      <c r="J7527" t="s">
        <v>31</v>
      </c>
      <c r="K7527" t="s">
        <v>24</v>
      </c>
      <c r="L7527" t="s">
        <v>22</v>
      </c>
      <c r="M7527">
        <v>875</v>
      </c>
      <c r="N7527">
        <v>404</v>
      </c>
      <c r="O7527">
        <v>471</v>
      </c>
      <c r="P7527">
        <v>100</v>
      </c>
      <c r="Q7527" s="1">
        <v>43255</v>
      </c>
      <c r="R7527" t="s">
        <v>22</v>
      </c>
      <c r="S7527">
        <v>11</v>
      </c>
      <c r="T7527">
        <v>2</v>
      </c>
      <c r="U7527" t="b">
        <v>1</v>
      </c>
      <c r="V7527" t="b">
        <v>1</v>
      </c>
      <c r="W7527" t="s">
        <v>18</v>
      </c>
      <c r="X7527" s="1"/>
      <c r="Y7527" t="s">
        <v>18</v>
      </c>
      <c r="Z7527" t="s">
        <v>18</v>
      </c>
    </row>
    <row r="7528" spans="1:26" hidden="1" x14ac:dyDescent="0.4">
      <c r="A7528">
        <v>16940407865</v>
      </c>
      <c r="B7528" t="s">
        <v>16</v>
      </c>
      <c r="C7528" t="s">
        <v>17</v>
      </c>
      <c r="D7528" s="1">
        <v>35969</v>
      </c>
      <c r="E7528" s="1">
        <v>27611</v>
      </c>
      <c r="F7528" t="s">
        <v>25</v>
      </c>
      <c r="G7528" t="s">
        <v>19</v>
      </c>
      <c r="H7528">
        <v>-1</v>
      </c>
      <c r="I7528" t="s">
        <v>116</v>
      </c>
      <c r="J7528" t="s">
        <v>31</v>
      </c>
      <c r="K7528" t="s">
        <v>24</v>
      </c>
      <c r="L7528" t="s">
        <v>22</v>
      </c>
      <c r="M7528">
        <v>2161</v>
      </c>
      <c r="N7528">
        <v>2075</v>
      </c>
      <c r="O7528">
        <v>86</v>
      </c>
      <c r="P7528">
        <v>0</v>
      </c>
      <c r="Q7528" s="1">
        <v>42488</v>
      </c>
      <c r="R7528" t="s">
        <v>22</v>
      </c>
      <c r="S7528">
        <v>250</v>
      </c>
      <c r="T7528">
        <v>116</v>
      </c>
      <c r="U7528" t="b">
        <v>1</v>
      </c>
      <c r="V7528" t="b">
        <v>1</v>
      </c>
      <c r="W7528" t="s">
        <v>18</v>
      </c>
      <c r="X7528" s="1"/>
      <c r="Y7528" t="s">
        <v>18</v>
      </c>
      <c r="Z7528" t="s">
        <v>18</v>
      </c>
    </row>
    <row r="7529" spans="1:26" hidden="1" x14ac:dyDescent="0.4">
      <c r="A7529">
        <v>11784340367</v>
      </c>
      <c r="B7529" t="s">
        <v>16</v>
      </c>
      <c r="C7529" t="s">
        <v>17</v>
      </c>
      <c r="D7529" s="1">
        <v>36633</v>
      </c>
      <c r="E7529" s="1">
        <v>26061</v>
      </c>
      <c r="G7529" t="s">
        <v>19</v>
      </c>
      <c r="H7529">
        <v>-1</v>
      </c>
      <c r="I7529" t="s">
        <v>51</v>
      </c>
      <c r="J7529" t="s">
        <v>31</v>
      </c>
      <c r="K7529" t="s">
        <v>24</v>
      </c>
      <c r="L7529" t="s">
        <v>22</v>
      </c>
      <c r="M7529">
        <v>2561</v>
      </c>
      <c r="N7529">
        <v>2561</v>
      </c>
      <c r="O7529">
        <v>0</v>
      </c>
      <c r="P7529">
        <v>0</v>
      </c>
      <c r="Q7529" s="1">
        <v>42485</v>
      </c>
      <c r="R7529" t="s">
        <v>22</v>
      </c>
      <c r="S7529">
        <v>277</v>
      </c>
      <c r="T7529">
        <v>167</v>
      </c>
      <c r="U7529" t="b">
        <v>1</v>
      </c>
      <c r="V7529" t="b">
        <v>1</v>
      </c>
      <c r="W7529" t="s">
        <v>18</v>
      </c>
      <c r="X7529" s="1"/>
      <c r="Y7529" t="s">
        <v>18</v>
      </c>
      <c r="Z7529" t="s">
        <v>18</v>
      </c>
    </row>
    <row r="7530" spans="1:26" hidden="1" x14ac:dyDescent="0.4">
      <c r="A7530">
        <v>14047768185</v>
      </c>
      <c r="B7530" t="s">
        <v>16</v>
      </c>
      <c r="C7530" t="s">
        <v>17</v>
      </c>
      <c r="D7530" s="1">
        <v>36224</v>
      </c>
      <c r="E7530" s="1">
        <v>29401</v>
      </c>
      <c r="F7530" t="s">
        <v>25</v>
      </c>
      <c r="G7530" t="s">
        <v>19</v>
      </c>
      <c r="H7530">
        <v>4</v>
      </c>
      <c r="I7530" t="s">
        <v>129</v>
      </c>
      <c r="J7530" t="s">
        <v>38</v>
      </c>
      <c r="K7530" t="s">
        <v>16</v>
      </c>
      <c r="L7530" t="s">
        <v>22</v>
      </c>
      <c r="M7530">
        <v>1736</v>
      </c>
      <c r="N7530">
        <v>1736</v>
      </c>
      <c r="O7530">
        <v>0</v>
      </c>
      <c r="P7530">
        <v>0</v>
      </c>
      <c r="R7530" t="s">
        <v>22</v>
      </c>
      <c r="S7530">
        <v>473</v>
      </c>
      <c r="T7530">
        <v>78</v>
      </c>
      <c r="U7530" t="b">
        <v>1</v>
      </c>
      <c r="W7530" t="s">
        <v>18</v>
      </c>
      <c r="X7530" s="1"/>
      <c r="Y7530" t="s">
        <v>18</v>
      </c>
      <c r="Z7530" t="s">
        <v>18</v>
      </c>
    </row>
    <row r="7531" spans="1:26" hidden="1" x14ac:dyDescent="0.4">
      <c r="A7531">
        <v>11246553925</v>
      </c>
      <c r="B7531" t="s">
        <v>16</v>
      </c>
      <c r="C7531" t="s">
        <v>28</v>
      </c>
      <c r="D7531" s="1">
        <v>33983</v>
      </c>
      <c r="E7531" s="1">
        <v>18140</v>
      </c>
      <c r="F7531" t="s">
        <v>29</v>
      </c>
      <c r="G7531" t="s">
        <v>19</v>
      </c>
      <c r="H7531">
        <v>-1</v>
      </c>
      <c r="I7531" t="s">
        <v>88</v>
      </c>
      <c r="J7531" t="s">
        <v>31</v>
      </c>
      <c r="K7531" t="s">
        <v>24</v>
      </c>
      <c r="L7531" t="s">
        <v>22</v>
      </c>
      <c r="M7531">
        <v>219</v>
      </c>
      <c r="N7531">
        <v>164</v>
      </c>
      <c r="O7531">
        <v>55</v>
      </c>
      <c r="P7531">
        <v>100</v>
      </c>
      <c r="Q7531" s="1">
        <v>42641</v>
      </c>
      <c r="R7531" t="s">
        <v>22</v>
      </c>
      <c r="S7531">
        <v>97</v>
      </c>
      <c r="T7531">
        <v>36</v>
      </c>
      <c r="U7531" t="b">
        <v>0</v>
      </c>
      <c r="V7531" t="b">
        <v>1</v>
      </c>
      <c r="W7531" t="s">
        <v>18</v>
      </c>
      <c r="X7531" s="1"/>
      <c r="Y7531" t="s">
        <v>18</v>
      </c>
      <c r="Z7531" t="s">
        <v>18</v>
      </c>
    </row>
    <row r="7532" spans="1:26" hidden="1" x14ac:dyDescent="0.4">
      <c r="A7532">
        <v>16627862356</v>
      </c>
      <c r="B7532" t="s">
        <v>16</v>
      </c>
      <c r="C7532" t="s">
        <v>28</v>
      </c>
      <c r="D7532" s="1">
        <v>36357</v>
      </c>
      <c r="E7532" s="1">
        <v>28920</v>
      </c>
      <c r="F7532" t="s">
        <v>25</v>
      </c>
      <c r="G7532" t="s">
        <v>19</v>
      </c>
      <c r="H7532">
        <v>-1</v>
      </c>
      <c r="I7532" t="s">
        <v>39</v>
      </c>
      <c r="J7532" t="s">
        <v>31</v>
      </c>
      <c r="K7532" t="s">
        <v>24</v>
      </c>
      <c r="L7532" t="s">
        <v>22</v>
      </c>
      <c r="M7532">
        <v>1185</v>
      </c>
      <c r="N7532">
        <v>1125</v>
      </c>
      <c r="O7532">
        <v>60</v>
      </c>
      <c r="P7532">
        <v>100</v>
      </c>
      <c r="Q7532" s="1">
        <v>42547</v>
      </c>
      <c r="R7532" t="s">
        <v>22</v>
      </c>
      <c r="S7532">
        <v>70</v>
      </c>
      <c r="T7532">
        <v>119</v>
      </c>
      <c r="U7532" t="b">
        <v>0</v>
      </c>
      <c r="V7532" t="b">
        <v>1</v>
      </c>
      <c r="W7532" t="s">
        <v>18</v>
      </c>
      <c r="X7532" s="1"/>
      <c r="Y7532" t="s">
        <v>18</v>
      </c>
      <c r="Z7532" t="s">
        <v>18</v>
      </c>
    </row>
    <row r="7533" spans="1:26" hidden="1" x14ac:dyDescent="0.4">
      <c r="A7533">
        <v>11877071359</v>
      </c>
      <c r="B7533" t="s">
        <v>16</v>
      </c>
      <c r="C7533" t="s">
        <v>28</v>
      </c>
      <c r="D7533" s="1">
        <v>40470</v>
      </c>
      <c r="E7533" s="1">
        <v>30569</v>
      </c>
      <c r="G7533" t="s">
        <v>19</v>
      </c>
      <c r="H7533">
        <v>-1</v>
      </c>
      <c r="I7533" t="s">
        <v>187</v>
      </c>
      <c r="J7533" t="s">
        <v>42</v>
      </c>
      <c r="K7533" t="s">
        <v>23</v>
      </c>
      <c r="L7533" t="s">
        <v>22</v>
      </c>
      <c r="M7533">
        <v>653</v>
      </c>
      <c r="N7533">
        <v>455</v>
      </c>
      <c r="O7533">
        <v>198</v>
      </c>
      <c r="P7533">
        <v>100</v>
      </c>
      <c r="Q7533" s="1">
        <v>41647</v>
      </c>
      <c r="R7533" t="s">
        <v>22</v>
      </c>
      <c r="S7533">
        <v>50</v>
      </c>
      <c r="T7533">
        <v>2</v>
      </c>
      <c r="U7533" t="b">
        <v>0</v>
      </c>
      <c r="V7533" t="b">
        <v>1</v>
      </c>
      <c r="W7533" t="s">
        <v>18</v>
      </c>
      <c r="X7533" s="1"/>
      <c r="Y7533" t="s">
        <v>18</v>
      </c>
      <c r="Z7533" t="s">
        <v>18</v>
      </c>
    </row>
    <row r="7534" spans="1:26" hidden="1" x14ac:dyDescent="0.4">
      <c r="A7534">
        <v>13565014124</v>
      </c>
      <c r="B7534" t="s">
        <v>16</v>
      </c>
      <c r="C7534" t="s">
        <v>28</v>
      </c>
      <c r="D7534" s="1">
        <v>40673</v>
      </c>
      <c r="E7534" s="1">
        <v>27262</v>
      </c>
      <c r="F7534" t="s">
        <v>25</v>
      </c>
      <c r="G7534" t="s">
        <v>19</v>
      </c>
      <c r="H7534">
        <v>-1</v>
      </c>
      <c r="I7534" t="s">
        <v>129</v>
      </c>
      <c r="J7534" t="s">
        <v>38</v>
      </c>
      <c r="K7534" t="s">
        <v>16</v>
      </c>
      <c r="L7534" t="s">
        <v>22</v>
      </c>
      <c r="M7534">
        <v>870</v>
      </c>
      <c r="N7534">
        <v>870</v>
      </c>
      <c r="O7534">
        <v>0</v>
      </c>
      <c r="P7534">
        <v>0</v>
      </c>
      <c r="R7534" t="s">
        <v>22</v>
      </c>
      <c r="S7534">
        <v>24</v>
      </c>
      <c r="T7534">
        <v>3</v>
      </c>
      <c r="U7534" t="b">
        <v>0</v>
      </c>
      <c r="V7534" t="b">
        <v>0</v>
      </c>
      <c r="W7534" t="s">
        <v>18</v>
      </c>
      <c r="X7534" s="1"/>
      <c r="Y7534" t="s">
        <v>18</v>
      </c>
      <c r="Z7534" t="s">
        <v>18</v>
      </c>
    </row>
    <row r="7535" spans="1:26" hidden="1" x14ac:dyDescent="0.4">
      <c r="A7535">
        <v>11492379107</v>
      </c>
      <c r="B7535" t="s">
        <v>16</v>
      </c>
      <c r="C7535" t="s">
        <v>28</v>
      </c>
      <c r="D7535" s="1">
        <v>41198</v>
      </c>
      <c r="E7535" s="1">
        <v>26966</v>
      </c>
      <c r="F7535" t="s">
        <v>29</v>
      </c>
      <c r="G7535" t="s">
        <v>19</v>
      </c>
      <c r="H7535">
        <v>-1</v>
      </c>
      <c r="I7535" t="s">
        <v>39</v>
      </c>
      <c r="J7535" t="s">
        <v>31</v>
      </c>
      <c r="K7535" t="s">
        <v>24</v>
      </c>
      <c r="L7535" t="s">
        <v>22</v>
      </c>
      <c r="M7535">
        <v>1392</v>
      </c>
      <c r="N7535">
        <v>1392</v>
      </c>
      <c r="O7535">
        <v>0</v>
      </c>
      <c r="P7535">
        <v>0</v>
      </c>
      <c r="R7535" t="s">
        <v>22</v>
      </c>
      <c r="S7535">
        <v>170</v>
      </c>
      <c r="T7535">
        <v>13</v>
      </c>
      <c r="U7535" t="b">
        <v>0</v>
      </c>
      <c r="V7535" t="b">
        <v>1</v>
      </c>
      <c r="W7535" t="s">
        <v>18</v>
      </c>
      <c r="X7535" s="1"/>
      <c r="Y7535" t="s">
        <v>18</v>
      </c>
      <c r="Z7535" t="s">
        <v>18</v>
      </c>
    </row>
    <row r="7536" spans="1:26" hidden="1" x14ac:dyDescent="0.4">
      <c r="A7536">
        <v>12350843270</v>
      </c>
      <c r="B7536" t="s">
        <v>16</v>
      </c>
      <c r="C7536" t="s">
        <v>28</v>
      </c>
      <c r="D7536" s="1">
        <v>41807</v>
      </c>
      <c r="E7536" s="1">
        <v>33323</v>
      </c>
      <c r="F7536" t="s">
        <v>29</v>
      </c>
      <c r="G7536" t="s">
        <v>19</v>
      </c>
      <c r="H7536">
        <v>1</v>
      </c>
      <c r="I7536" t="s">
        <v>103</v>
      </c>
      <c r="J7536" t="s">
        <v>64</v>
      </c>
      <c r="K7536" t="s">
        <v>23</v>
      </c>
      <c r="L7536" t="s">
        <v>18</v>
      </c>
      <c r="M7536">
        <v>3595</v>
      </c>
      <c r="N7536">
        <v>3595</v>
      </c>
      <c r="O7536">
        <v>0</v>
      </c>
      <c r="P7536">
        <v>0</v>
      </c>
      <c r="Q7536" s="1">
        <v>41807</v>
      </c>
      <c r="R7536" t="s">
        <v>22</v>
      </c>
      <c r="S7536">
        <v>218</v>
      </c>
      <c r="T7536">
        <v>68</v>
      </c>
      <c r="U7536" t="b">
        <v>0</v>
      </c>
      <c r="V7536" t="b">
        <v>1</v>
      </c>
      <c r="W7536" t="s">
        <v>18</v>
      </c>
      <c r="X7536" s="1"/>
      <c r="Y7536" t="s">
        <v>18</v>
      </c>
      <c r="Z7536" t="s">
        <v>18</v>
      </c>
    </row>
    <row r="7537" spans="1:26" hidden="1" x14ac:dyDescent="0.4">
      <c r="A7537">
        <v>16931492289</v>
      </c>
      <c r="B7537" t="s">
        <v>16</v>
      </c>
      <c r="C7537" t="s">
        <v>28</v>
      </c>
      <c r="D7537" s="1">
        <v>43003</v>
      </c>
      <c r="E7537" s="1">
        <v>28250</v>
      </c>
      <c r="F7537" t="s">
        <v>25</v>
      </c>
      <c r="G7537" t="s">
        <v>25</v>
      </c>
      <c r="H7537">
        <v>-1</v>
      </c>
      <c r="I7537" t="s">
        <v>54</v>
      </c>
      <c r="J7537" t="s">
        <v>31</v>
      </c>
      <c r="K7537" t="s">
        <v>24</v>
      </c>
      <c r="L7537" t="s">
        <v>22</v>
      </c>
      <c r="M7537">
        <v>484</v>
      </c>
      <c r="N7537">
        <v>433</v>
      </c>
      <c r="O7537">
        <v>51</v>
      </c>
      <c r="P7537">
        <v>100</v>
      </c>
      <c r="Q7537" s="1">
        <v>43469</v>
      </c>
      <c r="R7537" t="s">
        <v>22</v>
      </c>
      <c r="S7537">
        <v>29</v>
      </c>
      <c r="T7537">
        <v>20</v>
      </c>
      <c r="U7537" t="b">
        <v>0</v>
      </c>
      <c r="V7537" t="b">
        <v>1</v>
      </c>
      <c r="W7537" t="s">
        <v>18</v>
      </c>
      <c r="X7537" s="1"/>
      <c r="Y7537" t="s">
        <v>18</v>
      </c>
      <c r="Z7537" t="s">
        <v>18</v>
      </c>
    </row>
    <row r="7538" spans="1:26" hidden="1" x14ac:dyDescent="0.4">
      <c r="A7538">
        <v>18920144846</v>
      </c>
      <c r="B7538" t="s">
        <v>16</v>
      </c>
      <c r="C7538" t="s">
        <v>24</v>
      </c>
      <c r="D7538" s="1">
        <v>33777</v>
      </c>
      <c r="E7538" s="1">
        <v>22872</v>
      </c>
      <c r="G7538" t="s">
        <v>19</v>
      </c>
      <c r="H7538">
        <v>-1</v>
      </c>
      <c r="I7538" t="s">
        <v>71</v>
      </c>
      <c r="J7538" t="s">
        <v>34</v>
      </c>
      <c r="K7538" t="s">
        <v>23</v>
      </c>
      <c r="L7538" t="s">
        <v>22</v>
      </c>
      <c r="M7538">
        <v>563</v>
      </c>
      <c r="N7538">
        <v>24</v>
      </c>
      <c r="O7538">
        <v>539</v>
      </c>
      <c r="P7538">
        <v>100</v>
      </c>
      <c r="Q7538" s="1">
        <v>41954</v>
      </c>
      <c r="R7538" t="s">
        <v>22</v>
      </c>
      <c r="S7538">
        <v>2773</v>
      </c>
      <c r="T7538">
        <v>1164</v>
      </c>
      <c r="U7538" t="b">
        <v>0</v>
      </c>
      <c r="V7538" t="b">
        <v>0</v>
      </c>
      <c r="W7538" t="s">
        <v>18</v>
      </c>
      <c r="X7538" s="1"/>
      <c r="Y7538" t="s">
        <v>18</v>
      </c>
      <c r="Z7538" t="s">
        <v>18</v>
      </c>
    </row>
    <row r="7539" spans="1:26" hidden="1" x14ac:dyDescent="0.4">
      <c r="A7539">
        <v>17323269234</v>
      </c>
      <c r="B7539" t="s">
        <v>16</v>
      </c>
      <c r="C7539" t="s">
        <v>24</v>
      </c>
      <c r="D7539" s="1">
        <v>34108</v>
      </c>
      <c r="E7539" s="1">
        <v>20961</v>
      </c>
      <c r="F7539" t="s">
        <v>29</v>
      </c>
      <c r="G7539" t="s">
        <v>19</v>
      </c>
      <c r="H7539">
        <v>4</v>
      </c>
      <c r="I7539" t="s">
        <v>66</v>
      </c>
      <c r="J7539" t="s">
        <v>31</v>
      </c>
      <c r="K7539" t="s">
        <v>24</v>
      </c>
      <c r="L7539" t="s">
        <v>22</v>
      </c>
      <c r="M7539">
        <v>4377</v>
      </c>
      <c r="N7539">
        <v>3867</v>
      </c>
      <c r="O7539">
        <v>510</v>
      </c>
      <c r="P7539">
        <v>10</v>
      </c>
      <c r="Q7539" s="1">
        <v>43430</v>
      </c>
      <c r="R7539" t="s">
        <v>22</v>
      </c>
      <c r="S7539">
        <v>1078</v>
      </c>
      <c r="T7539">
        <v>1830</v>
      </c>
      <c r="U7539" t="b">
        <v>1</v>
      </c>
      <c r="V7539" t="b">
        <v>1</v>
      </c>
      <c r="W7539" t="s">
        <v>18</v>
      </c>
      <c r="X7539" s="1"/>
      <c r="Y7539" t="s">
        <v>18</v>
      </c>
      <c r="Z7539" t="s">
        <v>18</v>
      </c>
    </row>
    <row r="7540" spans="1:26" hidden="1" x14ac:dyDescent="0.4">
      <c r="A7540">
        <v>13104829318</v>
      </c>
      <c r="B7540" t="s">
        <v>16</v>
      </c>
      <c r="C7540" t="s">
        <v>28</v>
      </c>
      <c r="D7540" s="1">
        <v>34269</v>
      </c>
      <c r="E7540" s="1">
        <v>25648</v>
      </c>
      <c r="F7540" t="s">
        <v>25</v>
      </c>
      <c r="G7540" t="s">
        <v>19</v>
      </c>
      <c r="H7540">
        <v>1</v>
      </c>
      <c r="I7540" t="s">
        <v>182</v>
      </c>
      <c r="J7540" t="s">
        <v>38</v>
      </c>
      <c r="K7540" t="s">
        <v>16</v>
      </c>
      <c r="L7540" t="s">
        <v>22</v>
      </c>
      <c r="M7540">
        <v>41</v>
      </c>
      <c r="N7540">
        <v>6</v>
      </c>
      <c r="O7540">
        <v>35</v>
      </c>
      <c r="P7540">
        <v>100</v>
      </c>
      <c r="Q7540" s="1">
        <v>41981</v>
      </c>
      <c r="R7540" t="s">
        <v>22</v>
      </c>
      <c r="S7540">
        <v>57</v>
      </c>
      <c r="T7540">
        <v>11</v>
      </c>
      <c r="U7540" t="b">
        <v>0</v>
      </c>
      <c r="V7540" t="b">
        <v>1</v>
      </c>
      <c r="W7540" t="s">
        <v>18</v>
      </c>
      <c r="X7540" s="1"/>
      <c r="Y7540" t="s">
        <v>18</v>
      </c>
      <c r="Z7540" t="s">
        <v>18</v>
      </c>
    </row>
    <row r="7541" spans="1:26" hidden="1" x14ac:dyDescent="0.4">
      <c r="A7541">
        <v>10657825541</v>
      </c>
      <c r="B7541" t="s">
        <v>16</v>
      </c>
      <c r="C7541" t="s">
        <v>28</v>
      </c>
      <c r="D7541" s="1">
        <v>35370</v>
      </c>
      <c r="E7541" s="1">
        <v>28516</v>
      </c>
      <c r="G7541" t="s">
        <v>19</v>
      </c>
      <c r="H7541">
        <v>0</v>
      </c>
      <c r="I7541" t="s">
        <v>71</v>
      </c>
      <c r="J7541" t="s">
        <v>34</v>
      </c>
      <c r="K7541" t="s">
        <v>23</v>
      </c>
      <c r="L7541" t="s">
        <v>22</v>
      </c>
      <c r="M7541">
        <v>239</v>
      </c>
      <c r="N7541">
        <v>159</v>
      </c>
      <c r="O7541">
        <v>80</v>
      </c>
      <c r="P7541">
        <v>60</v>
      </c>
      <c r="Q7541" s="1">
        <v>42343</v>
      </c>
      <c r="R7541" t="s">
        <v>22</v>
      </c>
      <c r="S7541">
        <v>50</v>
      </c>
      <c r="T7541">
        <v>9</v>
      </c>
      <c r="U7541" t="b">
        <v>0</v>
      </c>
      <c r="V7541" t="b">
        <v>1</v>
      </c>
      <c r="W7541" t="s">
        <v>18</v>
      </c>
      <c r="X7541" s="1"/>
      <c r="Y7541" t="s">
        <v>18</v>
      </c>
      <c r="Z7541" t="s">
        <v>18</v>
      </c>
    </row>
    <row r="7542" spans="1:26" hidden="1" x14ac:dyDescent="0.4">
      <c r="A7542">
        <v>11499315759</v>
      </c>
      <c r="B7542" t="s">
        <v>16</v>
      </c>
      <c r="C7542" t="s">
        <v>17</v>
      </c>
      <c r="D7542" s="1">
        <v>34145</v>
      </c>
      <c r="E7542" s="1">
        <v>24914</v>
      </c>
      <c r="F7542" t="s">
        <v>29</v>
      </c>
      <c r="G7542" t="s">
        <v>19</v>
      </c>
      <c r="H7542">
        <v>3</v>
      </c>
      <c r="I7542" t="s">
        <v>952</v>
      </c>
      <c r="J7542" t="s">
        <v>38</v>
      </c>
      <c r="K7542" t="s">
        <v>16</v>
      </c>
      <c r="L7542" t="s">
        <v>22</v>
      </c>
      <c r="M7542">
        <v>1555</v>
      </c>
      <c r="N7542">
        <v>15</v>
      </c>
      <c r="O7542">
        <v>1540</v>
      </c>
      <c r="P7542">
        <v>100</v>
      </c>
      <c r="Q7542" s="1">
        <v>41909</v>
      </c>
      <c r="R7542" t="s">
        <v>22</v>
      </c>
      <c r="S7542">
        <v>635</v>
      </c>
      <c r="T7542">
        <v>268</v>
      </c>
      <c r="U7542" t="b">
        <v>0</v>
      </c>
      <c r="V7542" t="b">
        <v>1</v>
      </c>
      <c r="W7542" t="s">
        <v>18</v>
      </c>
      <c r="X7542" s="1"/>
      <c r="Y7542" t="s">
        <v>18</v>
      </c>
      <c r="Z7542" t="s">
        <v>18</v>
      </c>
    </row>
    <row r="7543" spans="1:26" hidden="1" x14ac:dyDescent="0.4">
      <c r="A7543">
        <v>13939813177</v>
      </c>
      <c r="B7543" t="s">
        <v>16</v>
      </c>
      <c r="C7543" t="s">
        <v>17</v>
      </c>
      <c r="D7543" s="1">
        <v>36045</v>
      </c>
      <c r="E7543" s="1">
        <v>28499</v>
      </c>
      <c r="G7543" t="s">
        <v>19</v>
      </c>
      <c r="H7543">
        <v>3</v>
      </c>
      <c r="I7543" t="s">
        <v>953</v>
      </c>
      <c r="J7543" t="s">
        <v>21</v>
      </c>
      <c r="K7543" t="s">
        <v>23</v>
      </c>
      <c r="L7543" t="s">
        <v>22</v>
      </c>
      <c r="M7543">
        <v>17516</v>
      </c>
      <c r="N7543">
        <v>17516</v>
      </c>
      <c r="O7543">
        <v>0</v>
      </c>
      <c r="P7543">
        <v>0</v>
      </c>
      <c r="R7543" t="s">
        <v>22</v>
      </c>
      <c r="S7543">
        <v>1936</v>
      </c>
      <c r="T7543">
        <v>477</v>
      </c>
      <c r="U7543" t="b">
        <v>1</v>
      </c>
      <c r="V7543" t="b">
        <v>0</v>
      </c>
      <c r="W7543" t="s">
        <v>18</v>
      </c>
      <c r="X7543" s="1"/>
      <c r="Y7543" t="s">
        <v>18</v>
      </c>
      <c r="Z7543" t="s">
        <v>18</v>
      </c>
    </row>
    <row r="7544" spans="1:26" hidden="1" x14ac:dyDescent="0.4">
      <c r="A7544">
        <v>11764734750</v>
      </c>
      <c r="B7544" t="s">
        <v>16</v>
      </c>
      <c r="C7544" t="s">
        <v>28</v>
      </c>
      <c r="D7544" s="1">
        <v>37059</v>
      </c>
      <c r="E7544" s="1">
        <v>29431</v>
      </c>
      <c r="F7544" t="s">
        <v>25</v>
      </c>
      <c r="G7544" t="s">
        <v>19</v>
      </c>
      <c r="H7544">
        <v>-1</v>
      </c>
      <c r="I7544" t="s">
        <v>89</v>
      </c>
      <c r="J7544" t="s">
        <v>31</v>
      </c>
      <c r="K7544" t="s">
        <v>24</v>
      </c>
      <c r="L7544" t="s">
        <v>22</v>
      </c>
      <c r="M7544">
        <v>6467</v>
      </c>
      <c r="N7544">
        <v>6109</v>
      </c>
      <c r="O7544">
        <v>358</v>
      </c>
      <c r="P7544">
        <v>0</v>
      </c>
      <c r="Q7544" s="1">
        <v>42909</v>
      </c>
      <c r="R7544" t="s">
        <v>22</v>
      </c>
      <c r="S7544">
        <v>93</v>
      </c>
      <c r="T7544">
        <v>11</v>
      </c>
      <c r="U7544" t="b">
        <v>0</v>
      </c>
      <c r="V7544" t="b">
        <v>0</v>
      </c>
      <c r="W7544" t="s">
        <v>18</v>
      </c>
      <c r="X7544" s="1"/>
      <c r="Y7544" t="s">
        <v>18</v>
      </c>
      <c r="Z7544" t="s">
        <v>18</v>
      </c>
    </row>
    <row r="7545" spans="1:26" hidden="1" x14ac:dyDescent="0.4">
      <c r="A7545">
        <v>17941822921</v>
      </c>
      <c r="B7545" t="s">
        <v>16</v>
      </c>
      <c r="C7545" t="s">
        <v>24</v>
      </c>
      <c r="D7545" s="1">
        <v>37199</v>
      </c>
      <c r="E7545" s="1">
        <v>29403</v>
      </c>
      <c r="F7545" t="s">
        <v>25</v>
      </c>
      <c r="G7545" t="s">
        <v>19</v>
      </c>
      <c r="H7545">
        <v>2</v>
      </c>
      <c r="I7545" t="s">
        <v>516</v>
      </c>
      <c r="J7545" t="s">
        <v>38</v>
      </c>
      <c r="K7545" t="s">
        <v>16</v>
      </c>
      <c r="L7545" t="s">
        <v>22</v>
      </c>
      <c r="M7545">
        <v>7889</v>
      </c>
      <c r="N7545">
        <v>7876</v>
      </c>
      <c r="O7545">
        <v>13</v>
      </c>
      <c r="P7545">
        <v>20</v>
      </c>
      <c r="Q7545" s="1">
        <v>43546</v>
      </c>
      <c r="R7545" t="s">
        <v>22</v>
      </c>
      <c r="S7545">
        <v>950</v>
      </c>
      <c r="T7545">
        <v>1519</v>
      </c>
      <c r="U7545" t="b">
        <v>1</v>
      </c>
      <c r="V7545" t="b">
        <v>1</v>
      </c>
      <c r="W7545" t="s">
        <v>18</v>
      </c>
      <c r="X7545" s="1"/>
      <c r="Y7545" t="s">
        <v>18</v>
      </c>
      <c r="Z7545" t="s">
        <v>18</v>
      </c>
    </row>
    <row r="7546" spans="1:26" hidden="1" x14ac:dyDescent="0.4">
      <c r="A7546">
        <v>17133642519</v>
      </c>
      <c r="B7546" t="s">
        <v>16</v>
      </c>
      <c r="C7546" t="s">
        <v>28</v>
      </c>
      <c r="D7546" s="1">
        <v>37219</v>
      </c>
      <c r="E7546" s="1">
        <v>29275</v>
      </c>
      <c r="F7546" t="s">
        <v>25</v>
      </c>
      <c r="G7546" t="s">
        <v>19</v>
      </c>
      <c r="H7546">
        <v>-1</v>
      </c>
      <c r="I7546" t="s">
        <v>296</v>
      </c>
      <c r="J7546" t="s">
        <v>38</v>
      </c>
      <c r="K7546" t="s">
        <v>16</v>
      </c>
      <c r="L7546" t="s">
        <v>22</v>
      </c>
      <c r="M7546">
        <v>98</v>
      </c>
      <c r="N7546">
        <v>66</v>
      </c>
      <c r="O7546">
        <v>32</v>
      </c>
      <c r="P7546">
        <v>100</v>
      </c>
      <c r="Q7546" s="1">
        <v>42919</v>
      </c>
      <c r="R7546" t="s">
        <v>22</v>
      </c>
      <c r="S7546">
        <v>72</v>
      </c>
      <c r="T7546">
        <v>25</v>
      </c>
      <c r="U7546" t="b">
        <v>0</v>
      </c>
      <c r="V7546" t="b">
        <v>1</v>
      </c>
      <c r="W7546" t="s">
        <v>18</v>
      </c>
      <c r="X7546" s="1"/>
      <c r="Y7546" t="s">
        <v>18</v>
      </c>
      <c r="Z7546" t="s">
        <v>18</v>
      </c>
    </row>
    <row r="7547" spans="1:26" hidden="1" x14ac:dyDescent="0.4">
      <c r="A7547">
        <v>15950113143</v>
      </c>
      <c r="B7547" t="s">
        <v>16</v>
      </c>
      <c r="C7547" t="s">
        <v>17</v>
      </c>
      <c r="D7547" s="1">
        <v>38369</v>
      </c>
      <c r="E7547" s="1">
        <v>28570</v>
      </c>
      <c r="F7547" t="s">
        <v>29</v>
      </c>
      <c r="G7547" t="s">
        <v>19</v>
      </c>
      <c r="H7547">
        <v>-1</v>
      </c>
      <c r="I7547" t="s">
        <v>41</v>
      </c>
      <c r="J7547" t="s">
        <v>42</v>
      </c>
      <c r="K7547" t="s">
        <v>23</v>
      </c>
      <c r="L7547" t="s">
        <v>22</v>
      </c>
      <c r="M7547">
        <v>4228</v>
      </c>
      <c r="N7547">
        <v>4228</v>
      </c>
      <c r="O7547">
        <v>0</v>
      </c>
      <c r="P7547">
        <v>0</v>
      </c>
      <c r="R7547" t="s">
        <v>22</v>
      </c>
      <c r="S7547">
        <v>90</v>
      </c>
      <c r="T7547">
        <v>671</v>
      </c>
      <c r="U7547" t="b">
        <v>0</v>
      </c>
      <c r="V7547" t="b">
        <v>1</v>
      </c>
      <c r="W7547" t="s">
        <v>18</v>
      </c>
      <c r="X7547" s="1"/>
      <c r="Y7547" t="s">
        <v>18</v>
      </c>
      <c r="Z7547" t="s">
        <v>18</v>
      </c>
    </row>
    <row r="7548" spans="1:26" hidden="1" x14ac:dyDescent="0.4">
      <c r="A7548">
        <v>10117896333</v>
      </c>
      <c r="B7548" t="s">
        <v>16</v>
      </c>
      <c r="C7548" t="s">
        <v>28</v>
      </c>
      <c r="D7548" s="1">
        <v>38575</v>
      </c>
      <c r="E7548" s="1">
        <v>27895</v>
      </c>
      <c r="F7548" t="s">
        <v>29</v>
      </c>
      <c r="G7548" t="s">
        <v>19</v>
      </c>
      <c r="H7548">
        <v>-1</v>
      </c>
      <c r="I7548" t="s">
        <v>102</v>
      </c>
      <c r="J7548" t="s">
        <v>31</v>
      </c>
      <c r="K7548" t="s">
        <v>24</v>
      </c>
      <c r="L7548" t="s">
        <v>22</v>
      </c>
      <c r="M7548">
        <v>155</v>
      </c>
      <c r="N7548">
        <v>107</v>
      </c>
      <c r="O7548">
        <v>48</v>
      </c>
      <c r="P7548">
        <v>100</v>
      </c>
      <c r="Q7548" s="1">
        <v>41994</v>
      </c>
      <c r="R7548" t="s">
        <v>22</v>
      </c>
      <c r="S7548">
        <v>37</v>
      </c>
      <c r="T7548">
        <v>32</v>
      </c>
      <c r="U7548" t="b">
        <v>0</v>
      </c>
      <c r="V7548" t="b">
        <v>0</v>
      </c>
      <c r="W7548" t="s">
        <v>18</v>
      </c>
      <c r="X7548" s="1"/>
      <c r="Y7548" t="s">
        <v>18</v>
      </c>
      <c r="Z7548" t="s">
        <v>18</v>
      </c>
    </row>
    <row r="7549" spans="1:26" hidden="1" x14ac:dyDescent="0.4">
      <c r="A7549">
        <v>13969954380</v>
      </c>
      <c r="B7549" t="s">
        <v>16</v>
      </c>
      <c r="C7549" t="s">
        <v>17</v>
      </c>
      <c r="D7549" s="1">
        <v>38050</v>
      </c>
      <c r="E7549" s="1">
        <v>31126</v>
      </c>
      <c r="F7549" t="s">
        <v>25</v>
      </c>
      <c r="G7549" t="s">
        <v>25</v>
      </c>
      <c r="H7549">
        <v>-1</v>
      </c>
      <c r="I7549" t="s">
        <v>67</v>
      </c>
      <c r="J7549" t="s">
        <v>49</v>
      </c>
      <c r="K7549" t="s">
        <v>50</v>
      </c>
      <c r="L7549" t="s">
        <v>22</v>
      </c>
      <c r="M7549">
        <v>5583</v>
      </c>
      <c r="N7549">
        <v>5583</v>
      </c>
      <c r="O7549">
        <v>0</v>
      </c>
      <c r="P7549">
        <v>0</v>
      </c>
      <c r="R7549" t="s">
        <v>22</v>
      </c>
      <c r="S7549">
        <v>379</v>
      </c>
      <c r="T7549">
        <v>111</v>
      </c>
      <c r="U7549" t="b">
        <v>0</v>
      </c>
      <c r="V7549" t="b">
        <v>0</v>
      </c>
      <c r="W7549" t="s">
        <v>18</v>
      </c>
      <c r="X7549" s="1"/>
      <c r="Y7549" t="s">
        <v>18</v>
      </c>
      <c r="Z7549" t="s">
        <v>18</v>
      </c>
    </row>
    <row r="7550" spans="1:26" x14ac:dyDescent="0.4">
      <c r="A7550">
        <v>15223877365</v>
      </c>
      <c r="B7550" t="s">
        <v>16</v>
      </c>
      <c r="C7550" t="s">
        <v>28</v>
      </c>
      <c r="D7550" s="1">
        <v>38497</v>
      </c>
      <c r="E7550" t="s">
        <v>60</v>
      </c>
      <c r="G7550" t="s">
        <v>19</v>
      </c>
      <c r="H7550">
        <v>-1</v>
      </c>
      <c r="I7550" t="s">
        <v>114</v>
      </c>
      <c r="J7550" t="s">
        <v>31</v>
      </c>
      <c r="K7550" t="s">
        <v>24</v>
      </c>
      <c r="L7550" t="s">
        <v>22</v>
      </c>
      <c r="M7550">
        <v>1583</v>
      </c>
      <c r="N7550">
        <v>1358</v>
      </c>
      <c r="O7550">
        <v>225</v>
      </c>
      <c r="P7550">
        <v>100</v>
      </c>
      <c r="Q7550" s="1">
        <v>42706</v>
      </c>
      <c r="R7550" t="s">
        <v>22</v>
      </c>
      <c r="S7550">
        <v>19</v>
      </c>
      <c r="T7550">
        <v>33</v>
      </c>
      <c r="U7550" t="b">
        <v>0</v>
      </c>
      <c r="V7550" t="b">
        <v>1</v>
      </c>
      <c r="W7550" t="s">
        <v>18</v>
      </c>
      <c r="X7550" s="1"/>
      <c r="Y7550" t="s">
        <v>18</v>
      </c>
      <c r="Z7550" t="s">
        <v>18</v>
      </c>
    </row>
    <row r="7551" spans="1:26" hidden="1" x14ac:dyDescent="0.4">
      <c r="A7551">
        <v>15742241973</v>
      </c>
      <c r="B7551" t="s">
        <v>16</v>
      </c>
      <c r="C7551" t="s">
        <v>28</v>
      </c>
      <c r="D7551" s="1">
        <v>38784</v>
      </c>
      <c r="E7551" s="1">
        <v>31213</v>
      </c>
      <c r="F7551" t="s">
        <v>25</v>
      </c>
      <c r="G7551" t="s">
        <v>19</v>
      </c>
      <c r="H7551">
        <v>-1</v>
      </c>
      <c r="I7551" t="s">
        <v>68</v>
      </c>
      <c r="J7551" t="s">
        <v>31</v>
      </c>
      <c r="K7551" t="s">
        <v>24</v>
      </c>
      <c r="L7551" t="s">
        <v>22</v>
      </c>
      <c r="M7551">
        <v>933</v>
      </c>
      <c r="N7551">
        <v>184</v>
      </c>
      <c r="O7551">
        <v>749</v>
      </c>
      <c r="P7551">
        <v>100</v>
      </c>
      <c r="Q7551" s="1">
        <v>42213</v>
      </c>
      <c r="R7551" t="s">
        <v>22</v>
      </c>
      <c r="S7551">
        <v>241</v>
      </c>
      <c r="T7551">
        <v>133</v>
      </c>
      <c r="U7551" t="b">
        <v>1</v>
      </c>
      <c r="V7551" t="b">
        <v>1</v>
      </c>
      <c r="W7551" t="s">
        <v>18</v>
      </c>
      <c r="X7551" s="1"/>
      <c r="Y7551" t="s">
        <v>18</v>
      </c>
      <c r="Z7551" t="s">
        <v>18</v>
      </c>
    </row>
    <row r="7552" spans="1:26" hidden="1" x14ac:dyDescent="0.4">
      <c r="A7552">
        <v>14818408222</v>
      </c>
      <c r="B7552" t="s">
        <v>16</v>
      </c>
      <c r="C7552" t="s">
        <v>28</v>
      </c>
      <c r="D7552" s="1">
        <v>38880</v>
      </c>
      <c r="E7552" s="1">
        <v>29577</v>
      </c>
      <c r="F7552" t="s">
        <v>29</v>
      </c>
      <c r="G7552" t="s">
        <v>25</v>
      </c>
      <c r="H7552">
        <v>-1</v>
      </c>
      <c r="I7552" t="s">
        <v>145</v>
      </c>
      <c r="J7552" t="s">
        <v>49</v>
      </c>
      <c r="K7552" t="s">
        <v>50</v>
      </c>
      <c r="L7552" t="s">
        <v>22</v>
      </c>
      <c r="M7552">
        <v>130</v>
      </c>
      <c r="N7552">
        <v>33</v>
      </c>
      <c r="O7552">
        <v>97</v>
      </c>
      <c r="P7552">
        <v>100</v>
      </c>
      <c r="Q7552" s="1">
        <v>41415</v>
      </c>
      <c r="R7552" t="s">
        <v>22</v>
      </c>
      <c r="S7552">
        <v>46</v>
      </c>
      <c r="T7552">
        <v>28</v>
      </c>
      <c r="U7552" t="b">
        <v>0</v>
      </c>
      <c r="V7552" t="b">
        <v>1</v>
      </c>
      <c r="W7552" t="s">
        <v>18</v>
      </c>
      <c r="X7552" s="1"/>
      <c r="Y7552" t="s">
        <v>18</v>
      </c>
      <c r="Z7552" t="s">
        <v>18</v>
      </c>
    </row>
    <row r="7553" spans="1:26" hidden="1" x14ac:dyDescent="0.4">
      <c r="A7553">
        <v>12915236242</v>
      </c>
      <c r="B7553" t="s">
        <v>16</v>
      </c>
      <c r="C7553" t="s">
        <v>17</v>
      </c>
      <c r="D7553" s="1">
        <v>36246</v>
      </c>
      <c r="E7553" s="1">
        <v>31347</v>
      </c>
      <c r="F7553" t="s">
        <v>25</v>
      </c>
      <c r="G7553" t="s">
        <v>19</v>
      </c>
      <c r="H7553">
        <v>1</v>
      </c>
      <c r="I7553" t="s">
        <v>35</v>
      </c>
      <c r="J7553" t="s">
        <v>21</v>
      </c>
      <c r="K7553" t="s">
        <v>23</v>
      </c>
      <c r="L7553" t="s">
        <v>22</v>
      </c>
      <c r="M7553">
        <v>1005</v>
      </c>
      <c r="N7553">
        <v>991</v>
      </c>
      <c r="O7553">
        <v>14</v>
      </c>
      <c r="P7553">
        <v>50</v>
      </c>
      <c r="Q7553" s="1">
        <v>41865</v>
      </c>
      <c r="R7553" t="s">
        <v>22</v>
      </c>
      <c r="S7553">
        <v>739</v>
      </c>
      <c r="T7553">
        <v>57</v>
      </c>
      <c r="U7553" t="b">
        <v>0</v>
      </c>
      <c r="V7553" t="b">
        <v>1</v>
      </c>
      <c r="W7553" t="s">
        <v>18</v>
      </c>
      <c r="X7553" s="1"/>
      <c r="Y7553" t="s">
        <v>18</v>
      </c>
      <c r="Z7553" t="s">
        <v>18</v>
      </c>
    </row>
    <row r="7554" spans="1:26" hidden="1" x14ac:dyDescent="0.4">
      <c r="A7554">
        <v>12703597175</v>
      </c>
      <c r="B7554" t="s">
        <v>16</v>
      </c>
      <c r="C7554" t="s">
        <v>17</v>
      </c>
      <c r="D7554" s="1">
        <v>38869</v>
      </c>
      <c r="E7554" s="1">
        <v>32148</v>
      </c>
      <c r="F7554" t="s">
        <v>25</v>
      </c>
      <c r="G7554" t="s">
        <v>25</v>
      </c>
      <c r="H7554">
        <v>-1</v>
      </c>
      <c r="I7554" t="s">
        <v>954</v>
      </c>
      <c r="J7554" t="s">
        <v>49</v>
      </c>
      <c r="K7554" t="s">
        <v>50</v>
      </c>
      <c r="L7554" t="s">
        <v>22</v>
      </c>
      <c r="M7554">
        <v>5823</v>
      </c>
      <c r="N7554">
        <v>5388</v>
      </c>
      <c r="O7554">
        <v>435</v>
      </c>
      <c r="P7554">
        <v>0</v>
      </c>
      <c r="Q7554" s="1">
        <v>43476</v>
      </c>
      <c r="R7554" t="s">
        <v>22</v>
      </c>
      <c r="S7554">
        <v>256</v>
      </c>
      <c r="T7554">
        <v>1257</v>
      </c>
      <c r="U7554" t="b">
        <v>0</v>
      </c>
      <c r="V7554" t="b">
        <v>1</v>
      </c>
      <c r="W7554" t="s">
        <v>18</v>
      </c>
      <c r="X7554" s="1"/>
      <c r="Y7554" t="s">
        <v>18</v>
      </c>
      <c r="Z7554" t="s">
        <v>18</v>
      </c>
    </row>
    <row r="7555" spans="1:26" hidden="1" x14ac:dyDescent="0.4">
      <c r="A7555">
        <v>10159707968</v>
      </c>
      <c r="B7555" t="s">
        <v>16</v>
      </c>
      <c r="C7555" t="s">
        <v>28</v>
      </c>
      <c r="D7555" s="1">
        <v>39278</v>
      </c>
      <c r="E7555" s="1">
        <v>28959</v>
      </c>
      <c r="G7555" t="s">
        <v>25</v>
      </c>
      <c r="H7555">
        <v>-1</v>
      </c>
      <c r="I7555" t="s">
        <v>48</v>
      </c>
      <c r="J7555" t="s">
        <v>49</v>
      </c>
      <c r="K7555" t="s">
        <v>50</v>
      </c>
      <c r="L7555" t="s">
        <v>22</v>
      </c>
      <c r="M7555">
        <v>237</v>
      </c>
      <c r="N7555">
        <v>201</v>
      </c>
      <c r="O7555">
        <v>36</v>
      </c>
      <c r="P7555">
        <v>100</v>
      </c>
      <c r="Q7555" s="1">
        <v>41732</v>
      </c>
      <c r="R7555" t="s">
        <v>22</v>
      </c>
      <c r="S7555">
        <v>14</v>
      </c>
      <c r="T7555">
        <v>8</v>
      </c>
      <c r="U7555" t="b">
        <v>0</v>
      </c>
      <c r="W7555" t="s">
        <v>18</v>
      </c>
      <c r="X7555" s="1"/>
      <c r="Y7555" t="s">
        <v>18</v>
      </c>
      <c r="Z7555" t="s">
        <v>18</v>
      </c>
    </row>
    <row r="7556" spans="1:26" hidden="1" x14ac:dyDescent="0.4">
      <c r="A7556">
        <v>10056314905</v>
      </c>
      <c r="B7556" t="s">
        <v>16</v>
      </c>
      <c r="C7556" t="s">
        <v>28</v>
      </c>
      <c r="D7556" s="1">
        <v>39760</v>
      </c>
      <c r="E7556" s="1">
        <v>30086</v>
      </c>
      <c r="G7556" t="s">
        <v>25</v>
      </c>
      <c r="H7556">
        <v>-1</v>
      </c>
      <c r="I7556" t="s">
        <v>48</v>
      </c>
      <c r="J7556" t="s">
        <v>49</v>
      </c>
      <c r="K7556" t="s">
        <v>50</v>
      </c>
      <c r="L7556" t="s">
        <v>22</v>
      </c>
      <c r="M7556">
        <v>804</v>
      </c>
      <c r="N7556">
        <v>486</v>
      </c>
      <c r="O7556">
        <v>318</v>
      </c>
      <c r="P7556">
        <v>100</v>
      </c>
      <c r="Q7556" s="1">
        <v>42627</v>
      </c>
      <c r="R7556" t="s">
        <v>22</v>
      </c>
      <c r="S7556">
        <v>42</v>
      </c>
      <c r="T7556">
        <v>19</v>
      </c>
      <c r="U7556" t="b">
        <v>0</v>
      </c>
      <c r="W7556" t="s">
        <v>18</v>
      </c>
      <c r="X7556" s="1"/>
      <c r="Y7556" t="s">
        <v>18</v>
      </c>
      <c r="Z7556" t="s">
        <v>18</v>
      </c>
    </row>
    <row r="7557" spans="1:26" hidden="1" x14ac:dyDescent="0.4">
      <c r="A7557">
        <v>16754174625</v>
      </c>
      <c r="B7557" t="s">
        <v>16</v>
      </c>
      <c r="C7557" t="s">
        <v>17</v>
      </c>
      <c r="D7557" s="1">
        <v>39963</v>
      </c>
      <c r="E7557" s="1">
        <v>26104</v>
      </c>
      <c r="F7557" t="s">
        <v>29</v>
      </c>
      <c r="G7557" t="s">
        <v>19</v>
      </c>
      <c r="H7557">
        <v>0</v>
      </c>
      <c r="I7557" t="s">
        <v>141</v>
      </c>
      <c r="J7557" t="s">
        <v>27</v>
      </c>
      <c r="K7557" t="s">
        <v>16</v>
      </c>
      <c r="L7557" t="s">
        <v>22</v>
      </c>
      <c r="M7557">
        <v>185</v>
      </c>
      <c r="N7557">
        <v>129</v>
      </c>
      <c r="O7557">
        <v>56</v>
      </c>
      <c r="P7557">
        <v>100</v>
      </c>
      <c r="Q7557" s="1">
        <v>41231</v>
      </c>
      <c r="R7557" t="s">
        <v>22</v>
      </c>
      <c r="S7557">
        <v>381</v>
      </c>
      <c r="T7557">
        <v>150</v>
      </c>
      <c r="U7557" t="b">
        <v>1</v>
      </c>
      <c r="V7557" t="b">
        <v>0</v>
      </c>
      <c r="W7557" t="s">
        <v>18</v>
      </c>
      <c r="X7557" s="1"/>
      <c r="Y7557" t="s">
        <v>18</v>
      </c>
      <c r="Z7557" t="s">
        <v>18</v>
      </c>
    </row>
    <row r="7558" spans="1:26" hidden="1" x14ac:dyDescent="0.4">
      <c r="A7558">
        <v>12648912387</v>
      </c>
      <c r="B7558" t="s">
        <v>16</v>
      </c>
      <c r="C7558" t="s">
        <v>28</v>
      </c>
      <c r="D7558" s="1">
        <v>43191</v>
      </c>
      <c r="E7558" s="1">
        <v>36326</v>
      </c>
      <c r="F7558" t="s">
        <v>29</v>
      </c>
      <c r="G7558" t="s">
        <v>19</v>
      </c>
      <c r="H7558">
        <v>-1</v>
      </c>
      <c r="I7558" t="s">
        <v>54</v>
      </c>
      <c r="J7558" t="s">
        <v>31</v>
      </c>
      <c r="K7558" t="s">
        <v>24</v>
      </c>
      <c r="L7558" t="s">
        <v>22</v>
      </c>
      <c r="M7558">
        <v>103</v>
      </c>
      <c r="N7558">
        <v>62</v>
      </c>
      <c r="O7558">
        <v>41</v>
      </c>
      <c r="P7558">
        <v>50</v>
      </c>
      <c r="Q7558" s="1">
        <v>43192</v>
      </c>
      <c r="R7558" t="s">
        <v>22</v>
      </c>
      <c r="S7558">
        <v>33</v>
      </c>
      <c r="T7558">
        <v>1</v>
      </c>
      <c r="U7558" t="b">
        <v>1</v>
      </c>
      <c r="V7558" t="b">
        <v>1</v>
      </c>
      <c r="W7558" t="s">
        <v>18</v>
      </c>
      <c r="X7558" s="1"/>
      <c r="Y7558" t="s">
        <v>18</v>
      </c>
      <c r="Z7558" t="s">
        <v>18</v>
      </c>
    </row>
    <row r="7559" spans="1:26" hidden="1" x14ac:dyDescent="0.4">
      <c r="A7559">
        <v>16240091039</v>
      </c>
      <c r="B7559" t="s">
        <v>16</v>
      </c>
      <c r="C7559" t="s">
        <v>28</v>
      </c>
      <c r="D7559" s="1">
        <v>37602</v>
      </c>
      <c r="E7559" s="1">
        <v>28515</v>
      </c>
      <c r="G7559" t="s">
        <v>19</v>
      </c>
      <c r="H7559">
        <v>-1</v>
      </c>
      <c r="I7559" t="s">
        <v>67</v>
      </c>
      <c r="J7559" t="s">
        <v>49</v>
      </c>
      <c r="K7559" t="s">
        <v>50</v>
      </c>
      <c r="L7559" t="s">
        <v>22</v>
      </c>
      <c r="M7559">
        <v>1477</v>
      </c>
      <c r="N7559">
        <v>1477</v>
      </c>
      <c r="O7559">
        <v>0</v>
      </c>
      <c r="P7559">
        <v>0</v>
      </c>
      <c r="R7559" t="s">
        <v>22</v>
      </c>
      <c r="S7559">
        <v>110</v>
      </c>
      <c r="T7559">
        <v>22</v>
      </c>
      <c r="U7559" t="b">
        <v>0</v>
      </c>
      <c r="V7559" t="b">
        <v>1</v>
      </c>
      <c r="W7559" t="s">
        <v>18</v>
      </c>
      <c r="X7559" s="1"/>
      <c r="Y7559" t="s">
        <v>18</v>
      </c>
      <c r="Z7559" t="s">
        <v>18</v>
      </c>
    </row>
    <row r="7560" spans="1:26" hidden="1" x14ac:dyDescent="0.4">
      <c r="A7560">
        <v>11227476157</v>
      </c>
      <c r="B7560" t="s">
        <v>16</v>
      </c>
      <c r="C7560" t="s">
        <v>28</v>
      </c>
      <c r="D7560" s="1">
        <v>35672</v>
      </c>
      <c r="E7560" s="1">
        <v>23141</v>
      </c>
      <c r="F7560" t="s">
        <v>25</v>
      </c>
      <c r="G7560" t="s">
        <v>19</v>
      </c>
      <c r="H7560">
        <v>-1</v>
      </c>
      <c r="I7560" t="s">
        <v>39</v>
      </c>
      <c r="J7560" t="s">
        <v>31</v>
      </c>
      <c r="K7560" t="s">
        <v>24</v>
      </c>
      <c r="L7560" t="s">
        <v>22</v>
      </c>
      <c r="M7560">
        <v>463</v>
      </c>
      <c r="N7560">
        <v>207</v>
      </c>
      <c r="O7560">
        <v>256</v>
      </c>
      <c r="P7560">
        <v>100</v>
      </c>
      <c r="Q7560" s="1">
        <v>43126</v>
      </c>
      <c r="R7560" t="s">
        <v>22</v>
      </c>
      <c r="S7560">
        <v>56</v>
      </c>
      <c r="T7560">
        <v>3</v>
      </c>
      <c r="U7560" t="b">
        <v>0</v>
      </c>
      <c r="V7560" t="b">
        <v>1</v>
      </c>
      <c r="W7560" t="s">
        <v>18</v>
      </c>
      <c r="X7560" s="1"/>
      <c r="Y7560" t="s">
        <v>18</v>
      </c>
      <c r="Z7560" t="s">
        <v>18</v>
      </c>
    </row>
    <row r="7561" spans="1:26" hidden="1" x14ac:dyDescent="0.4">
      <c r="A7561">
        <v>13797969255</v>
      </c>
      <c r="B7561" t="s">
        <v>16</v>
      </c>
      <c r="C7561" t="s">
        <v>24</v>
      </c>
      <c r="D7561" s="1">
        <v>33750</v>
      </c>
      <c r="E7561" s="1">
        <v>20426</v>
      </c>
      <c r="F7561" t="s">
        <v>25</v>
      </c>
      <c r="G7561" t="s">
        <v>19</v>
      </c>
      <c r="H7561">
        <v>-1</v>
      </c>
      <c r="I7561" t="s">
        <v>180</v>
      </c>
      <c r="J7561" t="s">
        <v>58</v>
      </c>
      <c r="K7561" t="s">
        <v>16</v>
      </c>
      <c r="L7561" t="s">
        <v>22</v>
      </c>
      <c r="M7561">
        <v>3125</v>
      </c>
      <c r="N7561">
        <v>3125</v>
      </c>
      <c r="O7561">
        <v>0</v>
      </c>
      <c r="P7561">
        <v>0</v>
      </c>
      <c r="Q7561" s="1">
        <v>41453</v>
      </c>
      <c r="R7561" t="s">
        <v>22</v>
      </c>
      <c r="S7561">
        <v>653</v>
      </c>
      <c r="T7561">
        <v>1438</v>
      </c>
      <c r="U7561" t="b">
        <v>1</v>
      </c>
      <c r="V7561" t="b">
        <v>1</v>
      </c>
      <c r="W7561" t="s">
        <v>18</v>
      </c>
      <c r="X7561" s="1"/>
      <c r="Y7561" t="s">
        <v>18</v>
      </c>
      <c r="Z7561" t="s">
        <v>18</v>
      </c>
    </row>
    <row r="7562" spans="1:26" hidden="1" x14ac:dyDescent="0.4">
      <c r="A7562">
        <v>15230860719</v>
      </c>
      <c r="B7562" t="s">
        <v>16</v>
      </c>
      <c r="C7562" t="s">
        <v>17</v>
      </c>
      <c r="D7562" s="1">
        <v>33912</v>
      </c>
      <c r="E7562" s="1">
        <v>19657</v>
      </c>
      <c r="F7562" t="s">
        <v>29</v>
      </c>
      <c r="G7562" t="s">
        <v>19</v>
      </c>
      <c r="H7562">
        <v>-1</v>
      </c>
      <c r="I7562" t="s">
        <v>74</v>
      </c>
      <c r="J7562" t="s">
        <v>27</v>
      </c>
      <c r="K7562" t="s">
        <v>16</v>
      </c>
      <c r="L7562" t="s">
        <v>22</v>
      </c>
      <c r="M7562">
        <v>1672</v>
      </c>
      <c r="N7562">
        <v>1672</v>
      </c>
      <c r="O7562">
        <v>0</v>
      </c>
      <c r="P7562">
        <v>0</v>
      </c>
      <c r="R7562" t="s">
        <v>22</v>
      </c>
      <c r="S7562">
        <v>97</v>
      </c>
      <c r="T7562">
        <v>20</v>
      </c>
      <c r="U7562" t="b">
        <v>1</v>
      </c>
      <c r="V7562" t="b">
        <v>1</v>
      </c>
      <c r="W7562" t="s">
        <v>18</v>
      </c>
      <c r="X7562" s="1"/>
      <c r="Y7562" t="s">
        <v>18</v>
      </c>
      <c r="Z7562" t="s">
        <v>18</v>
      </c>
    </row>
    <row r="7563" spans="1:26" hidden="1" x14ac:dyDescent="0.4">
      <c r="A7563">
        <v>11285930691</v>
      </c>
      <c r="B7563" t="s">
        <v>16</v>
      </c>
      <c r="C7563" t="s">
        <v>17</v>
      </c>
      <c r="D7563" s="1">
        <v>34395</v>
      </c>
      <c r="E7563" s="1">
        <v>20775</v>
      </c>
      <c r="F7563" t="s">
        <v>29</v>
      </c>
      <c r="G7563" t="s">
        <v>19</v>
      </c>
      <c r="H7563">
        <v>-1</v>
      </c>
      <c r="I7563" t="s">
        <v>190</v>
      </c>
      <c r="J7563" t="s">
        <v>42</v>
      </c>
      <c r="K7563" t="s">
        <v>23</v>
      </c>
      <c r="L7563" t="s">
        <v>22</v>
      </c>
      <c r="M7563">
        <v>5919</v>
      </c>
      <c r="N7563">
        <v>5919</v>
      </c>
      <c r="O7563">
        <v>0</v>
      </c>
      <c r="P7563">
        <v>0</v>
      </c>
      <c r="R7563" t="s">
        <v>22</v>
      </c>
      <c r="S7563">
        <v>120</v>
      </c>
      <c r="T7563">
        <v>652</v>
      </c>
      <c r="U7563" t="b">
        <v>0</v>
      </c>
      <c r="V7563" t="b">
        <v>0</v>
      </c>
      <c r="W7563" t="s">
        <v>18</v>
      </c>
      <c r="X7563" s="1"/>
      <c r="Y7563" t="s">
        <v>18</v>
      </c>
      <c r="Z7563" t="s">
        <v>18</v>
      </c>
    </row>
    <row r="7564" spans="1:26" hidden="1" x14ac:dyDescent="0.4">
      <c r="A7564">
        <v>16876644794</v>
      </c>
      <c r="B7564" t="s">
        <v>16</v>
      </c>
      <c r="C7564" t="s">
        <v>28</v>
      </c>
      <c r="D7564" s="1">
        <v>35929</v>
      </c>
      <c r="E7564" s="1">
        <v>28693</v>
      </c>
      <c r="F7564" t="s">
        <v>25</v>
      </c>
      <c r="G7564" t="s">
        <v>19</v>
      </c>
      <c r="H7564">
        <v>-1</v>
      </c>
      <c r="I7564" t="s">
        <v>20</v>
      </c>
      <c r="J7564" t="s">
        <v>21</v>
      </c>
      <c r="K7564" t="s">
        <v>23</v>
      </c>
      <c r="L7564" t="s">
        <v>22</v>
      </c>
      <c r="M7564">
        <v>473</v>
      </c>
      <c r="N7564">
        <v>473</v>
      </c>
      <c r="O7564">
        <v>0</v>
      </c>
      <c r="P7564">
        <v>0</v>
      </c>
      <c r="R7564" t="s">
        <v>22</v>
      </c>
      <c r="S7564">
        <v>37</v>
      </c>
      <c r="T7564">
        <v>28</v>
      </c>
      <c r="U7564" t="b">
        <v>0</v>
      </c>
      <c r="V7564" t="b">
        <v>0</v>
      </c>
      <c r="W7564" t="s">
        <v>18</v>
      </c>
      <c r="X7564" s="1"/>
      <c r="Y7564" t="s">
        <v>18</v>
      </c>
      <c r="Z7564" t="s">
        <v>18</v>
      </c>
    </row>
    <row r="7565" spans="1:26" hidden="1" x14ac:dyDescent="0.4">
      <c r="A7565">
        <v>13156299708</v>
      </c>
      <c r="B7565" t="s">
        <v>16</v>
      </c>
      <c r="C7565" t="s">
        <v>28</v>
      </c>
      <c r="D7565" s="1">
        <v>36498</v>
      </c>
      <c r="E7565" s="1">
        <v>29432</v>
      </c>
      <c r="F7565" t="s">
        <v>29</v>
      </c>
      <c r="G7565" t="s">
        <v>19</v>
      </c>
      <c r="H7565">
        <v>2</v>
      </c>
      <c r="I7565" t="s">
        <v>72</v>
      </c>
      <c r="J7565" t="s">
        <v>31</v>
      </c>
      <c r="K7565" t="s">
        <v>24</v>
      </c>
      <c r="L7565" t="s">
        <v>22</v>
      </c>
      <c r="M7565">
        <v>331</v>
      </c>
      <c r="N7565">
        <v>247</v>
      </c>
      <c r="O7565">
        <v>84</v>
      </c>
      <c r="P7565">
        <v>80</v>
      </c>
      <c r="Q7565" s="1">
        <v>43329</v>
      </c>
      <c r="R7565" t="s">
        <v>22</v>
      </c>
      <c r="S7565">
        <v>33</v>
      </c>
      <c r="T7565">
        <v>-9</v>
      </c>
      <c r="U7565" t="b">
        <v>0</v>
      </c>
      <c r="V7565" t="b">
        <v>1</v>
      </c>
      <c r="W7565" t="s">
        <v>18</v>
      </c>
      <c r="X7565" s="1"/>
      <c r="Y7565" t="s">
        <v>18</v>
      </c>
      <c r="Z7565" t="s">
        <v>18</v>
      </c>
    </row>
    <row r="7566" spans="1:26" hidden="1" x14ac:dyDescent="0.4">
      <c r="A7566">
        <v>12685813154</v>
      </c>
      <c r="B7566" t="s">
        <v>16</v>
      </c>
      <c r="C7566" t="s">
        <v>28</v>
      </c>
      <c r="D7566" s="1">
        <v>40369</v>
      </c>
      <c r="E7566" s="1">
        <v>30240</v>
      </c>
      <c r="F7566" t="s">
        <v>25</v>
      </c>
      <c r="G7566" t="s">
        <v>19</v>
      </c>
      <c r="H7566">
        <v>-1</v>
      </c>
      <c r="I7566" t="s">
        <v>128</v>
      </c>
      <c r="J7566" t="s">
        <v>42</v>
      </c>
      <c r="K7566" t="s">
        <v>23</v>
      </c>
      <c r="L7566" t="s">
        <v>22</v>
      </c>
      <c r="M7566">
        <v>1697</v>
      </c>
      <c r="N7566">
        <v>1697</v>
      </c>
      <c r="O7566">
        <v>0</v>
      </c>
      <c r="P7566">
        <v>0</v>
      </c>
      <c r="R7566" t="s">
        <v>22</v>
      </c>
      <c r="S7566">
        <v>42</v>
      </c>
      <c r="T7566">
        <v>1</v>
      </c>
      <c r="U7566" t="b">
        <v>0</v>
      </c>
      <c r="W7566" t="s">
        <v>18</v>
      </c>
      <c r="X7566" s="1"/>
      <c r="Y7566" t="s">
        <v>18</v>
      </c>
      <c r="Z7566" t="s">
        <v>18</v>
      </c>
    </row>
    <row r="7567" spans="1:26" hidden="1" x14ac:dyDescent="0.4">
      <c r="A7567">
        <v>18909033305</v>
      </c>
      <c r="B7567" t="s">
        <v>16</v>
      </c>
      <c r="C7567" t="s">
        <v>24</v>
      </c>
      <c r="D7567" s="1">
        <v>36802</v>
      </c>
      <c r="E7567" s="1">
        <v>27917</v>
      </c>
      <c r="F7567" t="s">
        <v>29</v>
      </c>
      <c r="G7567" t="s">
        <v>19</v>
      </c>
      <c r="H7567">
        <v>3</v>
      </c>
      <c r="I7567" t="s">
        <v>167</v>
      </c>
      <c r="J7567" t="s">
        <v>38</v>
      </c>
      <c r="K7567" t="s">
        <v>16</v>
      </c>
      <c r="L7567" t="s">
        <v>22</v>
      </c>
      <c r="M7567">
        <v>2643</v>
      </c>
      <c r="N7567">
        <v>2642</v>
      </c>
      <c r="O7567">
        <v>1</v>
      </c>
      <c r="P7567">
        <v>0</v>
      </c>
      <c r="Q7567" s="1">
        <v>43180</v>
      </c>
      <c r="R7567" t="s">
        <v>22</v>
      </c>
      <c r="S7567">
        <v>1305</v>
      </c>
      <c r="T7567">
        <v>412</v>
      </c>
      <c r="U7567" t="b">
        <v>1</v>
      </c>
      <c r="V7567" t="b">
        <v>1</v>
      </c>
      <c r="W7567" t="s">
        <v>18</v>
      </c>
      <c r="X7567" s="1"/>
      <c r="Y7567" t="s">
        <v>18</v>
      </c>
      <c r="Z7567" t="s">
        <v>18</v>
      </c>
    </row>
    <row r="7568" spans="1:26" hidden="1" x14ac:dyDescent="0.4">
      <c r="A7568">
        <v>17938931320</v>
      </c>
      <c r="B7568" t="s">
        <v>16</v>
      </c>
      <c r="C7568" t="s">
        <v>24</v>
      </c>
      <c r="D7568" s="1">
        <v>40860</v>
      </c>
      <c r="E7568" s="1">
        <v>32399</v>
      </c>
      <c r="F7568" t="s">
        <v>25</v>
      </c>
      <c r="G7568" t="s">
        <v>19</v>
      </c>
      <c r="H7568">
        <v>-1</v>
      </c>
      <c r="I7568" t="s">
        <v>319</v>
      </c>
      <c r="J7568" t="s">
        <v>21</v>
      </c>
      <c r="K7568" t="s">
        <v>23</v>
      </c>
      <c r="L7568" t="s">
        <v>22</v>
      </c>
      <c r="M7568">
        <v>5311</v>
      </c>
      <c r="N7568">
        <v>5311</v>
      </c>
      <c r="O7568">
        <v>0</v>
      </c>
      <c r="P7568">
        <v>0</v>
      </c>
      <c r="R7568" t="s">
        <v>22</v>
      </c>
      <c r="S7568">
        <v>1332</v>
      </c>
      <c r="T7568">
        <v>1744</v>
      </c>
      <c r="U7568" t="b">
        <v>1</v>
      </c>
      <c r="V7568" t="b">
        <v>1</v>
      </c>
      <c r="W7568" t="s">
        <v>18</v>
      </c>
      <c r="X7568" s="1"/>
      <c r="Y7568" t="s">
        <v>18</v>
      </c>
      <c r="Z7568" t="s">
        <v>18</v>
      </c>
    </row>
    <row r="7569" spans="1:26" hidden="1" x14ac:dyDescent="0.4">
      <c r="A7569">
        <v>17595204512</v>
      </c>
      <c r="B7569" t="s">
        <v>16</v>
      </c>
      <c r="C7569" t="s">
        <v>17</v>
      </c>
      <c r="D7569" s="1">
        <v>42300</v>
      </c>
      <c r="E7569" s="1">
        <v>33001</v>
      </c>
      <c r="F7569" t="s">
        <v>25</v>
      </c>
      <c r="G7569" t="s">
        <v>19</v>
      </c>
      <c r="H7569">
        <v>1</v>
      </c>
      <c r="I7569" t="s">
        <v>205</v>
      </c>
      <c r="J7569" t="s">
        <v>42</v>
      </c>
      <c r="K7569" t="s">
        <v>23</v>
      </c>
      <c r="L7569" t="s">
        <v>22</v>
      </c>
      <c r="M7569">
        <v>6915</v>
      </c>
      <c r="N7569">
        <v>6915</v>
      </c>
      <c r="O7569">
        <v>0</v>
      </c>
      <c r="P7569">
        <v>0</v>
      </c>
      <c r="Q7569" s="1">
        <v>42301</v>
      </c>
      <c r="R7569" t="s">
        <v>22</v>
      </c>
      <c r="S7569">
        <v>71</v>
      </c>
      <c r="T7569">
        <v>3438</v>
      </c>
      <c r="U7569" t="b">
        <v>0</v>
      </c>
      <c r="V7569" t="b">
        <v>1</v>
      </c>
      <c r="W7569" t="s">
        <v>18</v>
      </c>
      <c r="X7569" s="1"/>
      <c r="Y7569" t="s">
        <v>18</v>
      </c>
      <c r="Z7569" t="s">
        <v>18</v>
      </c>
    </row>
    <row r="7570" spans="1:26" hidden="1" x14ac:dyDescent="0.4">
      <c r="A7570">
        <v>10767921134</v>
      </c>
      <c r="B7570" t="s">
        <v>16</v>
      </c>
      <c r="C7570" t="s">
        <v>28</v>
      </c>
      <c r="D7570" s="1">
        <v>42430</v>
      </c>
      <c r="E7570" s="1">
        <v>31550</v>
      </c>
      <c r="F7570" t="s">
        <v>29</v>
      </c>
      <c r="G7570" t="s">
        <v>19</v>
      </c>
      <c r="H7570">
        <v>-1</v>
      </c>
      <c r="I7570" t="s">
        <v>66</v>
      </c>
      <c r="J7570" t="s">
        <v>31</v>
      </c>
      <c r="K7570" t="s">
        <v>24</v>
      </c>
      <c r="L7570" t="s">
        <v>22</v>
      </c>
      <c r="M7570">
        <v>147</v>
      </c>
      <c r="N7570">
        <v>25</v>
      </c>
      <c r="O7570">
        <v>122</v>
      </c>
      <c r="P7570">
        <v>100</v>
      </c>
      <c r="Q7570" s="1">
        <v>42431</v>
      </c>
      <c r="R7570" t="s">
        <v>22</v>
      </c>
      <c r="S7570">
        <v>161</v>
      </c>
      <c r="T7570">
        <v>39</v>
      </c>
      <c r="U7570" t="b">
        <v>0</v>
      </c>
      <c r="V7570" t="b">
        <v>0</v>
      </c>
      <c r="W7570" t="s">
        <v>18</v>
      </c>
      <c r="X7570" s="1"/>
      <c r="Y7570" t="s">
        <v>18</v>
      </c>
      <c r="Z7570" t="s">
        <v>18</v>
      </c>
    </row>
    <row r="7571" spans="1:26" hidden="1" x14ac:dyDescent="0.4">
      <c r="A7571">
        <v>18206106066</v>
      </c>
      <c r="B7571" t="s">
        <v>16</v>
      </c>
      <c r="C7571" t="s">
        <v>17</v>
      </c>
      <c r="D7571" s="1">
        <v>42632</v>
      </c>
      <c r="E7571" s="1">
        <v>13720</v>
      </c>
      <c r="F7571" t="s">
        <v>29</v>
      </c>
      <c r="G7571" t="s">
        <v>19</v>
      </c>
      <c r="H7571">
        <v>-1</v>
      </c>
      <c r="I7571" t="s">
        <v>121</v>
      </c>
      <c r="J7571" t="s">
        <v>42</v>
      </c>
      <c r="K7571" t="s">
        <v>23</v>
      </c>
      <c r="L7571" t="s">
        <v>22</v>
      </c>
      <c r="M7571">
        <v>2080</v>
      </c>
      <c r="N7571">
        <v>536</v>
      </c>
      <c r="O7571">
        <v>1544</v>
      </c>
      <c r="P7571">
        <v>0</v>
      </c>
      <c r="Q7571" s="1">
        <v>43422</v>
      </c>
      <c r="R7571" t="s">
        <v>22</v>
      </c>
      <c r="S7571">
        <v>72</v>
      </c>
      <c r="T7571">
        <v>1250</v>
      </c>
      <c r="U7571" t="b">
        <v>1</v>
      </c>
      <c r="V7571" t="b">
        <v>0</v>
      </c>
      <c r="W7571" t="s">
        <v>18</v>
      </c>
      <c r="X7571" s="1"/>
      <c r="Y7571" t="s">
        <v>18</v>
      </c>
      <c r="Z7571" t="s">
        <v>18</v>
      </c>
    </row>
    <row r="7572" spans="1:26" hidden="1" x14ac:dyDescent="0.4">
      <c r="A7572">
        <v>16893950555</v>
      </c>
      <c r="B7572" t="s">
        <v>16</v>
      </c>
      <c r="C7572" t="s">
        <v>17</v>
      </c>
      <c r="D7572" s="1">
        <v>33819</v>
      </c>
      <c r="E7572" s="1">
        <v>17965</v>
      </c>
      <c r="F7572" t="s">
        <v>29</v>
      </c>
      <c r="G7572" t="s">
        <v>19</v>
      </c>
      <c r="H7572">
        <v>3</v>
      </c>
      <c r="I7572" t="s">
        <v>105</v>
      </c>
      <c r="J7572" t="s">
        <v>31</v>
      </c>
      <c r="K7572" t="s">
        <v>24</v>
      </c>
      <c r="L7572" t="s">
        <v>22</v>
      </c>
      <c r="M7572">
        <v>976</v>
      </c>
      <c r="N7572">
        <v>752</v>
      </c>
      <c r="O7572">
        <v>224</v>
      </c>
      <c r="P7572">
        <v>30</v>
      </c>
      <c r="Q7572" s="1">
        <v>42076</v>
      </c>
      <c r="R7572" t="s">
        <v>22</v>
      </c>
      <c r="S7572">
        <v>364</v>
      </c>
      <c r="T7572">
        <v>156</v>
      </c>
      <c r="U7572" t="b">
        <v>1</v>
      </c>
      <c r="V7572" t="b">
        <v>1</v>
      </c>
      <c r="W7572" t="s">
        <v>18</v>
      </c>
      <c r="X7572" s="1"/>
      <c r="Y7572" t="s">
        <v>18</v>
      </c>
      <c r="Z7572" t="s">
        <v>18</v>
      </c>
    </row>
    <row r="7573" spans="1:26" hidden="1" x14ac:dyDescent="0.4">
      <c r="A7573">
        <v>10408875453</v>
      </c>
      <c r="B7573" t="s">
        <v>16</v>
      </c>
      <c r="C7573" t="s">
        <v>28</v>
      </c>
      <c r="D7573" s="1">
        <v>33868</v>
      </c>
      <c r="E7573" s="1">
        <v>24342</v>
      </c>
      <c r="G7573" t="s">
        <v>19</v>
      </c>
      <c r="H7573">
        <v>2</v>
      </c>
      <c r="I7573" t="s">
        <v>107</v>
      </c>
      <c r="J7573" t="s">
        <v>42</v>
      </c>
      <c r="K7573" t="s">
        <v>23</v>
      </c>
      <c r="L7573" t="s">
        <v>22</v>
      </c>
      <c r="M7573">
        <v>1831</v>
      </c>
      <c r="N7573">
        <v>1831</v>
      </c>
      <c r="O7573">
        <v>0</v>
      </c>
      <c r="P7573">
        <v>0</v>
      </c>
      <c r="R7573" t="s">
        <v>22</v>
      </c>
      <c r="S7573">
        <v>42</v>
      </c>
      <c r="T7573">
        <v>24</v>
      </c>
      <c r="U7573" t="b">
        <v>0</v>
      </c>
      <c r="V7573" t="b">
        <v>1</v>
      </c>
      <c r="W7573" t="s">
        <v>18</v>
      </c>
      <c r="X7573" s="1"/>
      <c r="Y7573" t="s">
        <v>18</v>
      </c>
      <c r="Z7573" t="s">
        <v>18</v>
      </c>
    </row>
    <row r="7574" spans="1:26" hidden="1" x14ac:dyDescent="0.4">
      <c r="A7574">
        <v>11141457997</v>
      </c>
      <c r="B7574" t="s">
        <v>16</v>
      </c>
      <c r="C7574" t="s">
        <v>17</v>
      </c>
      <c r="D7574" s="1">
        <v>33926</v>
      </c>
      <c r="E7574" s="1">
        <v>20387</v>
      </c>
      <c r="F7574" t="s">
        <v>25</v>
      </c>
      <c r="G7574" t="s">
        <v>19</v>
      </c>
      <c r="H7574">
        <v>2</v>
      </c>
      <c r="I7574" t="s">
        <v>179</v>
      </c>
      <c r="J7574" t="s">
        <v>38</v>
      </c>
      <c r="K7574" t="s">
        <v>16</v>
      </c>
      <c r="L7574" t="s">
        <v>22</v>
      </c>
      <c r="M7574">
        <v>4433</v>
      </c>
      <c r="N7574">
        <v>12</v>
      </c>
      <c r="O7574">
        <v>4421</v>
      </c>
      <c r="P7574">
        <v>100</v>
      </c>
      <c r="Q7574" s="1">
        <v>41289</v>
      </c>
      <c r="R7574" t="s">
        <v>22</v>
      </c>
      <c r="S7574">
        <v>307</v>
      </c>
      <c r="T7574">
        <v>705</v>
      </c>
      <c r="U7574" t="b">
        <v>1</v>
      </c>
      <c r="V7574" t="b">
        <v>1</v>
      </c>
      <c r="W7574" t="s">
        <v>18</v>
      </c>
      <c r="X7574" s="1"/>
      <c r="Y7574" t="s">
        <v>18</v>
      </c>
      <c r="Z7574" t="s">
        <v>18</v>
      </c>
    </row>
    <row r="7575" spans="1:26" hidden="1" x14ac:dyDescent="0.4">
      <c r="A7575">
        <v>10422045367</v>
      </c>
      <c r="B7575" t="s">
        <v>16</v>
      </c>
      <c r="C7575" t="s">
        <v>17</v>
      </c>
      <c r="D7575" s="1">
        <v>34359</v>
      </c>
      <c r="E7575" s="1">
        <v>22090</v>
      </c>
      <c r="G7575" t="s">
        <v>19</v>
      </c>
      <c r="H7575">
        <v>-1</v>
      </c>
      <c r="I7575" t="s">
        <v>107</v>
      </c>
      <c r="J7575" t="s">
        <v>42</v>
      </c>
      <c r="K7575" t="s">
        <v>23</v>
      </c>
      <c r="L7575" t="s">
        <v>22</v>
      </c>
      <c r="M7575">
        <v>1031</v>
      </c>
      <c r="N7575">
        <v>1031</v>
      </c>
      <c r="O7575">
        <v>0</v>
      </c>
      <c r="P7575">
        <v>0</v>
      </c>
      <c r="R7575" t="s">
        <v>22</v>
      </c>
      <c r="S7575">
        <v>262</v>
      </c>
      <c r="T7575">
        <v>47</v>
      </c>
      <c r="U7575" t="b">
        <v>0</v>
      </c>
      <c r="V7575" t="b">
        <v>1</v>
      </c>
      <c r="W7575" t="s">
        <v>18</v>
      </c>
      <c r="X7575" s="1"/>
      <c r="Y7575" t="s">
        <v>18</v>
      </c>
      <c r="Z7575" t="s">
        <v>18</v>
      </c>
    </row>
    <row r="7576" spans="1:26" hidden="1" x14ac:dyDescent="0.4">
      <c r="A7576">
        <v>10534348253</v>
      </c>
      <c r="B7576" t="s">
        <v>16</v>
      </c>
      <c r="C7576" t="s">
        <v>28</v>
      </c>
      <c r="D7576" s="1">
        <v>34374</v>
      </c>
      <c r="E7576" s="1">
        <v>27646</v>
      </c>
      <c r="F7576" t="s">
        <v>25</v>
      </c>
      <c r="G7576" t="s">
        <v>19</v>
      </c>
      <c r="H7576">
        <v>-1</v>
      </c>
      <c r="I7576" t="s">
        <v>102</v>
      </c>
      <c r="J7576" t="s">
        <v>31</v>
      </c>
      <c r="K7576" t="s">
        <v>24</v>
      </c>
      <c r="L7576" t="s">
        <v>22</v>
      </c>
      <c r="M7576">
        <v>8719</v>
      </c>
      <c r="N7576">
        <v>8719</v>
      </c>
      <c r="O7576">
        <v>0</v>
      </c>
      <c r="P7576">
        <v>0</v>
      </c>
      <c r="R7576" t="s">
        <v>22</v>
      </c>
      <c r="S7576">
        <v>155</v>
      </c>
      <c r="T7576">
        <v>65</v>
      </c>
      <c r="U7576" t="b">
        <v>0</v>
      </c>
      <c r="V7576" t="b">
        <v>1</v>
      </c>
      <c r="W7576" t="s">
        <v>18</v>
      </c>
      <c r="X7576" s="1"/>
      <c r="Y7576" t="s">
        <v>18</v>
      </c>
      <c r="Z7576" t="s">
        <v>18</v>
      </c>
    </row>
    <row r="7577" spans="1:26" hidden="1" x14ac:dyDescent="0.4">
      <c r="A7577">
        <v>14154371859</v>
      </c>
      <c r="B7577" t="s">
        <v>16</v>
      </c>
      <c r="C7577" t="s">
        <v>17</v>
      </c>
      <c r="D7577" s="1">
        <v>34943</v>
      </c>
      <c r="E7577" s="1">
        <v>25029</v>
      </c>
      <c r="F7577" t="s">
        <v>29</v>
      </c>
      <c r="G7577" t="s">
        <v>19</v>
      </c>
      <c r="H7577">
        <v>0</v>
      </c>
      <c r="I7577" t="s">
        <v>955</v>
      </c>
      <c r="J7577" t="s">
        <v>38</v>
      </c>
      <c r="K7577" t="s">
        <v>16</v>
      </c>
      <c r="L7577" t="s">
        <v>22</v>
      </c>
      <c r="M7577">
        <v>14776</v>
      </c>
      <c r="N7577">
        <v>13108</v>
      </c>
      <c r="O7577">
        <v>1668</v>
      </c>
      <c r="P7577">
        <v>100</v>
      </c>
      <c r="Q7577" s="1">
        <v>42045</v>
      </c>
      <c r="R7577" t="s">
        <v>22</v>
      </c>
      <c r="S7577">
        <v>514</v>
      </c>
      <c r="T7577">
        <v>273</v>
      </c>
      <c r="U7577" t="b">
        <v>1</v>
      </c>
      <c r="V7577" t="b">
        <v>1</v>
      </c>
      <c r="W7577" t="s">
        <v>18</v>
      </c>
      <c r="X7577" s="1"/>
      <c r="Y7577" t="s">
        <v>18</v>
      </c>
      <c r="Z7577" t="s">
        <v>18</v>
      </c>
    </row>
    <row r="7578" spans="1:26" hidden="1" x14ac:dyDescent="0.4">
      <c r="A7578">
        <v>11345949906</v>
      </c>
      <c r="B7578" t="s">
        <v>16</v>
      </c>
      <c r="C7578" t="s">
        <v>28</v>
      </c>
      <c r="D7578" s="1">
        <v>34043</v>
      </c>
      <c r="E7578" s="1">
        <v>22584</v>
      </c>
      <c r="F7578" t="s">
        <v>29</v>
      </c>
      <c r="G7578" t="s">
        <v>19</v>
      </c>
      <c r="H7578">
        <v>3</v>
      </c>
      <c r="I7578" t="s">
        <v>213</v>
      </c>
      <c r="J7578" t="s">
        <v>31</v>
      </c>
      <c r="K7578" t="s">
        <v>24</v>
      </c>
      <c r="L7578" t="s">
        <v>22</v>
      </c>
      <c r="M7578">
        <v>1628</v>
      </c>
      <c r="N7578">
        <v>1547</v>
      </c>
      <c r="O7578">
        <v>81</v>
      </c>
      <c r="P7578">
        <v>0</v>
      </c>
      <c r="Q7578" s="1">
        <v>42656</v>
      </c>
      <c r="R7578" t="s">
        <v>22</v>
      </c>
      <c r="S7578">
        <v>181</v>
      </c>
      <c r="T7578">
        <v>33</v>
      </c>
      <c r="U7578" t="b">
        <v>0</v>
      </c>
      <c r="V7578" t="b">
        <v>1</v>
      </c>
      <c r="W7578" t="s">
        <v>18</v>
      </c>
      <c r="X7578" s="1"/>
      <c r="Y7578" t="s">
        <v>18</v>
      </c>
      <c r="Z7578" t="s">
        <v>18</v>
      </c>
    </row>
    <row r="7579" spans="1:26" hidden="1" x14ac:dyDescent="0.4">
      <c r="A7579">
        <v>17534941410</v>
      </c>
      <c r="B7579" t="s">
        <v>16</v>
      </c>
      <c r="C7579" t="s">
        <v>17</v>
      </c>
      <c r="D7579" s="1">
        <v>34136</v>
      </c>
      <c r="E7579" s="1">
        <v>14739</v>
      </c>
      <c r="F7579" t="s">
        <v>29</v>
      </c>
      <c r="G7579" t="s">
        <v>19</v>
      </c>
      <c r="H7579">
        <v>2</v>
      </c>
      <c r="I7579" t="s">
        <v>179</v>
      </c>
      <c r="J7579" t="s">
        <v>38</v>
      </c>
      <c r="K7579" t="s">
        <v>16</v>
      </c>
      <c r="L7579" t="s">
        <v>22</v>
      </c>
      <c r="M7579">
        <v>8652</v>
      </c>
      <c r="N7579">
        <v>7991</v>
      </c>
      <c r="O7579">
        <v>661</v>
      </c>
      <c r="P7579">
        <v>10</v>
      </c>
      <c r="Q7579" s="1">
        <v>43546</v>
      </c>
      <c r="R7579" t="s">
        <v>22</v>
      </c>
      <c r="S7579">
        <v>777</v>
      </c>
      <c r="T7579">
        <v>742</v>
      </c>
      <c r="U7579" t="b">
        <v>1</v>
      </c>
      <c r="V7579" t="b">
        <v>1</v>
      </c>
      <c r="W7579" t="s">
        <v>18</v>
      </c>
      <c r="X7579" s="1"/>
      <c r="Y7579" t="s">
        <v>18</v>
      </c>
      <c r="Z7579" t="s">
        <v>18</v>
      </c>
    </row>
    <row r="7580" spans="1:26" hidden="1" x14ac:dyDescent="0.4">
      <c r="A7580">
        <v>10783570428</v>
      </c>
      <c r="B7580" t="s">
        <v>16</v>
      </c>
      <c r="C7580" t="s">
        <v>17</v>
      </c>
      <c r="D7580" s="1">
        <v>35678</v>
      </c>
      <c r="E7580" s="1">
        <v>18695</v>
      </c>
      <c r="F7580" t="s">
        <v>25</v>
      </c>
      <c r="G7580" t="s">
        <v>19</v>
      </c>
      <c r="H7580">
        <v>-1</v>
      </c>
      <c r="I7580" t="s">
        <v>239</v>
      </c>
      <c r="J7580" t="s">
        <v>31</v>
      </c>
      <c r="K7580" t="s">
        <v>24</v>
      </c>
      <c r="L7580" t="s">
        <v>22</v>
      </c>
      <c r="M7580">
        <v>1795</v>
      </c>
      <c r="N7580">
        <v>1795</v>
      </c>
      <c r="O7580">
        <v>0</v>
      </c>
      <c r="P7580">
        <v>0</v>
      </c>
      <c r="R7580" t="s">
        <v>22</v>
      </c>
      <c r="S7580">
        <v>187</v>
      </c>
      <c r="T7580">
        <v>54</v>
      </c>
      <c r="U7580" t="b">
        <v>0</v>
      </c>
      <c r="V7580" t="b">
        <v>1</v>
      </c>
      <c r="W7580" t="s">
        <v>18</v>
      </c>
      <c r="X7580" s="1"/>
      <c r="Y7580" t="s">
        <v>18</v>
      </c>
      <c r="Z7580" t="s">
        <v>18</v>
      </c>
    </row>
    <row r="7581" spans="1:26" hidden="1" x14ac:dyDescent="0.4">
      <c r="A7581">
        <v>15603612952</v>
      </c>
      <c r="B7581" t="s">
        <v>16</v>
      </c>
      <c r="C7581" t="s">
        <v>28</v>
      </c>
      <c r="D7581" s="1">
        <v>36772</v>
      </c>
      <c r="E7581" s="1">
        <v>27502</v>
      </c>
      <c r="F7581" t="s">
        <v>25</v>
      </c>
      <c r="G7581" t="s">
        <v>19</v>
      </c>
      <c r="H7581">
        <v>1</v>
      </c>
      <c r="I7581" t="s">
        <v>61</v>
      </c>
      <c r="J7581" t="s">
        <v>31</v>
      </c>
      <c r="K7581" t="s">
        <v>24</v>
      </c>
      <c r="L7581" t="s">
        <v>22</v>
      </c>
      <c r="M7581">
        <v>140</v>
      </c>
      <c r="N7581">
        <v>63</v>
      </c>
      <c r="O7581">
        <v>77</v>
      </c>
      <c r="P7581">
        <v>100</v>
      </c>
      <c r="Q7581" s="1">
        <v>41864</v>
      </c>
      <c r="R7581" t="s">
        <v>22</v>
      </c>
      <c r="S7581">
        <v>73</v>
      </c>
      <c r="T7581">
        <v>50</v>
      </c>
      <c r="U7581" t="b">
        <v>0</v>
      </c>
      <c r="V7581" t="b">
        <v>0</v>
      </c>
      <c r="W7581" t="s">
        <v>18</v>
      </c>
      <c r="X7581" s="1"/>
      <c r="Y7581" t="s">
        <v>18</v>
      </c>
      <c r="Z7581" t="s">
        <v>18</v>
      </c>
    </row>
    <row r="7582" spans="1:26" hidden="1" x14ac:dyDescent="0.4">
      <c r="A7582">
        <v>15301226417</v>
      </c>
      <c r="B7582" t="s">
        <v>16</v>
      </c>
      <c r="C7582" t="s">
        <v>17</v>
      </c>
      <c r="D7582" s="1">
        <v>34774</v>
      </c>
      <c r="E7582" s="1">
        <v>27047</v>
      </c>
      <c r="F7582" t="s">
        <v>25</v>
      </c>
      <c r="G7582" t="s">
        <v>19</v>
      </c>
      <c r="H7582">
        <v>-1</v>
      </c>
      <c r="I7582" t="s">
        <v>137</v>
      </c>
      <c r="J7582" t="s">
        <v>38</v>
      </c>
      <c r="K7582" t="s">
        <v>16</v>
      </c>
      <c r="L7582" t="s">
        <v>22</v>
      </c>
      <c r="M7582">
        <v>2541</v>
      </c>
      <c r="N7582">
        <v>776</v>
      </c>
      <c r="O7582">
        <v>1765</v>
      </c>
      <c r="P7582">
        <v>80</v>
      </c>
      <c r="Q7582" s="1">
        <v>43402</v>
      </c>
      <c r="R7582" t="s">
        <v>22</v>
      </c>
      <c r="S7582">
        <v>137</v>
      </c>
      <c r="T7582">
        <v>38</v>
      </c>
      <c r="U7582" t="b">
        <v>1</v>
      </c>
      <c r="V7582" t="b">
        <v>1</v>
      </c>
      <c r="W7582" t="s">
        <v>18</v>
      </c>
      <c r="X7582" s="1"/>
      <c r="Y7582" t="s">
        <v>18</v>
      </c>
      <c r="Z7582" t="s">
        <v>18</v>
      </c>
    </row>
    <row r="7583" spans="1:26" hidden="1" x14ac:dyDescent="0.4">
      <c r="A7583">
        <v>17767109392</v>
      </c>
      <c r="B7583" t="s">
        <v>16</v>
      </c>
      <c r="C7583" t="s">
        <v>17</v>
      </c>
      <c r="D7583" s="1">
        <v>37270</v>
      </c>
      <c r="E7583" s="1">
        <v>25919</v>
      </c>
      <c r="G7583" t="s">
        <v>19</v>
      </c>
      <c r="H7583">
        <v>-1</v>
      </c>
      <c r="I7583" t="s">
        <v>67</v>
      </c>
      <c r="J7583" t="s">
        <v>49</v>
      </c>
      <c r="K7583" t="s">
        <v>50</v>
      </c>
      <c r="L7583" t="s">
        <v>22</v>
      </c>
      <c r="M7583">
        <v>6771</v>
      </c>
      <c r="N7583">
        <v>6771</v>
      </c>
      <c r="O7583">
        <v>0</v>
      </c>
      <c r="P7583">
        <v>0</v>
      </c>
      <c r="R7583" t="s">
        <v>22</v>
      </c>
      <c r="S7583">
        <v>616</v>
      </c>
      <c r="T7583">
        <v>809</v>
      </c>
      <c r="U7583" t="b">
        <v>0</v>
      </c>
      <c r="V7583" t="b">
        <v>1</v>
      </c>
      <c r="W7583" t="s">
        <v>18</v>
      </c>
      <c r="X7583" s="1"/>
      <c r="Y7583" t="s">
        <v>18</v>
      </c>
      <c r="Z7583" t="s">
        <v>18</v>
      </c>
    </row>
    <row r="7584" spans="1:26" hidden="1" x14ac:dyDescent="0.4">
      <c r="A7584">
        <v>14455122395</v>
      </c>
      <c r="B7584" t="s">
        <v>16</v>
      </c>
      <c r="C7584" t="s">
        <v>24</v>
      </c>
      <c r="D7584" s="1">
        <v>37377</v>
      </c>
      <c r="E7584" s="1">
        <v>30164</v>
      </c>
      <c r="F7584" t="s">
        <v>29</v>
      </c>
      <c r="G7584" t="s">
        <v>19</v>
      </c>
      <c r="H7584">
        <v>4</v>
      </c>
      <c r="I7584" t="s">
        <v>41</v>
      </c>
      <c r="J7584" t="s">
        <v>42</v>
      </c>
      <c r="K7584" t="s">
        <v>23</v>
      </c>
      <c r="L7584" t="s">
        <v>22</v>
      </c>
      <c r="M7584">
        <v>12400</v>
      </c>
      <c r="N7584">
        <v>12383</v>
      </c>
      <c r="O7584">
        <v>17</v>
      </c>
      <c r="P7584">
        <v>0</v>
      </c>
      <c r="Q7584" s="1">
        <v>41615</v>
      </c>
      <c r="R7584" t="s">
        <v>22</v>
      </c>
      <c r="S7584">
        <v>106</v>
      </c>
      <c r="T7584">
        <v>0</v>
      </c>
      <c r="U7584" t="b">
        <v>1</v>
      </c>
      <c r="V7584" t="b">
        <v>1</v>
      </c>
      <c r="W7584" t="s">
        <v>18</v>
      </c>
      <c r="X7584" s="1"/>
      <c r="Y7584" t="s">
        <v>18</v>
      </c>
      <c r="Z7584" t="s">
        <v>18</v>
      </c>
    </row>
    <row r="7585" spans="1:26" hidden="1" x14ac:dyDescent="0.4">
      <c r="A7585">
        <v>11765065122</v>
      </c>
      <c r="B7585" t="s">
        <v>16</v>
      </c>
      <c r="C7585" t="s">
        <v>17</v>
      </c>
      <c r="D7585" s="1">
        <v>39093</v>
      </c>
      <c r="E7585" s="1">
        <v>27579</v>
      </c>
      <c r="F7585" t="s">
        <v>25</v>
      </c>
      <c r="G7585" t="s">
        <v>19</v>
      </c>
      <c r="H7585">
        <v>3</v>
      </c>
      <c r="I7585" t="s">
        <v>120</v>
      </c>
      <c r="J7585" t="s">
        <v>42</v>
      </c>
      <c r="K7585" t="s">
        <v>23</v>
      </c>
      <c r="L7585" t="s">
        <v>22</v>
      </c>
      <c r="M7585">
        <v>2266</v>
      </c>
      <c r="N7585">
        <v>1504</v>
      </c>
      <c r="O7585">
        <v>762</v>
      </c>
      <c r="P7585">
        <v>50</v>
      </c>
      <c r="Q7585" s="1">
        <v>42408</v>
      </c>
      <c r="R7585" t="s">
        <v>22</v>
      </c>
      <c r="S7585">
        <v>596</v>
      </c>
      <c r="T7585">
        <v>239</v>
      </c>
      <c r="U7585" t="b">
        <v>0</v>
      </c>
      <c r="V7585" t="b">
        <v>0</v>
      </c>
      <c r="W7585" t="s">
        <v>18</v>
      </c>
      <c r="X7585" s="1"/>
      <c r="Y7585" t="s">
        <v>18</v>
      </c>
      <c r="Z7585" t="s">
        <v>18</v>
      </c>
    </row>
    <row r="7586" spans="1:26" hidden="1" x14ac:dyDescent="0.4">
      <c r="A7586">
        <v>12545331203</v>
      </c>
      <c r="B7586" t="s">
        <v>16</v>
      </c>
      <c r="C7586" t="s">
        <v>28</v>
      </c>
      <c r="D7586" s="1">
        <v>36273</v>
      </c>
      <c r="E7586" s="1">
        <v>29680</v>
      </c>
      <c r="F7586" t="s">
        <v>29</v>
      </c>
      <c r="G7586" t="s">
        <v>19</v>
      </c>
      <c r="H7586">
        <v>-1</v>
      </c>
      <c r="I7586" t="s">
        <v>105</v>
      </c>
      <c r="J7586" t="s">
        <v>31</v>
      </c>
      <c r="K7586" t="s">
        <v>24</v>
      </c>
      <c r="L7586" t="s">
        <v>22</v>
      </c>
      <c r="M7586">
        <v>354</v>
      </c>
      <c r="N7586">
        <v>304</v>
      </c>
      <c r="O7586">
        <v>50</v>
      </c>
      <c r="P7586">
        <v>100</v>
      </c>
      <c r="Q7586" s="1">
        <v>42863</v>
      </c>
      <c r="R7586" t="s">
        <v>22</v>
      </c>
      <c r="S7586">
        <v>52</v>
      </c>
      <c r="T7586">
        <v>5</v>
      </c>
      <c r="U7586" t="b">
        <v>0</v>
      </c>
      <c r="V7586" t="b">
        <v>1</v>
      </c>
      <c r="W7586" t="s">
        <v>18</v>
      </c>
      <c r="X7586" s="1"/>
      <c r="Y7586" t="s">
        <v>18</v>
      </c>
      <c r="Z7586" t="s">
        <v>18</v>
      </c>
    </row>
    <row r="7587" spans="1:26" hidden="1" x14ac:dyDescent="0.4">
      <c r="A7587">
        <v>11307446487</v>
      </c>
      <c r="B7587" t="s">
        <v>16</v>
      </c>
      <c r="C7587" t="s">
        <v>17</v>
      </c>
      <c r="D7587" s="1">
        <v>41473</v>
      </c>
      <c r="E7587" s="1">
        <v>31354</v>
      </c>
      <c r="G7587" t="s">
        <v>19</v>
      </c>
      <c r="H7587">
        <v>-1</v>
      </c>
      <c r="I7587" t="s">
        <v>35</v>
      </c>
      <c r="J7587" t="s">
        <v>21</v>
      </c>
      <c r="K7587" t="s">
        <v>23</v>
      </c>
      <c r="L7587" t="s">
        <v>22</v>
      </c>
      <c r="M7587">
        <v>1903</v>
      </c>
      <c r="N7587">
        <v>10</v>
      </c>
      <c r="O7587">
        <v>1893</v>
      </c>
      <c r="P7587">
        <v>100</v>
      </c>
      <c r="Q7587" s="1">
        <v>42216</v>
      </c>
      <c r="R7587" t="s">
        <v>22</v>
      </c>
      <c r="S7587">
        <v>246</v>
      </c>
      <c r="T7587">
        <v>71</v>
      </c>
      <c r="U7587" t="b">
        <v>1</v>
      </c>
      <c r="V7587" t="b">
        <v>1</v>
      </c>
      <c r="W7587" t="s">
        <v>18</v>
      </c>
      <c r="X7587" s="1"/>
      <c r="Y7587" t="s">
        <v>18</v>
      </c>
      <c r="Z7587" t="s">
        <v>18</v>
      </c>
    </row>
    <row r="7588" spans="1:26" hidden="1" x14ac:dyDescent="0.4">
      <c r="A7588">
        <v>13564156662</v>
      </c>
      <c r="B7588" t="s">
        <v>16</v>
      </c>
      <c r="C7588" t="s">
        <v>24</v>
      </c>
      <c r="D7588" s="1">
        <v>37565</v>
      </c>
      <c r="E7588" s="1">
        <v>23355</v>
      </c>
      <c r="G7588" t="s">
        <v>19</v>
      </c>
      <c r="H7588">
        <v>-1</v>
      </c>
      <c r="I7588" t="s">
        <v>111</v>
      </c>
      <c r="J7588" t="s">
        <v>58</v>
      </c>
      <c r="K7588" t="s">
        <v>16</v>
      </c>
      <c r="L7588" t="s">
        <v>22</v>
      </c>
      <c r="M7588">
        <v>4005</v>
      </c>
      <c r="N7588">
        <v>4005</v>
      </c>
      <c r="O7588">
        <v>0</v>
      </c>
      <c r="P7588">
        <v>0</v>
      </c>
      <c r="R7588" t="s">
        <v>22</v>
      </c>
      <c r="S7588">
        <v>3710</v>
      </c>
      <c r="T7588">
        <v>1683</v>
      </c>
      <c r="U7588" t="b">
        <v>0</v>
      </c>
      <c r="V7588" t="b">
        <v>1</v>
      </c>
      <c r="W7588" t="s">
        <v>18</v>
      </c>
      <c r="X7588" s="1"/>
      <c r="Y7588" t="s">
        <v>18</v>
      </c>
      <c r="Z7588" t="s">
        <v>18</v>
      </c>
    </row>
    <row r="7589" spans="1:26" hidden="1" x14ac:dyDescent="0.4">
      <c r="A7589">
        <v>16157936119</v>
      </c>
      <c r="B7589" t="s">
        <v>16</v>
      </c>
      <c r="C7589" t="s">
        <v>28</v>
      </c>
      <c r="D7589" s="1">
        <v>37645</v>
      </c>
      <c r="E7589" s="1">
        <v>30474</v>
      </c>
      <c r="F7589" t="s">
        <v>25</v>
      </c>
      <c r="G7589" t="s">
        <v>19</v>
      </c>
      <c r="H7589">
        <v>3</v>
      </c>
      <c r="I7589" t="s">
        <v>956</v>
      </c>
      <c r="J7589" t="s">
        <v>31</v>
      </c>
      <c r="K7589" t="s">
        <v>24</v>
      </c>
      <c r="L7589" t="s">
        <v>22</v>
      </c>
      <c r="M7589">
        <v>106</v>
      </c>
      <c r="N7589">
        <v>34</v>
      </c>
      <c r="O7589">
        <v>72</v>
      </c>
      <c r="P7589">
        <v>100</v>
      </c>
      <c r="Q7589" s="1">
        <v>43081</v>
      </c>
      <c r="R7589" t="s">
        <v>22</v>
      </c>
      <c r="S7589">
        <v>37</v>
      </c>
      <c r="T7589">
        <v>22</v>
      </c>
      <c r="U7589" t="b">
        <v>1</v>
      </c>
      <c r="V7589" t="b">
        <v>1</v>
      </c>
      <c r="W7589" t="s">
        <v>18</v>
      </c>
      <c r="X7589" s="1"/>
      <c r="Y7589" t="s">
        <v>18</v>
      </c>
      <c r="Z7589" t="s">
        <v>18</v>
      </c>
    </row>
    <row r="7590" spans="1:26" hidden="1" x14ac:dyDescent="0.4">
      <c r="A7590">
        <v>12960545519</v>
      </c>
      <c r="B7590" t="s">
        <v>16</v>
      </c>
      <c r="C7590" t="s">
        <v>24</v>
      </c>
      <c r="D7590" s="1">
        <v>37731</v>
      </c>
      <c r="E7590" s="1">
        <v>29061</v>
      </c>
      <c r="F7590" t="s">
        <v>25</v>
      </c>
      <c r="G7590" t="s">
        <v>25</v>
      </c>
      <c r="H7590">
        <v>-1</v>
      </c>
      <c r="I7590" t="s">
        <v>288</v>
      </c>
      <c r="J7590" t="s">
        <v>49</v>
      </c>
      <c r="K7590" t="s">
        <v>50</v>
      </c>
      <c r="L7590" t="s">
        <v>22</v>
      </c>
      <c r="M7590">
        <v>107</v>
      </c>
      <c r="N7590">
        <v>16</v>
      </c>
      <c r="O7590">
        <v>91</v>
      </c>
      <c r="P7590">
        <v>100</v>
      </c>
      <c r="Q7590" s="1">
        <v>41134</v>
      </c>
      <c r="R7590" t="s">
        <v>22</v>
      </c>
      <c r="S7590">
        <v>1029</v>
      </c>
      <c r="T7590">
        <v>1877</v>
      </c>
      <c r="U7590" t="b">
        <v>1</v>
      </c>
      <c r="V7590" t="b">
        <v>1</v>
      </c>
      <c r="W7590" t="s">
        <v>18</v>
      </c>
      <c r="X7590" s="1"/>
      <c r="Y7590" t="s">
        <v>18</v>
      </c>
      <c r="Z7590" t="s">
        <v>18</v>
      </c>
    </row>
    <row r="7591" spans="1:26" hidden="1" x14ac:dyDescent="0.4">
      <c r="A7591">
        <v>17370997679</v>
      </c>
      <c r="B7591" t="s">
        <v>16</v>
      </c>
      <c r="C7591" t="s">
        <v>17</v>
      </c>
      <c r="D7591" s="1">
        <v>39030</v>
      </c>
      <c r="E7591" s="1">
        <v>26504</v>
      </c>
      <c r="F7591" t="s">
        <v>29</v>
      </c>
      <c r="G7591" t="s">
        <v>19</v>
      </c>
      <c r="H7591">
        <v>-1</v>
      </c>
      <c r="I7591" t="s">
        <v>68</v>
      </c>
      <c r="J7591" t="s">
        <v>38</v>
      </c>
      <c r="K7591" t="s">
        <v>16</v>
      </c>
      <c r="L7591" t="s">
        <v>22</v>
      </c>
      <c r="M7591">
        <v>80</v>
      </c>
      <c r="N7591">
        <v>26</v>
      </c>
      <c r="O7591">
        <v>54</v>
      </c>
      <c r="P7591">
        <v>100</v>
      </c>
      <c r="Q7591" s="1">
        <v>41230</v>
      </c>
      <c r="R7591" t="s">
        <v>22</v>
      </c>
      <c r="S7591">
        <v>431</v>
      </c>
      <c r="T7591">
        <v>134</v>
      </c>
      <c r="U7591" t="b">
        <v>1</v>
      </c>
      <c r="V7591" t="b">
        <v>1</v>
      </c>
      <c r="W7591" t="s">
        <v>18</v>
      </c>
      <c r="X7591" s="1"/>
      <c r="Y7591" t="s">
        <v>18</v>
      </c>
      <c r="Z7591" t="s">
        <v>18</v>
      </c>
    </row>
    <row r="7592" spans="1:26" hidden="1" x14ac:dyDescent="0.4">
      <c r="A7592">
        <v>14754245775</v>
      </c>
      <c r="B7592" t="s">
        <v>16</v>
      </c>
      <c r="C7592" t="s">
        <v>28</v>
      </c>
      <c r="D7592" s="1">
        <v>37992</v>
      </c>
      <c r="E7592" s="1">
        <v>31385</v>
      </c>
      <c r="F7592" t="s">
        <v>25</v>
      </c>
      <c r="G7592" t="s">
        <v>19</v>
      </c>
      <c r="H7592">
        <v>-1</v>
      </c>
      <c r="I7592" t="s">
        <v>35</v>
      </c>
      <c r="J7592" t="s">
        <v>21</v>
      </c>
      <c r="K7592" t="s">
        <v>23</v>
      </c>
      <c r="L7592" t="s">
        <v>22</v>
      </c>
      <c r="M7592">
        <v>3141</v>
      </c>
      <c r="N7592">
        <v>3141</v>
      </c>
      <c r="O7592">
        <v>0</v>
      </c>
      <c r="P7592">
        <v>0</v>
      </c>
      <c r="R7592" t="s">
        <v>22</v>
      </c>
      <c r="S7592">
        <v>84</v>
      </c>
      <c r="T7592">
        <v>40</v>
      </c>
      <c r="U7592" t="b">
        <v>0</v>
      </c>
      <c r="V7592" t="b">
        <v>0</v>
      </c>
      <c r="W7592" t="s">
        <v>18</v>
      </c>
      <c r="X7592" s="1"/>
      <c r="Y7592" t="s">
        <v>18</v>
      </c>
      <c r="Z7592" t="s">
        <v>18</v>
      </c>
    </row>
    <row r="7593" spans="1:26" hidden="1" x14ac:dyDescent="0.4">
      <c r="A7593">
        <v>12052683016</v>
      </c>
      <c r="B7593" t="s">
        <v>16</v>
      </c>
      <c r="C7593" t="s">
        <v>28</v>
      </c>
      <c r="D7593" s="1">
        <v>38839</v>
      </c>
      <c r="E7593" s="1">
        <v>32007</v>
      </c>
      <c r="F7593" t="s">
        <v>25</v>
      </c>
      <c r="G7593" t="s">
        <v>19</v>
      </c>
      <c r="H7593">
        <v>1</v>
      </c>
      <c r="I7593" t="s">
        <v>105</v>
      </c>
      <c r="J7593" t="s">
        <v>31</v>
      </c>
      <c r="K7593" t="s">
        <v>24</v>
      </c>
      <c r="L7593" t="s">
        <v>22</v>
      </c>
      <c r="M7593">
        <v>6204</v>
      </c>
      <c r="N7593">
        <v>6159</v>
      </c>
      <c r="O7593">
        <v>45</v>
      </c>
      <c r="P7593">
        <v>0</v>
      </c>
      <c r="Q7593" s="1">
        <v>42976</v>
      </c>
      <c r="R7593" t="s">
        <v>22</v>
      </c>
      <c r="S7593">
        <v>115</v>
      </c>
      <c r="T7593">
        <v>6</v>
      </c>
      <c r="U7593" t="b">
        <v>1</v>
      </c>
      <c r="V7593" t="b">
        <v>0</v>
      </c>
      <c r="W7593" t="s">
        <v>18</v>
      </c>
      <c r="X7593" s="1"/>
      <c r="Y7593" t="s">
        <v>18</v>
      </c>
      <c r="Z7593" t="s">
        <v>18</v>
      </c>
    </row>
    <row r="7594" spans="1:26" hidden="1" x14ac:dyDescent="0.4">
      <c r="A7594">
        <v>18787654242</v>
      </c>
      <c r="B7594" t="s">
        <v>16</v>
      </c>
      <c r="C7594" t="s">
        <v>24</v>
      </c>
      <c r="D7594" s="1">
        <v>39104</v>
      </c>
      <c r="E7594" s="1">
        <v>20332</v>
      </c>
      <c r="F7594" t="s">
        <v>25</v>
      </c>
      <c r="G7594" t="s">
        <v>19</v>
      </c>
      <c r="H7594">
        <v>2</v>
      </c>
      <c r="I7594" t="s">
        <v>120</v>
      </c>
      <c r="J7594" t="s">
        <v>42</v>
      </c>
      <c r="K7594" t="s">
        <v>23</v>
      </c>
      <c r="L7594" t="s">
        <v>22</v>
      </c>
      <c r="M7594">
        <v>15498</v>
      </c>
      <c r="N7594">
        <v>15428</v>
      </c>
      <c r="O7594">
        <v>70</v>
      </c>
      <c r="P7594">
        <v>100</v>
      </c>
      <c r="Q7594" s="1">
        <v>43503</v>
      </c>
      <c r="R7594" t="s">
        <v>22</v>
      </c>
      <c r="S7594">
        <v>1598</v>
      </c>
      <c r="T7594">
        <v>1914</v>
      </c>
      <c r="U7594" t="b">
        <v>1</v>
      </c>
      <c r="V7594" t="b">
        <v>1</v>
      </c>
      <c r="W7594" t="s">
        <v>18</v>
      </c>
      <c r="X7594" s="1"/>
      <c r="Y7594" t="s">
        <v>18</v>
      </c>
      <c r="Z7594" t="s">
        <v>18</v>
      </c>
    </row>
    <row r="7595" spans="1:26" hidden="1" x14ac:dyDescent="0.4">
      <c r="A7595">
        <v>11875778041</v>
      </c>
      <c r="B7595" t="s">
        <v>16</v>
      </c>
      <c r="C7595" t="s">
        <v>28</v>
      </c>
      <c r="D7595" s="1">
        <v>39313</v>
      </c>
      <c r="E7595" s="1">
        <v>27809</v>
      </c>
      <c r="G7595" t="s">
        <v>25</v>
      </c>
      <c r="H7595">
        <v>-1</v>
      </c>
      <c r="I7595" t="s">
        <v>145</v>
      </c>
      <c r="J7595" t="s">
        <v>49</v>
      </c>
      <c r="K7595" t="s">
        <v>50</v>
      </c>
      <c r="L7595" t="s">
        <v>22</v>
      </c>
      <c r="M7595">
        <v>173</v>
      </c>
      <c r="N7595">
        <v>124</v>
      </c>
      <c r="O7595">
        <v>49</v>
      </c>
      <c r="P7595">
        <v>100</v>
      </c>
      <c r="Q7595" s="1">
        <v>41102</v>
      </c>
      <c r="R7595" t="s">
        <v>22</v>
      </c>
      <c r="S7595">
        <v>87</v>
      </c>
      <c r="T7595">
        <v>38</v>
      </c>
      <c r="U7595" t="b">
        <v>0</v>
      </c>
      <c r="W7595" t="s">
        <v>18</v>
      </c>
      <c r="X7595" s="1"/>
      <c r="Y7595" t="s">
        <v>18</v>
      </c>
      <c r="Z7595" t="s">
        <v>18</v>
      </c>
    </row>
    <row r="7596" spans="1:26" hidden="1" x14ac:dyDescent="0.4">
      <c r="A7596">
        <v>16289019154</v>
      </c>
      <c r="B7596" t="s">
        <v>16</v>
      </c>
      <c r="C7596" t="s">
        <v>17</v>
      </c>
      <c r="D7596" s="1">
        <v>39573</v>
      </c>
      <c r="E7596" s="1">
        <v>30665</v>
      </c>
      <c r="G7596" t="s">
        <v>19</v>
      </c>
      <c r="H7596">
        <v>0</v>
      </c>
      <c r="I7596" t="s">
        <v>216</v>
      </c>
      <c r="J7596" t="s">
        <v>31</v>
      </c>
      <c r="K7596" t="s">
        <v>24</v>
      </c>
      <c r="L7596" t="s">
        <v>22</v>
      </c>
      <c r="M7596">
        <v>111</v>
      </c>
      <c r="N7596">
        <v>51</v>
      </c>
      <c r="O7596">
        <v>60</v>
      </c>
      <c r="P7596">
        <v>100</v>
      </c>
      <c r="Q7596" s="1">
        <v>40908</v>
      </c>
      <c r="R7596" t="s">
        <v>22</v>
      </c>
      <c r="S7596">
        <v>176</v>
      </c>
      <c r="T7596">
        <v>589</v>
      </c>
      <c r="U7596" t="b">
        <v>0</v>
      </c>
      <c r="V7596" t="b">
        <v>0</v>
      </c>
      <c r="W7596" t="s">
        <v>18</v>
      </c>
      <c r="X7596" s="1"/>
      <c r="Y7596" t="s">
        <v>18</v>
      </c>
      <c r="Z7596" t="s">
        <v>18</v>
      </c>
    </row>
    <row r="7597" spans="1:26" hidden="1" x14ac:dyDescent="0.4">
      <c r="A7597">
        <v>15771626602</v>
      </c>
      <c r="B7597" t="s">
        <v>16</v>
      </c>
      <c r="C7597" t="s">
        <v>24</v>
      </c>
      <c r="D7597" s="1">
        <v>37640</v>
      </c>
      <c r="E7597" s="1">
        <v>26110</v>
      </c>
      <c r="F7597" t="s">
        <v>29</v>
      </c>
      <c r="G7597" t="s">
        <v>19</v>
      </c>
      <c r="H7597">
        <v>-1</v>
      </c>
      <c r="I7597" t="s">
        <v>957</v>
      </c>
      <c r="J7597" t="s">
        <v>31</v>
      </c>
      <c r="K7597" t="s">
        <v>24</v>
      </c>
      <c r="L7597" t="s">
        <v>22</v>
      </c>
      <c r="M7597">
        <v>1425</v>
      </c>
      <c r="N7597">
        <v>1425</v>
      </c>
      <c r="O7597">
        <v>0</v>
      </c>
      <c r="P7597">
        <v>0</v>
      </c>
      <c r="R7597" t="s">
        <v>22</v>
      </c>
      <c r="S7597">
        <v>1428</v>
      </c>
      <c r="T7597">
        <v>1683</v>
      </c>
      <c r="U7597" t="b">
        <v>1</v>
      </c>
      <c r="V7597" t="b">
        <v>1</v>
      </c>
      <c r="W7597" t="s">
        <v>18</v>
      </c>
      <c r="X7597" s="1"/>
      <c r="Y7597" t="s">
        <v>18</v>
      </c>
      <c r="Z7597" t="s">
        <v>18</v>
      </c>
    </row>
    <row r="7598" spans="1:26" hidden="1" x14ac:dyDescent="0.4">
      <c r="A7598">
        <v>18469911588</v>
      </c>
      <c r="B7598" t="s">
        <v>16</v>
      </c>
      <c r="C7598" t="s">
        <v>17</v>
      </c>
      <c r="D7598" s="1">
        <v>39705</v>
      </c>
      <c r="E7598" s="1">
        <v>30302</v>
      </c>
      <c r="F7598" t="s">
        <v>25</v>
      </c>
      <c r="G7598" t="s">
        <v>19</v>
      </c>
      <c r="H7598">
        <v>1</v>
      </c>
      <c r="I7598" t="s">
        <v>90</v>
      </c>
      <c r="J7598" t="s">
        <v>49</v>
      </c>
      <c r="K7598" t="s">
        <v>50</v>
      </c>
      <c r="L7598" t="s">
        <v>22</v>
      </c>
      <c r="M7598">
        <v>2615</v>
      </c>
      <c r="N7598">
        <v>2615</v>
      </c>
      <c r="O7598">
        <v>0</v>
      </c>
      <c r="P7598">
        <v>0</v>
      </c>
      <c r="R7598" t="s">
        <v>22</v>
      </c>
      <c r="S7598">
        <v>296</v>
      </c>
      <c r="T7598">
        <v>216</v>
      </c>
      <c r="U7598" t="b">
        <v>0</v>
      </c>
      <c r="V7598" t="b">
        <v>1</v>
      </c>
      <c r="W7598" t="s">
        <v>18</v>
      </c>
      <c r="X7598" s="1"/>
      <c r="Y7598" t="s">
        <v>18</v>
      </c>
      <c r="Z7598" t="s">
        <v>18</v>
      </c>
    </row>
    <row r="7599" spans="1:26" hidden="1" x14ac:dyDescent="0.4">
      <c r="A7599">
        <v>11039328992</v>
      </c>
      <c r="B7599" t="s">
        <v>16</v>
      </c>
      <c r="C7599" t="s">
        <v>28</v>
      </c>
      <c r="D7599" s="1">
        <v>40832</v>
      </c>
      <c r="E7599" s="1">
        <v>29987</v>
      </c>
      <c r="F7599" t="s">
        <v>25</v>
      </c>
      <c r="G7599" t="s">
        <v>25</v>
      </c>
      <c r="H7599">
        <v>-1</v>
      </c>
      <c r="I7599" t="s">
        <v>958</v>
      </c>
      <c r="J7599" t="s">
        <v>49</v>
      </c>
      <c r="K7599" t="s">
        <v>50</v>
      </c>
      <c r="L7599" t="s">
        <v>22</v>
      </c>
      <c r="M7599">
        <v>2306</v>
      </c>
      <c r="N7599">
        <v>2306</v>
      </c>
      <c r="O7599">
        <v>0</v>
      </c>
      <c r="P7599">
        <v>0</v>
      </c>
      <c r="R7599" t="s">
        <v>22</v>
      </c>
      <c r="S7599">
        <v>123</v>
      </c>
      <c r="T7599">
        <v>9</v>
      </c>
      <c r="U7599" t="b">
        <v>0</v>
      </c>
      <c r="W7599" t="s">
        <v>18</v>
      </c>
      <c r="X7599" s="1"/>
      <c r="Y7599" t="s">
        <v>18</v>
      </c>
      <c r="Z7599" t="s">
        <v>18</v>
      </c>
    </row>
    <row r="7600" spans="1:26" hidden="1" x14ac:dyDescent="0.4">
      <c r="A7600">
        <v>17626231763</v>
      </c>
      <c r="B7600" t="s">
        <v>16</v>
      </c>
      <c r="C7600" t="s">
        <v>17</v>
      </c>
      <c r="D7600" s="1">
        <v>43063</v>
      </c>
      <c r="E7600" s="1">
        <v>21350</v>
      </c>
      <c r="F7600" t="s">
        <v>25</v>
      </c>
      <c r="G7600" t="s">
        <v>19</v>
      </c>
      <c r="H7600">
        <v>-1</v>
      </c>
      <c r="I7600" t="s">
        <v>88</v>
      </c>
      <c r="J7600" t="s">
        <v>31</v>
      </c>
      <c r="K7600" t="s">
        <v>24</v>
      </c>
      <c r="L7600" t="s">
        <v>22</v>
      </c>
      <c r="M7600">
        <v>5507</v>
      </c>
      <c r="N7600">
        <v>25</v>
      </c>
      <c r="O7600">
        <v>5482</v>
      </c>
      <c r="P7600">
        <v>100</v>
      </c>
      <c r="Q7600" s="1">
        <v>43064</v>
      </c>
      <c r="R7600" t="s">
        <v>22</v>
      </c>
      <c r="S7600">
        <v>324</v>
      </c>
      <c r="T7600">
        <v>1350</v>
      </c>
      <c r="U7600" t="b">
        <v>1</v>
      </c>
      <c r="V7600" t="b">
        <v>1</v>
      </c>
      <c r="W7600" t="s">
        <v>18</v>
      </c>
      <c r="X7600" s="1"/>
      <c r="Y7600" t="s">
        <v>18</v>
      </c>
      <c r="Z7600" t="s">
        <v>18</v>
      </c>
    </row>
    <row r="7601" spans="1:26" hidden="1" x14ac:dyDescent="0.4">
      <c r="A7601">
        <v>15005256072</v>
      </c>
      <c r="B7601" t="s">
        <v>16</v>
      </c>
      <c r="C7601" t="s">
        <v>28</v>
      </c>
      <c r="D7601" s="1">
        <v>37343</v>
      </c>
      <c r="E7601" s="1">
        <v>26943</v>
      </c>
      <c r="G7601" t="s">
        <v>25</v>
      </c>
      <c r="H7601">
        <v>-1</v>
      </c>
      <c r="I7601" t="s">
        <v>67</v>
      </c>
      <c r="J7601" t="s">
        <v>49</v>
      </c>
      <c r="K7601" t="s">
        <v>50</v>
      </c>
      <c r="L7601" t="s">
        <v>22</v>
      </c>
      <c r="M7601">
        <v>671</v>
      </c>
      <c r="N7601">
        <v>671</v>
      </c>
      <c r="O7601">
        <v>0</v>
      </c>
      <c r="P7601">
        <v>0</v>
      </c>
      <c r="R7601" t="s">
        <v>22</v>
      </c>
      <c r="S7601">
        <v>15</v>
      </c>
      <c r="T7601">
        <v>6</v>
      </c>
      <c r="U7601" t="b">
        <v>0</v>
      </c>
      <c r="V7601" t="b">
        <v>0</v>
      </c>
      <c r="W7601" t="s">
        <v>18</v>
      </c>
      <c r="X7601" s="1"/>
      <c r="Y7601" t="s">
        <v>18</v>
      </c>
      <c r="Z7601" t="s">
        <v>18</v>
      </c>
    </row>
    <row r="7602" spans="1:26" hidden="1" x14ac:dyDescent="0.4">
      <c r="A7602">
        <v>11401915489</v>
      </c>
      <c r="B7602" t="s">
        <v>16</v>
      </c>
      <c r="C7602" t="s">
        <v>24</v>
      </c>
      <c r="D7602" s="1">
        <v>40744</v>
      </c>
      <c r="E7602" s="1">
        <v>28375</v>
      </c>
      <c r="F7602" t="s">
        <v>25</v>
      </c>
      <c r="G7602" t="s">
        <v>19</v>
      </c>
      <c r="H7602">
        <v>-1</v>
      </c>
      <c r="I7602" t="s">
        <v>959</v>
      </c>
      <c r="J7602" t="s">
        <v>27</v>
      </c>
      <c r="K7602" t="s">
        <v>16</v>
      </c>
      <c r="L7602" t="s">
        <v>22</v>
      </c>
      <c r="M7602">
        <v>7820</v>
      </c>
      <c r="N7602">
        <v>7820</v>
      </c>
      <c r="O7602">
        <v>0</v>
      </c>
      <c r="P7602">
        <v>0</v>
      </c>
      <c r="R7602" t="s">
        <v>22</v>
      </c>
      <c r="S7602">
        <v>1125</v>
      </c>
      <c r="T7602">
        <v>1664</v>
      </c>
      <c r="U7602" t="b">
        <v>1</v>
      </c>
      <c r="V7602" t="b">
        <v>1</v>
      </c>
      <c r="W7602" t="s">
        <v>18</v>
      </c>
      <c r="X7602" s="1"/>
      <c r="Y7602" t="s">
        <v>18</v>
      </c>
      <c r="Z7602" t="s">
        <v>18</v>
      </c>
    </row>
    <row r="7603" spans="1:26" hidden="1" x14ac:dyDescent="0.4">
      <c r="A7603">
        <v>18024846876</v>
      </c>
      <c r="B7603" t="s">
        <v>16</v>
      </c>
      <c r="C7603" t="s">
        <v>28</v>
      </c>
      <c r="D7603" s="1">
        <v>43081</v>
      </c>
      <c r="E7603" s="1">
        <v>31467</v>
      </c>
      <c r="F7603" t="s">
        <v>25</v>
      </c>
      <c r="G7603" t="s">
        <v>19</v>
      </c>
      <c r="H7603">
        <v>-1</v>
      </c>
      <c r="I7603" t="s">
        <v>41</v>
      </c>
      <c r="J7603" t="s">
        <v>42</v>
      </c>
      <c r="K7603" t="s">
        <v>23</v>
      </c>
      <c r="L7603" t="s">
        <v>22</v>
      </c>
      <c r="M7603">
        <v>211</v>
      </c>
      <c r="N7603">
        <v>100</v>
      </c>
      <c r="O7603">
        <v>111</v>
      </c>
      <c r="P7603">
        <v>50</v>
      </c>
      <c r="Q7603" s="1">
        <v>43081</v>
      </c>
      <c r="R7603" t="s">
        <v>22</v>
      </c>
      <c r="S7603">
        <v>52</v>
      </c>
      <c r="T7603">
        <v>6</v>
      </c>
      <c r="U7603" t="b">
        <v>0</v>
      </c>
      <c r="V7603" t="b">
        <v>1</v>
      </c>
      <c r="W7603" t="s">
        <v>18</v>
      </c>
      <c r="X7603" s="1"/>
      <c r="Y7603" t="s">
        <v>18</v>
      </c>
      <c r="Z7603" t="s">
        <v>18</v>
      </c>
    </row>
    <row r="7604" spans="1:26" hidden="1" x14ac:dyDescent="0.4">
      <c r="A7604">
        <v>14629838414</v>
      </c>
      <c r="B7604" t="s">
        <v>16</v>
      </c>
      <c r="C7604" t="s">
        <v>28</v>
      </c>
      <c r="D7604" s="1">
        <v>33841</v>
      </c>
      <c r="E7604" s="1">
        <v>23609</v>
      </c>
      <c r="F7604" t="s">
        <v>25</v>
      </c>
      <c r="G7604" t="s">
        <v>19</v>
      </c>
      <c r="H7604">
        <v>-1</v>
      </c>
      <c r="I7604" t="s">
        <v>88</v>
      </c>
      <c r="J7604" t="s">
        <v>31</v>
      </c>
      <c r="K7604" t="s">
        <v>24</v>
      </c>
      <c r="L7604" t="s">
        <v>22</v>
      </c>
      <c r="M7604">
        <v>284</v>
      </c>
      <c r="N7604">
        <v>234</v>
      </c>
      <c r="O7604">
        <v>50</v>
      </c>
      <c r="P7604">
        <v>100</v>
      </c>
      <c r="Q7604" s="1">
        <v>41164</v>
      </c>
      <c r="R7604" t="s">
        <v>22</v>
      </c>
      <c r="S7604">
        <v>46</v>
      </c>
      <c r="T7604">
        <v>52</v>
      </c>
      <c r="U7604" t="b">
        <v>0</v>
      </c>
      <c r="V7604" t="b">
        <v>1</v>
      </c>
      <c r="W7604" t="s">
        <v>18</v>
      </c>
      <c r="X7604" s="1"/>
      <c r="Y7604" t="s">
        <v>18</v>
      </c>
      <c r="Z7604" t="s">
        <v>18</v>
      </c>
    </row>
    <row r="7605" spans="1:26" hidden="1" x14ac:dyDescent="0.4">
      <c r="A7605">
        <v>17123054235</v>
      </c>
      <c r="B7605" t="s">
        <v>16</v>
      </c>
      <c r="C7605" t="s">
        <v>17</v>
      </c>
      <c r="D7605" s="1">
        <v>33723</v>
      </c>
      <c r="E7605" s="1">
        <v>22793</v>
      </c>
      <c r="F7605" t="s">
        <v>29</v>
      </c>
      <c r="G7605" t="s">
        <v>19</v>
      </c>
      <c r="H7605">
        <v>2</v>
      </c>
      <c r="I7605" t="s">
        <v>960</v>
      </c>
      <c r="J7605" t="s">
        <v>31</v>
      </c>
      <c r="K7605" t="s">
        <v>24</v>
      </c>
      <c r="L7605" t="s">
        <v>22</v>
      </c>
      <c r="M7605">
        <v>6633</v>
      </c>
      <c r="N7605">
        <v>6593</v>
      </c>
      <c r="O7605">
        <v>40</v>
      </c>
      <c r="P7605">
        <v>0</v>
      </c>
      <c r="Q7605" s="1">
        <v>43342</v>
      </c>
      <c r="R7605" t="s">
        <v>22</v>
      </c>
      <c r="S7605">
        <v>319</v>
      </c>
      <c r="T7605">
        <v>1267</v>
      </c>
      <c r="U7605" t="b">
        <v>0</v>
      </c>
      <c r="V7605" t="b">
        <v>1</v>
      </c>
      <c r="W7605" t="s">
        <v>18</v>
      </c>
      <c r="X7605" s="1"/>
      <c r="Y7605" t="s">
        <v>18</v>
      </c>
      <c r="Z7605" t="s">
        <v>18</v>
      </c>
    </row>
    <row r="7606" spans="1:26" hidden="1" x14ac:dyDescent="0.4">
      <c r="A7606">
        <v>10983353211</v>
      </c>
      <c r="B7606" t="s">
        <v>16</v>
      </c>
      <c r="C7606" t="s">
        <v>28</v>
      </c>
      <c r="D7606" s="1">
        <v>34247</v>
      </c>
      <c r="E7606" s="1">
        <v>27033</v>
      </c>
      <c r="F7606" t="s">
        <v>25</v>
      </c>
      <c r="G7606" t="s">
        <v>19</v>
      </c>
      <c r="H7606">
        <v>1</v>
      </c>
      <c r="I7606" t="s">
        <v>70</v>
      </c>
      <c r="J7606" t="s">
        <v>49</v>
      </c>
      <c r="K7606" t="s">
        <v>50</v>
      </c>
      <c r="L7606" t="s">
        <v>22</v>
      </c>
      <c r="M7606">
        <v>463</v>
      </c>
      <c r="N7606">
        <v>368</v>
      </c>
      <c r="O7606">
        <v>95</v>
      </c>
      <c r="P7606">
        <v>10</v>
      </c>
      <c r="Q7606" s="1">
        <v>42437</v>
      </c>
      <c r="R7606" t="s">
        <v>22</v>
      </c>
      <c r="S7606">
        <v>20</v>
      </c>
      <c r="T7606">
        <v>4</v>
      </c>
      <c r="U7606" t="b">
        <v>0</v>
      </c>
      <c r="V7606" t="b">
        <v>1</v>
      </c>
      <c r="W7606" t="s">
        <v>18</v>
      </c>
      <c r="X7606" s="1"/>
      <c r="Y7606" t="s">
        <v>18</v>
      </c>
      <c r="Z7606" t="s">
        <v>18</v>
      </c>
    </row>
    <row r="7607" spans="1:26" hidden="1" x14ac:dyDescent="0.4">
      <c r="A7607">
        <v>18301362076</v>
      </c>
      <c r="B7607" t="s">
        <v>16</v>
      </c>
      <c r="C7607" t="s">
        <v>28</v>
      </c>
      <c r="D7607" s="1">
        <v>34717</v>
      </c>
      <c r="E7607" s="1">
        <v>20163</v>
      </c>
      <c r="F7607" t="s">
        <v>25</v>
      </c>
      <c r="G7607" t="s">
        <v>19</v>
      </c>
      <c r="H7607">
        <v>2</v>
      </c>
      <c r="I7607" t="s">
        <v>593</v>
      </c>
      <c r="J7607" t="s">
        <v>58</v>
      </c>
      <c r="K7607" t="s">
        <v>16</v>
      </c>
      <c r="L7607" t="s">
        <v>22</v>
      </c>
      <c r="M7607">
        <v>4853</v>
      </c>
      <c r="N7607">
        <v>4853</v>
      </c>
      <c r="O7607">
        <v>0</v>
      </c>
      <c r="P7607">
        <v>0</v>
      </c>
      <c r="R7607" t="s">
        <v>22</v>
      </c>
      <c r="S7607">
        <v>148</v>
      </c>
      <c r="T7607">
        <v>83</v>
      </c>
      <c r="U7607" t="b">
        <v>0</v>
      </c>
      <c r="V7607" t="b">
        <v>0</v>
      </c>
      <c r="W7607" t="s">
        <v>18</v>
      </c>
      <c r="X7607" s="1"/>
      <c r="Y7607" t="s">
        <v>18</v>
      </c>
      <c r="Z7607" t="s">
        <v>18</v>
      </c>
    </row>
    <row r="7608" spans="1:26" hidden="1" x14ac:dyDescent="0.4">
      <c r="A7608">
        <v>10442369789</v>
      </c>
      <c r="B7608" t="s">
        <v>16</v>
      </c>
      <c r="C7608" t="s">
        <v>17</v>
      </c>
      <c r="D7608" s="1">
        <v>35942</v>
      </c>
      <c r="E7608" s="1">
        <v>28226</v>
      </c>
      <c r="G7608" t="s">
        <v>19</v>
      </c>
      <c r="H7608">
        <v>-1</v>
      </c>
      <c r="I7608" t="s">
        <v>20</v>
      </c>
      <c r="J7608" t="s">
        <v>21</v>
      </c>
      <c r="K7608" t="s">
        <v>23</v>
      </c>
      <c r="L7608" t="s">
        <v>22</v>
      </c>
      <c r="M7608">
        <v>4247</v>
      </c>
      <c r="N7608">
        <v>3805</v>
      </c>
      <c r="O7608">
        <v>442</v>
      </c>
      <c r="P7608">
        <v>100</v>
      </c>
      <c r="Q7608" s="1">
        <v>43248</v>
      </c>
      <c r="R7608" t="s">
        <v>22</v>
      </c>
      <c r="S7608">
        <v>1717</v>
      </c>
      <c r="T7608">
        <v>837</v>
      </c>
      <c r="U7608" t="b">
        <v>1</v>
      </c>
      <c r="V7608" t="b">
        <v>1</v>
      </c>
      <c r="W7608" t="s">
        <v>18</v>
      </c>
      <c r="X7608" s="1"/>
      <c r="Y7608" t="s">
        <v>18</v>
      </c>
      <c r="Z7608" t="s">
        <v>18</v>
      </c>
    </row>
    <row r="7609" spans="1:26" hidden="1" x14ac:dyDescent="0.4">
      <c r="A7609">
        <v>16673420453</v>
      </c>
      <c r="B7609" t="s">
        <v>16</v>
      </c>
      <c r="C7609" t="s">
        <v>17</v>
      </c>
      <c r="D7609" s="1">
        <v>36027</v>
      </c>
      <c r="E7609" s="1">
        <v>28433</v>
      </c>
      <c r="F7609" t="s">
        <v>25</v>
      </c>
      <c r="G7609" t="s">
        <v>19</v>
      </c>
      <c r="H7609">
        <v>1</v>
      </c>
      <c r="I7609" t="s">
        <v>961</v>
      </c>
      <c r="J7609" t="s">
        <v>31</v>
      </c>
      <c r="K7609" t="s">
        <v>24</v>
      </c>
      <c r="L7609" t="s">
        <v>22</v>
      </c>
      <c r="M7609">
        <v>429</v>
      </c>
      <c r="N7609">
        <v>0</v>
      </c>
      <c r="O7609">
        <v>429</v>
      </c>
      <c r="P7609">
        <v>100</v>
      </c>
      <c r="Q7609" s="1">
        <v>42704</v>
      </c>
      <c r="R7609" t="s">
        <v>22</v>
      </c>
      <c r="S7609">
        <v>1075</v>
      </c>
      <c r="T7609">
        <v>1318</v>
      </c>
      <c r="U7609" t="b">
        <v>0</v>
      </c>
      <c r="V7609" t="b">
        <v>1</v>
      </c>
      <c r="W7609" t="s">
        <v>18</v>
      </c>
      <c r="X7609" s="1"/>
      <c r="Y7609" t="s">
        <v>18</v>
      </c>
      <c r="Z7609" t="s">
        <v>18</v>
      </c>
    </row>
    <row r="7610" spans="1:26" hidden="1" x14ac:dyDescent="0.4">
      <c r="A7610">
        <v>18675077003</v>
      </c>
      <c r="B7610" t="s">
        <v>16</v>
      </c>
      <c r="C7610" t="s">
        <v>28</v>
      </c>
      <c r="D7610" s="1">
        <v>37140</v>
      </c>
      <c r="E7610" s="1">
        <v>22995</v>
      </c>
      <c r="F7610" t="s">
        <v>25</v>
      </c>
      <c r="G7610" t="s">
        <v>19</v>
      </c>
      <c r="H7610">
        <v>4</v>
      </c>
      <c r="I7610" t="s">
        <v>75</v>
      </c>
      <c r="J7610" t="s">
        <v>31</v>
      </c>
      <c r="K7610" t="s">
        <v>24</v>
      </c>
      <c r="L7610" t="s">
        <v>22</v>
      </c>
      <c r="M7610">
        <v>926</v>
      </c>
      <c r="N7610">
        <v>108</v>
      </c>
      <c r="O7610">
        <v>818</v>
      </c>
      <c r="P7610">
        <v>100</v>
      </c>
      <c r="Q7610" s="1">
        <v>41416</v>
      </c>
      <c r="R7610" t="s">
        <v>22</v>
      </c>
      <c r="S7610">
        <v>30</v>
      </c>
      <c r="T7610">
        <v>32</v>
      </c>
      <c r="U7610" t="b">
        <v>0</v>
      </c>
      <c r="V7610" t="b">
        <v>1</v>
      </c>
      <c r="W7610" t="s">
        <v>18</v>
      </c>
      <c r="X7610" s="1"/>
      <c r="Y7610" t="s">
        <v>18</v>
      </c>
      <c r="Z7610" t="s">
        <v>18</v>
      </c>
    </row>
    <row r="7611" spans="1:26" hidden="1" x14ac:dyDescent="0.4">
      <c r="A7611">
        <v>11853440137</v>
      </c>
      <c r="B7611" t="s">
        <v>16</v>
      </c>
      <c r="C7611" t="s">
        <v>28</v>
      </c>
      <c r="D7611" s="1">
        <v>39219</v>
      </c>
      <c r="E7611" s="1">
        <v>30863</v>
      </c>
      <c r="F7611" t="s">
        <v>25</v>
      </c>
      <c r="G7611" t="s">
        <v>19</v>
      </c>
      <c r="H7611">
        <v>-1</v>
      </c>
      <c r="I7611" t="s">
        <v>47</v>
      </c>
      <c r="J7611" t="s">
        <v>42</v>
      </c>
      <c r="K7611" t="s">
        <v>23</v>
      </c>
      <c r="L7611" t="s">
        <v>22</v>
      </c>
      <c r="M7611">
        <v>1120</v>
      </c>
      <c r="N7611">
        <v>1120</v>
      </c>
      <c r="O7611">
        <v>0</v>
      </c>
      <c r="P7611">
        <v>0</v>
      </c>
      <c r="R7611" t="s">
        <v>22</v>
      </c>
      <c r="S7611">
        <v>20</v>
      </c>
      <c r="T7611">
        <v>5</v>
      </c>
      <c r="U7611" t="b">
        <v>0</v>
      </c>
      <c r="V7611" t="b">
        <v>1</v>
      </c>
      <c r="W7611" t="s">
        <v>18</v>
      </c>
      <c r="X7611" s="1"/>
      <c r="Y7611" t="s">
        <v>18</v>
      </c>
      <c r="Z7611" t="s">
        <v>18</v>
      </c>
    </row>
    <row r="7612" spans="1:26" hidden="1" x14ac:dyDescent="0.4">
      <c r="A7612">
        <v>13679881236</v>
      </c>
      <c r="B7612" t="s">
        <v>16</v>
      </c>
      <c r="C7612" t="s">
        <v>24</v>
      </c>
      <c r="D7612" s="1">
        <v>41238</v>
      </c>
      <c r="E7612" s="1">
        <v>28954</v>
      </c>
      <c r="F7612" t="s">
        <v>25</v>
      </c>
      <c r="G7612" t="s">
        <v>19</v>
      </c>
      <c r="H7612">
        <v>-1</v>
      </c>
      <c r="I7612" t="s">
        <v>32</v>
      </c>
      <c r="J7612" t="s">
        <v>21</v>
      </c>
      <c r="K7612" t="s">
        <v>23</v>
      </c>
      <c r="L7612" t="s">
        <v>22</v>
      </c>
      <c r="M7612">
        <v>7430</v>
      </c>
      <c r="N7612">
        <v>7430</v>
      </c>
      <c r="O7612">
        <v>0</v>
      </c>
      <c r="P7612">
        <v>0</v>
      </c>
      <c r="Q7612" s="1">
        <v>42553</v>
      </c>
      <c r="R7612" t="s">
        <v>22</v>
      </c>
      <c r="S7612">
        <v>426</v>
      </c>
      <c r="T7612">
        <v>878</v>
      </c>
      <c r="U7612" t="b">
        <v>1</v>
      </c>
      <c r="V7612" t="b">
        <v>1</v>
      </c>
      <c r="W7612" t="s">
        <v>18</v>
      </c>
      <c r="X7612" s="1"/>
      <c r="Y7612" t="s">
        <v>18</v>
      </c>
      <c r="Z7612" t="s">
        <v>18</v>
      </c>
    </row>
    <row r="7613" spans="1:26" hidden="1" x14ac:dyDescent="0.4">
      <c r="A7613">
        <v>13282306473</v>
      </c>
      <c r="B7613" t="s">
        <v>16</v>
      </c>
      <c r="C7613" t="s">
        <v>28</v>
      </c>
      <c r="D7613" s="1">
        <v>42281</v>
      </c>
      <c r="E7613" s="1">
        <v>29065</v>
      </c>
      <c r="F7613" t="s">
        <v>25</v>
      </c>
      <c r="G7613" t="s">
        <v>19</v>
      </c>
      <c r="H7613">
        <v>-1</v>
      </c>
      <c r="I7613" t="s">
        <v>121</v>
      </c>
      <c r="J7613" t="s">
        <v>42</v>
      </c>
      <c r="K7613" t="s">
        <v>23</v>
      </c>
      <c r="L7613" t="s">
        <v>22</v>
      </c>
      <c r="M7613">
        <v>124</v>
      </c>
      <c r="N7613">
        <v>25</v>
      </c>
      <c r="O7613">
        <v>99</v>
      </c>
      <c r="P7613">
        <v>100</v>
      </c>
      <c r="Q7613" s="1">
        <v>42282</v>
      </c>
      <c r="R7613" t="s">
        <v>22</v>
      </c>
      <c r="S7613">
        <v>30</v>
      </c>
      <c r="T7613">
        <v>1</v>
      </c>
      <c r="U7613" t="b">
        <v>0</v>
      </c>
      <c r="V7613" t="b">
        <v>1</v>
      </c>
      <c r="W7613" t="s">
        <v>18</v>
      </c>
      <c r="X7613" s="1"/>
      <c r="Y7613" t="s">
        <v>18</v>
      </c>
      <c r="Z7613" t="s">
        <v>18</v>
      </c>
    </row>
    <row r="7614" spans="1:26" hidden="1" x14ac:dyDescent="0.4">
      <c r="A7614">
        <v>13693980657</v>
      </c>
      <c r="B7614" t="s">
        <v>16</v>
      </c>
      <c r="C7614" t="s">
        <v>17</v>
      </c>
      <c r="D7614" s="1">
        <v>42589</v>
      </c>
      <c r="E7614" s="1">
        <v>28002</v>
      </c>
      <c r="F7614" t="s">
        <v>25</v>
      </c>
      <c r="G7614" t="s">
        <v>19</v>
      </c>
      <c r="H7614">
        <v>1</v>
      </c>
      <c r="I7614" t="s">
        <v>962</v>
      </c>
      <c r="J7614" t="s">
        <v>34</v>
      </c>
      <c r="K7614" t="s">
        <v>23</v>
      </c>
      <c r="L7614" t="s">
        <v>22</v>
      </c>
      <c r="M7614">
        <v>7928</v>
      </c>
      <c r="N7614">
        <v>7928</v>
      </c>
      <c r="O7614">
        <v>0</v>
      </c>
      <c r="P7614">
        <v>0</v>
      </c>
      <c r="Q7614" s="1">
        <v>42590</v>
      </c>
      <c r="R7614" t="s">
        <v>22</v>
      </c>
      <c r="S7614">
        <v>1004</v>
      </c>
      <c r="T7614">
        <v>555</v>
      </c>
      <c r="U7614" t="b">
        <v>1</v>
      </c>
      <c r="V7614" t="b">
        <v>1</v>
      </c>
      <c r="W7614" t="s">
        <v>18</v>
      </c>
      <c r="X7614" s="1"/>
      <c r="Y7614" t="s">
        <v>18</v>
      </c>
      <c r="Z7614" t="s">
        <v>18</v>
      </c>
    </row>
    <row r="7615" spans="1:26" hidden="1" x14ac:dyDescent="0.4">
      <c r="A7615">
        <v>11514957263</v>
      </c>
      <c r="B7615" t="s">
        <v>16</v>
      </c>
      <c r="C7615" t="s">
        <v>28</v>
      </c>
      <c r="D7615" s="1">
        <v>42625</v>
      </c>
      <c r="E7615" s="1">
        <v>34361</v>
      </c>
      <c r="F7615" t="s">
        <v>29</v>
      </c>
      <c r="G7615" t="s">
        <v>19</v>
      </c>
      <c r="H7615">
        <v>-1</v>
      </c>
      <c r="I7615" t="s">
        <v>115</v>
      </c>
      <c r="J7615" t="s">
        <v>31</v>
      </c>
      <c r="K7615" t="s">
        <v>24</v>
      </c>
      <c r="L7615" t="s">
        <v>22</v>
      </c>
      <c r="M7615">
        <v>586</v>
      </c>
      <c r="N7615">
        <v>30</v>
      </c>
      <c r="O7615">
        <v>556</v>
      </c>
      <c r="P7615">
        <v>100</v>
      </c>
      <c r="Q7615" s="1">
        <v>42921</v>
      </c>
      <c r="R7615" t="s">
        <v>22</v>
      </c>
      <c r="S7615">
        <v>26</v>
      </c>
      <c r="T7615">
        <v>42</v>
      </c>
      <c r="U7615" t="b">
        <v>0</v>
      </c>
      <c r="V7615" t="b">
        <v>1</v>
      </c>
      <c r="W7615" t="s">
        <v>18</v>
      </c>
      <c r="X7615" s="1"/>
      <c r="Y7615" t="s">
        <v>18</v>
      </c>
      <c r="Z7615" t="s">
        <v>18</v>
      </c>
    </row>
    <row r="7616" spans="1:26" hidden="1" x14ac:dyDescent="0.4">
      <c r="A7616">
        <v>11384735411</v>
      </c>
      <c r="B7616" t="s">
        <v>16</v>
      </c>
      <c r="C7616" t="s">
        <v>28</v>
      </c>
      <c r="D7616" s="1">
        <v>42843</v>
      </c>
      <c r="E7616" s="1">
        <v>31606</v>
      </c>
      <c r="F7616" t="s">
        <v>25</v>
      </c>
      <c r="G7616" t="s">
        <v>19</v>
      </c>
      <c r="H7616">
        <v>-1</v>
      </c>
      <c r="I7616" t="s">
        <v>66</v>
      </c>
      <c r="J7616" t="s">
        <v>31</v>
      </c>
      <c r="K7616" t="s">
        <v>24</v>
      </c>
      <c r="L7616" t="s">
        <v>22</v>
      </c>
      <c r="M7616">
        <v>262</v>
      </c>
      <c r="N7616">
        <v>262</v>
      </c>
      <c r="O7616">
        <v>0</v>
      </c>
      <c r="P7616">
        <v>0</v>
      </c>
      <c r="Q7616" s="1">
        <v>42843</v>
      </c>
      <c r="R7616" t="s">
        <v>22</v>
      </c>
      <c r="S7616">
        <v>20</v>
      </c>
      <c r="T7616">
        <v>12</v>
      </c>
      <c r="U7616" t="b">
        <v>0</v>
      </c>
      <c r="W7616" t="s">
        <v>18</v>
      </c>
      <c r="X7616" s="1"/>
      <c r="Y7616" t="s">
        <v>18</v>
      </c>
      <c r="Z7616" t="s">
        <v>18</v>
      </c>
    </row>
    <row r="7617" spans="1:26" hidden="1" x14ac:dyDescent="0.4">
      <c r="A7617">
        <v>15040877067</v>
      </c>
      <c r="B7617" t="s">
        <v>16</v>
      </c>
      <c r="C7617" t="s">
        <v>28</v>
      </c>
      <c r="D7617" s="1">
        <v>33726</v>
      </c>
      <c r="E7617" s="1">
        <v>24316</v>
      </c>
      <c r="F7617" t="s">
        <v>25</v>
      </c>
      <c r="G7617" t="s">
        <v>19</v>
      </c>
      <c r="H7617">
        <v>2</v>
      </c>
      <c r="I7617" t="s">
        <v>71</v>
      </c>
      <c r="J7617" t="s">
        <v>34</v>
      </c>
      <c r="K7617" t="s">
        <v>23</v>
      </c>
      <c r="L7617" t="s">
        <v>22</v>
      </c>
      <c r="M7617">
        <v>3311</v>
      </c>
      <c r="N7617">
        <v>3311</v>
      </c>
      <c r="O7617">
        <v>0</v>
      </c>
      <c r="P7617">
        <v>0</v>
      </c>
      <c r="R7617" t="s">
        <v>22</v>
      </c>
      <c r="S7617">
        <v>229</v>
      </c>
      <c r="T7617">
        <v>65</v>
      </c>
      <c r="U7617" t="b">
        <v>0</v>
      </c>
      <c r="V7617" t="b">
        <v>0</v>
      </c>
      <c r="W7617" t="s">
        <v>18</v>
      </c>
      <c r="X7617" s="1"/>
      <c r="Y7617" t="s">
        <v>18</v>
      </c>
      <c r="Z7617" t="s">
        <v>18</v>
      </c>
    </row>
    <row r="7618" spans="1:26" hidden="1" x14ac:dyDescent="0.4">
      <c r="A7618">
        <v>12380182536</v>
      </c>
      <c r="B7618" t="s">
        <v>16</v>
      </c>
      <c r="C7618" t="s">
        <v>17</v>
      </c>
      <c r="D7618" s="1">
        <v>33890</v>
      </c>
      <c r="E7618" s="1">
        <v>21627</v>
      </c>
      <c r="G7618" t="s">
        <v>25</v>
      </c>
      <c r="H7618">
        <v>-1</v>
      </c>
      <c r="I7618" t="s">
        <v>67</v>
      </c>
      <c r="J7618" t="s">
        <v>49</v>
      </c>
      <c r="K7618" t="s">
        <v>50</v>
      </c>
      <c r="L7618" t="s">
        <v>22</v>
      </c>
      <c r="M7618">
        <v>8090</v>
      </c>
      <c r="N7618">
        <v>8090</v>
      </c>
      <c r="O7618">
        <v>0</v>
      </c>
      <c r="P7618">
        <v>0</v>
      </c>
      <c r="R7618" t="s">
        <v>22</v>
      </c>
      <c r="S7618">
        <v>414</v>
      </c>
      <c r="T7618">
        <v>235</v>
      </c>
      <c r="U7618" t="b">
        <v>0</v>
      </c>
      <c r="V7618" t="b">
        <v>1</v>
      </c>
      <c r="W7618" t="s">
        <v>18</v>
      </c>
      <c r="X7618" s="1"/>
      <c r="Y7618" t="s">
        <v>18</v>
      </c>
      <c r="Z7618" t="s">
        <v>18</v>
      </c>
    </row>
    <row r="7619" spans="1:26" hidden="1" x14ac:dyDescent="0.4">
      <c r="A7619">
        <v>14656672810</v>
      </c>
      <c r="B7619" t="s">
        <v>16</v>
      </c>
      <c r="C7619" t="s">
        <v>28</v>
      </c>
      <c r="D7619" s="1">
        <v>33921</v>
      </c>
      <c r="E7619" s="1">
        <v>23146</v>
      </c>
      <c r="F7619" t="s">
        <v>29</v>
      </c>
      <c r="G7619" t="s">
        <v>19</v>
      </c>
      <c r="H7619">
        <v>3</v>
      </c>
      <c r="I7619" t="s">
        <v>97</v>
      </c>
      <c r="J7619" t="s">
        <v>38</v>
      </c>
      <c r="K7619" t="s">
        <v>16</v>
      </c>
      <c r="L7619" t="s">
        <v>22</v>
      </c>
      <c r="M7619">
        <v>1043</v>
      </c>
      <c r="N7619">
        <v>643</v>
      </c>
      <c r="O7619">
        <v>400</v>
      </c>
      <c r="P7619">
        <v>50</v>
      </c>
      <c r="Q7619" s="1">
        <v>42302</v>
      </c>
      <c r="R7619" t="s">
        <v>22</v>
      </c>
      <c r="S7619">
        <v>53</v>
      </c>
      <c r="T7619">
        <v>45</v>
      </c>
      <c r="U7619" t="b">
        <v>1</v>
      </c>
      <c r="V7619" t="b">
        <v>0</v>
      </c>
      <c r="W7619" t="s">
        <v>18</v>
      </c>
      <c r="X7619" s="1"/>
      <c r="Y7619" t="s">
        <v>18</v>
      </c>
      <c r="Z7619" t="s">
        <v>18</v>
      </c>
    </row>
    <row r="7620" spans="1:26" hidden="1" x14ac:dyDescent="0.4">
      <c r="A7620">
        <v>10082665110</v>
      </c>
      <c r="B7620" t="s">
        <v>16</v>
      </c>
      <c r="C7620" t="s">
        <v>28</v>
      </c>
      <c r="D7620" s="1">
        <v>33898</v>
      </c>
      <c r="E7620" s="1">
        <v>13411</v>
      </c>
      <c r="G7620" t="s">
        <v>19</v>
      </c>
      <c r="H7620">
        <v>1</v>
      </c>
      <c r="I7620" t="s">
        <v>47</v>
      </c>
      <c r="J7620" t="s">
        <v>42</v>
      </c>
      <c r="K7620" t="s">
        <v>23</v>
      </c>
      <c r="L7620" t="s">
        <v>22</v>
      </c>
      <c r="M7620">
        <v>1083</v>
      </c>
      <c r="N7620">
        <v>1083</v>
      </c>
      <c r="O7620">
        <v>0</v>
      </c>
      <c r="P7620">
        <v>0</v>
      </c>
      <c r="R7620" t="s">
        <v>22</v>
      </c>
      <c r="S7620">
        <v>158</v>
      </c>
      <c r="T7620">
        <v>26</v>
      </c>
      <c r="U7620" t="b">
        <v>0</v>
      </c>
      <c r="V7620" t="b">
        <v>1</v>
      </c>
      <c r="W7620" t="s">
        <v>18</v>
      </c>
      <c r="X7620" s="1"/>
      <c r="Y7620" t="s">
        <v>18</v>
      </c>
      <c r="Z7620" t="s">
        <v>18</v>
      </c>
    </row>
    <row r="7621" spans="1:26" hidden="1" x14ac:dyDescent="0.4">
      <c r="A7621">
        <v>14409410334</v>
      </c>
      <c r="B7621" t="s">
        <v>16</v>
      </c>
      <c r="C7621" t="s">
        <v>17</v>
      </c>
      <c r="D7621" s="1">
        <v>34233</v>
      </c>
      <c r="E7621" s="1">
        <v>25640</v>
      </c>
      <c r="G7621" t="s">
        <v>19</v>
      </c>
      <c r="H7621">
        <v>1</v>
      </c>
      <c r="I7621" t="s">
        <v>51</v>
      </c>
      <c r="J7621" t="s">
        <v>31</v>
      </c>
      <c r="K7621" t="s">
        <v>24</v>
      </c>
      <c r="L7621" t="s">
        <v>22</v>
      </c>
      <c r="M7621">
        <v>6213</v>
      </c>
      <c r="N7621">
        <v>6213</v>
      </c>
      <c r="O7621">
        <v>0</v>
      </c>
      <c r="P7621">
        <v>0</v>
      </c>
      <c r="R7621" t="s">
        <v>22</v>
      </c>
      <c r="S7621">
        <v>259</v>
      </c>
      <c r="T7621">
        <v>137</v>
      </c>
      <c r="U7621" t="b">
        <v>0</v>
      </c>
      <c r="V7621" t="b">
        <v>1</v>
      </c>
      <c r="W7621" t="s">
        <v>18</v>
      </c>
      <c r="X7621" s="1"/>
      <c r="Y7621" t="s">
        <v>18</v>
      </c>
      <c r="Z7621" t="s">
        <v>18</v>
      </c>
    </row>
    <row r="7622" spans="1:26" hidden="1" x14ac:dyDescent="0.4">
      <c r="A7622">
        <v>12533607609</v>
      </c>
      <c r="B7622" t="s">
        <v>16</v>
      </c>
      <c r="C7622" t="s">
        <v>28</v>
      </c>
      <c r="D7622" s="1">
        <v>34782</v>
      </c>
      <c r="E7622" s="1">
        <v>27746</v>
      </c>
      <c r="F7622" t="s">
        <v>25</v>
      </c>
      <c r="G7622" t="s">
        <v>19</v>
      </c>
      <c r="H7622">
        <v>1</v>
      </c>
      <c r="I7622" t="s">
        <v>32</v>
      </c>
      <c r="J7622" t="s">
        <v>21</v>
      </c>
      <c r="K7622" t="s">
        <v>23</v>
      </c>
      <c r="L7622" t="s">
        <v>22</v>
      </c>
      <c r="M7622">
        <v>492</v>
      </c>
      <c r="N7622">
        <v>2</v>
      </c>
      <c r="O7622">
        <v>490</v>
      </c>
      <c r="P7622">
        <v>100</v>
      </c>
      <c r="Q7622" s="1">
        <v>41783</v>
      </c>
      <c r="R7622" t="s">
        <v>22</v>
      </c>
      <c r="S7622">
        <v>222</v>
      </c>
      <c r="T7622">
        <v>146</v>
      </c>
      <c r="U7622" t="b">
        <v>0</v>
      </c>
      <c r="V7622" t="b">
        <v>1</v>
      </c>
      <c r="W7622" t="s">
        <v>18</v>
      </c>
      <c r="X7622" s="1"/>
      <c r="Y7622" t="s">
        <v>18</v>
      </c>
      <c r="Z7622" t="s">
        <v>18</v>
      </c>
    </row>
    <row r="7623" spans="1:26" hidden="1" x14ac:dyDescent="0.4">
      <c r="A7623">
        <v>12664307727</v>
      </c>
      <c r="B7623" t="s">
        <v>16</v>
      </c>
      <c r="C7623" t="s">
        <v>17</v>
      </c>
      <c r="D7623" s="1">
        <v>36552</v>
      </c>
      <c r="E7623" s="1">
        <v>27192</v>
      </c>
      <c r="F7623" t="s">
        <v>29</v>
      </c>
      <c r="G7623" t="s">
        <v>19</v>
      </c>
      <c r="H7623">
        <v>-1</v>
      </c>
      <c r="I7623" t="s">
        <v>47</v>
      </c>
      <c r="J7623" t="s">
        <v>42</v>
      </c>
      <c r="K7623" t="s">
        <v>23</v>
      </c>
      <c r="L7623" t="s">
        <v>22</v>
      </c>
      <c r="M7623">
        <v>3672</v>
      </c>
      <c r="N7623">
        <v>200</v>
      </c>
      <c r="O7623">
        <v>3472</v>
      </c>
      <c r="P7623">
        <v>100</v>
      </c>
      <c r="Q7623" s="1">
        <v>42691</v>
      </c>
      <c r="R7623" t="s">
        <v>22</v>
      </c>
      <c r="S7623">
        <v>37</v>
      </c>
      <c r="T7623">
        <v>11</v>
      </c>
      <c r="U7623" t="b">
        <v>0</v>
      </c>
      <c r="V7623" t="b">
        <v>1</v>
      </c>
      <c r="W7623" t="s">
        <v>18</v>
      </c>
      <c r="X7623" s="1"/>
      <c r="Y7623" t="s">
        <v>18</v>
      </c>
      <c r="Z7623" t="s">
        <v>18</v>
      </c>
    </row>
    <row r="7624" spans="1:26" hidden="1" x14ac:dyDescent="0.4">
      <c r="A7624">
        <v>12648809217</v>
      </c>
      <c r="B7624" t="s">
        <v>16</v>
      </c>
      <c r="C7624" t="s">
        <v>28</v>
      </c>
      <c r="D7624" s="1">
        <v>36745</v>
      </c>
      <c r="E7624" s="1">
        <v>26139</v>
      </c>
      <c r="F7624" t="s">
        <v>29</v>
      </c>
      <c r="G7624" t="s">
        <v>19</v>
      </c>
      <c r="H7624">
        <v>-1</v>
      </c>
      <c r="I7624" t="s">
        <v>963</v>
      </c>
      <c r="J7624" t="s">
        <v>31</v>
      </c>
      <c r="K7624" t="s">
        <v>24</v>
      </c>
      <c r="L7624" t="s">
        <v>22</v>
      </c>
      <c r="M7624">
        <v>1849</v>
      </c>
      <c r="N7624">
        <v>1849</v>
      </c>
      <c r="O7624">
        <v>0</v>
      </c>
      <c r="P7624">
        <v>0</v>
      </c>
      <c r="R7624" t="s">
        <v>22</v>
      </c>
      <c r="S7624">
        <v>55</v>
      </c>
      <c r="T7624">
        <v>16</v>
      </c>
      <c r="U7624" t="b">
        <v>0</v>
      </c>
      <c r="V7624" t="b">
        <v>1</v>
      </c>
      <c r="W7624" t="s">
        <v>18</v>
      </c>
      <c r="X7624" s="1"/>
      <c r="Y7624" t="s">
        <v>18</v>
      </c>
      <c r="Z7624" t="s">
        <v>18</v>
      </c>
    </row>
    <row r="7625" spans="1:26" hidden="1" x14ac:dyDescent="0.4">
      <c r="A7625">
        <v>14629533738</v>
      </c>
      <c r="B7625" t="s">
        <v>16</v>
      </c>
      <c r="C7625" t="s">
        <v>17</v>
      </c>
      <c r="D7625" s="1">
        <v>34938</v>
      </c>
      <c r="E7625" s="1">
        <v>26782</v>
      </c>
      <c r="F7625" t="s">
        <v>25</v>
      </c>
      <c r="G7625" t="s">
        <v>19</v>
      </c>
      <c r="H7625">
        <v>-1</v>
      </c>
      <c r="I7625" t="s">
        <v>71</v>
      </c>
      <c r="J7625" t="s">
        <v>34</v>
      </c>
      <c r="K7625" t="s">
        <v>23</v>
      </c>
      <c r="L7625" t="s">
        <v>22</v>
      </c>
      <c r="M7625">
        <v>1795</v>
      </c>
      <c r="N7625">
        <v>1795</v>
      </c>
      <c r="O7625">
        <v>0</v>
      </c>
      <c r="P7625">
        <v>0</v>
      </c>
      <c r="R7625" t="s">
        <v>22</v>
      </c>
      <c r="S7625">
        <v>1836</v>
      </c>
      <c r="T7625">
        <v>1147</v>
      </c>
      <c r="U7625" t="b">
        <v>1</v>
      </c>
      <c r="V7625" t="b">
        <v>1</v>
      </c>
      <c r="W7625" t="s">
        <v>18</v>
      </c>
      <c r="X7625" s="1"/>
      <c r="Y7625" t="s">
        <v>18</v>
      </c>
      <c r="Z7625" t="s">
        <v>18</v>
      </c>
    </row>
    <row r="7626" spans="1:26" hidden="1" x14ac:dyDescent="0.4">
      <c r="A7626">
        <v>15918700727</v>
      </c>
      <c r="B7626" t="s">
        <v>16</v>
      </c>
      <c r="C7626" t="s">
        <v>17</v>
      </c>
      <c r="D7626" s="1">
        <v>34258</v>
      </c>
      <c r="E7626" s="1">
        <v>21598</v>
      </c>
      <c r="F7626" t="s">
        <v>25</v>
      </c>
      <c r="G7626" t="s">
        <v>25</v>
      </c>
      <c r="H7626">
        <v>3</v>
      </c>
      <c r="I7626" t="s">
        <v>234</v>
      </c>
      <c r="J7626" t="s">
        <v>49</v>
      </c>
      <c r="K7626" t="s">
        <v>50</v>
      </c>
      <c r="L7626" t="s">
        <v>22</v>
      </c>
      <c r="M7626">
        <v>4941</v>
      </c>
      <c r="N7626">
        <v>25</v>
      </c>
      <c r="O7626">
        <v>4916</v>
      </c>
      <c r="P7626">
        <v>100</v>
      </c>
      <c r="Q7626" s="1">
        <v>42703</v>
      </c>
      <c r="R7626" t="s">
        <v>22</v>
      </c>
      <c r="S7626">
        <v>69</v>
      </c>
      <c r="T7626">
        <v>6</v>
      </c>
      <c r="U7626" t="b">
        <v>1</v>
      </c>
      <c r="V7626" t="b">
        <v>1</v>
      </c>
      <c r="W7626" t="s">
        <v>18</v>
      </c>
      <c r="X7626" s="1"/>
      <c r="Y7626" t="s">
        <v>18</v>
      </c>
      <c r="Z7626" t="s">
        <v>18</v>
      </c>
    </row>
    <row r="7627" spans="1:26" hidden="1" x14ac:dyDescent="0.4">
      <c r="A7627">
        <v>14077053532</v>
      </c>
      <c r="B7627" t="s">
        <v>16</v>
      </c>
      <c r="C7627" t="s">
        <v>28</v>
      </c>
      <c r="D7627" s="1">
        <v>35697</v>
      </c>
      <c r="E7627" s="1">
        <v>19938</v>
      </c>
      <c r="F7627" t="s">
        <v>25</v>
      </c>
      <c r="G7627" t="s">
        <v>19</v>
      </c>
      <c r="H7627">
        <v>-1</v>
      </c>
      <c r="I7627" t="s">
        <v>61</v>
      </c>
      <c r="J7627" t="s">
        <v>31</v>
      </c>
      <c r="K7627" t="s">
        <v>24</v>
      </c>
      <c r="L7627" t="s">
        <v>22</v>
      </c>
      <c r="M7627">
        <v>825</v>
      </c>
      <c r="N7627">
        <v>418</v>
      </c>
      <c r="O7627">
        <v>407</v>
      </c>
      <c r="P7627">
        <v>100</v>
      </c>
      <c r="Q7627" s="1">
        <v>41304</v>
      </c>
      <c r="R7627" t="s">
        <v>22</v>
      </c>
      <c r="S7627">
        <v>28</v>
      </c>
      <c r="T7627">
        <v>134</v>
      </c>
      <c r="U7627" t="b">
        <v>1</v>
      </c>
      <c r="V7627" t="b">
        <v>1</v>
      </c>
      <c r="W7627" t="s">
        <v>18</v>
      </c>
      <c r="X7627" s="1"/>
      <c r="Y7627" t="s">
        <v>18</v>
      </c>
      <c r="Z7627" t="s">
        <v>18</v>
      </c>
    </row>
    <row r="7628" spans="1:26" hidden="1" x14ac:dyDescent="0.4">
      <c r="A7628">
        <v>12252824299</v>
      </c>
      <c r="B7628" t="s">
        <v>16</v>
      </c>
      <c r="C7628" t="s">
        <v>17</v>
      </c>
      <c r="D7628" s="1">
        <v>36711</v>
      </c>
      <c r="E7628" s="1">
        <v>21412</v>
      </c>
      <c r="G7628" t="s">
        <v>19</v>
      </c>
      <c r="H7628">
        <v>-1</v>
      </c>
      <c r="I7628" t="s">
        <v>51</v>
      </c>
      <c r="J7628" t="s">
        <v>31</v>
      </c>
      <c r="K7628" t="s">
        <v>24</v>
      </c>
      <c r="L7628" t="s">
        <v>22</v>
      </c>
      <c r="M7628">
        <v>90</v>
      </c>
      <c r="N7628">
        <v>51</v>
      </c>
      <c r="O7628">
        <v>39</v>
      </c>
      <c r="P7628">
        <v>100</v>
      </c>
      <c r="Q7628" s="1">
        <v>41115</v>
      </c>
      <c r="R7628" t="s">
        <v>22</v>
      </c>
      <c r="S7628">
        <v>520</v>
      </c>
      <c r="T7628">
        <v>243</v>
      </c>
      <c r="U7628" t="b">
        <v>0</v>
      </c>
      <c r="W7628" t="s">
        <v>18</v>
      </c>
      <c r="X7628" s="1"/>
      <c r="Y7628" t="s">
        <v>18</v>
      </c>
      <c r="Z7628" t="s">
        <v>18</v>
      </c>
    </row>
    <row r="7629" spans="1:26" hidden="1" x14ac:dyDescent="0.4">
      <c r="A7629">
        <v>18623357003</v>
      </c>
      <c r="B7629" t="s">
        <v>16</v>
      </c>
      <c r="C7629" t="s">
        <v>17</v>
      </c>
      <c r="D7629" s="1">
        <v>37230</v>
      </c>
      <c r="E7629" s="1">
        <v>24950</v>
      </c>
      <c r="F7629" t="s">
        <v>25</v>
      </c>
      <c r="G7629" t="s">
        <v>19</v>
      </c>
      <c r="H7629">
        <v>-1</v>
      </c>
      <c r="I7629" t="s">
        <v>137</v>
      </c>
      <c r="J7629" t="s">
        <v>38</v>
      </c>
      <c r="K7629" t="s">
        <v>16</v>
      </c>
      <c r="L7629" t="s">
        <v>22</v>
      </c>
      <c r="M7629">
        <v>396</v>
      </c>
      <c r="N7629">
        <v>311</v>
      </c>
      <c r="O7629">
        <v>85</v>
      </c>
      <c r="P7629">
        <v>90</v>
      </c>
      <c r="Q7629" s="1">
        <v>42088</v>
      </c>
      <c r="R7629" t="s">
        <v>22</v>
      </c>
      <c r="S7629">
        <v>148</v>
      </c>
      <c r="T7629">
        <v>68</v>
      </c>
      <c r="U7629" t="b">
        <v>1</v>
      </c>
      <c r="V7629" t="b">
        <v>1</v>
      </c>
      <c r="W7629" t="s">
        <v>18</v>
      </c>
      <c r="X7629" s="1"/>
      <c r="Y7629" t="s">
        <v>18</v>
      </c>
      <c r="Z7629" t="s">
        <v>18</v>
      </c>
    </row>
    <row r="7630" spans="1:26" hidden="1" x14ac:dyDescent="0.4">
      <c r="A7630">
        <v>10687754108</v>
      </c>
      <c r="B7630" t="s">
        <v>16</v>
      </c>
      <c r="C7630" t="s">
        <v>17</v>
      </c>
      <c r="D7630" s="1">
        <v>37265</v>
      </c>
      <c r="E7630" s="1">
        <v>28133</v>
      </c>
      <c r="F7630" t="s">
        <v>29</v>
      </c>
      <c r="G7630" t="s">
        <v>19</v>
      </c>
      <c r="H7630">
        <v>2</v>
      </c>
      <c r="I7630" t="s">
        <v>103</v>
      </c>
      <c r="J7630" t="s">
        <v>64</v>
      </c>
      <c r="K7630" t="s">
        <v>23</v>
      </c>
      <c r="L7630" t="s">
        <v>22</v>
      </c>
      <c r="M7630">
        <v>4741</v>
      </c>
      <c r="N7630">
        <v>4741</v>
      </c>
      <c r="O7630">
        <v>0</v>
      </c>
      <c r="P7630">
        <v>0</v>
      </c>
      <c r="R7630" t="s">
        <v>22</v>
      </c>
      <c r="S7630">
        <v>345</v>
      </c>
      <c r="T7630">
        <v>81</v>
      </c>
      <c r="U7630" t="b">
        <v>0</v>
      </c>
      <c r="V7630" t="b">
        <v>1</v>
      </c>
      <c r="W7630" t="s">
        <v>18</v>
      </c>
      <c r="X7630" s="1"/>
      <c r="Y7630" t="s">
        <v>18</v>
      </c>
      <c r="Z7630" t="s">
        <v>18</v>
      </c>
    </row>
    <row r="7631" spans="1:26" hidden="1" x14ac:dyDescent="0.4">
      <c r="A7631">
        <v>15153276757</v>
      </c>
      <c r="B7631" t="s">
        <v>16</v>
      </c>
      <c r="C7631" t="s">
        <v>24</v>
      </c>
      <c r="D7631" s="1">
        <v>37055</v>
      </c>
      <c r="E7631" s="1">
        <v>27499</v>
      </c>
      <c r="F7631" t="s">
        <v>29</v>
      </c>
      <c r="G7631" t="s">
        <v>19</v>
      </c>
      <c r="H7631">
        <v>2</v>
      </c>
      <c r="I7631" t="s">
        <v>131</v>
      </c>
      <c r="J7631" t="s">
        <v>27</v>
      </c>
      <c r="K7631" t="s">
        <v>16</v>
      </c>
      <c r="L7631" t="s">
        <v>22</v>
      </c>
      <c r="M7631">
        <v>8893</v>
      </c>
      <c r="N7631">
        <v>4784</v>
      </c>
      <c r="O7631">
        <v>4109</v>
      </c>
      <c r="P7631">
        <v>10</v>
      </c>
      <c r="Q7631" s="1">
        <v>43464</v>
      </c>
      <c r="R7631" t="s">
        <v>22</v>
      </c>
      <c r="S7631">
        <v>1676</v>
      </c>
      <c r="T7631">
        <v>957</v>
      </c>
      <c r="U7631" t="b">
        <v>1</v>
      </c>
      <c r="V7631" t="b">
        <v>1</v>
      </c>
      <c r="W7631" t="s">
        <v>18</v>
      </c>
      <c r="X7631" s="1"/>
      <c r="Y7631" t="s">
        <v>18</v>
      </c>
      <c r="Z7631" t="s">
        <v>18</v>
      </c>
    </row>
    <row r="7632" spans="1:26" x14ac:dyDescent="0.4">
      <c r="A7632">
        <v>17312642572</v>
      </c>
      <c r="B7632" t="s">
        <v>16</v>
      </c>
      <c r="C7632" t="s">
        <v>28</v>
      </c>
      <c r="D7632" s="1">
        <v>37205</v>
      </c>
      <c r="E7632" t="s">
        <v>60</v>
      </c>
      <c r="F7632" t="s">
        <v>25</v>
      </c>
      <c r="G7632" t="s">
        <v>19</v>
      </c>
      <c r="H7632">
        <v>-1</v>
      </c>
      <c r="I7632" t="s">
        <v>177</v>
      </c>
      <c r="J7632" t="s">
        <v>27</v>
      </c>
      <c r="K7632" t="s">
        <v>16</v>
      </c>
      <c r="L7632" t="s">
        <v>22</v>
      </c>
      <c r="M7632">
        <v>1947</v>
      </c>
      <c r="N7632">
        <v>1178</v>
      </c>
      <c r="O7632">
        <v>769</v>
      </c>
      <c r="P7632">
        <v>100</v>
      </c>
      <c r="Q7632" s="1">
        <v>42734</v>
      </c>
      <c r="R7632" t="s">
        <v>22</v>
      </c>
      <c r="S7632">
        <v>70</v>
      </c>
      <c r="T7632">
        <v>50</v>
      </c>
      <c r="U7632" t="b">
        <v>0</v>
      </c>
      <c r="V7632" t="b">
        <v>0</v>
      </c>
      <c r="W7632" t="s">
        <v>18</v>
      </c>
      <c r="X7632" s="1"/>
      <c r="Y7632" t="s">
        <v>18</v>
      </c>
      <c r="Z7632" t="s">
        <v>18</v>
      </c>
    </row>
    <row r="7633" spans="1:26" hidden="1" x14ac:dyDescent="0.4">
      <c r="A7633">
        <v>14946581680</v>
      </c>
      <c r="B7633" t="s">
        <v>16</v>
      </c>
      <c r="C7633" t="s">
        <v>28</v>
      </c>
      <c r="D7633" s="1">
        <v>40364</v>
      </c>
      <c r="E7633" s="1">
        <v>30313</v>
      </c>
      <c r="F7633" t="s">
        <v>29</v>
      </c>
      <c r="G7633" t="s">
        <v>25</v>
      </c>
      <c r="H7633">
        <v>-1</v>
      </c>
      <c r="I7633" t="s">
        <v>48</v>
      </c>
      <c r="J7633" t="s">
        <v>49</v>
      </c>
      <c r="K7633" t="s">
        <v>50</v>
      </c>
      <c r="L7633" t="s">
        <v>22</v>
      </c>
      <c r="M7633">
        <v>254</v>
      </c>
      <c r="N7633">
        <v>190</v>
      </c>
      <c r="O7633">
        <v>64</v>
      </c>
      <c r="P7633">
        <v>100</v>
      </c>
      <c r="Q7633" s="1">
        <v>41726</v>
      </c>
      <c r="R7633" t="s">
        <v>22</v>
      </c>
      <c r="S7633">
        <v>47</v>
      </c>
      <c r="T7633">
        <v>11</v>
      </c>
      <c r="U7633" t="b">
        <v>0</v>
      </c>
      <c r="V7633" t="b">
        <v>1</v>
      </c>
      <c r="W7633" t="s">
        <v>18</v>
      </c>
      <c r="X7633" s="1"/>
      <c r="Y7633" t="s">
        <v>18</v>
      </c>
      <c r="Z7633" t="s">
        <v>18</v>
      </c>
    </row>
    <row r="7634" spans="1:26" x14ac:dyDescent="0.4">
      <c r="A7634">
        <v>12256852277</v>
      </c>
      <c r="B7634" t="s">
        <v>16</v>
      </c>
      <c r="C7634" t="s">
        <v>17</v>
      </c>
      <c r="D7634" s="1">
        <v>42968</v>
      </c>
      <c r="E7634" t="s">
        <v>60</v>
      </c>
      <c r="G7634" t="s">
        <v>19</v>
      </c>
      <c r="H7634">
        <v>-1</v>
      </c>
      <c r="I7634" t="s">
        <v>964</v>
      </c>
      <c r="J7634" t="s">
        <v>27</v>
      </c>
      <c r="K7634" t="s">
        <v>16</v>
      </c>
      <c r="L7634" t="s">
        <v>22</v>
      </c>
      <c r="M7634">
        <v>1377</v>
      </c>
      <c r="N7634">
        <v>1377</v>
      </c>
      <c r="O7634">
        <v>0</v>
      </c>
      <c r="P7634">
        <v>0</v>
      </c>
      <c r="Q7634" s="1">
        <v>42968</v>
      </c>
      <c r="R7634" t="s">
        <v>22</v>
      </c>
      <c r="S7634">
        <v>639</v>
      </c>
      <c r="T7634">
        <v>80</v>
      </c>
      <c r="U7634" t="b">
        <v>0</v>
      </c>
      <c r="W7634" t="s">
        <v>18</v>
      </c>
      <c r="X7634" s="1"/>
      <c r="Y7634" t="s">
        <v>18</v>
      </c>
      <c r="Z7634" t="s">
        <v>18</v>
      </c>
    </row>
    <row r="7635" spans="1:26" hidden="1" x14ac:dyDescent="0.4">
      <c r="A7635">
        <v>18622360766</v>
      </c>
      <c r="B7635" t="s">
        <v>16</v>
      </c>
      <c r="C7635" t="s">
        <v>17</v>
      </c>
      <c r="D7635" s="1">
        <v>37985</v>
      </c>
      <c r="E7635" s="1">
        <v>32413</v>
      </c>
      <c r="F7635" t="s">
        <v>25</v>
      </c>
      <c r="G7635" t="s">
        <v>19</v>
      </c>
      <c r="H7635">
        <v>0</v>
      </c>
      <c r="I7635" t="s">
        <v>131</v>
      </c>
      <c r="J7635" t="s">
        <v>27</v>
      </c>
      <c r="K7635" t="s">
        <v>16</v>
      </c>
      <c r="L7635" t="s">
        <v>22</v>
      </c>
      <c r="M7635">
        <v>889</v>
      </c>
      <c r="N7635">
        <v>468</v>
      </c>
      <c r="O7635">
        <v>421</v>
      </c>
      <c r="P7635">
        <v>90</v>
      </c>
      <c r="Q7635" s="1">
        <v>42947</v>
      </c>
      <c r="R7635" t="s">
        <v>22</v>
      </c>
      <c r="S7635">
        <v>315</v>
      </c>
      <c r="T7635">
        <v>812</v>
      </c>
      <c r="U7635" t="b">
        <v>0</v>
      </c>
      <c r="V7635" t="b">
        <v>1</v>
      </c>
      <c r="W7635" t="s">
        <v>18</v>
      </c>
      <c r="X7635" s="1"/>
      <c r="Y7635" t="s">
        <v>18</v>
      </c>
      <c r="Z7635" t="s">
        <v>18</v>
      </c>
    </row>
    <row r="7636" spans="1:26" hidden="1" x14ac:dyDescent="0.4">
      <c r="A7636">
        <v>10850367205</v>
      </c>
      <c r="B7636" t="s">
        <v>16</v>
      </c>
      <c r="C7636" t="s">
        <v>28</v>
      </c>
      <c r="D7636" s="1">
        <v>36793</v>
      </c>
      <c r="E7636" s="1">
        <v>27128</v>
      </c>
      <c r="F7636" t="s">
        <v>29</v>
      </c>
      <c r="G7636" t="s">
        <v>25</v>
      </c>
      <c r="H7636">
        <v>2</v>
      </c>
      <c r="I7636" t="s">
        <v>112</v>
      </c>
      <c r="J7636" t="s">
        <v>49</v>
      </c>
      <c r="K7636" t="s">
        <v>50</v>
      </c>
      <c r="L7636" t="s">
        <v>22</v>
      </c>
      <c r="M7636">
        <v>59</v>
      </c>
      <c r="N7636">
        <v>19</v>
      </c>
      <c r="O7636">
        <v>40</v>
      </c>
      <c r="P7636">
        <v>100</v>
      </c>
      <c r="Q7636" s="1">
        <v>42390</v>
      </c>
      <c r="R7636" t="s">
        <v>22</v>
      </c>
      <c r="S7636">
        <v>7</v>
      </c>
      <c r="T7636">
        <v>14</v>
      </c>
      <c r="U7636" t="b">
        <v>0</v>
      </c>
      <c r="V7636" t="b">
        <v>1</v>
      </c>
      <c r="W7636" t="s">
        <v>18</v>
      </c>
      <c r="X7636" s="1"/>
      <c r="Y7636" t="s">
        <v>18</v>
      </c>
      <c r="Z7636" t="s">
        <v>18</v>
      </c>
    </row>
    <row r="7637" spans="1:26" hidden="1" x14ac:dyDescent="0.4">
      <c r="A7637">
        <v>14551471937</v>
      </c>
      <c r="B7637" t="s">
        <v>16</v>
      </c>
      <c r="C7637" t="s">
        <v>17</v>
      </c>
      <c r="D7637" s="1">
        <v>38670</v>
      </c>
      <c r="E7637" s="1">
        <v>22736</v>
      </c>
      <c r="F7637" t="s">
        <v>29</v>
      </c>
      <c r="G7637" t="s">
        <v>19</v>
      </c>
      <c r="H7637">
        <v>-1</v>
      </c>
      <c r="I7637" t="s">
        <v>51</v>
      </c>
      <c r="J7637" t="s">
        <v>31</v>
      </c>
      <c r="K7637" t="s">
        <v>24</v>
      </c>
      <c r="L7637" t="s">
        <v>22</v>
      </c>
      <c r="M7637">
        <v>1723</v>
      </c>
      <c r="N7637">
        <v>1150</v>
      </c>
      <c r="O7637">
        <v>573</v>
      </c>
      <c r="P7637">
        <v>100</v>
      </c>
      <c r="Q7637" s="1">
        <v>43101</v>
      </c>
      <c r="R7637" t="s">
        <v>22</v>
      </c>
      <c r="S7637">
        <v>506</v>
      </c>
      <c r="T7637">
        <v>1396</v>
      </c>
      <c r="U7637" t="b">
        <v>1</v>
      </c>
      <c r="V7637" t="b">
        <v>1</v>
      </c>
      <c r="W7637" t="s">
        <v>18</v>
      </c>
      <c r="X7637" s="1"/>
      <c r="Y7637" t="s">
        <v>18</v>
      </c>
      <c r="Z7637" t="s">
        <v>18</v>
      </c>
    </row>
    <row r="7638" spans="1:26" hidden="1" x14ac:dyDescent="0.4">
      <c r="A7638">
        <v>13297841446</v>
      </c>
      <c r="B7638" t="s">
        <v>16</v>
      </c>
      <c r="C7638" t="s">
        <v>24</v>
      </c>
      <c r="D7638" s="1">
        <v>38747</v>
      </c>
      <c r="E7638" s="1">
        <v>21152</v>
      </c>
      <c r="F7638" t="s">
        <v>29</v>
      </c>
      <c r="G7638" t="s">
        <v>19</v>
      </c>
      <c r="H7638">
        <v>-1</v>
      </c>
      <c r="I7638" t="s">
        <v>158</v>
      </c>
      <c r="J7638" t="s">
        <v>31</v>
      </c>
      <c r="K7638" t="s">
        <v>24</v>
      </c>
      <c r="L7638" t="s">
        <v>22</v>
      </c>
      <c r="M7638">
        <v>326</v>
      </c>
      <c r="N7638">
        <v>9</v>
      </c>
      <c r="O7638">
        <v>317</v>
      </c>
      <c r="P7638">
        <v>100</v>
      </c>
      <c r="Q7638" s="1">
        <v>43290</v>
      </c>
      <c r="R7638" t="s">
        <v>22</v>
      </c>
      <c r="S7638">
        <v>3352</v>
      </c>
      <c r="T7638">
        <v>1754</v>
      </c>
      <c r="U7638" t="b">
        <v>1</v>
      </c>
      <c r="V7638" t="b">
        <v>1</v>
      </c>
      <c r="W7638" t="s">
        <v>18</v>
      </c>
      <c r="X7638" s="1"/>
      <c r="Y7638" t="s">
        <v>18</v>
      </c>
      <c r="Z7638" t="s">
        <v>18</v>
      </c>
    </row>
    <row r="7639" spans="1:26" hidden="1" x14ac:dyDescent="0.4">
      <c r="A7639">
        <v>12227156125</v>
      </c>
      <c r="B7639" t="s">
        <v>16</v>
      </c>
      <c r="C7639" t="s">
        <v>28</v>
      </c>
      <c r="D7639" s="1">
        <v>38758</v>
      </c>
      <c r="E7639" s="1">
        <v>25442</v>
      </c>
      <c r="F7639" t="s">
        <v>29</v>
      </c>
      <c r="G7639" t="s">
        <v>19</v>
      </c>
      <c r="H7639">
        <v>1</v>
      </c>
      <c r="I7639" t="s">
        <v>63</v>
      </c>
      <c r="J7639" t="s">
        <v>64</v>
      </c>
      <c r="K7639" t="s">
        <v>23</v>
      </c>
      <c r="L7639" t="s">
        <v>22</v>
      </c>
      <c r="M7639">
        <v>3759</v>
      </c>
      <c r="N7639">
        <v>3554</v>
      </c>
      <c r="O7639">
        <v>205</v>
      </c>
      <c r="P7639">
        <v>50</v>
      </c>
      <c r="Q7639" s="1">
        <v>41835</v>
      </c>
      <c r="R7639" t="s">
        <v>22</v>
      </c>
      <c r="S7639">
        <v>388</v>
      </c>
      <c r="T7639">
        <v>13</v>
      </c>
      <c r="U7639" t="b">
        <v>0</v>
      </c>
      <c r="V7639" t="b">
        <v>1</v>
      </c>
      <c r="W7639" t="s">
        <v>18</v>
      </c>
      <c r="X7639" s="1"/>
      <c r="Y7639" t="s">
        <v>18</v>
      </c>
      <c r="Z7639" t="s">
        <v>18</v>
      </c>
    </row>
    <row r="7640" spans="1:26" hidden="1" x14ac:dyDescent="0.4">
      <c r="A7640">
        <v>14586270625</v>
      </c>
      <c r="B7640" t="s">
        <v>16</v>
      </c>
      <c r="C7640" t="s">
        <v>28</v>
      </c>
      <c r="D7640" s="1">
        <v>38890</v>
      </c>
      <c r="E7640" s="1">
        <v>30216</v>
      </c>
      <c r="F7640" t="s">
        <v>29</v>
      </c>
      <c r="G7640" t="s">
        <v>19</v>
      </c>
      <c r="H7640">
        <v>-1</v>
      </c>
      <c r="I7640" t="s">
        <v>36</v>
      </c>
      <c r="J7640" t="s">
        <v>31</v>
      </c>
      <c r="K7640" t="s">
        <v>24</v>
      </c>
      <c r="L7640" t="s">
        <v>22</v>
      </c>
      <c r="M7640">
        <v>49</v>
      </c>
      <c r="N7640">
        <v>49</v>
      </c>
      <c r="O7640">
        <v>0</v>
      </c>
      <c r="P7640">
        <v>0</v>
      </c>
      <c r="R7640" t="s">
        <v>22</v>
      </c>
      <c r="S7640">
        <v>21</v>
      </c>
      <c r="T7640">
        <v>1</v>
      </c>
      <c r="U7640" t="b">
        <v>1</v>
      </c>
      <c r="W7640" t="s">
        <v>18</v>
      </c>
      <c r="X7640" s="1"/>
      <c r="Y7640" t="s">
        <v>18</v>
      </c>
      <c r="Z7640" t="s">
        <v>18</v>
      </c>
    </row>
    <row r="7641" spans="1:26" hidden="1" x14ac:dyDescent="0.4">
      <c r="A7641">
        <v>18027540547</v>
      </c>
      <c r="B7641" t="s">
        <v>16</v>
      </c>
      <c r="C7641" t="s">
        <v>28</v>
      </c>
      <c r="D7641" s="1">
        <v>39848</v>
      </c>
      <c r="E7641" s="1">
        <v>29294</v>
      </c>
      <c r="G7641" t="s">
        <v>19</v>
      </c>
      <c r="H7641">
        <v>-1</v>
      </c>
      <c r="I7641" t="s">
        <v>66</v>
      </c>
      <c r="J7641" t="s">
        <v>31</v>
      </c>
      <c r="K7641" t="s">
        <v>24</v>
      </c>
      <c r="L7641" t="s">
        <v>22</v>
      </c>
      <c r="M7641">
        <v>1083</v>
      </c>
      <c r="N7641">
        <v>1083</v>
      </c>
      <c r="O7641">
        <v>0</v>
      </c>
      <c r="P7641">
        <v>0</v>
      </c>
      <c r="R7641" t="s">
        <v>22</v>
      </c>
      <c r="S7641">
        <v>5</v>
      </c>
      <c r="T7641">
        <v>1</v>
      </c>
      <c r="U7641" t="b">
        <v>0</v>
      </c>
      <c r="V7641" t="b">
        <v>1</v>
      </c>
      <c r="W7641" t="s">
        <v>18</v>
      </c>
      <c r="X7641" s="1"/>
      <c r="Y7641" t="s">
        <v>18</v>
      </c>
      <c r="Z7641" t="s">
        <v>18</v>
      </c>
    </row>
    <row r="7642" spans="1:26" hidden="1" x14ac:dyDescent="0.4">
      <c r="A7642">
        <v>11675934861</v>
      </c>
      <c r="B7642" t="s">
        <v>16</v>
      </c>
      <c r="C7642" t="s">
        <v>28</v>
      </c>
      <c r="D7642" s="1">
        <v>39956</v>
      </c>
      <c r="E7642" s="1">
        <v>31237</v>
      </c>
      <c r="F7642" t="s">
        <v>29</v>
      </c>
      <c r="G7642" t="s">
        <v>19</v>
      </c>
      <c r="H7642">
        <v>2</v>
      </c>
      <c r="I7642" t="s">
        <v>314</v>
      </c>
      <c r="J7642" t="s">
        <v>27</v>
      </c>
      <c r="K7642" t="s">
        <v>16</v>
      </c>
      <c r="L7642" t="s">
        <v>22</v>
      </c>
      <c r="M7642">
        <v>1382</v>
      </c>
      <c r="N7642">
        <v>1315</v>
      </c>
      <c r="O7642">
        <v>67</v>
      </c>
      <c r="P7642">
        <v>0</v>
      </c>
      <c r="Q7642" s="1">
        <v>43406</v>
      </c>
      <c r="R7642" t="s">
        <v>22</v>
      </c>
      <c r="S7642">
        <v>168</v>
      </c>
      <c r="T7642">
        <v>71</v>
      </c>
      <c r="U7642" t="b">
        <v>0</v>
      </c>
      <c r="V7642" t="b">
        <v>1</v>
      </c>
      <c r="W7642" t="s">
        <v>18</v>
      </c>
      <c r="X7642" s="1"/>
      <c r="Y7642" t="s">
        <v>18</v>
      </c>
      <c r="Z7642" t="s">
        <v>18</v>
      </c>
    </row>
    <row r="7643" spans="1:26" hidden="1" x14ac:dyDescent="0.4">
      <c r="A7643">
        <v>16230458815</v>
      </c>
      <c r="B7643" t="s">
        <v>16</v>
      </c>
      <c r="C7643" t="s">
        <v>17</v>
      </c>
      <c r="D7643" s="1">
        <v>40126</v>
      </c>
      <c r="E7643" s="1">
        <v>33582</v>
      </c>
      <c r="G7643" t="s">
        <v>19</v>
      </c>
      <c r="H7643">
        <v>1</v>
      </c>
      <c r="I7643" t="s">
        <v>965</v>
      </c>
      <c r="J7643" t="s">
        <v>38</v>
      </c>
      <c r="K7643" t="s">
        <v>16</v>
      </c>
      <c r="L7643" t="s">
        <v>22</v>
      </c>
      <c r="M7643">
        <v>2684</v>
      </c>
      <c r="N7643">
        <v>7</v>
      </c>
      <c r="O7643">
        <v>2677</v>
      </c>
      <c r="P7643">
        <v>100</v>
      </c>
      <c r="Q7643" s="1">
        <v>41318</v>
      </c>
      <c r="R7643" t="s">
        <v>22</v>
      </c>
      <c r="S7643">
        <v>1321</v>
      </c>
      <c r="T7643">
        <v>370</v>
      </c>
      <c r="U7643" t="b">
        <v>0</v>
      </c>
      <c r="V7643" t="b">
        <v>1</v>
      </c>
      <c r="W7643" t="s">
        <v>18</v>
      </c>
      <c r="X7643" s="1"/>
      <c r="Y7643" t="s">
        <v>18</v>
      </c>
      <c r="Z7643" t="s">
        <v>18</v>
      </c>
    </row>
    <row r="7644" spans="1:26" hidden="1" x14ac:dyDescent="0.4">
      <c r="A7644">
        <v>11617277894</v>
      </c>
      <c r="B7644" t="s">
        <v>16</v>
      </c>
      <c r="C7644" t="s">
        <v>17</v>
      </c>
      <c r="D7644" s="1">
        <v>35910</v>
      </c>
      <c r="E7644" s="1">
        <v>25050</v>
      </c>
      <c r="G7644" t="s">
        <v>19</v>
      </c>
      <c r="H7644">
        <v>-1</v>
      </c>
      <c r="I7644" t="s">
        <v>99</v>
      </c>
      <c r="J7644" t="s">
        <v>31</v>
      </c>
      <c r="K7644" t="s">
        <v>24</v>
      </c>
      <c r="L7644" t="s">
        <v>22</v>
      </c>
      <c r="M7644">
        <v>8594</v>
      </c>
      <c r="N7644">
        <v>8591</v>
      </c>
      <c r="O7644">
        <v>3</v>
      </c>
      <c r="P7644">
        <v>0</v>
      </c>
      <c r="Q7644" s="1">
        <v>41963</v>
      </c>
      <c r="R7644" t="s">
        <v>22</v>
      </c>
      <c r="S7644">
        <v>97</v>
      </c>
      <c r="T7644">
        <v>16</v>
      </c>
      <c r="U7644" t="b">
        <v>0</v>
      </c>
      <c r="V7644" t="b">
        <v>1</v>
      </c>
      <c r="W7644" t="s">
        <v>18</v>
      </c>
      <c r="X7644" s="1"/>
      <c r="Y7644" t="s">
        <v>18</v>
      </c>
      <c r="Z7644" t="s">
        <v>18</v>
      </c>
    </row>
    <row r="7645" spans="1:26" hidden="1" x14ac:dyDescent="0.4">
      <c r="A7645">
        <v>18057406543</v>
      </c>
      <c r="B7645" t="s">
        <v>16</v>
      </c>
      <c r="C7645" t="s">
        <v>24</v>
      </c>
      <c r="D7645" s="1">
        <v>37413</v>
      </c>
      <c r="E7645" s="1">
        <v>24192</v>
      </c>
      <c r="G7645" t="s">
        <v>25</v>
      </c>
      <c r="H7645">
        <v>-1</v>
      </c>
      <c r="I7645" t="s">
        <v>62</v>
      </c>
      <c r="J7645" t="s">
        <v>49</v>
      </c>
      <c r="K7645" t="s">
        <v>50</v>
      </c>
      <c r="L7645" t="s">
        <v>22</v>
      </c>
      <c r="M7645">
        <v>8188</v>
      </c>
      <c r="N7645">
        <v>8188</v>
      </c>
      <c r="O7645">
        <v>0</v>
      </c>
      <c r="P7645">
        <v>0</v>
      </c>
      <c r="Q7645" s="1">
        <v>41957</v>
      </c>
      <c r="R7645" t="s">
        <v>22</v>
      </c>
      <c r="S7645">
        <v>1033</v>
      </c>
      <c r="T7645">
        <v>1427</v>
      </c>
      <c r="U7645" t="b">
        <v>1</v>
      </c>
      <c r="V7645" t="b">
        <v>1</v>
      </c>
      <c r="W7645" t="s">
        <v>18</v>
      </c>
      <c r="X7645" s="1"/>
      <c r="Y7645" t="s">
        <v>18</v>
      </c>
      <c r="Z7645" t="s">
        <v>18</v>
      </c>
    </row>
    <row r="7646" spans="1:26" hidden="1" x14ac:dyDescent="0.4">
      <c r="A7646">
        <v>12675902542</v>
      </c>
      <c r="B7646" t="s">
        <v>16</v>
      </c>
      <c r="C7646" t="s">
        <v>24</v>
      </c>
      <c r="D7646" s="1">
        <v>34607</v>
      </c>
      <c r="E7646" s="1">
        <v>27163</v>
      </c>
      <c r="F7646" t="s">
        <v>29</v>
      </c>
      <c r="G7646" t="s">
        <v>19</v>
      </c>
      <c r="H7646">
        <v>-1</v>
      </c>
      <c r="I7646" t="s">
        <v>35</v>
      </c>
      <c r="J7646" t="s">
        <v>21</v>
      </c>
      <c r="K7646" t="s">
        <v>23</v>
      </c>
      <c r="L7646" t="s">
        <v>22</v>
      </c>
      <c r="M7646">
        <v>11729</v>
      </c>
      <c r="N7646">
        <v>11729</v>
      </c>
      <c r="O7646">
        <v>0</v>
      </c>
      <c r="P7646">
        <v>0</v>
      </c>
      <c r="R7646" t="s">
        <v>22</v>
      </c>
      <c r="S7646">
        <v>3129</v>
      </c>
      <c r="T7646">
        <v>2260</v>
      </c>
      <c r="U7646" t="b">
        <v>1</v>
      </c>
      <c r="V7646" t="b">
        <v>1</v>
      </c>
      <c r="W7646" t="s">
        <v>18</v>
      </c>
      <c r="X7646" s="1"/>
      <c r="Y7646" t="s">
        <v>18</v>
      </c>
      <c r="Z7646" t="s">
        <v>18</v>
      </c>
    </row>
    <row r="7647" spans="1:26" hidden="1" x14ac:dyDescent="0.4">
      <c r="A7647">
        <v>17556999722</v>
      </c>
      <c r="B7647" t="s">
        <v>16</v>
      </c>
      <c r="C7647" t="s">
        <v>28</v>
      </c>
      <c r="D7647" s="1">
        <v>33722</v>
      </c>
      <c r="E7647" s="1">
        <v>23628</v>
      </c>
      <c r="F7647" t="s">
        <v>25</v>
      </c>
      <c r="G7647" t="s">
        <v>19</v>
      </c>
      <c r="H7647">
        <v>4</v>
      </c>
      <c r="I7647" t="s">
        <v>264</v>
      </c>
      <c r="J7647" t="s">
        <v>31</v>
      </c>
      <c r="K7647" t="s">
        <v>24</v>
      </c>
      <c r="L7647" t="s">
        <v>22</v>
      </c>
      <c r="M7647">
        <v>628</v>
      </c>
      <c r="N7647">
        <v>618</v>
      </c>
      <c r="O7647">
        <v>10</v>
      </c>
      <c r="P7647">
        <v>20</v>
      </c>
      <c r="Q7647" s="1">
        <v>42617</v>
      </c>
      <c r="R7647" t="s">
        <v>22</v>
      </c>
      <c r="S7647">
        <v>32</v>
      </c>
      <c r="T7647">
        <v>14</v>
      </c>
      <c r="U7647" t="b">
        <v>0</v>
      </c>
      <c r="V7647" t="b">
        <v>1</v>
      </c>
      <c r="W7647" t="s">
        <v>18</v>
      </c>
      <c r="X7647" s="1"/>
      <c r="Y7647" t="s">
        <v>18</v>
      </c>
      <c r="Z7647" t="s">
        <v>18</v>
      </c>
    </row>
    <row r="7648" spans="1:26" hidden="1" x14ac:dyDescent="0.4">
      <c r="A7648">
        <v>11032441123</v>
      </c>
      <c r="B7648" t="s">
        <v>16</v>
      </c>
      <c r="C7648" t="s">
        <v>17</v>
      </c>
      <c r="D7648" s="1">
        <v>35219</v>
      </c>
      <c r="E7648" s="1">
        <v>25874</v>
      </c>
      <c r="F7648" t="s">
        <v>29</v>
      </c>
      <c r="G7648" t="s">
        <v>19</v>
      </c>
      <c r="H7648">
        <v>3</v>
      </c>
      <c r="I7648" t="s">
        <v>88</v>
      </c>
      <c r="J7648" t="s">
        <v>31</v>
      </c>
      <c r="K7648" t="s">
        <v>24</v>
      </c>
      <c r="L7648" t="s">
        <v>22</v>
      </c>
      <c r="M7648">
        <v>4370</v>
      </c>
      <c r="N7648">
        <v>73</v>
      </c>
      <c r="O7648">
        <v>4297</v>
      </c>
      <c r="P7648">
        <v>100</v>
      </c>
      <c r="Q7648" s="1">
        <v>41515</v>
      </c>
      <c r="R7648" t="s">
        <v>22</v>
      </c>
      <c r="S7648">
        <v>205</v>
      </c>
      <c r="T7648">
        <v>1703</v>
      </c>
      <c r="U7648" t="b">
        <v>0</v>
      </c>
      <c r="V7648" t="b">
        <v>1</v>
      </c>
      <c r="W7648" t="s">
        <v>18</v>
      </c>
      <c r="X7648" s="1"/>
      <c r="Y7648" t="s">
        <v>18</v>
      </c>
      <c r="Z7648" t="s">
        <v>18</v>
      </c>
    </row>
    <row r="7649" spans="1:26" hidden="1" x14ac:dyDescent="0.4">
      <c r="A7649">
        <v>16573337851</v>
      </c>
      <c r="B7649" t="s">
        <v>16</v>
      </c>
      <c r="C7649" t="s">
        <v>28</v>
      </c>
      <c r="D7649" s="1">
        <v>36263</v>
      </c>
      <c r="E7649" s="1">
        <v>23721</v>
      </c>
      <c r="F7649" t="s">
        <v>25</v>
      </c>
      <c r="G7649" t="s">
        <v>19</v>
      </c>
      <c r="H7649">
        <v>-1</v>
      </c>
      <c r="I7649" t="s">
        <v>88</v>
      </c>
      <c r="J7649" t="s">
        <v>31</v>
      </c>
      <c r="K7649" t="s">
        <v>24</v>
      </c>
      <c r="L7649" t="s">
        <v>22</v>
      </c>
      <c r="M7649">
        <v>198</v>
      </c>
      <c r="N7649">
        <v>137</v>
      </c>
      <c r="O7649">
        <v>61</v>
      </c>
      <c r="P7649">
        <v>100</v>
      </c>
      <c r="Q7649" s="1">
        <v>43173</v>
      </c>
      <c r="R7649" t="s">
        <v>22</v>
      </c>
      <c r="S7649">
        <v>58</v>
      </c>
      <c r="T7649">
        <v>22</v>
      </c>
      <c r="U7649" t="b">
        <v>1</v>
      </c>
      <c r="V7649" t="b">
        <v>1</v>
      </c>
      <c r="W7649" t="s">
        <v>18</v>
      </c>
      <c r="X7649" s="1"/>
      <c r="Y7649" t="s">
        <v>18</v>
      </c>
      <c r="Z7649" t="s">
        <v>18</v>
      </c>
    </row>
    <row r="7650" spans="1:26" hidden="1" x14ac:dyDescent="0.4">
      <c r="A7650">
        <v>11236328033</v>
      </c>
      <c r="B7650" t="s">
        <v>16</v>
      </c>
      <c r="C7650" t="s">
        <v>28</v>
      </c>
      <c r="D7650" s="1">
        <v>36921</v>
      </c>
      <c r="E7650" s="1">
        <v>29714</v>
      </c>
      <c r="F7650" t="s">
        <v>25</v>
      </c>
      <c r="G7650" t="s">
        <v>19</v>
      </c>
      <c r="H7650">
        <v>2</v>
      </c>
      <c r="I7650" t="s">
        <v>87</v>
      </c>
      <c r="J7650" t="s">
        <v>42</v>
      </c>
      <c r="K7650" t="s">
        <v>23</v>
      </c>
      <c r="L7650" t="s">
        <v>22</v>
      </c>
      <c r="M7650">
        <v>1896</v>
      </c>
      <c r="N7650">
        <v>1896</v>
      </c>
      <c r="O7650">
        <v>0</v>
      </c>
      <c r="P7650">
        <v>0</v>
      </c>
      <c r="Q7650" s="1">
        <v>41486</v>
      </c>
      <c r="R7650" t="s">
        <v>22</v>
      </c>
      <c r="S7650">
        <v>30</v>
      </c>
      <c r="T7650">
        <v>6</v>
      </c>
      <c r="U7650" t="b">
        <v>0</v>
      </c>
      <c r="V7650" t="b">
        <v>1</v>
      </c>
      <c r="W7650" t="s">
        <v>18</v>
      </c>
      <c r="X7650" s="1"/>
      <c r="Y7650" t="s">
        <v>18</v>
      </c>
      <c r="Z7650" t="s">
        <v>18</v>
      </c>
    </row>
    <row r="7651" spans="1:26" hidden="1" x14ac:dyDescent="0.4">
      <c r="A7651">
        <v>18850126648</v>
      </c>
      <c r="B7651" t="s">
        <v>16</v>
      </c>
      <c r="C7651" t="s">
        <v>28</v>
      </c>
      <c r="D7651" s="1">
        <v>38225</v>
      </c>
      <c r="E7651" s="1">
        <v>28436</v>
      </c>
      <c r="F7651" t="s">
        <v>25</v>
      </c>
      <c r="G7651" t="s">
        <v>19</v>
      </c>
      <c r="H7651">
        <v>1</v>
      </c>
      <c r="I7651" t="s">
        <v>45</v>
      </c>
      <c r="J7651" t="s">
        <v>42</v>
      </c>
      <c r="K7651" t="s">
        <v>23</v>
      </c>
      <c r="L7651" t="s">
        <v>22</v>
      </c>
      <c r="M7651">
        <v>199</v>
      </c>
      <c r="N7651">
        <v>172</v>
      </c>
      <c r="O7651">
        <v>27</v>
      </c>
      <c r="P7651">
        <v>100</v>
      </c>
      <c r="Q7651" s="1">
        <v>43352</v>
      </c>
      <c r="R7651" t="s">
        <v>22</v>
      </c>
      <c r="S7651">
        <v>163</v>
      </c>
      <c r="T7651">
        <v>49</v>
      </c>
      <c r="U7651" t="b">
        <v>0</v>
      </c>
      <c r="V7651" t="b">
        <v>0</v>
      </c>
      <c r="W7651" t="s">
        <v>18</v>
      </c>
      <c r="X7651" s="1"/>
      <c r="Y7651" t="s">
        <v>18</v>
      </c>
      <c r="Z7651" t="s">
        <v>18</v>
      </c>
    </row>
    <row r="7652" spans="1:26" hidden="1" x14ac:dyDescent="0.4">
      <c r="A7652">
        <v>13454052941</v>
      </c>
      <c r="B7652" t="s">
        <v>16</v>
      </c>
      <c r="C7652" t="s">
        <v>28</v>
      </c>
      <c r="D7652" s="1">
        <v>40394</v>
      </c>
      <c r="E7652" s="1">
        <v>31601</v>
      </c>
      <c r="G7652" t="s">
        <v>19</v>
      </c>
      <c r="H7652">
        <v>0</v>
      </c>
      <c r="I7652" t="s">
        <v>51</v>
      </c>
      <c r="J7652" t="s">
        <v>31</v>
      </c>
      <c r="K7652" t="s">
        <v>24</v>
      </c>
      <c r="L7652" t="s">
        <v>22</v>
      </c>
      <c r="M7652">
        <v>1008</v>
      </c>
      <c r="N7652">
        <v>1008</v>
      </c>
      <c r="O7652">
        <v>0</v>
      </c>
      <c r="P7652">
        <v>0</v>
      </c>
      <c r="Q7652" s="1">
        <v>41287</v>
      </c>
      <c r="R7652" t="s">
        <v>22</v>
      </c>
      <c r="S7652">
        <v>12</v>
      </c>
      <c r="T7652">
        <v>9</v>
      </c>
      <c r="U7652" t="b">
        <v>1</v>
      </c>
      <c r="V7652" t="b">
        <v>1</v>
      </c>
      <c r="W7652" t="s">
        <v>18</v>
      </c>
      <c r="X7652" s="1"/>
      <c r="Y7652" t="s">
        <v>18</v>
      </c>
      <c r="Z7652" t="s">
        <v>18</v>
      </c>
    </row>
    <row r="7653" spans="1:26" hidden="1" x14ac:dyDescent="0.4">
      <c r="A7653">
        <v>12244126725</v>
      </c>
      <c r="B7653" t="s">
        <v>16</v>
      </c>
      <c r="C7653" t="s">
        <v>28</v>
      </c>
      <c r="D7653" s="1">
        <v>40560</v>
      </c>
      <c r="E7653" s="1">
        <v>33884</v>
      </c>
      <c r="G7653" t="s">
        <v>19</v>
      </c>
      <c r="H7653">
        <v>-1</v>
      </c>
      <c r="I7653" t="s">
        <v>126</v>
      </c>
      <c r="J7653" t="s">
        <v>31</v>
      </c>
      <c r="K7653" t="s">
        <v>24</v>
      </c>
      <c r="L7653" t="s">
        <v>22</v>
      </c>
      <c r="M7653">
        <v>2676</v>
      </c>
      <c r="N7653">
        <v>2676</v>
      </c>
      <c r="O7653">
        <v>0</v>
      </c>
      <c r="P7653">
        <v>0</v>
      </c>
      <c r="R7653" t="s">
        <v>22</v>
      </c>
      <c r="S7653">
        <v>135</v>
      </c>
      <c r="T7653">
        <v>79</v>
      </c>
      <c r="U7653" t="b">
        <v>0</v>
      </c>
      <c r="W7653" t="s">
        <v>18</v>
      </c>
      <c r="X7653" s="1"/>
      <c r="Y7653" t="s">
        <v>18</v>
      </c>
      <c r="Z7653" t="s">
        <v>18</v>
      </c>
    </row>
    <row r="7654" spans="1:26" hidden="1" x14ac:dyDescent="0.4">
      <c r="A7654">
        <v>17555588981</v>
      </c>
      <c r="B7654" t="s">
        <v>16</v>
      </c>
      <c r="C7654" t="s">
        <v>28</v>
      </c>
      <c r="D7654" s="1">
        <v>42234</v>
      </c>
      <c r="E7654" s="1">
        <v>33427</v>
      </c>
      <c r="F7654" t="s">
        <v>25</v>
      </c>
      <c r="G7654" t="s">
        <v>19</v>
      </c>
      <c r="H7654">
        <v>-1</v>
      </c>
      <c r="I7654" t="s">
        <v>71</v>
      </c>
      <c r="J7654" t="s">
        <v>34</v>
      </c>
      <c r="K7654" t="s">
        <v>23</v>
      </c>
      <c r="L7654" t="s">
        <v>22</v>
      </c>
      <c r="M7654">
        <v>112</v>
      </c>
      <c r="N7654">
        <v>103</v>
      </c>
      <c r="O7654">
        <v>9</v>
      </c>
      <c r="P7654">
        <v>50</v>
      </c>
      <c r="Q7654" s="1">
        <v>42234</v>
      </c>
      <c r="R7654" t="s">
        <v>22</v>
      </c>
      <c r="S7654">
        <v>30</v>
      </c>
      <c r="T7654">
        <v>15</v>
      </c>
      <c r="U7654" t="b">
        <v>0</v>
      </c>
      <c r="V7654" t="b">
        <v>0</v>
      </c>
      <c r="W7654" t="s">
        <v>18</v>
      </c>
      <c r="X7654" s="1"/>
      <c r="Y7654" t="s">
        <v>18</v>
      </c>
      <c r="Z7654" t="s">
        <v>18</v>
      </c>
    </row>
    <row r="7655" spans="1:26" hidden="1" x14ac:dyDescent="0.4">
      <c r="A7655">
        <v>18155603319</v>
      </c>
      <c r="B7655" t="s">
        <v>16</v>
      </c>
      <c r="C7655" t="s">
        <v>28</v>
      </c>
      <c r="D7655" s="1">
        <v>42736</v>
      </c>
      <c r="E7655" s="1">
        <v>24097</v>
      </c>
      <c r="F7655" t="s">
        <v>25</v>
      </c>
      <c r="G7655" t="s">
        <v>19</v>
      </c>
      <c r="H7655">
        <v>-1</v>
      </c>
      <c r="I7655" t="s">
        <v>97</v>
      </c>
      <c r="J7655" t="s">
        <v>38</v>
      </c>
      <c r="K7655" t="s">
        <v>16</v>
      </c>
      <c r="L7655" t="s">
        <v>22</v>
      </c>
      <c r="M7655">
        <v>165</v>
      </c>
      <c r="N7655">
        <v>58</v>
      </c>
      <c r="O7655">
        <v>107</v>
      </c>
      <c r="P7655">
        <v>100</v>
      </c>
      <c r="Q7655" s="1">
        <v>43448</v>
      </c>
      <c r="R7655" t="s">
        <v>22</v>
      </c>
      <c r="S7655">
        <v>50</v>
      </c>
      <c r="T7655">
        <v>17</v>
      </c>
      <c r="U7655" t="b">
        <v>1</v>
      </c>
      <c r="V7655" t="b">
        <v>0</v>
      </c>
      <c r="W7655" t="s">
        <v>18</v>
      </c>
      <c r="X7655" s="1"/>
      <c r="Y7655" t="s">
        <v>18</v>
      </c>
      <c r="Z7655" t="s">
        <v>18</v>
      </c>
    </row>
    <row r="7656" spans="1:26" hidden="1" x14ac:dyDescent="0.4">
      <c r="A7656">
        <v>17555090946</v>
      </c>
      <c r="B7656" t="s">
        <v>16</v>
      </c>
      <c r="C7656" t="s">
        <v>17</v>
      </c>
      <c r="D7656" s="1">
        <v>34675</v>
      </c>
      <c r="E7656" s="1">
        <v>26820</v>
      </c>
      <c r="F7656" t="s">
        <v>29</v>
      </c>
      <c r="G7656" t="s">
        <v>19</v>
      </c>
      <c r="H7656">
        <v>4</v>
      </c>
      <c r="I7656" t="s">
        <v>118</v>
      </c>
      <c r="J7656" t="s">
        <v>42</v>
      </c>
      <c r="K7656" t="s">
        <v>23</v>
      </c>
      <c r="L7656" t="s">
        <v>22</v>
      </c>
      <c r="M7656">
        <v>3054</v>
      </c>
      <c r="N7656">
        <v>2712</v>
      </c>
      <c r="O7656">
        <v>342</v>
      </c>
      <c r="P7656">
        <v>10</v>
      </c>
      <c r="Q7656" s="1">
        <v>43064</v>
      </c>
      <c r="R7656" t="s">
        <v>22</v>
      </c>
      <c r="S7656">
        <v>1036</v>
      </c>
      <c r="T7656">
        <v>238</v>
      </c>
      <c r="U7656" t="b">
        <v>1</v>
      </c>
      <c r="V7656" t="b">
        <v>1</v>
      </c>
      <c r="W7656" t="s">
        <v>18</v>
      </c>
      <c r="X7656" s="1"/>
      <c r="Y7656" t="s">
        <v>18</v>
      </c>
      <c r="Z7656" t="s">
        <v>18</v>
      </c>
    </row>
    <row r="7657" spans="1:26" hidden="1" x14ac:dyDescent="0.4">
      <c r="A7657">
        <v>14970349061</v>
      </c>
      <c r="B7657" t="s">
        <v>16</v>
      </c>
      <c r="C7657" t="s">
        <v>17</v>
      </c>
      <c r="D7657" s="1">
        <v>34776</v>
      </c>
      <c r="E7657" s="1">
        <v>26264</v>
      </c>
      <c r="F7657" t="s">
        <v>29</v>
      </c>
      <c r="G7657" t="s">
        <v>25</v>
      </c>
      <c r="H7657">
        <v>-1</v>
      </c>
      <c r="I7657" t="s">
        <v>74</v>
      </c>
      <c r="J7657" t="s">
        <v>27</v>
      </c>
      <c r="K7657" t="s">
        <v>16</v>
      </c>
      <c r="L7657" t="s">
        <v>22</v>
      </c>
      <c r="M7657">
        <v>12813</v>
      </c>
      <c r="N7657">
        <v>8266</v>
      </c>
      <c r="O7657">
        <v>4547</v>
      </c>
      <c r="P7657">
        <v>100</v>
      </c>
      <c r="Q7657" s="1">
        <v>42693</v>
      </c>
      <c r="R7657" t="s">
        <v>22</v>
      </c>
      <c r="S7657">
        <v>426</v>
      </c>
      <c r="T7657">
        <v>1276</v>
      </c>
      <c r="U7657" t="b">
        <v>0</v>
      </c>
      <c r="V7657" t="b">
        <v>1</v>
      </c>
      <c r="W7657" t="s">
        <v>18</v>
      </c>
      <c r="X7657" s="1"/>
      <c r="Y7657" t="s">
        <v>18</v>
      </c>
      <c r="Z7657" t="s">
        <v>18</v>
      </c>
    </row>
    <row r="7658" spans="1:26" hidden="1" x14ac:dyDescent="0.4">
      <c r="A7658">
        <v>18169991516</v>
      </c>
      <c r="B7658" t="s">
        <v>16</v>
      </c>
      <c r="C7658" t="s">
        <v>28</v>
      </c>
      <c r="D7658" s="1">
        <v>35650</v>
      </c>
      <c r="E7658" s="1">
        <v>19991</v>
      </c>
      <c r="F7658" t="s">
        <v>29</v>
      </c>
      <c r="G7658" t="s">
        <v>19</v>
      </c>
      <c r="H7658">
        <v>2</v>
      </c>
      <c r="I7658" t="s">
        <v>126</v>
      </c>
      <c r="J7658" t="s">
        <v>31</v>
      </c>
      <c r="K7658" t="s">
        <v>24</v>
      </c>
      <c r="L7658" t="s">
        <v>22</v>
      </c>
      <c r="M7658">
        <v>3407</v>
      </c>
      <c r="N7658">
        <v>3389</v>
      </c>
      <c r="O7658">
        <v>18</v>
      </c>
      <c r="P7658">
        <v>100</v>
      </c>
      <c r="Q7658" s="1">
        <v>43060</v>
      </c>
      <c r="R7658" t="s">
        <v>22</v>
      </c>
      <c r="S7658">
        <v>23</v>
      </c>
      <c r="T7658">
        <v>3</v>
      </c>
      <c r="U7658" t="b">
        <v>0</v>
      </c>
      <c r="V7658" t="b">
        <v>1</v>
      </c>
      <c r="W7658" t="s">
        <v>18</v>
      </c>
      <c r="X7658" s="1"/>
      <c r="Y7658" t="s">
        <v>18</v>
      </c>
      <c r="Z7658" t="s">
        <v>18</v>
      </c>
    </row>
    <row r="7659" spans="1:26" hidden="1" x14ac:dyDescent="0.4">
      <c r="A7659">
        <v>16471133794</v>
      </c>
      <c r="B7659" t="s">
        <v>16</v>
      </c>
      <c r="C7659" t="s">
        <v>17</v>
      </c>
      <c r="D7659" s="1">
        <v>36468</v>
      </c>
      <c r="E7659" s="1">
        <v>27318</v>
      </c>
      <c r="F7659" t="s">
        <v>25</v>
      </c>
      <c r="G7659" t="s">
        <v>25</v>
      </c>
      <c r="H7659">
        <v>-1</v>
      </c>
      <c r="I7659" t="s">
        <v>702</v>
      </c>
      <c r="J7659" t="s">
        <v>49</v>
      </c>
      <c r="K7659" t="s">
        <v>50</v>
      </c>
      <c r="L7659" t="s">
        <v>22</v>
      </c>
      <c r="M7659">
        <v>5098</v>
      </c>
      <c r="N7659">
        <v>5098</v>
      </c>
      <c r="O7659">
        <v>0</v>
      </c>
      <c r="P7659">
        <v>0</v>
      </c>
      <c r="R7659" t="s">
        <v>22</v>
      </c>
      <c r="S7659">
        <v>154</v>
      </c>
      <c r="T7659">
        <v>52</v>
      </c>
      <c r="U7659" t="b">
        <v>1</v>
      </c>
      <c r="V7659" t="b">
        <v>1</v>
      </c>
      <c r="W7659" t="s">
        <v>18</v>
      </c>
      <c r="X7659" s="1"/>
      <c r="Y7659" t="s">
        <v>18</v>
      </c>
      <c r="Z7659" t="s">
        <v>18</v>
      </c>
    </row>
    <row r="7660" spans="1:26" hidden="1" x14ac:dyDescent="0.4">
      <c r="A7660">
        <v>16976295152</v>
      </c>
      <c r="B7660" t="s">
        <v>16</v>
      </c>
      <c r="C7660" t="s">
        <v>28</v>
      </c>
      <c r="D7660" s="1">
        <v>37015</v>
      </c>
      <c r="E7660" s="1">
        <v>28699</v>
      </c>
      <c r="F7660" t="s">
        <v>25</v>
      </c>
      <c r="G7660" t="s">
        <v>19</v>
      </c>
      <c r="H7660">
        <v>-1</v>
      </c>
      <c r="I7660" t="s">
        <v>966</v>
      </c>
      <c r="J7660" t="s">
        <v>92</v>
      </c>
      <c r="K7660" t="s">
        <v>16</v>
      </c>
      <c r="L7660" t="s">
        <v>22</v>
      </c>
      <c r="M7660">
        <v>2073</v>
      </c>
      <c r="N7660">
        <v>108</v>
      </c>
      <c r="O7660">
        <v>1965</v>
      </c>
      <c r="P7660">
        <v>100</v>
      </c>
      <c r="Q7660" s="1">
        <v>42261</v>
      </c>
      <c r="R7660" t="s">
        <v>22</v>
      </c>
      <c r="S7660">
        <v>279</v>
      </c>
      <c r="T7660">
        <v>154</v>
      </c>
      <c r="U7660" t="b">
        <v>0</v>
      </c>
      <c r="V7660" t="b">
        <v>1</v>
      </c>
      <c r="W7660" t="s">
        <v>18</v>
      </c>
      <c r="X7660" s="1"/>
      <c r="Y7660" t="s">
        <v>18</v>
      </c>
      <c r="Z7660" t="s">
        <v>18</v>
      </c>
    </row>
    <row r="7661" spans="1:26" hidden="1" x14ac:dyDescent="0.4">
      <c r="A7661">
        <v>18545771595</v>
      </c>
      <c r="B7661" t="s">
        <v>16</v>
      </c>
      <c r="C7661" t="s">
        <v>24</v>
      </c>
      <c r="D7661" s="1">
        <v>34877</v>
      </c>
      <c r="E7661" s="1">
        <v>26294</v>
      </c>
      <c r="G7661" t="s">
        <v>19</v>
      </c>
      <c r="H7661">
        <v>-1</v>
      </c>
      <c r="I7661" t="s">
        <v>71</v>
      </c>
      <c r="J7661" t="s">
        <v>34</v>
      </c>
      <c r="K7661" t="s">
        <v>23</v>
      </c>
      <c r="L7661" t="s">
        <v>22</v>
      </c>
      <c r="M7661">
        <v>1377</v>
      </c>
      <c r="N7661">
        <v>1377</v>
      </c>
      <c r="O7661">
        <v>0</v>
      </c>
      <c r="P7661">
        <v>0</v>
      </c>
      <c r="R7661" t="s">
        <v>22</v>
      </c>
      <c r="S7661">
        <v>10</v>
      </c>
      <c r="T7661">
        <v>20</v>
      </c>
      <c r="U7661" t="b">
        <v>1</v>
      </c>
      <c r="V7661" t="b">
        <v>1</v>
      </c>
      <c r="W7661" t="s">
        <v>18</v>
      </c>
      <c r="X7661" s="1"/>
      <c r="Y7661" t="s">
        <v>18</v>
      </c>
      <c r="Z7661" t="s">
        <v>18</v>
      </c>
    </row>
    <row r="7662" spans="1:26" hidden="1" x14ac:dyDescent="0.4">
      <c r="A7662">
        <v>17610832866</v>
      </c>
      <c r="B7662" t="s">
        <v>16</v>
      </c>
      <c r="C7662" t="s">
        <v>17</v>
      </c>
      <c r="D7662" s="1">
        <v>34943</v>
      </c>
      <c r="E7662" s="1">
        <v>22024</v>
      </c>
      <c r="F7662" t="s">
        <v>25</v>
      </c>
      <c r="G7662" t="s">
        <v>19</v>
      </c>
      <c r="H7662">
        <v>4</v>
      </c>
      <c r="I7662" t="s">
        <v>63</v>
      </c>
      <c r="J7662" t="s">
        <v>64</v>
      </c>
      <c r="K7662" t="s">
        <v>23</v>
      </c>
      <c r="L7662" t="s">
        <v>22</v>
      </c>
      <c r="M7662">
        <v>1014</v>
      </c>
      <c r="N7662">
        <v>919</v>
      </c>
      <c r="O7662">
        <v>95</v>
      </c>
      <c r="P7662">
        <v>0</v>
      </c>
      <c r="R7662" t="s">
        <v>22</v>
      </c>
      <c r="S7662">
        <v>720</v>
      </c>
      <c r="T7662">
        <v>1427</v>
      </c>
      <c r="U7662" t="b">
        <v>1</v>
      </c>
      <c r="V7662" t="b">
        <v>1</v>
      </c>
      <c r="W7662" t="s">
        <v>18</v>
      </c>
      <c r="X7662" s="1"/>
      <c r="Y7662" t="s">
        <v>18</v>
      </c>
      <c r="Z7662" t="s">
        <v>18</v>
      </c>
    </row>
    <row r="7663" spans="1:26" hidden="1" x14ac:dyDescent="0.4">
      <c r="A7663">
        <v>17121175357</v>
      </c>
      <c r="B7663" t="s">
        <v>16</v>
      </c>
      <c r="C7663" t="s">
        <v>17</v>
      </c>
      <c r="D7663" s="1">
        <v>35101</v>
      </c>
      <c r="E7663" s="1">
        <v>25763</v>
      </c>
      <c r="F7663" t="s">
        <v>29</v>
      </c>
      <c r="G7663" t="s">
        <v>19</v>
      </c>
      <c r="H7663">
        <v>0</v>
      </c>
      <c r="I7663" t="s">
        <v>967</v>
      </c>
      <c r="J7663" t="s">
        <v>27</v>
      </c>
      <c r="K7663" t="s">
        <v>16</v>
      </c>
      <c r="L7663" t="s">
        <v>22</v>
      </c>
      <c r="M7663">
        <v>435</v>
      </c>
      <c r="N7663">
        <v>383</v>
      </c>
      <c r="O7663">
        <v>52</v>
      </c>
      <c r="P7663">
        <v>100</v>
      </c>
      <c r="Q7663" s="1">
        <v>42633</v>
      </c>
      <c r="R7663" t="s">
        <v>22</v>
      </c>
      <c r="S7663">
        <v>879</v>
      </c>
      <c r="T7663">
        <v>205</v>
      </c>
      <c r="U7663" t="b">
        <v>0</v>
      </c>
      <c r="V7663" t="b">
        <v>1</v>
      </c>
      <c r="W7663" t="s">
        <v>18</v>
      </c>
      <c r="X7663" s="1"/>
      <c r="Y7663" t="s">
        <v>18</v>
      </c>
      <c r="Z7663" t="s">
        <v>18</v>
      </c>
    </row>
    <row r="7664" spans="1:26" hidden="1" x14ac:dyDescent="0.4">
      <c r="A7664">
        <v>12353822937</v>
      </c>
      <c r="B7664" t="s">
        <v>16</v>
      </c>
      <c r="C7664" t="s">
        <v>17</v>
      </c>
      <c r="D7664" s="1">
        <v>35454</v>
      </c>
      <c r="E7664" s="1">
        <v>25104</v>
      </c>
      <c r="F7664" t="s">
        <v>25</v>
      </c>
      <c r="G7664" t="s">
        <v>19</v>
      </c>
      <c r="H7664">
        <v>2</v>
      </c>
      <c r="I7664" t="s">
        <v>56</v>
      </c>
      <c r="J7664" t="s">
        <v>31</v>
      </c>
      <c r="K7664" t="s">
        <v>24</v>
      </c>
      <c r="L7664" t="s">
        <v>22</v>
      </c>
      <c r="M7664">
        <v>416</v>
      </c>
      <c r="N7664">
        <v>45</v>
      </c>
      <c r="O7664">
        <v>371</v>
      </c>
      <c r="P7664">
        <v>100</v>
      </c>
      <c r="Q7664" s="1">
        <v>41171</v>
      </c>
      <c r="R7664" t="s">
        <v>22</v>
      </c>
      <c r="S7664">
        <v>1480</v>
      </c>
      <c r="T7664">
        <v>186</v>
      </c>
      <c r="U7664" t="b">
        <v>1</v>
      </c>
      <c r="V7664" t="b">
        <v>1</v>
      </c>
      <c r="W7664" t="s">
        <v>18</v>
      </c>
      <c r="X7664" s="1"/>
      <c r="Y7664" t="s">
        <v>18</v>
      </c>
      <c r="Z7664" t="s">
        <v>18</v>
      </c>
    </row>
    <row r="7665" spans="1:26" hidden="1" x14ac:dyDescent="0.4">
      <c r="A7665">
        <v>17820377858</v>
      </c>
      <c r="B7665" t="s">
        <v>16</v>
      </c>
      <c r="C7665" t="s">
        <v>28</v>
      </c>
      <c r="D7665" s="1">
        <v>36070</v>
      </c>
      <c r="E7665" s="1">
        <v>29584</v>
      </c>
      <c r="F7665" t="s">
        <v>25</v>
      </c>
      <c r="G7665" t="s">
        <v>19</v>
      </c>
      <c r="H7665">
        <v>4</v>
      </c>
      <c r="I7665" t="s">
        <v>104</v>
      </c>
      <c r="J7665" t="s">
        <v>31</v>
      </c>
      <c r="K7665" t="s">
        <v>24</v>
      </c>
      <c r="L7665" t="s">
        <v>22</v>
      </c>
      <c r="M7665">
        <v>3256</v>
      </c>
      <c r="N7665">
        <v>2297</v>
      </c>
      <c r="O7665">
        <v>959</v>
      </c>
      <c r="P7665">
        <v>100</v>
      </c>
      <c r="Q7665" s="1">
        <v>42986</v>
      </c>
      <c r="R7665" t="s">
        <v>22</v>
      </c>
      <c r="S7665">
        <v>79</v>
      </c>
      <c r="T7665">
        <v>21</v>
      </c>
      <c r="U7665" t="b">
        <v>0</v>
      </c>
      <c r="V7665" t="b">
        <v>1</v>
      </c>
      <c r="W7665" t="s">
        <v>18</v>
      </c>
      <c r="X7665" s="1"/>
      <c r="Y7665" t="s">
        <v>18</v>
      </c>
      <c r="Z7665" t="s">
        <v>18</v>
      </c>
    </row>
    <row r="7666" spans="1:26" hidden="1" x14ac:dyDescent="0.4">
      <c r="A7666">
        <v>11436652893</v>
      </c>
      <c r="B7666" t="s">
        <v>16</v>
      </c>
      <c r="C7666" t="s">
        <v>28</v>
      </c>
      <c r="D7666" s="1">
        <v>36435</v>
      </c>
      <c r="E7666" s="1">
        <v>23718</v>
      </c>
      <c r="G7666" t="s">
        <v>19</v>
      </c>
      <c r="H7666">
        <v>-1</v>
      </c>
      <c r="I7666" t="s">
        <v>36</v>
      </c>
      <c r="J7666" t="s">
        <v>31</v>
      </c>
      <c r="K7666" t="s">
        <v>24</v>
      </c>
      <c r="L7666" t="s">
        <v>22</v>
      </c>
      <c r="M7666">
        <v>2793</v>
      </c>
      <c r="N7666">
        <v>2793</v>
      </c>
      <c r="O7666">
        <v>0</v>
      </c>
      <c r="P7666">
        <v>0</v>
      </c>
      <c r="R7666" t="s">
        <v>22</v>
      </c>
      <c r="S7666">
        <v>6</v>
      </c>
      <c r="T7666">
        <v>1</v>
      </c>
      <c r="U7666" t="b">
        <v>0</v>
      </c>
      <c r="V7666" t="b">
        <v>1</v>
      </c>
      <c r="W7666" t="s">
        <v>18</v>
      </c>
      <c r="X7666" s="1"/>
      <c r="Y7666" t="s">
        <v>18</v>
      </c>
      <c r="Z7666" t="s">
        <v>18</v>
      </c>
    </row>
    <row r="7667" spans="1:26" hidden="1" x14ac:dyDescent="0.4">
      <c r="A7667">
        <v>14439057192</v>
      </c>
      <c r="B7667" t="s">
        <v>16</v>
      </c>
      <c r="C7667" t="s">
        <v>28</v>
      </c>
      <c r="D7667" s="1">
        <v>36190</v>
      </c>
      <c r="E7667" s="1">
        <v>28375</v>
      </c>
      <c r="F7667" t="s">
        <v>25</v>
      </c>
      <c r="G7667" t="s">
        <v>19</v>
      </c>
      <c r="H7667">
        <v>2</v>
      </c>
      <c r="I7667" t="s">
        <v>68</v>
      </c>
      <c r="J7667" t="s">
        <v>31</v>
      </c>
      <c r="K7667" t="s">
        <v>24</v>
      </c>
      <c r="L7667" t="s">
        <v>22</v>
      </c>
      <c r="M7667">
        <v>1732</v>
      </c>
      <c r="N7667">
        <v>1732</v>
      </c>
      <c r="O7667">
        <v>0</v>
      </c>
      <c r="P7667">
        <v>0</v>
      </c>
      <c r="R7667" t="s">
        <v>22</v>
      </c>
      <c r="S7667">
        <v>122</v>
      </c>
      <c r="T7667">
        <v>32</v>
      </c>
      <c r="U7667" t="b">
        <v>0</v>
      </c>
      <c r="V7667" t="b">
        <v>1</v>
      </c>
      <c r="W7667" t="s">
        <v>18</v>
      </c>
      <c r="X7667" s="1"/>
      <c r="Y7667" t="s">
        <v>18</v>
      </c>
      <c r="Z7667" t="s">
        <v>18</v>
      </c>
    </row>
    <row r="7668" spans="1:26" x14ac:dyDescent="0.4">
      <c r="A7668">
        <v>14202474374</v>
      </c>
      <c r="B7668" t="s">
        <v>16</v>
      </c>
      <c r="C7668" t="s">
        <v>24</v>
      </c>
      <c r="D7668" s="1">
        <v>33892</v>
      </c>
      <c r="E7668" t="s">
        <v>60</v>
      </c>
      <c r="G7668" t="s">
        <v>19</v>
      </c>
      <c r="H7668">
        <v>-1</v>
      </c>
      <c r="I7668" t="s">
        <v>968</v>
      </c>
      <c r="J7668" t="s">
        <v>64</v>
      </c>
      <c r="K7668" t="s">
        <v>23</v>
      </c>
      <c r="L7668" t="s">
        <v>22</v>
      </c>
      <c r="M7668">
        <v>9499</v>
      </c>
      <c r="N7668">
        <v>9441</v>
      </c>
      <c r="O7668">
        <v>58</v>
      </c>
      <c r="P7668">
        <v>0</v>
      </c>
      <c r="R7668" t="s">
        <v>22</v>
      </c>
      <c r="S7668">
        <v>1493</v>
      </c>
      <c r="T7668">
        <v>1004</v>
      </c>
      <c r="U7668" t="b">
        <v>1</v>
      </c>
      <c r="V7668" t="b">
        <v>1</v>
      </c>
      <c r="W7668" t="s">
        <v>18</v>
      </c>
      <c r="X7668" s="1"/>
      <c r="Y7668" t="s">
        <v>18</v>
      </c>
      <c r="Z7668" t="s">
        <v>18</v>
      </c>
    </row>
    <row r="7669" spans="1:26" hidden="1" x14ac:dyDescent="0.4">
      <c r="A7669">
        <v>14463571831</v>
      </c>
      <c r="B7669" t="s">
        <v>16</v>
      </c>
      <c r="C7669" t="s">
        <v>24</v>
      </c>
      <c r="D7669" s="1">
        <v>37212</v>
      </c>
      <c r="E7669" s="1">
        <v>28571</v>
      </c>
      <c r="F7669" t="s">
        <v>29</v>
      </c>
      <c r="G7669" t="s">
        <v>19</v>
      </c>
      <c r="H7669">
        <v>4</v>
      </c>
      <c r="I7669" t="s">
        <v>884</v>
      </c>
      <c r="J7669" t="s">
        <v>92</v>
      </c>
      <c r="K7669" t="s">
        <v>16</v>
      </c>
      <c r="L7669" t="s">
        <v>22</v>
      </c>
      <c r="M7669">
        <v>7960</v>
      </c>
      <c r="N7669">
        <v>7960</v>
      </c>
      <c r="O7669">
        <v>0</v>
      </c>
      <c r="P7669">
        <v>0</v>
      </c>
      <c r="R7669" t="s">
        <v>22</v>
      </c>
      <c r="S7669">
        <v>425</v>
      </c>
      <c r="T7669">
        <v>29</v>
      </c>
      <c r="U7669" t="b">
        <v>1</v>
      </c>
      <c r="V7669" t="b">
        <v>1</v>
      </c>
      <c r="W7669" t="s">
        <v>18</v>
      </c>
      <c r="X7669" s="1"/>
      <c r="Y7669" t="s">
        <v>18</v>
      </c>
      <c r="Z7669" t="s">
        <v>18</v>
      </c>
    </row>
    <row r="7670" spans="1:26" hidden="1" x14ac:dyDescent="0.4">
      <c r="A7670">
        <v>11365409758</v>
      </c>
      <c r="B7670" t="s">
        <v>16</v>
      </c>
      <c r="C7670" t="s">
        <v>24</v>
      </c>
      <c r="D7670" s="1">
        <v>37499</v>
      </c>
      <c r="E7670" s="1">
        <v>26802</v>
      </c>
      <c r="F7670" t="s">
        <v>25</v>
      </c>
      <c r="G7670" t="s">
        <v>19</v>
      </c>
      <c r="H7670">
        <v>-1</v>
      </c>
      <c r="I7670" t="s">
        <v>142</v>
      </c>
      <c r="J7670" t="s">
        <v>58</v>
      </c>
      <c r="K7670" t="s">
        <v>16</v>
      </c>
      <c r="L7670" t="s">
        <v>22</v>
      </c>
      <c r="M7670">
        <v>9890</v>
      </c>
      <c r="N7670">
        <v>9890</v>
      </c>
      <c r="O7670">
        <v>0</v>
      </c>
      <c r="P7670">
        <v>0</v>
      </c>
      <c r="R7670" t="s">
        <v>22</v>
      </c>
      <c r="S7670">
        <v>855</v>
      </c>
      <c r="T7670">
        <v>348</v>
      </c>
      <c r="U7670" t="b">
        <v>1</v>
      </c>
      <c r="V7670" t="b">
        <v>1</v>
      </c>
      <c r="W7670" t="s">
        <v>18</v>
      </c>
      <c r="X7670" s="1"/>
      <c r="Y7670" t="s">
        <v>18</v>
      </c>
      <c r="Z7670" t="s">
        <v>18</v>
      </c>
    </row>
    <row r="7671" spans="1:26" hidden="1" x14ac:dyDescent="0.4">
      <c r="A7671">
        <v>13827791462</v>
      </c>
      <c r="B7671" t="s">
        <v>16</v>
      </c>
      <c r="C7671" t="s">
        <v>17</v>
      </c>
      <c r="D7671" s="1">
        <v>37359</v>
      </c>
      <c r="E7671" s="1">
        <v>28897</v>
      </c>
      <c r="F7671" t="s">
        <v>25</v>
      </c>
      <c r="G7671" t="s">
        <v>19</v>
      </c>
      <c r="H7671">
        <v>0</v>
      </c>
      <c r="I7671" t="s">
        <v>111</v>
      </c>
      <c r="J7671" t="s">
        <v>58</v>
      </c>
      <c r="K7671" t="s">
        <v>16</v>
      </c>
      <c r="L7671" t="s">
        <v>22</v>
      </c>
      <c r="M7671">
        <v>264</v>
      </c>
      <c r="N7671">
        <v>143</v>
      </c>
      <c r="O7671">
        <v>121</v>
      </c>
      <c r="P7671">
        <v>100</v>
      </c>
      <c r="Q7671" s="1">
        <v>42477</v>
      </c>
      <c r="R7671" t="s">
        <v>22</v>
      </c>
      <c r="S7671">
        <v>324</v>
      </c>
      <c r="T7671">
        <v>905</v>
      </c>
      <c r="U7671" t="b">
        <v>0</v>
      </c>
      <c r="V7671" t="b">
        <v>1</v>
      </c>
      <c r="W7671" t="s">
        <v>18</v>
      </c>
      <c r="X7671" s="1"/>
      <c r="Y7671" t="s">
        <v>18</v>
      </c>
      <c r="Z7671" t="s">
        <v>18</v>
      </c>
    </row>
    <row r="7672" spans="1:26" hidden="1" x14ac:dyDescent="0.4">
      <c r="A7672">
        <v>11652222779</v>
      </c>
      <c r="B7672" t="s">
        <v>16</v>
      </c>
      <c r="C7672" t="s">
        <v>17</v>
      </c>
      <c r="D7672" s="1">
        <v>38152</v>
      </c>
      <c r="E7672" s="1">
        <v>29812</v>
      </c>
      <c r="F7672" t="s">
        <v>25</v>
      </c>
      <c r="G7672" t="s">
        <v>19</v>
      </c>
      <c r="H7672">
        <v>-1</v>
      </c>
      <c r="I7672" t="s">
        <v>87</v>
      </c>
      <c r="J7672" t="s">
        <v>42</v>
      </c>
      <c r="K7672" t="s">
        <v>23</v>
      </c>
      <c r="L7672" t="s">
        <v>22</v>
      </c>
      <c r="M7672">
        <v>5472</v>
      </c>
      <c r="N7672">
        <v>5472</v>
      </c>
      <c r="O7672">
        <v>0</v>
      </c>
      <c r="P7672">
        <v>0</v>
      </c>
      <c r="R7672" t="s">
        <v>22</v>
      </c>
      <c r="S7672">
        <v>481</v>
      </c>
      <c r="T7672">
        <v>140</v>
      </c>
      <c r="U7672" t="b">
        <v>0</v>
      </c>
      <c r="V7672" t="b">
        <v>0</v>
      </c>
      <c r="W7672" t="s">
        <v>18</v>
      </c>
      <c r="X7672" s="1"/>
      <c r="Y7672" t="s">
        <v>18</v>
      </c>
      <c r="Z7672" t="s">
        <v>18</v>
      </c>
    </row>
    <row r="7673" spans="1:26" hidden="1" x14ac:dyDescent="0.4">
      <c r="A7673">
        <v>18989275974</v>
      </c>
      <c r="B7673" t="s">
        <v>16</v>
      </c>
      <c r="C7673" t="s">
        <v>28</v>
      </c>
      <c r="D7673" s="1">
        <v>39307</v>
      </c>
      <c r="E7673" s="1">
        <v>25371</v>
      </c>
      <c r="G7673" t="s">
        <v>19</v>
      </c>
      <c r="H7673">
        <v>-1</v>
      </c>
      <c r="I7673" t="s">
        <v>187</v>
      </c>
      <c r="J7673" t="s">
        <v>42</v>
      </c>
      <c r="K7673" t="s">
        <v>23</v>
      </c>
      <c r="L7673" t="s">
        <v>22</v>
      </c>
      <c r="M7673">
        <v>277</v>
      </c>
      <c r="N7673">
        <v>141</v>
      </c>
      <c r="O7673">
        <v>136</v>
      </c>
      <c r="P7673">
        <v>100</v>
      </c>
      <c r="Q7673" s="1">
        <v>41735</v>
      </c>
      <c r="R7673" t="s">
        <v>22</v>
      </c>
      <c r="S7673">
        <v>3</v>
      </c>
      <c r="T7673">
        <v>1</v>
      </c>
      <c r="U7673" t="b">
        <v>0</v>
      </c>
      <c r="V7673" t="b">
        <v>0</v>
      </c>
      <c r="W7673" t="s">
        <v>18</v>
      </c>
      <c r="X7673" s="1"/>
      <c r="Y7673" t="s">
        <v>18</v>
      </c>
      <c r="Z7673" t="s">
        <v>18</v>
      </c>
    </row>
    <row r="7674" spans="1:26" hidden="1" x14ac:dyDescent="0.4">
      <c r="A7674">
        <v>12693226554</v>
      </c>
      <c r="B7674" t="s">
        <v>16</v>
      </c>
      <c r="C7674" t="s">
        <v>28</v>
      </c>
      <c r="D7674" s="1">
        <v>42323</v>
      </c>
      <c r="E7674" s="1">
        <v>30413</v>
      </c>
      <c r="F7674" t="s">
        <v>25</v>
      </c>
      <c r="G7674" t="s">
        <v>19</v>
      </c>
      <c r="H7674">
        <v>-1</v>
      </c>
      <c r="I7674" t="s">
        <v>126</v>
      </c>
      <c r="J7674" t="s">
        <v>31</v>
      </c>
      <c r="K7674" t="s">
        <v>24</v>
      </c>
      <c r="L7674" t="s">
        <v>22</v>
      </c>
      <c r="M7674">
        <v>62</v>
      </c>
      <c r="N7674">
        <v>25</v>
      </c>
      <c r="O7674">
        <v>37</v>
      </c>
      <c r="P7674">
        <v>100</v>
      </c>
      <c r="Q7674" s="1">
        <v>42324</v>
      </c>
      <c r="R7674" t="s">
        <v>22</v>
      </c>
      <c r="S7674">
        <v>7</v>
      </c>
      <c r="T7674">
        <v>0</v>
      </c>
      <c r="U7674" t="b">
        <v>0</v>
      </c>
      <c r="V7674" t="b">
        <v>0</v>
      </c>
      <c r="W7674" t="s">
        <v>18</v>
      </c>
      <c r="X7674" s="1"/>
      <c r="Y7674" t="s">
        <v>18</v>
      </c>
      <c r="Z7674" t="s">
        <v>18</v>
      </c>
    </row>
    <row r="7675" spans="1:26" hidden="1" x14ac:dyDescent="0.4">
      <c r="A7675">
        <v>12681019968</v>
      </c>
      <c r="B7675" t="s">
        <v>16</v>
      </c>
      <c r="C7675" t="s">
        <v>28</v>
      </c>
      <c r="D7675" s="1">
        <v>42335</v>
      </c>
      <c r="E7675" s="1">
        <v>26120</v>
      </c>
      <c r="F7675" t="s">
        <v>25</v>
      </c>
      <c r="G7675" t="s">
        <v>19</v>
      </c>
      <c r="H7675">
        <v>-1</v>
      </c>
      <c r="I7675" t="s">
        <v>104</v>
      </c>
      <c r="J7675" t="s">
        <v>31</v>
      </c>
      <c r="K7675" t="s">
        <v>24</v>
      </c>
      <c r="L7675" t="s">
        <v>22</v>
      </c>
      <c r="M7675">
        <v>1159</v>
      </c>
      <c r="N7675">
        <v>1053</v>
      </c>
      <c r="O7675">
        <v>106</v>
      </c>
      <c r="P7675">
        <v>60</v>
      </c>
      <c r="Q7675" s="1">
        <v>42856</v>
      </c>
      <c r="R7675" t="s">
        <v>22</v>
      </c>
      <c r="S7675">
        <v>440</v>
      </c>
      <c r="T7675">
        <v>59</v>
      </c>
      <c r="U7675" t="b">
        <v>0</v>
      </c>
      <c r="W7675" t="s">
        <v>18</v>
      </c>
      <c r="X7675" s="1"/>
      <c r="Y7675" t="s">
        <v>18</v>
      </c>
      <c r="Z7675" t="s">
        <v>18</v>
      </c>
    </row>
    <row r="7676" spans="1:26" hidden="1" x14ac:dyDescent="0.4">
      <c r="A7676">
        <v>13649986120</v>
      </c>
      <c r="B7676" t="s">
        <v>16</v>
      </c>
      <c r="C7676" t="s">
        <v>28</v>
      </c>
      <c r="D7676" s="1">
        <v>36494</v>
      </c>
      <c r="E7676" s="1">
        <v>26649</v>
      </c>
      <c r="G7676" t="s">
        <v>19</v>
      </c>
      <c r="H7676">
        <v>-1</v>
      </c>
      <c r="I7676" t="s">
        <v>104</v>
      </c>
      <c r="J7676" t="s">
        <v>31</v>
      </c>
      <c r="K7676" t="s">
        <v>24</v>
      </c>
      <c r="L7676" t="s">
        <v>22</v>
      </c>
      <c r="M7676">
        <v>287</v>
      </c>
      <c r="N7676">
        <v>66</v>
      </c>
      <c r="O7676">
        <v>221</v>
      </c>
      <c r="P7676">
        <v>100</v>
      </c>
      <c r="Q7676" s="1">
        <v>40976</v>
      </c>
      <c r="R7676" t="s">
        <v>22</v>
      </c>
      <c r="S7676">
        <v>52</v>
      </c>
      <c r="T7676">
        <v>22</v>
      </c>
      <c r="U7676" t="b">
        <v>0</v>
      </c>
      <c r="V7676" t="b">
        <v>1</v>
      </c>
      <c r="W7676" t="s">
        <v>18</v>
      </c>
      <c r="X7676" s="1"/>
      <c r="Y7676" t="s">
        <v>18</v>
      </c>
      <c r="Z7676" t="s">
        <v>18</v>
      </c>
    </row>
    <row r="7677" spans="1:26" hidden="1" x14ac:dyDescent="0.4">
      <c r="A7677">
        <v>18117866928</v>
      </c>
      <c r="B7677" t="s">
        <v>16</v>
      </c>
      <c r="C7677" t="s">
        <v>28</v>
      </c>
      <c r="D7677" s="1">
        <v>40295</v>
      </c>
      <c r="E7677" s="1">
        <v>30842</v>
      </c>
      <c r="F7677" t="s">
        <v>29</v>
      </c>
      <c r="G7677" t="s">
        <v>19</v>
      </c>
      <c r="H7677">
        <v>3</v>
      </c>
      <c r="I7677" t="s">
        <v>102</v>
      </c>
      <c r="J7677" t="s">
        <v>31</v>
      </c>
      <c r="K7677" t="s">
        <v>24</v>
      </c>
      <c r="L7677" t="s">
        <v>22</v>
      </c>
      <c r="M7677">
        <v>4956</v>
      </c>
      <c r="N7677">
        <v>4946</v>
      </c>
      <c r="O7677">
        <v>10</v>
      </c>
      <c r="P7677">
        <v>100</v>
      </c>
      <c r="Q7677" s="1">
        <v>43584</v>
      </c>
      <c r="R7677" t="s">
        <v>22</v>
      </c>
      <c r="S7677">
        <v>141</v>
      </c>
      <c r="T7677">
        <v>3</v>
      </c>
      <c r="U7677" t="b">
        <v>0</v>
      </c>
      <c r="V7677" t="b">
        <v>0</v>
      </c>
      <c r="W7677" t="s">
        <v>18</v>
      </c>
      <c r="X7677" s="1"/>
      <c r="Y7677" t="s">
        <v>18</v>
      </c>
      <c r="Z7677" t="s">
        <v>18</v>
      </c>
    </row>
    <row r="7678" spans="1:26" x14ac:dyDescent="0.4">
      <c r="A7678">
        <v>17055487618</v>
      </c>
      <c r="B7678" t="s">
        <v>16</v>
      </c>
      <c r="C7678" t="s">
        <v>17</v>
      </c>
      <c r="D7678" s="1">
        <v>41212</v>
      </c>
      <c r="E7678" t="s">
        <v>60</v>
      </c>
      <c r="G7678" t="s">
        <v>19</v>
      </c>
      <c r="H7678">
        <v>-1</v>
      </c>
      <c r="I7678" t="s">
        <v>66</v>
      </c>
      <c r="J7678" t="s">
        <v>31</v>
      </c>
      <c r="K7678" t="s">
        <v>24</v>
      </c>
      <c r="L7678" t="s">
        <v>22</v>
      </c>
      <c r="M7678">
        <v>1000</v>
      </c>
      <c r="N7678">
        <v>1000</v>
      </c>
      <c r="O7678">
        <v>0</v>
      </c>
      <c r="P7678">
        <v>0</v>
      </c>
      <c r="R7678" t="s">
        <v>22</v>
      </c>
      <c r="S7678">
        <v>416</v>
      </c>
      <c r="T7678">
        <v>121</v>
      </c>
      <c r="U7678" t="b">
        <v>0</v>
      </c>
      <c r="V7678" t="b">
        <v>0</v>
      </c>
      <c r="W7678" t="s">
        <v>18</v>
      </c>
      <c r="X7678" s="1"/>
      <c r="Y7678" t="s">
        <v>18</v>
      </c>
      <c r="Z7678" t="s">
        <v>18</v>
      </c>
    </row>
    <row r="7679" spans="1:26" hidden="1" x14ac:dyDescent="0.4">
      <c r="A7679">
        <v>15501270932</v>
      </c>
      <c r="B7679" t="s">
        <v>16</v>
      </c>
      <c r="C7679" t="s">
        <v>28</v>
      </c>
      <c r="D7679" s="1">
        <v>43106</v>
      </c>
      <c r="E7679" s="1">
        <v>26607</v>
      </c>
      <c r="F7679" t="s">
        <v>29</v>
      </c>
      <c r="G7679" t="s">
        <v>19</v>
      </c>
      <c r="H7679">
        <v>-1</v>
      </c>
      <c r="I7679" t="s">
        <v>105</v>
      </c>
      <c r="J7679" t="s">
        <v>31</v>
      </c>
      <c r="K7679" t="s">
        <v>24</v>
      </c>
      <c r="L7679" t="s">
        <v>22</v>
      </c>
      <c r="M7679">
        <v>56</v>
      </c>
      <c r="N7679">
        <v>26</v>
      </c>
      <c r="O7679">
        <v>30</v>
      </c>
      <c r="P7679">
        <v>50</v>
      </c>
      <c r="Q7679" s="1">
        <v>43106</v>
      </c>
      <c r="R7679" t="s">
        <v>22</v>
      </c>
      <c r="S7679">
        <v>6</v>
      </c>
      <c r="T7679">
        <v>5</v>
      </c>
      <c r="U7679" t="b">
        <v>0</v>
      </c>
      <c r="V7679" t="b">
        <v>0</v>
      </c>
      <c r="W7679" t="s">
        <v>18</v>
      </c>
      <c r="X7679" s="1"/>
      <c r="Y7679" t="s">
        <v>18</v>
      </c>
      <c r="Z7679" t="s">
        <v>18</v>
      </c>
    </row>
    <row r="7680" spans="1:26" hidden="1" x14ac:dyDescent="0.4">
      <c r="A7680">
        <v>12084378783</v>
      </c>
      <c r="B7680" t="s">
        <v>16</v>
      </c>
      <c r="C7680" t="s">
        <v>28</v>
      </c>
      <c r="D7680" s="1">
        <v>43195</v>
      </c>
      <c r="E7680" s="1">
        <v>33830</v>
      </c>
      <c r="F7680" t="s">
        <v>25</v>
      </c>
      <c r="G7680" t="s">
        <v>19</v>
      </c>
      <c r="H7680">
        <v>-1</v>
      </c>
      <c r="I7680" t="s">
        <v>279</v>
      </c>
      <c r="J7680" t="s">
        <v>31</v>
      </c>
      <c r="K7680" t="s">
        <v>24</v>
      </c>
      <c r="L7680" t="s">
        <v>22</v>
      </c>
      <c r="M7680">
        <v>168</v>
      </c>
      <c r="N7680">
        <v>2</v>
      </c>
      <c r="O7680">
        <v>166</v>
      </c>
      <c r="P7680">
        <v>100</v>
      </c>
      <c r="Q7680" s="1">
        <v>43210</v>
      </c>
      <c r="R7680" t="s">
        <v>22</v>
      </c>
      <c r="S7680">
        <v>9</v>
      </c>
      <c r="T7680">
        <v>24</v>
      </c>
      <c r="U7680" t="b">
        <v>0</v>
      </c>
      <c r="W7680" t="s">
        <v>18</v>
      </c>
      <c r="X7680" s="1"/>
      <c r="Y7680" t="s">
        <v>18</v>
      </c>
      <c r="Z7680" t="s">
        <v>18</v>
      </c>
    </row>
    <row r="7681" spans="1:26" hidden="1" x14ac:dyDescent="0.4">
      <c r="A7681">
        <v>11520366073</v>
      </c>
      <c r="B7681" t="s">
        <v>16</v>
      </c>
      <c r="C7681" t="s">
        <v>24</v>
      </c>
      <c r="D7681" s="1">
        <v>33791</v>
      </c>
      <c r="E7681" s="1">
        <v>25973</v>
      </c>
      <c r="F7681" t="s">
        <v>29</v>
      </c>
      <c r="G7681" t="s">
        <v>19</v>
      </c>
      <c r="H7681">
        <v>-1</v>
      </c>
      <c r="I7681" t="s">
        <v>258</v>
      </c>
      <c r="J7681" t="s">
        <v>58</v>
      </c>
      <c r="K7681" t="s">
        <v>16</v>
      </c>
      <c r="L7681" t="s">
        <v>22</v>
      </c>
      <c r="M7681">
        <v>12539</v>
      </c>
      <c r="N7681">
        <v>12539</v>
      </c>
      <c r="O7681">
        <v>0</v>
      </c>
      <c r="P7681">
        <v>0</v>
      </c>
      <c r="R7681" t="s">
        <v>22</v>
      </c>
      <c r="S7681">
        <v>1353</v>
      </c>
      <c r="T7681">
        <v>2300</v>
      </c>
      <c r="U7681" t="b">
        <v>1</v>
      </c>
      <c r="V7681" t="b">
        <v>1</v>
      </c>
      <c r="W7681" t="s">
        <v>18</v>
      </c>
      <c r="X7681" s="1"/>
      <c r="Y7681" t="s">
        <v>18</v>
      </c>
      <c r="Z7681" t="s">
        <v>18</v>
      </c>
    </row>
    <row r="7682" spans="1:26" hidden="1" x14ac:dyDescent="0.4">
      <c r="A7682">
        <v>11370942096</v>
      </c>
      <c r="B7682" t="s">
        <v>16</v>
      </c>
      <c r="C7682" t="s">
        <v>24</v>
      </c>
      <c r="D7682" s="1">
        <v>33755</v>
      </c>
      <c r="E7682" s="1">
        <v>22115</v>
      </c>
      <c r="F7682" t="s">
        <v>29</v>
      </c>
      <c r="G7682" t="s">
        <v>19</v>
      </c>
      <c r="H7682">
        <v>1</v>
      </c>
      <c r="I7682" t="s">
        <v>358</v>
      </c>
      <c r="J7682" t="s">
        <v>38</v>
      </c>
      <c r="K7682" t="s">
        <v>16</v>
      </c>
      <c r="L7682" t="s">
        <v>22</v>
      </c>
      <c r="M7682">
        <v>9766</v>
      </c>
      <c r="N7682">
        <v>9766</v>
      </c>
      <c r="O7682">
        <v>0</v>
      </c>
      <c r="P7682">
        <v>0</v>
      </c>
      <c r="R7682" t="s">
        <v>22</v>
      </c>
      <c r="S7682">
        <v>1465</v>
      </c>
      <c r="T7682">
        <v>1861</v>
      </c>
      <c r="U7682" t="b">
        <v>1</v>
      </c>
      <c r="V7682" t="b">
        <v>1</v>
      </c>
      <c r="W7682" t="s">
        <v>18</v>
      </c>
      <c r="X7682" s="1"/>
      <c r="Y7682" t="s">
        <v>18</v>
      </c>
      <c r="Z7682" t="s">
        <v>18</v>
      </c>
    </row>
    <row r="7683" spans="1:26" hidden="1" x14ac:dyDescent="0.4">
      <c r="A7683">
        <v>16700690506</v>
      </c>
      <c r="B7683" t="s">
        <v>16</v>
      </c>
      <c r="C7683" t="s">
        <v>17</v>
      </c>
      <c r="D7683" s="1">
        <v>35082</v>
      </c>
      <c r="E7683" s="1">
        <v>24771</v>
      </c>
      <c r="F7683" t="s">
        <v>25</v>
      </c>
      <c r="G7683" t="s">
        <v>19</v>
      </c>
      <c r="H7683">
        <v>-1</v>
      </c>
      <c r="I7683" t="s">
        <v>75</v>
      </c>
      <c r="J7683" t="s">
        <v>31</v>
      </c>
      <c r="K7683" t="s">
        <v>24</v>
      </c>
      <c r="L7683" t="s">
        <v>22</v>
      </c>
      <c r="M7683">
        <v>5348</v>
      </c>
      <c r="N7683">
        <v>691</v>
      </c>
      <c r="O7683">
        <v>4657</v>
      </c>
      <c r="P7683">
        <v>100</v>
      </c>
      <c r="Q7683" s="1">
        <v>42758</v>
      </c>
      <c r="R7683" t="s">
        <v>22</v>
      </c>
      <c r="S7683">
        <v>407</v>
      </c>
      <c r="T7683">
        <v>1300</v>
      </c>
      <c r="U7683" t="b">
        <v>0</v>
      </c>
      <c r="V7683" t="b">
        <v>1</v>
      </c>
      <c r="W7683" t="s">
        <v>18</v>
      </c>
      <c r="X7683" s="1"/>
      <c r="Y7683" t="s">
        <v>18</v>
      </c>
      <c r="Z7683" t="s">
        <v>18</v>
      </c>
    </row>
    <row r="7684" spans="1:26" hidden="1" x14ac:dyDescent="0.4">
      <c r="A7684">
        <v>12219715267</v>
      </c>
      <c r="B7684" t="s">
        <v>16</v>
      </c>
      <c r="C7684" t="s">
        <v>17</v>
      </c>
      <c r="D7684" s="1">
        <v>36038</v>
      </c>
      <c r="E7684" s="1">
        <v>28221</v>
      </c>
      <c r="F7684" t="s">
        <v>29</v>
      </c>
      <c r="G7684" t="s">
        <v>19</v>
      </c>
      <c r="H7684">
        <v>0</v>
      </c>
      <c r="I7684" t="s">
        <v>743</v>
      </c>
      <c r="J7684" t="s">
        <v>31</v>
      </c>
      <c r="K7684" t="s">
        <v>24</v>
      </c>
      <c r="L7684" t="s">
        <v>22</v>
      </c>
      <c r="M7684">
        <v>98</v>
      </c>
      <c r="N7684">
        <v>17</v>
      </c>
      <c r="O7684">
        <v>81</v>
      </c>
      <c r="P7684">
        <v>100</v>
      </c>
      <c r="Q7684" s="1">
        <v>42073</v>
      </c>
      <c r="R7684" t="s">
        <v>22</v>
      </c>
      <c r="S7684">
        <v>499</v>
      </c>
      <c r="T7684">
        <v>1493</v>
      </c>
      <c r="U7684" t="b">
        <v>0</v>
      </c>
      <c r="V7684" t="b">
        <v>1</v>
      </c>
      <c r="W7684" t="s">
        <v>18</v>
      </c>
      <c r="X7684" s="1"/>
      <c r="Y7684" t="s">
        <v>18</v>
      </c>
      <c r="Z7684" t="s">
        <v>18</v>
      </c>
    </row>
    <row r="7685" spans="1:26" hidden="1" x14ac:dyDescent="0.4">
      <c r="A7685">
        <v>13465821996</v>
      </c>
      <c r="B7685" t="s">
        <v>16</v>
      </c>
      <c r="C7685" t="s">
        <v>24</v>
      </c>
      <c r="D7685" s="1">
        <v>36571</v>
      </c>
      <c r="E7685" s="1">
        <v>29622</v>
      </c>
      <c r="F7685" t="s">
        <v>25</v>
      </c>
      <c r="G7685" t="s">
        <v>19</v>
      </c>
      <c r="H7685">
        <v>3</v>
      </c>
      <c r="I7685" t="s">
        <v>88</v>
      </c>
      <c r="J7685" t="s">
        <v>31</v>
      </c>
      <c r="K7685" t="s">
        <v>24</v>
      </c>
      <c r="L7685" t="s">
        <v>22</v>
      </c>
      <c r="M7685">
        <v>9064</v>
      </c>
      <c r="N7685">
        <v>9064</v>
      </c>
      <c r="O7685">
        <v>0</v>
      </c>
      <c r="P7685">
        <v>0</v>
      </c>
      <c r="R7685" t="s">
        <v>22</v>
      </c>
      <c r="S7685">
        <v>931</v>
      </c>
      <c r="T7685">
        <v>694</v>
      </c>
      <c r="U7685" t="b">
        <v>0</v>
      </c>
      <c r="V7685" t="b">
        <v>1</v>
      </c>
      <c r="W7685" t="s">
        <v>18</v>
      </c>
      <c r="X7685" s="1"/>
      <c r="Y7685" t="s">
        <v>18</v>
      </c>
      <c r="Z7685" t="s">
        <v>18</v>
      </c>
    </row>
    <row r="7686" spans="1:26" hidden="1" x14ac:dyDescent="0.4">
      <c r="A7686">
        <v>17845465138</v>
      </c>
      <c r="B7686" t="s">
        <v>16</v>
      </c>
      <c r="C7686" t="s">
        <v>24</v>
      </c>
      <c r="D7686" s="1">
        <v>36927</v>
      </c>
      <c r="E7686" s="1">
        <v>28074</v>
      </c>
      <c r="F7686" t="s">
        <v>29</v>
      </c>
      <c r="G7686" t="s">
        <v>19</v>
      </c>
      <c r="H7686">
        <v>4</v>
      </c>
      <c r="I7686" t="s">
        <v>32</v>
      </c>
      <c r="J7686" t="s">
        <v>21</v>
      </c>
      <c r="K7686" t="s">
        <v>23</v>
      </c>
      <c r="L7686" t="s">
        <v>22</v>
      </c>
      <c r="M7686">
        <v>8722</v>
      </c>
      <c r="N7686">
        <v>8650</v>
      </c>
      <c r="O7686">
        <v>72</v>
      </c>
      <c r="P7686">
        <v>0</v>
      </c>
      <c r="Q7686" s="1">
        <v>41704</v>
      </c>
      <c r="R7686" t="s">
        <v>22</v>
      </c>
      <c r="S7686">
        <v>1165</v>
      </c>
      <c r="T7686">
        <v>364</v>
      </c>
      <c r="U7686" t="b">
        <v>1</v>
      </c>
      <c r="V7686" t="b">
        <v>1</v>
      </c>
      <c r="W7686" t="s">
        <v>18</v>
      </c>
      <c r="X7686" s="1"/>
      <c r="Y7686" t="s">
        <v>18</v>
      </c>
      <c r="Z7686" t="s">
        <v>18</v>
      </c>
    </row>
    <row r="7687" spans="1:26" hidden="1" x14ac:dyDescent="0.4">
      <c r="A7687">
        <v>15894403717</v>
      </c>
      <c r="B7687" t="s">
        <v>16</v>
      </c>
      <c r="C7687" t="s">
        <v>24</v>
      </c>
      <c r="D7687" s="1">
        <v>37933</v>
      </c>
      <c r="E7687" s="1">
        <v>30193</v>
      </c>
      <c r="G7687" t="s">
        <v>19</v>
      </c>
      <c r="H7687">
        <v>4</v>
      </c>
      <c r="I7687" t="s">
        <v>35</v>
      </c>
      <c r="J7687" t="s">
        <v>21</v>
      </c>
      <c r="K7687" t="s">
        <v>23</v>
      </c>
      <c r="L7687" t="s">
        <v>22</v>
      </c>
      <c r="M7687">
        <v>3837</v>
      </c>
      <c r="N7687">
        <v>3805</v>
      </c>
      <c r="O7687">
        <v>32</v>
      </c>
      <c r="P7687">
        <v>0</v>
      </c>
      <c r="Q7687" s="1">
        <v>43543</v>
      </c>
      <c r="R7687" t="s">
        <v>22</v>
      </c>
      <c r="S7687">
        <v>4835</v>
      </c>
      <c r="T7687">
        <v>1620</v>
      </c>
      <c r="U7687" t="b">
        <v>1</v>
      </c>
      <c r="V7687" t="b">
        <v>1</v>
      </c>
      <c r="W7687" t="s">
        <v>18</v>
      </c>
      <c r="X7687" s="1"/>
      <c r="Y7687" t="s">
        <v>18</v>
      </c>
      <c r="Z7687" t="s">
        <v>18</v>
      </c>
    </row>
    <row r="7688" spans="1:26" hidden="1" x14ac:dyDescent="0.4">
      <c r="A7688">
        <v>14935980039</v>
      </c>
      <c r="B7688" t="s">
        <v>16</v>
      </c>
      <c r="C7688" t="s">
        <v>17</v>
      </c>
      <c r="D7688" s="1">
        <v>40468</v>
      </c>
      <c r="E7688" s="1">
        <v>25287</v>
      </c>
      <c r="G7688" t="s">
        <v>19</v>
      </c>
      <c r="H7688">
        <v>-1</v>
      </c>
      <c r="I7688" t="s">
        <v>51</v>
      </c>
      <c r="J7688" t="s">
        <v>31</v>
      </c>
      <c r="K7688" t="s">
        <v>24</v>
      </c>
      <c r="L7688" t="s">
        <v>22</v>
      </c>
      <c r="M7688">
        <v>2365</v>
      </c>
      <c r="N7688">
        <v>1766</v>
      </c>
      <c r="O7688">
        <v>599</v>
      </c>
      <c r="P7688">
        <v>20</v>
      </c>
      <c r="Q7688" s="1">
        <v>40972</v>
      </c>
      <c r="R7688" t="s">
        <v>22</v>
      </c>
      <c r="S7688">
        <v>402</v>
      </c>
      <c r="T7688">
        <v>63</v>
      </c>
      <c r="U7688" t="b">
        <v>0</v>
      </c>
      <c r="V7688" t="b">
        <v>1</v>
      </c>
      <c r="W7688" t="s">
        <v>18</v>
      </c>
      <c r="X7688" s="1"/>
      <c r="Y7688" t="s">
        <v>18</v>
      </c>
      <c r="Z7688" t="s">
        <v>18</v>
      </c>
    </row>
    <row r="7689" spans="1:26" hidden="1" x14ac:dyDescent="0.4">
      <c r="A7689">
        <v>14372325901</v>
      </c>
      <c r="B7689" t="s">
        <v>16</v>
      </c>
      <c r="C7689" t="s">
        <v>28</v>
      </c>
      <c r="D7689" s="1">
        <v>40555</v>
      </c>
      <c r="E7689" s="1">
        <v>26840</v>
      </c>
      <c r="G7689" t="s">
        <v>19</v>
      </c>
      <c r="H7689">
        <v>-1</v>
      </c>
      <c r="I7689" t="s">
        <v>39</v>
      </c>
      <c r="J7689" t="s">
        <v>31</v>
      </c>
      <c r="K7689" t="s">
        <v>24</v>
      </c>
      <c r="L7689" t="s">
        <v>22</v>
      </c>
      <c r="M7689">
        <v>3524</v>
      </c>
      <c r="N7689">
        <v>3524</v>
      </c>
      <c r="O7689">
        <v>0</v>
      </c>
      <c r="P7689">
        <v>0</v>
      </c>
      <c r="R7689" t="s">
        <v>22</v>
      </c>
      <c r="S7689">
        <v>63</v>
      </c>
      <c r="T7689">
        <v>11</v>
      </c>
      <c r="U7689" t="b">
        <v>0</v>
      </c>
      <c r="V7689" t="b">
        <v>0</v>
      </c>
      <c r="W7689" t="s">
        <v>18</v>
      </c>
      <c r="X7689" s="1"/>
      <c r="Y7689" t="s">
        <v>18</v>
      </c>
      <c r="Z7689" t="s">
        <v>18</v>
      </c>
    </row>
    <row r="7690" spans="1:26" hidden="1" x14ac:dyDescent="0.4">
      <c r="A7690">
        <v>10183360771</v>
      </c>
      <c r="B7690" t="s">
        <v>16</v>
      </c>
      <c r="C7690" t="s">
        <v>28</v>
      </c>
      <c r="D7690" s="1">
        <v>40641</v>
      </c>
      <c r="E7690" s="1">
        <v>33512</v>
      </c>
      <c r="F7690" t="s">
        <v>25</v>
      </c>
      <c r="G7690" t="s">
        <v>19</v>
      </c>
      <c r="H7690">
        <v>-1</v>
      </c>
      <c r="I7690" t="s">
        <v>94</v>
      </c>
      <c r="J7690" t="s">
        <v>38</v>
      </c>
      <c r="K7690" t="s">
        <v>16</v>
      </c>
      <c r="L7690" t="s">
        <v>22</v>
      </c>
      <c r="M7690">
        <v>66</v>
      </c>
      <c r="N7690">
        <v>1</v>
      </c>
      <c r="O7690">
        <v>65</v>
      </c>
      <c r="P7690">
        <v>100</v>
      </c>
      <c r="Q7690" s="1">
        <v>43154</v>
      </c>
      <c r="R7690" t="s">
        <v>22</v>
      </c>
      <c r="S7690">
        <v>29</v>
      </c>
      <c r="T7690">
        <v>18</v>
      </c>
      <c r="U7690" t="b">
        <v>0</v>
      </c>
      <c r="V7690" t="b">
        <v>1</v>
      </c>
      <c r="W7690" t="s">
        <v>18</v>
      </c>
      <c r="X7690" s="1"/>
      <c r="Y7690" t="s">
        <v>18</v>
      </c>
      <c r="Z7690" t="s">
        <v>18</v>
      </c>
    </row>
    <row r="7691" spans="1:26" hidden="1" x14ac:dyDescent="0.4">
      <c r="A7691">
        <v>14783526771</v>
      </c>
      <c r="B7691" t="s">
        <v>16</v>
      </c>
      <c r="C7691" t="s">
        <v>24</v>
      </c>
      <c r="D7691" s="1">
        <v>40974</v>
      </c>
      <c r="E7691" s="1">
        <v>31948</v>
      </c>
      <c r="F7691" t="s">
        <v>29</v>
      </c>
      <c r="G7691" t="s">
        <v>19</v>
      </c>
      <c r="H7691">
        <v>-1</v>
      </c>
      <c r="I7691" t="s">
        <v>202</v>
      </c>
      <c r="J7691" t="s">
        <v>31</v>
      </c>
      <c r="K7691" t="s">
        <v>24</v>
      </c>
      <c r="L7691" t="s">
        <v>22</v>
      </c>
      <c r="M7691">
        <v>473</v>
      </c>
      <c r="N7691">
        <v>25</v>
      </c>
      <c r="O7691">
        <v>448</v>
      </c>
      <c r="P7691">
        <v>100</v>
      </c>
      <c r="Q7691" s="1">
        <v>43210</v>
      </c>
      <c r="R7691" t="s">
        <v>22</v>
      </c>
      <c r="S7691">
        <v>4548</v>
      </c>
      <c r="T7691">
        <v>453</v>
      </c>
      <c r="U7691" t="b">
        <v>1</v>
      </c>
      <c r="V7691" t="b">
        <v>1</v>
      </c>
      <c r="W7691" t="s">
        <v>18</v>
      </c>
      <c r="X7691" s="1"/>
      <c r="Y7691" t="s">
        <v>18</v>
      </c>
      <c r="Z7691" t="s">
        <v>18</v>
      </c>
    </row>
    <row r="7692" spans="1:26" hidden="1" x14ac:dyDescent="0.4">
      <c r="A7692">
        <v>17867911075</v>
      </c>
      <c r="B7692" t="s">
        <v>16</v>
      </c>
      <c r="C7692" t="s">
        <v>17</v>
      </c>
      <c r="D7692" s="1">
        <v>41806</v>
      </c>
      <c r="E7692" s="1">
        <v>31451</v>
      </c>
      <c r="F7692" t="s">
        <v>25</v>
      </c>
      <c r="G7692" t="s">
        <v>19</v>
      </c>
      <c r="H7692">
        <v>1</v>
      </c>
      <c r="I7692" t="s">
        <v>20</v>
      </c>
      <c r="J7692" t="s">
        <v>21</v>
      </c>
      <c r="K7692" t="s">
        <v>23</v>
      </c>
      <c r="L7692" t="s">
        <v>22</v>
      </c>
      <c r="M7692">
        <v>4299</v>
      </c>
      <c r="N7692">
        <v>4299</v>
      </c>
      <c r="O7692">
        <v>0</v>
      </c>
      <c r="P7692">
        <v>0</v>
      </c>
      <c r="Q7692" s="1">
        <v>41806</v>
      </c>
      <c r="R7692" t="s">
        <v>22</v>
      </c>
      <c r="S7692">
        <v>512</v>
      </c>
      <c r="T7692">
        <v>43</v>
      </c>
      <c r="U7692" t="b">
        <v>0</v>
      </c>
      <c r="V7692" t="b">
        <v>1</v>
      </c>
      <c r="W7692" t="s">
        <v>18</v>
      </c>
      <c r="X7692" s="1"/>
      <c r="Y7692" t="s">
        <v>18</v>
      </c>
      <c r="Z7692" t="s">
        <v>18</v>
      </c>
    </row>
    <row r="7693" spans="1:26" hidden="1" x14ac:dyDescent="0.4">
      <c r="A7693">
        <v>15083863063</v>
      </c>
      <c r="B7693" t="s">
        <v>16</v>
      </c>
      <c r="C7693" t="s">
        <v>28</v>
      </c>
      <c r="D7693" s="1">
        <v>41880</v>
      </c>
      <c r="E7693" s="1">
        <v>25371</v>
      </c>
      <c r="F7693" t="s">
        <v>29</v>
      </c>
      <c r="G7693" t="s">
        <v>19</v>
      </c>
      <c r="H7693">
        <v>3</v>
      </c>
      <c r="I7693" t="s">
        <v>35</v>
      </c>
      <c r="J7693" t="s">
        <v>21</v>
      </c>
      <c r="K7693" t="s">
        <v>23</v>
      </c>
      <c r="L7693" t="s">
        <v>22</v>
      </c>
      <c r="M7693">
        <v>35</v>
      </c>
      <c r="N7693">
        <v>0</v>
      </c>
      <c r="O7693">
        <v>35</v>
      </c>
      <c r="P7693">
        <v>100</v>
      </c>
      <c r="Q7693" s="1">
        <v>41880</v>
      </c>
      <c r="R7693" t="s">
        <v>22</v>
      </c>
      <c r="S7693">
        <v>92</v>
      </c>
      <c r="T7693">
        <v>78</v>
      </c>
      <c r="U7693" t="b">
        <v>0</v>
      </c>
      <c r="V7693" t="b">
        <v>1</v>
      </c>
      <c r="W7693" t="s">
        <v>18</v>
      </c>
      <c r="X7693" s="1"/>
      <c r="Y7693" t="s">
        <v>18</v>
      </c>
      <c r="Z7693" t="s">
        <v>18</v>
      </c>
    </row>
    <row r="7694" spans="1:26" hidden="1" x14ac:dyDescent="0.4">
      <c r="A7694">
        <v>11263380853</v>
      </c>
      <c r="B7694" t="s">
        <v>16</v>
      </c>
      <c r="C7694" t="s">
        <v>28</v>
      </c>
      <c r="D7694" s="1">
        <v>41931</v>
      </c>
      <c r="E7694" s="1">
        <v>23840</v>
      </c>
      <c r="F7694" t="s">
        <v>29</v>
      </c>
      <c r="G7694" t="s">
        <v>19</v>
      </c>
      <c r="H7694">
        <v>2</v>
      </c>
      <c r="I7694" t="s">
        <v>66</v>
      </c>
      <c r="J7694" t="s">
        <v>31</v>
      </c>
      <c r="K7694" t="s">
        <v>24</v>
      </c>
      <c r="L7694" t="s">
        <v>22</v>
      </c>
      <c r="M7694">
        <v>426</v>
      </c>
      <c r="N7694">
        <v>32</v>
      </c>
      <c r="O7694">
        <v>394</v>
      </c>
      <c r="P7694">
        <v>100</v>
      </c>
      <c r="Q7694" s="1">
        <v>42241</v>
      </c>
      <c r="R7694" t="s">
        <v>22</v>
      </c>
      <c r="S7694">
        <v>83</v>
      </c>
      <c r="T7694">
        <v>57</v>
      </c>
      <c r="U7694" t="b">
        <v>1</v>
      </c>
      <c r="V7694" t="b">
        <v>1</v>
      </c>
      <c r="W7694" t="s">
        <v>18</v>
      </c>
      <c r="X7694" s="1"/>
      <c r="Y7694" t="s">
        <v>18</v>
      </c>
      <c r="Z7694" t="s">
        <v>18</v>
      </c>
    </row>
    <row r="7695" spans="1:26" hidden="1" x14ac:dyDescent="0.4">
      <c r="A7695">
        <v>11411853444</v>
      </c>
      <c r="B7695" t="s">
        <v>16</v>
      </c>
      <c r="C7695" t="s">
        <v>28</v>
      </c>
      <c r="D7695" s="1">
        <v>42616</v>
      </c>
      <c r="E7695" s="1">
        <v>29858</v>
      </c>
      <c r="F7695" t="s">
        <v>25</v>
      </c>
      <c r="G7695" t="s">
        <v>19</v>
      </c>
      <c r="H7695">
        <v>-1</v>
      </c>
      <c r="I7695" t="s">
        <v>41</v>
      </c>
      <c r="J7695" t="s">
        <v>42</v>
      </c>
      <c r="K7695" t="s">
        <v>23</v>
      </c>
      <c r="L7695" t="s">
        <v>22</v>
      </c>
      <c r="M7695">
        <v>6</v>
      </c>
      <c r="N7695">
        <v>0</v>
      </c>
      <c r="O7695">
        <v>6</v>
      </c>
      <c r="P7695">
        <v>100</v>
      </c>
      <c r="Q7695" s="1">
        <v>42616</v>
      </c>
      <c r="R7695" t="s">
        <v>22</v>
      </c>
      <c r="S7695">
        <v>17</v>
      </c>
      <c r="T7695">
        <v>7</v>
      </c>
      <c r="U7695" t="b">
        <v>0</v>
      </c>
      <c r="V7695" t="b">
        <v>1</v>
      </c>
      <c r="W7695" t="s">
        <v>18</v>
      </c>
      <c r="X7695" s="1"/>
      <c r="Y7695" t="s">
        <v>18</v>
      </c>
      <c r="Z7695" t="s">
        <v>18</v>
      </c>
    </row>
    <row r="7696" spans="1:26" hidden="1" x14ac:dyDescent="0.4">
      <c r="A7696">
        <v>15976376020</v>
      </c>
      <c r="B7696" t="s">
        <v>16</v>
      </c>
      <c r="C7696" t="s">
        <v>28</v>
      </c>
      <c r="D7696" s="1">
        <v>42987</v>
      </c>
      <c r="E7696" s="1">
        <v>34374</v>
      </c>
      <c r="F7696" t="s">
        <v>25</v>
      </c>
      <c r="G7696" t="s">
        <v>19</v>
      </c>
      <c r="H7696">
        <v>-1</v>
      </c>
      <c r="I7696" t="s">
        <v>147</v>
      </c>
      <c r="J7696" t="s">
        <v>31</v>
      </c>
      <c r="K7696" t="s">
        <v>24</v>
      </c>
      <c r="L7696" t="s">
        <v>22</v>
      </c>
      <c r="M7696">
        <v>268</v>
      </c>
      <c r="N7696">
        <v>125</v>
      </c>
      <c r="O7696">
        <v>143</v>
      </c>
      <c r="P7696">
        <v>50</v>
      </c>
      <c r="Q7696" s="1">
        <v>42988</v>
      </c>
      <c r="R7696" t="s">
        <v>22</v>
      </c>
      <c r="S7696">
        <v>14</v>
      </c>
      <c r="T7696">
        <v>4</v>
      </c>
      <c r="U7696" t="b">
        <v>1</v>
      </c>
      <c r="V7696" t="b">
        <v>1</v>
      </c>
      <c r="W7696" t="s">
        <v>18</v>
      </c>
      <c r="X7696" s="1"/>
      <c r="Y7696" t="s">
        <v>18</v>
      </c>
      <c r="Z7696" t="s">
        <v>18</v>
      </c>
    </row>
    <row r="7697" spans="1:26" hidden="1" x14ac:dyDescent="0.4">
      <c r="A7697">
        <v>15141147344</v>
      </c>
      <c r="B7697" t="s">
        <v>16</v>
      </c>
      <c r="C7697" t="s">
        <v>28</v>
      </c>
      <c r="D7697" s="1">
        <v>33926</v>
      </c>
      <c r="E7697" s="1">
        <v>24205</v>
      </c>
      <c r="F7697" t="s">
        <v>25</v>
      </c>
      <c r="G7697" t="s">
        <v>19</v>
      </c>
      <c r="H7697">
        <v>3</v>
      </c>
      <c r="I7697" t="s">
        <v>102</v>
      </c>
      <c r="J7697" t="s">
        <v>31</v>
      </c>
      <c r="K7697" t="s">
        <v>24</v>
      </c>
      <c r="L7697" t="s">
        <v>22</v>
      </c>
      <c r="M7697">
        <v>114</v>
      </c>
      <c r="N7697">
        <v>42</v>
      </c>
      <c r="O7697">
        <v>72</v>
      </c>
      <c r="P7697">
        <v>100</v>
      </c>
      <c r="Q7697" s="1">
        <v>41257</v>
      </c>
      <c r="R7697" t="s">
        <v>22</v>
      </c>
      <c r="S7697">
        <v>87</v>
      </c>
      <c r="T7697">
        <v>21</v>
      </c>
      <c r="U7697" t="b">
        <v>0</v>
      </c>
      <c r="V7697" t="b">
        <v>1</v>
      </c>
      <c r="W7697" t="s">
        <v>18</v>
      </c>
      <c r="X7697" s="1"/>
      <c r="Y7697" t="s">
        <v>18</v>
      </c>
      <c r="Z7697" t="s">
        <v>18</v>
      </c>
    </row>
    <row r="7698" spans="1:26" hidden="1" x14ac:dyDescent="0.4">
      <c r="A7698">
        <v>12312181195</v>
      </c>
      <c r="B7698" t="s">
        <v>16</v>
      </c>
      <c r="C7698" t="s">
        <v>17</v>
      </c>
      <c r="D7698" s="1">
        <v>34165</v>
      </c>
      <c r="E7698" s="1">
        <v>26401</v>
      </c>
      <c r="F7698" t="s">
        <v>29</v>
      </c>
      <c r="G7698" t="s">
        <v>19</v>
      </c>
      <c r="H7698">
        <v>-1</v>
      </c>
      <c r="I7698" t="s">
        <v>36</v>
      </c>
      <c r="J7698" t="s">
        <v>31</v>
      </c>
      <c r="K7698" t="s">
        <v>24</v>
      </c>
      <c r="L7698" t="s">
        <v>22</v>
      </c>
      <c r="M7698">
        <v>2506</v>
      </c>
      <c r="N7698">
        <v>2489</v>
      </c>
      <c r="O7698">
        <v>17</v>
      </c>
      <c r="P7698">
        <v>0</v>
      </c>
      <c r="Q7698" s="1">
        <v>42613</v>
      </c>
      <c r="R7698" t="s">
        <v>22</v>
      </c>
      <c r="S7698">
        <v>626</v>
      </c>
      <c r="T7698">
        <v>686</v>
      </c>
      <c r="U7698" t="b">
        <v>0</v>
      </c>
      <c r="V7698" t="b">
        <v>1</v>
      </c>
      <c r="W7698" t="s">
        <v>18</v>
      </c>
      <c r="X7698" s="1"/>
      <c r="Y7698" t="s">
        <v>18</v>
      </c>
      <c r="Z7698" t="s">
        <v>18</v>
      </c>
    </row>
    <row r="7699" spans="1:26" hidden="1" x14ac:dyDescent="0.4">
      <c r="A7699">
        <v>14868724544</v>
      </c>
      <c r="B7699" t="s">
        <v>16</v>
      </c>
      <c r="C7699" t="s">
        <v>17</v>
      </c>
      <c r="D7699" s="1">
        <v>33705</v>
      </c>
      <c r="E7699" s="1">
        <v>18116</v>
      </c>
      <c r="F7699" t="s">
        <v>25</v>
      </c>
      <c r="G7699" t="s">
        <v>19</v>
      </c>
      <c r="H7699">
        <v>-1</v>
      </c>
      <c r="I7699" t="s">
        <v>103</v>
      </c>
      <c r="J7699" t="s">
        <v>64</v>
      </c>
      <c r="K7699" t="s">
        <v>23</v>
      </c>
      <c r="L7699" t="s">
        <v>22</v>
      </c>
      <c r="M7699">
        <v>1955</v>
      </c>
      <c r="N7699">
        <v>1955</v>
      </c>
      <c r="O7699">
        <v>0</v>
      </c>
      <c r="P7699">
        <v>0</v>
      </c>
      <c r="R7699" t="s">
        <v>22</v>
      </c>
      <c r="S7699">
        <v>1747</v>
      </c>
      <c r="T7699">
        <v>484</v>
      </c>
      <c r="U7699" t="b">
        <v>1</v>
      </c>
      <c r="V7699" t="b">
        <v>1</v>
      </c>
      <c r="W7699" t="s">
        <v>18</v>
      </c>
      <c r="X7699" s="1"/>
      <c r="Y7699" t="s">
        <v>18</v>
      </c>
      <c r="Z7699" t="s">
        <v>18</v>
      </c>
    </row>
    <row r="7700" spans="1:26" hidden="1" x14ac:dyDescent="0.4">
      <c r="A7700">
        <v>15663211510</v>
      </c>
      <c r="B7700" t="s">
        <v>16</v>
      </c>
      <c r="C7700" t="s">
        <v>17</v>
      </c>
      <c r="D7700" s="1">
        <v>34630</v>
      </c>
      <c r="E7700" s="1">
        <v>23487</v>
      </c>
      <c r="F7700" t="s">
        <v>25</v>
      </c>
      <c r="G7700" t="s">
        <v>19</v>
      </c>
      <c r="H7700">
        <v>1</v>
      </c>
      <c r="I7700" t="s">
        <v>63</v>
      </c>
      <c r="J7700" t="s">
        <v>64</v>
      </c>
      <c r="K7700" t="s">
        <v>23</v>
      </c>
      <c r="L7700" t="s">
        <v>22</v>
      </c>
      <c r="M7700">
        <v>4624</v>
      </c>
      <c r="N7700">
        <v>4624</v>
      </c>
      <c r="O7700">
        <v>0</v>
      </c>
      <c r="P7700">
        <v>0</v>
      </c>
      <c r="R7700" t="s">
        <v>22</v>
      </c>
      <c r="S7700">
        <v>286</v>
      </c>
      <c r="T7700">
        <v>71</v>
      </c>
      <c r="U7700" t="b">
        <v>0</v>
      </c>
      <c r="V7700" t="b">
        <v>0</v>
      </c>
      <c r="W7700" t="s">
        <v>18</v>
      </c>
      <c r="X7700" s="1"/>
      <c r="Y7700" t="s">
        <v>18</v>
      </c>
      <c r="Z7700" t="s">
        <v>18</v>
      </c>
    </row>
    <row r="7701" spans="1:26" hidden="1" x14ac:dyDescent="0.4">
      <c r="A7701">
        <v>11157623834</v>
      </c>
      <c r="B7701" t="s">
        <v>16</v>
      </c>
      <c r="C7701" t="s">
        <v>17</v>
      </c>
      <c r="D7701" s="1">
        <v>35129</v>
      </c>
      <c r="E7701" s="1">
        <v>24575</v>
      </c>
      <c r="F7701" t="s">
        <v>25</v>
      </c>
      <c r="G7701" t="s">
        <v>19</v>
      </c>
      <c r="H7701">
        <v>-1</v>
      </c>
      <c r="I7701" t="s">
        <v>71</v>
      </c>
      <c r="J7701" t="s">
        <v>34</v>
      </c>
      <c r="K7701" t="s">
        <v>23</v>
      </c>
      <c r="L7701" t="s">
        <v>22</v>
      </c>
      <c r="M7701">
        <v>1510</v>
      </c>
      <c r="N7701">
        <v>98</v>
      </c>
      <c r="O7701">
        <v>1412</v>
      </c>
      <c r="P7701">
        <v>100</v>
      </c>
      <c r="Q7701" s="1">
        <v>41877</v>
      </c>
      <c r="R7701" t="s">
        <v>22</v>
      </c>
      <c r="S7701">
        <v>214</v>
      </c>
      <c r="T7701">
        <v>71</v>
      </c>
      <c r="U7701" t="b">
        <v>0</v>
      </c>
      <c r="V7701" t="b">
        <v>0</v>
      </c>
      <c r="W7701" t="s">
        <v>18</v>
      </c>
      <c r="X7701" s="1"/>
      <c r="Y7701" t="s">
        <v>18</v>
      </c>
      <c r="Z7701" t="s">
        <v>18</v>
      </c>
    </row>
    <row r="7702" spans="1:26" hidden="1" x14ac:dyDescent="0.4">
      <c r="A7702">
        <v>14467181252</v>
      </c>
      <c r="B7702" t="s">
        <v>16</v>
      </c>
      <c r="C7702" t="s">
        <v>24</v>
      </c>
      <c r="D7702" s="1">
        <v>35682</v>
      </c>
      <c r="E7702" s="1">
        <v>24405</v>
      </c>
      <c r="F7702" t="s">
        <v>25</v>
      </c>
      <c r="G7702" t="s">
        <v>19</v>
      </c>
      <c r="H7702">
        <v>4</v>
      </c>
      <c r="I7702" t="s">
        <v>66</v>
      </c>
      <c r="J7702" t="s">
        <v>31</v>
      </c>
      <c r="K7702" t="s">
        <v>24</v>
      </c>
      <c r="L7702" t="s">
        <v>22</v>
      </c>
      <c r="M7702">
        <v>13520</v>
      </c>
      <c r="N7702">
        <v>13520</v>
      </c>
      <c r="O7702">
        <v>0</v>
      </c>
      <c r="P7702">
        <v>0</v>
      </c>
      <c r="R7702" t="s">
        <v>22</v>
      </c>
      <c r="S7702">
        <v>2677</v>
      </c>
      <c r="T7702">
        <v>1874</v>
      </c>
      <c r="U7702" t="b">
        <v>1</v>
      </c>
      <c r="V7702" t="b">
        <v>1</v>
      </c>
      <c r="W7702" t="s">
        <v>18</v>
      </c>
      <c r="X7702" s="1"/>
      <c r="Y7702" t="s">
        <v>18</v>
      </c>
      <c r="Z7702" t="s">
        <v>18</v>
      </c>
    </row>
    <row r="7703" spans="1:26" hidden="1" x14ac:dyDescent="0.4">
      <c r="A7703">
        <v>14645229472</v>
      </c>
      <c r="B7703" t="s">
        <v>16</v>
      </c>
      <c r="C7703" t="s">
        <v>17</v>
      </c>
      <c r="D7703" s="1">
        <v>36959</v>
      </c>
      <c r="E7703" s="1">
        <v>29627</v>
      </c>
      <c r="F7703" t="s">
        <v>25</v>
      </c>
      <c r="G7703" t="s">
        <v>19</v>
      </c>
      <c r="H7703">
        <v>0</v>
      </c>
      <c r="I7703" t="s">
        <v>68</v>
      </c>
      <c r="J7703" t="s">
        <v>31</v>
      </c>
      <c r="K7703" t="s">
        <v>24</v>
      </c>
      <c r="L7703" t="s">
        <v>22</v>
      </c>
      <c r="M7703">
        <v>10498</v>
      </c>
      <c r="N7703">
        <v>10466</v>
      </c>
      <c r="O7703">
        <v>32</v>
      </c>
      <c r="P7703">
        <v>0</v>
      </c>
      <c r="Q7703" s="1">
        <v>40974</v>
      </c>
      <c r="R7703" t="s">
        <v>22</v>
      </c>
      <c r="S7703">
        <v>260</v>
      </c>
      <c r="T7703">
        <v>212</v>
      </c>
      <c r="U7703" t="b">
        <v>0</v>
      </c>
      <c r="V7703" t="b">
        <v>1</v>
      </c>
      <c r="W7703" t="s">
        <v>18</v>
      </c>
      <c r="X7703" s="1"/>
      <c r="Y7703" t="s">
        <v>18</v>
      </c>
      <c r="Z7703" t="s">
        <v>18</v>
      </c>
    </row>
    <row r="7704" spans="1:26" hidden="1" x14ac:dyDescent="0.4">
      <c r="A7704">
        <v>15358704768</v>
      </c>
      <c r="B7704" t="s">
        <v>16</v>
      </c>
      <c r="C7704" t="s">
        <v>28</v>
      </c>
      <c r="D7704" s="1">
        <v>37141</v>
      </c>
      <c r="E7704" s="1">
        <v>29602</v>
      </c>
      <c r="F7704" t="s">
        <v>25</v>
      </c>
      <c r="G7704" t="s">
        <v>19</v>
      </c>
      <c r="H7704">
        <v>-1</v>
      </c>
      <c r="I7704" t="s">
        <v>215</v>
      </c>
      <c r="J7704" t="s">
        <v>31</v>
      </c>
      <c r="K7704" t="s">
        <v>24</v>
      </c>
      <c r="L7704" t="s">
        <v>22</v>
      </c>
      <c r="M7704">
        <v>2222</v>
      </c>
      <c r="N7704">
        <v>2222</v>
      </c>
      <c r="O7704">
        <v>0</v>
      </c>
      <c r="P7704">
        <v>0</v>
      </c>
      <c r="R7704" t="s">
        <v>22</v>
      </c>
      <c r="S7704">
        <v>40</v>
      </c>
      <c r="T7704">
        <v>29</v>
      </c>
      <c r="U7704" t="b">
        <v>1</v>
      </c>
      <c r="V7704" t="b">
        <v>1</v>
      </c>
      <c r="W7704" t="s">
        <v>18</v>
      </c>
      <c r="X7704" s="1"/>
      <c r="Y7704" t="s">
        <v>18</v>
      </c>
      <c r="Z7704" t="s">
        <v>18</v>
      </c>
    </row>
    <row r="7705" spans="1:26" hidden="1" x14ac:dyDescent="0.4">
      <c r="A7705">
        <v>13706247152</v>
      </c>
      <c r="B7705" t="s">
        <v>16</v>
      </c>
      <c r="C7705" t="s">
        <v>24</v>
      </c>
      <c r="D7705" s="1">
        <v>35542</v>
      </c>
      <c r="E7705" s="1">
        <v>28235</v>
      </c>
      <c r="G7705" t="s">
        <v>19</v>
      </c>
      <c r="H7705">
        <v>4</v>
      </c>
      <c r="I7705" t="s">
        <v>71</v>
      </c>
      <c r="J7705" t="s">
        <v>34</v>
      </c>
      <c r="K7705" t="s">
        <v>23</v>
      </c>
      <c r="L7705" t="s">
        <v>22</v>
      </c>
      <c r="M7705">
        <v>8415</v>
      </c>
      <c r="N7705">
        <v>8405</v>
      </c>
      <c r="O7705">
        <v>10</v>
      </c>
      <c r="P7705">
        <v>0</v>
      </c>
      <c r="Q7705" s="1">
        <v>43153</v>
      </c>
      <c r="R7705" t="s">
        <v>22</v>
      </c>
      <c r="S7705">
        <v>3199</v>
      </c>
      <c r="T7705">
        <v>1846</v>
      </c>
      <c r="U7705" t="b">
        <v>1</v>
      </c>
      <c r="V7705" t="b">
        <v>1</v>
      </c>
      <c r="W7705" t="s">
        <v>18</v>
      </c>
      <c r="X7705" s="1"/>
      <c r="Y7705" t="s">
        <v>18</v>
      </c>
      <c r="Z7705" t="s">
        <v>18</v>
      </c>
    </row>
    <row r="7706" spans="1:26" hidden="1" x14ac:dyDescent="0.4">
      <c r="A7706">
        <v>10590971880</v>
      </c>
      <c r="B7706" t="s">
        <v>16</v>
      </c>
      <c r="C7706" t="s">
        <v>28</v>
      </c>
      <c r="D7706" s="1">
        <v>35672</v>
      </c>
      <c r="E7706" s="1">
        <v>25939</v>
      </c>
      <c r="F7706" t="s">
        <v>29</v>
      </c>
      <c r="G7706" t="s">
        <v>19</v>
      </c>
      <c r="H7706">
        <v>1</v>
      </c>
      <c r="I7706" t="s">
        <v>54</v>
      </c>
      <c r="J7706" t="s">
        <v>31</v>
      </c>
      <c r="K7706" t="s">
        <v>24</v>
      </c>
      <c r="L7706" t="s">
        <v>22</v>
      </c>
      <c r="M7706">
        <v>946</v>
      </c>
      <c r="N7706">
        <v>907</v>
      </c>
      <c r="O7706">
        <v>39</v>
      </c>
      <c r="P7706">
        <v>20</v>
      </c>
      <c r="Q7706" s="1">
        <v>43460</v>
      </c>
      <c r="R7706" t="s">
        <v>22</v>
      </c>
      <c r="S7706">
        <v>207</v>
      </c>
      <c r="T7706">
        <v>154</v>
      </c>
      <c r="U7706" t="b">
        <v>0</v>
      </c>
      <c r="V7706" t="b">
        <v>1</v>
      </c>
      <c r="W7706" t="s">
        <v>18</v>
      </c>
      <c r="X7706" s="1"/>
      <c r="Y7706" t="s">
        <v>18</v>
      </c>
      <c r="Z7706" t="s">
        <v>18</v>
      </c>
    </row>
    <row r="7707" spans="1:26" hidden="1" x14ac:dyDescent="0.4">
      <c r="A7707">
        <v>12112129974</v>
      </c>
      <c r="B7707" t="s">
        <v>16</v>
      </c>
      <c r="C7707" t="s">
        <v>17</v>
      </c>
      <c r="D7707" s="1">
        <v>35720</v>
      </c>
      <c r="E7707" s="1">
        <v>26474</v>
      </c>
      <c r="F7707" t="s">
        <v>25</v>
      </c>
      <c r="G7707" t="s">
        <v>19</v>
      </c>
      <c r="H7707">
        <v>-1</v>
      </c>
      <c r="I7707" t="s">
        <v>276</v>
      </c>
      <c r="J7707" t="s">
        <v>42</v>
      </c>
      <c r="K7707" t="s">
        <v>23</v>
      </c>
      <c r="L7707" t="s">
        <v>22</v>
      </c>
      <c r="M7707">
        <v>832</v>
      </c>
      <c r="N7707">
        <v>90</v>
      </c>
      <c r="O7707">
        <v>742</v>
      </c>
      <c r="P7707">
        <v>100</v>
      </c>
      <c r="Q7707" s="1">
        <v>42806</v>
      </c>
      <c r="R7707" t="s">
        <v>22</v>
      </c>
      <c r="S7707">
        <v>543</v>
      </c>
      <c r="T7707">
        <v>1281</v>
      </c>
      <c r="U7707" t="b">
        <v>0</v>
      </c>
      <c r="V7707" t="b">
        <v>0</v>
      </c>
      <c r="W7707" t="s">
        <v>18</v>
      </c>
      <c r="X7707" s="1"/>
      <c r="Y7707" t="s">
        <v>18</v>
      </c>
      <c r="Z7707" t="s">
        <v>18</v>
      </c>
    </row>
    <row r="7708" spans="1:26" hidden="1" x14ac:dyDescent="0.4">
      <c r="A7708">
        <v>14612087955</v>
      </c>
      <c r="B7708" t="s">
        <v>16</v>
      </c>
      <c r="C7708" t="s">
        <v>28</v>
      </c>
      <c r="D7708" s="1">
        <v>36190</v>
      </c>
      <c r="E7708" s="1">
        <v>28557</v>
      </c>
      <c r="F7708" t="s">
        <v>29</v>
      </c>
      <c r="G7708" t="s">
        <v>19</v>
      </c>
      <c r="H7708">
        <v>-1</v>
      </c>
      <c r="I7708" t="s">
        <v>192</v>
      </c>
      <c r="J7708" t="s">
        <v>31</v>
      </c>
      <c r="K7708" t="s">
        <v>24</v>
      </c>
      <c r="L7708" t="s">
        <v>22</v>
      </c>
      <c r="M7708">
        <v>1626</v>
      </c>
      <c r="N7708">
        <v>1620</v>
      </c>
      <c r="O7708">
        <v>6</v>
      </c>
      <c r="P7708">
        <v>0</v>
      </c>
      <c r="Q7708" s="1">
        <v>41453</v>
      </c>
      <c r="R7708" t="s">
        <v>22</v>
      </c>
      <c r="S7708">
        <v>24</v>
      </c>
      <c r="T7708">
        <v>17</v>
      </c>
      <c r="U7708" t="b">
        <v>1</v>
      </c>
      <c r="V7708" t="b">
        <v>1</v>
      </c>
      <c r="W7708" t="s">
        <v>18</v>
      </c>
      <c r="X7708" s="1"/>
      <c r="Y7708" t="s">
        <v>18</v>
      </c>
      <c r="Z7708" t="s">
        <v>18</v>
      </c>
    </row>
    <row r="7709" spans="1:26" hidden="1" x14ac:dyDescent="0.4">
      <c r="A7709">
        <v>18020785979</v>
      </c>
      <c r="B7709" t="s">
        <v>16</v>
      </c>
      <c r="C7709" t="s">
        <v>17</v>
      </c>
      <c r="D7709" s="1">
        <v>36623</v>
      </c>
      <c r="E7709" s="1">
        <v>24125</v>
      </c>
      <c r="F7709" t="s">
        <v>29</v>
      </c>
      <c r="G7709" t="s">
        <v>25</v>
      </c>
      <c r="H7709">
        <v>2</v>
      </c>
      <c r="I7709" t="s">
        <v>969</v>
      </c>
      <c r="J7709" t="s">
        <v>49</v>
      </c>
      <c r="K7709" t="s">
        <v>50</v>
      </c>
      <c r="L7709" t="s">
        <v>22</v>
      </c>
      <c r="M7709">
        <v>5737</v>
      </c>
      <c r="N7709">
        <v>19</v>
      </c>
      <c r="O7709">
        <v>5718</v>
      </c>
      <c r="P7709">
        <v>100</v>
      </c>
      <c r="Q7709" s="1">
        <v>42633</v>
      </c>
      <c r="R7709" t="s">
        <v>22</v>
      </c>
      <c r="S7709">
        <v>417</v>
      </c>
      <c r="T7709">
        <v>159</v>
      </c>
      <c r="U7709" t="b">
        <v>0</v>
      </c>
      <c r="V7709" t="b">
        <v>1</v>
      </c>
      <c r="W7709" t="s">
        <v>18</v>
      </c>
      <c r="X7709" s="1"/>
      <c r="Y7709" t="s">
        <v>18</v>
      </c>
      <c r="Z7709" t="s">
        <v>18</v>
      </c>
    </row>
    <row r="7710" spans="1:26" hidden="1" x14ac:dyDescent="0.4">
      <c r="A7710">
        <v>10262643115</v>
      </c>
      <c r="B7710" t="s">
        <v>16</v>
      </c>
      <c r="C7710" t="s">
        <v>28</v>
      </c>
      <c r="D7710" s="1">
        <v>35819</v>
      </c>
      <c r="E7710" s="1">
        <v>23885</v>
      </c>
      <c r="F7710" t="s">
        <v>25</v>
      </c>
      <c r="G7710" t="s">
        <v>25</v>
      </c>
      <c r="H7710">
        <v>-1</v>
      </c>
      <c r="I7710" t="s">
        <v>66</v>
      </c>
      <c r="J7710" t="s">
        <v>31</v>
      </c>
      <c r="K7710" t="s">
        <v>24</v>
      </c>
      <c r="L7710" t="s">
        <v>22</v>
      </c>
      <c r="M7710">
        <v>4335</v>
      </c>
      <c r="N7710">
        <v>4335</v>
      </c>
      <c r="O7710">
        <v>0</v>
      </c>
      <c r="P7710">
        <v>0</v>
      </c>
      <c r="R7710" t="s">
        <v>22</v>
      </c>
      <c r="S7710">
        <v>122</v>
      </c>
      <c r="T7710">
        <v>47</v>
      </c>
      <c r="U7710" t="b">
        <v>0</v>
      </c>
      <c r="V7710" t="b">
        <v>1</v>
      </c>
      <c r="W7710" t="s">
        <v>18</v>
      </c>
      <c r="X7710" s="1"/>
      <c r="Y7710" t="s">
        <v>18</v>
      </c>
      <c r="Z7710" t="s">
        <v>18</v>
      </c>
    </row>
    <row r="7711" spans="1:26" hidden="1" x14ac:dyDescent="0.4">
      <c r="A7711">
        <v>13172263974</v>
      </c>
      <c r="B7711" t="s">
        <v>16</v>
      </c>
      <c r="C7711" t="s">
        <v>17</v>
      </c>
      <c r="D7711" s="1">
        <v>37226</v>
      </c>
      <c r="E7711" s="1">
        <v>30480</v>
      </c>
      <c r="F7711" t="s">
        <v>25</v>
      </c>
      <c r="G7711" t="s">
        <v>25</v>
      </c>
      <c r="H7711">
        <v>-1</v>
      </c>
      <c r="I7711" t="s">
        <v>131</v>
      </c>
      <c r="J7711" t="s">
        <v>27</v>
      </c>
      <c r="K7711" t="s">
        <v>16</v>
      </c>
      <c r="L7711" t="s">
        <v>22</v>
      </c>
      <c r="M7711">
        <v>247</v>
      </c>
      <c r="N7711">
        <v>137</v>
      </c>
      <c r="O7711">
        <v>110</v>
      </c>
      <c r="P7711">
        <v>100</v>
      </c>
      <c r="Q7711" s="1">
        <v>42707</v>
      </c>
      <c r="R7711" t="s">
        <v>22</v>
      </c>
      <c r="S7711">
        <v>701</v>
      </c>
      <c r="T7711">
        <v>1378</v>
      </c>
      <c r="U7711" t="b">
        <v>0</v>
      </c>
      <c r="V7711" t="b">
        <v>1</v>
      </c>
      <c r="W7711" t="s">
        <v>18</v>
      </c>
      <c r="X7711" s="1"/>
      <c r="Y7711" t="s">
        <v>18</v>
      </c>
      <c r="Z7711" t="s">
        <v>18</v>
      </c>
    </row>
    <row r="7712" spans="1:26" hidden="1" x14ac:dyDescent="0.4">
      <c r="A7712">
        <v>15931374909</v>
      </c>
      <c r="B7712" t="s">
        <v>16</v>
      </c>
      <c r="C7712" t="s">
        <v>17</v>
      </c>
      <c r="D7712" s="1">
        <v>41429</v>
      </c>
      <c r="E7712" s="1">
        <v>27757</v>
      </c>
      <c r="F7712" t="s">
        <v>25</v>
      </c>
      <c r="G7712" t="s">
        <v>19</v>
      </c>
      <c r="H7712">
        <v>-1</v>
      </c>
      <c r="I7712" t="s">
        <v>177</v>
      </c>
      <c r="J7712" t="s">
        <v>27</v>
      </c>
      <c r="K7712" t="s">
        <v>16</v>
      </c>
      <c r="L7712" t="s">
        <v>18</v>
      </c>
      <c r="M7712">
        <v>1691</v>
      </c>
      <c r="N7712">
        <v>1691</v>
      </c>
      <c r="O7712">
        <v>0</v>
      </c>
      <c r="P7712">
        <v>0</v>
      </c>
      <c r="R7712" t="s">
        <v>22</v>
      </c>
      <c r="S7712">
        <v>692</v>
      </c>
      <c r="T7712">
        <v>1483</v>
      </c>
      <c r="U7712" t="b">
        <v>1</v>
      </c>
      <c r="V7712" t="b">
        <v>1</v>
      </c>
      <c r="W7712" t="s">
        <v>18</v>
      </c>
      <c r="X7712" s="1"/>
      <c r="Y7712" t="s">
        <v>18</v>
      </c>
      <c r="Z7712" t="s">
        <v>18</v>
      </c>
    </row>
    <row r="7713" spans="1:26" hidden="1" x14ac:dyDescent="0.4">
      <c r="A7713">
        <v>18440926726</v>
      </c>
      <c r="B7713" t="s">
        <v>16</v>
      </c>
      <c r="C7713" t="s">
        <v>24</v>
      </c>
      <c r="D7713" s="1">
        <v>37490</v>
      </c>
      <c r="E7713" s="1">
        <v>30084</v>
      </c>
      <c r="G7713" t="s">
        <v>19</v>
      </c>
      <c r="H7713">
        <v>3</v>
      </c>
      <c r="I7713" t="s">
        <v>71</v>
      </c>
      <c r="J7713" t="s">
        <v>34</v>
      </c>
      <c r="K7713" t="s">
        <v>23</v>
      </c>
      <c r="L7713" t="s">
        <v>22</v>
      </c>
      <c r="M7713">
        <v>12225</v>
      </c>
      <c r="N7713">
        <v>12225</v>
      </c>
      <c r="O7713">
        <v>0</v>
      </c>
      <c r="P7713">
        <v>0</v>
      </c>
      <c r="Q7713" s="1">
        <v>42336</v>
      </c>
      <c r="R7713" t="s">
        <v>22</v>
      </c>
      <c r="S7713">
        <v>2681</v>
      </c>
      <c r="T7713">
        <v>1868</v>
      </c>
      <c r="U7713" t="b">
        <v>1</v>
      </c>
      <c r="V7713" t="b">
        <v>1</v>
      </c>
      <c r="W7713" t="s">
        <v>18</v>
      </c>
      <c r="X7713" s="1"/>
      <c r="Y7713" t="s">
        <v>18</v>
      </c>
      <c r="Z7713" t="s">
        <v>18</v>
      </c>
    </row>
    <row r="7714" spans="1:26" hidden="1" x14ac:dyDescent="0.4">
      <c r="A7714">
        <v>11443955959</v>
      </c>
      <c r="B7714" t="s">
        <v>16</v>
      </c>
      <c r="C7714" t="s">
        <v>17</v>
      </c>
      <c r="D7714" s="1">
        <v>37932</v>
      </c>
      <c r="E7714" s="1">
        <v>25982</v>
      </c>
      <c r="G7714" t="s">
        <v>19</v>
      </c>
      <c r="H7714">
        <v>2</v>
      </c>
      <c r="I7714" t="s">
        <v>269</v>
      </c>
      <c r="J7714" t="s">
        <v>31</v>
      </c>
      <c r="K7714" t="s">
        <v>24</v>
      </c>
      <c r="L7714" t="s">
        <v>22</v>
      </c>
      <c r="M7714">
        <v>2257</v>
      </c>
      <c r="N7714">
        <v>2257</v>
      </c>
      <c r="O7714">
        <v>0</v>
      </c>
      <c r="P7714">
        <v>0</v>
      </c>
      <c r="R7714" t="s">
        <v>22</v>
      </c>
      <c r="S7714">
        <v>953</v>
      </c>
      <c r="T7714">
        <v>371</v>
      </c>
      <c r="U7714" t="b">
        <v>0</v>
      </c>
      <c r="V7714" t="b">
        <v>1</v>
      </c>
      <c r="W7714" t="s">
        <v>18</v>
      </c>
      <c r="X7714" s="1"/>
      <c r="Y7714" t="s">
        <v>18</v>
      </c>
      <c r="Z7714" t="s">
        <v>18</v>
      </c>
    </row>
    <row r="7715" spans="1:26" hidden="1" x14ac:dyDescent="0.4">
      <c r="A7715">
        <v>18851246136</v>
      </c>
      <c r="B7715" t="s">
        <v>16</v>
      </c>
      <c r="C7715" t="s">
        <v>28</v>
      </c>
      <c r="D7715" s="1">
        <v>38278</v>
      </c>
      <c r="E7715" s="1">
        <v>31467</v>
      </c>
      <c r="F7715" t="s">
        <v>25</v>
      </c>
      <c r="G7715" t="s">
        <v>25</v>
      </c>
      <c r="H7715">
        <v>-1</v>
      </c>
      <c r="I7715" t="s">
        <v>67</v>
      </c>
      <c r="J7715" t="s">
        <v>49</v>
      </c>
      <c r="K7715" t="s">
        <v>50</v>
      </c>
      <c r="L7715" t="s">
        <v>22</v>
      </c>
      <c r="M7715">
        <v>369</v>
      </c>
      <c r="N7715">
        <v>265</v>
      </c>
      <c r="O7715">
        <v>104</v>
      </c>
      <c r="P7715">
        <v>100</v>
      </c>
      <c r="Q7715" s="1">
        <v>42001</v>
      </c>
      <c r="R7715" t="s">
        <v>22</v>
      </c>
      <c r="S7715">
        <v>46</v>
      </c>
      <c r="T7715">
        <v>26</v>
      </c>
      <c r="V7715" t="b">
        <v>1</v>
      </c>
      <c r="W7715" t="s">
        <v>18</v>
      </c>
      <c r="X7715" s="1"/>
      <c r="Y7715" t="s">
        <v>18</v>
      </c>
      <c r="Z7715" t="s">
        <v>18</v>
      </c>
    </row>
    <row r="7716" spans="1:26" hidden="1" x14ac:dyDescent="0.4">
      <c r="A7716">
        <v>10764699311</v>
      </c>
      <c r="B7716" t="s">
        <v>16</v>
      </c>
      <c r="C7716" t="s">
        <v>28</v>
      </c>
      <c r="D7716" s="1">
        <v>38505</v>
      </c>
      <c r="E7716" s="1">
        <v>29018</v>
      </c>
      <c r="F7716" t="s">
        <v>29</v>
      </c>
      <c r="G7716" t="s">
        <v>19</v>
      </c>
      <c r="H7716">
        <v>-1</v>
      </c>
      <c r="I7716" t="s">
        <v>88</v>
      </c>
      <c r="J7716" t="s">
        <v>31</v>
      </c>
      <c r="K7716" t="s">
        <v>24</v>
      </c>
      <c r="L7716" t="s">
        <v>22</v>
      </c>
      <c r="M7716">
        <v>2690</v>
      </c>
      <c r="N7716">
        <v>2690</v>
      </c>
      <c r="O7716">
        <v>0</v>
      </c>
      <c r="P7716">
        <v>0</v>
      </c>
      <c r="R7716" t="s">
        <v>22</v>
      </c>
      <c r="S7716">
        <v>158</v>
      </c>
      <c r="T7716">
        <v>93</v>
      </c>
      <c r="U7716" t="b">
        <v>1</v>
      </c>
      <c r="V7716" t="b">
        <v>1</v>
      </c>
      <c r="W7716" t="s">
        <v>18</v>
      </c>
      <c r="X7716" s="1"/>
      <c r="Y7716" t="s">
        <v>18</v>
      </c>
      <c r="Z7716" t="s">
        <v>18</v>
      </c>
    </row>
    <row r="7717" spans="1:26" hidden="1" x14ac:dyDescent="0.4">
      <c r="A7717">
        <v>15955008397</v>
      </c>
      <c r="B7717" t="s">
        <v>16</v>
      </c>
      <c r="C7717" t="s">
        <v>24</v>
      </c>
      <c r="D7717" s="1">
        <v>38643</v>
      </c>
      <c r="E7717" s="1">
        <v>24193</v>
      </c>
      <c r="F7717" t="s">
        <v>29</v>
      </c>
      <c r="G7717" t="s">
        <v>19</v>
      </c>
      <c r="H7717">
        <v>3</v>
      </c>
      <c r="I7717" t="s">
        <v>87</v>
      </c>
      <c r="J7717" t="s">
        <v>42</v>
      </c>
      <c r="K7717" t="s">
        <v>23</v>
      </c>
      <c r="L7717" t="s">
        <v>22</v>
      </c>
      <c r="M7717">
        <v>24710</v>
      </c>
      <c r="N7717">
        <v>24710</v>
      </c>
      <c r="O7717">
        <v>0</v>
      </c>
      <c r="P7717">
        <v>0</v>
      </c>
      <c r="R7717" t="s">
        <v>22</v>
      </c>
      <c r="S7717">
        <v>1867</v>
      </c>
      <c r="T7717">
        <v>2291</v>
      </c>
      <c r="U7717" t="b">
        <v>1</v>
      </c>
      <c r="V7717" t="b">
        <v>1</v>
      </c>
      <c r="W7717" t="s">
        <v>18</v>
      </c>
      <c r="X7717" s="1"/>
      <c r="Y7717" t="s">
        <v>18</v>
      </c>
      <c r="Z7717" t="s">
        <v>18</v>
      </c>
    </row>
    <row r="7718" spans="1:26" hidden="1" x14ac:dyDescent="0.4">
      <c r="A7718">
        <v>13626367333</v>
      </c>
      <c r="B7718" t="s">
        <v>16</v>
      </c>
      <c r="C7718" t="s">
        <v>28</v>
      </c>
      <c r="D7718" s="1">
        <v>39003</v>
      </c>
      <c r="E7718" s="1">
        <v>30282</v>
      </c>
      <c r="F7718" t="s">
        <v>29</v>
      </c>
      <c r="G7718" t="s">
        <v>19</v>
      </c>
      <c r="H7718">
        <v>1</v>
      </c>
      <c r="I7718" t="s">
        <v>112</v>
      </c>
      <c r="J7718" t="s">
        <v>49</v>
      </c>
      <c r="K7718" t="s">
        <v>50</v>
      </c>
      <c r="L7718" t="s">
        <v>22</v>
      </c>
      <c r="M7718">
        <v>420</v>
      </c>
      <c r="N7718">
        <v>369</v>
      </c>
      <c r="O7718">
        <v>51</v>
      </c>
      <c r="P7718">
        <v>50</v>
      </c>
      <c r="Q7718" s="1">
        <v>41718</v>
      </c>
      <c r="R7718" t="s">
        <v>22</v>
      </c>
      <c r="S7718">
        <v>21</v>
      </c>
      <c r="T7718">
        <v>8</v>
      </c>
      <c r="U7718" t="b">
        <v>0</v>
      </c>
      <c r="V7718" t="b">
        <v>1</v>
      </c>
      <c r="W7718" t="s">
        <v>18</v>
      </c>
      <c r="X7718" s="1"/>
      <c r="Y7718" t="s">
        <v>18</v>
      </c>
      <c r="Z7718" t="s">
        <v>18</v>
      </c>
    </row>
    <row r="7719" spans="1:26" hidden="1" x14ac:dyDescent="0.4">
      <c r="A7719">
        <v>12688154957</v>
      </c>
      <c r="B7719" t="s">
        <v>16</v>
      </c>
      <c r="C7719" t="s">
        <v>24</v>
      </c>
      <c r="D7719" s="1">
        <v>39459</v>
      </c>
      <c r="E7719" s="1">
        <v>32232</v>
      </c>
      <c r="G7719" t="s">
        <v>19</v>
      </c>
      <c r="H7719">
        <v>-1</v>
      </c>
      <c r="I7719" t="s">
        <v>970</v>
      </c>
      <c r="J7719" t="s">
        <v>31</v>
      </c>
      <c r="K7719" t="s">
        <v>24</v>
      </c>
      <c r="L7719" t="s">
        <v>22</v>
      </c>
      <c r="M7719">
        <v>4591</v>
      </c>
      <c r="N7719">
        <v>4591</v>
      </c>
      <c r="O7719">
        <v>0</v>
      </c>
      <c r="P7719">
        <v>0</v>
      </c>
      <c r="R7719" t="s">
        <v>22</v>
      </c>
      <c r="S7719">
        <v>4032</v>
      </c>
      <c r="T7719">
        <v>912</v>
      </c>
      <c r="U7719" t="b">
        <v>0</v>
      </c>
      <c r="W7719" t="s">
        <v>18</v>
      </c>
      <c r="X7719" s="1"/>
      <c r="Y7719" t="s">
        <v>18</v>
      </c>
      <c r="Z7719" t="s">
        <v>18</v>
      </c>
    </row>
    <row r="7720" spans="1:26" hidden="1" x14ac:dyDescent="0.4">
      <c r="A7720">
        <v>18386822305</v>
      </c>
      <c r="B7720" t="s">
        <v>16</v>
      </c>
      <c r="C7720" t="s">
        <v>28</v>
      </c>
      <c r="D7720" s="1">
        <v>39616</v>
      </c>
      <c r="E7720" s="1">
        <v>28922</v>
      </c>
      <c r="F7720" t="s">
        <v>29</v>
      </c>
      <c r="G7720" t="s">
        <v>19</v>
      </c>
      <c r="H7720">
        <v>2</v>
      </c>
      <c r="I7720" t="s">
        <v>56</v>
      </c>
      <c r="J7720" t="s">
        <v>31</v>
      </c>
      <c r="K7720" t="s">
        <v>24</v>
      </c>
      <c r="L7720" t="s">
        <v>22</v>
      </c>
      <c r="M7720">
        <v>9486</v>
      </c>
      <c r="N7720">
        <v>9486</v>
      </c>
      <c r="O7720">
        <v>0</v>
      </c>
      <c r="P7720">
        <v>0</v>
      </c>
      <c r="R7720" t="s">
        <v>22</v>
      </c>
      <c r="S7720">
        <v>77</v>
      </c>
      <c r="T7720">
        <v>23</v>
      </c>
      <c r="U7720" t="b">
        <v>0</v>
      </c>
      <c r="V7720" t="b">
        <v>1</v>
      </c>
      <c r="W7720" t="s">
        <v>18</v>
      </c>
      <c r="X7720" s="1"/>
      <c r="Y7720" t="s">
        <v>18</v>
      </c>
      <c r="Z7720" t="s">
        <v>18</v>
      </c>
    </row>
    <row r="7721" spans="1:26" hidden="1" x14ac:dyDescent="0.4">
      <c r="A7721">
        <v>14965562073</v>
      </c>
      <c r="B7721" t="s">
        <v>16</v>
      </c>
      <c r="C7721" t="s">
        <v>28</v>
      </c>
      <c r="D7721" s="1">
        <v>40146</v>
      </c>
      <c r="E7721" s="1">
        <v>27959</v>
      </c>
      <c r="F7721" t="s">
        <v>25</v>
      </c>
      <c r="G7721" t="s">
        <v>25</v>
      </c>
      <c r="H7721">
        <v>-1</v>
      </c>
      <c r="I7721" t="s">
        <v>266</v>
      </c>
      <c r="J7721" t="s">
        <v>49</v>
      </c>
      <c r="K7721" t="s">
        <v>50</v>
      </c>
      <c r="L7721" t="s">
        <v>22</v>
      </c>
      <c r="M7721">
        <v>156</v>
      </c>
      <c r="N7721">
        <v>156</v>
      </c>
      <c r="O7721">
        <v>0</v>
      </c>
      <c r="P7721">
        <v>0</v>
      </c>
      <c r="R7721" t="s">
        <v>22</v>
      </c>
      <c r="S7721">
        <v>6</v>
      </c>
      <c r="T7721">
        <v>4</v>
      </c>
      <c r="U7721" t="b">
        <v>0</v>
      </c>
      <c r="V7721" t="b">
        <v>0</v>
      </c>
      <c r="W7721" t="s">
        <v>18</v>
      </c>
      <c r="X7721" s="1"/>
      <c r="Y7721" t="s">
        <v>18</v>
      </c>
      <c r="Z7721" t="s">
        <v>18</v>
      </c>
    </row>
    <row r="7722" spans="1:26" hidden="1" x14ac:dyDescent="0.4">
      <c r="A7722">
        <v>12011267596</v>
      </c>
      <c r="B7722" t="s">
        <v>16</v>
      </c>
      <c r="C7722" t="s">
        <v>28</v>
      </c>
      <c r="D7722" s="1">
        <v>40209</v>
      </c>
      <c r="E7722" s="1">
        <v>33612</v>
      </c>
      <c r="G7722" t="s">
        <v>19</v>
      </c>
      <c r="H7722">
        <v>-1</v>
      </c>
      <c r="I7722" t="s">
        <v>35</v>
      </c>
      <c r="J7722" t="s">
        <v>21</v>
      </c>
      <c r="K7722" t="s">
        <v>23</v>
      </c>
      <c r="L7722" t="s">
        <v>22</v>
      </c>
      <c r="M7722">
        <v>2019</v>
      </c>
      <c r="N7722">
        <v>1741</v>
      </c>
      <c r="O7722">
        <v>278</v>
      </c>
      <c r="P7722">
        <v>60</v>
      </c>
      <c r="Q7722" s="1">
        <v>42768</v>
      </c>
      <c r="R7722" t="s">
        <v>22</v>
      </c>
      <c r="S7722">
        <v>23</v>
      </c>
      <c r="T7722">
        <v>8</v>
      </c>
      <c r="U7722" t="b">
        <v>0</v>
      </c>
      <c r="V7722" t="b">
        <v>0</v>
      </c>
      <c r="W7722" t="s">
        <v>18</v>
      </c>
      <c r="X7722" s="1"/>
      <c r="Y7722" t="s">
        <v>18</v>
      </c>
      <c r="Z7722" t="s">
        <v>18</v>
      </c>
    </row>
    <row r="7723" spans="1:26" hidden="1" x14ac:dyDescent="0.4">
      <c r="A7723">
        <v>15395428224</v>
      </c>
      <c r="B7723" t="s">
        <v>16</v>
      </c>
      <c r="C7723" t="s">
        <v>17</v>
      </c>
      <c r="D7723" s="1">
        <v>40751</v>
      </c>
      <c r="E7723" s="1">
        <v>25606</v>
      </c>
      <c r="F7723" t="s">
        <v>29</v>
      </c>
      <c r="G7723" t="s">
        <v>19</v>
      </c>
      <c r="H7723">
        <v>-1</v>
      </c>
      <c r="I7723" t="s">
        <v>376</v>
      </c>
      <c r="J7723" t="s">
        <v>31</v>
      </c>
      <c r="K7723" t="s">
        <v>24</v>
      </c>
      <c r="L7723" t="s">
        <v>22</v>
      </c>
      <c r="M7723">
        <v>4543</v>
      </c>
      <c r="N7723">
        <v>4504</v>
      </c>
      <c r="O7723">
        <v>39</v>
      </c>
      <c r="P7723">
        <v>100</v>
      </c>
      <c r="Q7723" s="1">
        <v>43178</v>
      </c>
      <c r="R7723" t="s">
        <v>22</v>
      </c>
      <c r="S7723">
        <v>992</v>
      </c>
      <c r="T7723">
        <v>52</v>
      </c>
      <c r="U7723" t="b">
        <v>0</v>
      </c>
      <c r="V7723" t="b">
        <v>1</v>
      </c>
      <c r="W7723" t="s">
        <v>18</v>
      </c>
      <c r="X7723" s="1"/>
      <c r="Y7723" t="s">
        <v>18</v>
      </c>
      <c r="Z7723" t="s">
        <v>18</v>
      </c>
    </row>
    <row r="7724" spans="1:26" hidden="1" x14ac:dyDescent="0.4">
      <c r="A7724">
        <v>14755994468</v>
      </c>
      <c r="B7724" t="s">
        <v>16</v>
      </c>
      <c r="C7724" t="s">
        <v>28</v>
      </c>
      <c r="D7724" s="1">
        <v>34655</v>
      </c>
      <c r="E7724" s="1">
        <v>26392</v>
      </c>
      <c r="F7724" t="s">
        <v>25</v>
      </c>
      <c r="G7724" t="s">
        <v>19</v>
      </c>
      <c r="H7724">
        <v>-1</v>
      </c>
      <c r="I7724" t="s">
        <v>47</v>
      </c>
      <c r="J7724" t="s">
        <v>42</v>
      </c>
      <c r="K7724" t="s">
        <v>23</v>
      </c>
      <c r="L7724" t="s">
        <v>22</v>
      </c>
      <c r="M7724">
        <v>18840</v>
      </c>
      <c r="N7724">
        <v>18840</v>
      </c>
      <c r="O7724">
        <v>0</v>
      </c>
      <c r="P7724">
        <v>0</v>
      </c>
      <c r="R7724" t="s">
        <v>22</v>
      </c>
      <c r="S7724">
        <v>125</v>
      </c>
      <c r="T7724">
        <v>55</v>
      </c>
      <c r="U7724" t="b">
        <v>0</v>
      </c>
      <c r="V7724" t="b">
        <v>1</v>
      </c>
      <c r="W7724" t="s">
        <v>18</v>
      </c>
      <c r="X7724" s="1"/>
      <c r="Y7724" t="s">
        <v>18</v>
      </c>
      <c r="Z7724" t="s">
        <v>18</v>
      </c>
    </row>
    <row r="7725" spans="1:26" hidden="1" x14ac:dyDescent="0.4">
      <c r="A7725">
        <v>18922620791</v>
      </c>
      <c r="B7725" t="s">
        <v>16</v>
      </c>
      <c r="C7725" t="s">
        <v>17</v>
      </c>
      <c r="D7725" s="1">
        <v>34085</v>
      </c>
      <c r="E7725" s="1">
        <v>22128</v>
      </c>
      <c r="G7725" t="s">
        <v>19</v>
      </c>
      <c r="H7725">
        <v>-1</v>
      </c>
      <c r="I7725" t="s">
        <v>376</v>
      </c>
      <c r="J7725" t="s">
        <v>31</v>
      </c>
      <c r="K7725" t="s">
        <v>24</v>
      </c>
      <c r="L7725" t="s">
        <v>22</v>
      </c>
      <c r="M7725">
        <v>264</v>
      </c>
      <c r="N7725">
        <v>116</v>
      </c>
      <c r="O7725">
        <v>148</v>
      </c>
      <c r="P7725">
        <v>100</v>
      </c>
      <c r="Q7725" s="1">
        <v>42034</v>
      </c>
      <c r="R7725" t="s">
        <v>22</v>
      </c>
      <c r="S7725">
        <v>176</v>
      </c>
      <c r="T7725">
        <v>322</v>
      </c>
      <c r="U7725" t="b">
        <v>1</v>
      </c>
      <c r="V7725" t="b">
        <v>1</v>
      </c>
      <c r="W7725" t="s">
        <v>18</v>
      </c>
      <c r="X7725" s="1"/>
      <c r="Y7725" t="s">
        <v>18</v>
      </c>
      <c r="Z7725" t="s">
        <v>18</v>
      </c>
    </row>
    <row r="7726" spans="1:26" hidden="1" x14ac:dyDescent="0.4">
      <c r="A7726">
        <v>17839090295</v>
      </c>
      <c r="B7726" t="s">
        <v>16</v>
      </c>
      <c r="C7726" t="s">
        <v>28</v>
      </c>
      <c r="D7726" s="1">
        <v>36287</v>
      </c>
      <c r="E7726" s="1">
        <v>29347</v>
      </c>
      <c r="F7726" t="s">
        <v>25</v>
      </c>
      <c r="G7726" t="s">
        <v>19</v>
      </c>
      <c r="H7726">
        <v>-1</v>
      </c>
      <c r="I7726" t="s">
        <v>126</v>
      </c>
      <c r="J7726" t="s">
        <v>31</v>
      </c>
      <c r="K7726" t="s">
        <v>24</v>
      </c>
      <c r="L7726" t="s">
        <v>22</v>
      </c>
      <c r="M7726">
        <v>166</v>
      </c>
      <c r="N7726">
        <v>2</v>
      </c>
      <c r="O7726">
        <v>164</v>
      </c>
      <c r="P7726">
        <v>100</v>
      </c>
      <c r="Q7726" s="1">
        <v>41320</v>
      </c>
      <c r="R7726" t="s">
        <v>22</v>
      </c>
      <c r="S7726">
        <v>26</v>
      </c>
      <c r="T7726">
        <v>50</v>
      </c>
      <c r="U7726" t="b">
        <v>0</v>
      </c>
      <c r="V7726" t="b">
        <v>0</v>
      </c>
      <c r="W7726" t="s">
        <v>18</v>
      </c>
      <c r="X7726" s="1"/>
      <c r="Y7726" t="s">
        <v>18</v>
      </c>
      <c r="Z7726" t="s">
        <v>18</v>
      </c>
    </row>
    <row r="7727" spans="1:26" hidden="1" x14ac:dyDescent="0.4">
      <c r="A7727">
        <v>14046412997</v>
      </c>
      <c r="B7727" t="s">
        <v>16</v>
      </c>
      <c r="C7727" t="s">
        <v>24</v>
      </c>
      <c r="D7727" s="1">
        <v>36955</v>
      </c>
      <c r="E7727" s="1">
        <v>22546</v>
      </c>
      <c r="F7727" t="s">
        <v>25</v>
      </c>
      <c r="G7727" t="s">
        <v>19</v>
      </c>
      <c r="H7727">
        <v>2</v>
      </c>
      <c r="I7727" t="s">
        <v>35</v>
      </c>
      <c r="J7727" t="s">
        <v>21</v>
      </c>
      <c r="K7727" t="s">
        <v>23</v>
      </c>
      <c r="L7727" t="s">
        <v>22</v>
      </c>
      <c r="M7727">
        <v>31572</v>
      </c>
      <c r="N7727">
        <v>31572</v>
      </c>
      <c r="O7727">
        <v>0</v>
      </c>
      <c r="P7727">
        <v>0</v>
      </c>
      <c r="R7727" t="s">
        <v>22</v>
      </c>
      <c r="S7727">
        <v>3717</v>
      </c>
      <c r="T7727">
        <v>2458</v>
      </c>
      <c r="U7727" t="b">
        <v>1</v>
      </c>
      <c r="V7727" t="b">
        <v>1</v>
      </c>
      <c r="W7727" t="s">
        <v>18</v>
      </c>
      <c r="X7727" s="1"/>
      <c r="Y7727" t="s">
        <v>18</v>
      </c>
      <c r="Z7727" t="s">
        <v>18</v>
      </c>
    </row>
    <row r="7728" spans="1:26" hidden="1" x14ac:dyDescent="0.4">
      <c r="A7728">
        <v>15344553166</v>
      </c>
      <c r="B7728" t="s">
        <v>16</v>
      </c>
      <c r="C7728" t="s">
        <v>17</v>
      </c>
      <c r="D7728" s="1">
        <v>40529</v>
      </c>
      <c r="E7728" s="1">
        <v>33955</v>
      </c>
      <c r="G7728" t="s">
        <v>19</v>
      </c>
      <c r="H7728">
        <v>-1</v>
      </c>
      <c r="I7728" t="s">
        <v>400</v>
      </c>
      <c r="J7728" t="s">
        <v>38</v>
      </c>
      <c r="K7728" t="s">
        <v>16</v>
      </c>
      <c r="L7728" t="s">
        <v>22</v>
      </c>
      <c r="M7728">
        <v>1794</v>
      </c>
      <c r="N7728">
        <v>1794</v>
      </c>
      <c r="O7728">
        <v>0</v>
      </c>
      <c r="P7728">
        <v>0</v>
      </c>
      <c r="R7728" t="s">
        <v>22</v>
      </c>
      <c r="S7728">
        <v>170</v>
      </c>
      <c r="T7728">
        <v>85</v>
      </c>
      <c r="U7728" t="b">
        <v>1</v>
      </c>
      <c r="V7728" t="b">
        <v>0</v>
      </c>
      <c r="W7728" t="s">
        <v>18</v>
      </c>
      <c r="X7728" s="1"/>
      <c r="Y7728" t="s">
        <v>18</v>
      </c>
      <c r="Z7728" t="s">
        <v>18</v>
      </c>
    </row>
    <row r="7729" spans="1:26" hidden="1" x14ac:dyDescent="0.4">
      <c r="A7729">
        <v>10781638002</v>
      </c>
      <c r="B7729" t="s">
        <v>16</v>
      </c>
      <c r="C7729" t="s">
        <v>28</v>
      </c>
      <c r="D7729" s="1">
        <v>40555</v>
      </c>
      <c r="E7729" s="1">
        <v>30426</v>
      </c>
      <c r="G7729" t="s">
        <v>19</v>
      </c>
      <c r="H7729">
        <v>-1</v>
      </c>
      <c r="I7729" t="s">
        <v>279</v>
      </c>
      <c r="J7729" t="s">
        <v>31</v>
      </c>
      <c r="K7729" t="s">
        <v>24</v>
      </c>
      <c r="L7729" t="s">
        <v>22</v>
      </c>
      <c r="M7729">
        <v>1774</v>
      </c>
      <c r="N7729">
        <v>1774</v>
      </c>
      <c r="O7729">
        <v>0</v>
      </c>
      <c r="P7729">
        <v>0</v>
      </c>
      <c r="R7729" t="s">
        <v>22</v>
      </c>
      <c r="S7729">
        <v>3</v>
      </c>
      <c r="T7729">
        <v>1</v>
      </c>
      <c r="U7729" t="b">
        <v>0</v>
      </c>
      <c r="W7729" t="s">
        <v>18</v>
      </c>
      <c r="X7729" s="1"/>
      <c r="Y7729" t="s">
        <v>18</v>
      </c>
      <c r="Z7729" t="s">
        <v>18</v>
      </c>
    </row>
    <row r="7730" spans="1:26" hidden="1" x14ac:dyDescent="0.4">
      <c r="A7730">
        <v>16829786854</v>
      </c>
      <c r="B7730" t="s">
        <v>16</v>
      </c>
      <c r="C7730" t="s">
        <v>17</v>
      </c>
      <c r="D7730" s="1">
        <v>41392</v>
      </c>
      <c r="E7730" s="1">
        <v>30998</v>
      </c>
      <c r="F7730" t="s">
        <v>25</v>
      </c>
      <c r="G7730" t="s">
        <v>19</v>
      </c>
      <c r="H7730">
        <v>2</v>
      </c>
      <c r="I7730" t="s">
        <v>66</v>
      </c>
      <c r="J7730" t="s">
        <v>31</v>
      </c>
      <c r="K7730" t="s">
        <v>24</v>
      </c>
      <c r="L7730" t="s">
        <v>22</v>
      </c>
      <c r="M7730">
        <v>797</v>
      </c>
      <c r="N7730">
        <v>470</v>
      </c>
      <c r="O7730">
        <v>327</v>
      </c>
      <c r="P7730">
        <v>100</v>
      </c>
      <c r="Q7730" s="1">
        <v>43650</v>
      </c>
      <c r="R7730" t="s">
        <v>22</v>
      </c>
      <c r="S7730">
        <v>240</v>
      </c>
      <c r="T7730">
        <v>173</v>
      </c>
      <c r="U7730" t="b">
        <v>1</v>
      </c>
      <c r="V7730" t="b">
        <v>1</v>
      </c>
      <c r="W7730" t="s">
        <v>18</v>
      </c>
      <c r="X7730" s="1"/>
      <c r="Y7730" t="s">
        <v>18</v>
      </c>
      <c r="Z7730" t="s">
        <v>18</v>
      </c>
    </row>
    <row r="7731" spans="1:26" hidden="1" x14ac:dyDescent="0.4">
      <c r="A7731">
        <v>11620002036</v>
      </c>
      <c r="B7731" t="s">
        <v>16</v>
      </c>
      <c r="C7731" t="s">
        <v>28</v>
      </c>
      <c r="D7731" s="1">
        <v>42117</v>
      </c>
      <c r="E7731" s="1">
        <v>33459</v>
      </c>
      <c r="F7731" t="s">
        <v>25</v>
      </c>
      <c r="G7731" t="s">
        <v>19</v>
      </c>
      <c r="H7731">
        <v>0</v>
      </c>
      <c r="I7731" t="s">
        <v>971</v>
      </c>
      <c r="J7731" t="s">
        <v>31</v>
      </c>
      <c r="K7731" t="s">
        <v>24</v>
      </c>
      <c r="L7731" t="s">
        <v>22</v>
      </c>
      <c r="M7731">
        <v>530</v>
      </c>
      <c r="N7731">
        <v>466</v>
      </c>
      <c r="O7731">
        <v>64</v>
      </c>
      <c r="P7731">
        <v>50</v>
      </c>
      <c r="Q7731" s="1">
        <v>42267</v>
      </c>
      <c r="R7731" t="s">
        <v>22</v>
      </c>
      <c r="S7731">
        <v>20</v>
      </c>
      <c r="T7731">
        <v>1</v>
      </c>
      <c r="U7731" t="b">
        <v>0</v>
      </c>
      <c r="W7731" t="s">
        <v>18</v>
      </c>
      <c r="X7731" s="1"/>
      <c r="Y7731" t="s">
        <v>18</v>
      </c>
      <c r="Z7731" t="s">
        <v>18</v>
      </c>
    </row>
    <row r="7732" spans="1:26" hidden="1" x14ac:dyDescent="0.4">
      <c r="A7732">
        <v>15292571448</v>
      </c>
      <c r="B7732" t="s">
        <v>16</v>
      </c>
      <c r="C7732" t="s">
        <v>28</v>
      </c>
      <c r="D7732" s="1">
        <v>43018</v>
      </c>
      <c r="E7732" s="1">
        <v>33758</v>
      </c>
      <c r="F7732" t="s">
        <v>25</v>
      </c>
      <c r="G7732" t="s">
        <v>19</v>
      </c>
      <c r="H7732">
        <v>-1</v>
      </c>
      <c r="I7732" t="s">
        <v>35</v>
      </c>
      <c r="J7732" t="s">
        <v>21</v>
      </c>
      <c r="K7732" t="s">
        <v>23</v>
      </c>
      <c r="L7732" t="s">
        <v>22</v>
      </c>
      <c r="M7732">
        <v>390</v>
      </c>
      <c r="N7732">
        <v>30</v>
      </c>
      <c r="O7732">
        <v>360</v>
      </c>
      <c r="P7732">
        <v>100</v>
      </c>
      <c r="Q7732" s="1">
        <v>43560</v>
      </c>
      <c r="R7732" t="s">
        <v>22</v>
      </c>
      <c r="S7732">
        <v>165</v>
      </c>
      <c r="T7732">
        <v>7</v>
      </c>
      <c r="U7732" t="b">
        <v>0</v>
      </c>
      <c r="V7732" t="b">
        <v>1</v>
      </c>
      <c r="W7732" t="s">
        <v>18</v>
      </c>
      <c r="X7732" s="1"/>
      <c r="Y7732" t="s">
        <v>18</v>
      </c>
      <c r="Z7732" t="s">
        <v>18</v>
      </c>
    </row>
    <row r="7733" spans="1:26" hidden="1" x14ac:dyDescent="0.4">
      <c r="A7733">
        <v>13843752212</v>
      </c>
      <c r="B7733" t="s">
        <v>16</v>
      </c>
      <c r="C7733" t="s">
        <v>24</v>
      </c>
      <c r="D7733" s="1">
        <v>33716</v>
      </c>
      <c r="E7733" s="1">
        <v>23055</v>
      </c>
      <c r="F7733" t="s">
        <v>25</v>
      </c>
      <c r="G7733" t="s">
        <v>19</v>
      </c>
      <c r="H7733">
        <v>4</v>
      </c>
      <c r="I7733" t="s">
        <v>63</v>
      </c>
      <c r="J7733" t="s">
        <v>64</v>
      </c>
      <c r="K7733" t="s">
        <v>23</v>
      </c>
      <c r="L7733" t="s">
        <v>22</v>
      </c>
      <c r="M7733">
        <v>14207</v>
      </c>
      <c r="N7733">
        <v>14207</v>
      </c>
      <c r="O7733">
        <v>0</v>
      </c>
      <c r="P7733">
        <v>0</v>
      </c>
      <c r="R7733" t="s">
        <v>22</v>
      </c>
      <c r="S7733">
        <v>2066</v>
      </c>
      <c r="T7733">
        <v>2008</v>
      </c>
      <c r="U7733" t="b">
        <v>1</v>
      </c>
      <c r="V7733" t="b">
        <v>1</v>
      </c>
      <c r="W7733" t="s">
        <v>18</v>
      </c>
      <c r="X7733" s="1"/>
      <c r="Y7733" t="s">
        <v>18</v>
      </c>
      <c r="Z7733" t="s">
        <v>18</v>
      </c>
    </row>
    <row r="7734" spans="1:26" hidden="1" x14ac:dyDescent="0.4">
      <c r="A7734">
        <v>12141186890</v>
      </c>
      <c r="B7734" t="s">
        <v>16</v>
      </c>
      <c r="C7734" t="s">
        <v>24</v>
      </c>
      <c r="D7734" s="1">
        <v>37935</v>
      </c>
      <c r="E7734" s="1">
        <v>30840</v>
      </c>
      <c r="G7734" t="s">
        <v>19</v>
      </c>
      <c r="H7734">
        <v>4</v>
      </c>
      <c r="I7734" t="s">
        <v>223</v>
      </c>
      <c r="J7734" t="s">
        <v>21</v>
      </c>
      <c r="K7734" t="s">
        <v>23</v>
      </c>
      <c r="L7734" t="s">
        <v>22</v>
      </c>
      <c r="M7734">
        <v>7593</v>
      </c>
      <c r="N7734">
        <v>7593</v>
      </c>
      <c r="O7734">
        <v>0</v>
      </c>
      <c r="P7734">
        <v>0</v>
      </c>
      <c r="R7734" t="s">
        <v>22</v>
      </c>
      <c r="S7734">
        <v>117</v>
      </c>
      <c r="T7734">
        <v>191</v>
      </c>
      <c r="U7734" t="b">
        <v>0</v>
      </c>
      <c r="V7734" t="b">
        <v>1</v>
      </c>
      <c r="W7734" t="s">
        <v>18</v>
      </c>
      <c r="X7734" s="1"/>
      <c r="Y7734" t="s">
        <v>18</v>
      </c>
      <c r="Z7734" t="s">
        <v>18</v>
      </c>
    </row>
    <row r="7735" spans="1:26" hidden="1" x14ac:dyDescent="0.4">
      <c r="A7735">
        <v>13393742251</v>
      </c>
      <c r="B7735" t="s">
        <v>16</v>
      </c>
      <c r="C7735" t="s">
        <v>17</v>
      </c>
      <c r="D7735" s="1">
        <v>34004</v>
      </c>
      <c r="E7735" s="1">
        <v>23565</v>
      </c>
      <c r="F7735" t="s">
        <v>29</v>
      </c>
      <c r="G7735" t="s">
        <v>19</v>
      </c>
      <c r="H7735">
        <v>-1</v>
      </c>
      <c r="I7735" t="s">
        <v>35</v>
      </c>
      <c r="J7735" t="s">
        <v>21</v>
      </c>
      <c r="K7735" t="s">
        <v>23</v>
      </c>
      <c r="L7735" t="s">
        <v>18</v>
      </c>
      <c r="M7735">
        <v>920</v>
      </c>
      <c r="N7735">
        <v>920</v>
      </c>
      <c r="O7735">
        <v>0</v>
      </c>
      <c r="P7735">
        <v>0</v>
      </c>
      <c r="R7735" t="s">
        <v>22</v>
      </c>
      <c r="S7735">
        <v>935</v>
      </c>
      <c r="T7735">
        <v>391</v>
      </c>
      <c r="U7735" t="b">
        <v>0</v>
      </c>
      <c r="V7735" t="b">
        <v>1</v>
      </c>
      <c r="W7735" t="s">
        <v>18</v>
      </c>
      <c r="X7735" s="1"/>
      <c r="Y7735" t="s">
        <v>18</v>
      </c>
      <c r="Z7735" t="s">
        <v>18</v>
      </c>
    </row>
    <row r="7736" spans="1:26" hidden="1" x14ac:dyDescent="0.4">
      <c r="A7736">
        <v>15555096620</v>
      </c>
      <c r="B7736" t="s">
        <v>16</v>
      </c>
      <c r="C7736" t="s">
        <v>28</v>
      </c>
      <c r="D7736" s="1">
        <v>35423</v>
      </c>
      <c r="E7736" s="1">
        <v>27309</v>
      </c>
      <c r="F7736" t="s">
        <v>25</v>
      </c>
      <c r="G7736" t="s">
        <v>19</v>
      </c>
      <c r="H7736">
        <v>0</v>
      </c>
      <c r="I7736" t="s">
        <v>710</v>
      </c>
      <c r="J7736" t="s">
        <v>31</v>
      </c>
      <c r="K7736" t="s">
        <v>24</v>
      </c>
      <c r="L7736" t="s">
        <v>22</v>
      </c>
      <c r="M7736">
        <v>4735</v>
      </c>
      <c r="N7736">
        <v>4627</v>
      </c>
      <c r="O7736">
        <v>108</v>
      </c>
      <c r="P7736">
        <v>50</v>
      </c>
      <c r="Q7736" s="1">
        <v>43531</v>
      </c>
      <c r="R7736" t="s">
        <v>22</v>
      </c>
      <c r="S7736">
        <v>167</v>
      </c>
      <c r="T7736">
        <v>54</v>
      </c>
      <c r="U7736" t="b">
        <v>1</v>
      </c>
      <c r="V7736" t="b">
        <v>1</v>
      </c>
      <c r="W7736" t="s">
        <v>18</v>
      </c>
      <c r="X7736" s="1"/>
      <c r="Y7736" t="s">
        <v>18</v>
      </c>
      <c r="Z7736" t="s">
        <v>18</v>
      </c>
    </row>
    <row r="7737" spans="1:26" hidden="1" x14ac:dyDescent="0.4">
      <c r="A7737">
        <v>13021264160</v>
      </c>
      <c r="B7737" t="s">
        <v>16</v>
      </c>
      <c r="C7737" t="s">
        <v>28</v>
      </c>
      <c r="D7737" s="1">
        <v>36875</v>
      </c>
      <c r="E7737" s="1">
        <v>28148</v>
      </c>
      <c r="F7737" t="s">
        <v>25</v>
      </c>
      <c r="G7737" t="s">
        <v>19</v>
      </c>
      <c r="H7737">
        <v>-1</v>
      </c>
      <c r="I7737" t="s">
        <v>121</v>
      </c>
      <c r="J7737" t="s">
        <v>42</v>
      </c>
      <c r="K7737" t="s">
        <v>23</v>
      </c>
      <c r="L7737" t="s">
        <v>22</v>
      </c>
      <c r="M7737">
        <v>57</v>
      </c>
      <c r="N7737">
        <v>11</v>
      </c>
      <c r="O7737">
        <v>46</v>
      </c>
      <c r="P7737">
        <v>100</v>
      </c>
      <c r="Q7737" s="1">
        <v>42585</v>
      </c>
      <c r="R7737" t="s">
        <v>22</v>
      </c>
      <c r="S7737">
        <v>118</v>
      </c>
      <c r="T7737">
        <v>9</v>
      </c>
      <c r="U7737" t="b">
        <v>0</v>
      </c>
      <c r="V7737" t="b">
        <v>1</v>
      </c>
      <c r="W7737" t="s">
        <v>18</v>
      </c>
      <c r="X7737" s="1"/>
      <c r="Y7737" t="s">
        <v>18</v>
      </c>
      <c r="Z7737" t="s">
        <v>18</v>
      </c>
    </row>
    <row r="7738" spans="1:26" hidden="1" x14ac:dyDescent="0.4">
      <c r="A7738">
        <v>18183926699</v>
      </c>
      <c r="B7738" t="s">
        <v>16</v>
      </c>
      <c r="C7738" t="s">
        <v>17</v>
      </c>
      <c r="D7738" s="1">
        <v>34971</v>
      </c>
      <c r="E7738" s="1">
        <v>20603</v>
      </c>
      <c r="F7738" t="s">
        <v>29</v>
      </c>
      <c r="G7738" t="s">
        <v>19</v>
      </c>
      <c r="H7738">
        <v>-1</v>
      </c>
      <c r="I7738" t="s">
        <v>35</v>
      </c>
      <c r="J7738" t="s">
        <v>21</v>
      </c>
      <c r="K7738" t="s">
        <v>23</v>
      </c>
      <c r="L7738" t="s">
        <v>22</v>
      </c>
      <c r="M7738">
        <v>2961</v>
      </c>
      <c r="N7738">
        <v>2961</v>
      </c>
      <c r="O7738">
        <v>0</v>
      </c>
      <c r="P7738">
        <v>0</v>
      </c>
      <c r="Q7738" s="1">
        <v>41259</v>
      </c>
      <c r="R7738" t="s">
        <v>22</v>
      </c>
      <c r="S7738">
        <v>470</v>
      </c>
      <c r="T7738">
        <v>688</v>
      </c>
      <c r="U7738" t="b">
        <v>0</v>
      </c>
      <c r="V7738" t="b">
        <v>1</v>
      </c>
      <c r="W7738" t="s">
        <v>18</v>
      </c>
      <c r="X7738" s="1"/>
      <c r="Y7738" t="s">
        <v>18</v>
      </c>
      <c r="Z7738" t="s">
        <v>18</v>
      </c>
    </row>
    <row r="7739" spans="1:26" hidden="1" x14ac:dyDescent="0.4">
      <c r="A7739">
        <v>12374132932</v>
      </c>
      <c r="B7739" t="s">
        <v>16</v>
      </c>
      <c r="C7739" t="s">
        <v>28</v>
      </c>
      <c r="D7739" s="1">
        <v>34251</v>
      </c>
      <c r="E7739" s="1">
        <v>18836</v>
      </c>
      <c r="F7739" t="s">
        <v>29</v>
      </c>
      <c r="G7739" t="s">
        <v>25</v>
      </c>
      <c r="H7739">
        <v>2</v>
      </c>
      <c r="I7739" t="s">
        <v>48</v>
      </c>
      <c r="J7739" t="s">
        <v>49</v>
      </c>
      <c r="K7739" t="s">
        <v>50</v>
      </c>
      <c r="L7739" t="s">
        <v>22</v>
      </c>
      <c r="M7739">
        <v>719</v>
      </c>
      <c r="N7739">
        <v>84</v>
      </c>
      <c r="O7739">
        <v>635</v>
      </c>
      <c r="P7739">
        <v>100</v>
      </c>
      <c r="Q7739" s="1">
        <v>42818</v>
      </c>
      <c r="R7739" t="s">
        <v>22</v>
      </c>
      <c r="S7739">
        <v>142</v>
      </c>
      <c r="T7739">
        <v>8</v>
      </c>
      <c r="U7739" t="b">
        <v>0</v>
      </c>
      <c r="V7739" t="b">
        <v>1</v>
      </c>
      <c r="W7739" t="s">
        <v>18</v>
      </c>
      <c r="X7739" s="1"/>
      <c r="Y7739" t="s">
        <v>18</v>
      </c>
      <c r="Z7739" t="s">
        <v>18</v>
      </c>
    </row>
    <row r="7740" spans="1:26" hidden="1" x14ac:dyDescent="0.4">
      <c r="A7740">
        <v>10081958372</v>
      </c>
      <c r="B7740" t="s">
        <v>16</v>
      </c>
      <c r="C7740" t="s">
        <v>28</v>
      </c>
      <c r="D7740" s="1">
        <v>35502</v>
      </c>
      <c r="E7740" s="1">
        <v>25775</v>
      </c>
      <c r="F7740" t="s">
        <v>29</v>
      </c>
      <c r="G7740" t="s">
        <v>19</v>
      </c>
      <c r="H7740">
        <v>2</v>
      </c>
      <c r="I7740" t="s">
        <v>110</v>
      </c>
      <c r="J7740" t="s">
        <v>31</v>
      </c>
      <c r="K7740" t="s">
        <v>24</v>
      </c>
      <c r="L7740" t="s">
        <v>22</v>
      </c>
      <c r="M7740">
        <v>516</v>
      </c>
      <c r="N7740">
        <v>115</v>
      </c>
      <c r="O7740">
        <v>401</v>
      </c>
      <c r="P7740">
        <v>100</v>
      </c>
      <c r="Q7740" s="1">
        <v>42706</v>
      </c>
      <c r="R7740" t="s">
        <v>22</v>
      </c>
      <c r="S7740">
        <v>6</v>
      </c>
      <c r="T7740">
        <v>27</v>
      </c>
      <c r="U7740" t="b">
        <v>0</v>
      </c>
      <c r="V7740" t="b">
        <v>0</v>
      </c>
      <c r="W7740" t="s">
        <v>18</v>
      </c>
      <c r="X7740" s="1"/>
      <c r="Y7740" t="s">
        <v>18</v>
      </c>
      <c r="Z7740" t="s">
        <v>18</v>
      </c>
    </row>
    <row r="7741" spans="1:26" hidden="1" x14ac:dyDescent="0.4">
      <c r="A7741">
        <v>13856005373</v>
      </c>
      <c r="B7741" t="s">
        <v>16</v>
      </c>
      <c r="C7741" t="s">
        <v>17</v>
      </c>
      <c r="D7741" s="1">
        <v>35742</v>
      </c>
      <c r="E7741" s="1">
        <v>19658</v>
      </c>
      <c r="F7741" t="s">
        <v>25</v>
      </c>
      <c r="G7741" t="s">
        <v>19</v>
      </c>
      <c r="H7741">
        <v>-1</v>
      </c>
      <c r="I7741" t="s">
        <v>664</v>
      </c>
      <c r="J7741" t="s">
        <v>31</v>
      </c>
      <c r="K7741" t="s">
        <v>24</v>
      </c>
      <c r="L7741" t="s">
        <v>22</v>
      </c>
      <c r="M7741">
        <v>2268</v>
      </c>
      <c r="N7741">
        <v>1841</v>
      </c>
      <c r="O7741">
        <v>427</v>
      </c>
      <c r="P7741">
        <v>50</v>
      </c>
      <c r="Q7741" s="1">
        <v>42632</v>
      </c>
      <c r="R7741" t="s">
        <v>22</v>
      </c>
      <c r="S7741">
        <v>623</v>
      </c>
      <c r="T7741">
        <v>466</v>
      </c>
      <c r="U7741" t="b">
        <v>0</v>
      </c>
      <c r="V7741" t="b">
        <v>0</v>
      </c>
      <c r="W7741" t="s">
        <v>18</v>
      </c>
      <c r="X7741" s="1"/>
      <c r="Y7741" t="s">
        <v>18</v>
      </c>
      <c r="Z7741" t="s">
        <v>18</v>
      </c>
    </row>
    <row r="7742" spans="1:26" hidden="1" x14ac:dyDescent="0.4">
      <c r="A7742">
        <v>18595873881</v>
      </c>
      <c r="B7742" t="s">
        <v>16</v>
      </c>
      <c r="C7742" t="s">
        <v>28</v>
      </c>
      <c r="D7742" s="1">
        <v>34010</v>
      </c>
      <c r="E7742" s="1">
        <v>22605</v>
      </c>
      <c r="F7742" t="s">
        <v>29</v>
      </c>
      <c r="G7742" t="s">
        <v>19</v>
      </c>
      <c r="H7742">
        <v>-1</v>
      </c>
      <c r="I7742" t="s">
        <v>860</v>
      </c>
      <c r="J7742" t="s">
        <v>31</v>
      </c>
      <c r="K7742" t="s">
        <v>24</v>
      </c>
      <c r="L7742" t="s">
        <v>22</v>
      </c>
      <c r="M7742">
        <v>26</v>
      </c>
      <c r="N7742">
        <v>0</v>
      </c>
      <c r="O7742">
        <v>26</v>
      </c>
      <c r="P7742">
        <v>100</v>
      </c>
      <c r="Q7742" s="1">
        <v>41289</v>
      </c>
      <c r="R7742" t="s">
        <v>22</v>
      </c>
      <c r="S7742">
        <v>223</v>
      </c>
      <c r="T7742">
        <v>15</v>
      </c>
      <c r="U7742" t="b">
        <v>1</v>
      </c>
      <c r="V7742" t="b">
        <v>1</v>
      </c>
      <c r="W7742" t="s">
        <v>18</v>
      </c>
      <c r="X7742" s="1"/>
      <c r="Y7742" t="s">
        <v>18</v>
      </c>
      <c r="Z7742" t="s">
        <v>18</v>
      </c>
    </row>
    <row r="7743" spans="1:26" hidden="1" x14ac:dyDescent="0.4">
      <c r="A7743">
        <v>10020100271</v>
      </c>
      <c r="B7743" t="s">
        <v>16</v>
      </c>
      <c r="C7743" t="s">
        <v>28</v>
      </c>
      <c r="D7743" s="1">
        <v>37234</v>
      </c>
      <c r="E7743" s="1">
        <v>23277</v>
      </c>
      <c r="F7743" t="s">
        <v>25</v>
      </c>
      <c r="G7743" t="s">
        <v>19</v>
      </c>
      <c r="H7743">
        <v>-1</v>
      </c>
      <c r="I7743" t="s">
        <v>67</v>
      </c>
      <c r="J7743" t="s">
        <v>49</v>
      </c>
      <c r="K7743" t="s">
        <v>50</v>
      </c>
      <c r="L7743" t="s">
        <v>22</v>
      </c>
      <c r="M7743">
        <v>19</v>
      </c>
      <c r="N7743">
        <v>2</v>
      </c>
      <c r="O7743">
        <v>17</v>
      </c>
      <c r="P7743">
        <v>100</v>
      </c>
      <c r="Q7743" s="1">
        <v>41139</v>
      </c>
      <c r="R7743" t="s">
        <v>22</v>
      </c>
      <c r="S7743">
        <v>174</v>
      </c>
      <c r="T7743">
        <v>16</v>
      </c>
      <c r="U7743" t="b">
        <v>0</v>
      </c>
      <c r="V7743" t="b">
        <v>1</v>
      </c>
      <c r="W7743" t="s">
        <v>18</v>
      </c>
      <c r="X7743" s="1"/>
      <c r="Y7743" t="s">
        <v>18</v>
      </c>
      <c r="Z7743" t="s">
        <v>18</v>
      </c>
    </row>
    <row r="7744" spans="1:26" hidden="1" x14ac:dyDescent="0.4">
      <c r="A7744">
        <v>18081346725</v>
      </c>
      <c r="B7744" t="s">
        <v>16</v>
      </c>
      <c r="C7744" t="s">
        <v>17</v>
      </c>
      <c r="D7744" s="1">
        <v>37275</v>
      </c>
      <c r="E7744" s="1">
        <v>26983</v>
      </c>
      <c r="F7744" t="s">
        <v>25</v>
      </c>
      <c r="G7744" t="s">
        <v>19</v>
      </c>
      <c r="H7744">
        <v>-1</v>
      </c>
      <c r="I7744" t="s">
        <v>142</v>
      </c>
      <c r="J7744" t="s">
        <v>58</v>
      </c>
      <c r="K7744" t="s">
        <v>16</v>
      </c>
      <c r="L7744" t="s">
        <v>22</v>
      </c>
      <c r="M7744">
        <v>10580</v>
      </c>
      <c r="N7744">
        <v>10580</v>
      </c>
      <c r="O7744">
        <v>0</v>
      </c>
      <c r="P7744">
        <v>0</v>
      </c>
      <c r="R7744" t="s">
        <v>22</v>
      </c>
      <c r="S7744">
        <v>404</v>
      </c>
      <c r="T7744">
        <v>101</v>
      </c>
      <c r="U7744" t="b">
        <v>0</v>
      </c>
      <c r="V7744" t="b">
        <v>1</v>
      </c>
      <c r="W7744" t="s">
        <v>18</v>
      </c>
      <c r="X7744" s="1"/>
      <c r="Y7744" t="s">
        <v>18</v>
      </c>
      <c r="Z7744" t="s">
        <v>18</v>
      </c>
    </row>
    <row r="7745" spans="1:26" hidden="1" x14ac:dyDescent="0.4">
      <c r="A7745">
        <v>16167701870</v>
      </c>
      <c r="B7745" t="s">
        <v>16</v>
      </c>
      <c r="C7745" t="s">
        <v>17</v>
      </c>
      <c r="D7745" s="1">
        <v>39512</v>
      </c>
      <c r="E7745" s="1">
        <v>27325</v>
      </c>
      <c r="F7745" t="s">
        <v>25</v>
      </c>
      <c r="G7745" t="s">
        <v>19</v>
      </c>
      <c r="H7745">
        <v>-1</v>
      </c>
      <c r="I7745" t="s">
        <v>66</v>
      </c>
      <c r="J7745" t="s">
        <v>31</v>
      </c>
      <c r="K7745" t="s">
        <v>24</v>
      </c>
      <c r="L7745" t="s">
        <v>22</v>
      </c>
      <c r="M7745">
        <v>8275</v>
      </c>
      <c r="N7745">
        <v>8275</v>
      </c>
      <c r="O7745">
        <v>0</v>
      </c>
      <c r="P7745">
        <v>0</v>
      </c>
      <c r="R7745" t="s">
        <v>22</v>
      </c>
      <c r="S7745">
        <v>692</v>
      </c>
      <c r="T7745">
        <v>178</v>
      </c>
      <c r="U7745" t="b">
        <v>1</v>
      </c>
      <c r="V7745" t="b">
        <v>1</v>
      </c>
      <c r="W7745" t="s">
        <v>18</v>
      </c>
      <c r="X7745" s="1"/>
      <c r="Y7745" t="s">
        <v>18</v>
      </c>
      <c r="Z7745" t="s">
        <v>18</v>
      </c>
    </row>
    <row r="7746" spans="1:26" hidden="1" x14ac:dyDescent="0.4">
      <c r="A7746">
        <v>18560790083</v>
      </c>
      <c r="B7746" t="s">
        <v>16</v>
      </c>
      <c r="C7746" t="s">
        <v>28</v>
      </c>
      <c r="D7746" s="1">
        <v>38643</v>
      </c>
      <c r="E7746" s="1">
        <v>29375</v>
      </c>
      <c r="G7746" t="s">
        <v>19</v>
      </c>
      <c r="H7746">
        <v>-1</v>
      </c>
      <c r="I7746" t="s">
        <v>91</v>
      </c>
      <c r="J7746" t="s">
        <v>92</v>
      </c>
      <c r="K7746" t="s">
        <v>16</v>
      </c>
      <c r="L7746" t="s">
        <v>22</v>
      </c>
      <c r="M7746">
        <v>4017</v>
      </c>
      <c r="N7746">
        <v>4017</v>
      </c>
      <c r="O7746">
        <v>0</v>
      </c>
      <c r="P7746">
        <v>0</v>
      </c>
      <c r="R7746" t="s">
        <v>22</v>
      </c>
      <c r="S7746">
        <v>81</v>
      </c>
      <c r="T7746">
        <v>674</v>
      </c>
      <c r="U7746" t="b">
        <v>0</v>
      </c>
      <c r="V7746" t="b">
        <v>1</v>
      </c>
      <c r="W7746" t="s">
        <v>18</v>
      </c>
      <c r="X7746" s="1"/>
      <c r="Y7746" t="s">
        <v>18</v>
      </c>
      <c r="Z7746" t="s">
        <v>18</v>
      </c>
    </row>
    <row r="7747" spans="1:26" hidden="1" x14ac:dyDescent="0.4">
      <c r="A7747">
        <v>11928970573</v>
      </c>
      <c r="B7747" t="s">
        <v>16</v>
      </c>
      <c r="C7747" t="s">
        <v>28</v>
      </c>
      <c r="D7747" s="1">
        <v>37898</v>
      </c>
      <c r="E7747" s="1">
        <v>30020</v>
      </c>
      <c r="G7747" t="s">
        <v>19</v>
      </c>
      <c r="H7747">
        <v>-1</v>
      </c>
      <c r="I7747" t="s">
        <v>972</v>
      </c>
      <c r="J7747" t="s">
        <v>38</v>
      </c>
      <c r="K7747" t="s">
        <v>16</v>
      </c>
      <c r="L7747" t="s">
        <v>22</v>
      </c>
      <c r="M7747">
        <v>177</v>
      </c>
      <c r="N7747">
        <v>177</v>
      </c>
      <c r="O7747">
        <v>0</v>
      </c>
      <c r="P7747">
        <v>0</v>
      </c>
      <c r="R7747" t="s">
        <v>22</v>
      </c>
      <c r="S7747">
        <v>23</v>
      </c>
      <c r="T7747">
        <v>8</v>
      </c>
      <c r="U7747" t="b">
        <v>1</v>
      </c>
      <c r="V7747" t="b">
        <v>0</v>
      </c>
      <c r="W7747" t="s">
        <v>18</v>
      </c>
      <c r="X7747" s="1"/>
      <c r="Y7747" t="s">
        <v>18</v>
      </c>
      <c r="Z7747" t="s">
        <v>18</v>
      </c>
    </row>
    <row r="7748" spans="1:26" hidden="1" x14ac:dyDescent="0.4">
      <c r="A7748">
        <v>15406368036</v>
      </c>
      <c r="B7748" t="s">
        <v>16</v>
      </c>
      <c r="C7748" t="s">
        <v>24</v>
      </c>
      <c r="D7748" s="1">
        <v>37935</v>
      </c>
      <c r="E7748" s="1">
        <v>30286</v>
      </c>
      <c r="F7748" t="s">
        <v>25</v>
      </c>
      <c r="G7748" t="s">
        <v>19</v>
      </c>
      <c r="H7748">
        <v>4</v>
      </c>
      <c r="I7748" t="s">
        <v>431</v>
      </c>
      <c r="J7748" t="s">
        <v>21</v>
      </c>
      <c r="K7748" t="s">
        <v>23</v>
      </c>
      <c r="L7748" t="s">
        <v>22</v>
      </c>
      <c r="M7748">
        <v>23307</v>
      </c>
      <c r="N7748">
        <v>23307</v>
      </c>
      <c r="O7748">
        <v>0</v>
      </c>
      <c r="P7748">
        <v>0</v>
      </c>
      <c r="R7748" t="s">
        <v>22</v>
      </c>
      <c r="S7748">
        <v>4583</v>
      </c>
      <c r="T7748">
        <v>4657</v>
      </c>
      <c r="U7748" t="b">
        <v>1</v>
      </c>
      <c r="V7748" t="b">
        <v>1</v>
      </c>
      <c r="W7748" t="s">
        <v>18</v>
      </c>
      <c r="X7748" s="1"/>
      <c r="Y7748" t="s">
        <v>18</v>
      </c>
      <c r="Z7748" t="s">
        <v>18</v>
      </c>
    </row>
    <row r="7749" spans="1:26" hidden="1" x14ac:dyDescent="0.4">
      <c r="A7749">
        <v>18498522772</v>
      </c>
      <c r="B7749" t="s">
        <v>16</v>
      </c>
      <c r="C7749" t="s">
        <v>28</v>
      </c>
      <c r="D7749" s="1">
        <v>38048</v>
      </c>
      <c r="E7749" s="1">
        <v>22533</v>
      </c>
      <c r="F7749" t="s">
        <v>29</v>
      </c>
      <c r="G7749" t="s">
        <v>19</v>
      </c>
      <c r="H7749">
        <v>-1</v>
      </c>
      <c r="I7749" t="s">
        <v>35</v>
      </c>
      <c r="J7749" t="s">
        <v>21</v>
      </c>
      <c r="K7749" t="s">
        <v>23</v>
      </c>
      <c r="L7749" t="s">
        <v>22</v>
      </c>
      <c r="M7749">
        <v>2644</v>
      </c>
      <c r="N7749">
        <v>2644</v>
      </c>
      <c r="O7749">
        <v>0</v>
      </c>
      <c r="P7749">
        <v>0</v>
      </c>
      <c r="R7749" t="s">
        <v>22</v>
      </c>
      <c r="S7749">
        <v>29</v>
      </c>
      <c r="T7749">
        <v>6</v>
      </c>
      <c r="U7749" t="b">
        <v>0</v>
      </c>
      <c r="V7749" t="b">
        <v>1</v>
      </c>
      <c r="W7749" t="s">
        <v>18</v>
      </c>
      <c r="X7749" s="1"/>
      <c r="Y7749" t="s">
        <v>18</v>
      </c>
      <c r="Z7749" t="s">
        <v>18</v>
      </c>
    </row>
    <row r="7750" spans="1:26" hidden="1" x14ac:dyDescent="0.4">
      <c r="A7750">
        <v>16911505241</v>
      </c>
      <c r="B7750" t="s">
        <v>16</v>
      </c>
      <c r="C7750" t="s">
        <v>28</v>
      </c>
      <c r="D7750" s="1">
        <v>38104</v>
      </c>
      <c r="E7750" s="1">
        <v>28764</v>
      </c>
      <c r="F7750" t="s">
        <v>29</v>
      </c>
      <c r="G7750" t="s">
        <v>19</v>
      </c>
      <c r="H7750">
        <v>1</v>
      </c>
      <c r="I7750" t="s">
        <v>415</v>
      </c>
      <c r="J7750" t="s">
        <v>27</v>
      </c>
      <c r="K7750" t="s">
        <v>16</v>
      </c>
      <c r="L7750" t="s">
        <v>22</v>
      </c>
      <c r="M7750">
        <v>286</v>
      </c>
      <c r="N7750">
        <v>41</v>
      </c>
      <c r="O7750">
        <v>245</v>
      </c>
      <c r="P7750">
        <v>100</v>
      </c>
      <c r="Q7750" s="1">
        <v>42759</v>
      </c>
      <c r="R7750" t="s">
        <v>22</v>
      </c>
      <c r="S7750">
        <v>282</v>
      </c>
      <c r="T7750">
        <v>31</v>
      </c>
      <c r="U7750" t="b">
        <v>1</v>
      </c>
      <c r="V7750" t="b">
        <v>1</v>
      </c>
      <c r="W7750" t="s">
        <v>18</v>
      </c>
      <c r="X7750" s="1"/>
      <c r="Y7750" t="s">
        <v>18</v>
      </c>
      <c r="Z7750" t="s">
        <v>18</v>
      </c>
    </row>
    <row r="7751" spans="1:26" hidden="1" x14ac:dyDescent="0.4">
      <c r="A7751">
        <v>11774045304</v>
      </c>
      <c r="B7751" t="s">
        <v>16</v>
      </c>
      <c r="C7751" t="s">
        <v>28</v>
      </c>
      <c r="D7751" s="1">
        <v>38469</v>
      </c>
      <c r="E7751" s="1">
        <v>28935</v>
      </c>
      <c r="F7751" t="s">
        <v>29</v>
      </c>
      <c r="G7751" t="s">
        <v>19</v>
      </c>
      <c r="H7751">
        <v>4</v>
      </c>
      <c r="I7751" t="s">
        <v>220</v>
      </c>
      <c r="J7751" t="s">
        <v>21</v>
      </c>
      <c r="K7751" t="s">
        <v>23</v>
      </c>
      <c r="L7751" t="s">
        <v>22</v>
      </c>
      <c r="M7751">
        <v>279</v>
      </c>
      <c r="N7751">
        <v>34</v>
      </c>
      <c r="O7751">
        <v>245</v>
      </c>
      <c r="P7751">
        <v>100</v>
      </c>
      <c r="Q7751" s="1">
        <v>42578</v>
      </c>
      <c r="R7751" t="s">
        <v>22</v>
      </c>
      <c r="S7751">
        <v>199</v>
      </c>
      <c r="T7751">
        <v>141</v>
      </c>
      <c r="U7751" t="b">
        <v>0</v>
      </c>
      <c r="V7751" t="b">
        <v>1</v>
      </c>
      <c r="W7751" t="s">
        <v>18</v>
      </c>
      <c r="X7751" s="1"/>
      <c r="Y7751" t="s">
        <v>18</v>
      </c>
      <c r="Z7751" t="s">
        <v>18</v>
      </c>
    </row>
    <row r="7752" spans="1:26" hidden="1" x14ac:dyDescent="0.4">
      <c r="A7752">
        <v>18728354733</v>
      </c>
      <c r="B7752" t="s">
        <v>16</v>
      </c>
      <c r="C7752" t="s">
        <v>28</v>
      </c>
      <c r="D7752" s="1">
        <v>38629</v>
      </c>
      <c r="E7752" s="1">
        <v>25278</v>
      </c>
      <c r="F7752" t="s">
        <v>29</v>
      </c>
      <c r="G7752" t="s">
        <v>19</v>
      </c>
      <c r="H7752">
        <v>2</v>
      </c>
      <c r="I7752" t="s">
        <v>36</v>
      </c>
      <c r="J7752" t="s">
        <v>31</v>
      </c>
      <c r="K7752" t="s">
        <v>24</v>
      </c>
      <c r="L7752" t="s">
        <v>22</v>
      </c>
      <c r="M7752">
        <v>3235</v>
      </c>
      <c r="N7752">
        <v>3235</v>
      </c>
      <c r="O7752">
        <v>0</v>
      </c>
      <c r="P7752">
        <v>0</v>
      </c>
      <c r="R7752" t="s">
        <v>22</v>
      </c>
      <c r="S7752">
        <v>33</v>
      </c>
      <c r="T7752">
        <v>1</v>
      </c>
      <c r="U7752" t="b">
        <v>1</v>
      </c>
      <c r="V7752" t="b">
        <v>0</v>
      </c>
      <c r="W7752" t="s">
        <v>18</v>
      </c>
      <c r="X7752" s="1"/>
      <c r="Y7752" t="s">
        <v>18</v>
      </c>
      <c r="Z7752" t="s">
        <v>18</v>
      </c>
    </row>
    <row r="7753" spans="1:26" hidden="1" x14ac:dyDescent="0.4">
      <c r="A7753">
        <v>12601895139</v>
      </c>
      <c r="B7753" t="s">
        <v>16</v>
      </c>
      <c r="C7753" t="s">
        <v>28</v>
      </c>
      <c r="D7753" s="1">
        <v>38664</v>
      </c>
      <c r="E7753" s="1">
        <v>26277</v>
      </c>
      <c r="F7753" t="s">
        <v>29</v>
      </c>
      <c r="G7753" t="s">
        <v>19</v>
      </c>
      <c r="H7753">
        <v>-1</v>
      </c>
      <c r="I7753" t="s">
        <v>47</v>
      </c>
      <c r="J7753" t="s">
        <v>42</v>
      </c>
      <c r="K7753" t="s">
        <v>23</v>
      </c>
      <c r="L7753" t="s">
        <v>22</v>
      </c>
      <c r="M7753">
        <v>293</v>
      </c>
      <c r="N7753">
        <v>217</v>
      </c>
      <c r="O7753">
        <v>76</v>
      </c>
      <c r="P7753">
        <v>100</v>
      </c>
      <c r="Q7753" s="1">
        <v>43122</v>
      </c>
      <c r="R7753" t="s">
        <v>22</v>
      </c>
      <c r="S7753">
        <v>153</v>
      </c>
      <c r="T7753">
        <v>36</v>
      </c>
      <c r="U7753" t="b">
        <v>0</v>
      </c>
      <c r="V7753" t="b">
        <v>1</v>
      </c>
      <c r="W7753" t="s">
        <v>18</v>
      </c>
      <c r="X7753" s="1"/>
      <c r="Y7753" t="s">
        <v>18</v>
      </c>
      <c r="Z7753" t="s">
        <v>18</v>
      </c>
    </row>
    <row r="7754" spans="1:26" hidden="1" x14ac:dyDescent="0.4">
      <c r="A7754">
        <v>12278552920</v>
      </c>
      <c r="B7754" t="s">
        <v>16</v>
      </c>
      <c r="C7754" t="s">
        <v>28</v>
      </c>
      <c r="D7754" s="1">
        <v>39374</v>
      </c>
      <c r="E7754" s="1">
        <v>26226</v>
      </c>
      <c r="F7754" t="s">
        <v>29</v>
      </c>
      <c r="G7754" t="s">
        <v>25</v>
      </c>
      <c r="H7754">
        <v>3</v>
      </c>
      <c r="I7754" t="s">
        <v>242</v>
      </c>
      <c r="J7754" t="s">
        <v>49</v>
      </c>
      <c r="K7754" t="s">
        <v>50</v>
      </c>
      <c r="L7754" t="s">
        <v>22</v>
      </c>
      <c r="M7754">
        <v>584</v>
      </c>
      <c r="N7754">
        <v>17</v>
      </c>
      <c r="O7754">
        <v>567</v>
      </c>
      <c r="P7754">
        <v>100</v>
      </c>
      <c r="Q7754" s="1">
        <v>42672</v>
      </c>
      <c r="R7754" t="s">
        <v>22</v>
      </c>
      <c r="S7754">
        <v>67</v>
      </c>
      <c r="T7754">
        <v>1</v>
      </c>
      <c r="U7754" t="b">
        <v>0</v>
      </c>
      <c r="V7754" t="b">
        <v>1</v>
      </c>
      <c r="W7754" t="s">
        <v>18</v>
      </c>
      <c r="X7754" s="1"/>
      <c r="Y7754" t="s">
        <v>18</v>
      </c>
      <c r="Z7754" t="s">
        <v>18</v>
      </c>
    </row>
    <row r="7755" spans="1:26" hidden="1" x14ac:dyDescent="0.4">
      <c r="A7755">
        <v>17090782991</v>
      </c>
      <c r="B7755" t="s">
        <v>16</v>
      </c>
      <c r="C7755" t="s">
        <v>28</v>
      </c>
      <c r="D7755" s="1">
        <v>39325</v>
      </c>
      <c r="E7755" s="1">
        <v>31503</v>
      </c>
      <c r="F7755" t="s">
        <v>25</v>
      </c>
      <c r="G7755" t="s">
        <v>19</v>
      </c>
      <c r="H7755">
        <v>-1</v>
      </c>
      <c r="I7755" t="s">
        <v>973</v>
      </c>
      <c r="J7755" t="s">
        <v>31</v>
      </c>
      <c r="K7755" t="s">
        <v>24</v>
      </c>
      <c r="L7755" t="s">
        <v>22</v>
      </c>
      <c r="M7755">
        <v>459</v>
      </c>
      <c r="N7755">
        <v>32</v>
      </c>
      <c r="O7755">
        <v>427</v>
      </c>
      <c r="P7755">
        <v>100</v>
      </c>
      <c r="Q7755" s="1">
        <v>41915</v>
      </c>
      <c r="R7755" t="s">
        <v>22</v>
      </c>
      <c r="S7755">
        <v>13</v>
      </c>
      <c r="T7755">
        <v>9</v>
      </c>
      <c r="U7755" t="b">
        <v>0</v>
      </c>
      <c r="V7755" t="b">
        <v>1</v>
      </c>
      <c r="W7755" t="s">
        <v>18</v>
      </c>
      <c r="X7755" s="1"/>
      <c r="Y7755" t="s">
        <v>18</v>
      </c>
      <c r="Z7755" t="s">
        <v>18</v>
      </c>
    </row>
    <row r="7756" spans="1:26" hidden="1" x14ac:dyDescent="0.4">
      <c r="A7756">
        <v>14866434263</v>
      </c>
      <c r="B7756" t="s">
        <v>16</v>
      </c>
      <c r="C7756" t="s">
        <v>28</v>
      </c>
      <c r="D7756" s="1">
        <v>39325</v>
      </c>
      <c r="E7756" s="1">
        <v>27445</v>
      </c>
      <c r="G7756" t="s">
        <v>19</v>
      </c>
      <c r="H7756">
        <v>2</v>
      </c>
      <c r="I7756" t="s">
        <v>68</v>
      </c>
      <c r="J7756" t="s">
        <v>31</v>
      </c>
      <c r="K7756" t="s">
        <v>24</v>
      </c>
      <c r="L7756" t="s">
        <v>22</v>
      </c>
      <c r="M7756">
        <v>592</v>
      </c>
      <c r="N7756">
        <v>296</v>
      </c>
      <c r="O7756">
        <v>296</v>
      </c>
      <c r="P7756">
        <v>100</v>
      </c>
      <c r="Q7756" s="1">
        <v>42137</v>
      </c>
      <c r="R7756" t="s">
        <v>22</v>
      </c>
      <c r="S7756">
        <v>30</v>
      </c>
      <c r="T7756">
        <v>7</v>
      </c>
      <c r="U7756" t="b">
        <v>0</v>
      </c>
      <c r="V7756" t="b">
        <v>0</v>
      </c>
      <c r="W7756" t="s">
        <v>18</v>
      </c>
      <c r="X7756" s="1"/>
      <c r="Y7756" t="s">
        <v>18</v>
      </c>
      <c r="Z7756" t="s">
        <v>18</v>
      </c>
    </row>
    <row r="7757" spans="1:26" hidden="1" x14ac:dyDescent="0.4">
      <c r="A7757">
        <v>11920835996</v>
      </c>
      <c r="B7757" t="s">
        <v>16</v>
      </c>
      <c r="C7757" t="s">
        <v>28</v>
      </c>
      <c r="D7757" s="1">
        <v>38283</v>
      </c>
      <c r="E7757" s="1">
        <v>31235</v>
      </c>
      <c r="F7757" t="s">
        <v>25</v>
      </c>
      <c r="G7757" t="s">
        <v>19</v>
      </c>
      <c r="H7757">
        <v>-1</v>
      </c>
      <c r="I7757" t="s">
        <v>20</v>
      </c>
      <c r="J7757" t="s">
        <v>21</v>
      </c>
      <c r="K7757" t="s">
        <v>23</v>
      </c>
      <c r="L7757" t="s">
        <v>18</v>
      </c>
      <c r="M7757">
        <v>1249</v>
      </c>
      <c r="N7757">
        <v>1249</v>
      </c>
      <c r="O7757">
        <v>0</v>
      </c>
      <c r="P7757">
        <v>0</v>
      </c>
      <c r="R7757" t="s">
        <v>22</v>
      </c>
      <c r="S7757">
        <v>121</v>
      </c>
      <c r="T7757">
        <v>90</v>
      </c>
      <c r="U7757" t="b">
        <v>0</v>
      </c>
      <c r="V7757" t="b">
        <v>1</v>
      </c>
      <c r="W7757" t="s">
        <v>18</v>
      </c>
      <c r="X7757" s="1"/>
      <c r="Y7757" t="s">
        <v>18</v>
      </c>
      <c r="Z7757" t="s">
        <v>18</v>
      </c>
    </row>
    <row r="7758" spans="1:26" hidden="1" x14ac:dyDescent="0.4">
      <c r="A7758">
        <v>13678171450</v>
      </c>
      <c r="B7758" t="s">
        <v>16</v>
      </c>
      <c r="C7758" t="s">
        <v>17</v>
      </c>
      <c r="D7758" s="1">
        <v>39737</v>
      </c>
      <c r="E7758" s="1">
        <v>23330</v>
      </c>
      <c r="F7758" t="s">
        <v>29</v>
      </c>
      <c r="G7758" t="s">
        <v>19</v>
      </c>
      <c r="H7758">
        <v>-1</v>
      </c>
      <c r="I7758" t="s">
        <v>88</v>
      </c>
      <c r="J7758" t="s">
        <v>31</v>
      </c>
      <c r="K7758" t="s">
        <v>24</v>
      </c>
      <c r="L7758" t="s">
        <v>22</v>
      </c>
      <c r="M7758">
        <v>11019</v>
      </c>
      <c r="N7758">
        <v>11019</v>
      </c>
      <c r="O7758">
        <v>0</v>
      </c>
      <c r="P7758">
        <v>0</v>
      </c>
      <c r="R7758" t="s">
        <v>22</v>
      </c>
      <c r="S7758">
        <v>196</v>
      </c>
      <c r="T7758">
        <v>126</v>
      </c>
      <c r="U7758" t="b">
        <v>1</v>
      </c>
      <c r="V7758" t="b">
        <v>1</v>
      </c>
      <c r="W7758" t="s">
        <v>18</v>
      </c>
      <c r="X7758" s="1"/>
      <c r="Y7758" t="s">
        <v>18</v>
      </c>
      <c r="Z7758" t="s">
        <v>18</v>
      </c>
    </row>
    <row r="7759" spans="1:26" hidden="1" x14ac:dyDescent="0.4">
      <c r="A7759">
        <v>18783523191</v>
      </c>
      <c r="B7759" t="s">
        <v>16</v>
      </c>
      <c r="C7759" t="s">
        <v>17</v>
      </c>
      <c r="D7759" s="1">
        <v>39611</v>
      </c>
      <c r="E7759" s="1">
        <v>32276</v>
      </c>
      <c r="G7759" t="s">
        <v>19</v>
      </c>
      <c r="H7759">
        <v>-1</v>
      </c>
      <c r="I7759" t="s">
        <v>66</v>
      </c>
      <c r="J7759" t="s">
        <v>31</v>
      </c>
      <c r="K7759" t="s">
        <v>24</v>
      </c>
      <c r="L7759" t="s">
        <v>22</v>
      </c>
      <c r="M7759">
        <v>5629</v>
      </c>
      <c r="N7759">
        <v>4780</v>
      </c>
      <c r="O7759">
        <v>849</v>
      </c>
      <c r="P7759">
        <v>60</v>
      </c>
      <c r="Q7759" s="1">
        <v>43475</v>
      </c>
      <c r="R7759" t="s">
        <v>22</v>
      </c>
      <c r="S7759">
        <v>1456</v>
      </c>
      <c r="T7759">
        <v>185</v>
      </c>
      <c r="U7759" t="b">
        <v>1</v>
      </c>
      <c r="V7759" t="b">
        <v>1</v>
      </c>
      <c r="W7759" t="s">
        <v>18</v>
      </c>
      <c r="X7759" s="1"/>
      <c r="Y7759" t="s">
        <v>18</v>
      </c>
      <c r="Z7759" t="s">
        <v>18</v>
      </c>
    </row>
    <row r="7760" spans="1:26" hidden="1" x14ac:dyDescent="0.4">
      <c r="A7760">
        <v>17035107770</v>
      </c>
      <c r="B7760" t="s">
        <v>16</v>
      </c>
      <c r="C7760" t="s">
        <v>24</v>
      </c>
      <c r="D7760" s="1">
        <v>39684</v>
      </c>
      <c r="E7760" s="1">
        <v>32605</v>
      </c>
      <c r="G7760" t="s">
        <v>19</v>
      </c>
      <c r="H7760">
        <v>-1</v>
      </c>
      <c r="I7760" t="s">
        <v>35</v>
      </c>
      <c r="J7760" t="s">
        <v>21</v>
      </c>
      <c r="K7760" t="s">
        <v>23</v>
      </c>
      <c r="L7760" t="s">
        <v>22</v>
      </c>
      <c r="M7760">
        <v>12523</v>
      </c>
      <c r="N7760">
        <v>12523</v>
      </c>
      <c r="O7760">
        <v>0</v>
      </c>
      <c r="P7760">
        <v>0</v>
      </c>
      <c r="R7760" t="s">
        <v>22</v>
      </c>
      <c r="S7760">
        <v>3381</v>
      </c>
      <c r="T7760">
        <v>1796</v>
      </c>
      <c r="U7760" t="b">
        <v>0</v>
      </c>
      <c r="V7760" t="b">
        <v>1</v>
      </c>
      <c r="W7760" t="s">
        <v>18</v>
      </c>
      <c r="X7760" s="1"/>
      <c r="Y7760" t="s">
        <v>18</v>
      </c>
      <c r="Z7760" t="s">
        <v>18</v>
      </c>
    </row>
    <row r="7761" spans="1:26" hidden="1" x14ac:dyDescent="0.4">
      <c r="A7761">
        <v>10693798104</v>
      </c>
      <c r="B7761" t="s">
        <v>16</v>
      </c>
      <c r="C7761" t="s">
        <v>28</v>
      </c>
      <c r="D7761" s="1">
        <v>39776</v>
      </c>
      <c r="E7761" s="1">
        <v>29935</v>
      </c>
      <c r="G7761" t="s">
        <v>19</v>
      </c>
      <c r="H7761">
        <v>2</v>
      </c>
      <c r="I7761" t="s">
        <v>776</v>
      </c>
      <c r="J7761" t="s">
        <v>31</v>
      </c>
      <c r="K7761" t="s">
        <v>24</v>
      </c>
      <c r="L7761" t="s">
        <v>22</v>
      </c>
      <c r="M7761">
        <v>422</v>
      </c>
      <c r="N7761">
        <v>372</v>
      </c>
      <c r="O7761">
        <v>50</v>
      </c>
      <c r="P7761">
        <v>0</v>
      </c>
      <c r="Q7761" s="1">
        <v>42130</v>
      </c>
      <c r="R7761" t="s">
        <v>22</v>
      </c>
      <c r="S7761">
        <v>5</v>
      </c>
      <c r="T7761">
        <v>11</v>
      </c>
      <c r="U7761" t="b">
        <v>0</v>
      </c>
      <c r="V7761" t="b">
        <v>0</v>
      </c>
      <c r="W7761" t="s">
        <v>18</v>
      </c>
      <c r="X7761" s="1"/>
      <c r="Y7761" t="s">
        <v>18</v>
      </c>
      <c r="Z7761" t="s">
        <v>18</v>
      </c>
    </row>
    <row r="7762" spans="1:26" hidden="1" x14ac:dyDescent="0.4">
      <c r="A7762">
        <v>15902088816</v>
      </c>
      <c r="B7762" t="s">
        <v>16</v>
      </c>
      <c r="C7762" t="s">
        <v>28</v>
      </c>
      <c r="D7762" s="1">
        <v>39918</v>
      </c>
      <c r="E7762" s="1">
        <v>29279</v>
      </c>
      <c r="G7762" t="s">
        <v>19</v>
      </c>
      <c r="H7762">
        <v>-1</v>
      </c>
      <c r="I7762" t="s">
        <v>35</v>
      </c>
      <c r="J7762" t="s">
        <v>21</v>
      </c>
      <c r="K7762" t="s">
        <v>23</v>
      </c>
      <c r="L7762" t="s">
        <v>22</v>
      </c>
      <c r="M7762">
        <v>865</v>
      </c>
      <c r="N7762">
        <v>671</v>
      </c>
      <c r="O7762">
        <v>194</v>
      </c>
      <c r="P7762">
        <v>10</v>
      </c>
      <c r="Q7762" s="1">
        <v>41475</v>
      </c>
      <c r="R7762" t="s">
        <v>22</v>
      </c>
      <c r="S7762">
        <v>242</v>
      </c>
      <c r="T7762">
        <v>43</v>
      </c>
      <c r="U7762" t="b">
        <v>1</v>
      </c>
      <c r="V7762" t="b">
        <v>1</v>
      </c>
      <c r="W7762" t="s">
        <v>18</v>
      </c>
      <c r="X7762" s="1"/>
      <c r="Y7762" t="s">
        <v>18</v>
      </c>
      <c r="Z7762" t="s">
        <v>18</v>
      </c>
    </row>
    <row r="7763" spans="1:26" hidden="1" x14ac:dyDescent="0.4">
      <c r="A7763">
        <v>18051668088</v>
      </c>
      <c r="B7763" t="s">
        <v>16</v>
      </c>
      <c r="C7763" t="s">
        <v>28</v>
      </c>
      <c r="D7763" s="1">
        <v>40965</v>
      </c>
      <c r="E7763" s="1">
        <v>24226</v>
      </c>
      <c r="F7763" t="s">
        <v>25</v>
      </c>
      <c r="G7763" t="s">
        <v>19</v>
      </c>
      <c r="H7763">
        <v>-1</v>
      </c>
      <c r="I7763" t="s">
        <v>66</v>
      </c>
      <c r="J7763" t="s">
        <v>31</v>
      </c>
      <c r="K7763" t="s">
        <v>24</v>
      </c>
      <c r="L7763" t="s">
        <v>22</v>
      </c>
      <c r="M7763">
        <v>853</v>
      </c>
      <c r="N7763">
        <v>810</v>
      </c>
      <c r="O7763">
        <v>43</v>
      </c>
      <c r="P7763">
        <v>100</v>
      </c>
      <c r="Q7763" s="1">
        <v>42034</v>
      </c>
      <c r="R7763" t="s">
        <v>22</v>
      </c>
      <c r="S7763">
        <v>39</v>
      </c>
      <c r="T7763">
        <v>7</v>
      </c>
      <c r="U7763" t="b">
        <v>0</v>
      </c>
      <c r="V7763" t="b">
        <v>1</v>
      </c>
      <c r="W7763" t="s">
        <v>18</v>
      </c>
      <c r="X7763" s="1"/>
      <c r="Y7763" t="s">
        <v>18</v>
      </c>
      <c r="Z7763" t="s">
        <v>18</v>
      </c>
    </row>
    <row r="7764" spans="1:26" hidden="1" x14ac:dyDescent="0.4">
      <c r="A7764">
        <v>11341193060</v>
      </c>
      <c r="B7764" t="s">
        <v>16</v>
      </c>
      <c r="C7764" t="s">
        <v>28</v>
      </c>
      <c r="D7764" s="1">
        <v>41507</v>
      </c>
      <c r="E7764" s="1">
        <v>33821</v>
      </c>
      <c r="F7764" t="s">
        <v>25</v>
      </c>
      <c r="G7764" t="s">
        <v>19</v>
      </c>
      <c r="H7764">
        <v>-1</v>
      </c>
      <c r="I7764" t="s">
        <v>48</v>
      </c>
      <c r="J7764" t="s">
        <v>49</v>
      </c>
      <c r="K7764" t="s">
        <v>50</v>
      </c>
      <c r="L7764" t="s">
        <v>22</v>
      </c>
      <c r="M7764">
        <v>895</v>
      </c>
      <c r="N7764">
        <v>895</v>
      </c>
      <c r="O7764">
        <v>0</v>
      </c>
      <c r="P7764">
        <v>0</v>
      </c>
      <c r="Q7764" s="1">
        <v>42622</v>
      </c>
      <c r="R7764" t="s">
        <v>22</v>
      </c>
      <c r="S7764">
        <v>519</v>
      </c>
      <c r="T7764">
        <v>31</v>
      </c>
      <c r="U7764" t="b">
        <v>0</v>
      </c>
      <c r="V7764" t="b">
        <v>1</v>
      </c>
      <c r="W7764" t="s">
        <v>18</v>
      </c>
      <c r="X7764" s="1"/>
      <c r="Y7764" t="s">
        <v>18</v>
      </c>
      <c r="Z7764" t="s">
        <v>18</v>
      </c>
    </row>
    <row r="7765" spans="1:26" hidden="1" x14ac:dyDescent="0.4">
      <c r="A7765">
        <v>15427061760</v>
      </c>
      <c r="B7765" t="s">
        <v>16</v>
      </c>
      <c r="C7765" t="s">
        <v>28</v>
      </c>
      <c r="D7765" s="1">
        <v>42343</v>
      </c>
      <c r="E7765" s="1">
        <v>35087</v>
      </c>
      <c r="F7765" t="s">
        <v>25</v>
      </c>
      <c r="G7765" t="s">
        <v>19</v>
      </c>
      <c r="H7765">
        <v>-1</v>
      </c>
      <c r="I7765" t="s">
        <v>39</v>
      </c>
      <c r="J7765" t="s">
        <v>31</v>
      </c>
      <c r="K7765" t="s">
        <v>24</v>
      </c>
      <c r="L7765" t="s">
        <v>22</v>
      </c>
      <c r="M7765">
        <v>209</v>
      </c>
      <c r="N7765">
        <v>209</v>
      </c>
      <c r="O7765">
        <v>0</v>
      </c>
      <c r="P7765">
        <v>0</v>
      </c>
      <c r="Q7765" s="1">
        <v>42644</v>
      </c>
      <c r="R7765" t="s">
        <v>22</v>
      </c>
      <c r="S7765">
        <v>2</v>
      </c>
      <c r="T7765">
        <v>19</v>
      </c>
      <c r="U7765" t="b">
        <v>0</v>
      </c>
      <c r="V7765" t="b">
        <v>1</v>
      </c>
      <c r="W7765" t="s">
        <v>18</v>
      </c>
      <c r="X7765" s="1"/>
      <c r="Y7765" t="s">
        <v>18</v>
      </c>
      <c r="Z7765" t="s">
        <v>18</v>
      </c>
    </row>
    <row r="7766" spans="1:26" hidden="1" x14ac:dyDescent="0.4">
      <c r="A7766">
        <v>17943532755</v>
      </c>
      <c r="B7766" t="s">
        <v>16</v>
      </c>
      <c r="C7766" t="s">
        <v>28</v>
      </c>
      <c r="D7766" s="1">
        <v>43137</v>
      </c>
      <c r="E7766" s="1">
        <v>30693</v>
      </c>
      <c r="F7766" t="s">
        <v>25</v>
      </c>
      <c r="G7766" t="s">
        <v>19</v>
      </c>
      <c r="H7766">
        <v>-1</v>
      </c>
      <c r="I7766" t="s">
        <v>66</v>
      </c>
      <c r="J7766" t="s">
        <v>31</v>
      </c>
      <c r="K7766" t="s">
        <v>24</v>
      </c>
      <c r="L7766" t="s">
        <v>22</v>
      </c>
      <c r="M7766">
        <v>353</v>
      </c>
      <c r="N7766">
        <v>353</v>
      </c>
      <c r="O7766">
        <v>0</v>
      </c>
      <c r="P7766">
        <v>0</v>
      </c>
      <c r="Q7766" s="1">
        <v>43138</v>
      </c>
      <c r="R7766" t="s">
        <v>22</v>
      </c>
      <c r="S7766">
        <v>146</v>
      </c>
      <c r="T7766">
        <v>19</v>
      </c>
      <c r="U7766" t="b">
        <v>0</v>
      </c>
      <c r="V7766" t="b">
        <v>0</v>
      </c>
      <c r="W7766" t="s">
        <v>18</v>
      </c>
      <c r="X7766" s="1"/>
      <c r="Y7766" t="s">
        <v>18</v>
      </c>
      <c r="Z7766" t="s">
        <v>18</v>
      </c>
    </row>
    <row r="7767" spans="1:26" hidden="1" x14ac:dyDescent="0.4">
      <c r="A7767">
        <v>15456080051</v>
      </c>
      <c r="B7767" t="s">
        <v>16</v>
      </c>
      <c r="C7767" t="s">
        <v>28</v>
      </c>
      <c r="D7767" s="1">
        <v>37964</v>
      </c>
      <c r="E7767" s="1">
        <v>28689</v>
      </c>
      <c r="G7767" t="s">
        <v>19</v>
      </c>
      <c r="H7767">
        <v>-1</v>
      </c>
      <c r="I7767" t="s">
        <v>168</v>
      </c>
      <c r="J7767" t="s">
        <v>31</v>
      </c>
      <c r="K7767" t="s">
        <v>24</v>
      </c>
      <c r="L7767" t="s">
        <v>22</v>
      </c>
      <c r="M7767">
        <v>128</v>
      </c>
      <c r="N7767">
        <v>33</v>
      </c>
      <c r="O7767">
        <v>95</v>
      </c>
      <c r="P7767">
        <v>100</v>
      </c>
      <c r="Q7767" s="1">
        <v>42244</v>
      </c>
      <c r="R7767" t="s">
        <v>22</v>
      </c>
      <c r="S7767">
        <v>362</v>
      </c>
      <c r="T7767">
        <v>7</v>
      </c>
      <c r="U7767" t="b">
        <v>0</v>
      </c>
      <c r="V7767" t="b">
        <v>1</v>
      </c>
      <c r="W7767" t="s">
        <v>18</v>
      </c>
      <c r="X7767" s="1"/>
      <c r="Y7767" t="s">
        <v>18</v>
      </c>
      <c r="Z7767" t="s">
        <v>18</v>
      </c>
    </row>
    <row r="7768" spans="1:26" hidden="1" x14ac:dyDescent="0.4">
      <c r="A7768">
        <v>10111148386</v>
      </c>
      <c r="B7768" t="s">
        <v>16</v>
      </c>
      <c r="C7768" t="s">
        <v>17</v>
      </c>
      <c r="D7768" s="1">
        <v>35489</v>
      </c>
      <c r="E7768" s="1">
        <v>26739</v>
      </c>
      <c r="F7768" t="s">
        <v>29</v>
      </c>
      <c r="G7768" t="s">
        <v>19</v>
      </c>
      <c r="H7768">
        <v>-1</v>
      </c>
      <c r="I7768" t="s">
        <v>62</v>
      </c>
      <c r="J7768" t="s">
        <v>49</v>
      </c>
      <c r="K7768" t="s">
        <v>50</v>
      </c>
      <c r="L7768" t="s">
        <v>22</v>
      </c>
      <c r="M7768">
        <v>20364</v>
      </c>
      <c r="N7768">
        <v>19984</v>
      </c>
      <c r="O7768">
        <v>380</v>
      </c>
      <c r="P7768">
        <v>0</v>
      </c>
      <c r="Q7768" s="1">
        <v>42165</v>
      </c>
      <c r="R7768" t="s">
        <v>22</v>
      </c>
      <c r="S7768">
        <v>686</v>
      </c>
      <c r="T7768">
        <v>404</v>
      </c>
      <c r="U7768" t="b">
        <v>0</v>
      </c>
      <c r="V7768" t="b">
        <v>1</v>
      </c>
      <c r="W7768" t="s">
        <v>18</v>
      </c>
      <c r="X7768" s="1"/>
      <c r="Y7768" t="s">
        <v>18</v>
      </c>
      <c r="Z7768" t="s">
        <v>18</v>
      </c>
    </row>
    <row r="7769" spans="1:26" hidden="1" x14ac:dyDescent="0.4">
      <c r="A7769">
        <v>13697491931</v>
      </c>
      <c r="B7769" t="s">
        <v>16</v>
      </c>
      <c r="C7769" t="s">
        <v>28</v>
      </c>
      <c r="D7769" s="1">
        <v>35671</v>
      </c>
      <c r="E7769" s="1">
        <v>28473</v>
      </c>
      <c r="F7769" t="s">
        <v>25</v>
      </c>
      <c r="G7769" t="s">
        <v>25</v>
      </c>
      <c r="H7769">
        <v>4</v>
      </c>
      <c r="I7769" t="s">
        <v>48</v>
      </c>
      <c r="J7769" t="s">
        <v>49</v>
      </c>
      <c r="K7769" t="s">
        <v>50</v>
      </c>
      <c r="L7769" t="s">
        <v>22</v>
      </c>
      <c r="M7769">
        <v>82</v>
      </c>
      <c r="N7769">
        <v>37</v>
      </c>
      <c r="O7769">
        <v>45</v>
      </c>
      <c r="P7769">
        <v>100</v>
      </c>
      <c r="Q7769" s="1">
        <v>42590</v>
      </c>
      <c r="R7769" t="s">
        <v>22</v>
      </c>
      <c r="S7769">
        <v>144</v>
      </c>
      <c r="T7769">
        <v>63</v>
      </c>
      <c r="U7769" t="b">
        <v>0</v>
      </c>
      <c r="V7769" t="b">
        <v>1</v>
      </c>
      <c r="W7769" t="s">
        <v>18</v>
      </c>
      <c r="X7769" s="1"/>
      <c r="Y7769" t="s">
        <v>18</v>
      </c>
      <c r="Z7769" t="s">
        <v>18</v>
      </c>
    </row>
    <row r="7770" spans="1:26" hidden="1" x14ac:dyDescent="0.4">
      <c r="A7770">
        <v>10373065335</v>
      </c>
      <c r="B7770" t="s">
        <v>16</v>
      </c>
      <c r="C7770" t="s">
        <v>24</v>
      </c>
      <c r="D7770" s="1">
        <v>36397</v>
      </c>
      <c r="E7770" s="1">
        <v>28932</v>
      </c>
      <c r="F7770" t="s">
        <v>25</v>
      </c>
      <c r="G7770" t="s">
        <v>19</v>
      </c>
      <c r="H7770">
        <v>-1</v>
      </c>
      <c r="I7770" t="s">
        <v>264</v>
      </c>
      <c r="J7770" t="s">
        <v>31</v>
      </c>
      <c r="K7770" t="s">
        <v>24</v>
      </c>
      <c r="L7770" t="s">
        <v>22</v>
      </c>
      <c r="M7770">
        <v>7315</v>
      </c>
      <c r="N7770">
        <v>7139</v>
      </c>
      <c r="O7770">
        <v>176</v>
      </c>
      <c r="P7770">
        <v>10</v>
      </c>
      <c r="Q7770" s="1">
        <v>43123</v>
      </c>
      <c r="R7770" t="s">
        <v>22</v>
      </c>
      <c r="S7770">
        <v>1955</v>
      </c>
      <c r="T7770">
        <v>860</v>
      </c>
      <c r="U7770" t="b">
        <v>0</v>
      </c>
      <c r="V7770" t="b">
        <v>1</v>
      </c>
      <c r="W7770" t="s">
        <v>18</v>
      </c>
      <c r="X7770" s="1"/>
      <c r="Y7770" t="s">
        <v>18</v>
      </c>
      <c r="Z7770" t="s">
        <v>18</v>
      </c>
    </row>
    <row r="7771" spans="1:26" hidden="1" x14ac:dyDescent="0.4">
      <c r="A7771">
        <v>12158110822</v>
      </c>
      <c r="B7771" t="s">
        <v>16</v>
      </c>
      <c r="C7771" t="s">
        <v>28</v>
      </c>
      <c r="D7771" s="1">
        <v>36832</v>
      </c>
      <c r="E7771" s="1">
        <v>25729</v>
      </c>
      <c r="F7771" t="s">
        <v>25</v>
      </c>
      <c r="G7771" t="s">
        <v>25</v>
      </c>
      <c r="H7771">
        <v>-1</v>
      </c>
      <c r="I7771" t="s">
        <v>54</v>
      </c>
      <c r="J7771" t="s">
        <v>31</v>
      </c>
      <c r="K7771" t="s">
        <v>24</v>
      </c>
      <c r="L7771" t="s">
        <v>22</v>
      </c>
      <c r="M7771">
        <v>419</v>
      </c>
      <c r="N7771">
        <v>374</v>
      </c>
      <c r="O7771">
        <v>45</v>
      </c>
      <c r="P7771">
        <v>100</v>
      </c>
      <c r="Q7771" s="1">
        <v>42683</v>
      </c>
      <c r="R7771" t="s">
        <v>22</v>
      </c>
      <c r="S7771">
        <v>18</v>
      </c>
      <c r="T7771">
        <v>3</v>
      </c>
      <c r="U7771" t="b">
        <v>0</v>
      </c>
      <c r="V7771" t="b">
        <v>1</v>
      </c>
      <c r="W7771" t="s">
        <v>18</v>
      </c>
      <c r="X7771" s="1"/>
      <c r="Y7771" t="s">
        <v>18</v>
      </c>
      <c r="Z7771" t="s">
        <v>18</v>
      </c>
    </row>
    <row r="7772" spans="1:26" hidden="1" x14ac:dyDescent="0.4">
      <c r="A7772">
        <v>14281865485</v>
      </c>
      <c r="B7772" t="s">
        <v>16</v>
      </c>
      <c r="C7772" t="s">
        <v>28</v>
      </c>
      <c r="D7772" s="1">
        <v>41752</v>
      </c>
      <c r="E7772" s="1">
        <v>33729</v>
      </c>
      <c r="F7772" t="s">
        <v>25</v>
      </c>
      <c r="G7772" t="s">
        <v>19</v>
      </c>
      <c r="H7772">
        <v>-1</v>
      </c>
      <c r="I7772" t="s">
        <v>66</v>
      </c>
      <c r="J7772" t="s">
        <v>31</v>
      </c>
      <c r="K7772" t="s">
        <v>24</v>
      </c>
      <c r="L7772" t="s">
        <v>22</v>
      </c>
      <c r="M7772">
        <v>1583</v>
      </c>
      <c r="N7772">
        <v>1570</v>
      </c>
      <c r="O7772">
        <v>13</v>
      </c>
      <c r="P7772">
        <v>0</v>
      </c>
      <c r="Q7772" s="1">
        <v>42481</v>
      </c>
      <c r="R7772" t="s">
        <v>22</v>
      </c>
      <c r="S7772">
        <v>144</v>
      </c>
      <c r="T7772">
        <v>14</v>
      </c>
      <c r="U7772" t="b">
        <v>1</v>
      </c>
      <c r="V7772" t="b">
        <v>1</v>
      </c>
      <c r="W7772" t="s">
        <v>18</v>
      </c>
      <c r="X7772" s="1"/>
      <c r="Y7772" t="s">
        <v>18</v>
      </c>
      <c r="Z7772" t="s">
        <v>18</v>
      </c>
    </row>
    <row r="7773" spans="1:26" hidden="1" x14ac:dyDescent="0.4">
      <c r="A7773">
        <v>16452311099</v>
      </c>
      <c r="B7773" t="s">
        <v>16</v>
      </c>
      <c r="C7773" t="s">
        <v>28</v>
      </c>
      <c r="D7773" s="1">
        <v>41779</v>
      </c>
      <c r="E7773" s="1">
        <v>32084</v>
      </c>
      <c r="F7773" t="s">
        <v>25</v>
      </c>
      <c r="G7773" t="s">
        <v>19</v>
      </c>
      <c r="H7773">
        <v>-1</v>
      </c>
      <c r="I7773" t="s">
        <v>974</v>
      </c>
      <c r="J7773" t="s">
        <v>31</v>
      </c>
      <c r="K7773" t="s">
        <v>24</v>
      </c>
      <c r="L7773" t="s">
        <v>22</v>
      </c>
      <c r="M7773">
        <v>293</v>
      </c>
      <c r="N7773">
        <v>293</v>
      </c>
      <c r="O7773">
        <v>0</v>
      </c>
      <c r="P7773">
        <v>0</v>
      </c>
      <c r="Q7773" s="1">
        <v>41779</v>
      </c>
      <c r="R7773" t="s">
        <v>22</v>
      </c>
      <c r="S7773">
        <v>1933</v>
      </c>
      <c r="T7773">
        <v>4</v>
      </c>
      <c r="U7773" t="b">
        <v>0</v>
      </c>
      <c r="V7773" t="b">
        <v>1</v>
      </c>
      <c r="W7773" t="s">
        <v>18</v>
      </c>
      <c r="X7773" s="1"/>
      <c r="Y7773" t="s">
        <v>18</v>
      </c>
      <c r="Z7773" t="s">
        <v>18</v>
      </c>
    </row>
    <row r="7774" spans="1:26" hidden="1" x14ac:dyDescent="0.4">
      <c r="A7774">
        <v>12610505399</v>
      </c>
      <c r="B7774" t="s">
        <v>16</v>
      </c>
      <c r="C7774" t="s">
        <v>24</v>
      </c>
      <c r="D7774" s="1">
        <v>42099</v>
      </c>
      <c r="E7774" s="1">
        <v>30226</v>
      </c>
      <c r="F7774" t="s">
        <v>25</v>
      </c>
      <c r="G7774" t="s">
        <v>19</v>
      </c>
      <c r="H7774">
        <v>-1</v>
      </c>
      <c r="I7774" t="s">
        <v>116</v>
      </c>
      <c r="J7774" t="s">
        <v>31</v>
      </c>
      <c r="K7774" t="s">
        <v>24</v>
      </c>
      <c r="L7774" t="s">
        <v>22</v>
      </c>
      <c r="M7774">
        <v>2388</v>
      </c>
      <c r="N7774">
        <v>2388</v>
      </c>
      <c r="O7774">
        <v>0</v>
      </c>
      <c r="P7774">
        <v>0</v>
      </c>
      <c r="Q7774" s="1">
        <v>42099</v>
      </c>
      <c r="R7774" t="s">
        <v>22</v>
      </c>
      <c r="S7774">
        <v>1614</v>
      </c>
      <c r="T7774">
        <v>646</v>
      </c>
      <c r="U7774" t="b">
        <v>1</v>
      </c>
      <c r="V7774" t="b">
        <v>0</v>
      </c>
      <c r="W7774" t="s">
        <v>18</v>
      </c>
      <c r="X7774" s="1"/>
      <c r="Y7774" t="s">
        <v>18</v>
      </c>
      <c r="Z7774" t="s">
        <v>18</v>
      </c>
    </row>
    <row r="7775" spans="1:26" hidden="1" x14ac:dyDescent="0.4">
      <c r="A7775">
        <v>14069719867</v>
      </c>
      <c r="B7775" t="s">
        <v>16</v>
      </c>
      <c r="C7775" t="s">
        <v>24</v>
      </c>
      <c r="D7775" s="1">
        <v>33695</v>
      </c>
      <c r="E7775" s="1">
        <v>22105</v>
      </c>
      <c r="F7775" t="s">
        <v>25</v>
      </c>
      <c r="G7775" t="s">
        <v>19</v>
      </c>
      <c r="H7775">
        <v>-1</v>
      </c>
      <c r="I7775" t="s">
        <v>354</v>
      </c>
      <c r="J7775" t="s">
        <v>31</v>
      </c>
      <c r="K7775" t="s">
        <v>24</v>
      </c>
      <c r="L7775" t="s">
        <v>22</v>
      </c>
      <c r="M7775">
        <v>2134</v>
      </c>
      <c r="N7775">
        <v>2134</v>
      </c>
      <c r="O7775">
        <v>0</v>
      </c>
      <c r="P7775">
        <v>0</v>
      </c>
      <c r="Q7775" s="1">
        <v>43424</v>
      </c>
      <c r="R7775" t="s">
        <v>22</v>
      </c>
      <c r="S7775">
        <v>4818</v>
      </c>
      <c r="T7775">
        <v>1829</v>
      </c>
      <c r="U7775" t="b">
        <v>1</v>
      </c>
      <c r="V7775" t="b">
        <v>1</v>
      </c>
      <c r="W7775" t="s">
        <v>18</v>
      </c>
      <c r="X7775" s="1"/>
      <c r="Y7775" t="s">
        <v>18</v>
      </c>
      <c r="Z7775" t="s">
        <v>18</v>
      </c>
    </row>
    <row r="7776" spans="1:26" hidden="1" x14ac:dyDescent="0.4">
      <c r="A7776">
        <v>13390161943</v>
      </c>
      <c r="B7776" t="s">
        <v>16</v>
      </c>
      <c r="C7776" t="s">
        <v>28</v>
      </c>
      <c r="D7776" s="1">
        <v>42854</v>
      </c>
      <c r="E7776" s="1">
        <v>32280</v>
      </c>
      <c r="F7776" t="s">
        <v>29</v>
      </c>
      <c r="G7776" t="s">
        <v>19</v>
      </c>
      <c r="H7776">
        <v>-1</v>
      </c>
      <c r="I7776" t="s">
        <v>36</v>
      </c>
      <c r="J7776" t="s">
        <v>31</v>
      </c>
      <c r="K7776" t="s">
        <v>24</v>
      </c>
      <c r="L7776" t="s">
        <v>22</v>
      </c>
      <c r="M7776">
        <v>101</v>
      </c>
      <c r="N7776">
        <v>15</v>
      </c>
      <c r="O7776">
        <v>86</v>
      </c>
      <c r="P7776">
        <v>100</v>
      </c>
      <c r="Q7776" s="1">
        <v>42855</v>
      </c>
      <c r="R7776" t="s">
        <v>22</v>
      </c>
      <c r="S7776">
        <v>190</v>
      </c>
      <c r="T7776">
        <v>131</v>
      </c>
      <c r="U7776" t="b">
        <v>0</v>
      </c>
      <c r="V7776" t="b">
        <v>0</v>
      </c>
      <c r="W7776" t="s">
        <v>18</v>
      </c>
      <c r="X7776" s="1"/>
      <c r="Y7776" t="s">
        <v>18</v>
      </c>
      <c r="Z7776" t="s">
        <v>18</v>
      </c>
    </row>
    <row r="7777" spans="1:26" hidden="1" x14ac:dyDescent="0.4">
      <c r="A7777">
        <v>16014662603</v>
      </c>
      <c r="B7777" t="s">
        <v>16</v>
      </c>
      <c r="C7777" t="s">
        <v>17</v>
      </c>
      <c r="D7777" s="1">
        <v>33821</v>
      </c>
      <c r="E7777" s="1">
        <v>21534</v>
      </c>
      <c r="F7777" t="s">
        <v>25</v>
      </c>
      <c r="G7777" t="s">
        <v>19</v>
      </c>
      <c r="H7777">
        <v>2</v>
      </c>
      <c r="I7777" t="s">
        <v>120</v>
      </c>
      <c r="J7777" t="s">
        <v>42</v>
      </c>
      <c r="K7777" t="s">
        <v>23</v>
      </c>
      <c r="L7777" t="s">
        <v>22</v>
      </c>
      <c r="M7777">
        <v>12750</v>
      </c>
      <c r="N7777">
        <v>12750</v>
      </c>
      <c r="O7777">
        <v>0</v>
      </c>
      <c r="P7777">
        <v>0</v>
      </c>
      <c r="R7777" t="s">
        <v>22</v>
      </c>
      <c r="S7777">
        <v>751</v>
      </c>
      <c r="T7777">
        <v>34</v>
      </c>
      <c r="U7777" t="b">
        <v>1</v>
      </c>
      <c r="V7777" t="b">
        <v>1</v>
      </c>
      <c r="W7777" t="s">
        <v>18</v>
      </c>
      <c r="X7777" s="1"/>
      <c r="Y7777" t="s">
        <v>18</v>
      </c>
      <c r="Z7777" t="s">
        <v>18</v>
      </c>
    </row>
    <row r="7778" spans="1:26" hidden="1" x14ac:dyDescent="0.4">
      <c r="A7778">
        <v>14245288722</v>
      </c>
      <c r="B7778" t="s">
        <v>16</v>
      </c>
      <c r="C7778" t="s">
        <v>17</v>
      </c>
      <c r="D7778" s="1">
        <v>33939</v>
      </c>
      <c r="E7778" s="1">
        <v>22628</v>
      </c>
      <c r="F7778" t="s">
        <v>25</v>
      </c>
      <c r="G7778" t="s">
        <v>19</v>
      </c>
      <c r="H7778">
        <v>2</v>
      </c>
      <c r="I7778" t="s">
        <v>137</v>
      </c>
      <c r="J7778" t="s">
        <v>38</v>
      </c>
      <c r="K7778" t="s">
        <v>16</v>
      </c>
      <c r="L7778" t="s">
        <v>22</v>
      </c>
      <c r="M7778">
        <v>3614</v>
      </c>
      <c r="N7778">
        <v>3614</v>
      </c>
      <c r="O7778">
        <v>0</v>
      </c>
      <c r="P7778">
        <v>0</v>
      </c>
      <c r="Q7778" s="1">
        <v>42355</v>
      </c>
      <c r="R7778" t="s">
        <v>22</v>
      </c>
      <c r="S7778">
        <v>304</v>
      </c>
      <c r="T7778">
        <v>91</v>
      </c>
      <c r="U7778" t="b">
        <v>1</v>
      </c>
      <c r="V7778" t="b">
        <v>1</v>
      </c>
      <c r="W7778" t="s">
        <v>18</v>
      </c>
      <c r="X7778" s="1"/>
      <c r="Y7778" t="s">
        <v>18</v>
      </c>
      <c r="Z7778" t="s">
        <v>18</v>
      </c>
    </row>
    <row r="7779" spans="1:26" hidden="1" x14ac:dyDescent="0.4">
      <c r="A7779">
        <v>12374479334</v>
      </c>
      <c r="B7779" t="s">
        <v>16</v>
      </c>
      <c r="C7779" t="s">
        <v>24</v>
      </c>
      <c r="D7779" s="1">
        <v>34073</v>
      </c>
      <c r="E7779" s="1">
        <v>27582</v>
      </c>
      <c r="G7779" t="s">
        <v>19</v>
      </c>
      <c r="H7779">
        <v>1</v>
      </c>
      <c r="I7779" t="s">
        <v>147</v>
      </c>
      <c r="J7779" t="s">
        <v>31</v>
      </c>
      <c r="K7779" t="s">
        <v>24</v>
      </c>
      <c r="L7779" t="s">
        <v>22</v>
      </c>
      <c r="M7779">
        <v>48747</v>
      </c>
      <c r="N7779">
        <v>48747</v>
      </c>
      <c r="O7779">
        <v>0</v>
      </c>
      <c r="P7779">
        <v>0</v>
      </c>
      <c r="R7779" t="s">
        <v>22</v>
      </c>
      <c r="S7779">
        <v>2323</v>
      </c>
      <c r="T7779">
        <v>749</v>
      </c>
      <c r="U7779" t="b">
        <v>1</v>
      </c>
      <c r="V7779" t="b">
        <v>1</v>
      </c>
      <c r="W7779" t="s">
        <v>18</v>
      </c>
      <c r="X7779" s="1"/>
      <c r="Y7779" t="s">
        <v>18</v>
      </c>
      <c r="Z7779" t="s">
        <v>18</v>
      </c>
    </row>
    <row r="7780" spans="1:26" hidden="1" x14ac:dyDescent="0.4">
      <c r="A7780">
        <v>15567937696</v>
      </c>
      <c r="B7780" t="s">
        <v>16</v>
      </c>
      <c r="C7780" t="s">
        <v>28</v>
      </c>
      <c r="D7780" s="1">
        <v>37882</v>
      </c>
      <c r="E7780" s="1">
        <v>30201</v>
      </c>
      <c r="F7780" t="s">
        <v>29</v>
      </c>
      <c r="G7780" t="s">
        <v>19</v>
      </c>
      <c r="H7780">
        <v>1</v>
      </c>
      <c r="I7780" t="s">
        <v>256</v>
      </c>
      <c r="J7780" t="s">
        <v>31</v>
      </c>
      <c r="K7780" t="s">
        <v>24</v>
      </c>
      <c r="L7780" t="s">
        <v>22</v>
      </c>
      <c r="M7780">
        <v>112</v>
      </c>
      <c r="N7780">
        <v>112</v>
      </c>
      <c r="O7780">
        <v>0</v>
      </c>
      <c r="P7780">
        <v>0</v>
      </c>
      <c r="R7780" t="s">
        <v>22</v>
      </c>
      <c r="S7780">
        <v>8</v>
      </c>
      <c r="T7780">
        <v>22</v>
      </c>
      <c r="U7780" t="b">
        <v>0</v>
      </c>
      <c r="V7780" t="b">
        <v>1</v>
      </c>
      <c r="W7780" t="s">
        <v>18</v>
      </c>
      <c r="X7780" s="1"/>
      <c r="Y7780" t="s">
        <v>18</v>
      </c>
      <c r="Z7780" t="s">
        <v>18</v>
      </c>
    </row>
    <row r="7781" spans="1:26" hidden="1" x14ac:dyDescent="0.4">
      <c r="A7781">
        <v>12079129655</v>
      </c>
      <c r="B7781" t="s">
        <v>16</v>
      </c>
      <c r="C7781" t="s">
        <v>28</v>
      </c>
      <c r="D7781" s="1">
        <v>33773</v>
      </c>
      <c r="E7781" s="1">
        <v>24353</v>
      </c>
      <c r="F7781" t="s">
        <v>29</v>
      </c>
      <c r="G7781" t="s">
        <v>19</v>
      </c>
      <c r="H7781">
        <v>2</v>
      </c>
      <c r="I7781" t="s">
        <v>547</v>
      </c>
      <c r="J7781" t="s">
        <v>21</v>
      </c>
      <c r="K7781" t="s">
        <v>23</v>
      </c>
      <c r="L7781" t="s">
        <v>22</v>
      </c>
      <c r="M7781">
        <v>3856</v>
      </c>
      <c r="N7781">
        <v>3856</v>
      </c>
      <c r="O7781">
        <v>0</v>
      </c>
      <c r="P7781">
        <v>0</v>
      </c>
      <c r="R7781" t="s">
        <v>22</v>
      </c>
      <c r="S7781">
        <v>11</v>
      </c>
      <c r="T7781">
        <v>3</v>
      </c>
      <c r="U7781" t="b">
        <v>1</v>
      </c>
      <c r="V7781" t="b">
        <v>0</v>
      </c>
      <c r="W7781" t="s">
        <v>18</v>
      </c>
      <c r="X7781" s="1"/>
      <c r="Y7781" t="s">
        <v>18</v>
      </c>
      <c r="Z7781" t="s">
        <v>18</v>
      </c>
    </row>
    <row r="7782" spans="1:26" hidden="1" x14ac:dyDescent="0.4">
      <c r="A7782">
        <v>16511551746</v>
      </c>
      <c r="B7782" t="s">
        <v>16</v>
      </c>
      <c r="C7782" t="s">
        <v>28</v>
      </c>
      <c r="D7782" s="1">
        <v>33773</v>
      </c>
      <c r="E7782" s="1">
        <v>26622</v>
      </c>
      <c r="F7782" t="s">
        <v>29</v>
      </c>
      <c r="G7782" t="s">
        <v>19</v>
      </c>
      <c r="H7782">
        <v>1</v>
      </c>
      <c r="I7782" t="s">
        <v>71</v>
      </c>
      <c r="J7782" t="s">
        <v>34</v>
      </c>
      <c r="K7782" t="s">
        <v>23</v>
      </c>
      <c r="L7782" t="s">
        <v>22</v>
      </c>
      <c r="M7782">
        <v>1258</v>
      </c>
      <c r="N7782">
        <v>1258</v>
      </c>
      <c r="O7782">
        <v>0</v>
      </c>
      <c r="P7782">
        <v>0</v>
      </c>
      <c r="R7782" t="s">
        <v>22</v>
      </c>
      <c r="S7782">
        <v>17</v>
      </c>
      <c r="T7782">
        <v>4</v>
      </c>
      <c r="U7782" t="b">
        <v>0</v>
      </c>
      <c r="V7782" t="b">
        <v>0</v>
      </c>
      <c r="W7782" t="s">
        <v>18</v>
      </c>
      <c r="X7782" s="1"/>
      <c r="Y7782" t="s">
        <v>18</v>
      </c>
      <c r="Z7782" t="s">
        <v>18</v>
      </c>
    </row>
    <row r="7783" spans="1:26" hidden="1" x14ac:dyDescent="0.4">
      <c r="A7783">
        <v>11592577768</v>
      </c>
      <c r="B7783" t="s">
        <v>16</v>
      </c>
      <c r="C7783" t="s">
        <v>28</v>
      </c>
      <c r="D7783" s="1">
        <v>34634</v>
      </c>
      <c r="E7783" s="1">
        <v>22222</v>
      </c>
      <c r="F7783" t="s">
        <v>25</v>
      </c>
      <c r="G7783" t="s">
        <v>19</v>
      </c>
      <c r="H7783">
        <v>-1</v>
      </c>
      <c r="I7783" t="s">
        <v>47</v>
      </c>
      <c r="J7783" t="s">
        <v>42</v>
      </c>
      <c r="K7783" t="s">
        <v>23</v>
      </c>
      <c r="L7783" t="s">
        <v>22</v>
      </c>
      <c r="M7783">
        <v>6949</v>
      </c>
      <c r="N7783">
        <v>6182</v>
      </c>
      <c r="O7783">
        <v>767</v>
      </c>
      <c r="P7783">
        <v>0</v>
      </c>
      <c r="Q7783" s="1">
        <v>41385</v>
      </c>
      <c r="R7783" t="s">
        <v>22</v>
      </c>
      <c r="S7783">
        <v>17</v>
      </c>
      <c r="T7783">
        <v>8</v>
      </c>
      <c r="U7783" t="b">
        <v>1</v>
      </c>
      <c r="V7783" t="b">
        <v>1</v>
      </c>
      <c r="W7783" t="s">
        <v>18</v>
      </c>
      <c r="X7783" s="1"/>
      <c r="Y7783" t="s">
        <v>18</v>
      </c>
      <c r="Z7783" t="s">
        <v>18</v>
      </c>
    </row>
    <row r="7784" spans="1:26" hidden="1" x14ac:dyDescent="0.4">
      <c r="A7784">
        <v>12976081849</v>
      </c>
      <c r="B7784" t="s">
        <v>16</v>
      </c>
      <c r="C7784" t="s">
        <v>24</v>
      </c>
      <c r="D7784" s="1">
        <v>34640</v>
      </c>
      <c r="E7784" s="1">
        <v>25928</v>
      </c>
      <c r="F7784" t="s">
        <v>25</v>
      </c>
      <c r="G7784" t="s">
        <v>19</v>
      </c>
      <c r="H7784">
        <v>2</v>
      </c>
      <c r="I7784" t="s">
        <v>78</v>
      </c>
      <c r="J7784" t="s">
        <v>42</v>
      </c>
      <c r="K7784" t="s">
        <v>23</v>
      </c>
      <c r="L7784" t="s">
        <v>22</v>
      </c>
      <c r="M7784">
        <v>2220</v>
      </c>
      <c r="N7784">
        <v>2172</v>
      </c>
      <c r="O7784">
        <v>48</v>
      </c>
      <c r="P7784">
        <v>0</v>
      </c>
      <c r="Q7784" s="1">
        <v>42084</v>
      </c>
      <c r="R7784" t="s">
        <v>22</v>
      </c>
      <c r="S7784">
        <v>2004</v>
      </c>
      <c r="T7784">
        <v>605</v>
      </c>
      <c r="U7784" t="b">
        <v>1</v>
      </c>
      <c r="V7784" t="b">
        <v>1</v>
      </c>
      <c r="W7784" t="s">
        <v>18</v>
      </c>
      <c r="X7784" s="1"/>
      <c r="Y7784" t="s">
        <v>18</v>
      </c>
      <c r="Z7784" t="s">
        <v>18</v>
      </c>
    </row>
    <row r="7785" spans="1:26" x14ac:dyDescent="0.4">
      <c r="A7785">
        <v>11847351734</v>
      </c>
      <c r="B7785" t="s">
        <v>16</v>
      </c>
      <c r="C7785" t="s">
        <v>28</v>
      </c>
      <c r="D7785" s="1">
        <v>34111</v>
      </c>
      <c r="E7785" t="s">
        <v>60</v>
      </c>
      <c r="F7785" t="s">
        <v>25</v>
      </c>
      <c r="G7785" t="s">
        <v>19</v>
      </c>
      <c r="H7785">
        <v>2</v>
      </c>
      <c r="I7785" t="s">
        <v>113</v>
      </c>
      <c r="J7785" t="s">
        <v>31</v>
      </c>
      <c r="K7785" t="s">
        <v>24</v>
      </c>
      <c r="L7785" t="s">
        <v>22</v>
      </c>
      <c r="M7785">
        <v>5138</v>
      </c>
      <c r="N7785">
        <v>4636</v>
      </c>
      <c r="O7785">
        <v>502</v>
      </c>
      <c r="P7785">
        <v>50</v>
      </c>
      <c r="Q7785" s="1">
        <v>41286</v>
      </c>
      <c r="R7785" t="s">
        <v>22</v>
      </c>
      <c r="S7785">
        <v>36</v>
      </c>
      <c r="T7785">
        <v>123</v>
      </c>
      <c r="U7785" t="b">
        <v>0</v>
      </c>
      <c r="V7785" t="b">
        <v>1</v>
      </c>
      <c r="W7785" t="s">
        <v>18</v>
      </c>
      <c r="X7785" s="1"/>
      <c r="Y7785" t="s">
        <v>18</v>
      </c>
      <c r="Z7785" t="s">
        <v>18</v>
      </c>
    </row>
    <row r="7786" spans="1:26" hidden="1" x14ac:dyDescent="0.4">
      <c r="A7786">
        <v>11776920912</v>
      </c>
      <c r="B7786" t="s">
        <v>16</v>
      </c>
      <c r="C7786" t="s">
        <v>17</v>
      </c>
      <c r="D7786" s="1">
        <v>35919</v>
      </c>
      <c r="E7786" s="1">
        <v>24106</v>
      </c>
      <c r="F7786" t="s">
        <v>25</v>
      </c>
      <c r="G7786" t="s">
        <v>19</v>
      </c>
      <c r="H7786">
        <v>-1</v>
      </c>
      <c r="I7786" t="s">
        <v>70</v>
      </c>
      <c r="J7786" t="s">
        <v>49</v>
      </c>
      <c r="K7786" t="s">
        <v>50</v>
      </c>
      <c r="L7786" t="s">
        <v>22</v>
      </c>
      <c r="M7786">
        <v>247</v>
      </c>
      <c r="N7786">
        <v>0</v>
      </c>
      <c r="O7786">
        <v>247</v>
      </c>
      <c r="P7786">
        <v>100</v>
      </c>
      <c r="Q7786" s="1">
        <v>42694</v>
      </c>
      <c r="R7786" t="s">
        <v>22</v>
      </c>
      <c r="S7786">
        <v>44</v>
      </c>
      <c r="T7786">
        <v>3</v>
      </c>
      <c r="U7786" t="b">
        <v>0</v>
      </c>
      <c r="V7786" t="b">
        <v>1</v>
      </c>
      <c r="W7786" t="s">
        <v>18</v>
      </c>
      <c r="X7786" s="1"/>
      <c r="Y7786" t="s">
        <v>18</v>
      </c>
      <c r="Z7786" t="s">
        <v>18</v>
      </c>
    </row>
    <row r="7787" spans="1:26" hidden="1" x14ac:dyDescent="0.4">
      <c r="A7787">
        <v>12225276267</v>
      </c>
      <c r="B7787" t="s">
        <v>16</v>
      </c>
      <c r="C7787" t="s">
        <v>24</v>
      </c>
      <c r="D7787" s="1">
        <v>36199</v>
      </c>
      <c r="E7787" s="1">
        <v>27963</v>
      </c>
      <c r="G7787" t="s">
        <v>19</v>
      </c>
      <c r="H7787">
        <v>-1</v>
      </c>
      <c r="I7787" t="s">
        <v>975</v>
      </c>
      <c r="J7787" t="s">
        <v>38</v>
      </c>
      <c r="K7787" t="s">
        <v>16</v>
      </c>
      <c r="L7787" t="s">
        <v>22</v>
      </c>
      <c r="M7787">
        <v>8329</v>
      </c>
      <c r="N7787">
        <v>8329</v>
      </c>
      <c r="O7787">
        <v>0</v>
      </c>
      <c r="P7787">
        <v>0</v>
      </c>
      <c r="R7787" t="s">
        <v>22</v>
      </c>
      <c r="S7787">
        <v>1401</v>
      </c>
      <c r="T7787">
        <v>1371</v>
      </c>
      <c r="U7787" t="b">
        <v>1</v>
      </c>
      <c r="V7787" t="b">
        <v>1</v>
      </c>
      <c r="W7787" t="s">
        <v>18</v>
      </c>
      <c r="X7787" s="1"/>
      <c r="Y7787" t="s">
        <v>18</v>
      </c>
      <c r="Z7787" t="s">
        <v>18</v>
      </c>
    </row>
    <row r="7788" spans="1:26" hidden="1" x14ac:dyDescent="0.4">
      <c r="A7788">
        <v>13995353071</v>
      </c>
      <c r="B7788" t="s">
        <v>16</v>
      </c>
      <c r="C7788" t="s">
        <v>28</v>
      </c>
      <c r="D7788" s="1">
        <v>36636</v>
      </c>
      <c r="E7788" s="1">
        <v>28377</v>
      </c>
      <c r="G7788" t="s">
        <v>19</v>
      </c>
      <c r="H7788">
        <v>-1</v>
      </c>
      <c r="I7788" t="s">
        <v>95</v>
      </c>
      <c r="J7788" t="s">
        <v>31</v>
      </c>
      <c r="K7788" t="s">
        <v>24</v>
      </c>
      <c r="L7788" t="s">
        <v>22</v>
      </c>
      <c r="M7788">
        <v>203</v>
      </c>
      <c r="N7788">
        <v>194</v>
      </c>
      <c r="O7788">
        <v>9</v>
      </c>
      <c r="P7788">
        <v>100</v>
      </c>
      <c r="Q7788" s="1">
        <v>42256</v>
      </c>
      <c r="R7788" t="s">
        <v>22</v>
      </c>
      <c r="S7788">
        <v>29</v>
      </c>
      <c r="T7788">
        <v>5</v>
      </c>
      <c r="U7788" t="b">
        <v>0</v>
      </c>
      <c r="V7788" t="b">
        <v>1</v>
      </c>
      <c r="W7788" t="s">
        <v>18</v>
      </c>
      <c r="X7788" s="1"/>
      <c r="Y7788" t="s">
        <v>18</v>
      </c>
      <c r="Z7788" t="s">
        <v>18</v>
      </c>
    </row>
    <row r="7789" spans="1:26" hidden="1" x14ac:dyDescent="0.4">
      <c r="A7789">
        <v>17557641150</v>
      </c>
      <c r="B7789" t="s">
        <v>16</v>
      </c>
      <c r="C7789" t="s">
        <v>28</v>
      </c>
      <c r="D7789" s="1">
        <v>34788</v>
      </c>
      <c r="E7789" s="1">
        <v>25595</v>
      </c>
      <c r="F7789" t="s">
        <v>25</v>
      </c>
      <c r="G7789" t="s">
        <v>19</v>
      </c>
      <c r="H7789">
        <v>2</v>
      </c>
      <c r="I7789" t="s">
        <v>20</v>
      </c>
      <c r="J7789" t="s">
        <v>21</v>
      </c>
      <c r="K7789" t="s">
        <v>23</v>
      </c>
      <c r="L7789" t="s">
        <v>22</v>
      </c>
      <c r="M7789">
        <v>237</v>
      </c>
      <c r="N7789">
        <v>174</v>
      </c>
      <c r="O7789">
        <v>63</v>
      </c>
      <c r="P7789">
        <v>100</v>
      </c>
      <c r="Q7789" s="1">
        <v>42418</v>
      </c>
      <c r="R7789" t="s">
        <v>22</v>
      </c>
      <c r="S7789">
        <v>44</v>
      </c>
      <c r="T7789">
        <v>13</v>
      </c>
      <c r="U7789" t="b">
        <v>0</v>
      </c>
      <c r="V7789" t="b">
        <v>1</v>
      </c>
      <c r="W7789" t="s">
        <v>18</v>
      </c>
      <c r="X7789" s="1"/>
      <c r="Y7789" t="s">
        <v>18</v>
      </c>
      <c r="Z7789" t="s">
        <v>18</v>
      </c>
    </row>
    <row r="7790" spans="1:26" hidden="1" x14ac:dyDescent="0.4">
      <c r="A7790">
        <v>16025081447</v>
      </c>
      <c r="B7790" t="s">
        <v>16</v>
      </c>
      <c r="C7790" t="s">
        <v>17</v>
      </c>
      <c r="D7790" s="1">
        <v>35475</v>
      </c>
      <c r="E7790" s="1">
        <v>23209</v>
      </c>
      <c r="F7790" t="s">
        <v>29</v>
      </c>
      <c r="G7790" t="s">
        <v>19</v>
      </c>
      <c r="H7790">
        <v>4</v>
      </c>
      <c r="I7790" t="s">
        <v>218</v>
      </c>
      <c r="J7790" t="s">
        <v>21</v>
      </c>
      <c r="K7790" t="s">
        <v>23</v>
      </c>
      <c r="L7790" t="s">
        <v>22</v>
      </c>
      <c r="M7790">
        <v>4259</v>
      </c>
      <c r="N7790">
        <v>3540</v>
      </c>
      <c r="O7790">
        <v>719</v>
      </c>
      <c r="P7790">
        <v>30</v>
      </c>
      <c r="Q7790" s="1">
        <v>42914</v>
      </c>
      <c r="R7790" t="s">
        <v>22</v>
      </c>
      <c r="S7790">
        <v>506</v>
      </c>
      <c r="T7790">
        <v>261</v>
      </c>
      <c r="U7790" t="b">
        <v>0</v>
      </c>
      <c r="V7790" t="b">
        <v>1</v>
      </c>
      <c r="W7790" t="s">
        <v>18</v>
      </c>
      <c r="X7790" s="1"/>
      <c r="Y7790" t="s">
        <v>18</v>
      </c>
      <c r="Z7790" t="s">
        <v>18</v>
      </c>
    </row>
    <row r="7791" spans="1:26" hidden="1" x14ac:dyDescent="0.4">
      <c r="A7791">
        <v>11175734789</v>
      </c>
      <c r="B7791" t="s">
        <v>16</v>
      </c>
      <c r="C7791" t="s">
        <v>28</v>
      </c>
      <c r="D7791" s="1">
        <v>35710</v>
      </c>
      <c r="E7791" s="1">
        <v>24489</v>
      </c>
      <c r="F7791" t="s">
        <v>25</v>
      </c>
      <c r="G7791" t="s">
        <v>19</v>
      </c>
      <c r="H7791">
        <v>-1</v>
      </c>
      <c r="I7791" t="s">
        <v>39</v>
      </c>
      <c r="J7791" t="s">
        <v>31</v>
      </c>
      <c r="K7791" t="s">
        <v>24</v>
      </c>
      <c r="L7791" t="s">
        <v>22</v>
      </c>
      <c r="M7791">
        <v>2718</v>
      </c>
      <c r="N7791">
        <v>2011</v>
      </c>
      <c r="O7791">
        <v>707</v>
      </c>
      <c r="P7791">
        <v>50</v>
      </c>
      <c r="Q7791" s="1">
        <v>42803</v>
      </c>
      <c r="R7791" t="s">
        <v>22</v>
      </c>
      <c r="S7791">
        <v>169</v>
      </c>
      <c r="T7791">
        <v>18</v>
      </c>
      <c r="U7791" t="b">
        <v>0</v>
      </c>
      <c r="W7791" t="s">
        <v>18</v>
      </c>
      <c r="X7791" s="1"/>
      <c r="Y7791" t="s">
        <v>18</v>
      </c>
      <c r="Z7791" t="s">
        <v>18</v>
      </c>
    </row>
    <row r="7792" spans="1:26" hidden="1" x14ac:dyDescent="0.4">
      <c r="A7792">
        <v>15681104934</v>
      </c>
      <c r="B7792" t="s">
        <v>16</v>
      </c>
      <c r="C7792" t="s">
        <v>24</v>
      </c>
      <c r="D7792" s="1">
        <v>36025</v>
      </c>
      <c r="E7792" s="1">
        <v>28642</v>
      </c>
      <c r="F7792" t="s">
        <v>25</v>
      </c>
      <c r="G7792" t="s">
        <v>19</v>
      </c>
      <c r="H7792">
        <v>-1</v>
      </c>
      <c r="I7792" t="s">
        <v>51</v>
      </c>
      <c r="J7792" t="s">
        <v>31</v>
      </c>
      <c r="K7792" t="s">
        <v>24</v>
      </c>
      <c r="L7792" t="s">
        <v>22</v>
      </c>
      <c r="M7792">
        <v>17634</v>
      </c>
      <c r="N7792">
        <v>17583</v>
      </c>
      <c r="O7792">
        <v>51</v>
      </c>
      <c r="P7792">
        <v>0</v>
      </c>
      <c r="Q7792" s="1">
        <v>43078</v>
      </c>
      <c r="R7792" t="s">
        <v>22</v>
      </c>
      <c r="S7792">
        <v>2094</v>
      </c>
      <c r="T7792">
        <v>382</v>
      </c>
      <c r="U7792" t="b">
        <v>1</v>
      </c>
      <c r="V7792" t="b">
        <v>1</v>
      </c>
      <c r="W7792" t="s">
        <v>18</v>
      </c>
      <c r="X7792" s="1"/>
      <c r="Y7792" t="s">
        <v>18</v>
      </c>
      <c r="Z7792" t="s">
        <v>18</v>
      </c>
    </row>
    <row r="7793" spans="1:26" hidden="1" x14ac:dyDescent="0.4">
      <c r="A7793">
        <v>12609122034</v>
      </c>
      <c r="B7793" t="s">
        <v>16</v>
      </c>
      <c r="C7793" t="s">
        <v>28</v>
      </c>
      <c r="D7793" s="1">
        <v>36915</v>
      </c>
      <c r="E7793" s="1">
        <v>29223</v>
      </c>
      <c r="G7793" t="s">
        <v>19</v>
      </c>
      <c r="H7793">
        <v>4</v>
      </c>
      <c r="I7793" t="s">
        <v>547</v>
      </c>
      <c r="J7793" t="s">
        <v>21</v>
      </c>
      <c r="K7793" t="s">
        <v>23</v>
      </c>
      <c r="L7793" t="s">
        <v>22</v>
      </c>
      <c r="M7793">
        <v>1530</v>
      </c>
      <c r="N7793">
        <v>1530</v>
      </c>
      <c r="O7793">
        <v>0</v>
      </c>
      <c r="P7793">
        <v>0</v>
      </c>
      <c r="R7793" t="s">
        <v>22</v>
      </c>
      <c r="S7793">
        <v>150</v>
      </c>
      <c r="T7793">
        <v>101</v>
      </c>
      <c r="U7793" t="b">
        <v>1</v>
      </c>
      <c r="V7793" t="b">
        <v>1</v>
      </c>
      <c r="W7793" t="s">
        <v>18</v>
      </c>
      <c r="X7793" s="1"/>
      <c r="Y7793" t="s">
        <v>18</v>
      </c>
      <c r="Z7793" t="s">
        <v>18</v>
      </c>
    </row>
    <row r="7794" spans="1:26" hidden="1" x14ac:dyDescent="0.4">
      <c r="A7794">
        <v>18183022011</v>
      </c>
      <c r="B7794" t="s">
        <v>16</v>
      </c>
      <c r="C7794" t="s">
        <v>17</v>
      </c>
      <c r="D7794" s="1">
        <v>37120</v>
      </c>
      <c r="E7794" s="1">
        <v>27223</v>
      </c>
      <c r="F7794" t="s">
        <v>29</v>
      </c>
      <c r="G7794" t="s">
        <v>19</v>
      </c>
      <c r="H7794">
        <v>1</v>
      </c>
      <c r="I7794" t="s">
        <v>104</v>
      </c>
      <c r="J7794" t="s">
        <v>31</v>
      </c>
      <c r="K7794" t="s">
        <v>24</v>
      </c>
      <c r="L7794" t="s">
        <v>22</v>
      </c>
      <c r="M7794">
        <v>6805</v>
      </c>
      <c r="N7794">
        <v>6805</v>
      </c>
      <c r="O7794">
        <v>0</v>
      </c>
      <c r="P7794">
        <v>0</v>
      </c>
      <c r="R7794" t="s">
        <v>22</v>
      </c>
      <c r="S7794">
        <v>332</v>
      </c>
      <c r="T7794">
        <v>177</v>
      </c>
      <c r="U7794" t="b">
        <v>0</v>
      </c>
      <c r="V7794" t="b">
        <v>1</v>
      </c>
      <c r="W7794" t="s">
        <v>18</v>
      </c>
      <c r="X7794" s="1"/>
      <c r="Y7794" t="s">
        <v>18</v>
      </c>
      <c r="Z7794" t="s">
        <v>18</v>
      </c>
    </row>
    <row r="7795" spans="1:26" hidden="1" x14ac:dyDescent="0.4">
      <c r="A7795">
        <v>14832393812</v>
      </c>
      <c r="B7795" t="s">
        <v>16</v>
      </c>
      <c r="C7795" t="s">
        <v>28</v>
      </c>
      <c r="D7795" s="1">
        <v>36980</v>
      </c>
      <c r="E7795" s="1">
        <v>28795</v>
      </c>
      <c r="G7795" t="s">
        <v>19</v>
      </c>
      <c r="H7795">
        <v>-1</v>
      </c>
      <c r="I7795" t="s">
        <v>37</v>
      </c>
      <c r="J7795" t="s">
        <v>38</v>
      </c>
      <c r="K7795" t="s">
        <v>16</v>
      </c>
      <c r="L7795" t="s">
        <v>22</v>
      </c>
      <c r="M7795">
        <v>1807</v>
      </c>
      <c r="N7795">
        <v>1807</v>
      </c>
      <c r="O7795">
        <v>0</v>
      </c>
      <c r="P7795">
        <v>0</v>
      </c>
      <c r="R7795" t="s">
        <v>22</v>
      </c>
      <c r="S7795">
        <v>237</v>
      </c>
      <c r="T7795">
        <v>63</v>
      </c>
      <c r="U7795" t="b">
        <v>1</v>
      </c>
      <c r="V7795" t="b">
        <v>1</v>
      </c>
      <c r="W7795" t="s">
        <v>18</v>
      </c>
      <c r="X7795" s="1"/>
      <c r="Y7795" t="s">
        <v>18</v>
      </c>
      <c r="Z7795" t="s">
        <v>18</v>
      </c>
    </row>
    <row r="7796" spans="1:26" hidden="1" x14ac:dyDescent="0.4">
      <c r="A7796">
        <v>15397523069</v>
      </c>
      <c r="B7796" t="s">
        <v>16</v>
      </c>
      <c r="C7796" t="s">
        <v>28</v>
      </c>
      <c r="D7796" s="1">
        <v>39134</v>
      </c>
      <c r="E7796" s="1">
        <v>22660</v>
      </c>
      <c r="F7796" t="s">
        <v>29</v>
      </c>
      <c r="G7796" t="s">
        <v>19</v>
      </c>
      <c r="H7796">
        <v>3</v>
      </c>
      <c r="I7796" t="s">
        <v>47</v>
      </c>
      <c r="J7796" t="s">
        <v>42</v>
      </c>
      <c r="K7796" t="s">
        <v>23</v>
      </c>
      <c r="L7796" t="s">
        <v>22</v>
      </c>
      <c r="M7796">
        <v>373</v>
      </c>
      <c r="N7796">
        <v>371</v>
      </c>
      <c r="O7796">
        <v>2</v>
      </c>
      <c r="P7796">
        <v>0</v>
      </c>
      <c r="Q7796" s="1">
        <v>42837</v>
      </c>
      <c r="R7796" t="s">
        <v>22</v>
      </c>
      <c r="S7796">
        <v>22</v>
      </c>
      <c r="T7796">
        <v>7</v>
      </c>
      <c r="U7796" t="b">
        <v>0</v>
      </c>
      <c r="V7796" t="b">
        <v>1</v>
      </c>
      <c r="W7796" t="s">
        <v>18</v>
      </c>
      <c r="X7796" s="1"/>
      <c r="Y7796" t="s">
        <v>18</v>
      </c>
      <c r="Z7796" t="s">
        <v>18</v>
      </c>
    </row>
    <row r="7797" spans="1:26" hidden="1" x14ac:dyDescent="0.4">
      <c r="A7797">
        <v>13541617952</v>
      </c>
      <c r="B7797" t="s">
        <v>16</v>
      </c>
      <c r="C7797" t="s">
        <v>28</v>
      </c>
      <c r="D7797" s="1">
        <v>39380</v>
      </c>
      <c r="E7797" s="1">
        <v>32929</v>
      </c>
      <c r="F7797" t="s">
        <v>25</v>
      </c>
      <c r="G7797" t="s">
        <v>19</v>
      </c>
      <c r="H7797">
        <v>-1</v>
      </c>
      <c r="I7797" t="s">
        <v>573</v>
      </c>
      <c r="J7797" t="s">
        <v>49</v>
      </c>
      <c r="K7797" t="s">
        <v>50</v>
      </c>
      <c r="L7797" t="s">
        <v>22</v>
      </c>
      <c r="M7797">
        <v>1863</v>
      </c>
      <c r="N7797">
        <v>1381</v>
      </c>
      <c r="O7797">
        <v>482</v>
      </c>
      <c r="P7797">
        <v>50</v>
      </c>
      <c r="Q7797" s="1">
        <v>42241</v>
      </c>
      <c r="R7797" t="s">
        <v>22</v>
      </c>
      <c r="S7797">
        <v>31</v>
      </c>
      <c r="T7797">
        <v>48</v>
      </c>
      <c r="U7797" t="b">
        <v>0</v>
      </c>
      <c r="W7797" t="s">
        <v>18</v>
      </c>
      <c r="X7797" s="1"/>
      <c r="Y7797" t="s">
        <v>18</v>
      </c>
      <c r="Z7797" t="s">
        <v>18</v>
      </c>
    </row>
    <row r="7798" spans="1:26" hidden="1" x14ac:dyDescent="0.4">
      <c r="A7798">
        <v>11439806767</v>
      </c>
      <c r="B7798" t="s">
        <v>16</v>
      </c>
      <c r="C7798" t="s">
        <v>17</v>
      </c>
      <c r="D7798" s="1">
        <v>39944</v>
      </c>
      <c r="E7798" s="1">
        <v>28209</v>
      </c>
      <c r="F7798" t="s">
        <v>25</v>
      </c>
      <c r="G7798" t="s">
        <v>19</v>
      </c>
      <c r="H7798">
        <v>-1</v>
      </c>
      <c r="I7798" t="s">
        <v>105</v>
      </c>
      <c r="J7798" t="s">
        <v>31</v>
      </c>
      <c r="K7798" t="s">
        <v>24</v>
      </c>
      <c r="L7798" t="s">
        <v>22</v>
      </c>
      <c r="M7798">
        <v>3805</v>
      </c>
      <c r="N7798">
        <v>3715</v>
      </c>
      <c r="O7798">
        <v>90</v>
      </c>
      <c r="P7798">
        <v>0</v>
      </c>
      <c r="Q7798" s="1">
        <v>41176</v>
      </c>
      <c r="R7798" t="s">
        <v>22</v>
      </c>
      <c r="S7798">
        <v>2318</v>
      </c>
      <c r="T7798">
        <v>329</v>
      </c>
      <c r="U7798" t="b">
        <v>1</v>
      </c>
      <c r="V7798" t="b">
        <v>1</v>
      </c>
      <c r="W7798" t="s">
        <v>18</v>
      </c>
      <c r="X7798" s="1"/>
      <c r="Y7798" t="s">
        <v>18</v>
      </c>
      <c r="Z7798" t="s">
        <v>18</v>
      </c>
    </row>
    <row r="7799" spans="1:26" hidden="1" x14ac:dyDescent="0.4">
      <c r="A7799">
        <v>14177271422</v>
      </c>
      <c r="B7799" t="s">
        <v>16</v>
      </c>
      <c r="C7799" t="s">
        <v>24</v>
      </c>
      <c r="D7799" s="1">
        <v>42276</v>
      </c>
      <c r="E7799" s="1">
        <v>34167</v>
      </c>
      <c r="F7799" t="s">
        <v>29</v>
      </c>
      <c r="G7799" t="s">
        <v>19</v>
      </c>
      <c r="H7799">
        <v>-1</v>
      </c>
      <c r="I7799" t="s">
        <v>51</v>
      </c>
      <c r="J7799" t="s">
        <v>31</v>
      </c>
      <c r="K7799" t="s">
        <v>24</v>
      </c>
      <c r="L7799" t="s">
        <v>22</v>
      </c>
      <c r="M7799">
        <v>4475</v>
      </c>
      <c r="N7799">
        <v>4461</v>
      </c>
      <c r="O7799">
        <v>14</v>
      </c>
      <c r="P7799">
        <v>0</v>
      </c>
      <c r="Q7799" s="1">
        <v>43432</v>
      </c>
      <c r="R7799" t="s">
        <v>22</v>
      </c>
      <c r="S7799">
        <v>494</v>
      </c>
      <c r="T7799">
        <v>1630</v>
      </c>
      <c r="U7799" t="b">
        <v>1</v>
      </c>
      <c r="V7799" t="b">
        <v>1</v>
      </c>
      <c r="W7799" t="s">
        <v>18</v>
      </c>
      <c r="X7799" s="1"/>
      <c r="Y7799" t="s">
        <v>18</v>
      </c>
      <c r="Z7799" t="s">
        <v>18</v>
      </c>
    </row>
    <row r="7800" spans="1:26" hidden="1" x14ac:dyDescent="0.4">
      <c r="A7800">
        <v>13474487683</v>
      </c>
      <c r="B7800" t="s">
        <v>16</v>
      </c>
      <c r="C7800" t="s">
        <v>28</v>
      </c>
      <c r="D7800" s="1">
        <v>37506</v>
      </c>
      <c r="E7800" s="1">
        <v>28467</v>
      </c>
      <c r="F7800" t="s">
        <v>25</v>
      </c>
      <c r="G7800" t="s">
        <v>19</v>
      </c>
      <c r="H7800">
        <v>1</v>
      </c>
      <c r="I7800" t="s">
        <v>298</v>
      </c>
      <c r="J7800" t="s">
        <v>58</v>
      </c>
      <c r="K7800" t="s">
        <v>16</v>
      </c>
      <c r="L7800" t="s">
        <v>22</v>
      </c>
      <c r="M7800">
        <v>159</v>
      </c>
      <c r="N7800">
        <v>70</v>
      </c>
      <c r="O7800">
        <v>89</v>
      </c>
      <c r="P7800">
        <v>100</v>
      </c>
      <c r="Q7800" s="1">
        <v>42734</v>
      </c>
      <c r="R7800" t="s">
        <v>22</v>
      </c>
      <c r="S7800">
        <v>27</v>
      </c>
      <c r="T7800">
        <v>2</v>
      </c>
      <c r="U7800" t="b">
        <v>0</v>
      </c>
      <c r="W7800" t="s">
        <v>18</v>
      </c>
      <c r="X7800" s="1"/>
      <c r="Y7800" t="s">
        <v>18</v>
      </c>
      <c r="Z7800" t="s">
        <v>18</v>
      </c>
    </row>
    <row r="7801" spans="1:26" hidden="1" x14ac:dyDescent="0.4">
      <c r="A7801">
        <v>17283249279</v>
      </c>
      <c r="B7801" t="s">
        <v>16</v>
      </c>
      <c r="C7801" t="s">
        <v>28</v>
      </c>
      <c r="D7801" s="1">
        <v>37546</v>
      </c>
      <c r="E7801" s="1">
        <v>30971</v>
      </c>
      <c r="F7801" t="s">
        <v>29</v>
      </c>
      <c r="G7801" t="s">
        <v>19</v>
      </c>
      <c r="H7801">
        <v>-1</v>
      </c>
      <c r="I7801" t="s">
        <v>192</v>
      </c>
      <c r="J7801" t="s">
        <v>31</v>
      </c>
      <c r="K7801" t="s">
        <v>24</v>
      </c>
      <c r="L7801" t="s">
        <v>22</v>
      </c>
      <c r="M7801">
        <v>4899</v>
      </c>
      <c r="N7801">
        <v>4693</v>
      </c>
      <c r="O7801">
        <v>206</v>
      </c>
      <c r="P7801">
        <v>10</v>
      </c>
      <c r="Q7801" s="1">
        <v>43532</v>
      </c>
      <c r="R7801" t="s">
        <v>22</v>
      </c>
      <c r="S7801">
        <v>17</v>
      </c>
      <c r="T7801">
        <v>36</v>
      </c>
      <c r="U7801" t="b">
        <v>1</v>
      </c>
      <c r="V7801" t="b">
        <v>1</v>
      </c>
      <c r="W7801" t="s">
        <v>18</v>
      </c>
      <c r="X7801" s="1"/>
      <c r="Y7801" t="s">
        <v>18</v>
      </c>
      <c r="Z7801" t="s">
        <v>18</v>
      </c>
    </row>
    <row r="7802" spans="1:26" hidden="1" x14ac:dyDescent="0.4">
      <c r="A7802">
        <v>10292839882</v>
      </c>
      <c r="B7802" t="s">
        <v>16</v>
      </c>
      <c r="C7802" t="s">
        <v>28</v>
      </c>
      <c r="D7802" s="1">
        <v>37655</v>
      </c>
      <c r="E7802" s="1">
        <v>28559</v>
      </c>
      <c r="F7802" t="s">
        <v>25</v>
      </c>
      <c r="G7802" t="s">
        <v>19</v>
      </c>
      <c r="H7802">
        <v>-1</v>
      </c>
      <c r="I7802" t="s">
        <v>20</v>
      </c>
      <c r="J7802" t="s">
        <v>21</v>
      </c>
      <c r="K7802" t="s">
        <v>23</v>
      </c>
      <c r="L7802" t="s">
        <v>22</v>
      </c>
      <c r="M7802">
        <v>1272</v>
      </c>
      <c r="N7802">
        <v>1217</v>
      </c>
      <c r="O7802">
        <v>55</v>
      </c>
      <c r="P7802">
        <v>80</v>
      </c>
      <c r="Q7802" s="1">
        <v>42666</v>
      </c>
      <c r="R7802" t="s">
        <v>22</v>
      </c>
      <c r="S7802">
        <v>115</v>
      </c>
      <c r="T7802">
        <v>10</v>
      </c>
      <c r="U7802" t="b">
        <v>0</v>
      </c>
      <c r="V7802" t="b">
        <v>0</v>
      </c>
      <c r="W7802" t="s">
        <v>18</v>
      </c>
      <c r="X7802" s="1"/>
      <c r="Y7802" t="s">
        <v>18</v>
      </c>
      <c r="Z7802" t="s">
        <v>18</v>
      </c>
    </row>
    <row r="7803" spans="1:26" hidden="1" x14ac:dyDescent="0.4">
      <c r="A7803">
        <v>16298158019</v>
      </c>
      <c r="B7803" t="s">
        <v>16</v>
      </c>
      <c r="C7803" t="s">
        <v>17</v>
      </c>
      <c r="D7803" s="1">
        <v>37719</v>
      </c>
      <c r="E7803" s="1">
        <v>30967</v>
      </c>
      <c r="F7803" t="s">
        <v>25</v>
      </c>
      <c r="G7803" t="s">
        <v>19</v>
      </c>
      <c r="H7803">
        <v>-1</v>
      </c>
      <c r="I7803" t="s">
        <v>20</v>
      </c>
      <c r="J7803" t="s">
        <v>21</v>
      </c>
      <c r="K7803" t="s">
        <v>23</v>
      </c>
      <c r="L7803" t="s">
        <v>22</v>
      </c>
      <c r="M7803">
        <v>10141</v>
      </c>
      <c r="N7803">
        <v>10094</v>
      </c>
      <c r="O7803">
        <v>47</v>
      </c>
      <c r="P7803">
        <v>0</v>
      </c>
      <c r="Q7803" s="1">
        <v>42141</v>
      </c>
      <c r="R7803" t="s">
        <v>22</v>
      </c>
      <c r="S7803">
        <v>86</v>
      </c>
      <c r="T7803">
        <v>7</v>
      </c>
      <c r="U7803" t="b">
        <v>1</v>
      </c>
      <c r="V7803" t="b">
        <v>1</v>
      </c>
      <c r="W7803" t="s">
        <v>18</v>
      </c>
      <c r="X7803" s="1"/>
      <c r="Y7803" t="s">
        <v>18</v>
      </c>
      <c r="Z7803" t="s">
        <v>18</v>
      </c>
    </row>
    <row r="7804" spans="1:26" hidden="1" x14ac:dyDescent="0.4">
      <c r="A7804">
        <v>11963663643</v>
      </c>
      <c r="B7804" t="s">
        <v>16</v>
      </c>
      <c r="C7804" t="s">
        <v>24</v>
      </c>
      <c r="D7804" s="1">
        <v>37861</v>
      </c>
      <c r="E7804" s="1">
        <v>28937</v>
      </c>
      <c r="F7804" t="s">
        <v>25</v>
      </c>
      <c r="G7804" t="s">
        <v>19</v>
      </c>
      <c r="H7804">
        <v>2</v>
      </c>
      <c r="I7804" t="s">
        <v>192</v>
      </c>
      <c r="J7804" t="s">
        <v>31</v>
      </c>
      <c r="K7804" t="s">
        <v>24</v>
      </c>
      <c r="L7804" t="s">
        <v>22</v>
      </c>
      <c r="M7804">
        <v>33241</v>
      </c>
      <c r="N7804">
        <v>30661</v>
      </c>
      <c r="O7804">
        <v>2580</v>
      </c>
      <c r="P7804">
        <v>0</v>
      </c>
      <c r="Q7804" s="1">
        <v>43651</v>
      </c>
      <c r="R7804" t="s">
        <v>22</v>
      </c>
      <c r="S7804">
        <v>8505</v>
      </c>
      <c r="T7804">
        <v>2175</v>
      </c>
      <c r="U7804" t="b">
        <v>1</v>
      </c>
      <c r="V7804" t="b">
        <v>1</v>
      </c>
      <c r="W7804" t="s">
        <v>18</v>
      </c>
      <c r="X7804" s="1"/>
      <c r="Y7804" t="s">
        <v>18</v>
      </c>
      <c r="Z7804" t="s">
        <v>18</v>
      </c>
    </row>
    <row r="7805" spans="1:26" hidden="1" x14ac:dyDescent="0.4">
      <c r="A7805">
        <v>15288538481</v>
      </c>
      <c r="B7805" t="s">
        <v>16</v>
      </c>
      <c r="C7805" t="s">
        <v>28</v>
      </c>
      <c r="D7805" s="1">
        <v>38315</v>
      </c>
      <c r="E7805" s="1">
        <v>24491</v>
      </c>
      <c r="F7805" t="s">
        <v>25</v>
      </c>
      <c r="G7805" t="s">
        <v>19</v>
      </c>
      <c r="H7805">
        <v>0</v>
      </c>
      <c r="I7805" t="s">
        <v>39</v>
      </c>
      <c r="J7805" t="s">
        <v>31</v>
      </c>
      <c r="K7805" t="s">
        <v>24</v>
      </c>
      <c r="L7805" t="s">
        <v>22</v>
      </c>
      <c r="M7805">
        <v>300</v>
      </c>
      <c r="N7805">
        <v>254</v>
      </c>
      <c r="O7805">
        <v>46</v>
      </c>
      <c r="P7805">
        <v>100</v>
      </c>
      <c r="Q7805" s="1">
        <v>42221</v>
      </c>
      <c r="R7805" t="s">
        <v>22</v>
      </c>
      <c r="S7805">
        <v>9</v>
      </c>
      <c r="T7805">
        <v>2</v>
      </c>
      <c r="U7805" t="b">
        <v>0</v>
      </c>
      <c r="V7805" t="b">
        <v>0</v>
      </c>
      <c r="W7805" t="s">
        <v>18</v>
      </c>
      <c r="X7805" s="1"/>
      <c r="Y7805" t="s">
        <v>18</v>
      </c>
      <c r="Z7805" t="s">
        <v>18</v>
      </c>
    </row>
    <row r="7806" spans="1:26" hidden="1" x14ac:dyDescent="0.4">
      <c r="A7806">
        <v>16708583352</v>
      </c>
      <c r="B7806" t="s">
        <v>16</v>
      </c>
      <c r="C7806" t="s">
        <v>28</v>
      </c>
      <c r="D7806" s="1">
        <v>38324</v>
      </c>
      <c r="E7806" s="1">
        <v>31040</v>
      </c>
      <c r="F7806" t="s">
        <v>25</v>
      </c>
      <c r="G7806" t="s">
        <v>25</v>
      </c>
      <c r="H7806">
        <v>2</v>
      </c>
      <c r="I7806" t="s">
        <v>48</v>
      </c>
      <c r="J7806" t="s">
        <v>49</v>
      </c>
      <c r="K7806" t="s">
        <v>50</v>
      </c>
      <c r="L7806" t="s">
        <v>22</v>
      </c>
      <c r="M7806">
        <v>54</v>
      </c>
      <c r="N7806">
        <v>0</v>
      </c>
      <c r="O7806">
        <v>54</v>
      </c>
      <c r="P7806">
        <v>100</v>
      </c>
      <c r="Q7806" s="1">
        <v>41555</v>
      </c>
      <c r="R7806" t="s">
        <v>22</v>
      </c>
      <c r="S7806">
        <v>168</v>
      </c>
      <c r="T7806">
        <v>48</v>
      </c>
      <c r="U7806" t="b">
        <v>0</v>
      </c>
      <c r="V7806" t="b">
        <v>1</v>
      </c>
      <c r="W7806" t="s">
        <v>18</v>
      </c>
      <c r="X7806" s="1"/>
      <c r="Y7806" t="s">
        <v>18</v>
      </c>
      <c r="Z7806" t="s">
        <v>18</v>
      </c>
    </row>
    <row r="7807" spans="1:26" hidden="1" x14ac:dyDescent="0.4">
      <c r="A7807">
        <v>12111731429</v>
      </c>
      <c r="B7807" t="s">
        <v>16</v>
      </c>
      <c r="C7807" t="s">
        <v>17</v>
      </c>
      <c r="D7807" s="1">
        <v>38296</v>
      </c>
      <c r="E7807" s="1">
        <v>30931</v>
      </c>
      <c r="F7807" t="s">
        <v>29</v>
      </c>
      <c r="G7807" t="s">
        <v>19</v>
      </c>
      <c r="H7807">
        <v>3</v>
      </c>
      <c r="I7807" t="s">
        <v>66</v>
      </c>
      <c r="J7807" t="s">
        <v>31</v>
      </c>
      <c r="K7807" t="s">
        <v>24</v>
      </c>
      <c r="L7807" t="s">
        <v>22</v>
      </c>
      <c r="M7807">
        <v>3710</v>
      </c>
      <c r="N7807">
        <v>3710</v>
      </c>
      <c r="O7807">
        <v>0</v>
      </c>
      <c r="P7807">
        <v>0</v>
      </c>
      <c r="R7807" t="s">
        <v>22</v>
      </c>
      <c r="S7807">
        <v>351</v>
      </c>
      <c r="T7807">
        <v>1257</v>
      </c>
      <c r="U7807" t="b">
        <v>1</v>
      </c>
      <c r="V7807" t="b">
        <v>1</v>
      </c>
      <c r="W7807" t="s">
        <v>18</v>
      </c>
      <c r="X7807" s="1"/>
      <c r="Y7807" t="s">
        <v>18</v>
      </c>
      <c r="Z7807" t="s">
        <v>18</v>
      </c>
    </row>
    <row r="7808" spans="1:26" hidden="1" x14ac:dyDescent="0.4">
      <c r="A7808">
        <v>10338379703</v>
      </c>
      <c r="B7808" t="s">
        <v>16</v>
      </c>
      <c r="C7808" t="s">
        <v>24</v>
      </c>
      <c r="D7808" s="1">
        <v>38635</v>
      </c>
      <c r="E7808" s="1">
        <v>27715</v>
      </c>
      <c r="F7808" t="s">
        <v>25</v>
      </c>
      <c r="G7808" t="s">
        <v>19</v>
      </c>
      <c r="H7808">
        <v>2</v>
      </c>
      <c r="I7808" t="s">
        <v>51</v>
      </c>
      <c r="J7808" t="s">
        <v>31</v>
      </c>
      <c r="K7808" t="s">
        <v>24</v>
      </c>
      <c r="L7808" t="s">
        <v>22</v>
      </c>
      <c r="M7808">
        <v>10170</v>
      </c>
      <c r="N7808">
        <v>9455</v>
      </c>
      <c r="O7808">
        <v>715</v>
      </c>
      <c r="P7808">
        <v>0</v>
      </c>
      <c r="Q7808" s="1">
        <v>43489</v>
      </c>
      <c r="R7808" t="s">
        <v>22</v>
      </c>
      <c r="S7808">
        <v>2787</v>
      </c>
      <c r="T7808">
        <v>2978</v>
      </c>
      <c r="U7808" t="b">
        <v>1</v>
      </c>
      <c r="V7808" t="b">
        <v>1</v>
      </c>
      <c r="W7808" t="s">
        <v>18</v>
      </c>
      <c r="X7808" s="1"/>
      <c r="Y7808" t="s">
        <v>18</v>
      </c>
      <c r="Z7808" t="s">
        <v>18</v>
      </c>
    </row>
    <row r="7809" spans="1:26" hidden="1" x14ac:dyDescent="0.4">
      <c r="A7809">
        <v>11525672020</v>
      </c>
      <c r="B7809" t="s">
        <v>16</v>
      </c>
      <c r="C7809" t="s">
        <v>28</v>
      </c>
      <c r="D7809" s="1">
        <v>38832</v>
      </c>
      <c r="E7809" s="1">
        <v>26121</v>
      </c>
      <c r="F7809" t="s">
        <v>25</v>
      </c>
      <c r="G7809" t="s">
        <v>19</v>
      </c>
      <c r="H7809">
        <v>-1</v>
      </c>
      <c r="I7809" t="s">
        <v>71</v>
      </c>
      <c r="J7809" t="s">
        <v>34</v>
      </c>
      <c r="K7809" t="s">
        <v>23</v>
      </c>
      <c r="L7809" t="s">
        <v>22</v>
      </c>
      <c r="M7809">
        <v>800</v>
      </c>
      <c r="N7809">
        <v>800</v>
      </c>
      <c r="O7809">
        <v>0</v>
      </c>
      <c r="P7809">
        <v>0</v>
      </c>
      <c r="R7809" t="s">
        <v>22</v>
      </c>
      <c r="S7809">
        <v>16</v>
      </c>
      <c r="T7809">
        <v>8</v>
      </c>
      <c r="U7809" t="b">
        <v>0</v>
      </c>
      <c r="W7809" t="s">
        <v>18</v>
      </c>
      <c r="X7809" s="1"/>
      <c r="Y7809" t="s">
        <v>18</v>
      </c>
      <c r="Z7809" t="s">
        <v>18</v>
      </c>
    </row>
    <row r="7810" spans="1:26" hidden="1" x14ac:dyDescent="0.4">
      <c r="A7810">
        <v>14254432088</v>
      </c>
      <c r="B7810" t="s">
        <v>16</v>
      </c>
      <c r="C7810" t="s">
        <v>17</v>
      </c>
      <c r="D7810" s="1">
        <v>39003</v>
      </c>
      <c r="E7810" s="1">
        <v>29546</v>
      </c>
      <c r="F7810" t="s">
        <v>29</v>
      </c>
      <c r="G7810" t="s">
        <v>19</v>
      </c>
      <c r="H7810">
        <v>-1</v>
      </c>
      <c r="I7810" t="s">
        <v>105</v>
      </c>
      <c r="J7810" t="s">
        <v>31</v>
      </c>
      <c r="K7810" t="s">
        <v>24</v>
      </c>
      <c r="L7810" t="s">
        <v>22</v>
      </c>
      <c r="M7810">
        <v>6218</v>
      </c>
      <c r="N7810">
        <v>23</v>
      </c>
      <c r="O7810">
        <v>6195</v>
      </c>
      <c r="P7810">
        <v>100</v>
      </c>
      <c r="Q7810" s="1">
        <v>41776</v>
      </c>
      <c r="R7810" t="s">
        <v>22</v>
      </c>
      <c r="S7810">
        <v>803</v>
      </c>
      <c r="T7810">
        <v>28</v>
      </c>
      <c r="U7810" t="b">
        <v>0</v>
      </c>
      <c r="V7810" t="b">
        <v>1</v>
      </c>
      <c r="W7810" t="s">
        <v>18</v>
      </c>
      <c r="X7810" s="1"/>
      <c r="Y7810" t="s">
        <v>18</v>
      </c>
      <c r="Z7810" t="s">
        <v>18</v>
      </c>
    </row>
    <row r="7811" spans="1:26" hidden="1" x14ac:dyDescent="0.4">
      <c r="A7811">
        <v>15938175677</v>
      </c>
      <c r="B7811" t="s">
        <v>16</v>
      </c>
      <c r="C7811" t="s">
        <v>28</v>
      </c>
      <c r="D7811" s="1">
        <v>39021</v>
      </c>
      <c r="E7811" s="1">
        <v>24763</v>
      </c>
      <c r="G7811" t="s">
        <v>19</v>
      </c>
      <c r="H7811">
        <v>-1</v>
      </c>
      <c r="I7811" t="s">
        <v>36</v>
      </c>
      <c r="J7811" t="s">
        <v>31</v>
      </c>
      <c r="K7811" t="s">
        <v>24</v>
      </c>
      <c r="L7811" t="s">
        <v>22</v>
      </c>
      <c r="M7811">
        <v>1002</v>
      </c>
      <c r="N7811">
        <v>1002</v>
      </c>
      <c r="O7811">
        <v>0</v>
      </c>
      <c r="P7811">
        <v>0</v>
      </c>
      <c r="R7811" t="s">
        <v>22</v>
      </c>
      <c r="S7811">
        <v>28</v>
      </c>
      <c r="T7811">
        <v>144</v>
      </c>
      <c r="U7811" t="b">
        <v>0</v>
      </c>
      <c r="V7811" t="b">
        <v>1</v>
      </c>
      <c r="W7811" t="s">
        <v>18</v>
      </c>
      <c r="X7811" s="1"/>
      <c r="Y7811" t="s">
        <v>18</v>
      </c>
      <c r="Z7811" t="s">
        <v>18</v>
      </c>
    </row>
    <row r="7812" spans="1:26" hidden="1" x14ac:dyDescent="0.4">
      <c r="A7812">
        <v>16878272173</v>
      </c>
      <c r="B7812" t="s">
        <v>16</v>
      </c>
      <c r="C7812" t="s">
        <v>17</v>
      </c>
      <c r="D7812" s="1">
        <v>39636</v>
      </c>
      <c r="E7812" s="1">
        <v>26551</v>
      </c>
      <c r="G7812" t="s">
        <v>19</v>
      </c>
      <c r="H7812">
        <v>-1</v>
      </c>
      <c r="I7812" t="s">
        <v>20</v>
      </c>
      <c r="J7812" t="s">
        <v>21</v>
      </c>
      <c r="K7812" t="s">
        <v>23</v>
      </c>
      <c r="L7812" t="s">
        <v>22</v>
      </c>
      <c r="M7812">
        <v>7821</v>
      </c>
      <c r="N7812">
        <v>7462</v>
      </c>
      <c r="O7812">
        <v>359</v>
      </c>
      <c r="P7812">
        <v>0</v>
      </c>
      <c r="Q7812" s="1">
        <v>43426</v>
      </c>
      <c r="R7812" t="s">
        <v>22</v>
      </c>
      <c r="S7812">
        <v>457</v>
      </c>
      <c r="T7812">
        <v>83</v>
      </c>
      <c r="U7812" t="b">
        <v>1</v>
      </c>
      <c r="V7812" t="b">
        <v>1</v>
      </c>
      <c r="W7812" t="s">
        <v>18</v>
      </c>
      <c r="X7812" s="1"/>
      <c r="Y7812" t="s">
        <v>18</v>
      </c>
      <c r="Z7812" t="s">
        <v>18</v>
      </c>
    </row>
    <row r="7813" spans="1:26" hidden="1" x14ac:dyDescent="0.4">
      <c r="A7813">
        <v>18069060211</v>
      </c>
      <c r="B7813" t="s">
        <v>16</v>
      </c>
      <c r="C7813" t="s">
        <v>28</v>
      </c>
      <c r="D7813" s="1">
        <v>39909</v>
      </c>
      <c r="E7813" s="1">
        <v>28820</v>
      </c>
      <c r="G7813" t="s">
        <v>19</v>
      </c>
      <c r="H7813">
        <v>-1</v>
      </c>
      <c r="I7813" t="s">
        <v>36</v>
      </c>
      <c r="J7813" t="s">
        <v>31</v>
      </c>
      <c r="K7813" t="s">
        <v>24</v>
      </c>
      <c r="L7813" t="s">
        <v>22</v>
      </c>
      <c r="M7813">
        <v>1735</v>
      </c>
      <c r="N7813">
        <v>1096</v>
      </c>
      <c r="O7813">
        <v>639</v>
      </c>
      <c r="P7813">
        <v>100</v>
      </c>
      <c r="Q7813" s="1">
        <v>42454</v>
      </c>
      <c r="R7813" t="s">
        <v>22</v>
      </c>
      <c r="S7813">
        <v>43</v>
      </c>
      <c r="T7813">
        <v>35</v>
      </c>
      <c r="U7813" t="b">
        <v>0</v>
      </c>
      <c r="W7813" t="s">
        <v>18</v>
      </c>
      <c r="X7813" s="1"/>
      <c r="Y7813" t="s">
        <v>18</v>
      </c>
      <c r="Z7813" t="s">
        <v>18</v>
      </c>
    </row>
    <row r="7814" spans="1:26" hidden="1" x14ac:dyDescent="0.4">
      <c r="A7814">
        <v>13578372448</v>
      </c>
      <c r="B7814" t="s">
        <v>16</v>
      </c>
      <c r="C7814" t="s">
        <v>28</v>
      </c>
      <c r="D7814" s="1">
        <v>40148</v>
      </c>
      <c r="E7814" s="1">
        <v>33322</v>
      </c>
      <c r="G7814" t="s">
        <v>19</v>
      </c>
      <c r="H7814">
        <v>3</v>
      </c>
      <c r="I7814" t="s">
        <v>132</v>
      </c>
      <c r="J7814" t="s">
        <v>31</v>
      </c>
      <c r="K7814" t="s">
        <v>24</v>
      </c>
      <c r="L7814" t="s">
        <v>22</v>
      </c>
      <c r="M7814">
        <v>58</v>
      </c>
      <c r="N7814">
        <v>26</v>
      </c>
      <c r="O7814">
        <v>32</v>
      </c>
      <c r="P7814">
        <v>100</v>
      </c>
      <c r="Q7814" s="1">
        <v>42483</v>
      </c>
      <c r="R7814" t="s">
        <v>22</v>
      </c>
      <c r="S7814">
        <v>8</v>
      </c>
      <c r="T7814">
        <v>1</v>
      </c>
      <c r="U7814" t="b">
        <v>0</v>
      </c>
      <c r="V7814" t="b">
        <v>1</v>
      </c>
      <c r="W7814" t="s">
        <v>18</v>
      </c>
      <c r="X7814" s="1"/>
      <c r="Y7814" t="s">
        <v>18</v>
      </c>
      <c r="Z7814" t="s">
        <v>18</v>
      </c>
    </row>
    <row r="7815" spans="1:26" hidden="1" x14ac:dyDescent="0.4">
      <c r="A7815">
        <v>15703335805</v>
      </c>
      <c r="B7815" t="s">
        <v>16</v>
      </c>
      <c r="C7815" t="s">
        <v>28</v>
      </c>
      <c r="D7815" s="1">
        <v>41047</v>
      </c>
      <c r="E7815" s="1">
        <v>33668</v>
      </c>
      <c r="F7815" t="s">
        <v>25</v>
      </c>
      <c r="G7815" t="s">
        <v>19</v>
      </c>
      <c r="H7815">
        <v>-1</v>
      </c>
      <c r="I7815" t="s">
        <v>118</v>
      </c>
      <c r="J7815" t="s">
        <v>42</v>
      </c>
      <c r="K7815" t="s">
        <v>23</v>
      </c>
      <c r="L7815" t="s">
        <v>22</v>
      </c>
      <c r="M7815">
        <v>1684</v>
      </c>
      <c r="N7815">
        <v>1280</v>
      </c>
      <c r="O7815">
        <v>404</v>
      </c>
      <c r="P7815">
        <v>90</v>
      </c>
      <c r="Q7815" s="1">
        <v>42035</v>
      </c>
      <c r="R7815" t="s">
        <v>22</v>
      </c>
      <c r="S7815">
        <v>263</v>
      </c>
      <c r="T7815">
        <v>32</v>
      </c>
      <c r="U7815" t="b">
        <v>1</v>
      </c>
      <c r="V7815" t="b">
        <v>1</v>
      </c>
      <c r="W7815" t="s">
        <v>18</v>
      </c>
      <c r="X7815" s="1"/>
      <c r="Y7815" t="s">
        <v>18</v>
      </c>
      <c r="Z7815" t="s">
        <v>18</v>
      </c>
    </row>
    <row r="7816" spans="1:26" hidden="1" x14ac:dyDescent="0.4">
      <c r="A7816">
        <v>13549407448</v>
      </c>
      <c r="B7816" t="s">
        <v>16</v>
      </c>
      <c r="C7816" t="s">
        <v>28</v>
      </c>
      <c r="D7816" s="1">
        <v>42864</v>
      </c>
      <c r="E7816" s="1">
        <v>33921</v>
      </c>
      <c r="F7816" t="s">
        <v>25</v>
      </c>
      <c r="G7816" t="s">
        <v>19</v>
      </c>
      <c r="H7816">
        <v>-1</v>
      </c>
      <c r="I7816" t="s">
        <v>66</v>
      </c>
      <c r="J7816" t="s">
        <v>31</v>
      </c>
      <c r="K7816" t="s">
        <v>24</v>
      </c>
      <c r="L7816" t="s">
        <v>22</v>
      </c>
      <c r="M7816">
        <v>81</v>
      </c>
      <c r="N7816">
        <v>0</v>
      </c>
      <c r="O7816">
        <v>81</v>
      </c>
      <c r="P7816">
        <v>0</v>
      </c>
      <c r="R7816" t="s">
        <v>22</v>
      </c>
      <c r="S7816">
        <v>46</v>
      </c>
      <c r="T7816">
        <v>88</v>
      </c>
      <c r="U7816" t="b">
        <v>0</v>
      </c>
      <c r="V7816" t="b">
        <v>1</v>
      </c>
      <c r="W7816" t="s">
        <v>18</v>
      </c>
      <c r="X7816" s="1"/>
      <c r="Y7816" t="s">
        <v>18</v>
      </c>
      <c r="Z7816" t="s">
        <v>18</v>
      </c>
    </row>
    <row r="7817" spans="1:26" hidden="1" x14ac:dyDescent="0.4">
      <c r="A7817">
        <v>17112845266</v>
      </c>
      <c r="B7817" t="s">
        <v>16</v>
      </c>
      <c r="C7817" t="s">
        <v>28</v>
      </c>
      <c r="D7817" s="1">
        <v>43203</v>
      </c>
      <c r="E7817" s="1">
        <v>29053</v>
      </c>
      <c r="F7817" t="s">
        <v>29</v>
      </c>
      <c r="G7817" t="s">
        <v>19</v>
      </c>
      <c r="H7817">
        <v>-1</v>
      </c>
      <c r="I7817" t="s">
        <v>247</v>
      </c>
      <c r="J7817" t="s">
        <v>49</v>
      </c>
      <c r="K7817" t="s">
        <v>50</v>
      </c>
      <c r="L7817" t="s">
        <v>22</v>
      </c>
      <c r="M7817">
        <v>72</v>
      </c>
      <c r="N7817">
        <v>0</v>
      </c>
      <c r="O7817">
        <v>72</v>
      </c>
      <c r="P7817">
        <v>100</v>
      </c>
      <c r="Q7817" s="1">
        <v>43204</v>
      </c>
      <c r="R7817" t="s">
        <v>22</v>
      </c>
      <c r="S7817">
        <v>27</v>
      </c>
      <c r="T7817">
        <v>13</v>
      </c>
      <c r="U7817" t="b">
        <v>0</v>
      </c>
      <c r="V7817" t="b">
        <v>1</v>
      </c>
      <c r="W7817" t="s">
        <v>18</v>
      </c>
      <c r="X7817" s="1"/>
      <c r="Y7817" t="s">
        <v>18</v>
      </c>
      <c r="Z7817" t="s">
        <v>18</v>
      </c>
    </row>
    <row r="7818" spans="1:26" x14ac:dyDescent="0.4">
      <c r="A7818">
        <v>17468751991</v>
      </c>
      <c r="B7818" t="s">
        <v>16</v>
      </c>
      <c r="C7818" t="s">
        <v>28</v>
      </c>
      <c r="D7818" s="1">
        <v>35914</v>
      </c>
      <c r="E7818" t="s">
        <v>60</v>
      </c>
      <c r="G7818" t="s">
        <v>19</v>
      </c>
      <c r="H7818">
        <v>-1</v>
      </c>
      <c r="I7818" t="s">
        <v>54</v>
      </c>
      <c r="J7818" t="s">
        <v>31</v>
      </c>
      <c r="K7818" t="s">
        <v>24</v>
      </c>
      <c r="L7818" t="s">
        <v>22</v>
      </c>
      <c r="M7818">
        <v>300</v>
      </c>
      <c r="N7818">
        <v>234</v>
      </c>
      <c r="O7818">
        <v>66</v>
      </c>
      <c r="P7818">
        <v>100</v>
      </c>
      <c r="Q7818" s="1">
        <v>41148</v>
      </c>
      <c r="R7818" t="s">
        <v>22</v>
      </c>
      <c r="S7818">
        <v>3</v>
      </c>
      <c r="T7818">
        <v>5</v>
      </c>
      <c r="U7818" t="b">
        <v>0</v>
      </c>
      <c r="V7818" t="b">
        <v>1</v>
      </c>
      <c r="W7818" t="s">
        <v>18</v>
      </c>
      <c r="X7818" s="1"/>
      <c r="Y7818" t="s">
        <v>18</v>
      </c>
      <c r="Z7818" t="s">
        <v>18</v>
      </c>
    </row>
    <row r="7819" spans="1:26" hidden="1" x14ac:dyDescent="0.4">
      <c r="A7819">
        <v>16619968378</v>
      </c>
      <c r="B7819" t="s">
        <v>16</v>
      </c>
      <c r="C7819" t="s">
        <v>17</v>
      </c>
      <c r="D7819" s="1">
        <v>34595</v>
      </c>
      <c r="E7819" s="1">
        <v>26940</v>
      </c>
      <c r="F7819" t="s">
        <v>25</v>
      </c>
      <c r="G7819" t="s">
        <v>25</v>
      </c>
      <c r="H7819">
        <v>-1</v>
      </c>
      <c r="I7819" t="s">
        <v>67</v>
      </c>
      <c r="J7819" t="s">
        <v>49</v>
      </c>
      <c r="K7819" t="s">
        <v>50</v>
      </c>
      <c r="L7819" t="s">
        <v>22</v>
      </c>
      <c r="M7819">
        <v>249</v>
      </c>
      <c r="N7819">
        <v>26</v>
      </c>
      <c r="O7819">
        <v>223</v>
      </c>
      <c r="P7819">
        <v>100</v>
      </c>
      <c r="Q7819" s="1">
        <v>42748</v>
      </c>
      <c r="R7819" t="s">
        <v>22</v>
      </c>
      <c r="S7819">
        <v>11</v>
      </c>
      <c r="T7819">
        <v>3</v>
      </c>
      <c r="U7819" t="b">
        <v>0</v>
      </c>
      <c r="V7819" t="b">
        <v>1</v>
      </c>
      <c r="W7819" t="s">
        <v>18</v>
      </c>
      <c r="X7819" s="1"/>
      <c r="Y7819" t="s">
        <v>18</v>
      </c>
      <c r="Z7819" t="s">
        <v>18</v>
      </c>
    </row>
    <row r="7820" spans="1:26" hidden="1" x14ac:dyDescent="0.4">
      <c r="A7820">
        <v>13303596388</v>
      </c>
      <c r="B7820" t="s">
        <v>16</v>
      </c>
      <c r="C7820" t="s">
        <v>28</v>
      </c>
      <c r="D7820" s="1">
        <v>43174</v>
      </c>
      <c r="E7820" s="1">
        <v>29033</v>
      </c>
      <c r="F7820" t="s">
        <v>25</v>
      </c>
      <c r="G7820" t="s">
        <v>19</v>
      </c>
      <c r="H7820">
        <v>-1</v>
      </c>
      <c r="I7820" t="s">
        <v>438</v>
      </c>
      <c r="J7820" t="s">
        <v>38</v>
      </c>
      <c r="K7820" t="s">
        <v>16</v>
      </c>
      <c r="L7820" t="s">
        <v>22</v>
      </c>
      <c r="M7820">
        <v>491</v>
      </c>
      <c r="N7820">
        <v>491</v>
      </c>
      <c r="O7820">
        <v>0</v>
      </c>
      <c r="P7820">
        <v>0</v>
      </c>
      <c r="Q7820" s="1">
        <v>43174</v>
      </c>
      <c r="R7820" t="s">
        <v>22</v>
      </c>
      <c r="S7820">
        <v>81</v>
      </c>
      <c r="T7820">
        <v>75</v>
      </c>
      <c r="U7820" t="b">
        <v>0</v>
      </c>
      <c r="V7820" t="b">
        <v>1</v>
      </c>
      <c r="W7820" t="s">
        <v>18</v>
      </c>
      <c r="X7820" s="1"/>
      <c r="Y7820" t="s">
        <v>18</v>
      </c>
      <c r="Z7820" t="s">
        <v>18</v>
      </c>
    </row>
    <row r="7821" spans="1:26" x14ac:dyDescent="0.4">
      <c r="A7821">
        <v>17945277181</v>
      </c>
      <c r="B7821" t="s">
        <v>16</v>
      </c>
      <c r="C7821" t="s">
        <v>17</v>
      </c>
      <c r="D7821" s="1">
        <v>33879</v>
      </c>
      <c r="E7821" t="s">
        <v>60</v>
      </c>
      <c r="F7821" t="s">
        <v>29</v>
      </c>
      <c r="G7821" t="s">
        <v>19</v>
      </c>
      <c r="H7821">
        <v>-1</v>
      </c>
      <c r="I7821" t="s">
        <v>66</v>
      </c>
      <c r="J7821" t="s">
        <v>31</v>
      </c>
      <c r="K7821" t="s">
        <v>24</v>
      </c>
      <c r="L7821" t="s">
        <v>22</v>
      </c>
      <c r="M7821">
        <v>9102</v>
      </c>
      <c r="N7821">
        <v>9102</v>
      </c>
      <c r="O7821">
        <v>0</v>
      </c>
      <c r="P7821">
        <v>0</v>
      </c>
      <c r="R7821" t="s">
        <v>22</v>
      </c>
      <c r="S7821">
        <v>703</v>
      </c>
      <c r="T7821">
        <v>225</v>
      </c>
      <c r="U7821" t="b">
        <v>1</v>
      </c>
      <c r="V7821" t="b">
        <v>1</v>
      </c>
      <c r="W7821" t="s">
        <v>18</v>
      </c>
      <c r="X7821" s="1"/>
      <c r="Y7821" t="s">
        <v>18</v>
      </c>
      <c r="Z7821" t="s">
        <v>18</v>
      </c>
    </row>
    <row r="7822" spans="1:26" x14ac:dyDescent="0.4">
      <c r="A7822">
        <v>11730102814</v>
      </c>
      <c r="B7822" t="s">
        <v>16</v>
      </c>
      <c r="C7822" t="s">
        <v>17</v>
      </c>
      <c r="D7822" s="1">
        <v>36671</v>
      </c>
      <c r="E7822" t="s">
        <v>60</v>
      </c>
      <c r="G7822" t="s">
        <v>19</v>
      </c>
      <c r="H7822">
        <v>-1</v>
      </c>
      <c r="I7822" t="s">
        <v>35</v>
      </c>
      <c r="J7822" t="s">
        <v>21</v>
      </c>
      <c r="K7822" t="s">
        <v>23</v>
      </c>
      <c r="L7822" t="s">
        <v>22</v>
      </c>
      <c r="M7822">
        <v>5483</v>
      </c>
      <c r="N7822">
        <v>5483</v>
      </c>
      <c r="O7822">
        <v>0</v>
      </c>
      <c r="P7822">
        <v>0</v>
      </c>
      <c r="R7822" t="s">
        <v>22</v>
      </c>
      <c r="S7822">
        <v>693</v>
      </c>
      <c r="T7822">
        <v>1412</v>
      </c>
      <c r="U7822" t="b">
        <v>0</v>
      </c>
      <c r="V7822" t="b">
        <v>1</v>
      </c>
      <c r="W7822" t="s">
        <v>18</v>
      </c>
      <c r="X7822" s="1"/>
      <c r="Y7822" t="s">
        <v>18</v>
      </c>
      <c r="Z7822" t="s">
        <v>18</v>
      </c>
    </row>
    <row r="7823" spans="1:26" hidden="1" x14ac:dyDescent="0.4">
      <c r="A7823">
        <v>17101736396</v>
      </c>
      <c r="B7823" t="s">
        <v>16</v>
      </c>
      <c r="C7823" t="s">
        <v>17</v>
      </c>
      <c r="D7823" s="1">
        <v>33723</v>
      </c>
      <c r="E7823" s="1">
        <v>26027</v>
      </c>
      <c r="F7823" t="s">
        <v>25</v>
      </c>
      <c r="G7823" t="s">
        <v>19</v>
      </c>
      <c r="H7823">
        <v>-1</v>
      </c>
      <c r="I7823" t="s">
        <v>212</v>
      </c>
      <c r="J7823" t="s">
        <v>31</v>
      </c>
      <c r="K7823" t="s">
        <v>24</v>
      </c>
      <c r="L7823" t="s">
        <v>22</v>
      </c>
      <c r="M7823">
        <v>1534</v>
      </c>
      <c r="N7823">
        <v>1534</v>
      </c>
      <c r="O7823">
        <v>0</v>
      </c>
      <c r="P7823">
        <v>0</v>
      </c>
      <c r="R7823" t="s">
        <v>22</v>
      </c>
      <c r="S7823">
        <v>801</v>
      </c>
      <c r="T7823">
        <v>239</v>
      </c>
      <c r="U7823" t="b">
        <v>1</v>
      </c>
      <c r="V7823" t="b">
        <v>1</v>
      </c>
      <c r="W7823" t="s">
        <v>18</v>
      </c>
      <c r="X7823" s="1"/>
      <c r="Y7823" t="s">
        <v>18</v>
      </c>
      <c r="Z7823" t="s">
        <v>18</v>
      </c>
    </row>
    <row r="7824" spans="1:26" hidden="1" x14ac:dyDescent="0.4">
      <c r="A7824">
        <v>10580312996</v>
      </c>
      <c r="B7824" t="s">
        <v>16</v>
      </c>
      <c r="C7824" t="s">
        <v>24</v>
      </c>
      <c r="D7824" s="1">
        <v>36055</v>
      </c>
      <c r="E7824" s="1">
        <v>29076</v>
      </c>
      <c r="F7824" t="s">
        <v>25</v>
      </c>
      <c r="G7824" t="s">
        <v>19</v>
      </c>
      <c r="H7824">
        <v>-1</v>
      </c>
      <c r="I7824" t="s">
        <v>866</v>
      </c>
      <c r="J7824" t="s">
        <v>31</v>
      </c>
      <c r="K7824" t="s">
        <v>24</v>
      </c>
      <c r="L7824" t="s">
        <v>22</v>
      </c>
      <c r="M7824">
        <v>7231</v>
      </c>
      <c r="N7824">
        <v>7231</v>
      </c>
      <c r="O7824">
        <v>0</v>
      </c>
      <c r="P7824">
        <v>0</v>
      </c>
      <c r="R7824" t="s">
        <v>22</v>
      </c>
      <c r="S7824">
        <v>2969</v>
      </c>
      <c r="T7824">
        <v>921</v>
      </c>
      <c r="U7824" t="b">
        <v>1</v>
      </c>
      <c r="V7824" t="b">
        <v>1</v>
      </c>
      <c r="W7824" t="s">
        <v>18</v>
      </c>
      <c r="X7824" s="1"/>
      <c r="Y7824" t="s">
        <v>18</v>
      </c>
      <c r="Z7824" t="s">
        <v>18</v>
      </c>
    </row>
    <row r="7825" spans="1:26" hidden="1" x14ac:dyDescent="0.4">
      <c r="A7825">
        <v>11604292579</v>
      </c>
      <c r="B7825" t="s">
        <v>16</v>
      </c>
      <c r="C7825" t="s">
        <v>17</v>
      </c>
      <c r="D7825" s="1">
        <v>36588</v>
      </c>
      <c r="E7825" s="1">
        <v>28369</v>
      </c>
      <c r="F7825" t="s">
        <v>25</v>
      </c>
      <c r="G7825" t="s">
        <v>19</v>
      </c>
      <c r="H7825">
        <v>0</v>
      </c>
      <c r="I7825" t="s">
        <v>976</v>
      </c>
      <c r="J7825" t="s">
        <v>21</v>
      </c>
      <c r="K7825" t="s">
        <v>23</v>
      </c>
      <c r="L7825" t="s">
        <v>22</v>
      </c>
      <c r="M7825">
        <v>9331</v>
      </c>
      <c r="N7825">
        <v>9220</v>
      </c>
      <c r="O7825">
        <v>111</v>
      </c>
      <c r="P7825">
        <v>10</v>
      </c>
      <c r="Q7825" s="1">
        <v>41714</v>
      </c>
      <c r="R7825" t="s">
        <v>22</v>
      </c>
      <c r="S7825">
        <v>443</v>
      </c>
      <c r="T7825">
        <v>647</v>
      </c>
      <c r="U7825" t="b">
        <v>0</v>
      </c>
      <c r="V7825" t="b">
        <v>1</v>
      </c>
      <c r="W7825" t="s">
        <v>18</v>
      </c>
      <c r="X7825" s="1"/>
      <c r="Y7825" t="s">
        <v>18</v>
      </c>
      <c r="Z7825" t="s">
        <v>18</v>
      </c>
    </row>
    <row r="7826" spans="1:26" hidden="1" x14ac:dyDescent="0.4">
      <c r="A7826">
        <v>13309194002</v>
      </c>
      <c r="B7826" t="s">
        <v>16</v>
      </c>
      <c r="C7826" t="s">
        <v>28</v>
      </c>
      <c r="D7826" s="1">
        <v>41892</v>
      </c>
      <c r="E7826" s="1">
        <v>29357</v>
      </c>
      <c r="F7826" t="s">
        <v>29</v>
      </c>
      <c r="G7826" t="s">
        <v>19</v>
      </c>
      <c r="H7826">
        <v>-1</v>
      </c>
      <c r="I7826" t="s">
        <v>41</v>
      </c>
      <c r="J7826" t="s">
        <v>42</v>
      </c>
      <c r="K7826" t="s">
        <v>23</v>
      </c>
      <c r="L7826" t="s">
        <v>22</v>
      </c>
      <c r="M7826">
        <v>2512</v>
      </c>
      <c r="N7826">
        <v>2509</v>
      </c>
      <c r="O7826">
        <v>3</v>
      </c>
      <c r="P7826">
        <v>0</v>
      </c>
      <c r="Q7826" s="1">
        <v>42260</v>
      </c>
      <c r="R7826" t="s">
        <v>22</v>
      </c>
      <c r="S7826">
        <v>42</v>
      </c>
      <c r="T7826">
        <v>61</v>
      </c>
      <c r="U7826" t="b">
        <v>0</v>
      </c>
      <c r="V7826" t="b">
        <v>1</v>
      </c>
      <c r="W7826" t="s">
        <v>18</v>
      </c>
      <c r="X7826" s="1"/>
      <c r="Y7826" t="s">
        <v>18</v>
      </c>
      <c r="Z7826" t="s">
        <v>18</v>
      </c>
    </row>
    <row r="7827" spans="1:26" hidden="1" x14ac:dyDescent="0.4">
      <c r="A7827">
        <v>16395738901</v>
      </c>
      <c r="B7827" t="s">
        <v>16</v>
      </c>
      <c r="C7827" t="s">
        <v>28</v>
      </c>
      <c r="D7827" s="1">
        <v>34025</v>
      </c>
      <c r="E7827" s="1">
        <v>19066</v>
      </c>
      <c r="G7827" t="s">
        <v>19</v>
      </c>
      <c r="H7827">
        <v>-1</v>
      </c>
      <c r="I7827" t="s">
        <v>47</v>
      </c>
      <c r="J7827" t="s">
        <v>42</v>
      </c>
      <c r="K7827" t="s">
        <v>23</v>
      </c>
      <c r="L7827" t="s">
        <v>22</v>
      </c>
      <c r="M7827">
        <v>883</v>
      </c>
      <c r="N7827">
        <v>883</v>
      </c>
      <c r="O7827">
        <v>0</v>
      </c>
      <c r="P7827">
        <v>0</v>
      </c>
      <c r="R7827" t="s">
        <v>22</v>
      </c>
      <c r="S7827">
        <v>10</v>
      </c>
      <c r="T7827">
        <v>2</v>
      </c>
      <c r="U7827" t="b">
        <v>1</v>
      </c>
      <c r="V7827" t="b">
        <v>1</v>
      </c>
      <c r="W7827" t="s">
        <v>18</v>
      </c>
      <c r="X7827" s="1"/>
      <c r="Y7827" t="s">
        <v>18</v>
      </c>
      <c r="Z7827" t="s">
        <v>18</v>
      </c>
    </row>
    <row r="7828" spans="1:26" hidden="1" x14ac:dyDescent="0.4">
      <c r="A7828">
        <v>13644655916</v>
      </c>
      <c r="B7828" t="s">
        <v>16</v>
      </c>
      <c r="C7828" t="s">
        <v>17</v>
      </c>
      <c r="D7828" s="1">
        <v>33682</v>
      </c>
      <c r="E7828" s="1">
        <v>23169</v>
      </c>
      <c r="F7828" t="s">
        <v>29</v>
      </c>
      <c r="G7828" t="s">
        <v>19</v>
      </c>
      <c r="H7828">
        <v>-1</v>
      </c>
      <c r="I7828" t="s">
        <v>71</v>
      </c>
      <c r="J7828" t="s">
        <v>34</v>
      </c>
      <c r="K7828" t="s">
        <v>23</v>
      </c>
      <c r="L7828" t="s">
        <v>22</v>
      </c>
      <c r="M7828">
        <v>2761</v>
      </c>
      <c r="N7828">
        <v>2413</v>
      </c>
      <c r="O7828">
        <v>348</v>
      </c>
      <c r="P7828">
        <v>80</v>
      </c>
      <c r="Q7828" s="1">
        <v>42754</v>
      </c>
      <c r="R7828" t="s">
        <v>22</v>
      </c>
      <c r="S7828">
        <v>413</v>
      </c>
      <c r="T7828">
        <v>302</v>
      </c>
      <c r="U7828" t="b">
        <v>0</v>
      </c>
      <c r="V7828" t="b">
        <v>1</v>
      </c>
      <c r="W7828" t="s">
        <v>18</v>
      </c>
      <c r="X7828" s="1"/>
      <c r="Y7828" t="s">
        <v>18</v>
      </c>
      <c r="Z7828" t="s">
        <v>18</v>
      </c>
    </row>
    <row r="7829" spans="1:26" hidden="1" x14ac:dyDescent="0.4">
      <c r="A7829">
        <v>13386067414</v>
      </c>
      <c r="B7829" t="s">
        <v>16</v>
      </c>
      <c r="C7829" t="s">
        <v>24</v>
      </c>
      <c r="D7829" s="1">
        <v>33701</v>
      </c>
      <c r="E7829" s="1">
        <v>19072</v>
      </c>
      <c r="G7829" t="s">
        <v>19</v>
      </c>
      <c r="H7829">
        <v>-1</v>
      </c>
      <c r="I7829" t="s">
        <v>35</v>
      </c>
      <c r="J7829" t="s">
        <v>21</v>
      </c>
      <c r="K7829" t="s">
        <v>23</v>
      </c>
      <c r="L7829" t="s">
        <v>22</v>
      </c>
      <c r="M7829">
        <v>32977</v>
      </c>
      <c r="N7829">
        <v>31553</v>
      </c>
      <c r="O7829">
        <v>1424</v>
      </c>
      <c r="P7829">
        <v>10</v>
      </c>
      <c r="Q7829" s="1">
        <v>43089</v>
      </c>
      <c r="R7829" t="s">
        <v>22</v>
      </c>
      <c r="S7829">
        <v>898</v>
      </c>
      <c r="T7829">
        <v>1342</v>
      </c>
      <c r="U7829" t="b">
        <v>1</v>
      </c>
      <c r="V7829" t="b">
        <v>1</v>
      </c>
      <c r="W7829" t="s">
        <v>18</v>
      </c>
      <c r="X7829" s="1"/>
      <c r="Y7829" t="s">
        <v>18</v>
      </c>
      <c r="Z7829" t="s">
        <v>18</v>
      </c>
    </row>
    <row r="7830" spans="1:26" hidden="1" x14ac:dyDescent="0.4">
      <c r="A7830">
        <v>11736624099</v>
      </c>
      <c r="B7830" t="s">
        <v>16</v>
      </c>
      <c r="C7830" t="s">
        <v>17</v>
      </c>
      <c r="D7830" s="1">
        <v>33703</v>
      </c>
      <c r="E7830" s="1">
        <v>24704</v>
      </c>
      <c r="F7830" t="s">
        <v>25</v>
      </c>
      <c r="G7830" t="s">
        <v>19</v>
      </c>
      <c r="H7830">
        <v>2</v>
      </c>
      <c r="I7830" t="s">
        <v>949</v>
      </c>
      <c r="J7830" t="s">
        <v>21</v>
      </c>
      <c r="K7830" t="s">
        <v>23</v>
      </c>
      <c r="L7830" t="s">
        <v>22</v>
      </c>
      <c r="M7830">
        <v>214</v>
      </c>
      <c r="N7830">
        <v>165</v>
      </c>
      <c r="O7830">
        <v>49</v>
      </c>
      <c r="P7830">
        <v>0</v>
      </c>
      <c r="Q7830" s="1">
        <v>43623</v>
      </c>
      <c r="R7830" t="s">
        <v>22</v>
      </c>
      <c r="S7830">
        <v>539</v>
      </c>
      <c r="T7830">
        <v>259</v>
      </c>
      <c r="U7830" t="b">
        <v>1</v>
      </c>
      <c r="V7830" t="b">
        <v>1</v>
      </c>
      <c r="W7830" t="s">
        <v>18</v>
      </c>
      <c r="X7830" s="1"/>
      <c r="Y7830" t="s">
        <v>18</v>
      </c>
      <c r="Z7830" t="s">
        <v>18</v>
      </c>
    </row>
    <row r="7831" spans="1:26" hidden="1" x14ac:dyDescent="0.4">
      <c r="A7831">
        <v>11986733047</v>
      </c>
      <c r="B7831" t="s">
        <v>16</v>
      </c>
      <c r="C7831" t="s">
        <v>17</v>
      </c>
      <c r="D7831" s="1">
        <v>34114</v>
      </c>
      <c r="E7831" s="1">
        <v>26414</v>
      </c>
      <c r="G7831" t="s">
        <v>19</v>
      </c>
      <c r="H7831">
        <v>-1</v>
      </c>
      <c r="I7831" t="s">
        <v>159</v>
      </c>
      <c r="J7831" t="s">
        <v>27</v>
      </c>
      <c r="K7831" t="s">
        <v>16</v>
      </c>
      <c r="L7831" t="s">
        <v>22</v>
      </c>
      <c r="M7831">
        <v>64</v>
      </c>
      <c r="N7831">
        <v>32</v>
      </c>
      <c r="O7831">
        <v>32</v>
      </c>
      <c r="P7831">
        <v>100</v>
      </c>
      <c r="Q7831" s="1">
        <v>41197</v>
      </c>
      <c r="R7831" t="s">
        <v>22</v>
      </c>
      <c r="S7831">
        <v>407</v>
      </c>
      <c r="T7831">
        <v>262</v>
      </c>
      <c r="U7831" t="b">
        <v>1</v>
      </c>
      <c r="V7831" t="b">
        <v>1</v>
      </c>
      <c r="W7831" t="s">
        <v>18</v>
      </c>
      <c r="X7831" s="1"/>
      <c r="Y7831" t="s">
        <v>18</v>
      </c>
      <c r="Z7831" t="s">
        <v>18</v>
      </c>
    </row>
    <row r="7832" spans="1:26" hidden="1" x14ac:dyDescent="0.4">
      <c r="A7832">
        <v>13035612990</v>
      </c>
      <c r="B7832" t="s">
        <v>16</v>
      </c>
      <c r="C7832" t="s">
        <v>28</v>
      </c>
      <c r="D7832" s="1">
        <v>34173</v>
      </c>
      <c r="E7832" s="1">
        <v>27682</v>
      </c>
      <c r="G7832" t="s">
        <v>19</v>
      </c>
      <c r="H7832">
        <v>-1</v>
      </c>
      <c r="I7832" t="s">
        <v>187</v>
      </c>
      <c r="J7832" t="s">
        <v>42</v>
      </c>
      <c r="K7832" t="s">
        <v>23</v>
      </c>
      <c r="L7832" t="s">
        <v>22</v>
      </c>
      <c r="M7832">
        <v>8395</v>
      </c>
      <c r="N7832">
        <v>8344</v>
      </c>
      <c r="O7832">
        <v>51</v>
      </c>
      <c r="P7832">
        <v>0</v>
      </c>
      <c r="Q7832" s="1">
        <v>41999</v>
      </c>
      <c r="R7832" t="s">
        <v>22</v>
      </c>
      <c r="S7832">
        <v>10</v>
      </c>
      <c r="T7832">
        <v>12</v>
      </c>
      <c r="U7832" t="b">
        <v>1</v>
      </c>
      <c r="V7832" t="b">
        <v>1</v>
      </c>
      <c r="W7832" t="s">
        <v>18</v>
      </c>
      <c r="X7832" s="1"/>
      <c r="Y7832" t="s">
        <v>18</v>
      </c>
      <c r="Z7832" t="s">
        <v>18</v>
      </c>
    </row>
    <row r="7833" spans="1:26" hidden="1" x14ac:dyDescent="0.4">
      <c r="A7833">
        <v>10616278397</v>
      </c>
      <c r="B7833" t="s">
        <v>16</v>
      </c>
      <c r="C7833" t="s">
        <v>17</v>
      </c>
      <c r="D7833" s="1">
        <v>34489</v>
      </c>
      <c r="E7833" s="1">
        <v>21027</v>
      </c>
      <c r="G7833" t="s">
        <v>19</v>
      </c>
      <c r="H7833">
        <v>-1</v>
      </c>
      <c r="I7833" t="s">
        <v>35</v>
      </c>
      <c r="J7833" t="s">
        <v>21</v>
      </c>
      <c r="K7833" t="s">
        <v>23</v>
      </c>
      <c r="L7833" t="s">
        <v>22</v>
      </c>
      <c r="M7833">
        <v>2878</v>
      </c>
      <c r="N7833">
        <v>2878</v>
      </c>
      <c r="O7833">
        <v>0</v>
      </c>
      <c r="P7833">
        <v>0</v>
      </c>
      <c r="R7833" t="s">
        <v>22</v>
      </c>
      <c r="S7833">
        <v>438</v>
      </c>
      <c r="T7833">
        <v>84</v>
      </c>
      <c r="U7833" t="b">
        <v>1</v>
      </c>
      <c r="V7833" t="b">
        <v>1</v>
      </c>
      <c r="W7833" t="s">
        <v>18</v>
      </c>
      <c r="X7833" s="1"/>
      <c r="Y7833" t="s">
        <v>18</v>
      </c>
      <c r="Z7833" t="s">
        <v>18</v>
      </c>
    </row>
    <row r="7834" spans="1:26" hidden="1" x14ac:dyDescent="0.4">
      <c r="A7834">
        <v>17774097567</v>
      </c>
      <c r="B7834" t="s">
        <v>16</v>
      </c>
      <c r="C7834" t="s">
        <v>17</v>
      </c>
      <c r="D7834" s="1">
        <v>36157</v>
      </c>
      <c r="E7834" s="1">
        <v>25218</v>
      </c>
      <c r="F7834" t="s">
        <v>25</v>
      </c>
      <c r="G7834" t="s">
        <v>19</v>
      </c>
      <c r="H7834">
        <v>1</v>
      </c>
      <c r="I7834" t="s">
        <v>116</v>
      </c>
      <c r="J7834" t="s">
        <v>31</v>
      </c>
      <c r="K7834" t="s">
        <v>24</v>
      </c>
      <c r="L7834" t="s">
        <v>22</v>
      </c>
      <c r="M7834">
        <v>922</v>
      </c>
      <c r="N7834">
        <v>747</v>
      </c>
      <c r="O7834">
        <v>175</v>
      </c>
      <c r="P7834">
        <v>70</v>
      </c>
      <c r="Q7834" s="1">
        <v>42817</v>
      </c>
      <c r="R7834" t="s">
        <v>22</v>
      </c>
      <c r="S7834">
        <v>634</v>
      </c>
      <c r="T7834">
        <v>192</v>
      </c>
      <c r="U7834" t="b">
        <v>1</v>
      </c>
      <c r="V7834" t="b">
        <v>1</v>
      </c>
      <c r="W7834" t="s">
        <v>18</v>
      </c>
      <c r="X7834" s="1"/>
      <c r="Y7834" t="s">
        <v>18</v>
      </c>
      <c r="Z7834" t="s">
        <v>18</v>
      </c>
    </row>
    <row r="7835" spans="1:26" hidden="1" x14ac:dyDescent="0.4">
      <c r="A7835">
        <v>15622465735</v>
      </c>
      <c r="B7835" t="s">
        <v>16</v>
      </c>
      <c r="C7835" t="s">
        <v>28</v>
      </c>
      <c r="D7835" s="1">
        <v>36901</v>
      </c>
      <c r="E7835" s="1">
        <v>31651</v>
      </c>
      <c r="F7835" t="s">
        <v>25</v>
      </c>
      <c r="G7835" t="s">
        <v>19</v>
      </c>
      <c r="H7835">
        <v>-1</v>
      </c>
      <c r="I7835" t="s">
        <v>71</v>
      </c>
      <c r="J7835" t="s">
        <v>34</v>
      </c>
      <c r="K7835" t="s">
        <v>23</v>
      </c>
      <c r="L7835" t="s">
        <v>22</v>
      </c>
      <c r="M7835">
        <v>684</v>
      </c>
      <c r="N7835">
        <v>684</v>
      </c>
      <c r="O7835">
        <v>0</v>
      </c>
      <c r="P7835">
        <v>0</v>
      </c>
      <c r="R7835" t="s">
        <v>22</v>
      </c>
      <c r="S7835">
        <v>20</v>
      </c>
      <c r="T7835">
        <v>6</v>
      </c>
      <c r="U7835" t="b">
        <v>0</v>
      </c>
      <c r="W7835" t="s">
        <v>18</v>
      </c>
      <c r="X7835" s="1"/>
      <c r="Y7835" t="s">
        <v>18</v>
      </c>
      <c r="Z7835" t="s">
        <v>18</v>
      </c>
    </row>
    <row r="7836" spans="1:26" hidden="1" x14ac:dyDescent="0.4">
      <c r="A7836">
        <v>14235012338</v>
      </c>
      <c r="B7836" t="s">
        <v>16</v>
      </c>
      <c r="C7836" t="s">
        <v>17</v>
      </c>
      <c r="D7836" s="1">
        <v>34996</v>
      </c>
      <c r="E7836" s="1">
        <v>26414</v>
      </c>
      <c r="F7836" t="s">
        <v>25</v>
      </c>
      <c r="G7836" t="s">
        <v>19</v>
      </c>
      <c r="H7836">
        <v>-1</v>
      </c>
      <c r="I7836" t="s">
        <v>35</v>
      </c>
      <c r="J7836" t="s">
        <v>21</v>
      </c>
      <c r="K7836" t="s">
        <v>23</v>
      </c>
      <c r="L7836" t="s">
        <v>22</v>
      </c>
      <c r="M7836">
        <v>5662</v>
      </c>
      <c r="N7836">
        <v>5625</v>
      </c>
      <c r="O7836">
        <v>37</v>
      </c>
      <c r="P7836">
        <v>0</v>
      </c>
      <c r="Q7836" s="1">
        <v>42700</v>
      </c>
      <c r="R7836" t="s">
        <v>22</v>
      </c>
      <c r="S7836">
        <v>791</v>
      </c>
      <c r="T7836">
        <v>202</v>
      </c>
      <c r="U7836" t="b">
        <v>1</v>
      </c>
      <c r="V7836" t="b">
        <v>1</v>
      </c>
      <c r="W7836" t="s">
        <v>18</v>
      </c>
      <c r="X7836" s="1"/>
      <c r="Y7836" t="s">
        <v>18</v>
      </c>
      <c r="Z7836" t="s">
        <v>18</v>
      </c>
    </row>
    <row r="7837" spans="1:26" hidden="1" x14ac:dyDescent="0.4">
      <c r="A7837">
        <v>16259961720</v>
      </c>
      <c r="B7837" t="s">
        <v>16</v>
      </c>
      <c r="C7837" t="s">
        <v>24</v>
      </c>
      <c r="D7837" s="1">
        <v>35082</v>
      </c>
      <c r="E7837" s="1">
        <v>24882</v>
      </c>
      <c r="F7837" t="s">
        <v>29</v>
      </c>
      <c r="G7837" t="s">
        <v>19</v>
      </c>
      <c r="H7837">
        <v>0</v>
      </c>
      <c r="I7837" t="s">
        <v>20</v>
      </c>
      <c r="J7837" t="s">
        <v>21</v>
      </c>
      <c r="K7837" t="s">
        <v>23</v>
      </c>
      <c r="L7837" t="s">
        <v>22</v>
      </c>
      <c r="M7837">
        <v>928</v>
      </c>
      <c r="N7837">
        <v>34</v>
      </c>
      <c r="O7837">
        <v>894</v>
      </c>
      <c r="P7837">
        <v>100</v>
      </c>
      <c r="Q7837" s="1">
        <v>42451</v>
      </c>
      <c r="R7837" t="s">
        <v>22</v>
      </c>
      <c r="S7837">
        <v>4530</v>
      </c>
      <c r="T7837">
        <v>1201</v>
      </c>
      <c r="U7837" t="b">
        <v>1</v>
      </c>
      <c r="V7837" t="b">
        <v>1</v>
      </c>
      <c r="W7837" t="s">
        <v>18</v>
      </c>
      <c r="X7837" s="1"/>
      <c r="Y7837" t="s">
        <v>18</v>
      </c>
      <c r="Z7837" t="s">
        <v>18</v>
      </c>
    </row>
    <row r="7838" spans="1:26" hidden="1" x14ac:dyDescent="0.4">
      <c r="A7838">
        <v>12080267947</v>
      </c>
      <c r="B7838" t="s">
        <v>16</v>
      </c>
      <c r="C7838" t="s">
        <v>28</v>
      </c>
      <c r="D7838" s="1">
        <v>35116</v>
      </c>
      <c r="E7838" s="1">
        <v>26162</v>
      </c>
      <c r="F7838" t="s">
        <v>29</v>
      </c>
      <c r="G7838" t="s">
        <v>19</v>
      </c>
      <c r="H7838">
        <v>-1</v>
      </c>
      <c r="I7838" t="s">
        <v>104</v>
      </c>
      <c r="J7838" t="s">
        <v>31</v>
      </c>
      <c r="K7838" t="s">
        <v>24</v>
      </c>
      <c r="L7838" t="s">
        <v>22</v>
      </c>
      <c r="M7838">
        <v>702</v>
      </c>
      <c r="N7838">
        <v>702</v>
      </c>
      <c r="O7838">
        <v>0</v>
      </c>
      <c r="P7838">
        <v>0</v>
      </c>
      <c r="Q7838" s="1">
        <v>43120</v>
      </c>
      <c r="R7838" t="s">
        <v>22</v>
      </c>
      <c r="S7838">
        <v>116</v>
      </c>
      <c r="T7838">
        <v>36</v>
      </c>
      <c r="U7838" t="b">
        <v>1</v>
      </c>
      <c r="V7838" t="b">
        <v>0</v>
      </c>
      <c r="W7838" t="s">
        <v>18</v>
      </c>
      <c r="X7838" s="1"/>
      <c r="Y7838" t="s">
        <v>18</v>
      </c>
      <c r="Z7838" t="s">
        <v>18</v>
      </c>
    </row>
    <row r="7839" spans="1:26" hidden="1" x14ac:dyDescent="0.4">
      <c r="A7839">
        <v>10431052235</v>
      </c>
      <c r="B7839" t="s">
        <v>16</v>
      </c>
      <c r="C7839" t="s">
        <v>24</v>
      </c>
      <c r="D7839" s="1">
        <v>35145</v>
      </c>
      <c r="E7839" s="1">
        <v>28491</v>
      </c>
      <c r="F7839" t="s">
        <v>25</v>
      </c>
      <c r="G7839" t="s">
        <v>19</v>
      </c>
      <c r="H7839">
        <v>3</v>
      </c>
      <c r="I7839" t="s">
        <v>147</v>
      </c>
      <c r="J7839" t="s">
        <v>31</v>
      </c>
      <c r="K7839" t="s">
        <v>24</v>
      </c>
      <c r="L7839" t="s">
        <v>22</v>
      </c>
      <c r="M7839">
        <v>4332</v>
      </c>
      <c r="N7839">
        <v>4332</v>
      </c>
      <c r="O7839">
        <v>0</v>
      </c>
      <c r="P7839">
        <v>0</v>
      </c>
      <c r="R7839" t="s">
        <v>22</v>
      </c>
      <c r="S7839">
        <v>1371</v>
      </c>
      <c r="T7839">
        <v>1077</v>
      </c>
      <c r="U7839" t="b">
        <v>1</v>
      </c>
      <c r="V7839" t="b">
        <v>1</v>
      </c>
      <c r="W7839" t="s">
        <v>18</v>
      </c>
      <c r="X7839" s="1"/>
      <c r="Y7839" t="s">
        <v>18</v>
      </c>
      <c r="Z7839" t="s">
        <v>18</v>
      </c>
    </row>
    <row r="7840" spans="1:26" hidden="1" x14ac:dyDescent="0.4">
      <c r="A7840">
        <v>10451625829</v>
      </c>
      <c r="B7840" t="s">
        <v>16</v>
      </c>
      <c r="C7840" t="s">
        <v>24</v>
      </c>
      <c r="D7840" s="1">
        <v>33738</v>
      </c>
      <c r="E7840" s="1">
        <v>27360</v>
      </c>
      <c r="F7840" t="s">
        <v>25</v>
      </c>
      <c r="G7840" t="s">
        <v>19</v>
      </c>
      <c r="H7840">
        <v>2</v>
      </c>
      <c r="I7840" t="s">
        <v>191</v>
      </c>
      <c r="J7840" t="s">
        <v>21</v>
      </c>
      <c r="K7840" t="s">
        <v>23</v>
      </c>
      <c r="L7840" t="s">
        <v>22</v>
      </c>
      <c r="M7840">
        <v>8487</v>
      </c>
      <c r="N7840">
        <v>8487</v>
      </c>
      <c r="O7840">
        <v>0</v>
      </c>
      <c r="P7840">
        <v>0</v>
      </c>
      <c r="R7840" t="s">
        <v>22</v>
      </c>
      <c r="S7840">
        <v>4576</v>
      </c>
      <c r="T7840">
        <v>1932</v>
      </c>
      <c r="U7840" t="b">
        <v>1</v>
      </c>
      <c r="V7840" t="b">
        <v>1</v>
      </c>
      <c r="W7840" t="s">
        <v>18</v>
      </c>
      <c r="X7840" s="1"/>
      <c r="Y7840" t="s">
        <v>18</v>
      </c>
      <c r="Z7840" t="s">
        <v>18</v>
      </c>
    </row>
    <row r="7841" spans="1:26" hidden="1" x14ac:dyDescent="0.4">
      <c r="A7841">
        <v>11782557246</v>
      </c>
      <c r="B7841" t="s">
        <v>16</v>
      </c>
      <c r="C7841" t="s">
        <v>17</v>
      </c>
      <c r="D7841" s="1">
        <v>35566</v>
      </c>
      <c r="E7841" s="1">
        <v>27442</v>
      </c>
      <c r="F7841" t="s">
        <v>25</v>
      </c>
      <c r="G7841" t="s">
        <v>19</v>
      </c>
      <c r="H7841">
        <v>-1</v>
      </c>
      <c r="I7841" t="s">
        <v>120</v>
      </c>
      <c r="J7841" t="s">
        <v>42</v>
      </c>
      <c r="K7841" t="s">
        <v>23</v>
      </c>
      <c r="L7841" t="s">
        <v>22</v>
      </c>
      <c r="M7841">
        <v>12078</v>
      </c>
      <c r="N7841">
        <v>12078</v>
      </c>
      <c r="O7841">
        <v>0</v>
      </c>
      <c r="P7841">
        <v>0</v>
      </c>
      <c r="R7841" t="s">
        <v>22</v>
      </c>
      <c r="S7841">
        <v>565</v>
      </c>
      <c r="T7841">
        <v>1343</v>
      </c>
      <c r="U7841" t="b">
        <v>1</v>
      </c>
      <c r="V7841" t="b">
        <v>1</v>
      </c>
      <c r="W7841" t="s">
        <v>18</v>
      </c>
      <c r="X7841" s="1"/>
      <c r="Y7841" t="s">
        <v>18</v>
      </c>
      <c r="Z7841" t="s">
        <v>18</v>
      </c>
    </row>
    <row r="7842" spans="1:26" hidden="1" x14ac:dyDescent="0.4">
      <c r="A7842">
        <v>16371123036</v>
      </c>
      <c r="B7842" t="s">
        <v>16</v>
      </c>
      <c r="C7842" t="s">
        <v>28</v>
      </c>
      <c r="D7842" s="1">
        <v>35556</v>
      </c>
      <c r="E7842" s="1">
        <v>28426</v>
      </c>
      <c r="F7842" t="s">
        <v>29</v>
      </c>
      <c r="G7842" t="s">
        <v>19</v>
      </c>
      <c r="H7842">
        <v>-1</v>
      </c>
      <c r="I7842" t="s">
        <v>189</v>
      </c>
      <c r="J7842" t="s">
        <v>31</v>
      </c>
      <c r="K7842" t="s">
        <v>24</v>
      </c>
      <c r="L7842" t="s">
        <v>22</v>
      </c>
      <c r="M7842">
        <v>214</v>
      </c>
      <c r="N7842">
        <v>164</v>
      </c>
      <c r="O7842">
        <v>50</v>
      </c>
      <c r="P7842">
        <v>100</v>
      </c>
      <c r="Q7842" s="1">
        <v>42297</v>
      </c>
      <c r="R7842" t="s">
        <v>22</v>
      </c>
      <c r="S7842">
        <v>86</v>
      </c>
      <c r="T7842">
        <v>43</v>
      </c>
      <c r="U7842" t="b">
        <v>0</v>
      </c>
      <c r="V7842" t="b">
        <v>0</v>
      </c>
      <c r="W7842" t="s">
        <v>18</v>
      </c>
      <c r="X7842" s="1"/>
      <c r="Y7842" t="s">
        <v>18</v>
      </c>
      <c r="Z7842" t="s">
        <v>18</v>
      </c>
    </row>
    <row r="7843" spans="1:26" hidden="1" x14ac:dyDescent="0.4">
      <c r="A7843">
        <v>10804836752</v>
      </c>
      <c r="B7843" t="s">
        <v>16</v>
      </c>
      <c r="C7843" t="s">
        <v>17</v>
      </c>
      <c r="D7843" s="1">
        <v>35780</v>
      </c>
      <c r="E7843" s="1">
        <v>23193</v>
      </c>
      <c r="F7843" t="s">
        <v>25</v>
      </c>
      <c r="G7843" t="s">
        <v>19</v>
      </c>
      <c r="H7843">
        <v>0</v>
      </c>
      <c r="I7843" t="s">
        <v>20</v>
      </c>
      <c r="J7843" t="s">
        <v>21</v>
      </c>
      <c r="K7843" t="s">
        <v>23</v>
      </c>
      <c r="L7843" t="s">
        <v>22</v>
      </c>
      <c r="M7843">
        <v>7453</v>
      </c>
      <c r="N7843">
        <v>7453</v>
      </c>
      <c r="O7843">
        <v>0</v>
      </c>
      <c r="P7843">
        <v>0</v>
      </c>
      <c r="R7843" t="s">
        <v>22</v>
      </c>
      <c r="S7843">
        <v>584</v>
      </c>
      <c r="T7843">
        <v>233</v>
      </c>
      <c r="U7843" t="b">
        <v>1</v>
      </c>
      <c r="V7843" t="b">
        <v>1</v>
      </c>
      <c r="W7843" t="s">
        <v>18</v>
      </c>
      <c r="X7843" s="1"/>
      <c r="Y7843" t="s">
        <v>18</v>
      </c>
      <c r="Z7843" t="s">
        <v>18</v>
      </c>
    </row>
    <row r="7844" spans="1:26" hidden="1" x14ac:dyDescent="0.4">
      <c r="A7844">
        <v>12984839076</v>
      </c>
      <c r="B7844" t="s">
        <v>16</v>
      </c>
      <c r="C7844" t="s">
        <v>28</v>
      </c>
      <c r="D7844" s="1">
        <v>36530</v>
      </c>
      <c r="E7844" s="1">
        <v>28870</v>
      </c>
      <c r="G7844" t="s">
        <v>25</v>
      </c>
      <c r="H7844">
        <v>-1</v>
      </c>
      <c r="I7844" t="s">
        <v>48</v>
      </c>
      <c r="J7844" t="s">
        <v>49</v>
      </c>
      <c r="K7844" t="s">
        <v>50</v>
      </c>
      <c r="L7844" t="s">
        <v>22</v>
      </c>
      <c r="M7844">
        <v>841</v>
      </c>
      <c r="N7844">
        <v>643</v>
      </c>
      <c r="O7844">
        <v>198</v>
      </c>
      <c r="P7844">
        <v>100</v>
      </c>
      <c r="Q7844" s="1">
        <v>43201</v>
      </c>
      <c r="R7844" t="s">
        <v>22</v>
      </c>
      <c r="S7844">
        <v>7</v>
      </c>
      <c r="T7844">
        <v>9</v>
      </c>
      <c r="U7844" t="b">
        <v>0</v>
      </c>
      <c r="V7844" t="b">
        <v>1</v>
      </c>
      <c r="W7844" t="s">
        <v>18</v>
      </c>
      <c r="X7844" s="1"/>
      <c r="Y7844" t="s">
        <v>18</v>
      </c>
      <c r="Z7844" t="s">
        <v>18</v>
      </c>
    </row>
    <row r="7845" spans="1:26" hidden="1" x14ac:dyDescent="0.4">
      <c r="A7845">
        <v>17856172446</v>
      </c>
      <c r="B7845" t="s">
        <v>16</v>
      </c>
      <c r="C7845" t="s">
        <v>17</v>
      </c>
      <c r="D7845" s="1">
        <v>36600</v>
      </c>
      <c r="E7845" s="1">
        <v>26001</v>
      </c>
      <c r="F7845" t="s">
        <v>25</v>
      </c>
      <c r="G7845" t="s">
        <v>25</v>
      </c>
      <c r="H7845">
        <v>-1</v>
      </c>
      <c r="I7845" t="s">
        <v>977</v>
      </c>
      <c r="J7845" t="s">
        <v>49</v>
      </c>
      <c r="K7845" t="s">
        <v>50</v>
      </c>
      <c r="L7845" t="s">
        <v>22</v>
      </c>
      <c r="M7845">
        <v>9422</v>
      </c>
      <c r="N7845">
        <v>9299</v>
      </c>
      <c r="O7845">
        <v>123</v>
      </c>
      <c r="P7845">
        <v>10</v>
      </c>
      <c r="Q7845" s="1">
        <v>42445</v>
      </c>
      <c r="R7845" t="s">
        <v>22</v>
      </c>
      <c r="S7845">
        <v>655</v>
      </c>
      <c r="T7845">
        <v>140</v>
      </c>
      <c r="U7845" t="b">
        <v>1</v>
      </c>
      <c r="V7845" t="b">
        <v>1</v>
      </c>
      <c r="W7845" t="s">
        <v>18</v>
      </c>
      <c r="X7845" s="1"/>
      <c r="Y7845" t="s">
        <v>18</v>
      </c>
      <c r="Z7845" t="s">
        <v>18</v>
      </c>
    </row>
    <row r="7846" spans="1:26" hidden="1" x14ac:dyDescent="0.4">
      <c r="A7846">
        <v>10859059343</v>
      </c>
      <c r="B7846" t="s">
        <v>16</v>
      </c>
      <c r="C7846" t="s">
        <v>17</v>
      </c>
      <c r="D7846" s="1">
        <v>37242</v>
      </c>
      <c r="E7846" s="1">
        <v>30163</v>
      </c>
      <c r="F7846" t="s">
        <v>25</v>
      </c>
      <c r="G7846" t="s">
        <v>19</v>
      </c>
      <c r="H7846">
        <v>2</v>
      </c>
      <c r="I7846" t="s">
        <v>151</v>
      </c>
      <c r="J7846" t="s">
        <v>31</v>
      </c>
      <c r="K7846" t="s">
        <v>24</v>
      </c>
      <c r="L7846" t="s">
        <v>22</v>
      </c>
      <c r="M7846">
        <v>3973</v>
      </c>
      <c r="N7846">
        <v>3973</v>
      </c>
      <c r="O7846">
        <v>0</v>
      </c>
      <c r="P7846">
        <v>0</v>
      </c>
      <c r="Q7846" s="1">
        <v>42648</v>
      </c>
      <c r="R7846" t="s">
        <v>22</v>
      </c>
      <c r="S7846">
        <v>882</v>
      </c>
      <c r="T7846">
        <v>196</v>
      </c>
      <c r="U7846" t="b">
        <v>0</v>
      </c>
      <c r="V7846" t="b">
        <v>1</v>
      </c>
      <c r="W7846" t="s">
        <v>18</v>
      </c>
      <c r="X7846" s="1"/>
      <c r="Y7846" t="s">
        <v>18</v>
      </c>
      <c r="Z7846" t="s">
        <v>18</v>
      </c>
    </row>
    <row r="7847" spans="1:26" hidden="1" x14ac:dyDescent="0.4">
      <c r="A7847">
        <v>14682510683</v>
      </c>
      <c r="B7847" t="s">
        <v>16</v>
      </c>
      <c r="C7847" t="s">
        <v>28</v>
      </c>
      <c r="D7847" s="1">
        <v>37205</v>
      </c>
      <c r="E7847" s="1">
        <v>25261</v>
      </c>
      <c r="F7847" t="s">
        <v>25</v>
      </c>
      <c r="G7847" t="s">
        <v>19</v>
      </c>
      <c r="H7847">
        <v>-1</v>
      </c>
      <c r="I7847" t="s">
        <v>978</v>
      </c>
      <c r="J7847" t="s">
        <v>38</v>
      </c>
      <c r="K7847" t="s">
        <v>16</v>
      </c>
      <c r="L7847" t="s">
        <v>22</v>
      </c>
      <c r="M7847">
        <v>1205</v>
      </c>
      <c r="N7847">
        <v>21</v>
      </c>
      <c r="O7847">
        <v>1184</v>
      </c>
      <c r="P7847">
        <v>100</v>
      </c>
      <c r="Q7847" s="1">
        <v>42669</v>
      </c>
      <c r="R7847" t="s">
        <v>22</v>
      </c>
      <c r="S7847">
        <v>77</v>
      </c>
      <c r="T7847">
        <v>8</v>
      </c>
      <c r="U7847" t="b">
        <v>1</v>
      </c>
      <c r="V7847" t="b">
        <v>1</v>
      </c>
      <c r="W7847" t="s">
        <v>18</v>
      </c>
      <c r="X7847" s="1"/>
      <c r="Y7847" t="s">
        <v>18</v>
      </c>
      <c r="Z7847" t="s">
        <v>18</v>
      </c>
    </row>
    <row r="7848" spans="1:26" hidden="1" x14ac:dyDescent="0.4">
      <c r="A7848">
        <v>14318307669</v>
      </c>
      <c r="B7848" t="s">
        <v>16</v>
      </c>
      <c r="C7848" t="s">
        <v>17</v>
      </c>
      <c r="D7848" s="1">
        <v>37296</v>
      </c>
      <c r="E7848" s="1">
        <v>27866</v>
      </c>
      <c r="F7848" t="s">
        <v>25</v>
      </c>
      <c r="G7848" t="s">
        <v>19</v>
      </c>
      <c r="H7848">
        <v>-1</v>
      </c>
      <c r="I7848" t="s">
        <v>143</v>
      </c>
      <c r="J7848" t="s">
        <v>38</v>
      </c>
      <c r="K7848" t="s">
        <v>16</v>
      </c>
      <c r="L7848" t="s">
        <v>22</v>
      </c>
      <c r="M7848">
        <v>1952</v>
      </c>
      <c r="N7848">
        <v>1925</v>
      </c>
      <c r="O7848">
        <v>27</v>
      </c>
      <c r="P7848">
        <v>0</v>
      </c>
      <c r="Q7848" s="1">
        <v>42746</v>
      </c>
      <c r="R7848" t="s">
        <v>22</v>
      </c>
      <c r="S7848">
        <v>692</v>
      </c>
      <c r="T7848">
        <v>250</v>
      </c>
      <c r="U7848" t="b">
        <v>1</v>
      </c>
      <c r="V7848" t="b">
        <v>1</v>
      </c>
      <c r="W7848" t="s">
        <v>18</v>
      </c>
      <c r="X7848" s="1"/>
      <c r="Y7848" t="s">
        <v>18</v>
      </c>
      <c r="Z7848" t="s">
        <v>18</v>
      </c>
    </row>
    <row r="7849" spans="1:26" hidden="1" x14ac:dyDescent="0.4">
      <c r="A7849">
        <v>11482407628</v>
      </c>
      <c r="B7849" t="s">
        <v>16</v>
      </c>
      <c r="C7849" t="s">
        <v>24</v>
      </c>
      <c r="D7849" s="1">
        <v>40462</v>
      </c>
      <c r="E7849" s="1">
        <v>25811</v>
      </c>
      <c r="F7849" t="s">
        <v>29</v>
      </c>
      <c r="G7849" t="s">
        <v>19</v>
      </c>
      <c r="H7849">
        <v>-1</v>
      </c>
      <c r="I7849" t="s">
        <v>89</v>
      </c>
      <c r="J7849" t="s">
        <v>31</v>
      </c>
      <c r="K7849" t="s">
        <v>24</v>
      </c>
      <c r="L7849" t="s">
        <v>22</v>
      </c>
      <c r="M7849">
        <v>6232</v>
      </c>
      <c r="N7849">
        <v>6232</v>
      </c>
      <c r="O7849">
        <v>0</v>
      </c>
      <c r="P7849">
        <v>0</v>
      </c>
      <c r="R7849" t="s">
        <v>22</v>
      </c>
      <c r="S7849">
        <v>1837</v>
      </c>
      <c r="T7849">
        <v>1453</v>
      </c>
      <c r="U7849" t="b">
        <v>0</v>
      </c>
      <c r="V7849" t="b">
        <v>1</v>
      </c>
      <c r="W7849" t="s">
        <v>18</v>
      </c>
      <c r="X7849" s="1"/>
      <c r="Y7849" t="s">
        <v>18</v>
      </c>
      <c r="Z7849" t="s">
        <v>18</v>
      </c>
    </row>
    <row r="7850" spans="1:26" hidden="1" x14ac:dyDescent="0.4">
      <c r="A7850">
        <v>18688071462</v>
      </c>
      <c r="B7850" t="s">
        <v>16</v>
      </c>
      <c r="C7850" t="s">
        <v>28</v>
      </c>
      <c r="D7850" s="1">
        <v>37817</v>
      </c>
      <c r="E7850" s="1">
        <v>26485</v>
      </c>
      <c r="F7850" t="s">
        <v>25</v>
      </c>
      <c r="G7850" t="s">
        <v>19</v>
      </c>
      <c r="H7850">
        <v>-1</v>
      </c>
      <c r="I7850" t="s">
        <v>71</v>
      </c>
      <c r="J7850" t="s">
        <v>34</v>
      </c>
      <c r="K7850" t="s">
        <v>23</v>
      </c>
      <c r="L7850" t="s">
        <v>22</v>
      </c>
      <c r="M7850">
        <v>3612</v>
      </c>
      <c r="N7850">
        <v>3612</v>
      </c>
      <c r="O7850">
        <v>0</v>
      </c>
      <c r="P7850">
        <v>0</v>
      </c>
      <c r="R7850" t="s">
        <v>22</v>
      </c>
      <c r="S7850">
        <v>164</v>
      </c>
      <c r="T7850">
        <v>31</v>
      </c>
      <c r="U7850" t="b">
        <v>1</v>
      </c>
      <c r="V7850" t="b">
        <v>1</v>
      </c>
      <c r="W7850" t="s">
        <v>18</v>
      </c>
      <c r="X7850" s="1"/>
      <c r="Y7850" t="s">
        <v>18</v>
      </c>
      <c r="Z7850" t="s">
        <v>18</v>
      </c>
    </row>
    <row r="7851" spans="1:26" hidden="1" x14ac:dyDescent="0.4">
      <c r="A7851">
        <v>15694808469</v>
      </c>
      <c r="B7851" t="s">
        <v>16</v>
      </c>
      <c r="C7851" t="s">
        <v>17</v>
      </c>
      <c r="D7851" s="1">
        <v>35840</v>
      </c>
      <c r="E7851" s="1">
        <v>26022</v>
      </c>
      <c r="F7851" t="s">
        <v>29</v>
      </c>
      <c r="G7851" t="s">
        <v>19</v>
      </c>
      <c r="H7851">
        <v>4</v>
      </c>
      <c r="I7851" t="s">
        <v>979</v>
      </c>
      <c r="J7851" t="s">
        <v>21</v>
      </c>
      <c r="K7851" t="s">
        <v>23</v>
      </c>
      <c r="L7851" t="s">
        <v>22</v>
      </c>
      <c r="M7851">
        <v>2158</v>
      </c>
      <c r="N7851">
        <v>2154</v>
      </c>
      <c r="O7851">
        <v>4</v>
      </c>
      <c r="P7851">
        <v>10</v>
      </c>
      <c r="Q7851" s="1">
        <v>42730</v>
      </c>
      <c r="R7851" t="s">
        <v>22</v>
      </c>
      <c r="S7851">
        <v>210</v>
      </c>
      <c r="T7851">
        <v>241</v>
      </c>
      <c r="U7851" t="b">
        <v>0</v>
      </c>
      <c r="V7851" t="b">
        <v>1</v>
      </c>
      <c r="W7851" t="s">
        <v>18</v>
      </c>
      <c r="X7851" s="1"/>
      <c r="Y7851" t="s">
        <v>18</v>
      </c>
      <c r="Z7851" t="s">
        <v>18</v>
      </c>
    </row>
    <row r="7852" spans="1:26" hidden="1" x14ac:dyDescent="0.4">
      <c r="A7852">
        <v>18010311221</v>
      </c>
      <c r="B7852" t="s">
        <v>16</v>
      </c>
      <c r="C7852" t="s">
        <v>17</v>
      </c>
      <c r="D7852" s="1">
        <v>38843</v>
      </c>
      <c r="E7852" s="1">
        <v>31093</v>
      </c>
      <c r="F7852" t="s">
        <v>25</v>
      </c>
      <c r="G7852" t="s">
        <v>25</v>
      </c>
      <c r="H7852">
        <v>2</v>
      </c>
      <c r="I7852" t="s">
        <v>282</v>
      </c>
      <c r="J7852" t="s">
        <v>49</v>
      </c>
      <c r="K7852" t="s">
        <v>50</v>
      </c>
      <c r="L7852" t="s">
        <v>22</v>
      </c>
      <c r="M7852">
        <v>134</v>
      </c>
      <c r="N7852">
        <v>85</v>
      </c>
      <c r="O7852">
        <v>49</v>
      </c>
      <c r="P7852">
        <v>100</v>
      </c>
      <c r="Q7852" s="1">
        <v>41336</v>
      </c>
      <c r="R7852" t="s">
        <v>22</v>
      </c>
      <c r="S7852">
        <v>139</v>
      </c>
      <c r="T7852">
        <v>72</v>
      </c>
      <c r="U7852" t="b">
        <v>0</v>
      </c>
      <c r="V7852" t="b">
        <v>1</v>
      </c>
      <c r="W7852" t="s">
        <v>18</v>
      </c>
      <c r="X7852" s="1"/>
      <c r="Y7852" t="s">
        <v>18</v>
      </c>
      <c r="Z7852" t="s">
        <v>18</v>
      </c>
    </row>
    <row r="7853" spans="1:26" hidden="1" x14ac:dyDescent="0.4">
      <c r="A7853">
        <v>12013829514</v>
      </c>
      <c r="B7853" t="s">
        <v>16</v>
      </c>
      <c r="C7853" t="s">
        <v>17</v>
      </c>
      <c r="D7853" s="1">
        <v>38629</v>
      </c>
      <c r="E7853" s="1">
        <v>31889</v>
      </c>
      <c r="G7853" t="s">
        <v>19</v>
      </c>
      <c r="H7853">
        <v>4</v>
      </c>
      <c r="I7853" t="s">
        <v>281</v>
      </c>
      <c r="J7853" t="s">
        <v>21</v>
      </c>
      <c r="K7853" t="s">
        <v>23</v>
      </c>
      <c r="L7853" t="s">
        <v>22</v>
      </c>
      <c r="M7853">
        <v>1260</v>
      </c>
      <c r="N7853">
        <v>1181</v>
      </c>
      <c r="O7853">
        <v>79</v>
      </c>
      <c r="P7853">
        <v>0</v>
      </c>
      <c r="Q7853" s="1">
        <v>42190</v>
      </c>
      <c r="R7853" t="s">
        <v>22</v>
      </c>
      <c r="S7853">
        <v>503</v>
      </c>
      <c r="T7853">
        <v>212</v>
      </c>
      <c r="U7853" t="b">
        <v>1</v>
      </c>
      <c r="V7853" t="b">
        <v>0</v>
      </c>
      <c r="W7853" t="s">
        <v>18</v>
      </c>
      <c r="X7853" s="1"/>
      <c r="Y7853" t="s">
        <v>18</v>
      </c>
      <c r="Z7853" t="s">
        <v>18</v>
      </c>
    </row>
    <row r="7854" spans="1:26" hidden="1" x14ac:dyDescent="0.4">
      <c r="A7854">
        <v>11895469118</v>
      </c>
      <c r="B7854" t="s">
        <v>16</v>
      </c>
      <c r="C7854" t="s">
        <v>28</v>
      </c>
      <c r="D7854" s="1">
        <v>38750</v>
      </c>
      <c r="E7854" s="1">
        <v>30365</v>
      </c>
      <c r="G7854" t="s">
        <v>19</v>
      </c>
      <c r="H7854">
        <v>-1</v>
      </c>
      <c r="I7854" t="s">
        <v>51</v>
      </c>
      <c r="J7854" t="s">
        <v>31</v>
      </c>
      <c r="K7854" t="s">
        <v>24</v>
      </c>
      <c r="L7854" t="s">
        <v>22</v>
      </c>
      <c r="M7854">
        <v>514</v>
      </c>
      <c r="N7854">
        <v>173</v>
      </c>
      <c r="O7854">
        <v>341</v>
      </c>
      <c r="P7854">
        <v>100</v>
      </c>
      <c r="Q7854" s="1">
        <v>41655</v>
      </c>
      <c r="R7854" t="s">
        <v>22</v>
      </c>
      <c r="S7854">
        <v>36</v>
      </c>
      <c r="T7854">
        <v>47</v>
      </c>
      <c r="U7854" t="b">
        <v>0</v>
      </c>
      <c r="V7854" t="b">
        <v>0</v>
      </c>
      <c r="W7854" t="s">
        <v>18</v>
      </c>
      <c r="X7854" s="1"/>
      <c r="Y7854" t="s">
        <v>18</v>
      </c>
      <c r="Z7854" t="s">
        <v>18</v>
      </c>
    </row>
    <row r="7855" spans="1:26" hidden="1" x14ac:dyDescent="0.4">
      <c r="A7855">
        <v>16295490508</v>
      </c>
      <c r="B7855" t="s">
        <v>16</v>
      </c>
      <c r="C7855" t="s">
        <v>17</v>
      </c>
      <c r="D7855" s="1">
        <v>39574</v>
      </c>
      <c r="E7855" s="1">
        <v>26030</v>
      </c>
      <c r="F7855" t="s">
        <v>29</v>
      </c>
      <c r="G7855" t="s">
        <v>19</v>
      </c>
      <c r="H7855">
        <v>4</v>
      </c>
      <c r="I7855" t="s">
        <v>66</v>
      </c>
      <c r="J7855" t="s">
        <v>31</v>
      </c>
      <c r="K7855" t="s">
        <v>24</v>
      </c>
      <c r="L7855" t="s">
        <v>22</v>
      </c>
      <c r="M7855">
        <v>3924</v>
      </c>
      <c r="N7855">
        <v>3864</v>
      </c>
      <c r="O7855">
        <v>60</v>
      </c>
      <c r="P7855">
        <v>0</v>
      </c>
      <c r="Q7855" s="1">
        <v>43049</v>
      </c>
      <c r="R7855" t="s">
        <v>22</v>
      </c>
      <c r="S7855">
        <v>402</v>
      </c>
      <c r="T7855">
        <v>71</v>
      </c>
      <c r="U7855" t="b">
        <v>0</v>
      </c>
      <c r="V7855" t="b">
        <v>1</v>
      </c>
      <c r="W7855" t="s">
        <v>18</v>
      </c>
      <c r="X7855" s="1"/>
      <c r="Y7855" t="s">
        <v>18</v>
      </c>
      <c r="Z7855" t="s">
        <v>18</v>
      </c>
    </row>
    <row r="7856" spans="1:26" hidden="1" x14ac:dyDescent="0.4">
      <c r="A7856">
        <v>14234086289</v>
      </c>
      <c r="B7856" t="s">
        <v>16</v>
      </c>
      <c r="C7856" t="s">
        <v>28</v>
      </c>
      <c r="D7856" s="1">
        <v>40800</v>
      </c>
      <c r="E7856" s="1">
        <v>26725</v>
      </c>
      <c r="F7856" t="s">
        <v>25</v>
      </c>
      <c r="G7856" t="s">
        <v>19</v>
      </c>
      <c r="H7856">
        <v>-1</v>
      </c>
      <c r="I7856" t="s">
        <v>158</v>
      </c>
      <c r="J7856" t="s">
        <v>31</v>
      </c>
      <c r="K7856" t="s">
        <v>24</v>
      </c>
      <c r="L7856" t="s">
        <v>22</v>
      </c>
      <c r="M7856">
        <v>132</v>
      </c>
      <c r="N7856">
        <v>91</v>
      </c>
      <c r="O7856">
        <v>41</v>
      </c>
      <c r="P7856">
        <v>100</v>
      </c>
      <c r="Q7856" s="1">
        <v>40976</v>
      </c>
      <c r="R7856" t="s">
        <v>22</v>
      </c>
      <c r="S7856">
        <v>21</v>
      </c>
      <c r="T7856">
        <v>4</v>
      </c>
      <c r="U7856" t="b">
        <v>0</v>
      </c>
      <c r="V7856" t="b">
        <v>1</v>
      </c>
      <c r="W7856" t="s">
        <v>18</v>
      </c>
      <c r="X7856" s="1"/>
      <c r="Y7856" t="s">
        <v>18</v>
      </c>
      <c r="Z7856" t="s">
        <v>18</v>
      </c>
    </row>
    <row r="7857" spans="1:26" hidden="1" x14ac:dyDescent="0.4">
      <c r="A7857">
        <v>18407832650</v>
      </c>
      <c r="B7857" t="s">
        <v>16</v>
      </c>
      <c r="C7857" t="s">
        <v>24</v>
      </c>
      <c r="D7857" s="1">
        <v>41075</v>
      </c>
      <c r="E7857" s="1">
        <v>30326</v>
      </c>
      <c r="F7857" t="s">
        <v>29</v>
      </c>
      <c r="G7857" t="s">
        <v>19</v>
      </c>
      <c r="H7857">
        <v>3</v>
      </c>
      <c r="I7857" t="s">
        <v>105</v>
      </c>
      <c r="J7857" t="s">
        <v>31</v>
      </c>
      <c r="K7857" t="s">
        <v>24</v>
      </c>
      <c r="L7857" t="s">
        <v>22</v>
      </c>
      <c r="M7857">
        <v>49</v>
      </c>
      <c r="N7857">
        <v>20</v>
      </c>
      <c r="O7857">
        <v>29</v>
      </c>
      <c r="P7857">
        <v>100</v>
      </c>
      <c r="Q7857" s="1">
        <v>43393</v>
      </c>
      <c r="R7857" t="s">
        <v>22</v>
      </c>
      <c r="S7857">
        <v>80</v>
      </c>
      <c r="T7857">
        <v>64</v>
      </c>
      <c r="U7857" t="b">
        <v>0</v>
      </c>
      <c r="V7857" t="b">
        <v>1</v>
      </c>
      <c r="W7857" t="s">
        <v>18</v>
      </c>
      <c r="X7857" s="1"/>
      <c r="Y7857" t="s">
        <v>18</v>
      </c>
      <c r="Z7857" t="s">
        <v>18</v>
      </c>
    </row>
    <row r="7858" spans="1:26" hidden="1" x14ac:dyDescent="0.4">
      <c r="A7858">
        <v>18267270136</v>
      </c>
      <c r="B7858" t="s">
        <v>16</v>
      </c>
      <c r="C7858" t="s">
        <v>28</v>
      </c>
      <c r="D7858" s="1">
        <v>42357</v>
      </c>
      <c r="E7858" s="1">
        <v>28959</v>
      </c>
      <c r="F7858" t="s">
        <v>25</v>
      </c>
      <c r="G7858" t="s">
        <v>19</v>
      </c>
      <c r="H7858">
        <v>-1</v>
      </c>
      <c r="I7858" t="s">
        <v>131</v>
      </c>
      <c r="J7858" t="s">
        <v>27</v>
      </c>
      <c r="K7858" t="s">
        <v>16</v>
      </c>
      <c r="L7858" t="s">
        <v>22</v>
      </c>
      <c r="M7858">
        <v>379</v>
      </c>
      <c r="N7858">
        <v>185</v>
      </c>
      <c r="O7858">
        <v>194</v>
      </c>
      <c r="P7858">
        <v>50</v>
      </c>
      <c r="Q7858" s="1">
        <v>42358</v>
      </c>
      <c r="R7858" t="s">
        <v>22</v>
      </c>
      <c r="S7858">
        <v>20</v>
      </c>
      <c r="T7858">
        <v>6</v>
      </c>
      <c r="U7858" t="b">
        <v>0</v>
      </c>
      <c r="V7858" t="b">
        <v>0</v>
      </c>
      <c r="W7858" t="s">
        <v>18</v>
      </c>
      <c r="X7858" s="1"/>
      <c r="Y7858" t="s">
        <v>18</v>
      </c>
      <c r="Z7858" t="s">
        <v>18</v>
      </c>
    </row>
    <row r="7859" spans="1:26" hidden="1" x14ac:dyDescent="0.4">
      <c r="A7859">
        <v>11838812962</v>
      </c>
      <c r="B7859" t="s">
        <v>16</v>
      </c>
      <c r="C7859" t="s">
        <v>17</v>
      </c>
      <c r="D7859" s="1">
        <v>39639</v>
      </c>
      <c r="E7859" s="1">
        <v>28964</v>
      </c>
      <c r="F7859" t="s">
        <v>29</v>
      </c>
      <c r="G7859" t="s">
        <v>19</v>
      </c>
      <c r="H7859">
        <v>-1</v>
      </c>
      <c r="I7859" t="s">
        <v>296</v>
      </c>
      <c r="J7859" t="s">
        <v>38</v>
      </c>
      <c r="K7859" t="s">
        <v>16</v>
      </c>
      <c r="L7859" t="s">
        <v>22</v>
      </c>
      <c r="M7859">
        <v>603</v>
      </c>
      <c r="N7859">
        <v>603</v>
      </c>
      <c r="O7859">
        <v>0</v>
      </c>
      <c r="P7859">
        <v>0</v>
      </c>
      <c r="R7859" t="s">
        <v>22</v>
      </c>
      <c r="S7859">
        <v>1139</v>
      </c>
      <c r="T7859">
        <v>768</v>
      </c>
      <c r="U7859" t="b">
        <v>1</v>
      </c>
      <c r="V7859" t="b">
        <v>1</v>
      </c>
      <c r="W7859" t="s">
        <v>18</v>
      </c>
      <c r="X7859" s="1"/>
      <c r="Y7859" t="s">
        <v>18</v>
      </c>
      <c r="Z7859" t="s">
        <v>18</v>
      </c>
    </row>
    <row r="7860" spans="1:26" hidden="1" x14ac:dyDescent="0.4">
      <c r="A7860">
        <v>14161064567</v>
      </c>
      <c r="B7860" t="s">
        <v>16</v>
      </c>
      <c r="C7860" t="s">
        <v>24</v>
      </c>
      <c r="D7860" s="1">
        <v>37703</v>
      </c>
      <c r="E7860" s="1">
        <v>26535</v>
      </c>
      <c r="G7860" t="s">
        <v>19</v>
      </c>
      <c r="H7860">
        <v>-1</v>
      </c>
      <c r="I7860" t="s">
        <v>39</v>
      </c>
      <c r="J7860" t="s">
        <v>31</v>
      </c>
      <c r="K7860" t="s">
        <v>24</v>
      </c>
      <c r="L7860" t="s">
        <v>22</v>
      </c>
      <c r="M7860">
        <v>6447</v>
      </c>
      <c r="N7860">
        <v>202</v>
      </c>
      <c r="O7860">
        <v>6245</v>
      </c>
      <c r="P7860">
        <v>100</v>
      </c>
      <c r="Q7860" s="1">
        <v>42857</v>
      </c>
      <c r="R7860" t="s">
        <v>22</v>
      </c>
      <c r="S7860">
        <v>1608</v>
      </c>
      <c r="T7860">
        <v>3656</v>
      </c>
      <c r="U7860" t="b">
        <v>0</v>
      </c>
      <c r="V7860" t="b">
        <v>1</v>
      </c>
      <c r="W7860" t="s">
        <v>18</v>
      </c>
      <c r="X7860" s="1"/>
      <c r="Y7860" t="s">
        <v>18</v>
      </c>
      <c r="Z7860" t="s">
        <v>18</v>
      </c>
    </row>
    <row r="7861" spans="1:26" hidden="1" x14ac:dyDescent="0.4">
      <c r="A7861">
        <v>18814071958</v>
      </c>
      <c r="B7861" t="s">
        <v>16</v>
      </c>
      <c r="C7861" t="s">
        <v>17</v>
      </c>
      <c r="D7861" s="1">
        <v>33772</v>
      </c>
      <c r="E7861" s="1">
        <v>23743</v>
      </c>
      <c r="F7861" t="s">
        <v>29</v>
      </c>
      <c r="G7861" t="s">
        <v>19</v>
      </c>
      <c r="H7861">
        <v>-1</v>
      </c>
      <c r="I7861" t="s">
        <v>66</v>
      </c>
      <c r="J7861" t="s">
        <v>31</v>
      </c>
      <c r="K7861" t="s">
        <v>24</v>
      </c>
      <c r="L7861" t="s">
        <v>22</v>
      </c>
      <c r="M7861">
        <v>1797</v>
      </c>
      <c r="N7861">
        <v>1722</v>
      </c>
      <c r="O7861">
        <v>75</v>
      </c>
      <c r="P7861">
        <v>60</v>
      </c>
      <c r="Q7861" s="1">
        <v>42634</v>
      </c>
      <c r="R7861" t="s">
        <v>22</v>
      </c>
      <c r="S7861">
        <v>420</v>
      </c>
      <c r="T7861">
        <v>108</v>
      </c>
      <c r="U7861" t="b">
        <v>1</v>
      </c>
      <c r="V7861" t="b">
        <v>1</v>
      </c>
      <c r="W7861" t="s">
        <v>18</v>
      </c>
      <c r="X7861" s="1"/>
      <c r="Y7861" t="s">
        <v>18</v>
      </c>
      <c r="Z7861" t="s">
        <v>18</v>
      </c>
    </row>
    <row r="7862" spans="1:26" hidden="1" x14ac:dyDescent="0.4">
      <c r="A7862">
        <v>18491064929</v>
      </c>
      <c r="B7862" t="s">
        <v>16</v>
      </c>
      <c r="C7862" t="s">
        <v>24</v>
      </c>
      <c r="D7862" s="1">
        <v>35349</v>
      </c>
      <c r="E7862" s="1">
        <v>18812</v>
      </c>
      <c r="F7862" t="s">
        <v>29</v>
      </c>
      <c r="G7862" t="s">
        <v>19</v>
      </c>
      <c r="H7862">
        <v>-1</v>
      </c>
      <c r="I7862" t="s">
        <v>980</v>
      </c>
      <c r="J7862" t="s">
        <v>49</v>
      </c>
      <c r="K7862" t="s">
        <v>50</v>
      </c>
      <c r="L7862" t="s">
        <v>22</v>
      </c>
      <c r="M7862">
        <v>255</v>
      </c>
      <c r="N7862">
        <v>0</v>
      </c>
      <c r="O7862">
        <v>255</v>
      </c>
      <c r="P7862">
        <v>100</v>
      </c>
      <c r="Q7862" s="1">
        <v>41970</v>
      </c>
      <c r="R7862" t="s">
        <v>22</v>
      </c>
      <c r="S7862">
        <v>1062</v>
      </c>
      <c r="T7862">
        <v>1573</v>
      </c>
      <c r="U7862" t="b">
        <v>1</v>
      </c>
      <c r="V7862" t="b">
        <v>1</v>
      </c>
      <c r="W7862" t="s">
        <v>18</v>
      </c>
      <c r="X7862" s="1"/>
      <c r="Y7862" t="s">
        <v>18</v>
      </c>
      <c r="Z7862" t="s">
        <v>18</v>
      </c>
    </row>
    <row r="7863" spans="1:26" hidden="1" x14ac:dyDescent="0.4">
      <c r="A7863">
        <v>12491767158</v>
      </c>
      <c r="B7863" t="s">
        <v>16</v>
      </c>
      <c r="C7863" t="s">
        <v>24</v>
      </c>
      <c r="D7863" s="1">
        <v>34068</v>
      </c>
      <c r="E7863" s="1">
        <v>21461</v>
      </c>
      <c r="G7863" t="s">
        <v>25</v>
      </c>
      <c r="H7863">
        <v>-1</v>
      </c>
      <c r="I7863" t="s">
        <v>981</v>
      </c>
      <c r="J7863" t="s">
        <v>49</v>
      </c>
      <c r="K7863" t="s">
        <v>50</v>
      </c>
      <c r="L7863" t="s">
        <v>22</v>
      </c>
      <c r="M7863">
        <v>11444</v>
      </c>
      <c r="N7863">
        <v>10514</v>
      </c>
      <c r="O7863">
        <v>930</v>
      </c>
      <c r="P7863">
        <v>40</v>
      </c>
      <c r="Q7863" s="1">
        <v>43550</v>
      </c>
      <c r="R7863" t="s">
        <v>22</v>
      </c>
      <c r="S7863">
        <v>4861</v>
      </c>
      <c r="T7863">
        <v>1531</v>
      </c>
      <c r="U7863" t="b">
        <v>1</v>
      </c>
      <c r="V7863" t="b">
        <v>1</v>
      </c>
      <c r="W7863" t="s">
        <v>18</v>
      </c>
      <c r="X7863" s="1"/>
      <c r="Y7863" t="s">
        <v>18</v>
      </c>
      <c r="Z7863" t="s">
        <v>18</v>
      </c>
    </row>
    <row r="7864" spans="1:26" hidden="1" x14ac:dyDescent="0.4">
      <c r="A7864">
        <v>17358506613</v>
      </c>
      <c r="B7864" t="s">
        <v>16</v>
      </c>
      <c r="C7864" t="s">
        <v>28</v>
      </c>
      <c r="D7864" s="1">
        <v>35695</v>
      </c>
      <c r="E7864" s="1">
        <v>26868</v>
      </c>
      <c r="F7864" t="s">
        <v>25</v>
      </c>
      <c r="G7864" t="s">
        <v>19</v>
      </c>
      <c r="H7864">
        <v>-1</v>
      </c>
      <c r="I7864" t="s">
        <v>78</v>
      </c>
      <c r="J7864" t="s">
        <v>42</v>
      </c>
      <c r="K7864" t="s">
        <v>23</v>
      </c>
      <c r="L7864" t="s">
        <v>22</v>
      </c>
      <c r="M7864">
        <v>3292</v>
      </c>
      <c r="N7864">
        <v>1418</v>
      </c>
      <c r="O7864">
        <v>1874</v>
      </c>
      <c r="P7864">
        <v>100</v>
      </c>
      <c r="Q7864" s="1">
        <v>42591</v>
      </c>
      <c r="R7864" t="s">
        <v>22</v>
      </c>
      <c r="S7864">
        <v>55</v>
      </c>
      <c r="T7864">
        <v>26</v>
      </c>
      <c r="U7864" t="b">
        <v>0</v>
      </c>
      <c r="V7864" t="b">
        <v>1</v>
      </c>
      <c r="W7864" t="s">
        <v>18</v>
      </c>
      <c r="X7864" s="1"/>
      <c r="Y7864" t="s">
        <v>18</v>
      </c>
      <c r="Z7864" t="s">
        <v>18</v>
      </c>
    </row>
    <row r="7865" spans="1:26" hidden="1" x14ac:dyDescent="0.4">
      <c r="A7865">
        <v>11291015472</v>
      </c>
      <c r="B7865" t="s">
        <v>16</v>
      </c>
      <c r="C7865" t="s">
        <v>17</v>
      </c>
      <c r="D7865" s="1">
        <v>35914</v>
      </c>
      <c r="E7865" s="1">
        <v>25130</v>
      </c>
      <c r="F7865" t="s">
        <v>25</v>
      </c>
      <c r="G7865" t="s">
        <v>19</v>
      </c>
      <c r="H7865">
        <v>-1</v>
      </c>
      <c r="I7865" t="s">
        <v>105</v>
      </c>
      <c r="J7865" t="s">
        <v>31</v>
      </c>
      <c r="K7865" t="s">
        <v>24</v>
      </c>
      <c r="L7865" t="s">
        <v>22</v>
      </c>
      <c r="M7865">
        <v>2608</v>
      </c>
      <c r="N7865">
        <v>2589</v>
      </c>
      <c r="O7865">
        <v>19</v>
      </c>
      <c r="P7865">
        <v>10</v>
      </c>
      <c r="Q7865" s="1">
        <v>40937</v>
      </c>
      <c r="R7865" t="s">
        <v>22</v>
      </c>
      <c r="S7865">
        <v>232</v>
      </c>
      <c r="T7865">
        <v>103</v>
      </c>
      <c r="U7865" t="b">
        <v>1</v>
      </c>
      <c r="V7865" t="b">
        <v>1</v>
      </c>
      <c r="W7865" t="s">
        <v>18</v>
      </c>
      <c r="X7865" s="1"/>
      <c r="Y7865" t="s">
        <v>18</v>
      </c>
      <c r="Z7865" t="s">
        <v>18</v>
      </c>
    </row>
    <row r="7866" spans="1:26" hidden="1" x14ac:dyDescent="0.4">
      <c r="A7866">
        <v>15654365221</v>
      </c>
      <c r="B7866" t="s">
        <v>16</v>
      </c>
      <c r="C7866" t="s">
        <v>17</v>
      </c>
      <c r="D7866" s="1">
        <v>36192</v>
      </c>
      <c r="E7866" s="1">
        <v>22442</v>
      </c>
      <c r="F7866" t="s">
        <v>25</v>
      </c>
      <c r="G7866" t="s">
        <v>19</v>
      </c>
      <c r="H7866">
        <v>4</v>
      </c>
      <c r="I7866" t="s">
        <v>71</v>
      </c>
      <c r="J7866" t="s">
        <v>34</v>
      </c>
      <c r="K7866" t="s">
        <v>23</v>
      </c>
      <c r="L7866" t="s">
        <v>22</v>
      </c>
      <c r="M7866">
        <v>632</v>
      </c>
      <c r="N7866">
        <v>570</v>
      </c>
      <c r="O7866">
        <v>62</v>
      </c>
      <c r="P7866">
        <v>40</v>
      </c>
      <c r="Q7866" s="1">
        <v>42997</v>
      </c>
      <c r="R7866" t="s">
        <v>22</v>
      </c>
      <c r="S7866">
        <v>1398</v>
      </c>
      <c r="T7866">
        <v>306</v>
      </c>
      <c r="U7866" t="b">
        <v>1</v>
      </c>
      <c r="V7866" t="b">
        <v>1</v>
      </c>
      <c r="W7866" t="s">
        <v>18</v>
      </c>
      <c r="X7866" s="1"/>
      <c r="Y7866" t="s">
        <v>18</v>
      </c>
      <c r="Z7866" t="s">
        <v>18</v>
      </c>
    </row>
    <row r="7867" spans="1:26" hidden="1" x14ac:dyDescent="0.4">
      <c r="A7867">
        <v>10262415541</v>
      </c>
      <c r="B7867" t="s">
        <v>16</v>
      </c>
      <c r="C7867" t="s">
        <v>28</v>
      </c>
      <c r="D7867" s="1">
        <v>36777</v>
      </c>
      <c r="E7867" s="1">
        <v>25986</v>
      </c>
      <c r="F7867" t="s">
        <v>25</v>
      </c>
      <c r="G7867" t="s">
        <v>19</v>
      </c>
      <c r="H7867">
        <v>2</v>
      </c>
      <c r="I7867" t="s">
        <v>110</v>
      </c>
      <c r="J7867" t="s">
        <v>31</v>
      </c>
      <c r="K7867" t="s">
        <v>24</v>
      </c>
      <c r="L7867" t="s">
        <v>22</v>
      </c>
      <c r="M7867">
        <v>196</v>
      </c>
      <c r="N7867">
        <v>99</v>
      </c>
      <c r="O7867">
        <v>97</v>
      </c>
      <c r="P7867">
        <v>100</v>
      </c>
      <c r="Q7867" s="1">
        <v>41656</v>
      </c>
      <c r="R7867" t="s">
        <v>22</v>
      </c>
      <c r="S7867">
        <v>5</v>
      </c>
      <c r="T7867">
        <v>1</v>
      </c>
      <c r="U7867" t="b">
        <v>0</v>
      </c>
      <c r="V7867" t="b">
        <v>1</v>
      </c>
      <c r="W7867" t="s">
        <v>18</v>
      </c>
      <c r="X7867" s="1"/>
      <c r="Y7867" t="s">
        <v>18</v>
      </c>
      <c r="Z7867" t="s">
        <v>18</v>
      </c>
    </row>
    <row r="7868" spans="1:26" hidden="1" x14ac:dyDescent="0.4">
      <c r="A7868">
        <v>15462258429</v>
      </c>
      <c r="B7868" t="s">
        <v>16</v>
      </c>
      <c r="C7868" t="s">
        <v>24</v>
      </c>
      <c r="D7868" s="1">
        <v>39574</v>
      </c>
      <c r="E7868" s="1">
        <v>32042</v>
      </c>
      <c r="F7868" t="s">
        <v>29</v>
      </c>
      <c r="G7868" t="s">
        <v>19</v>
      </c>
      <c r="H7868">
        <v>0</v>
      </c>
      <c r="I7868" t="s">
        <v>63</v>
      </c>
      <c r="J7868" t="s">
        <v>64</v>
      </c>
      <c r="K7868" t="s">
        <v>23</v>
      </c>
      <c r="L7868" t="s">
        <v>22</v>
      </c>
      <c r="M7868">
        <v>502</v>
      </c>
      <c r="N7868">
        <v>327</v>
      </c>
      <c r="O7868">
        <v>175</v>
      </c>
      <c r="P7868">
        <v>0</v>
      </c>
      <c r="Q7868" s="1">
        <v>43130</v>
      </c>
      <c r="R7868" t="s">
        <v>22</v>
      </c>
      <c r="S7868">
        <v>2275</v>
      </c>
      <c r="T7868">
        <v>582</v>
      </c>
      <c r="U7868" t="b">
        <v>1</v>
      </c>
      <c r="V7868" t="b">
        <v>1</v>
      </c>
      <c r="W7868" t="s">
        <v>18</v>
      </c>
      <c r="X7868" s="1"/>
      <c r="Y7868" t="s">
        <v>18</v>
      </c>
      <c r="Z7868" t="s">
        <v>18</v>
      </c>
    </row>
    <row r="7869" spans="1:26" hidden="1" x14ac:dyDescent="0.4">
      <c r="A7869">
        <v>17892601086</v>
      </c>
      <c r="B7869" t="s">
        <v>16</v>
      </c>
      <c r="C7869" t="s">
        <v>28</v>
      </c>
      <c r="D7869" s="1">
        <v>41317</v>
      </c>
      <c r="E7869" s="1">
        <v>19757</v>
      </c>
      <c r="F7869" t="s">
        <v>25</v>
      </c>
      <c r="G7869" t="s">
        <v>19</v>
      </c>
      <c r="H7869">
        <v>-1</v>
      </c>
      <c r="I7869" t="s">
        <v>116</v>
      </c>
      <c r="J7869" t="s">
        <v>31</v>
      </c>
      <c r="K7869" t="s">
        <v>24</v>
      </c>
      <c r="L7869" t="s">
        <v>22</v>
      </c>
      <c r="M7869">
        <v>892</v>
      </c>
      <c r="N7869">
        <v>892</v>
      </c>
      <c r="O7869">
        <v>0</v>
      </c>
      <c r="P7869">
        <v>0</v>
      </c>
      <c r="Q7869" s="1">
        <v>41702</v>
      </c>
      <c r="R7869" t="s">
        <v>22</v>
      </c>
      <c r="S7869">
        <v>111</v>
      </c>
      <c r="T7869">
        <v>8</v>
      </c>
      <c r="U7869" t="b">
        <v>0</v>
      </c>
      <c r="V7869" t="b">
        <v>1</v>
      </c>
      <c r="W7869" t="s">
        <v>18</v>
      </c>
      <c r="X7869" s="1"/>
      <c r="Y7869" t="s">
        <v>18</v>
      </c>
      <c r="Z7869" t="s">
        <v>18</v>
      </c>
    </row>
    <row r="7870" spans="1:26" hidden="1" x14ac:dyDescent="0.4">
      <c r="A7870">
        <v>17895807480</v>
      </c>
      <c r="B7870" t="s">
        <v>16</v>
      </c>
      <c r="C7870" t="s">
        <v>28</v>
      </c>
      <c r="D7870" s="1">
        <v>41878</v>
      </c>
      <c r="E7870" s="1">
        <v>23932</v>
      </c>
      <c r="F7870" t="s">
        <v>25</v>
      </c>
      <c r="G7870" t="s">
        <v>19</v>
      </c>
      <c r="H7870">
        <v>-1</v>
      </c>
      <c r="I7870" t="s">
        <v>30</v>
      </c>
      <c r="J7870" t="s">
        <v>31</v>
      </c>
      <c r="K7870" t="s">
        <v>24</v>
      </c>
      <c r="L7870" t="s">
        <v>22</v>
      </c>
      <c r="M7870">
        <v>326</v>
      </c>
      <c r="N7870">
        <v>255</v>
      </c>
      <c r="O7870">
        <v>71</v>
      </c>
      <c r="P7870">
        <v>50</v>
      </c>
      <c r="Q7870" s="1">
        <v>41878</v>
      </c>
      <c r="R7870" t="s">
        <v>22</v>
      </c>
      <c r="S7870">
        <v>5</v>
      </c>
      <c r="T7870">
        <v>3</v>
      </c>
      <c r="U7870" t="b">
        <v>0</v>
      </c>
      <c r="V7870" t="b">
        <v>1</v>
      </c>
      <c r="W7870" t="s">
        <v>18</v>
      </c>
      <c r="X7870" s="1"/>
      <c r="Y7870" t="s">
        <v>18</v>
      </c>
      <c r="Z7870" t="s">
        <v>18</v>
      </c>
    </row>
    <row r="7871" spans="1:26" hidden="1" x14ac:dyDescent="0.4">
      <c r="A7871">
        <v>16978623276</v>
      </c>
      <c r="B7871" t="s">
        <v>16</v>
      </c>
      <c r="C7871" t="s">
        <v>28</v>
      </c>
      <c r="D7871" s="1">
        <v>41927</v>
      </c>
      <c r="E7871" s="1">
        <v>28763</v>
      </c>
      <c r="F7871" t="s">
        <v>29</v>
      </c>
      <c r="G7871" t="s">
        <v>25</v>
      </c>
      <c r="H7871">
        <v>-1</v>
      </c>
      <c r="I7871" t="s">
        <v>301</v>
      </c>
      <c r="J7871" t="s">
        <v>49</v>
      </c>
      <c r="K7871" t="s">
        <v>50</v>
      </c>
      <c r="L7871" t="s">
        <v>22</v>
      </c>
      <c r="M7871">
        <v>239</v>
      </c>
      <c r="N7871">
        <v>239</v>
      </c>
      <c r="O7871">
        <v>0</v>
      </c>
      <c r="P7871">
        <v>0</v>
      </c>
      <c r="Q7871" s="1">
        <v>41927</v>
      </c>
      <c r="R7871" t="s">
        <v>22</v>
      </c>
      <c r="S7871">
        <v>1</v>
      </c>
      <c r="T7871">
        <v>7</v>
      </c>
      <c r="U7871" t="b">
        <v>0</v>
      </c>
      <c r="V7871" t="b">
        <v>1</v>
      </c>
      <c r="W7871" t="s">
        <v>18</v>
      </c>
      <c r="X7871" s="1"/>
      <c r="Y7871" t="s">
        <v>18</v>
      </c>
      <c r="Z7871" t="s">
        <v>18</v>
      </c>
    </row>
    <row r="7872" spans="1:26" hidden="1" x14ac:dyDescent="0.4">
      <c r="A7872">
        <v>18345523439</v>
      </c>
      <c r="B7872" t="s">
        <v>16</v>
      </c>
      <c r="C7872" t="s">
        <v>28</v>
      </c>
      <c r="D7872" s="1">
        <v>42246</v>
      </c>
      <c r="E7872" s="1">
        <v>27988</v>
      </c>
      <c r="F7872" t="s">
        <v>25</v>
      </c>
      <c r="G7872" t="s">
        <v>25</v>
      </c>
      <c r="H7872">
        <v>-1</v>
      </c>
      <c r="I7872" t="s">
        <v>242</v>
      </c>
      <c r="J7872" t="s">
        <v>49</v>
      </c>
      <c r="K7872" t="s">
        <v>50</v>
      </c>
      <c r="L7872" t="s">
        <v>22</v>
      </c>
      <c r="M7872">
        <v>167</v>
      </c>
      <c r="N7872">
        <v>83</v>
      </c>
      <c r="O7872">
        <v>84</v>
      </c>
      <c r="P7872">
        <v>50</v>
      </c>
      <c r="Q7872" s="1">
        <v>42246</v>
      </c>
      <c r="R7872" t="s">
        <v>22</v>
      </c>
      <c r="S7872">
        <v>47</v>
      </c>
      <c r="T7872">
        <v>4</v>
      </c>
      <c r="U7872" t="b">
        <v>0</v>
      </c>
      <c r="V7872" t="b">
        <v>1</v>
      </c>
      <c r="W7872" t="s">
        <v>18</v>
      </c>
      <c r="X7872" s="1"/>
      <c r="Y7872" t="s">
        <v>18</v>
      </c>
      <c r="Z7872" t="s">
        <v>18</v>
      </c>
    </row>
    <row r="7873" spans="1:26" hidden="1" x14ac:dyDescent="0.4">
      <c r="A7873">
        <v>13180664385</v>
      </c>
      <c r="B7873" t="s">
        <v>16</v>
      </c>
      <c r="C7873" t="s">
        <v>24</v>
      </c>
      <c r="D7873" s="1">
        <v>33926</v>
      </c>
      <c r="E7873" s="1">
        <v>24814</v>
      </c>
      <c r="F7873" t="s">
        <v>25</v>
      </c>
      <c r="G7873" t="s">
        <v>19</v>
      </c>
      <c r="H7873">
        <v>3</v>
      </c>
      <c r="I7873" t="s">
        <v>97</v>
      </c>
      <c r="J7873" t="s">
        <v>38</v>
      </c>
      <c r="K7873" t="s">
        <v>16</v>
      </c>
      <c r="L7873" t="s">
        <v>22</v>
      </c>
      <c r="M7873">
        <v>125</v>
      </c>
      <c r="N7873">
        <v>86</v>
      </c>
      <c r="O7873">
        <v>39</v>
      </c>
      <c r="P7873">
        <v>100</v>
      </c>
      <c r="Q7873" s="1">
        <v>41942</v>
      </c>
      <c r="R7873" t="s">
        <v>22</v>
      </c>
      <c r="S7873">
        <v>1746</v>
      </c>
      <c r="T7873">
        <v>570</v>
      </c>
      <c r="U7873" t="b">
        <v>0</v>
      </c>
      <c r="V7873" t="b">
        <v>0</v>
      </c>
      <c r="W7873" t="s">
        <v>18</v>
      </c>
      <c r="X7873" s="1"/>
      <c r="Y7873" t="s">
        <v>18</v>
      </c>
      <c r="Z7873" t="s">
        <v>18</v>
      </c>
    </row>
    <row r="7874" spans="1:26" hidden="1" x14ac:dyDescent="0.4">
      <c r="A7874">
        <v>11597271380</v>
      </c>
      <c r="B7874" t="s">
        <v>16</v>
      </c>
      <c r="C7874" t="s">
        <v>24</v>
      </c>
      <c r="D7874" s="1">
        <v>34402</v>
      </c>
      <c r="E7874" s="1">
        <v>26142</v>
      </c>
      <c r="G7874" t="s">
        <v>19</v>
      </c>
      <c r="H7874">
        <v>4</v>
      </c>
      <c r="I7874" t="s">
        <v>982</v>
      </c>
      <c r="J7874" t="s">
        <v>21</v>
      </c>
      <c r="K7874" t="s">
        <v>23</v>
      </c>
      <c r="L7874" t="s">
        <v>22</v>
      </c>
      <c r="M7874">
        <v>83455</v>
      </c>
      <c r="N7874">
        <v>83455</v>
      </c>
      <c r="O7874">
        <v>0</v>
      </c>
      <c r="P7874">
        <v>0</v>
      </c>
      <c r="R7874" t="s">
        <v>22</v>
      </c>
      <c r="S7874">
        <v>908</v>
      </c>
      <c r="T7874">
        <v>1614</v>
      </c>
      <c r="U7874" t="b">
        <v>1</v>
      </c>
      <c r="V7874" t="b">
        <v>1</v>
      </c>
      <c r="W7874" t="s">
        <v>18</v>
      </c>
      <c r="X7874" s="1"/>
      <c r="Y7874" t="s">
        <v>18</v>
      </c>
      <c r="Z7874" t="s">
        <v>18</v>
      </c>
    </row>
    <row r="7875" spans="1:26" hidden="1" x14ac:dyDescent="0.4">
      <c r="A7875">
        <v>10303364520</v>
      </c>
      <c r="B7875" t="s">
        <v>16</v>
      </c>
      <c r="C7875" t="s">
        <v>28</v>
      </c>
      <c r="D7875" s="1">
        <v>38671</v>
      </c>
      <c r="E7875" s="1">
        <v>32756</v>
      </c>
      <c r="F7875" t="s">
        <v>25</v>
      </c>
      <c r="G7875" t="s">
        <v>19</v>
      </c>
      <c r="H7875">
        <v>3</v>
      </c>
      <c r="I7875" t="s">
        <v>20</v>
      </c>
      <c r="J7875" t="s">
        <v>21</v>
      </c>
      <c r="K7875" t="s">
        <v>23</v>
      </c>
      <c r="L7875" t="s">
        <v>22</v>
      </c>
      <c r="M7875">
        <v>478</v>
      </c>
      <c r="N7875">
        <v>456</v>
      </c>
      <c r="O7875">
        <v>22</v>
      </c>
      <c r="P7875">
        <v>0</v>
      </c>
      <c r="Q7875" s="1">
        <v>42542</v>
      </c>
      <c r="R7875" t="s">
        <v>22</v>
      </c>
      <c r="S7875">
        <v>160</v>
      </c>
      <c r="T7875">
        <v>54</v>
      </c>
      <c r="U7875" t="b">
        <v>0</v>
      </c>
      <c r="V7875" t="b">
        <v>1</v>
      </c>
      <c r="W7875" t="s">
        <v>18</v>
      </c>
      <c r="X7875" s="1"/>
      <c r="Y7875" t="s">
        <v>18</v>
      </c>
      <c r="Z7875" t="s">
        <v>18</v>
      </c>
    </row>
    <row r="7876" spans="1:26" hidden="1" x14ac:dyDescent="0.4">
      <c r="A7876">
        <v>18417231514</v>
      </c>
      <c r="B7876" t="s">
        <v>16</v>
      </c>
      <c r="C7876" t="s">
        <v>24</v>
      </c>
      <c r="D7876" s="1">
        <v>35720</v>
      </c>
      <c r="E7876" s="1">
        <v>25336</v>
      </c>
      <c r="F7876" t="s">
        <v>29</v>
      </c>
      <c r="G7876" t="s">
        <v>19</v>
      </c>
      <c r="H7876">
        <v>2</v>
      </c>
      <c r="I7876" t="s">
        <v>71</v>
      </c>
      <c r="J7876" t="s">
        <v>34</v>
      </c>
      <c r="K7876" t="s">
        <v>23</v>
      </c>
      <c r="L7876" t="s">
        <v>22</v>
      </c>
      <c r="M7876">
        <v>6438</v>
      </c>
      <c r="N7876">
        <v>6438</v>
      </c>
      <c r="O7876">
        <v>0</v>
      </c>
      <c r="P7876">
        <v>0</v>
      </c>
      <c r="Q7876" s="1">
        <v>41209</v>
      </c>
      <c r="R7876" t="s">
        <v>22</v>
      </c>
      <c r="S7876">
        <v>1920</v>
      </c>
      <c r="T7876">
        <v>1106</v>
      </c>
      <c r="U7876" t="b">
        <v>1</v>
      </c>
      <c r="V7876" t="b">
        <v>1</v>
      </c>
      <c r="W7876" t="s">
        <v>18</v>
      </c>
      <c r="X7876" s="1"/>
      <c r="Y7876" t="s">
        <v>18</v>
      </c>
      <c r="Z7876" t="s">
        <v>18</v>
      </c>
    </row>
    <row r="7877" spans="1:26" hidden="1" x14ac:dyDescent="0.4">
      <c r="A7877">
        <v>17257868587</v>
      </c>
      <c r="B7877" t="s">
        <v>16</v>
      </c>
      <c r="C7877" t="s">
        <v>17</v>
      </c>
      <c r="D7877" s="1">
        <v>34999</v>
      </c>
      <c r="E7877" s="1">
        <v>25857</v>
      </c>
      <c r="F7877" t="s">
        <v>25</v>
      </c>
      <c r="G7877" t="s">
        <v>19</v>
      </c>
      <c r="H7877">
        <v>2</v>
      </c>
      <c r="I7877" t="s">
        <v>177</v>
      </c>
      <c r="J7877" t="s">
        <v>27</v>
      </c>
      <c r="K7877" t="s">
        <v>16</v>
      </c>
      <c r="L7877" t="s">
        <v>22</v>
      </c>
      <c r="M7877">
        <v>963</v>
      </c>
      <c r="N7877">
        <v>963</v>
      </c>
      <c r="O7877">
        <v>0</v>
      </c>
      <c r="P7877">
        <v>0</v>
      </c>
      <c r="R7877" t="s">
        <v>22</v>
      </c>
      <c r="S7877">
        <v>133</v>
      </c>
      <c r="T7877">
        <v>1296</v>
      </c>
      <c r="U7877" t="b">
        <v>0</v>
      </c>
      <c r="V7877" t="b">
        <v>0</v>
      </c>
      <c r="W7877" t="s">
        <v>18</v>
      </c>
      <c r="X7877" s="1"/>
      <c r="Y7877" t="s">
        <v>18</v>
      </c>
      <c r="Z7877" t="s">
        <v>18</v>
      </c>
    </row>
    <row r="7878" spans="1:26" hidden="1" x14ac:dyDescent="0.4">
      <c r="A7878">
        <v>18564045744</v>
      </c>
      <c r="B7878" t="s">
        <v>16</v>
      </c>
      <c r="C7878" t="s">
        <v>28</v>
      </c>
      <c r="D7878" s="1">
        <v>34013</v>
      </c>
      <c r="E7878" s="1">
        <v>18465</v>
      </c>
      <c r="G7878" t="s">
        <v>25</v>
      </c>
      <c r="H7878">
        <v>3</v>
      </c>
      <c r="I7878" t="s">
        <v>54</v>
      </c>
      <c r="J7878" t="s">
        <v>31</v>
      </c>
      <c r="K7878" t="s">
        <v>24</v>
      </c>
      <c r="L7878" t="s">
        <v>22</v>
      </c>
      <c r="M7878">
        <v>7897</v>
      </c>
      <c r="N7878">
        <v>7878</v>
      </c>
      <c r="O7878">
        <v>19</v>
      </c>
      <c r="P7878">
        <v>100</v>
      </c>
      <c r="Q7878" s="1">
        <v>40981</v>
      </c>
      <c r="R7878" t="s">
        <v>22</v>
      </c>
      <c r="S7878">
        <v>81</v>
      </c>
      <c r="T7878">
        <v>19</v>
      </c>
      <c r="U7878" t="b">
        <v>0</v>
      </c>
      <c r="V7878" t="b">
        <v>1</v>
      </c>
      <c r="W7878" t="s">
        <v>18</v>
      </c>
      <c r="X7878" s="1"/>
      <c r="Y7878" t="s">
        <v>18</v>
      </c>
      <c r="Z7878" t="s">
        <v>18</v>
      </c>
    </row>
    <row r="7879" spans="1:26" hidden="1" x14ac:dyDescent="0.4">
      <c r="A7879">
        <v>15944481587</v>
      </c>
      <c r="B7879" t="s">
        <v>16</v>
      </c>
      <c r="C7879" t="s">
        <v>17</v>
      </c>
      <c r="D7879" s="1">
        <v>34198</v>
      </c>
      <c r="E7879" s="1">
        <v>21413</v>
      </c>
      <c r="F7879" t="s">
        <v>29</v>
      </c>
      <c r="G7879" t="s">
        <v>19</v>
      </c>
      <c r="H7879">
        <v>-1</v>
      </c>
      <c r="I7879" t="s">
        <v>39</v>
      </c>
      <c r="J7879" t="s">
        <v>31</v>
      </c>
      <c r="K7879" t="s">
        <v>24</v>
      </c>
      <c r="L7879" t="s">
        <v>22</v>
      </c>
      <c r="M7879">
        <v>7412</v>
      </c>
      <c r="N7879">
        <v>7412</v>
      </c>
      <c r="O7879">
        <v>0</v>
      </c>
      <c r="P7879">
        <v>0</v>
      </c>
      <c r="R7879" t="s">
        <v>22</v>
      </c>
      <c r="S7879">
        <v>286</v>
      </c>
      <c r="T7879">
        <v>54</v>
      </c>
      <c r="U7879" t="b">
        <v>0</v>
      </c>
      <c r="V7879" t="b">
        <v>1</v>
      </c>
      <c r="W7879" t="s">
        <v>18</v>
      </c>
      <c r="X7879" s="1"/>
      <c r="Y7879" t="s">
        <v>18</v>
      </c>
      <c r="Z7879" t="s">
        <v>18</v>
      </c>
    </row>
    <row r="7880" spans="1:26" hidden="1" x14ac:dyDescent="0.4">
      <c r="A7880">
        <v>16483031249</v>
      </c>
      <c r="B7880" t="s">
        <v>16</v>
      </c>
      <c r="C7880" t="s">
        <v>24</v>
      </c>
      <c r="D7880" s="1">
        <v>35754</v>
      </c>
      <c r="E7880" s="1">
        <v>26857</v>
      </c>
      <c r="F7880" t="s">
        <v>29</v>
      </c>
      <c r="G7880" t="s">
        <v>19</v>
      </c>
      <c r="H7880">
        <v>2</v>
      </c>
      <c r="I7880" t="s">
        <v>87</v>
      </c>
      <c r="J7880" t="s">
        <v>42</v>
      </c>
      <c r="K7880" t="s">
        <v>23</v>
      </c>
      <c r="L7880" t="s">
        <v>22</v>
      </c>
      <c r="M7880">
        <v>5913</v>
      </c>
      <c r="N7880">
        <v>5819</v>
      </c>
      <c r="O7880">
        <v>94</v>
      </c>
      <c r="P7880">
        <v>30</v>
      </c>
      <c r="Q7880" s="1">
        <v>43196</v>
      </c>
      <c r="R7880" t="s">
        <v>22</v>
      </c>
      <c r="S7880">
        <v>405</v>
      </c>
      <c r="T7880">
        <v>211</v>
      </c>
      <c r="U7880" t="b">
        <v>1</v>
      </c>
      <c r="V7880" t="b">
        <v>1</v>
      </c>
      <c r="W7880" t="s">
        <v>18</v>
      </c>
      <c r="X7880" s="1"/>
      <c r="Y7880" t="s">
        <v>18</v>
      </c>
      <c r="Z7880" t="s">
        <v>18</v>
      </c>
    </row>
    <row r="7881" spans="1:26" hidden="1" x14ac:dyDescent="0.4">
      <c r="A7881">
        <v>11470497244</v>
      </c>
      <c r="B7881" t="s">
        <v>16</v>
      </c>
      <c r="C7881" t="s">
        <v>17</v>
      </c>
      <c r="D7881" s="1">
        <v>35766</v>
      </c>
      <c r="E7881" s="1">
        <v>27710</v>
      </c>
      <c r="F7881" t="s">
        <v>25</v>
      </c>
      <c r="G7881" t="s">
        <v>19</v>
      </c>
      <c r="H7881">
        <v>-1</v>
      </c>
      <c r="I7881" t="s">
        <v>66</v>
      </c>
      <c r="J7881" t="s">
        <v>31</v>
      </c>
      <c r="K7881" t="s">
        <v>24</v>
      </c>
      <c r="L7881" t="s">
        <v>22</v>
      </c>
      <c r="M7881">
        <v>1850</v>
      </c>
      <c r="N7881">
        <v>1650</v>
      </c>
      <c r="O7881">
        <v>200</v>
      </c>
      <c r="P7881">
        <v>100</v>
      </c>
      <c r="Q7881" s="1">
        <v>43484</v>
      </c>
      <c r="R7881" t="s">
        <v>22</v>
      </c>
      <c r="S7881">
        <v>153</v>
      </c>
      <c r="T7881">
        <v>1252</v>
      </c>
      <c r="U7881" t="b">
        <v>1</v>
      </c>
      <c r="V7881" t="b">
        <v>1</v>
      </c>
      <c r="W7881" t="s">
        <v>18</v>
      </c>
      <c r="X7881" s="1"/>
      <c r="Y7881" t="s">
        <v>18</v>
      </c>
      <c r="Z7881" t="s">
        <v>18</v>
      </c>
    </row>
    <row r="7882" spans="1:26" hidden="1" x14ac:dyDescent="0.4">
      <c r="A7882">
        <v>15114795481</v>
      </c>
      <c r="B7882" t="s">
        <v>16</v>
      </c>
      <c r="C7882" t="s">
        <v>28</v>
      </c>
      <c r="D7882" s="1">
        <v>36594</v>
      </c>
      <c r="E7882" s="1">
        <v>28525</v>
      </c>
      <c r="F7882" t="s">
        <v>29</v>
      </c>
      <c r="G7882" t="s">
        <v>19</v>
      </c>
      <c r="H7882">
        <v>-1</v>
      </c>
      <c r="I7882" t="s">
        <v>279</v>
      </c>
      <c r="J7882" t="s">
        <v>31</v>
      </c>
      <c r="K7882" t="s">
        <v>24</v>
      </c>
      <c r="L7882" t="s">
        <v>22</v>
      </c>
      <c r="M7882">
        <v>204</v>
      </c>
      <c r="N7882">
        <v>86</v>
      </c>
      <c r="O7882">
        <v>118</v>
      </c>
      <c r="P7882">
        <v>100</v>
      </c>
      <c r="Q7882" s="1">
        <v>42399</v>
      </c>
      <c r="R7882" t="s">
        <v>22</v>
      </c>
      <c r="S7882">
        <v>19</v>
      </c>
      <c r="T7882">
        <v>3</v>
      </c>
      <c r="U7882" t="b">
        <v>0</v>
      </c>
      <c r="V7882" t="b">
        <v>0</v>
      </c>
      <c r="W7882" t="s">
        <v>18</v>
      </c>
      <c r="X7882" s="1"/>
      <c r="Y7882" t="s">
        <v>18</v>
      </c>
      <c r="Z7882" t="s">
        <v>18</v>
      </c>
    </row>
    <row r="7883" spans="1:26" hidden="1" x14ac:dyDescent="0.4">
      <c r="A7883">
        <v>13462660417</v>
      </c>
      <c r="B7883" t="s">
        <v>16</v>
      </c>
      <c r="C7883" t="s">
        <v>28</v>
      </c>
      <c r="D7883" s="1">
        <v>38477</v>
      </c>
      <c r="E7883" s="1">
        <v>25962</v>
      </c>
      <c r="G7883" t="s">
        <v>19</v>
      </c>
      <c r="H7883">
        <v>-1</v>
      </c>
      <c r="I7883" t="s">
        <v>20</v>
      </c>
      <c r="J7883" t="s">
        <v>21</v>
      </c>
      <c r="K7883" t="s">
        <v>23</v>
      </c>
      <c r="L7883" t="s">
        <v>22</v>
      </c>
      <c r="M7883">
        <v>6951</v>
      </c>
      <c r="N7883">
        <v>6867</v>
      </c>
      <c r="O7883">
        <v>84</v>
      </c>
      <c r="P7883">
        <v>100</v>
      </c>
      <c r="Q7883" s="1">
        <v>42630</v>
      </c>
      <c r="R7883" t="s">
        <v>22</v>
      </c>
      <c r="S7883">
        <v>53</v>
      </c>
      <c r="T7883">
        <v>13</v>
      </c>
      <c r="U7883" t="b">
        <v>0</v>
      </c>
      <c r="W7883" t="s">
        <v>18</v>
      </c>
      <c r="X7883" s="1"/>
      <c r="Y7883" t="s">
        <v>18</v>
      </c>
      <c r="Z7883" t="s">
        <v>18</v>
      </c>
    </row>
    <row r="7884" spans="1:26" hidden="1" x14ac:dyDescent="0.4">
      <c r="A7884">
        <v>13923686314</v>
      </c>
      <c r="B7884" t="s">
        <v>16</v>
      </c>
      <c r="C7884" t="s">
        <v>28</v>
      </c>
      <c r="D7884" s="1">
        <v>37492</v>
      </c>
      <c r="E7884" s="1">
        <v>29961</v>
      </c>
      <c r="F7884" t="s">
        <v>25</v>
      </c>
      <c r="G7884" t="s">
        <v>19</v>
      </c>
      <c r="H7884">
        <v>2</v>
      </c>
      <c r="I7884" t="s">
        <v>180</v>
      </c>
      <c r="J7884" t="s">
        <v>58</v>
      </c>
      <c r="K7884" t="s">
        <v>16</v>
      </c>
      <c r="L7884" t="s">
        <v>22</v>
      </c>
      <c r="M7884">
        <v>204</v>
      </c>
      <c r="N7884">
        <v>78</v>
      </c>
      <c r="O7884">
        <v>126</v>
      </c>
      <c r="P7884">
        <v>10</v>
      </c>
      <c r="Q7884" s="1">
        <v>43167</v>
      </c>
      <c r="R7884" t="s">
        <v>22</v>
      </c>
      <c r="S7884">
        <v>103</v>
      </c>
      <c r="T7884">
        <v>26</v>
      </c>
      <c r="U7884" t="b">
        <v>1</v>
      </c>
      <c r="W7884" t="s">
        <v>18</v>
      </c>
      <c r="X7884" s="1"/>
      <c r="Y7884" t="s">
        <v>18</v>
      </c>
      <c r="Z7884" t="s">
        <v>18</v>
      </c>
    </row>
    <row r="7885" spans="1:26" hidden="1" x14ac:dyDescent="0.4">
      <c r="A7885">
        <v>10230387579</v>
      </c>
      <c r="B7885" t="s">
        <v>16</v>
      </c>
      <c r="C7885" t="s">
        <v>24</v>
      </c>
      <c r="D7885" s="1">
        <v>37726</v>
      </c>
      <c r="E7885" s="1">
        <v>28367</v>
      </c>
      <c r="F7885" t="s">
        <v>25</v>
      </c>
      <c r="G7885" t="s">
        <v>19</v>
      </c>
      <c r="H7885">
        <v>-1</v>
      </c>
      <c r="I7885" t="s">
        <v>103</v>
      </c>
      <c r="J7885" t="s">
        <v>64</v>
      </c>
      <c r="K7885" t="s">
        <v>23</v>
      </c>
      <c r="L7885" t="s">
        <v>22</v>
      </c>
      <c r="M7885">
        <v>35102</v>
      </c>
      <c r="N7885">
        <v>35102</v>
      </c>
      <c r="O7885">
        <v>0</v>
      </c>
      <c r="P7885">
        <v>0</v>
      </c>
      <c r="Q7885" s="1">
        <v>42713</v>
      </c>
      <c r="R7885" t="s">
        <v>22</v>
      </c>
      <c r="S7885">
        <v>839</v>
      </c>
      <c r="T7885">
        <v>704</v>
      </c>
      <c r="U7885" t="b">
        <v>1</v>
      </c>
      <c r="V7885" t="b">
        <v>1</v>
      </c>
      <c r="W7885" t="s">
        <v>18</v>
      </c>
      <c r="X7885" s="1"/>
      <c r="Y7885" t="s">
        <v>18</v>
      </c>
      <c r="Z7885" t="s">
        <v>18</v>
      </c>
    </row>
    <row r="7886" spans="1:26" hidden="1" x14ac:dyDescent="0.4">
      <c r="A7886">
        <v>17328176270</v>
      </c>
      <c r="B7886" t="s">
        <v>16</v>
      </c>
      <c r="C7886" t="s">
        <v>28</v>
      </c>
      <c r="D7886" s="1">
        <v>38460</v>
      </c>
      <c r="E7886" s="1">
        <v>29885</v>
      </c>
      <c r="F7886" t="s">
        <v>25</v>
      </c>
      <c r="G7886" t="s">
        <v>19</v>
      </c>
      <c r="H7886">
        <v>-1</v>
      </c>
      <c r="I7886" t="s">
        <v>127</v>
      </c>
      <c r="J7886" t="s">
        <v>31</v>
      </c>
      <c r="K7886" t="s">
        <v>24</v>
      </c>
      <c r="L7886" t="s">
        <v>22</v>
      </c>
      <c r="M7886">
        <v>370</v>
      </c>
      <c r="N7886">
        <v>292</v>
      </c>
      <c r="O7886">
        <v>78</v>
      </c>
      <c r="P7886">
        <v>0</v>
      </c>
      <c r="Q7886" s="1">
        <v>42852</v>
      </c>
      <c r="R7886" t="s">
        <v>22</v>
      </c>
      <c r="S7886">
        <v>14</v>
      </c>
      <c r="T7886">
        <v>11</v>
      </c>
      <c r="U7886" t="b">
        <v>1</v>
      </c>
      <c r="V7886" t="b">
        <v>0</v>
      </c>
      <c r="W7886" t="s">
        <v>18</v>
      </c>
      <c r="X7886" s="1"/>
      <c r="Y7886" t="s">
        <v>18</v>
      </c>
      <c r="Z7886" t="s">
        <v>18</v>
      </c>
    </row>
    <row r="7887" spans="1:26" hidden="1" x14ac:dyDescent="0.4">
      <c r="A7887">
        <v>15852445206</v>
      </c>
      <c r="B7887" t="s">
        <v>16</v>
      </c>
      <c r="C7887" t="s">
        <v>17</v>
      </c>
      <c r="D7887" s="1">
        <v>38168</v>
      </c>
      <c r="E7887" s="1">
        <v>23211</v>
      </c>
      <c r="F7887" t="s">
        <v>25</v>
      </c>
      <c r="G7887" t="s">
        <v>19</v>
      </c>
      <c r="H7887">
        <v>-1</v>
      </c>
      <c r="I7887" t="s">
        <v>20</v>
      </c>
      <c r="J7887" t="s">
        <v>21</v>
      </c>
      <c r="K7887" t="s">
        <v>23</v>
      </c>
      <c r="L7887" t="s">
        <v>22</v>
      </c>
      <c r="M7887">
        <v>6098</v>
      </c>
      <c r="N7887">
        <v>6098</v>
      </c>
      <c r="O7887">
        <v>0</v>
      </c>
      <c r="P7887">
        <v>0</v>
      </c>
      <c r="R7887" t="s">
        <v>22</v>
      </c>
      <c r="S7887">
        <v>311</v>
      </c>
      <c r="T7887">
        <v>66</v>
      </c>
      <c r="U7887" t="b">
        <v>0</v>
      </c>
      <c r="V7887" t="b">
        <v>1</v>
      </c>
      <c r="W7887" t="s">
        <v>18</v>
      </c>
      <c r="X7887" s="1"/>
      <c r="Y7887" t="s">
        <v>18</v>
      </c>
      <c r="Z7887" t="s">
        <v>18</v>
      </c>
    </row>
    <row r="7888" spans="1:26" hidden="1" x14ac:dyDescent="0.4">
      <c r="A7888">
        <v>13979549260</v>
      </c>
      <c r="B7888" t="s">
        <v>16</v>
      </c>
      <c r="C7888" t="s">
        <v>28</v>
      </c>
      <c r="D7888" s="1">
        <v>38376</v>
      </c>
      <c r="E7888" s="1">
        <v>31250</v>
      </c>
      <c r="F7888" t="s">
        <v>29</v>
      </c>
      <c r="G7888" t="s">
        <v>19</v>
      </c>
      <c r="H7888">
        <v>3</v>
      </c>
      <c r="I7888" t="s">
        <v>68</v>
      </c>
      <c r="J7888" t="s">
        <v>31</v>
      </c>
      <c r="K7888" t="s">
        <v>24</v>
      </c>
      <c r="L7888" t="s">
        <v>22</v>
      </c>
      <c r="M7888">
        <v>1924</v>
      </c>
      <c r="N7888">
        <v>1870</v>
      </c>
      <c r="O7888">
        <v>54</v>
      </c>
      <c r="P7888">
        <v>10</v>
      </c>
      <c r="Q7888" s="1">
        <v>41816</v>
      </c>
      <c r="R7888" t="s">
        <v>22</v>
      </c>
      <c r="S7888">
        <v>129</v>
      </c>
      <c r="T7888">
        <v>37</v>
      </c>
      <c r="U7888" t="b">
        <v>0</v>
      </c>
      <c r="V7888" t="b">
        <v>0</v>
      </c>
      <c r="W7888" t="s">
        <v>18</v>
      </c>
      <c r="X7888" s="1"/>
      <c r="Y7888" t="s">
        <v>18</v>
      </c>
      <c r="Z7888" t="s">
        <v>18</v>
      </c>
    </row>
    <row r="7889" spans="1:26" hidden="1" x14ac:dyDescent="0.4">
      <c r="A7889">
        <v>12717057001</v>
      </c>
      <c r="B7889" t="s">
        <v>16</v>
      </c>
      <c r="C7889" t="s">
        <v>28</v>
      </c>
      <c r="D7889" s="1">
        <v>38597</v>
      </c>
      <c r="E7889" s="1">
        <v>27870</v>
      </c>
      <c r="F7889" t="s">
        <v>25</v>
      </c>
      <c r="G7889" t="s">
        <v>19</v>
      </c>
      <c r="H7889">
        <v>3</v>
      </c>
      <c r="I7889" t="s">
        <v>103</v>
      </c>
      <c r="J7889" t="s">
        <v>64</v>
      </c>
      <c r="K7889" t="s">
        <v>23</v>
      </c>
      <c r="L7889" t="s">
        <v>22</v>
      </c>
      <c r="M7889">
        <v>2622</v>
      </c>
      <c r="N7889">
        <v>2594</v>
      </c>
      <c r="O7889">
        <v>28</v>
      </c>
      <c r="P7889">
        <v>0</v>
      </c>
      <c r="Q7889" s="1">
        <v>42920</v>
      </c>
      <c r="R7889" t="s">
        <v>22</v>
      </c>
      <c r="S7889">
        <v>167</v>
      </c>
      <c r="T7889">
        <v>30</v>
      </c>
      <c r="U7889" t="b">
        <v>0</v>
      </c>
      <c r="V7889" t="b">
        <v>0</v>
      </c>
      <c r="W7889" t="s">
        <v>18</v>
      </c>
      <c r="X7889" s="1"/>
      <c r="Y7889" t="s">
        <v>18</v>
      </c>
      <c r="Z7889" t="s">
        <v>18</v>
      </c>
    </row>
    <row r="7890" spans="1:26" hidden="1" x14ac:dyDescent="0.4">
      <c r="A7890">
        <v>15738965181</v>
      </c>
      <c r="B7890" t="s">
        <v>16</v>
      </c>
      <c r="C7890" t="s">
        <v>28</v>
      </c>
      <c r="D7890" s="1">
        <v>38715</v>
      </c>
      <c r="E7890" s="1">
        <v>26268</v>
      </c>
      <c r="F7890" t="s">
        <v>29</v>
      </c>
      <c r="G7890" t="s">
        <v>19</v>
      </c>
      <c r="H7890">
        <v>-1</v>
      </c>
      <c r="I7890" t="s">
        <v>20</v>
      </c>
      <c r="J7890" t="s">
        <v>21</v>
      </c>
      <c r="K7890" t="s">
        <v>23</v>
      </c>
      <c r="L7890" t="s">
        <v>22</v>
      </c>
      <c r="M7890">
        <v>908</v>
      </c>
      <c r="N7890">
        <v>908</v>
      </c>
      <c r="O7890">
        <v>0</v>
      </c>
      <c r="P7890">
        <v>0</v>
      </c>
      <c r="Q7890" s="1">
        <v>42708</v>
      </c>
      <c r="R7890" t="s">
        <v>22</v>
      </c>
      <c r="S7890">
        <v>109</v>
      </c>
      <c r="T7890">
        <v>46</v>
      </c>
      <c r="U7890" t="b">
        <v>0</v>
      </c>
      <c r="V7890" t="b">
        <v>0</v>
      </c>
      <c r="W7890" t="s">
        <v>18</v>
      </c>
      <c r="X7890" s="1"/>
      <c r="Y7890" t="s">
        <v>18</v>
      </c>
      <c r="Z7890" t="s">
        <v>18</v>
      </c>
    </row>
    <row r="7891" spans="1:26" hidden="1" x14ac:dyDescent="0.4">
      <c r="A7891">
        <v>18895101846</v>
      </c>
      <c r="B7891" t="s">
        <v>16</v>
      </c>
      <c r="C7891" t="s">
        <v>17</v>
      </c>
      <c r="D7891" s="1">
        <v>38768</v>
      </c>
      <c r="E7891" s="1">
        <v>28510</v>
      </c>
      <c r="F7891" t="s">
        <v>29</v>
      </c>
      <c r="G7891" t="s">
        <v>19</v>
      </c>
      <c r="H7891">
        <v>2</v>
      </c>
      <c r="I7891" t="s">
        <v>983</v>
      </c>
      <c r="J7891" t="s">
        <v>58</v>
      </c>
      <c r="K7891" t="s">
        <v>16</v>
      </c>
      <c r="L7891" t="s">
        <v>22</v>
      </c>
      <c r="M7891">
        <v>4150</v>
      </c>
      <c r="N7891">
        <v>4119</v>
      </c>
      <c r="O7891">
        <v>31</v>
      </c>
      <c r="P7891">
        <v>0</v>
      </c>
      <c r="Q7891" s="1">
        <v>40930</v>
      </c>
      <c r="R7891" t="s">
        <v>22</v>
      </c>
      <c r="S7891">
        <v>139</v>
      </c>
      <c r="T7891">
        <v>150</v>
      </c>
      <c r="U7891" t="b">
        <v>0</v>
      </c>
      <c r="V7891" t="b">
        <v>1</v>
      </c>
      <c r="W7891" t="s">
        <v>18</v>
      </c>
      <c r="X7891" s="1"/>
      <c r="Y7891" t="s">
        <v>18</v>
      </c>
      <c r="Z7891" t="s">
        <v>18</v>
      </c>
    </row>
    <row r="7892" spans="1:26" hidden="1" x14ac:dyDescent="0.4">
      <c r="A7892">
        <v>10464591604</v>
      </c>
      <c r="B7892" t="s">
        <v>16</v>
      </c>
      <c r="C7892" t="s">
        <v>28</v>
      </c>
      <c r="D7892" s="1">
        <v>39183</v>
      </c>
      <c r="E7892" s="1">
        <v>30203</v>
      </c>
      <c r="F7892" t="s">
        <v>25</v>
      </c>
      <c r="G7892" t="s">
        <v>19</v>
      </c>
      <c r="H7892">
        <v>2</v>
      </c>
      <c r="I7892" t="s">
        <v>20</v>
      </c>
      <c r="J7892" t="s">
        <v>21</v>
      </c>
      <c r="K7892" t="s">
        <v>23</v>
      </c>
      <c r="L7892" t="s">
        <v>22</v>
      </c>
      <c r="M7892">
        <v>54</v>
      </c>
      <c r="N7892">
        <v>21</v>
      </c>
      <c r="O7892">
        <v>33</v>
      </c>
      <c r="P7892">
        <v>100</v>
      </c>
      <c r="Q7892" s="1">
        <v>42422</v>
      </c>
      <c r="R7892" t="s">
        <v>22</v>
      </c>
      <c r="S7892">
        <v>146</v>
      </c>
      <c r="T7892">
        <v>4</v>
      </c>
      <c r="U7892" t="b">
        <v>0</v>
      </c>
      <c r="V7892" t="b">
        <v>0</v>
      </c>
      <c r="W7892" t="s">
        <v>18</v>
      </c>
      <c r="X7892" s="1"/>
      <c r="Y7892" t="s">
        <v>18</v>
      </c>
      <c r="Z7892" t="s">
        <v>18</v>
      </c>
    </row>
    <row r="7893" spans="1:26" hidden="1" x14ac:dyDescent="0.4">
      <c r="A7893">
        <v>14814167309</v>
      </c>
      <c r="B7893" t="s">
        <v>16</v>
      </c>
      <c r="C7893" t="s">
        <v>28</v>
      </c>
      <c r="D7893" s="1">
        <v>39622</v>
      </c>
      <c r="E7893" s="1">
        <v>29776</v>
      </c>
      <c r="G7893" t="s">
        <v>19</v>
      </c>
      <c r="H7893">
        <v>-1</v>
      </c>
      <c r="I7893" t="s">
        <v>720</v>
      </c>
      <c r="J7893" t="s">
        <v>27</v>
      </c>
      <c r="K7893" t="s">
        <v>16</v>
      </c>
      <c r="L7893" t="s">
        <v>22</v>
      </c>
      <c r="M7893">
        <v>707</v>
      </c>
      <c r="N7893">
        <v>612</v>
      </c>
      <c r="O7893">
        <v>95</v>
      </c>
      <c r="P7893">
        <v>100</v>
      </c>
      <c r="Q7893" s="1">
        <v>41782</v>
      </c>
      <c r="R7893" t="s">
        <v>22</v>
      </c>
      <c r="S7893">
        <v>21</v>
      </c>
      <c r="T7893">
        <v>9</v>
      </c>
      <c r="U7893" t="b">
        <v>0</v>
      </c>
      <c r="V7893" t="b">
        <v>0</v>
      </c>
      <c r="W7893" t="s">
        <v>18</v>
      </c>
      <c r="X7893" s="1"/>
      <c r="Y7893" t="s">
        <v>18</v>
      </c>
      <c r="Z7893" t="s">
        <v>18</v>
      </c>
    </row>
    <row r="7894" spans="1:26" hidden="1" x14ac:dyDescent="0.4">
      <c r="A7894">
        <v>15514966132</v>
      </c>
      <c r="B7894" t="s">
        <v>16</v>
      </c>
      <c r="C7894" t="s">
        <v>17</v>
      </c>
      <c r="D7894" s="1">
        <v>39941</v>
      </c>
      <c r="E7894" s="1">
        <v>30947</v>
      </c>
      <c r="G7894" t="s">
        <v>19</v>
      </c>
      <c r="H7894">
        <v>0</v>
      </c>
      <c r="I7894" t="s">
        <v>570</v>
      </c>
      <c r="J7894" t="s">
        <v>31</v>
      </c>
      <c r="K7894" t="s">
        <v>24</v>
      </c>
      <c r="L7894" t="s">
        <v>18</v>
      </c>
      <c r="M7894">
        <v>5245</v>
      </c>
      <c r="N7894">
        <v>4564</v>
      </c>
      <c r="O7894">
        <v>681</v>
      </c>
      <c r="P7894">
        <v>60</v>
      </c>
      <c r="Q7894" s="1">
        <v>43494</v>
      </c>
      <c r="R7894" t="s">
        <v>22</v>
      </c>
      <c r="S7894">
        <v>326</v>
      </c>
      <c r="T7894">
        <v>66</v>
      </c>
      <c r="U7894" t="b">
        <v>1</v>
      </c>
      <c r="V7894" t="b">
        <v>0</v>
      </c>
      <c r="W7894" t="s">
        <v>18</v>
      </c>
      <c r="X7894" s="1"/>
      <c r="Y7894" t="s">
        <v>18</v>
      </c>
      <c r="Z7894" t="s">
        <v>18</v>
      </c>
    </row>
    <row r="7895" spans="1:26" hidden="1" x14ac:dyDescent="0.4">
      <c r="A7895">
        <v>13245150701</v>
      </c>
      <c r="B7895" t="s">
        <v>16</v>
      </c>
      <c r="C7895" t="s">
        <v>28</v>
      </c>
      <c r="D7895" s="1">
        <v>43191</v>
      </c>
      <c r="E7895" s="1">
        <v>29968</v>
      </c>
      <c r="F7895" t="s">
        <v>25</v>
      </c>
      <c r="G7895" t="s">
        <v>25</v>
      </c>
      <c r="H7895">
        <v>-1</v>
      </c>
      <c r="I7895" t="s">
        <v>158</v>
      </c>
      <c r="J7895" t="s">
        <v>31</v>
      </c>
      <c r="K7895" t="s">
        <v>24</v>
      </c>
      <c r="L7895" t="s">
        <v>22</v>
      </c>
      <c r="M7895">
        <v>691</v>
      </c>
      <c r="N7895">
        <v>691</v>
      </c>
      <c r="O7895">
        <v>0</v>
      </c>
      <c r="P7895">
        <v>0</v>
      </c>
      <c r="Q7895" s="1">
        <v>43192</v>
      </c>
      <c r="R7895" t="s">
        <v>22</v>
      </c>
      <c r="S7895">
        <v>57</v>
      </c>
      <c r="T7895">
        <v>17</v>
      </c>
      <c r="U7895" t="b">
        <v>0</v>
      </c>
      <c r="V7895" t="b">
        <v>0</v>
      </c>
      <c r="W7895" t="s">
        <v>18</v>
      </c>
      <c r="X7895" s="1"/>
      <c r="Y7895" t="s">
        <v>18</v>
      </c>
      <c r="Z7895" t="s">
        <v>18</v>
      </c>
    </row>
    <row r="7896" spans="1:26" hidden="1" x14ac:dyDescent="0.4">
      <c r="A7896">
        <v>18675142026</v>
      </c>
      <c r="B7896" t="s">
        <v>16</v>
      </c>
      <c r="C7896" t="s">
        <v>28</v>
      </c>
      <c r="D7896" s="1">
        <v>41582</v>
      </c>
      <c r="E7896" s="1">
        <v>28512</v>
      </c>
      <c r="F7896" t="s">
        <v>29</v>
      </c>
      <c r="G7896" t="s">
        <v>19</v>
      </c>
      <c r="H7896">
        <v>-1</v>
      </c>
      <c r="I7896" t="s">
        <v>39</v>
      </c>
      <c r="J7896" t="s">
        <v>31</v>
      </c>
      <c r="K7896" t="s">
        <v>24</v>
      </c>
      <c r="L7896" t="s">
        <v>22</v>
      </c>
      <c r="M7896">
        <v>3509</v>
      </c>
      <c r="N7896">
        <v>3214</v>
      </c>
      <c r="O7896">
        <v>295</v>
      </c>
      <c r="P7896">
        <v>0</v>
      </c>
      <c r="Q7896" s="1">
        <v>42482</v>
      </c>
      <c r="R7896" t="s">
        <v>22</v>
      </c>
      <c r="S7896">
        <v>269</v>
      </c>
      <c r="T7896">
        <v>3</v>
      </c>
      <c r="U7896" t="b">
        <v>0</v>
      </c>
      <c r="V7896" t="b">
        <v>0</v>
      </c>
      <c r="W7896" t="s">
        <v>18</v>
      </c>
      <c r="X7896" s="1"/>
      <c r="Y7896" t="s">
        <v>18</v>
      </c>
      <c r="Z7896" t="s">
        <v>18</v>
      </c>
    </row>
    <row r="7897" spans="1:26" hidden="1" x14ac:dyDescent="0.4">
      <c r="A7897">
        <v>12038163048</v>
      </c>
      <c r="B7897" t="s">
        <v>16</v>
      </c>
      <c r="C7897" t="s">
        <v>28</v>
      </c>
      <c r="D7897" s="1">
        <v>41469</v>
      </c>
      <c r="E7897" s="1">
        <v>26063</v>
      </c>
      <c r="F7897" t="s">
        <v>25</v>
      </c>
      <c r="G7897" t="s">
        <v>19</v>
      </c>
      <c r="H7897">
        <v>-1</v>
      </c>
      <c r="I7897" t="s">
        <v>71</v>
      </c>
      <c r="J7897" t="s">
        <v>34</v>
      </c>
      <c r="K7897" t="s">
        <v>23</v>
      </c>
      <c r="L7897" t="s">
        <v>22</v>
      </c>
      <c r="M7897">
        <v>58</v>
      </c>
      <c r="N7897">
        <v>26</v>
      </c>
      <c r="O7897">
        <v>32</v>
      </c>
      <c r="P7897">
        <v>100</v>
      </c>
      <c r="Q7897" s="1">
        <v>41487</v>
      </c>
      <c r="R7897" t="s">
        <v>22</v>
      </c>
      <c r="S7897">
        <v>15</v>
      </c>
      <c r="T7897">
        <v>5</v>
      </c>
      <c r="U7897" t="b">
        <v>0</v>
      </c>
      <c r="V7897" t="b">
        <v>0</v>
      </c>
      <c r="W7897" t="s">
        <v>18</v>
      </c>
      <c r="X7897" s="1"/>
      <c r="Y7897" t="s">
        <v>18</v>
      </c>
      <c r="Z7897" t="s">
        <v>18</v>
      </c>
    </row>
    <row r="7898" spans="1:26" hidden="1" x14ac:dyDescent="0.4">
      <c r="A7898">
        <v>11004391138</v>
      </c>
      <c r="B7898" t="s">
        <v>16</v>
      </c>
      <c r="C7898" t="s">
        <v>28</v>
      </c>
      <c r="D7898" s="1">
        <v>43015</v>
      </c>
      <c r="E7898" s="1">
        <v>34627</v>
      </c>
      <c r="F7898" t="s">
        <v>29</v>
      </c>
      <c r="G7898" t="s">
        <v>19</v>
      </c>
      <c r="H7898">
        <v>-1</v>
      </c>
      <c r="I7898" t="s">
        <v>214</v>
      </c>
      <c r="J7898" t="s">
        <v>31</v>
      </c>
      <c r="K7898" t="s">
        <v>24</v>
      </c>
      <c r="L7898" t="s">
        <v>18</v>
      </c>
      <c r="M7898">
        <v>77</v>
      </c>
      <c r="N7898">
        <v>0</v>
      </c>
      <c r="O7898">
        <v>77</v>
      </c>
      <c r="P7898">
        <v>100</v>
      </c>
      <c r="Q7898" s="1">
        <v>43125</v>
      </c>
      <c r="R7898" t="s">
        <v>22</v>
      </c>
      <c r="S7898">
        <v>22</v>
      </c>
      <c r="T7898">
        <v>1</v>
      </c>
      <c r="U7898" t="b">
        <v>0</v>
      </c>
      <c r="V7898" t="b">
        <v>1</v>
      </c>
      <c r="W7898" t="s">
        <v>18</v>
      </c>
      <c r="X7898" s="1"/>
      <c r="Y7898" t="s">
        <v>18</v>
      </c>
      <c r="Z7898" t="s">
        <v>18</v>
      </c>
    </row>
    <row r="7899" spans="1:26" hidden="1" x14ac:dyDescent="0.4">
      <c r="A7899">
        <v>18647790357</v>
      </c>
      <c r="B7899" t="s">
        <v>16</v>
      </c>
      <c r="C7899" t="s">
        <v>17</v>
      </c>
      <c r="D7899" s="1">
        <v>43114</v>
      </c>
      <c r="E7899" s="1">
        <v>36634</v>
      </c>
      <c r="F7899" t="s">
        <v>25</v>
      </c>
      <c r="G7899" t="s">
        <v>19</v>
      </c>
      <c r="H7899">
        <v>-1</v>
      </c>
      <c r="I7899" t="s">
        <v>72</v>
      </c>
      <c r="J7899" t="s">
        <v>31</v>
      </c>
      <c r="K7899" t="s">
        <v>24</v>
      </c>
      <c r="L7899" t="s">
        <v>22</v>
      </c>
      <c r="M7899">
        <v>1292</v>
      </c>
      <c r="N7899">
        <v>407</v>
      </c>
      <c r="O7899">
        <v>885</v>
      </c>
      <c r="P7899">
        <v>0</v>
      </c>
      <c r="Q7899" s="1">
        <v>43357</v>
      </c>
      <c r="R7899" t="s">
        <v>22</v>
      </c>
      <c r="S7899">
        <v>872</v>
      </c>
      <c r="T7899">
        <v>4</v>
      </c>
      <c r="U7899" t="b">
        <v>1</v>
      </c>
      <c r="V7899" t="b">
        <v>1</v>
      </c>
      <c r="W7899" t="s">
        <v>18</v>
      </c>
      <c r="X7899" s="1"/>
      <c r="Y7899" t="s">
        <v>18</v>
      </c>
      <c r="Z7899" t="s">
        <v>18</v>
      </c>
    </row>
    <row r="7900" spans="1:26" hidden="1" x14ac:dyDescent="0.4">
      <c r="A7900">
        <v>11320573572</v>
      </c>
      <c r="B7900" t="s">
        <v>16</v>
      </c>
      <c r="C7900" t="s">
        <v>28</v>
      </c>
      <c r="D7900" s="1">
        <v>43132</v>
      </c>
      <c r="E7900" s="1">
        <v>32369</v>
      </c>
      <c r="F7900" t="s">
        <v>29</v>
      </c>
      <c r="G7900" t="s">
        <v>19</v>
      </c>
      <c r="H7900">
        <v>-1</v>
      </c>
      <c r="I7900" t="s">
        <v>71</v>
      </c>
      <c r="J7900" t="s">
        <v>34</v>
      </c>
      <c r="K7900" t="s">
        <v>23</v>
      </c>
      <c r="L7900" t="s">
        <v>22</v>
      </c>
      <c r="M7900">
        <v>464</v>
      </c>
      <c r="N7900">
        <v>464</v>
      </c>
      <c r="O7900">
        <v>0</v>
      </c>
      <c r="P7900">
        <v>0</v>
      </c>
      <c r="Q7900" s="1">
        <v>43132</v>
      </c>
      <c r="R7900" t="s">
        <v>22</v>
      </c>
      <c r="S7900">
        <v>53</v>
      </c>
      <c r="T7900">
        <v>5</v>
      </c>
      <c r="U7900" t="b">
        <v>0</v>
      </c>
      <c r="V7900" t="b">
        <v>1</v>
      </c>
      <c r="W7900" t="s">
        <v>18</v>
      </c>
      <c r="X7900" s="1"/>
      <c r="Y7900" t="s">
        <v>18</v>
      </c>
      <c r="Z7900" t="s">
        <v>18</v>
      </c>
    </row>
    <row r="7901" spans="1:26" hidden="1" x14ac:dyDescent="0.4">
      <c r="A7901">
        <v>18329906102</v>
      </c>
      <c r="B7901" t="s">
        <v>16</v>
      </c>
      <c r="C7901" t="s">
        <v>17</v>
      </c>
      <c r="D7901" s="1">
        <v>35908</v>
      </c>
      <c r="E7901" s="1">
        <v>25710</v>
      </c>
      <c r="G7901" t="s">
        <v>19</v>
      </c>
      <c r="H7901">
        <v>-1</v>
      </c>
      <c r="I7901" t="s">
        <v>75</v>
      </c>
      <c r="J7901" t="s">
        <v>31</v>
      </c>
      <c r="K7901" t="s">
        <v>24</v>
      </c>
      <c r="L7901" t="s">
        <v>22</v>
      </c>
      <c r="M7901">
        <v>3213</v>
      </c>
      <c r="N7901">
        <v>3213</v>
      </c>
      <c r="O7901">
        <v>0</v>
      </c>
      <c r="P7901">
        <v>0</v>
      </c>
      <c r="R7901" t="s">
        <v>22</v>
      </c>
      <c r="S7901">
        <v>465</v>
      </c>
      <c r="T7901">
        <v>55</v>
      </c>
      <c r="U7901" t="b">
        <v>0</v>
      </c>
      <c r="V7901" t="b">
        <v>1</v>
      </c>
      <c r="W7901" t="s">
        <v>18</v>
      </c>
      <c r="X7901" s="1"/>
      <c r="Y7901" t="s">
        <v>18</v>
      </c>
      <c r="Z7901" t="s">
        <v>18</v>
      </c>
    </row>
    <row r="7902" spans="1:26" hidden="1" x14ac:dyDescent="0.4">
      <c r="A7902">
        <v>14177677872</v>
      </c>
      <c r="B7902" t="s">
        <v>16</v>
      </c>
      <c r="C7902" t="s">
        <v>17</v>
      </c>
      <c r="D7902" s="1">
        <v>36787</v>
      </c>
      <c r="E7902" s="1">
        <v>24556</v>
      </c>
      <c r="F7902" t="s">
        <v>25</v>
      </c>
      <c r="G7902" t="s">
        <v>19</v>
      </c>
      <c r="H7902">
        <v>-1</v>
      </c>
      <c r="I7902" t="s">
        <v>232</v>
      </c>
      <c r="J7902" t="s">
        <v>38</v>
      </c>
      <c r="K7902" t="s">
        <v>16</v>
      </c>
      <c r="L7902" t="s">
        <v>22</v>
      </c>
      <c r="M7902">
        <v>13657</v>
      </c>
      <c r="N7902">
        <v>13657</v>
      </c>
      <c r="O7902">
        <v>0</v>
      </c>
      <c r="P7902">
        <v>0</v>
      </c>
      <c r="R7902" t="s">
        <v>22</v>
      </c>
      <c r="S7902">
        <v>1041</v>
      </c>
      <c r="T7902">
        <v>1012</v>
      </c>
      <c r="U7902" t="b">
        <v>1</v>
      </c>
      <c r="V7902" t="b">
        <v>1</v>
      </c>
      <c r="W7902" t="s">
        <v>18</v>
      </c>
      <c r="X7902" s="1"/>
      <c r="Y7902" t="s">
        <v>18</v>
      </c>
      <c r="Z7902" t="s">
        <v>18</v>
      </c>
    </row>
    <row r="7903" spans="1:26" hidden="1" x14ac:dyDescent="0.4">
      <c r="A7903">
        <v>16770955188</v>
      </c>
      <c r="B7903" t="s">
        <v>16</v>
      </c>
      <c r="C7903" t="s">
        <v>17</v>
      </c>
      <c r="D7903" s="1">
        <v>33820</v>
      </c>
      <c r="E7903" s="1">
        <v>22241</v>
      </c>
      <c r="F7903" t="s">
        <v>25</v>
      </c>
      <c r="G7903" t="s">
        <v>19</v>
      </c>
      <c r="H7903">
        <v>2</v>
      </c>
      <c r="I7903" t="s">
        <v>87</v>
      </c>
      <c r="J7903" t="s">
        <v>42</v>
      </c>
      <c r="K7903" t="s">
        <v>23</v>
      </c>
      <c r="L7903" t="s">
        <v>22</v>
      </c>
      <c r="M7903">
        <v>368</v>
      </c>
      <c r="N7903">
        <v>364</v>
      </c>
      <c r="O7903">
        <v>4</v>
      </c>
      <c r="P7903">
        <v>10</v>
      </c>
      <c r="Q7903" s="1">
        <v>41720</v>
      </c>
      <c r="R7903" t="s">
        <v>22</v>
      </c>
      <c r="S7903">
        <v>778</v>
      </c>
      <c r="T7903">
        <v>806</v>
      </c>
      <c r="U7903" t="b">
        <v>1</v>
      </c>
      <c r="V7903" t="b">
        <v>1</v>
      </c>
      <c r="W7903" t="s">
        <v>18</v>
      </c>
      <c r="X7903" s="1"/>
      <c r="Y7903" t="s">
        <v>18</v>
      </c>
      <c r="Z7903" t="s">
        <v>18</v>
      </c>
    </row>
    <row r="7904" spans="1:26" hidden="1" x14ac:dyDescent="0.4">
      <c r="A7904">
        <v>13105347782</v>
      </c>
      <c r="B7904" t="s">
        <v>16</v>
      </c>
      <c r="C7904" t="s">
        <v>17</v>
      </c>
      <c r="D7904" s="1">
        <v>34668</v>
      </c>
      <c r="E7904" s="1">
        <v>18558</v>
      </c>
      <c r="F7904" t="s">
        <v>29</v>
      </c>
      <c r="G7904" t="s">
        <v>19</v>
      </c>
      <c r="H7904">
        <v>1</v>
      </c>
      <c r="I7904" t="s">
        <v>95</v>
      </c>
      <c r="J7904" t="s">
        <v>38</v>
      </c>
      <c r="K7904" t="s">
        <v>16</v>
      </c>
      <c r="L7904" t="s">
        <v>22</v>
      </c>
      <c r="M7904">
        <v>24925</v>
      </c>
      <c r="N7904">
        <v>24925</v>
      </c>
      <c r="O7904">
        <v>0</v>
      </c>
      <c r="P7904">
        <v>0</v>
      </c>
      <c r="Q7904" s="1">
        <v>42638</v>
      </c>
      <c r="R7904" t="s">
        <v>22</v>
      </c>
      <c r="S7904">
        <v>867</v>
      </c>
      <c r="T7904">
        <v>1467</v>
      </c>
      <c r="U7904" t="b">
        <v>1</v>
      </c>
      <c r="V7904" t="b">
        <v>1</v>
      </c>
      <c r="W7904" t="s">
        <v>18</v>
      </c>
      <c r="X7904" s="1"/>
      <c r="Y7904" t="s">
        <v>18</v>
      </c>
      <c r="Z7904" t="s">
        <v>18</v>
      </c>
    </row>
    <row r="7905" spans="1:26" hidden="1" x14ac:dyDescent="0.4">
      <c r="A7905">
        <v>18123393553</v>
      </c>
      <c r="B7905" t="s">
        <v>16</v>
      </c>
      <c r="C7905" t="s">
        <v>17</v>
      </c>
      <c r="D7905" s="1">
        <v>36691</v>
      </c>
      <c r="E7905" s="1">
        <v>24457</v>
      </c>
      <c r="F7905" t="s">
        <v>29</v>
      </c>
      <c r="G7905" t="s">
        <v>19</v>
      </c>
      <c r="H7905">
        <v>2</v>
      </c>
      <c r="I7905" t="s">
        <v>71</v>
      </c>
      <c r="J7905" t="s">
        <v>34</v>
      </c>
      <c r="K7905" t="s">
        <v>23</v>
      </c>
      <c r="L7905" t="s">
        <v>22</v>
      </c>
      <c r="M7905">
        <v>47</v>
      </c>
      <c r="N7905">
        <v>19</v>
      </c>
      <c r="O7905">
        <v>28</v>
      </c>
      <c r="P7905">
        <v>100</v>
      </c>
      <c r="Q7905" s="1">
        <v>41105</v>
      </c>
      <c r="R7905" t="s">
        <v>22</v>
      </c>
      <c r="S7905">
        <v>733</v>
      </c>
      <c r="T7905">
        <v>1590</v>
      </c>
      <c r="U7905" t="b">
        <v>1</v>
      </c>
      <c r="V7905" t="b">
        <v>1</v>
      </c>
      <c r="W7905" t="s">
        <v>18</v>
      </c>
      <c r="X7905" s="1"/>
      <c r="Y7905" t="s">
        <v>18</v>
      </c>
      <c r="Z7905" t="s">
        <v>18</v>
      </c>
    </row>
    <row r="7906" spans="1:26" hidden="1" x14ac:dyDescent="0.4">
      <c r="A7906">
        <v>15320941698</v>
      </c>
      <c r="B7906" t="s">
        <v>16</v>
      </c>
      <c r="C7906" t="s">
        <v>28</v>
      </c>
      <c r="D7906" s="1">
        <v>37200</v>
      </c>
      <c r="E7906" s="1">
        <v>27703</v>
      </c>
      <c r="F7906" t="s">
        <v>29</v>
      </c>
      <c r="G7906" t="s">
        <v>19</v>
      </c>
      <c r="H7906">
        <v>-1</v>
      </c>
      <c r="I7906" t="s">
        <v>71</v>
      </c>
      <c r="J7906" t="s">
        <v>34</v>
      </c>
      <c r="K7906" t="s">
        <v>23</v>
      </c>
      <c r="L7906" t="s">
        <v>22</v>
      </c>
      <c r="M7906">
        <v>2346</v>
      </c>
      <c r="N7906">
        <v>2346</v>
      </c>
      <c r="O7906">
        <v>0</v>
      </c>
      <c r="P7906">
        <v>0</v>
      </c>
      <c r="R7906" t="s">
        <v>22</v>
      </c>
      <c r="S7906">
        <v>11</v>
      </c>
      <c r="T7906">
        <v>36</v>
      </c>
      <c r="V7906" t="b">
        <v>1</v>
      </c>
      <c r="W7906" t="s">
        <v>18</v>
      </c>
      <c r="X7906" s="1"/>
      <c r="Y7906" t="s">
        <v>18</v>
      </c>
      <c r="Z7906" t="s">
        <v>18</v>
      </c>
    </row>
    <row r="7907" spans="1:26" hidden="1" x14ac:dyDescent="0.4">
      <c r="A7907">
        <v>14212414472</v>
      </c>
      <c r="B7907" t="s">
        <v>16</v>
      </c>
      <c r="C7907" t="s">
        <v>28</v>
      </c>
      <c r="D7907" s="1">
        <v>40981</v>
      </c>
      <c r="E7907" s="1">
        <v>27361</v>
      </c>
      <c r="F7907" t="s">
        <v>29</v>
      </c>
      <c r="G7907" t="s">
        <v>19</v>
      </c>
      <c r="H7907">
        <v>-1</v>
      </c>
      <c r="I7907" t="s">
        <v>72</v>
      </c>
      <c r="J7907" t="s">
        <v>31</v>
      </c>
      <c r="K7907" t="s">
        <v>24</v>
      </c>
      <c r="L7907" t="s">
        <v>22</v>
      </c>
      <c r="M7907">
        <v>79</v>
      </c>
      <c r="N7907">
        <v>70</v>
      </c>
      <c r="O7907">
        <v>9</v>
      </c>
      <c r="P7907">
        <v>100</v>
      </c>
      <c r="Q7907" s="1">
        <v>43634</v>
      </c>
      <c r="R7907" t="s">
        <v>22</v>
      </c>
      <c r="S7907">
        <v>71</v>
      </c>
      <c r="T7907">
        <v>30</v>
      </c>
      <c r="U7907" t="b">
        <v>0</v>
      </c>
      <c r="V7907" t="b">
        <v>0</v>
      </c>
      <c r="W7907" t="s">
        <v>18</v>
      </c>
      <c r="X7907" s="1"/>
      <c r="Y7907" t="s">
        <v>18</v>
      </c>
      <c r="Z7907" t="s">
        <v>18</v>
      </c>
    </row>
    <row r="7908" spans="1:26" hidden="1" x14ac:dyDescent="0.4">
      <c r="A7908">
        <v>12129779276</v>
      </c>
      <c r="B7908" t="s">
        <v>16</v>
      </c>
      <c r="C7908" t="s">
        <v>17</v>
      </c>
      <c r="D7908" s="1">
        <v>41126</v>
      </c>
      <c r="E7908" s="1">
        <v>33198</v>
      </c>
      <c r="F7908" t="s">
        <v>25</v>
      </c>
      <c r="G7908" t="s">
        <v>19</v>
      </c>
      <c r="H7908">
        <v>-1</v>
      </c>
      <c r="I7908" t="s">
        <v>984</v>
      </c>
      <c r="J7908" t="s">
        <v>38</v>
      </c>
      <c r="K7908" t="s">
        <v>16</v>
      </c>
      <c r="L7908" t="s">
        <v>22</v>
      </c>
      <c r="M7908">
        <v>417</v>
      </c>
      <c r="N7908">
        <v>381</v>
      </c>
      <c r="O7908">
        <v>36</v>
      </c>
      <c r="P7908">
        <v>100</v>
      </c>
      <c r="Q7908" s="1">
        <v>42628</v>
      </c>
      <c r="R7908" t="s">
        <v>22</v>
      </c>
      <c r="S7908">
        <v>428</v>
      </c>
      <c r="T7908">
        <v>106</v>
      </c>
      <c r="U7908" t="b">
        <v>0</v>
      </c>
      <c r="V7908" t="b">
        <v>1</v>
      </c>
      <c r="W7908" t="s">
        <v>18</v>
      </c>
      <c r="X7908" s="1"/>
      <c r="Y7908" t="s">
        <v>18</v>
      </c>
      <c r="Z7908" t="s">
        <v>18</v>
      </c>
    </row>
    <row r="7909" spans="1:26" hidden="1" x14ac:dyDescent="0.4">
      <c r="A7909">
        <v>18397907090</v>
      </c>
      <c r="B7909" t="s">
        <v>16</v>
      </c>
      <c r="C7909" t="s">
        <v>28</v>
      </c>
      <c r="D7909" s="1">
        <v>41596</v>
      </c>
      <c r="E7909" s="1">
        <v>31823</v>
      </c>
      <c r="F7909" t="s">
        <v>29</v>
      </c>
      <c r="G7909" t="s">
        <v>19</v>
      </c>
      <c r="H7909">
        <v>0</v>
      </c>
      <c r="I7909" t="s">
        <v>104</v>
      </c>
      <c r="J7909" t="s">
        <v>31</v>
      </c>
      <c r="K7909" t="s">
        <v>24</v>
      </c>
      <c r="L7909" t="s">
        <v>22</v>
      </c>
      <c r="M7909">
        <v>229</v>
      </c>
      <c r="N7909">
        <v>0</v>
      </c>
      <c r="O7909">
        <v>229</v>
      </c>
      <c r="P7909">
        <v>100</v>
      </c>
      <c r="Q7909" s="1">
        <v>42102</v>
      </c>
      <c r="R7909" t="s">
        <v>22</v>
      </c>
      <c r="S7909">
        <v>2</v>
      </c>
      <c r="T7909">
        <v>12</v>
      </c>
      <c r="V7909" t="b">
        <v>0</v>
      </c>
      <c r="W7909" t="s">
        <v>18</v>
      </c>
      <c r="X7909" s="1"/>
      <c r="Y7909" t="s">
        <v>18</v>
      </c>
      <c r="Z7909" t="s">
        <v>18</v>
      </c>
    </row>
    <row r="7910" spans="1:26" hidden="1" x14ac:dyDescent="0.4">
      <c r="A7910">
        <v>12825062717</v>
      </c>
      <c r="B7910" t="s">
        <v>16</v>
      </c>
      <c r="C7910" t="s">
        <v>17</v>
      </c>
      <c r="D7910" s="1">
        <v>41744</v>
      </c>
      <c r="E7910" s="1">
        <v>32818</v>
      </c>
      <c r="F7910" t="s">
        <v>25</v>
      </c>
      <c r="G7910" t="s">
        <v>19</v>
      </c>
      <c r="H7910">
        <v>0</v>
      </c>
      <c r="I7910" t="s">
        <v>68</v>
      </c>
      <c r="J7910" t="s">
        <v>31</v>
      </c>
      <c r="K7910" t="s">
        <v>24</v>
      </c>
      <c r="L7910" t="s">
        <v>22</v>
      </c>
      <c r="M7910">
        <v>19</v>
      </c>
      <c r="N7910">
        <v>0</v>
      </c>
      <c r="O7910">
        <v>19</v>
      </c>
      <c r="P7910">
        <v>100</v>
      </c>
      <c r="Q7910" s="1">
        <v>41744</v>
      </c>
      <c r="R7910" t="s">
        <v>22</v>
      </c>
      <c r="S7910">
        <v>930</v>
      </c>
      <c r="T7910">
        <v>86</v>
      </c>
      <c r="U7910" t="b">
        <v>1</v>
      </c>
      <c r="V7910" t="b">
        <v>1</v>
      </c>
      <c r="W7910" t="s">
        <v>18</v>
      </c>
      <c r="X7910" s="1"/>
      <c r="Y7910" t="s">
        <v>18</v>
      </c>
      <c r="Z7910" t="s">
        <v>18</v>
      </c>
    </row>
    <row r="7911" spans="1:26" hidden="1" x14ac:dyDescent="0.4">
      <c r="A7911">
        <v>18005951655</v>
      </c>
      <c r="B7911" t="s">
        <v>16</v>
      </c>
      <c r="C7911" t="s">
        <v>17</v>
      </c>
      <c r="D7911" s="1">
        <v>41773</v>
      </c>
      <c r="E7911" s="1">
        <v>30858</v>
      </c>
      <c r="F7911" t="s">
        <v>29</v>
      </c>
      <c r="G7911" t="s">
        <v>25</v>
      </c>
      <c r="H7911">
        <v>1</v>
      </c>
      <c r="I7911" t="s">
        <v>642</v>
      </c>
      <c r="J7911" t="s">
        <v>49</v>
      </c>
      <c r="K7911" t="s">
        <v>50</v>
      </c>
      <c r="L7911" t="s">
        <v>22</v>
      </c>
      <c r="M7911">
        <v>808</v>
      </c>
      <c r="N7911">
        <v>0</v>
      </c>
      <c r="O7911">
        <v>808</v>
      </c>
      <c r="P7911">
        <v>100</v>
      </c>
      <c r="Q7911" s="1">
        <v>42701</v>
      </c>
      <c r="R7911" t="s">
        <v>22</v>
      </c>
      <c r="S7911">
        <v>561</v>
      </c>
      <c r="T7911">
        <v>111</v>
      </c>
      <c r="U7911" t="b">
        <v>0</v>
      </c>
      <c r="V7911" t="b">
        <v>1</v>
      </c>
      <c r="W7911" t="s">
        <v>18</v>
      </c>
      <c r="X7911" s="1"/>
      <c r="Y7911" t="s">
        <v>18</v>
      </c>
      <c r="Z7911" t="s">
        <v>18</v>
      </c>
    </row>
    <row r="7912" spans="1:26" hidden="1" x14ac:dyDescent="0.4">
      <c r="A7912">
        <v>17295986962</v>
      </c>
      <c r="B7912" t="s">
        <v>16</v>
      </c>
      <c r="C7912" t="s">
        <v>28</v>
      </c>
      <c r="D7912" s="1">
        <v>42711</v>
      </c>
      <c r="E7912" s="1">
        <v>32416</v>
      </c>
      <c r="F7912" t="s">
        <v>29</v>
      </c>
      <c r="G7912" t="s">
        <v>19</v>
      </c>
      <c r="H7912">
        <v>-1</v>
      </c>
      <c r="I7912" t="s">
        <v>66</v>
      </c>
      <c r="J7912" t="s">
        <v>31</v>
      </c>
      <c r="K7912" t="s">
        <v>24</v>
      </c>
      <c r="L7912" t="s">
        <v>22</v>
      </c>
      <c r="M7912">
        <v>72</v>
      </c>
      <c r="N7912">
        <v>15</v>
      </c>
      <c r="O7912">
        <v>57</v>
      </c>
      <c r="P7912">
        <v>100</v>
      </c>
      <c r="Q7912" s="1">
        <v>42712</v>
      </c>
      <c r="R7912" t="s">
        <v>22</v>
      </c>
      <c r="S7912">
        <v>17</v>
      </c>
      <c r="T7912">
        <v>6</v>
      </c>
      <c r="U7912" t="b">
        <v>0</v>
      </c>
      <c r="V7912" t="b">
        <v>1</v>
      </c>
      <c r="W7912" t="s">
        <v>18</v>
      </c>
      <c r="X7912" s="1"/>
      <c r="Y7912" t="s">
        <v>18</v>
      </c>
      <c r="Z7912" t="s">
        <v>18</v>
      </c>
    </row>
    <row r="7913" spans="1:26" hidden="1" x14ac:dyDescent="0.4">
      <c r="A7913">
        <v>17900349451</v>
      </c>
      <c r="B7913" t="s">
        <v>16</v>
      </c>
      <c r="C7913" t="s">
        <v>28</v>
      </c>
      <c r="D7913" s="1">
        <v>42891</v>
      </c>
      <c r="E7913" s="1">
        <v>32573</v>
      </c>
      <c r="F7913" t="s">
        <v>25</v>
      </c>
      <c r="G7913" t="s">
        <v>19</v>
      </c>
      <c r="H7913">
        <v>-1</v>
      </c>
      <c r="I7913" t="s">
        <v>71</v>
      </c>
      <c r="J7913" t="s">
        <v>34</v>
      </c>
      <c r="K7913" t="s">
        <v>23</v>
      </c>
      <c r="L7913" t="s">
        <v>22</v>
      </c>
      <c r="M7913">
        <v>374</v>
      </c>
      <c r="N7913">
        <v>15</v>
      </c>
      <c r="O7913">
        <v>359</v>
      </c>
      <c r="P7913">
        <v>100</v>
      </c>
      <c r="Q7913" s="1">
        <v>42892</v>
      </c>
      <c r="R7913" t="s">
        <v>22</v>
      </c>
      <c r="S7913">
        <v>20</v>
      </c>
      <c r="T7913">
        <v>228</v>
      </c>
      <c r="U7913" t="b">
        <v>0</v>
      </c>
      <c r="V7913" t="b">
        <v>0</v>
      </c>
      <c r="W7913" t="s">
        <v>18</v>
      </c>
      <c r="X7913" s="1"/>
      <c r="Y7913" t="s">
        <v>18</v>
      </c>
      <c r="Z7913" t="s">
        <v>18</v>
      </c>
    </row>
    <row r="7914" spans="1:26" hidden="1" x14ac:dyDescent="0.4">
      <c r="A7914">
        <v>11075988165</v>
      </c>
      <c r="B7914" t="s">
        <v>16</v>
      </c>
      <c r="C7914" t="s">
        <v>28</v>
      </c>
      <c r="D7914" s="1">
        <v>42967</v>
      </c>
      <c r="E7914" s="1">
        <v>35640</v>
      </c>
      <c r="F7914" t="s">
        <v>25</v>
      </c>
      <c r="G7914" t="s">
        <v>19</v>
      </c>
      <c r="H7914">
        <v>-1</v>
      </c>
      <c r="I7914" t="s">
        <v>985</v>
      </c>
      <c r="J7914" t="s">
        <v>38</v>
      </c>
      <c r="K7914" t="s">
        <v>16</v>
      </c>
      <c r="L7914" t="s">
        <v>22</v>
      </c>
      <c r="M7914">
        <v>21</v>
      </c>
      <c r="N7914">
        <v>15</v>
      </c>
      <c r="O7914">
        <v>6</v>
      </c>
      <c r="P7914">
        <v>100</v>
      </c>
      <c r="Q7914" s="1">
        <v>42968</v>
      </c>
      <c r="R7914" t="s">
        <v>22</v>
      </c>
      <c r="S7914">
        <v>164</v>
      </c>
      <c r="T7914">
        <v>2</v>
      </c>
      <c r="U7914" t="b">
        <v>1</v>
      </c>
      <c r="V7914" t="b">
        <v>1</v>
      </c>
      <c r="W7914" t="s">
        <v>18</v>
      </c>
      <c r="X7914" s="1"/>
      <c r="Y7914" t="s">
        <v>18</v>
      </c>
      <c r="Z7914" t="s">
        <v>18</v>
      </c>
    </row>
    <row r="7915" spans="1:26" hidden="1" x14ac:dyDescent="0.4">
      <c r="A7915">
        <v>13325903595</v>
      </c>
      <c r="B7915" t="s">
        <v>16</v>
      </c>
      <c r="C7915" t="s">
        <v>28</v>
      </c>
      <c r="D7915" s="1">
        <v>33728</v>
      </c>
      <c r="E7915" s="1">
        <v>16520</v>
      </c>
      <c r="F7915" t="s">
        <v>25</v>
      </c>
      <c r="G7915" t="s">
        <v>19</v>
      </c>
      <c r="H7915">
        <v>1</v>
      </c>
      <c r="I7915" t="s">
        <v>71</v>
      </c>
      <c r="J7915" t="s">
        <v>34</v>
      </c>
      <c r="K7915" t="s">
        <v>23</v>
      </c>
      <c r="L7915" t="s">
        <v>22</v>
      </c>
      <c r="M7915">
        <v>4177</v>
      </c>
      <c r="N7915">
        <v>4177</v>
      </c>
      <c r="O7915">
        <v>0</v>
      </c>
      <c r="P7915">
        <v>0</v>
      </c>
      <c r="R7915" t="s">
        <v>22</v>
      </c>
      <c r="S7915">
        <v>39</v>
      </c>
      <c r="T7915">
        <v>14</v>
      </c>
      <c r="U7915" t="b">
        <v>0</v>
      </c>
      <c r="V7915" t="b">
        <v>1</v>
      </c>
      <c r="W7915" t="s">
        <v>18</v>
      </c>
      <c r="X7915" s="1"/>
      <c r="Y7915" t="s">
        <v>18</v>
      </c>
      <c r="Z7915" t="s">
        <v>18</v>
      </c>
    </row>
    <row r="7916" spans="1:26" hidden="1" x14ac:dyDescent="0.4">
      <c r="A7916">
        <v>16936871671</v>
      </c>
      <c r="B7916" t="s">
        <v>16</v>
      </c>
      <c r="C7916" t="s">
        <v>24</v>
      </c>
      <c r="D7916" s="1">
        <v>33739</v>
      </c>
      <c r="E7916" s="1">
        <v>26019</v>
      </c>
      <c r="G7916" t="s">
        <v>19</v>
      </c>
      <c r="H7916">
        <v>-1</v>
      </c>
      <c r="I7916" t="s">
        <v>63</v>
      </c>
      <c r="J7916" t="s">
        <v>64</v>
      </c>
      <c r="K7916" t="s">
        <v>23</v>
      </c>
      <c r="L7916" t="s">
        <v>22</v>
      </c>
      <c r="M7916">
        <v>23800</v>
      </c>
      <c r="N7916">
        <v>23715</v>
      </c>
      <c r="O7916">
        <v>85</v>
      </c>
      <c r="P7916">
        <v>0</v>
      </c>
      <c r="Q7916" s="1">
        <v>41670</v>
      </c>
      <c r="R7916" t="s">
        <v>22</v>
      </c>
      <c r="S7916">
        <v>3235</v>
      </c>
      <c r="T7916">
        <v>1872</v>
      </c>
      <c r="U7916" t="b">
        <v>1</v>
      </c>
      <c r="V7916" t="b">
        <v>1</v>
      </c>
      <c r="W7916" t="s">
        <v>18</v>
      </c>
      <c r="X7916" s="1"/>
      <c r="Y7916" t="s">
        <v>18</v>
      </c>
      <c r="Z7916" t="s">
        <v>18</v>
      </c>
    </row>
    <row r="7917" spans="1:26" hidden="1" x14ac:dyDescent="0.4">
      <c r="A7917">
        <v>17871276013</v>
      </c>
      <c r="B7917" t="s">
        <v>16</v>
      </c>
      <c r="C7917" t="s">
        <v>28</v>
      </c>
      <c r="D7917" s="1">
        <v>33777</v>
      </c>
      <c r="E7917" s="1">
        <v>19733</v>
      </c>
      <c r="G7917" t="s">
        <v>19</v>
      </c>
      <c r="H7917">
        <v>-1</v>
      </c>
      <c r="I7917" t="s">
        <v>54</v>
      </c>
      <c r="J7917" t="s">
        <v>31</v>
      </c>
      <c r="K7917" t="s">
        <v>24</v>
      </c>
      <c r="L7917" t="s">
        <v>22</v>
      </c>
      <c r="M7917">
        <v>342</v>
      </c>
      <c r="N7917">
        <v>273</v>
      </c>
      <c r="O7917">
        <v>69</v>
      </c>
      <c r="P7917">
        <v>100</v>
      </c>
      <c r="Q7917" s="1">
        <v>42343</v>
      </c>
      <c r="R7917" t="s">
        <v>22</v>
      </c>
      <c r="S7917">
        <v>41</v>
      </c>
      <c r="T7917">
        <v>3</v>
      </c>
      <c r="U7917" t="b">
        <v>0</v>
      </c>
      <c r="V7917" t="b">
        <v>1</v>
      </c>
      <c r="W7917" t="s">
        <v>18</v>
      </c>
      <c r="X7917" s="1"/>
      <c r="Y7917" t="s">
        <v>18</v>
      </c>
      <c r="Z7917" t="s">
        <v>18</v>
      </c>
    </row>
    <row r="7918" spans="1:26" hidden="1" x14ac:dyDescent="0.4">
      <c r="A7918">
        <v>14938828502</v>
      </c>
      <c r="B7918" t="s">
        <v>16</v>
      </c>
      <c r="C7918" t="s">
        <v>28</v>
      </c>
      <c r="D7918" s="1">
        <v>33912</v>
      </c>
      <c r="E7918" s="1">
        <v>17616</v>
      </c>
      <c r="G7918" t="s">
        <v>19</v>
      </c>
      <c r="H7918">
        <v>-1</v>
      </c>
      <c r="I7918" t="s">
        <v>986</v>
      </c>
      <c r="J7918" t="s">
        <v>38</v>
      </c>
      <c r="K7918" t="s">
        <v>16</v>
      </c>
      <c r="L7918" t="s">
        <v>22</v>
      </c>
      <c r="M7918">
        <v>5002</v>
      </c>
      <c r="N7918">
        <v>5002</v>
      </c>
      <c r="O7918">
        <v>0</v>
      </c>
      <c r="P7918">
        <v>0</v>
      </c>
      <c r="R7918" t="s">
        <v>22</v>
      </c>
      <c r="S7918">
        <v>48</v>
      </c>
      <c r="T7918">
        <v>14</v>
      </c>
      <c r="U7918" t="b">
        <v>0</v>
      </c>
      <c r="V7918" t="b">
        <v>1</v>
      </c>
      <c r="W7918" t="s">
        <v>18</v>
      </c>
      <c r="X7918" s="1"/>
      <c r="Y7918" t="s">
        <v>18</v>
      </c>
      <c r="Z7918" t="s">
        <v>18</v>
      </c>
    </row>
    <row r="7919" spans="1:26" hidden="1" x14ac:dyDescent="0.4">
      <c r="A7919">
        <v>11439766737</v>
      </c>
      <c r="B7919" t="s">
        <v>16</v>
      </c>
      <c r="C7919" t="s">
        <v>17</v>
      </c>
      <c r="D7919" s="1">
        <v>35132</v>
      </c>
      <c r="E7919" s="1">
        <v>25516</v>
      </c>
      <c r="F7919" t="s">
        <v>25</v>
      </c>
      <c r="G7919" t="s">
        <v>19</v>
      </c>
      <c r="H7919">
        <v>0</v>
      </c>
      <c r="I7919" t="s">
        <v>662</v>
      </c>
      <c r="J7919" t="s">
        <v>42</v>
      </c>
      <c r="K7919" t="s">
        <v>23</v>
      </c>
      <c r="L7919" t="s">
        <v>22</v>
      </c>
      <c r="M7919">
        <v>4030</v>
      </c>
      <c r="N7919">
        <v>4030</v>
      </c>
      <c r="O7919">
        <v>0</v>
      </c>
      <c r="P7919">
        <v>0</v>
      </c>
      <c r="R7919" t="s">
        <v>22</v>
      </c>
      <c r="S7919">
        <v>1030</v>
      </c>
      <c r="T7919">
        <v>415</v>
      </c>
      <c r="U7919" t="b">
        <v>0</v>
      </c>
      <c r="V7919" t="b">
        <v>1</v>
      </c>
      <c r="W7919" t="s">
        <v>18</v>
      </c>
      <c r="X7919" s="1"/>
      <c r="Y7919" t="s">
        <v>18</v>
      </c>
      <c r="Z7919" t="s">
        <v>18</v>
      </c>
    </row>
    <row r="7920" spans="1:26" hidden="1" x14ac:dyDescent="0.4">
      <c r="A7920">
        <v>11885330710</v>
      </c>
      <c r="B7920" t="s">
        <v>16</v>
      </c>
      <c r="C7920" t="s">
        <v>24</v>
      </c>
      <c r="D7920" s="1">
        <v>35817</v>
      </c>
      <c r="E7920" s="1">
        <v>29012</v>
      </c>
      <c r="F7920" t="s">
        <v>29</v>
      </c>
      <c r="G7920" t="s">
        <v>19</v>
      </c>
      <c r="H7920">
        <v>2</v>
      </c>
      <c r="I7920" t="s">
        <v>111</v>
      </c>
      <c r="J7920" t="s">
        <v>58</v>
      </c>
      <c r="K7920" t="s">
        <v>16</v>
      </c>
      <c r="L7920" t="s">
        <v>22</v>
      </c>
      <c r="M7920">
        <v>10345</v>
      </c>
      <c r="N7920">
        <v>10345</v>
      </c>
      <c r="O7920">
        <v>0</v>
      </c>
      <c r="P7920">
        <v>0</v>
      </c>
      <c r="R7920" t="s">
        <v>22</v>
      </c>
      <c r="S7920">
        <v>1483</v>
      </c>
      <c r="T7920">
        <v>1832</v>
      </c>
      <c r="U7920" t="b">
        <v>1</v>
      </c>
      <c r="V7920" t="b">
        <v>1</v>
      </c>
      <c r="W7920" t="s">
        <v>18</v>
      </c>
      <c r="X7920" s="1"/>
      <c r="Y7920" t="s">
        <v>18</v>
      </c>
      <c r="Z7920" t="s">
        <v>18</v>
      </c>
    </row>
    <row r="7921" spans="1:26" hidden="1" x14ac:dyDescent="0.4">
      <c r="A7921">
        <v>12954658903</v>
      </c>
      <c r="B7921" t="s">
        <v>16</v>
      </c>
      <c r="C7921" t="s">
        <v>17</v>
      </c>
      <c r="D7921" s="1">
        <v>37025</v>
      </c>
      <c r="E7921" s="1">
        <v>30191</v>
      </c>
      <c r="F7921" t="s">
        <v>25</v>
      </c>
      <c r="G7921" t="s">
        <v>19</v>
      </c>
      <c r="H7921">
        <v>2</v>
      </c>
      <c r="I7921" t="s">
        <v>249</v>
      </c>
      <c r="J7921" t="s">
        <v>42</v>
      </c>
      <c r="K7921" t="s">
        <v>23</v>
      </c>
      <c r="L7921" t="s">
        <v>22</v>
      </c>
      <c r="M7921">
        <v>8717</v>
      </c>
      <c r="N7921">
        <v>8717</v>
      </c>
      <c r="O7921">
        <v>0</v>
      </c>
      <c r="P7921">
        <v>0</v>
      </c>
      <c r="Q7921" s="1">
        <v>42322</v>
      </c>
      <c r="R7921" t="s">
        <v>22</v>
      </c>
      <c r="S7921">
        <v>1029</v>
      </c>
      <c r="T7921">
        <v>247</v>
      </c>
      <c r="U7921" t="b">
        <v>0</v>
      </c>
      <c r="V7921" t="b">
        <v>1</v>
      </c>
      <c r="W7921" t="s">
        <v>18</v>
      </c>
      <c r="X7921" s="1"/>
      <c r="Y7921" t="s">
        <v>18</v>
      </c>
      <c r="Z7921" t="s">
        <v>18</v>
      </c>
    </row>
    <row r="7922" spans="1:26" hidden="1" x14ac:dyDescent="0.4">
      <c r="A7922">
        <v>12994188035</v>
      </c>
      <c r="B7922" t="s">
        <v>16</v>
      </c>
      <c r="C7922" t="s">
        <v>28</v>
      </c>
      <c r="D7922" s="1">
        <v>34857</v>
      </c>
      <c r="E7922" s="1">
        <v>22203</v>
      </c>
      <c r="G7922" t="s">
        <v>19</v>
      </c>
      <c r="H7922">
        <v>-1</v>
      </c>
      <c r="I7922" t="s">
        <v>113</v>
      </c>
      <c r="J7922" t="s">
        <v>31</v>
      </c>
      <c r="K7922" t="s">
        <v>24</v>
      </c>
      <c r="L7922" t="s">
        <v>22</v>
      </c>
      <c r="M7922">
        <v>209</v>
      </c>
      <c r="N7922">
        <v>203</v>
      </c>
      <c r="O7922">
        <v>6</v>
      </c>
      <c r="P7922">
        <v>100</v>
      </c>
      <c r="Q7922" s="1">
        <v>42474</v>
      </c>
      <c r="R7922" t="s">
        <v>22</v>
      </c>
      <c r="S7922">
        <v>19</v>
      </c>
      <c r="T7922">
        <v>9</v>
      </c>
      <c r="U7922" t="b">
        <v>0</v>
      </c>
      <c r="V7922" t="b">
        <v>1</v>
      </c>
      <c r="W7922" t="s">
        <v>18</v>
      </c>
      <c r="X7922" s="1"/>
      <c r="Y7922" t="s">
        <v>18</v>
      </c>
      <c r="Z7922" t="s">
        <v>18</v>
      </c>
    </row>
    <row r="7923" spans="1:26" hidden="1" x14ac:dyDescent="0.4">
      <c r="A7923">
        <v>16178824299</v>
      </c>
      <c r="B7923" t="s">
        <v>16</v>
      </c>
      <c r="C7923" t="s">
        <v>28</v>
      </c>
      <c r="D7923" s="1">
        <v>35679</v>
      </c>
      <c r="E7923" s="1">
        <v>20405</v>
      </c>
      <c r="F7923" t="s">
        <v>25</v>
      </c>
      <c r="G7923" t="s">
        <v>19</v>
      </c>
      <c r="H7923">
        <v>-1</v>
      </c>
      <c r="I7923" t="s">
        <v>575</v>
      </c>
      <c r="J7923" t="s">
        <v>31</v>
      </c>
      <c r="K7923" t="s">
        <v>24</v>
      </c>
      <c r="L7923" t="s">
        <v>22</v>
      </c>
      <c r="M7923">
        <v>87</v>
      </c>
      <c r="N7923">
        <v>68</v>
      </c>
      <c r="O7923">
        <v>19</v>
      </c>
      <c r="P7923">
        <v>100</v>
      </c>
      <c r="Q7923" s="1">
        <v>41585</v>
      </c>
      <c r="R7923" t="s">
        <v>22</v>
      </c>
      <c r="S7923">
        <v>3</v>
      </c>
      <c r="T7923">
        <v>6</v>
      </c>
      <c r="U7923" t="b">
        <v>0</v>
      </c>
      <c r="V7923" t="b">
        <v>1</v>
      </c>
      <c r="W7923" t="s">
        <v>18</v>
      </c>
      <c r="X7923" s="1"/>
      <c r="Y7923" t="s">
        <v>18</v>
      </c>
      <c r="Z7923" t="s">
        <v>18</v>
      </c>
    </row>
    <row r="7924" spans="1:26" hidden="1" x14ac:dyDescent="0.4">
      <c r="A7924">
        <v>15588934685</v>
      </c>
      <c r="B7924" t="s">
        <v>16</v>
      </c>
      <c r="C7924" t="s">
        <v>17</v>
      </c>
      <c r="D7924" s="1">
        <v>37212</v>
      </c>
      <c r="E7924" s="1">
        <v>29574</v>
      </c>
      <c r="F7924" t="s">
        <v>25</v>
      </c>
      <c r="G7924" t="s">
        <v>19</v>
      </c>
      <c r="H7924">
        <v>-1</v>
      </c>
      <c r="I7924" t="s">
        <v>987</v>
      </c>
      <c r="J7924" t="s">
        <v>27</v>
      </c>
      <c r="K7924" t="s">
        <v>16</v>
      </c>
      <c r="L7924" t="s">
        <v>22</v>
      </c>
      <c r="M7924">
        <v>1881</v>
      </c>
      <c r="N7924">
        <v>1881</v>
      </c>
      <c r="O7924">
        <v>0</v>
      </c>
      <c r="P7924">
        <v>0</v>
      </c>
      <c r="R7924" t="s">
        <v>22</v>
      </c>
      <c r="S7924">
        <v>216</v>
      </c>
      <c r="T7924">
        <v>89</v>
      </c>
      <c r="U7924" t="b">
        <v>1</v>
      </c>
      <c r="V7924" t="b">
        <v>1</v>
      </c>
      <c r="W7924" t="s">
        <v>18</v>
      </c>
      <c r="X7924" s="1"/>
      <c r="Y7924" t="s">
        <v>18</v>
      </c>
      <c r="Z7924" t="s">
        <v>18</v>
      </c>
    </row>
    <row r="7925" spans="1:26" hidden="1" x14ac:dyDescent="0.4">
      <c r="A7925">
        <v>15287767788</v>
      </c>
      <c r="B7925" t="s">
        <v>16</v>
      </c>
      <c r="C7925" t="s">
        <v>28</v>
      </c>
      <c r="D7925" s="1">
        <v>37237</v>
      </c>
      <c r="E7925" s="1">
        <v>23605</v>
      </c>
      <c r="F7925" t="s">
        <v>29</v>
      </c>
      <c r="G7925" t="s">
        <v>19</v>
      </c>
      <c r="H7925">
        <v>4</v>
      </c>
      <c r="I7925" t="s">
        <v>74</v>
      </c>
      <c r="J7925" t="s">
        <v>27</v>
      </c>
      <c r="K7925" t="s">
        <v>16</v>
      </c>
      <c r="L7925" t="s">
        <v>22</v>
      </c>
      <c r="M7925">
        <v>852</v>
      </c>
      <c r="N7925">
        <v>852</v>
      </c>
      <c r="O7925">
        <v>0</v>
      </c>
      <c r="P7925">
        <v>0</v>
      </c>
      <c r="Q7925" s="1">
        <v>42795</v>
      </c>
      <c r="R7925" t="s">
        <v>22</v>
      </c>
      <c r="S7925">
        <v>129</v>
      </c>
      <c r="T7925">
        <v>17</v>
      </c>
      <c r="U7925" t="b">
        <v>1</v>
      </c>
      <c r="V7925" t="b">
        <v>0</v>
      </c>
      <c r="W7925" t="s">
        <v>18</v>
      </c>
      <c r="X7925" s="1"/>
      <c r="Y7925" t="s">
        <v>18</v>
      </c>
      <c r="Z7925" t="s">
        <v>18</v>
      </c>
    </row>
    <row r="7926" spans="1:26" hidden="1" x14ac:dyDescent="0.4">
      <c r="A7926">
        <v>18775818428</v>
      </c>
      <c r="B7926" t="s">
        <v>16</v>
      </c>
      <c r="C7926" t="s">
        <v>17</v>
      </c>
      <c r="D7926" s="1">
        <v>37414</v>
      </c>
      <c r="E7926" s="1">
        <v>26029</v>
      </c>
      <c r="F7926" t="s">
        <v>25</v>
      </c>
      <c r="G7926" t="s">
        <v>25</v>
      </c>
      <c r="H7926">
        <v>2</v>
      </c>
      <c r="I7926" t="s">
        <v>145</v>
      </c>
      <c r="J7926" t="s">
        <v>49</v>
      </c>
      <c r="K7926" t="s">
        <v>50</v>
      </c>
      <c r="L7926" t="s">
        <v>22</v>
      </c>
      <c r="M7926">
        <v>338</v>
      </c>
      <c r="N7926">
        <v>77</v>
      </c>
      <c r="O7926">
        <v>261</v>
      </c>
      <c r="P7926">
        <v>100</v>
      </c>
      <c r="Q7926" s="1">
        <v>42339</v>
      </c>
      <c r="R7926" t="s">
        <v>22</v>
      </c>
      <c r="S7926">
        <v>121</v>
      </c>
      <c r="T7926">
        <v>41</v>
      </c>
      <c r="U7926" t="b">
        <v>1</v>
      </c>
      <c r="V7926" t="b">
        <v>1</v>
      </c>
      <c r="W7926" t="s">
        <v>18</v>
      </c>
      <c r="X7926" s="1"/>
      <c r="Y7926" t="s">
        <v>18</v>
      </c>
      <c r="Z7926" t="s">
        <v>18</v>
      </c>
    </row>
    <row r="7927" spans="1:26" hidden="1" x14ac:dyDescent="0.4">
      <c r="A7927">
        <v>17181432558</v>
      </c>
      <c r="B7927" t="s">
        <v>16</v>
      </c>
      <c r="C7927" t="s">
        <v>17</v>
      </c>
      <c r="D7927" s="1">
        <v>37666</v>
      </c>
      <c r="E7927" s="1">
        <v>30411</v>
      </c>
      <c r="F7927" t="s">
        <v>25</v>
      </c>
      <c r="G7927" t="s">
        <v>19</v>
      </c>
      <c r="H7927">
        <v>3</v>
      </c>
      <c r="I7927" t="s">
        <v>51</v>
      </c>
      <c r="J7927" t="s">
        <v>31</v>
      </c>
      <c r="K7927" t="s">
        <v>24</v>
      </c>
      <c r="L7927" t="s">
        <v>22</v>
      </c>
      <c r="M7927">
        <v>8530</v>
      </c>
      <c r="N7927">
        <v>4769</v>
      </c>
      <c r="O7927">
        <v>3761</v>
      </c>
      <c r="P7927">
        <v>50</v>
      </c>
      <c r="Q7927" s="1">
        <v>42988</v>
      </c>
      <c r="R7927" t="s">
        <v>22</v>
      </c>
      <c r="S7927">
        <v>828</v>
      </c>
      <c r="T7927">
        <v>534</v>
      </c>
      <c r="U7927" t="b">
        <v>0</v>
      </c>
      <c r="V7927" t="b">
        <v>0</v>
      </c>
      <c r="W7927" t="s">
        <v>18</v>
      </c>
      <c r="X7927" s="1"/>
      <c r="Y7927" t="s">
        <v>18</v>
      </c>
      <c r="Z7927" t="s">
        <v>18</v>
      </c>
    </row>
    <row r="7928" spans="1:26" hidden="1" x14ac:dyDescent="0.4">
      <c r="A7928">
        <v>14894580687</v>
      </c>
      <c r="B7928" t="s">
        <v>16</v>
      </c>
      <c r="C7928" t="s">
        <v>28</v>
      </c>
      <c r="D7928" s="1">
        <v>38973</v>
      </c>
      <c r="E7928" s="1">
        <v>26811</v>
      </c>
      <c r="F7928" t="s">
        <v>25</v>
      </c>
      <c r="G7928" t="s">
        <v>19</v>
      </c>
      <c r="H7928">
        <v>-1</v>
      </c>
      <c r="I7928" t="s">
        <v>47</v>
      </c>
      <c r="J7928" t="s">
        <v>42</v>
      </c>
      <c r="K7928" t="s">
        <v>23</v>
      </c>
      <c r="L7928" t="s">
        <v>22</v>
      </c>
      <c r="M7928">
        <v>580</v>
      </c>
      <c r="N7928">
        <v>529</v>
      </c>
      <c r="O7928">
        <v>51</v>
      </c>
      <c r="P7928">
        <v>100</v>
      </c>
      <c r="Q7928" s="1">
        <v>43183</v>
      </c>
      <c r="R7928" t="s">
        <v>22</v>
      </c>
      <c r="S7928">
        <v>59</v>
      </c>
      <c r="T7928">
        <v>39</v>
      </c>
      <c r="U7928" t="b">
        <v>0</v>
      </c>
      <c r="V7928" t="b">
        <v>0</v>
      </c>
      <c r="W7928" t="s">
        <v>18</v>
      </c>
      <c r="X7928" s="1"/>
      <c r="Y7928" t="s">
        <v>18</v>
      </c>
      <c r="Z7928" t="s">
        <v>18</v>
      </c>
    </row>
    <row r="7929" spans="1:26" hidden="1" x14ac:dyDescent="0.4">
      <c r="A7929">
        <v>16344237950</v>
      </c>
      <c r="B7929" t="s">
        <v>16</v>
      </c>
      <c r="C7929" t="s">
        <v>24</v>
      </c>
      <c r="D7929" s="1">
        <v>39119</v>
      </c>
      <c r="E7929" s="1">
        <v>30266</v>
      </c>
      <c r="F7929" t="s">
        <v>25</v>
      </c>
      <c r="G7929" t="s">
        <v>19</v>
      </c>
      <c r="H7929">
        <v>-1</v>
      </c>
      <c r="I7929" t="s">
        <v>191</v>
      </c>
      <c r="J7929" t="s">
        <v>21</v>
      </c>
      <c r="K7929" t="s">
        <v>23</v>
      </c>
      <c r="L7929" t="s">
        <v>22</v>
      </c>
      <c r="M7929">
        <v>3341</v>
      </c>
      <c r="N7929">
        <v>3272</v>
      </c>
      <c r="O7929">
        <v>69</v>
      </c>
      <c r="P7929">
        <v>0</v>
      </c>
      <c r="Q7929" s="1">
        <v>41242</v>
      </c>
      <c r="R7929" t="s">
        <v>22</v>
      </c>
      <c r="S7929">
        <v>1559</v>
      </c>
      <c r="T7929">
        <v>685</v>
      </c>
      <c r="U7929" t="b">
        <v>1</v>
      </c>
      <c r="V7929" t="b">
        <v>1</v>
      </c>
      <c r="W7929" t="s">
        <v>18</v>
      </c>
      <c r="X7929" s="1"/>
      <c r="Y7929" t="s">
        <v>18</v>
      </c>
      <c r="Z7929" t="s">
        <v>18</v>
      </c>
    </row>
    <row r="7930" spans="1:26" hidden="1" x14ac:dyDescent="0.4">
      <c r="A7930">
        <v>12803035758</v>
      </c>
      <c r="B7930" t="s">
        <v>16</v>
      </c>
      <c r="C7930" t="s">
        <v>24</v>
      </c>
      <c r="D7930" s="1">
        <v>39554</v>
      </c>
      <c r="E7930" s="1">
        <v>29887</v>
      </c>
      <c r="G7930" t="s">
        <v>19</v>
      </c>
      <c r="H7930">
        <v>-1</v>
      </c>
      <c r="I7930" t="s">
        <v>47</v>
      </c>
      <c r="J7930" t="s">
        <v>42</v>
      </c>
      <c r="K7930" t="s">
        <v>23</v>
      </c>
      <c r="L7930" t="s">
        <v>22</v>
      </c>
      <c r="M7930">
        <v>21070</v>
      </c>
      <c r="N7930">
        <v>21070</v>
      </c>
      <c r="O7930">
        <v>0</v>
      </c>
      <c r="P7930">
        <v>0</v>
      </c>
      <c r="Q7930" s="1">
        <v>41249</v>
      </c>
      <c r="R7930" t="s">
        <v>22</v>
      </c>
      <c r="S7930">
        <v>1993</v>
      </c>
      <c r="T7930">
        <v>1387</v>
      </c>
      <c r="U7930" t="b">
        <v>1</v>
      </c>
      <c r="V7930" t="b">
        <v>1</v>
      </c>
      <c r="W7930" t="s">
        <v>18</v>
      </c>
      <c r="X7930" s="1"/>
      <c r="Y7930" t="s">
        <v>18</v>
      </c>
      <c r="Z7930" t="s">
        <v>18</v>
      </c>
    </row>
    <row r="7931" spans="1:26" hidden="1" x14ac:dyDescent="0.4">
      <c r="A7931">
        <v>12596475056</v>
      </c>
      <c r="B7931" t="s">
        <v>16</v>
      </c>
      <c r="C7931" t="s">
        <v>28</v>
      </c>
      <c r="D7931" s="1">
        <v>39516</v>
      </c>
      <c r="E7931" s="1">
        <v>30031</v>
      </c>
      <c r="G7931" t="s">
        <v>25</v>
      </c>
      <c r="H7931">
        <v>-1</v>
      </c>
      <c r="I7931" t="s">
        <v>48</v>
      </c>
      <c r="J7931" t="s">
        <v>49</v>
      </c>
      <c r="K7931" t="s">
        <v>50</v>
      </c>
      <c r="L7931" t="s">
        <v>22</v>
      </c>
      <c r="M7931">
        <v>211</v>
      </c>
      <c r="N7931">
        <v>108</v>
      </c>
      <c r="O7931">
        <v>103</v>
      </c>
      <c r="P7931">
        <v>100</v>
      </c>
      <c r="Q7931" s="1">
        <v>41246</v>
      </c>
      <c r="R7931" t="s">
        <v>22</v>
      </c>
      <c r="S7931">
        <v>30</v>
      </c>
      <c r="T7931">
        <v>5</v>
      </c>
      <c r="U7931" t="b">
        <v>0</v>
      </c>
      <c r="V7931" t="b">
        <v>0</v>
      </c>
      <c r="W7931" t="s">
        <v>18</v>
      </c>
      <c r="X7931" s="1"/>
      <c r="Y7931" t="s">
        <v>18</v>
      </c>
      <c r="Z7931" t="s">
        <v>18</v>
      </c>
    </row>
    <row r="7932" spans="1:26" hidden="1" x14ac:dyDescent="0.4">
      <c r="A7932">
        <v>12297941680</v>
      </c>
      <c r="B7932" t="s">
        <v>16</v>
      </c>
      <c r="C7932" t="s">
        <v>24</v>
      </c>
      <c r="D7932" s="1">
        <v>40193</v>
      </c>
      <c r="E7932" s="1">
        <v>29153</v>
      </c>
      <c r="G7932" t="s">
        <v>19</v>
      </c>
      <c r="H7932">
        <v>-1</v>
      </c>
      <c r="I7932" t="s">
        <v>54</v>
      </c>
      <c r="J7932" t="s">
        <v>31</v>
      </c>
      <c r="K7932" t="s">
        <v>24</v>
      </c>
      <c r="L7932" t="s">
        <v>22</v>
      </c>
      <c r="M7932">
        <v>11499</v>
      </c>
      <c r="N7932">
        <v>8355</v>
      </c>
      <c r="O7932">
        <v>3144</v>
      </c>
      <c r="P7932">
        <v>100</v>
      </c>
      <c r="Q7932" s="1">
        <v>43484</v>
      </c>
      <c r="R7932" t="s">
        <v>22</v>
      </c>
      <c r="S7932">
        <v>8163</v>
      </c>
      <c r="T7932">
        <v>1351</v>
      </c>
      <c r="U7932" t="b">
        <v>1</v>
      </c>
      <c r="V7932" t="b">
        <v>1</v>
      </c>
      <c r="W7932" t="s">
        <v>18</v>
      </c>
      <c r="X7932" s="1"/>
      <c r="Y7932" t="s">
        <v>18</v>
      </c>
      <c r="Z7932" t="s">
        <v>18</v>
      </c>
    </row>
    <row r="7933" spans="1:26" hidden="1" x14ac:dyDescent="0.4">
      <c r="A7933">
        <v>13485496923</v>
      </c>
      <c r="B7933" t="s">
        <v>16</v>
      </c>
      <c r="C7933" t="s">
        <v>28</v>
      </c>
      <c r="D7933" s="1">
        <v>40210</v>
      </c>
      <c r="E7933" s="1">
        <v>28461</v>
      </c>
      <c r="G7933" t="s">
        <v>19</v>
      </c>
      <c r="H7933">
        <v>-1</v>
      </c>
      <c r="I7933" t="s">
        <v>219</v>
      </c>
      <c r="J7933" t="s">
        <v>21</v>
      </c>
      <c r="K7933" t="s">
        <v>23</v>
      </c>
      <c r="L7933" t="s">
        <v>22</v>
      </c>
      <c r="M7933">
        <v>5391</v>
      </c>
      <c r="N7933">
        <v>5355</v>
      </c>
      <c r="O7933">
        <v>36</v>
      </c>
      <c r="P7933">
        <v>50</v>
      </c>
      <c r="Q7933" s="1">
        <v>43181</v>
      </c>
      <c r="R7933" t="s">
        <v>22</v>
      </c>
      <c r="S7933">
        <v>6</v>
      </c>
      <c r="T7933">
        <v>29</v>
      </c>
      <c r="U7933" t="b">
        <v>0</v>
      </c>
      <c r="V7933" t="b">
        <v>1</v>
      </c>
      <c r="W7933" t="s">
        <v>18</v>
      </c>
      <c r="X7933" s="1"/>
      <c r="Y7933" t="s">
        <v>18</v>
      </c>
      <c r="Z7933" t="s">
        <v>18</v>
      </c>
    </row>
    <row r="7934" spans="1:26" hidden="1" x14ac:dyDescent="0.4">
      <c r="A7934">
        <v>11665392206</v>
      </c>
      <c r="B7934" t="s">
        <v>16</v>
      </c>
      <c r="C7934" t="s">
        <v>28</v>
      </c>
      <c r="D7934" s="1">
        <v>42101</v>
      </c>
      <c r="E7934" s="1">
        <v>29200</v>
      </c>
      <c r="F7934" t="s">
        <v>25</v>
      </c>
      <c r="G7934" t="s">
        <v>19</v>
      </c>
      <c r="H7934">
        <v>3</v>
      </c>
      <c r="I7934" t="s">
        <v>279</v>
      </c>
      <c r="J7934" t="s">
        <v>31</v>
      </c>
      <c r="K7934" t="s">
        <v>24</v>
      </c>
      <c r="L7934" t="s">
        <v>18</v>
      </c>
      <c r="M7934">
        <v>122</v>
      </c>
      <c r="N7934">
        <v>25</v>
      </c>
      <c r="O7934">
        <v>97</v>
      </c>
      <c r="P7934">
        <v>100</v>
      </c>
      <c r="Q7934" s="1">
        <v>42102</v>
      </c>
      <c r="R7934" t="s">
        <v>22</v>
      </c>
      <c r="S7934">
        <v>1</v>
      </c>
      <c r="T7934">
        <v>1</v>
      </c>
      <c r="U7934" t="b">
        <v>0</v>
      </c>
      <c r="V7934" t="b">
        <v>0</v>
      </c>
      <c r="W7934" t="s">
        <v>18</v>
      </c>
      <c r="X7934" s="1"/>
      <c r="Y7934" t="s">
        <v>18</v>
      </c>
      <c r="Z7934" t="s">
        <v>18</v>
      </c>
    </row>
    <row r="7935" spans="1:26" hidden="1" x14ac:dyDescent="0.4">
      <c r="A7935">
        <v>13295784472</v>
      </c>
      <c r="B7935" t="s">
        <v>16</v>
      </c>
      <c r="C7935" t="s">
        <v>28</v>
      </c>
      <c r="D7935" s="1">
        <v>35889</v>
      </c>
      <c r="E7935" s="1">
        <v>27430</v>
      </c>
      <c r="G7935" t="s">
        <v>19</v>
      </c>
      <c r="H7935">
        <v>-1</v>
      </c>
      <c r="I7935" t="s">
        <v>20</v>
      </c>
      <c r="J7935" t="s">
        <v>21</v>
      </c>
      <c r="K7935" t="s">
        <v>23</v>
      </c>
      <c r="L7935" t="s">
        <v>22</v>
      </c>
      <c r="M7935">
        <v>2579</v>
      </c>
      <c r="N7935">
        <v>1992</v>
      </c>
      <c r="O7935">
        <v>587</v>
      </c>
      <c r="P7935">
        <v>20</v>
      </c>
      <c r="Q7935" s="1">
        <v>43110</v>
      </c>
      <c r="R7935" t="s">
        <v>22</v>
      </c>
      <c r="S7935">
        <v>46</v>
      </c>
      <c r="T7935">
        <v>21</v>
      </c>
      <c r="U7935" t="b">
        <v>0</v>
      </c>
      <c r="V7935" t="b">
        <v>0</v>
      </c>
      <c r="W7935" t="s">
        <v>18</v>
      </c>
      <c r="X7935" s="1"/>
      <c r="Y7935" t="s">
        <v>18</v>
      </c>
      <c r="Z7935" t="s">
        <v>18</v>
      </c>
    </row>
    <row r="7936" spans="1:26" hidden="1" x14ac:dyDescent="0.4">
      <c r="A7936">
        <v>14261174646</v>
      </c>
      <c r="B7936" t="s">
        <v>16</v>
      </c>
      <c r="C7936" t="s">
        <v>28</v>
      </c>
      <c r="D7936" s="1">
        <v>43178</v>
      </c>
      <c r="E7936" s="1">
        <v>34071</v>
      </c>
      <c r="F7936" t="s">
        <v>25</v>
      </c>
      <c r="G7936" t="s">
        <v>19</v>
      </c>
      <c r="H7936">
        <v>-1</v>
      </c>
      <c r="I7936" t="s">
        <v>347</v>
      </c>
      <c r="J7936" t="s">
        <v>31</v>
      </c>
      <c r="K7936" t="s">
        <v>24</v>
      </c>
      <c r="L7936" t="s">
        <v>22</v>
      </c>
      <c r="M7936">
        <v>196</v>
      </c>
      <c r="N7936">
        <v>196</v>
      </c>
      <c r="O7936">
        <v>0</v>
      </c>
      <c r="P7936">
        <v>0</v>
      </c>
      <c r="Q7936" s="1">
        <v>43178</v>
      </c>
      <c r="R7936" t="s">
        <v>22</v>
      </c>
      <c r="S7936">
        <v>19</v>
      </c>
      <c r="T7936">
        <v>7</v>
      </c>
      <c r="U7936" t="b">
        <v>0</v>
      </c>
      <c r="W7936" t="s">
        <v>18</v>
      </c>
      <c r="X7936" s="1"/>
      <c r="Y7936" t="s">
        <v>18</v>
      </c>
      <c r="Z7936" t="s">
        <v>18</v>
      </c>
    </row>
    <row r="7937" spans="1:26" hidden="1" x14ac:dyDescent="0.4">
      <c r="A7937">
        <v>10977626702</v>
      </c>
      <c r="B7937" t="s">
        <v>16</v>
      </c>
      <c r="C7937" t="s">
        <v>17</v>
      </c>
      <c r="D7937" s="1">
        <v>34297</v>
      </c>
      <c r="E7937" s="1">
        <v>26472</v>
      </c>
      <c r="F7937" t="s">
        <v>25</v>
      </c>
      <c r="G7937" t="s">
        <v>19</v>
      </c>
      <c r="H7937">
        <v>3</v>
      </c>
      <c r="I7937" t="s">
        <v>319</v>
      </c>
      <c r="J7937" t="s">
        <v>21</v>
      </c>
      <c r="K7937" t="s">
        <v>23</v>
      </c>
      <c r="L7937" t="s">
        <v>22</v>
      </c>
      <c r="M7937">
        <v>188</v>
      </c>
      <c r="N7937">
        <v>114</v>
      </c>
      <c r="O7937">
        <v>74</v>
      </c>
      <c r="P7937">
        <v>100</v>
      </c>
      <c r="Q7937" s="1">
        <v>42505</v>
      </c>
      <c r="R7937" t="s">
        <v>22</v>
      </c>
      <c r="S7937">
        <v>744</v>
      </c>
      <c r="T7937">
        <v>112</v>
      </c>
      <c r="U7937" t="b">
        <v>1</v>
      </c>
      <c r="W7937" t="s">
        <v>18</v>
      </c>
      <c r="X7937" s="1"/>
      <c r="Y7937" t="s">
        <v>18</v>
      </c>
      <c r="Z7937" t="s">
        <v>18</v>
      </c>
    </row>
    <row r="7938" spans="1:26" hidden="1" x14ac:dyDescent="0.4">
      <c r="A7938">
        <v>15813679466</v>
      </c>
      <c r="B7938" t="s">
        <v>16</v>
      </c>
      <c r="C7938" t="s">
        <v>28</v>
      </c>
      <c r="D7938" s="1">
        <v>35199</v>
      </c>
      <c r="E7938" s="1">
        <v>25791</v>
      </c>
      <c r="F7938" t="s">
        <v>25</v>
      </c>
      <c r="G7938" t="s">
        <v>19</v>
      </c>
      <c r="H7938">
        <v>0</v>
      </c>
      <c r="I7938" t="s">
        <v>249</v>
      </c>
      <c r="J7938" t="s">
        <v>42</v>
      </c>
      <c r="K7938" t="s">
        <v>23</v>
      </c>
      <c r="L7938" t="s">
        <v>22</v>
      </c>
      <c r="M7938">
        <v>862</v>
      </c>
      <c r="N7938">
        <v>744</v>
      </c>
      <c r="O7938">
        <v>118</v>
      </c>
      <c r="P7938">
        <v>50</v>
      </c>
      <c r="Q7938" s="1">
        <v>42891</v>
      </c>
      <c r="R7938" t="s">
        <v>22</v>
      </c>
      <c r="S7938">
        <v>171</v>
      </c>
      <c r="T7938">
        <v>50</v>
      </c>
      <c r="U7938" t="b">
        <v>1</v>
      </c>
      <c r="V7938" t="b">
        <v>1</v>
      </c>
      <c r="W7938" t="s">
        <v>18</v>
      </c>
      <c r="X7938" s="1"/>
      <c r="Y7938" t="s">
        <v>18</v>
      </c>
      <c r="Z7938" t="s">
        <v>18</v>
      </c>
    </row>
    <row r="7939" spans="1:26" hidden="1" x14ac:dyDescent="0.4">
      <c r="A7939">
        <v>11180219579</v>
      </c>
      <c r="B7939" t="s">
        <v>16</v>
      </c>
      <c r="C7939" t="s">
        <v>17</v>
      </c>
      <c r="D7939" s="1">
        <v>35919</v>
      </c>
      <c r="E7939" s="1">
        <v>25460</v>
      </c>
      <c r="F7939" t="s">
        <v>25</v>
      </c>
      <c r="G7939" t="s">
        <v>25</v>
      </c>
      <c r="H7939">
        <v>-1</v>
      </c>
      <c r="I7939" t="s">
        <v>67</v>
      </c>
      <c r="J7939" t="s">
        <v>49</v>
      </c>
      <c r="K7939" t="s">
        <v>50</v>
      </c>
      <c r="L7939" t="s">
        <v>22</v>
      </c>
      <c r="M7939">
        <v>698</v>
      </c>
      <c r="N7939">
        <v>698</v>
      </c>
      <c r="O7939">
        <v>0</v>
      </c>
      <c r="P7939">
        <v>0</v>
      </c>
      <c r="R7939" t="s">
        <v>22</v>
      </c>
      <c r="S7939">
        <v>595</v>
      </c>
      <c r="T7939">
        <v>135</v>
      </c>
      <c r="U7939" t="b">
        <v>1</v>
      </c>
      <c r="V7939" t="b">
        <v>1</v>
      </c>
      <c r="W7939" t="s">
        <v>18</v>
      </c>
      <c r="X7939" s="1"/>
      <c r="Y7939" t="s">
        <v>18</v>
      </c>
      <c r="Z7939" t="s">
        <v>18</v>
      </c>
    </row>
    <row r="7940" spans="1:26" hidden="1" x14ac:dyDescent="0.4">
      <c r="A7940">
        <v>14846667656</v>
      </c>
      <c r="B7940" t="s">
        <v>16</v>
      </c>
      <c r="C7940" t="s">
        <v>17</v>
      </c>
      <c r="D7940" s="1">
        <v>35924</v>
      </c>
      <c r="E7940" s="1">
        <v>29881</v>
      </c>
      <c r="F7940" t="s">
        <v>25</v>
      </c>
      <c r="G7940" t="s">
        <v>19</v>
      </c>
      <c r="H7940">
        <v>4</v>
      </c>
      <c r="I7940" t="s">
        <v>74</v>
      </c>
      <c r="J7940" t="s">
        <v>27</v>
      </c>
      <c r="K7940" t="s">
        <v>16</v>
      </c>
      <c r="L7940" t="s">
        <v>22</v>
      </c>
      <c r="M7940">
        <v>715</v>
      </c>
      <c r="N7940">
        <v>691</v>
      </c>
      <c r="O7940">
        <v>24</v>
      </c>
      <c r="P7940">
        <v>0</v>
      </c>
      <c r="Q7940" s="1">
        <v>42199</v>
      </c>
      <c r="R7940" t="s">
        <v>22</v>
      </c>
      <c r="S7940">
        <v>186</v>
      </c>
      <c r="T7940">
        <v>17</v>
      </c>
      <c r="U7940" t="b">
        <v>1</v>
      </c>
      <c r="V7940" t="b">
        <v>1</v>
      </c>
      <c r="W7940" t="s">
        <v>18</v>
      </c>
      <c r="X7940" s="1"/>
      <c r="Y7940" t="s">
        <v>18</v>
      </c>
      <c r="Z7940" t="s">
        <v>18</v>
      </c>
    </row>
    <row r="7941" spans="1:26" hidden="1" x14ac:dyDescent="0.4">
      <c r="A7941">
        <v>18989177932</v>
      </c>
      <c r="B7941" t="s">
        <v>16</v>
      </c>
      <c r="C7941" t="s">
        <v>28</v>
      </c>
      <c r="D7941" s="1">
        <v>36336</v>
      </c>
      <c r="E7941" s="1">
        <v>29983</v>
      </c>
      <c r="F7941" t="s">
        <v>29</v>
      </c>
      <c r="G7941" t="s">
        <v>19</v>
      </c>
      <c r="H7941">
        <v>4</v>
      </c>
      <c r="I7941" t="s">
        <v>988</v>
      </c>
      <c r="J7941" t="s">
        <v>27</v>
      </c>
      <c r="K7941" t="s">
        <v>16</v>
      </c>
      <c r="L7941" t="s">
        <v>18</v>
      </c>
      <c r="M7941">
        <v>3279</v>
      </c>
      <c r="N7941">
        <v>2101</v>
      </c>
      <c r="O7941">
        <v>1178</v>
      </c>
      <c r="P7941">
        <v>0</v>
      </c>
      <c r="Q7941" s="1">
        <v>43516</v>
      </c>
      <c r="R7941" t="s">
        <v>22</v>
      </c>
      <c r="S7941">
        <v>4</v>
      </c>
      <c r="T7941">
        <v>1</v>
      </c>
      <c r="U7941" t="b">
        <v>0</v>
      </c>
      <c r="V7941" t="b">
        <v>0</v>
      </c>
      <c r="W7941" t="s">
        <v>18</v>
      </c>
      <c r="X7941" s="1"/>
      <c r="Y7941" t="s">
        <v>18</v>
      </c>
      <c r="Z7941" t="s">
        <v>18</v>
      </c>
    </row>
    <row r="7942" spans="1:26" hidden="1" x14ac:dyDescent="0.4">
      <c r="A7942">
        <v>14586983726</v>
      </c>
      <c r="B7942" t="s">
        <v>16</v>
      </c>
      <c r="C7942" t="s">
        <v>28</v>
      </c>
      <c r="D7942" s="1">
        <v>36669</v>
      </c>
      <c r="E7942" s="1">
        <v>28180</v>
      </c>
      <c r="F7942" t="s">
        <v>29</v>
      </c>
      <c r="G7942" t="s">
        <v>19</v>
      </c>
      <c r="H7942">
        <v>-1</v>
      </c>
      <c r="I7942" t="s">
        <v>32</v>
      </c>
      <c r="J7942" t="s">
        <v>21</v>
      </c>
      <c r="K7942" t="s">
        <v>23</v>
      </c>
      <c r="L7942" t="s">
        <v>22</v>
      </c>
      <c r="M7942">
        <v>34</v>
      </c>
      <c r="N7942">
        <v>23</v>
      </c>
      <c r="O7942">
        <v>11</v>
      </c>
      <c r="P7942">
        <v>100</v>
      </c>
      <c r="Q7942" s="1">
        <v>41985</v>
      </c>
      <c r="R7942" t="s">
        <v>22</v>
      </c>
      <c r="S7942">
        <v>36</v>
      </c>
      <c r="T7942">
        <v>15</v>
      </c>
      <c r="U7942" t="b">
        <v>0</v>
      </c>
      <c r="V7942" t="b">
        <v>1</v>
      </c>
      <c r="W7942" t="s">
        <v>18</v>
      </c>
      <c r="X7942" s="1"/>
      <c r="Y7942" t="s">
        <v>18</v>
      </c>
      <c r="Z7942" t="s">
        <v>18</v>
      </c>
    </row>
    <row r="7943" spans="1:26" hidden="1" x14ac:dyDescent="0.4">
      <c r="A7943">
        <v>16951543982</v>
      </c>
      <c r="B7943" t="s">
        <v>16</v>
      </c>
      <c r="C7943" t="s">
        <v>17</v>
      </c>
      <c r="D7943" s="1">
        <v>40361</v>
      </c>
      <c r="E7943" s="1">
        <v>26062</v>
      </c>
      <c r="G7943" t="s">
        <v>19</v>
      </c>
      <c r="H7943">
        <v>-1</v>
      </c>
      <c r="I7943" t="s">
        <v>51</v>
      </c>
      <c r="J7943" t="s">
        <v>31</v>
      </c>
      <c r="K7943" t="s">
        <v>24</v>
      </c>
      <c r="L7943" t="s">
        <v>22</v>
      </c>
      <c r="M7943">
        <v>332</v>
      </c>
      <c r="N7943">
        <v>332</v>
      </c>
      <c r="O7943">
        <v>0</v>
      </c>
      <c r="P7943">
        <v>0</v>
      </c>
      <c r="Q7943" s="1">
        <v>41376</v>
      </c>
      <c r="R7943" t="s">
        <v>22</v>
      </c>
      <c r="S7943">
        <v>38</v>
      </c>
      <c r="T7943">
        <v>24</v>
      </c>
      <c r="U7943" t="b">
        <v>0</v>
      </c>
      <c r="V7943" t="b">
        <v>1</v>
      </c>
      <c r="W7943" t="s">
        <v>18</v>
      </c>
      <c r="X7943" s="1"/>
      <c r="Y7943" t="s">
        <v>18</v>
      </c>
      <c r="Z7943" t="s">
        <v>18</v>
      </c>
    </row>
    <row r="7944" spans="1:26" hidden="1" x14ac:dyDescent="0.4">
      <c r="A7944">
        <v>15542979457</v>
      </c>
      <c r="B7944" t="s">
        <v>16</v>
      </c>
      <c r="C7944" t="s">
        <v>24</v>
      </c>
      <c r="D7944" s="1">
        <v>41654</v>
      </c>
      <c r="E7944" s="1">
        <v>30793</v>
      </c>
      <c r="F7944" t="s">
        <v>25</v>
      </c>
      <c r="G7944" t="s">
        <v>19</v>
      </c>
      <c r="H7944">
        <v>1</v>
      </c>
      <c r="I7944" t="s">
        <v>180</v>
      </c>
      <c r="J7944" t="s">
        <v>58</v>
      </c>
      <c r="K7944" t="s">
        <v>16</v>
      </c>
      <c r="L7944" t="s">
        <v>22</v>
      </c>
      <c r="M7944">
        <v>918</v>
      </c>
      <c r="N7944">
        <v>918</v>
      </c>
      <c r="O7944">
        <v>0</v>
      </c>
      <c r="P7944">
        <v>0</v>
      </c>
      <c r="Q7944" s="1">
        <v>41654</v>
      </c>
      <c r="R7944" t="s">
        <v>22</v>
      </c>
      <c r="S7944">
        <v>1120</v>
      </c>
      <c r="T7944">
        <v>896</v>
      </c>
      <c r="U7944" t="b">
        <v>1</v>
      </c>
      <c r="V7944" t="b">
        <v>1</v>
      </c>
      <c r="W7944" t="s">
        <v>18</v>
      </c>
      <c r="X7944" s="1"/>
      <c r="Y7944" t="s">
        <v>18</v>
      </c>
      <c r="Z7944" t="s">
        <v>18</v>
      </c>
    </row>
    <row r="7945" spans="1:26" hidden="1" x14ac:dyDescent="0.4">
      <c r="A7945">
        <v>12470921706</v>
      </c>
      <c r="B7945" t="s">
        <v>16</v>
      </c>
      <c r="C7945" t="s">
        <v>24</v>
      </c>
      <c r="D7945" s="1">
        <v>42218</v>
      </c>
      <c r="E7945" s="1">
        <v>30054</v>
      </c>
      <c r="F7945" t="s">
        <v>25</v>
      </c>
      <c r="G7945" t="s">
        <v>19</v>
      </c>
      <c r="H7945">
        <v>-1</v>
      </c>
      <c r="I7945" t="s">
        <v>35</v>
      </c>
      <c r="J7945" t="s">
        <v>21</v>
      </c>
      <c r="K7945" t="s">
        <v>23</v>
      </c>
      <c r="L7945" t="s">
        <v>22</v>
      </c>
      <c r="M7945">
        <v>14098</v>
      </c>
      <c r="N7945">
        <v>14098</v>
      </c>
      <c r="O7945">
        <v>0</v>
      </c>
      <c r="P7945">
        <v>0</v>
      </c>
      <c r="Q7945" s="1">
        <v>42218</v>
      </c>
      <c r="R7945" t="s">
        <v>22</v>
      </c>
      <c r="S7945">
        <v>1711</v>
      </c>
      <c r="T7945">
        <v>1162</v>
      </c>
      <c r="U7945" t="b">
        <v>1</v>
      </c>
      <c r="V7945" t="b">
        <v>1</v>
      </c>
      <c r="W7945" t="s">
        <v>18</v>
      </c>
      <c r="X7945" s="1"/>
      <c r="Y7945" t="s">
        <v>18</v>
      </c>
      <c r="Z7945" t="s">
        <v>18</v>
      </c>
    </row>
    <row r="7946" spans="1:26" hidden="1" x14ac:dyDescent="0.4">
      <c r="A7946">
        <v>12751536900</v>
      </c>
      <c r="B7946" t="s">
        <v>16</v>
      </c>
      <c r="C7946" t="s">
        <v>28</v>
      </c>
      <c r="D7946" s="1">
        <v>42922</v>
      </c>
      <c r="E7946" s="1">
        <v>34792</v>
      </c>
      <c r="F7946" t="s">
        <v>25</v>
      </c>
      <c r="G7946" t="s">
        <v>19</v>
      </c>
      <c r="H7946">
        <v>-1</v>
      </c>
      <c r="I7946" t="s">
        <v>114</v>
      </c>
      <c r="J7946" t="s">
        <v>31</v>
      </c>
      <c r="K7946" t="s">
        <v>24</v>
      </c>
      <c r="L7946" t="s">
        <v>22</v>
      </c>
      <c r="M7946">
        <v>136</v>
      </c>
      <c r="N7946">
        <v>75</v>
      </c>
      <c r="O7946">
        <v>61</v>
      </c>
      <c r="P7946">
        <v>50</v>
      </c>
      <c r="Q7946" s="1">
        <v>42923</v>
      </c>
      <c r="R7946" t="s">
        <v>22</v>
      </c>
      <c r="S7946">
        <v>11</v>
      </c>
      <c r="T7946">
        <v>15</v>
      </c>
      <c r="U7946" t="b">
        <v>0</v>
      </c>
      <c r="V7946" t="b">
        <v>1</v>
      </c>
      <c r="W7946" t="s">
        <v>18</v>
      </c>
      <c r="X7946" s="1"/>
      <c r="Y7946" t="s">
        <v>18</v>
      </c>
      <c r="Z7946" t="s">
        <v>18</v>
      </c>
    </row>
    <row r="7947" spans="1:26" hidden="1" x14ac:dyDescent="0.4">
      <c r="A7947">
        <v>10138587700</v>
      </c>
      <c r="B7947" t="s">
        <v>16</v>
      </c>
      <c r="C7947" t="s">
        <v>17</v>
      </c>
      <c r="D7947" s="1">
        <v>34137</v>
      </c>
      <c r="E7947" s="1">
        <v>27384</v>
      </c>
      <c r="F7947" t="s">
        <v>25</v>
      </c>
      <c r="G7947" t="s">
        <v>19</v>
      </c>
      <c r="H7947">
        <v>-1</v>
      </c>
      <c r="I7947" t="s">
        <v>41</v>
      </c>
      <c r="J7947" t="s">
        <v>42</v>
      </c>
      <c r="K7947" t="s">
        <v>23</v>
      </c>
      <c r="L7947" t="s">
        <v>22</v>
      </c>
      <c r="M7947">
        <v>1398</v>
      </c>
      <c r="N7947">
        <v>1398</v>
      </c>
      <c r="O7947">
        <v>0</v>
      </c>
      <c r="P7947">
        <v>0</v>
      </c>
      <c r="R7947" t="s">
        <v>22</v>
      </c>
      <c r="S7947">
        <v>183</v>
      </c>
      <c r="T7947">
        <v>220</v>
      </c>
      <c r="U7947" t="b">
        <v>0</v>
      </c>
      <c r="V7947" t="b">
        <v>1</v>
      </c>
      <c r="W7947" t="s">
        <v>18</v>
      </c>
      <c r="X7947" s="1"/>
      <c r="Y7947" t="s">
        <v>18</v>
      </c>
      <c r="Z7947" t="s">
        <v>18</v>
      </c>
    </row>
    <row r="7948" spans="1:26" hidden="1" x14ac:dyDescent="0.4">
      <c r="A7948">
        <v>13250875619</v>
      </c>
      <c r="B7948" t="s">
        <v>16</v>
      </c>
      <c r="C7948" t="s">
        <v>28</v>
      </c>
      <c r="D7948" s="1">
        <v>34863</v>
      </c>
      <c r="E7948" s="1">
        <v>23286</v>
      </c>
      <c r="G7948" t="s">
        <v>19</v>
      </c>
      <c r="H7948">
        <v>1</v>
      </c>
      <c r="I7948" t="s">
        <v>187</v>
      </c>
      <c r="J7948" t="s">
        <v>42</v>
      </c>
      <c r="K7948" t="s">
        <v>23</v>
      </c>
      <c r="L7948" t="s">
        <v>22</v>
      </c>
      <c r="M7948">
        <v>1180</v>
      </c>
      <c r="N7948">
        <v>1124</v>
      </c>
      <c r="O7948">
        <v>56</v>
      </c>
      <c r="P7948">
        <v>100</v>
      </c>
      <c r="Q7948" s="1">
        <v>42579</v>
      </c>
      <c r="R7948" t="s">
        <v>22</v>
      </c>
      <c r="S7948">
        <v>6</v>
      </c>
      <c r="T7948">
        <v>13</v>
      </c>
      <c r="U7948" t="b">
        <v>0</v>
      </c>
      <c r="V7948" t="b">
        <v>1</v>
      </c>
      <c r="W7948" t="s">
        <v>18</v>
      </c>
      <c r="X7948" s="1"/>
      <c r="Y7948" t="s">
        <v>18</v>
      </c>
      <c r="Z7948" t="s">
        <v>18</v>
      </c>
    </row>
    <row r="7949" spans="1:26" hidden="1" x14ac:dyDescent="0.4">
      <c r="A7949">
        <v>16245061984</v>
      </c>
      <c r="B7949" t="s">
        <v>16</v>
      </c>
      <c r="C7949" t="s">
        <v>28</v>
      </c>
      <c r="D7949" s="1">
        <v>34331</v>
      </c>
      <c r="E7949" s="1">
        <v>23471</v>
      </c>
      <c r="F7949" t="s">
        <v>25</v>
      </c>
      <c r="G7949" t="s">
        <v>19</v>
      </c>
      <c r="H7949">
        <v>-1</v>
      </c>
      <c r="I7949" t="s">
        <v>35</v>
      </c>
      <c r="J7949" t="s">
        <v>21</v>
      </c>
      <c r="K7949" t="s">
        <v>23</v>
      </c>
      <c r="L7949" t="s">
        <v>22</v>
      </c>
      <c r="M7949">
        <v>94</v>
      </c>
      <c r="N7949">
        <v>63</v>
      </c>
      <c r="O7949">
        <v>31</v>
      </c>
      <c r="P7949">
        <v>100</v>
      </c>
      <c r="Q7949" s="1">
        <v>41846</v>
      </c>
      <c r="R7949" t="s">
        <v>22</v>
      </c>
      <c r="S7949">
        <v>27</v>
      </c>
      <c r="T7949">
        <v>16</v>
      </c>
      <c r="U7949" t="b">
        <v>0</v>
      </c>
      <c r="W7949" t="s">
        <v>18</v>
      </c>
      <c r="X7949" s="1"/>
      <c r="Y7949" t="s">
        <v>18</v>
      </c>
      <c r="Z7949" t="s">
        <v>18</v>
      </c>
    </row>
    <row r="7950" spans="1:26" hidden="1" x14ac:dyDescent="0.4">
      <c r="A7950">
        <v>16545538658</v>
      </c>
      <c r="B7950" t="s">
        <v>16</v>
      </c>
      <c r="C7950" t="s">
        <v>24</v>
      </c>
      <c r="D7950" s="1">
        <v>34383</v>
      </c>
      <c r="E7950" s="1">
        <v>25410</v>
      </c>
      <c r="F7950" t="s">
        <v>25</v>
      </c>
      <c r="G7950" t="s">
        <v>19</v>
      </c>
      <c r="H7950">
        <v>1</v>
      </c>
      <c r="I7950" t="s">
        <v>51</v>
      </c>
      <c r="J7950" t="s">
        <v>31</v>
      </c>
      <c r="K7950" t="s">
        <v>24</v>
      </c>
      <c r="L7950" t="s">
        <v>22</v>
      </c>
      <c r="M7950">
        <v>25307</v>
      </c>
      <c r="N7950">
        <v>22842</v>
      </c>
      <c r="O7950">
        <v>2465</v>
      </c>
      <c r="P7950">
        <v>0</v>
      </c>
      <c r="Q7950" s="1">
        <v>43634</v>
      </c>
      <c r="R7950" t="s">
        <v>22</v>
      </c>
      <c r="S7950">
        <v>3671</v>
      </c>
      <c r="T7950">
        <v>2616</v>
      </c>
      <c r="U7950" t="b">
        <v>1</v>
      </c>
      <c r="V7950" t="b">
        <v>1</v>
      </c>
      <c r="W7950" t="s">
        <v>18</v>
      </c>
      <c r="X7950" s="1"/>
      <c r="Y7950" t="s">
        <v>18</v>
      </c>
      <c r="Z7950" t="s">
        <v>18</v>
      </c>
    </row>
    <row r="7951" spans="1:26" hidden="1" x14ac:dyDescent="0.4">
      <c r="A7951">
        <v>17287788165</v>
      </c>
      <c r="B7951" t="s">
        <v>16</v>
      </c>
      <c r="C7951" t="s">
        <v>17</v>
      </c>
      <c r="D7951" s="1">
        <v>34568</v>
      </c>
      <c r="E7951" s="1">
        <v>27414</v>
      </c>
      <c r="F7951" t="s">
        <v>25</v>
      </c>
      <c r="G7951" t="s">
        <v>19</v>
      </c>
      <c r="H7951">
        <v>4</v>
      </c>
      <c r="I7951" t="s">
        <v>338</v>
      </c>
      <c r="J7951" t="s">
        <v>31</v>
      </c>
      <c r="K7951" t="s">
        <v>24</v>
      </c>
      <c r="L7951" t="s">
        <v>22</v>
      </c>
      <c r="M7951">
        <v>11068</v>
      </c>
      <c r="N7951">
        <v>11068</v>
      </c>
      <c r="O7951">
        <v>0</v>
      </c>
      <c r="P7951">
        <v>0</v>
      </c>
      <c r="R7951" t="s">
        <v>22</v>
      </c>
      <c r="S7951">
        <v>770</v>
      </c>
      <c r="T7951">
        <v>278</v>
      </c>
      <c r="U7951" t="b">
        <v>1</v>
      </c>
      <c r="V7951" t="b">
        <v>0</v>
      </c>
      <c r="W7951" t="s">
        <v>18</v>
      </c>
      <c r="X7951" s="1"/>
      <c r="Y7951" t="s">
        <v>18</v>
      </c>
      <c r="Z7951" t="s">
        <v>18</v>
      </c>
    </row>
    <row r="7952" spans="1:26" hidden="1" x14ac:dyDescent="0.4">
      <c r="A7952">
        <v>10011936635</v>
      </c>
      <c r="B7952" t="s">
        <v>16</v>
      </c>
      <c r="C7952" t="s">
        <v>17</v>
      </c>
      <c r="D7952" s="1">
        <v>34233</v>
      </c>
      <c r="E7952" s="1">
        <v>22618</v>
      </c>
      <c r="G7952" t="s">
        <v>19</v>
      </c>
      <c r="H7952">
        <v>-1</v>
      </c>
      <c r="I7952" t="s">
        <v>114</v>
      </c>
      <c r="J7952" t="s">
        <v>31</v>
      </c>
      <c r="K7952" t="s">
        <v>24</v>
      </c>
      <c r="L7952" t="s">
        <v>22</v>
      </c>
      <c r="M7952">
        <v>120</v>
      </c>
      <c r="N7952">
        <v>29</v>
      </c>
      <c r="O7952">
        <v>91</v>
      </c>
      <c r="P7952">
        <v>100</v>
      </c>
      <c r="Q7952" s="1">
        <v>43036</v>
      </c>
      <c r="R7952" t="s">
        <v>22</v>
      </c>
      <c r="S7952">
        <v>561</v>
      </c>
      <c r="T7952">
        <v>689</v>
      </c>
      <c r="U7952" t="b">
        <v>1</v>
      </c>
      <c r="V7952" t="b">
        <v>1</v>
      </c>
      <c r="W7952" t="s">
        <v>18</v>
      </c>
      <c r="X7952" s="1"/>
      <c r="Y7952" t="s">
        <v>18</v>
      </c>
      <c r="Z7952" t="s">
        <v>18</v>
      </c>
    </row>
    <row r="7953" spans="1:26" hidden="1" x14ac:dyDescent="0.4">
      <c r="A7953">
        <v>11524328459</v>
      </c>
      <c r="B7953" t="s">
        <v>16</v>
      </c>
      <c r="C7953" t="s">
        <v>17</v>
      </c>
      <c r="D7953" s="1">
        <v>34624</v>
      </c>
      <c r="E7953" s="1">
        <v>21765</v>
      </c>
      <c r="F7953" t="s">
        <v>25</v>
      </c>
      <c r="G7953" t="s">
        <v>19</v>
      </c>
      <c r="H7953">
        <v>-1</v>
      </c>
      <c r="I7953" t="s">
        <v>376</v>
      </c>
      <c r="J7953" t="s">
        <v>31</v>
      </c>
      <c r="K7953" t="s">
        <v>24</v>
      </c>
      <c r="L7953" t="s">
        <v>22</v>
      </c>
      <c r="M7953">
        <v>8608</v>
      </c>
      <c r="N7953">
        <v>8608</v>
      </c>
      <c r="O7953">
        <v>0</v>
      </c>
      <c r="P7953">
        <v>0</v>
      </c>
      <c r="R7953" t="s">
        <v>22</v>
      </c>
      <c r="S7953">
        <v>536</v>
      </c>
      <c r="T7953">
        <v>2</v>
      </c>
      <c r="U7953" t="b">
        <v>1</v>
      </c>
      <c r="V7953" t="b">
        <v>1</v>
      </c>
      <c r="W7953" t="s">
        <v>18</v>
      </c>
      <c r="X7953" s="1"/>
      <c r="Y7953" t="s">
        <v>18</v>
      </c>
      <c r="Z7953" t="s">
        <v>18</v>
      </c>
    </row>
    <row r="7954" spans="1:26" hidden="1" x14ac:dyDescent="0.4">
      <c r="A7954">
        <v>12460886513</v>
      </c>
      <c r="B7954" t="s">
        <v>16</v>
      </c>
      <c r="C7954" t="s">
        <v>17</v>
      </c>
      <c r="D7954" s="1">
        <v>36284</v>
      </c>
      <c r="E7954" s="1">
        <v>27023</v>
      </c>
      <c r="F7954" t="s">
        <v>29</v>
      </c>
      <c r="G7954" t="s">
        <v>19</v>
      </c>
      <c r="H7954">
        <v>3</v>
      </c>
      <c r="I7954" t="s">
        <v>35</v>
      </c>
      <c r="J7954" t="s">
        <v>21</v>
      </c>
      <c r="K7954" t="s">
        <v>23</v>
      </c>
      <c r="L7954" t="s">
        <v>22</v>
      </c>
      <c r="M7954">
        <v>1225</v>
      </c>
      <c r="N7954">
        <v>1225</v>
      </c>
      <c r="O7954">
        <v>0</v>
      </c>
      <c r="P7954">
        <v>0</v>
      </c>
      <c r="R7954" t="s">
        <v>22</v>
      </c>
      <c r="S7954">
        <v>452</v>
      </c>
      <c r="T7954">
        <v>84</v>
      </c>
      <c r="U7954" t="b">
        <v>1</v>
      </c>
      <c r="V7954" t="b">
        <v>1</v>
      </c>
      <c r="W7954" t="s">
        <v>18</v>
      </c>
      <c r="X7954" s="1"/>
      <c r="Y7954" t="s">
        <v>18</v>
      </c>
      <c r="Z7954" t="s">
        <v>18</v>
      </c>
    </row>
    <row r="7955" spans="1:26" hidden="1" x14ac:dyDescent="0.4">
      <c r="A7955">
        <v>15555480745</v>
      </c>
      <c r="B7955" t="s">
        <v>16</v>
      </c>
      <c r="C7955" t="s">
        <v>17</v>
      </c>
      <c r="D7955" s="1">
        <v>36780</v>
      </c>
      <c r="E7955" s="1">
        <v>30094</v>
      </c>
      <c r="F7955" t="s">
        <v>25</v>
      </c>
      <c r="G7955" t="s">
        <v>19</v>
      </c>
      <c r="H7955">
        <v>-1</v>
      </c>
      <c r="I7955" t="s">
        <v>143</v>
      </c>
      <c r="J7955" t="s">
        <v>38</v>
      </c>
      <c r="K7955" t="s">
        <v>16</v>
      </c>
      <c r="L7955" t="s">
        <v>22</v>
      </c>
      <c r="M7955">
        <v>539</v>
      </c>
      <c r="N7955">
        <v>515</v>
      </c>
      <c r="O7955">
        <v>24</v>
      </c>
      <c r="P7955">
        <v>0</v>
      </c>
      <c r="Q7955" s="1">
        <v>42265</v>
      </c>
      <c r="R7955" t="s">
        <v>22</v>
      </c>
      <c r="S7955">
        <v>237</v>
      </c>
      <c r="T7955">
        <v>96</v>
      </c>
      <c r="U7955" t="b">
        <v>0</v>
      </c>
      <c r="V7955" t="b">
        <v>1</v>
      </c>
      <c r="W7955" t="s">
        <v>18</v>
      </c>
      <c r="X7955" s="1"/>
      <c r="Y7955" t="s">
        <v>18</v>
      </c>
      <c r="Z7955" t="s">
        <v>18</v>
      </c>
    </row>
    <row r="7956" spans="1:26" hidden="1" x14ac:dyDescent="0.4">
      <c r="A7956">
        <v>18930371063</v>
      </c>
      <c r="B7956" t="s">
        <v>16</v>
      </c>
      <c r="C7956" t="s">
        <v>17</v>
      </c>
      <c r="D7956" s="1">
        <v>34054</v>
      </c>
      <c r="E7956" s="1">
        <v>24613</v>
      </c>
      <c r="F7956" t="s">
        <v>29</v>
      </c>
      <c r="G7956" t="s">
        <v>19</v>
      </c>
      <c r="H7956">
        <v>2</v>
      </c>
      <c r="I7956" t="s">
        <v>39</v>
      </c>
      <c r="J7956" t="s">
        <v>31</v>
      </c>
      <c r="K7956" t="s">
        <v>24</v>
      </c>
      <c r="L7956" t="s">
        <v>22</v>
      </c>
      <c r="M7956">
        <v>735</v>
      </c>
      <c r="N7956">
        <v>0</v>
      </c>
      <c r="O7956">
        <v>735</v>
      </c>
      <c r="P7956">
        <v>100</v>
      </c>
      <c r="Q7956" s="1">
        <v>41276</v>
      </c>
      <c r="R7956" t="s">
        <v>22</v>
      </c>
      <c r="S7956">
        <v>235</v>
      </c>
      <c r="T7956">
        <v>391</v>
      </c>
      <c r="U7956" t="b">
        <v>1</v>
      </c>
      <c r="V7956" t="b">
        <v>1</v>
      </c>
      <c r="W7956" t="s">
        <v>18</v>
      </c>
      <c r="X7956" s="1"/>
      <c r="Y7956" t="s">
        <v>18</v>
      </c>
      <c r="Z7956" t="s">
        <v>18</v>
      </c>
    </row>
    <row r="7957" spans="1:26" hidden="1" x14ac:dyDescent="0.4">
      <c r="A7957">
        <v>16663405830</v>
      </c>
      <c r="B7957" t="s">
        <v>16</v>
      </c>
      <c r="C7957" t="s">
        <v>28</v>
      </c>
      <c r="D7957" s="1">
        <v>34401</v>
      </c>
      <c r="E7957" s="1">
        <v>20094</v>
      </c>
      <c r="F7957" t="s">
        <v>25</v>
      </c>
      <c r="G7957" t="s">
        <v>19</v>
      </c>
      <c r="H7957">
        <v>1</v>
      </c>
      <c r="I7957" t="s">
        <v>105</v>
      </c>
      <c r="J7957" t="s">
        <v>31</v>
      </c>
      <c r="K7957" t="s">
        <v>24</v>
      </c>
      <c r="L7957" t="s">
        <v>22</v>
      </c>
      <c r="M7957">
        <v>850</v>
      </c>
      <c r="N7957">
        <v>681</v>
      </c>
      <c r="O7957">
        <v>169</v>
      </c>
      <c r="P7957">
        <v>100</v>
      </c>
      <c r="Q7957" s="1">
        <v>41897</v>
      </c>
      <c r="R7957" t="s">
        <v>22</v>
      </c>
      <c r="S7957">
        <v>55</v>
      </c>
      <c r="T7957">
        <v>22</v>
      </c>
      <c r="U7957" t="b">
        <v>0</v>
      </c>
      <c r="V7957" t="b">
        <v>1</v>
      </c>
      <c r="W7957" t="s">
        <v>18</v>
      </c>
      <c r="X7957" s="1"/>
      <c r="Y7957" t="s">
        <v>18</v>
      </c>
      <c r="Z7957" t="s">
        <v>18</v>
      </c>
    </row>
    <row r="7958" spans="1:26" hidden="1" x14ac:dyDescent="0.4">
      <c r="A7958">
        <v>16783128986</v>
      </c>
      <c r="B7958" t="s">
        <v>16</v>
      </c>
      <c r="C7958" t="s">
        <v>28</v>
      </c>
      <c r="D7958" s="1">
        <v>34515</v>
      </c>
      <c r="E7958" s="1">
        <v>22357</v>
      </c>
      <c r="F7958" t="s">
        <v>25</v>
      </c>
      <c r="G7958" t="s">
        <v>19</v>
      </c>
      <c r="H7958">
        <v>-1</v>
      </c>
      <c r="I7958" t="s">
        <v>989</v>
      </c>
      <c r="J7958" t="s">
        <v>38</v>
      </c>
      <c r="K7958" t="s">
        <v>16</v>
      </c>
      <c r="L7958" t="s">
        <v>22</v>
      </c>
      <c r="M7958">
        <v>336</v>
      </c>
      <c r="N7958">
        <v>47</v>
      </c>
      <c r="O7958">
        <v>289</v>
      </c>
      <c r="P7958">
        <v>100</v>
      </c>
      <c r="Q7958" s="1">
        <v>43107</v>
      </c>
      <c r="R7958" t="s">
        <v>22</v>
      </c>
      <c r="S7958">
        <v>69</v>
      </c>
      <c r="T7958">
        <v>12</v>
      </c>
      <c r="U7958" t="b">
        <v>1</v>
      </c>
      <c r="V7958" t="b">
        <v>1</v>
      </c>
      <c r="W7958" t="s">
        <v>18</v>
      </c>
      <c r="X7958" s="1"/>
      <c r="Y7958" t="s">
        <v>18</v>
      </c>
      <c r="Z7958" t="s">
        <v>18</v>
      </c>
    </row>
    <row r="7959" spans="1:26" hidden="1" x14ac:dyDescent="0.4">
      <c r="A7959">
        <v>13609949464</v>
      </c>
      <c r="B7959" t="s">
        <v>16</v>
      </c>
      <c r="C7959" t="s">
        <v>28</v>
      </c>
      <c r="D7959" s="1">
        <v>34751</v>
      </c>
      <c r="E7959" s="1">
        <v>27116</v>
      </c>
      <c r="F7959" t="s">
        <v>25</v>
      </c>
      <c r="G7959" t="s">
        <v>25</v>
      </c>
      <c r="H7959">
        <v>1</v>
      </c>
      <c r="I7959" t="s">
        <v>48</v>
      </c>
      <c r="J7959" t="s">
        <v>49</v>
      </c>
      <c r="K7959" t="s">
        <v>50</v>
      </c>
      <c r="L7959" t="s">
        <v>22</v>
      </c>
      <c r="M7959">
        <v>113</v>
      </c>
      <c r="N7959">
        <v>65</v>
      </c>
      <c r="O7959">
        <v>48</v>
      </c>
      <c r="P7959">
        <v>0</v>
      </c>
      <c r="Q7959" s="1">
        <v>42726</v>
      </c>
      <c r="R7959" t="s">
        <v>22</v>
      </c>
      <c r="S7959">
        <v>41</v>
      </c>
      <c r="T7959">
        <v>2</v>
      </c>
      <c r="U7959" t="b">
        <v>1</v>
      </c>
      <c r="V7959" t="b">
        <v>1</v>
      </c>
      <c r="W7959" t="s">
        <v>18</v>
      </c>
      <c r="X7959" s="1"/>
      <c r="Y7959" t="s">
        <v>18</v>
      </c>
      <c r="Z7959" t="s">
        <v>18</v>
      </c>
    </row>
    <row r="7960" spans="1:26" hidden="1" x14ac:dyDescent="0.4">
      <c r="A7960">
        <v>16200865458</v>
      </c>
      <c r="B7960" t="s">
        <v>16</v>
      </c>
      <c r="C7960" t="s">
        <v>17</v>
      </c>
      <c r="D7960" s="1">
        <v>34630</v>
      </c>
      <c r="E7960" s="1">
        <v>25393</v>
      </c>
      <c r="G7960" t="s">
        <v>25</v>
      </c>
      <c r="H7960">
        <v>4</v>
      </c>
      <c r="I7960" t="s">
        <v>445</v>
      </c>
      <c r="J7960" t="s">
        <v>64</v>
      </c>
      <c r="K7960" t="s">
        <v>23</v>
      </c>
      <c r="L7960" t="s">
        <v>22</v>
      </c>
      <c r="M7960">
        <v>11695</v>
      </c>
      <c r="N7960">
        <v>11695</v>
      </c>
      <c r="O7960">
        <v>0</v>
      </c>
      <c r="P7960">
        <v>0</v>
      </c>
      <c r="Q7960" s="1">
        <v>40906</v>
      </c>
      <c r="R7960" t="s">
        <v>22</v>
      </c>
      <c r="S7960">
        <v>1172</v>
      </c>
      <c r="T7960">
        <v>552</v>
      </c>
      <c r="U7960" t="b">
        <v>1</v>
      </c>
      <c r="V7960" t="b">
        <v>1</v>
      </c>
      <c r="W7960" t="s">
        <v>18</v>
      </c>
      <c r="X7960" s="1"/>
      <c r="Y7960" t="s">
        <v>18</v>
      </c>
      <c r="Z7960" t="s">
        <v>18</v>
      </c>
    </row>
    <row r="7961" spans="1:26" hidden="1" x14ac:dyDescent="0.4">
      <c r="A7961">
        <v>14160348711</v>
      </c>
      <c r="B7961" t="s">
        <v>16</v>
      </c>
      <c r="C7961" t="s">
        <v>17</v>
      </c>
      <c r="D7961" s="1">
        <v>35151</v>
      </c>
      <c r="E7961" s="1">
        <v>22335</v>
      </c>
      <c r="F7961" t="s">
        <v>29</v>
      </c>
      <c r="G7961" t="s">
        <v>19</v>
      </c>
      <c r="H7961">
        <v>4</v>
      </c>
      <c r="I7961" t="s">
        <v>114</v>
      </c>
      <c r="J7961" t="s">
        <v>31</v>
      </c>
      <c r="K7961" t="s">
        <v>24</v>
      </c>
      <c r="L7961" t="s">
        <v>22</v>
      </c>
      <c r="M7961">
        <v>2921</v>
      </c>
      <c r="N7961">
        <v>2419</v>
      </c>
      <c r="O7961">
        <v>502</v>
      </c>
      <c r="P7961">
        <v>0</v>
      </c>
      <c r="Q7961" s="1">
        <v>43060</v>
      </c>
      <c r="R7961" t="s">
        <v>22</v>
      </c>
      <c r="S7961">
        <v>404</v>
      </c>
      <c r="T7961">
        <v>65</v>
      </c>
      <c r="U7961" t="b">
        <v>1</v>
      </c>
      <c r="V7961" t="b">
        <v>1</v>
      </c>
      <c r="W7961" t="s">
        <v>18</v>
      </c>
      <c r="X7961" s="1"/>
      <c r="Y7961" t="s">
        <v>18</v>
      </c>
      <c r="Z7961" t="s">
        <v>18</v>
      </c>
    </row>
    <row r="7962" spans="1:26" hidden="1" x14ac:dyDescent="0.4">
      <c r="A7962">
        <v>17621265645</v>
      </c>
      <c r="B7962" t="s">
        <v>16</v>
      </c>
      <c r="C7962" t="s">
        <v>28</v>
      </c>
      <c r="D7962" s="1">
        <v>35697</v>
      </c>
      <c r="E7962" s="1">
        <v>25309</v>
      </c>
      <c r="F7962" t="s">
        <v>25</v>
      </c>
      <c r="G7962" t="s">
        <v>19</v>
      </c>
      <c r="H7962">
        <v>1</v>
      </c>
      <c r="I7962" t="s">
        <v>132</v>
      </c>
      <c r="J7962" t="s">
        <v>31</v>
      </c>
      <c r="K7962" t="s">
        <v>24</v>
      </c>
      <c r="L7962" t="s">
        <v>22</v>
      </c>
      <c r="M7962">
        <v>1410</v>
      </c>
      <c r="N7962">
        <v>1395</v>
      </c>
      <c r="O7962">
        <v>15</v>
      </c>
      <c r="P7962">
        <v>0</v>
      </c>
      <c r="Q7962" s="1">
        <v>42779</v>
      </c>
      <c r="R7962" t="s">
        <v>22</v>
      </c>
      <c r="S7962">
        <v>82</v>
      </c>
      <c r="T7962">
        <v>34</v>
      </c>
      <c r="U7962" t="b">
        <v>0</v>
      </c>
      <c r="W7962" t="s">
        <v>18</v>
      </c>
      <c r="X7962" s="1"/>
      <c r="Y7962" t="s">
        <v>18</v>
      </c>
      <c r="Z7962" t="s">
        <v>18</v>
      </c>
    </row>
    <row r="7963" spans="1:26" hidden="1" x14ac:dyDescent="0.4">
      <c r="A7963">
        <v>16362546791</v>
      </c>
      <c r="B7963" t="s">
        <v>16</v>
      </c>
      <c r="C7963" t="s">
        <v>17</v>
      </c>
      <c r="D7963" s="1">
        <v>35925</v>
      </c>
      <c r="E7963" s="1">
        <v>24224</v>
      </c>
      <c r="G7963" t="s">
        <v>19</v>
      </c>
      <c r="H7963">
        <v>-1</v>
      </c>
      <c r="I7963" t="s">
        <v>51</v>
      </c>
      <c r="J7963" t="s">
        <v>31</v>
      </c>
      <c r="K7963" t="s">
        <v>24</v>
      </c>
      <c r="L7963" t="s">
        <v>22</v>
      </c>
      <c r="M7963">
        <v>3735</v>
      </c>
      <c r="N7963">
        <v>3318</v>
      </c>
      <c r="O7963">
        <v>417</v>
      </c>
      <c r="P7963">
        <v>40</v>
      </c>
      <c r="Q7963" s="1">
        <v>43416</v>
      </c>
      <c r="R7963" t="s">
        <v>22</v>
      </c>
      <c r="S7963">
        <v>228</v>
      </c>
      <c r="T7963">
        <v>91</v>
      </c>
      <c r="U7963" t="b">
        <v>0</v>
      </c>
      <c r="V7963" t="b">
        <v>1</v>
      </c>
      <c r="W7963" t="s">
        <v>18</v>
      </c>
      <c r="X7963" s="1"/>
      <c r="Y7963" t="s">
        <v>18</v>
      </c>
      <c r="Z7963" t="s">
        <v>18</v>
      </c>
    </row>
    <row r="7964" spans="1:26" hidden="1" x14ac:dyDescent="0.4">
      <c r="A7964">
        <v>15858348334</v>
      </c>
      <c r="B7964" t="s">
        <v>16</v>
      </c>
      <c r="C7964" t="s">
        <v>28</v>
      </c>
      <c r="D7964" s="1">
        <v>37225</v>
      </c>
      <c r="E7964" s="1">
        <v>20767</v>
      </c>
      <c r="F7964" t="s">
        <v>25</v>
      </c>
      <c r="G7964" t="s">
        <v>19</v>
      </c>
      <c r="H7964">
        <v>-1</v>
      </c>
      <c r="I7964" t="s">
        <v>131</v>
      </c>
      <c r="J7964" t="s">
        <v>27</v>
      </c>
      <c r="K7964" t="s">
        <v>16</v>
      </c>
      <c r="L7964" t="s">
        <v>18</v>
      </c>
      <c r="M7964">
        <v>3278</v>
      </c>
      <c r="N7964">
        <v>3195</v>
      </c>
      <c r="O7964">
        <v>83</v>
      </c>
      <c r="P7964">
        <v>100</v>
      </c>
      <c r="Q7964" s="1">
        <v>41286</v>
      </c>
      <c r="R7964" t="s">
        <v>22</v>
      </c>
      <c r="S7964">
        <v>142</v>
      </c>
      <c r="T7964">
        <v>7</v>
      </c>
      <c r="U7964" t="b">
        <v>0</v>
      </c>
      <c r="V7964" t="b">
        <v>1</v>
      </c>
      <c r="W7964" t="s">
        <v>18</v>
      </c>
      <c r="X7964" s="1"/>
      <c r="Y7964" t="s">
        <v>18</v>
      </c>
      <c r="Z7964" t="s">
        <v>18</v>
      </c>
    </row>
    <row r="7965" spans="1:26" hidden="1" x14ac:dyDescent="0.4">
      <c r="A7965">
        <v>18158545311</v>
      </c>
      <c r="B7965" t="s">
        <v>16</v>
      </c>
      <c r="C7965" t="s">
        <v>17</v>
      </c>
      <c r="D7965" s="1">
        <v>37209</v>
      </c>
      <c r="E7965" s="1">
        <v>29324</v>
      </c>
      <c r="F7965" t="s">
        <v>25</v>
      </c>
      <c r="G7965" t="s">
        <v>19</v>
      </c>
      <c r="H7965">
        <v>-1</v>
      </c>
      <c r="I7965" t="s">
        <v>68</v>
      </c>
      <c r="J7965" t="s">
        <v>38</v>
      </c>
      <c r="K7965" t="s">
        <v>16</v>
      </c>
      <c r="L7965" t="s">
        <v>22</v>
      </c>
      <c r="M7965">
        <v>3222</v>
      </c>
      <c r="N7965">
        <v>53</v>
      </c>
      <c r="O7965">
        <v>3169</v>
      </c>
      <c r="P7965">
        <v>100</v>
      </c>
      <c r="Q7965" s="1">
        <v>42624</v>
      </c>
      <c r="R7965" t="s">
        <v>22</v>
      </c>
      <c r="S7965">
        <v>792</v>
      </c>
      <c r="T7965">
        <v>135</v>
      </c>
      <c r="U7965" t="b">
        <v>1</v>
      </c>
      <c r="V7965" t="b">
        <v>1</v>
      </c>
      <c r="W7965" t="s">
        <v>18</v>
      </c>
      <c r="X7965" s="1"/>
      <c r="Y7965" t="s">
        <v>18</v>
      </c>
      <c r="Z7965" t="s">
        <v>18</v>
      </c>
    </row>
    <row r="7966" spans="1:26" hidden="1" x14ac:dyDescent="0.4">
      <c r="A7966">
        <v>11047753478</v>
      </c>
      <c r="B7966" t="s">
        <v>16</v>
      </c>
      <c r="C7966" t="s">
        <v>28</v>
      </c>
      <c r="D7966" s="1">
        <v>37748</v>
      </c>
      <c r="E7966" s="1">
        <v>28719</v>
      </c>
      <c r="F7966" t="s">
        <v>25</v>
      </c>
      <c r="G7966" t="s">
        <v>25</v>
      </c>
      <c r="H7966">
        <v>0</v>
      </c>
      <c r="I7966" t="s">
        <v>790</v>
      </c>
      <c r="J7966" t="s">
        <v>49</v>
      </c>
      <c r="K7966" t="s">
        <v>50</v>
      </c>
      <c r="L7966" t="s">
        <v>22</v>
      </c>
      <c r="M7966">
        <v>103</v>
      </c>
      <c r="N7966">
        <v>21</v>
      </c>
      <c r="O7966">
        <v>82</v>
      </c>
      <c r="P7966">
        <v>100</v>
      </c>
      <c r="Q7966" s="1">
        <v>41734</v>
      </c>
      <c r="R7966" t="s">
        <v>22</v>
      </c>
      <c r="S7966">
        <v>145</v>
      </c>
      <c r="T7966">
        <v>102</v>
      </c>
      <c r="U7966" t="b">
        <v>0</v>
      </c>
      <c r="V7966" t="b">
        <v>1</v>
      </c>
      <c r="W7966" t="s">
        <v>18</v>
      </c>
      <c r="X7966" s="1"/>
      <c r="Y7966" t="s">
        <v>18</v>
      </c>
      <c r="Z7966" t="s">
        <v>18</v>
      </c>
    </row>
    <row r="7967" spans="1:26" hidden="1" x14ac:dyDescent="0.4">
      <c r="A7967">
        <v>13629734575</v>
      </c>
      <c r="B7967" t="s">
        <v>16</v>
      </c>
      <c r="C7967" t="s">
        <v>24</v>
      </c>
      <c r="D7967" s="1">
        <v>34005</v>
      </c>
      <c r="E7967" s="1">
        <v>29801</v>
      </c>
      <c r="G7967" t="s">
        <v>19</v>
      </c>
      <c r="H7967">
        <v>-1</v>
      </c>
      <c r="I7967" t="s">
        <v>66</v>
      </c>
      <c r="J7967" t="s">
        <v>31</v>
      </c>
      <c r="K7967" t="s">
        <v>24</v>
      </c>
      <c r="L7967" t="s">
        <v>22</v>
      </c>
      <c r="M7967">
        <v>8745</v>
      </c>
      <c r="N7967">
        <v>8271</v>
      </c>
      <c r="O7967">
        <v>474</v>
      </c>
      <c r="P7967">
        <v>10</v>
      </c>
      <c r="Q7967" s="1">
        <v>41936</v>
      </c>
      <c r="R7967" t="s">
        <v>22</v>
      </c>
      <c r="S7967">
        <v>515</v>
      </c>
      <c r="T7967">
        <v>1491</v>
      </c>
      <c r="U7967" t="b">
        <v>1</v>
      </c>
      <c r="V7967" t="b">
        <v>1</v>
      </c>
      <c r="W7967" t="s">
        <v>18</v>
      </c>
      <c r="X7967" s="1"/>
      <c r="Y7967" t="s">
        <v>22</v>
      </c>
      <c r="Z7967" t="s">
        <v>18</v>
      </c>
    </row>
    <row r="7968" spans="1:26" hidden="1" x14ac:dyDescent="0.4">
      <c r="A7968">
        <v>18995111568</v>
      </c>
      <c r="B7968" t="s">
        <v>16</v>
      </c>
      <c r="C7968" t="s">
        <v>28</v>
      </c>
      <c r="D7968" s="1">
        <v>38548</v>
      </c>
      <c r="E7968" s="1">
        <v>25101</v>
      </c>
      <c r="F7968" t="s">
        <v>25</v>
      </c>
      <c r="G7968" t="s">
        <v>19</v>
      </c>
      <c r="H7968">
        <v>-1</v>
      </c>
      <c r="I7968" t="s">
        <v>100</v>
      </c>
      <c r="J7968" t="s">
        <v>49</v>
      </c>
      <c r="K7968" t="s">
        <v>50</v>
      </c>
      <c r="L7968" t="s">
        <v>22</v>
      </c>
      <c r="M7968">
        <v>219</v>
      </c>
      <c r="N7968">
        <v>136</v>
      </c>
      <c r="O7968">
        <v>83</v>
      </c>
      <c r="P7968">
        <v>100</v>
      </c>
      <c r="Q7968" s="1">
        <v>42768</v>
      </c>
      <c r="R7968" t="s">
        <v>22</v>
      </c>
      <c r="S7968">
        <v>40</v>
      </c>
      <c r="T7968">
        <v>2</v>
      </c>
      <c r="U7968" t="b">
        <v>1</v>
      </c>
      <c r="V7968" t="b">
        <v>1</v>
      </c>
      <c r="W7968" t="s">
        <v>18</v>
      </c>
      <c r="X7968" s="1"/>
      <c r="Y7968" t="s">
        <v>22</v>
      </c>
      <c r="Z7968" t="s">
        <v>18</v>
      </c>
    </row>
    <row r="7969" spans="1:26" hidden="1" x14ac:dyDescent="0.4">
      <c r="A7969">
        <v>15943412906</v>
      </c>
      <c r="B7969" t="s">
        <v>16</v>
      </c>
      <c r="C7969" t="s">
        <v>17</v>
      </c>
      <c r="D7969" s="1">
        <v>38299</v>
      </c>
      <c r="E7969" s="1">
        <v>29351</v>
      </c>
      <c r="F7969" t="s">
        <v>29</v>
      </c>
      <c r="G7969" t="s">
        <v>19</v>
      </c>
      <c r="H7969">
        <v>-1</v>
      </c>
      <c r="I7969" t="s">
        <v>279</v>
      </c>
      <c r="J7969" t="s">
        <v>31</v>
      </c>
      <c r="K7969" t="s">
        <v>24</v>
      </c>
      <c r="L7969" t="s">
        <v>22</v>
      </c>
      <c r="M7969">
        <v>1098</v>
      </c>
      <c r="N7969">
        <v>1076</v>
      </c>
      <c r="O7969">
        <v>22</v>
      </c>
      <c r="P7969">
        <v>0</v>
      </c>
      <c r="Q7969" s="1">
        <v>43256</v>
      </c>
      <c r="R7969" t="s">
        <v>22</v>
      </c>
      <c r="S7969">
        <v>449</v>
      </c>
      <c r="T7969">
        <v>1301</v>
      </c>
      <c r="U7969" t="b">
        <v>0</v>
      </c>
      <c r="V7969" t="b">
        <v>0</v>
      </c>
      <c r="W7969" t="s">
        <v>18</v>
      </c>
      <c r="X7969" s="1"/>
      <c r="Y7969" t="s">
        <v>22</v>
      </c>
      <c r="Z7969" t="s">
        <v>18</v>
      </c>
    </row>
    <row r="7970" spans="1:26" hidden="1" x14ac:dyDescent="0.4">
      <c r="A7970">
        <v>10867062169</v>
      </c>
      <c r="B7970" t="s">
        <v>16</v>
      </c>
      <c r="C7970" t="s">
        <v>28</v>
      </c>
      <c r="D7970" s="1">
        <v>39454</v>
      </c>
      <c r="E7970" s="1">
        <v>19910</v>
      </c>
      <c r="G7970" t="s">
        <v>19</v>
      </c>
      <c r="H7970">
        <v>-1</v>
      </c>
      <c r="I7970" t="s">
        <v>609</v>
      </c>
      <c r="J7970" t="s">
        <v>31</v>
      </c>
      <c r="K7970" t="s">
        <v>24</v>
      </c>
      <c r="L7970" t="s">
        <v>22</v>
      </c>
      <c r="M7970">
        <v>802</v>
      </c>
      <c r="N7970">
        <v>802</v>
      </c>
      <c r="O7970">
        <v>0</v>
      </c>
      <c r="P7970">
        <v>0</v>
      </c>
      <c r="R7970" t="s">
        <v>22</v>
      </c>
      <c r="S7970">
        <v>64</v>
      </c>
      <c r="T7970">
        <v>39</v>
      </c>
      <c r="U7970" t="b">
        <v>0</v>
      </c>
      <c r="V7970" t="b">
        <v>1</v>
      </c>
      <c r="W7970" t="s">
        <v>18</v>
      </c>
      <c r="X7970" s="1"/>
      <c r="Y7970" t="s">
        <v>22</v>
      </c>
      <c r="Z7970" t="s">
        <v>18</v>
      </c>
    </row>
    <row r="7971" spans="1:26" hidden="1" x14ac:dyDescent="0.4">
      <c r="A7971">
        <v>11889766348</v>
      </c>
      <c r="B7971" t="s">
        <v>16</v>
      </c>
      <c r="C7971" t="s">
        <v>17</v>
      </c>
      <c r="D7971" s="1">
        <v>39540</v>
      </c>
      <c r="E7971" s="1">
        <v>27977</v>
      </c>
      <c r="G7971" t="s">
        <v>19</v>
      </c>
      <c r="H7971">
        <v>-1</v>
      </c>
      <c r="I7971" t="s">
        <v>75</v>
      </c>
      <c r="J7971" t="s">
        <v>31</v>
      </c>
      <c r="K7971" t="s">
        <v>24</v>
      </c>
      <c r="L7971" t="s">
        <v>22</v>
      </c>
      <c r="M7971">
        <v>1199</v>
      </c>
      <c r="N7971">
        <v>1199</v>
      </c>
      <c r="O7971">
        <v>0</v>
      </c>
      <c r="P7971">
        <v>0</v>
      </c>
      <c r="R7971" t="s">
        <v>22</v>
      </c>
      <c r="S7971">
        <v>989</v>
      </c>
      <c r="T7971">
        <v>38</v>
      </c>
      <c r="U7971" t="b">
        <v>0</v>
      </c>
      <c r="V7971" t="b">
        <v>0</v>
      </c>
      <c r="W7971" t="s">
        <v>18</v>
      </c>
      <c r="X7971" s="1"/>
      <c r="Y7971" t="s">
        <v>22</v>
      </c>
      <c r="Z7971" t="s">
        <v>18</v>
      </c>
    </row>
    <row r="7972" spans="1:26" hidden="1" x14ac:dyDescent="0.4">
      <c r="A7972">
        <v>12389396159</v>
      </c>
      <c r="B7972" t="s">
        <v>16</v>
      </c>
      <c r="C7972" t="s">
        <v>24</v>
      </c>
      <c r="D7972" s="1">
        <v>41115</v>
      </c>
      <c r="E7972" s="1">
        <v>32334</v>
      </c>
      <c r="F7972" t="s">
        <v>29</v>
      </c>
      <c r="G7972" t="s">
        <v>19</v>
      </c>
      <c r="H7972">
        <v>-1</v>
      </c>
      <c r="I7972" t="s">
        <v>35</v>
      </c>
      <c r="J7972" t="s">
        <v>21</v>
      </c>
      <c r="K7972" t="s">
        <v>23</v>
      </c>
      <c r="L7972" t="s">
        <v>22</v>
      </c>
      <c r="M7972">
        <v>817</v>
      </c>
      <c r="N7972">
        <v>817</v>
      </c>
      <c r="O7972">
        <v>0</v>
      </c>
      <c r="P7972">
        <v>0</v>
      </c>
      <c r="R7972" t="s">
        <v>22</v>
      </c>
      <c r="S7972">
        <v>1508</v>
      </c>
      <c r="T7972">
        <v>782</v>
      </c>
      <c r="U7972" t="b">
        <v>0</v>
      </c>
      <c r="V7972" t="b">
        <v>1</v>
      </c>
      <c r="W7972" t="s">
        <v>18</v>
      </c>
      <c r="X7972" s="1"/>
      <c r="Y7972" t="s">
        <v>22</v>
      </c>
      <c r="Z7972" t="s">
        <v>18</v>
      </c>
    </row>
    <row r="7973" spans="1:26" hidden="1" x14ac:dyDescent="0.4">
      <c r="A7973">
        <v>15072056871</v>
      </c>
      <c r="B7973" t="s">
        <v>16</v>
      </c>
      <c r="C7973" t="s">
        <v>28</v>
      </c>
      <c r="D7973" s="1">
        <v>42383</v>
      </c>
      <c r="E7973" s="1">
        <v>28320</v>
      </c>
      <c r="F7973" t="s">
        <v>25</v>
      </c>
      <c r="G7973" t="s">
        <v>19</v>
      </c>
      <c r="H7973">
        <v>-1</v>
      </c>
      <c r="I7973" t="s">
        <v>214</v>
      </c>
      <c r="J7973" t="s">
        <v>31</v>
      </c>
      <c r="K7973" t="s">
        <v>24</v>
      </c>
      <c r="L7973" t="s">
        <v>22</v>
      </c>
      <c r="M7973">
        <v>90</v>
      </c>
      <c r="N7973">
        <v>35</v>
      </c>
      <c r="O7973">
        <v>55</v>
      </c>
      <c r="P7973">
        <v>100</v>
      </c>
      <c r="Q7973" s="1">
        <v>42423</v>
      </c>
      <c r="R7973" t="s">
        <v>22</v>
      </c>
      <c r="S7973">
        <v>3</v>
      </c>
      <c r="T7973">
        <v>2</v>
      </c>
      <c r="U7973" t="b">
        <v>0</v>
      </c>
      <c r="W7973" t="s">
        <v>18</v>
      </c>
      <c r="X7973" s="1"/>
      <c r="Y7973" t="s">
        <v>18</v>
      </c>
      <c r="Z7973" t="s">
        <v>18</v>
      </c>
    </row>
    <row r="7974" spans="1:26" hidden="1" x14ac:dyDescent="0.4">
      <c r="A7974">
        <v>16831889920</v>
      </c>
      <c r="B7974" t="s">
        <v>16</v>
      </c>
      <c r="C7974" t="s">
        <v>28</v>
      </c>
      <c r="D7974" s="1">
        <v>35843</v>
      </c>
      <c r="E7974" s="1">
        <v>21819</v>
      </c>
      <c r="G7974" t="s">
        <v>19</v>
      </c>
      <c r="H7974">
        <v>3</v>
      </c>
      <c r="I7974" t="s">
        <v>202</v>
      </c>
      <c r="J7974" t="s">
        <v>31</v>
      </c>
      <c r="K7974" t="s">
        <v>24</v>
      </c>
      <c r="L7974" t="s">
        <v>22</v>
      </c>
      <c r="M7974">
        <v>1824</v>
      </c>
      <c r="N7974">
        <v>970</v>
      </c>
      <c r="O7974">
        <v>854</v>
      </c>
      <c r="P7974">
        <v>100</v>
      </c>
      <c r="Q7974" s="1">
        <v>42598</v>
      </c>
      <c r="R7974" t="s">
        <v>22</v>
      </c>
      <c r="S7974">
        <v>2</v>
      </c>
      <c r="T7974">
        <v>3</v>
      </c>
      <c r="U7974" t="b">
        <v>0</v>
      </c>
      <c r="V7974" t="b">
        <v>1</v>
      </c>
      <c r="W7974" t="s">
        <v>18</v>
      </c>
      <c r="X7974" s="1"/>
      <c r="Y7974" t="s">
        <v>18</v>
      </c>
      <c r="Z7974" t="s">
        <v>18</v>
      </c>
    </row>
    <row r="7975" spans="1:26" hidden="1" x14ac:dyDescent="0.4">
      <c r="A7975">
        <v>16417513557</v>
      </c>
      <c r="B7975" t="s">
        <v>16</v>
      </c>
      <c r="C7975" t="s">
        <v>17</v>
      </c>
      <c r="D7975" s="1">
        <v>35910</v>
      </c>
      <c r="E7975" s="1">
        <v>18476</v>
      </c>
      <c r="F7975" t="s">
        <v>25</v>
      </c>
      <c r="G7975" t="s">
        <v>19</v>
      </c>
      <c r="H7975">
        <v>-1</v>
      </c>
      <c r="I7975" t="s">
        <v>872</v>
      </c>
      <c r="J7975" t="s">
        <v>31</v>
      </c>
      <c r="K7975" t="s">
        <v>24</v>
      </c>
      <c r="L7975" t="s">
        <v>22</v>
      </c>
      <c r="M7975">
        <v>2651</v>
      </c>
      <c r="N7975">
        <v>2616</v>
      </c>
      <c r="O7975">
        <v>35</v>
      </c>
      <c r="P7975">
        <v>100</v>
      </c>
      <c r="Q7975" s="1">
        <v>43004</v>
      </c>
      <c r="R7975" t="s">
        <v>22</v>
      </c>
      <c r="S7975">
        <v>167</v>
      </c>
      <c r="T7975">
        <v>28</v>
      </c>
      <c r="U7975" t="b">
        <v>1</v>
      </c>
      <c r="V7975" t="b">
        <v>1</v>
      </c>
      <c r="W7975" t="s">
        <v>18</v>
      </c>
      <c r="X7975" s="1"/>
      <c r="Y7975" t="s">
        <v>18</v>
      </c>
      <c r="Z7975" t="s">
        <v>18</v>
      </c>
    </row>
    <row r="7976" spans="1:26" x14ac:dyDescent="0.4">
      <c r="A7976">
        <v>14794713411</v>
      </c>
      <c r="B7976" t="s">
        <v>16</v>
      </c>
      <c r="C7976" t="s">
        <v>17</v>
      </c>
      <c r="D7976" s="1">
        <v>37057</v>
      </c>
      <c r="E7976" t="s">
        <v>60</v>
      </c>
      <c r="G7976" t="s">
        <v>19</v>
      </c>
      <c r="H7976">
        <v>-1</v>
      </c>
      <c r="I7976" t="s">
        <v>39</v>
      </c>
      <c r="J7976" t="s">
        <v>31</v>
      </c>
      <c r="K7976" t="s">
        <v>24</v>
      </c>
      <c r="L7976" t="s">
        <v>22</v>
      </c>
      <c r="M7976">
        <v>2559</v>
      </c>
      <c r="N7976">
        <v>2381</v>
      </c>
      <c r="O7976">
        <v>178</v>
      </c>
      <c r="P7976">
        <v>100</v>
      </c>
      <c r="Q7976" s="1">
        <v>41354</v>
      </c>
      <c r="R7976" t="s">
        <v>22</v>
      </c>
      <c r="S7976">
        <v>171</v>
      </c>
      <c r="T7976">
        <v>138</v>
      </c>
      <c r="U7976" t="b">
        <v>1</v>
      </c>
      <c r="V7976" t="b">
        <v>0</v>
      </c>
      <c r="W7976" t="s">
        <v>18</v>
      </c>
      <c r="X7976" s="1"/>
      <c r="Y7976" t="s">
        <v>18</v>
      </c>
      <c r="Z7976" t="s">
        <v>18</v>
      </c>
    </row>
    <row r="7977" spans="1:26" hidden="1" x14ac:dyDescent="0.4">
      <c r="A7977">
        <v>16915258348</v>
      </c>
      <c r="B7977" t="s">
        <v>16</v>
      </c>
      <c r="C7977" t="s">
        <v>28</v>
      </c>
      <c r="D7977" s="1">
        <v>43186</v>
      </c>
      <c r="E7977" s="1">
        <v>34748</v>
      </c>
      <c r="F7977" t="s">
        <v>25</v>
      </c>
      <c r="G7977" t="s">
        <v>19</v>
      </c>
      <c r="H7977">
        <v>-1</v>
      </c>
      <c r="I7977" t="s">
        <v>67</v>
      </c>
      <c r="J7977" t="s">
        <v>49</v>
      </c>
      <c r="K7977" t="s">
        <v>50</v>
      </c>
      <c r="L7977" t="s">
        <v>22</v>
      </c>
      <c r="M7977">
        <v>113</v>
      </c>
      <c r="N7977">
        <v>31</v>
      </c>
      <c r="O7977">
        <v>82</v>
      </c>
      <c r="P7977">
        <v>70</v>
      </c>
      <c r="Q7977" s="1">
        <v>43186</v>
      </c>
      <c r="R7977" t="s">
        <v>22</v>
      </c>
      <c r="S7977">
        <v>21</v>
      </c>
      <c r="T7977">
        <v>1</v>
      </c>
      <c r="U7977" t="b">
        <v>0</v>
      </c>
      <c r="V7977" t="b">
        <v>1</v>
      </c>
      <c r="W7977" t="s">
        <v>18</v>
      </c>
      <c r="X7977" s="1"/>
      <c r="Y7977" t="s">
        <v>18</v>
      </c>
      <c r="Z7977" t="s">
        <v>18</v>
      </c>
    </row>
    <row r="7978" spans="1:26" hidden="1" x14ac:dyDescent="0.4">
      <c r="A7978">
        <v>15267362353</v>
      </c>
      <c r="B7978" t="s">
        <v>16</v>
      </c>
      <c r="C7978" t="s">
        <v>24</v>
      </c>
      <c r="D7978" s="1">
        <v>34546</v>
      </c>
      <c r="E7978" s="1">
        <v>24813</v>
      </c>
      <c r="F7978" t="s">
        <v>29</v>
      </c>
      <c r="G7978" t="s">
        <v>19</v>
      </c>
      <c r="H7978">
        <v>-1</v>
      </c>
      <c r="I7978" t="s">
        <v>121</v>
      </c>
      <c r="J7978" t="s">
        <v>42</v>
      </c>
      <c r="K7978" t="s">
        <v>23</v>
      </c>
      <c r="L7978" t="s">
        <v>22</v>
      </c>
      <c r="M7978">
        <v>22503</v>
      </c>
      <c r="N7978">
        <v>22503</v>
      </c>
      <c r="O7978">
        <v>0</v>
      </c>
      <c r="P7978">
        <v>0</v>
      </c>
      <c r="R7978" t="s">
        <v>22</v>
      </c>
      <c r="S7978">
        <v>13443</v>
      </c>
      <c r="T7978">
        <v>5064</v>
      </c>
      <c r="U7978" t="b">
        <v>1</v>
      </c>
      <c r="V7978" t="b">
        <v>0</v>
      </c>
      <c r="W7978" t="s">
        <v>18</v>
      </c>
      <c r="X7978" s="1"/>
      <c r="Y7978" t="s">
        <v>18</v>
      </c>
      <c r="Z7978" t="s">
        <v>18</v>
      </c>
    </row>
    <row r="7979" spans="1:26" hidden="1" x14ac:dyDescent="0.4">
      <c r="A7979">
        <v>16387321401</v>
      </c>
      <c r="B7979" t="s">
        <v>16</v>
      </c>
      <c r="C7979" t="s">
        <v>28</v>
      </c>
      <c r="D7979" s="1">
        <v>36426</v>
      </c>
      <c r="E7979" s="1">
        <v>26648</v>
      </c>
      <c r="G7979" t="s">
        <v>19</v>
      </c>
      <c r="H7979">
        <v>-1</v>
      </c>
      <c r="I7979" t="s">
        <v>35</v>
      </c>
      <c r="J7979" t="s">
        <v>21</v>
      </c>
      <c r="K7979" t="s">
        <v>23</v>
      </c>
      <c r="L7979" t="s">
        <v>22</v>
      </c>
      <c r="M7979">
        <v>3609</v>
      </c>
      <c r="N7979">
        <v>3609</v>
      </c>
      <c r="O7979">
        <v>0</v>
      </c>
      <c r="P7979">
        <v>0</v>
      </c>
      <c r="R7979" t="s">
        <v>22</v>
      </c>
      <c r="S7979">
        <v>67</v>
      </c>
      <c r="T7979">
        <v>41</v>
      </c>
      <c r="U7979" t="b">
        <v>0</v>
      </c>
      <c r="V7979" t="b">
        <v>1</v>
      </c>
      <c r="W7979" t="s">
        <v>18</v>
      </c>
      <c r="X7979" s="1"/>
      <c r="Y7979" t="s">
        <v>18</v>
      </c>
      <c r="Z7979" t="s">
        <v>18</v>
      </c>
    </row>
    <row r="7980" spans="1:26" hidden="1" x14ac:dyDescent="0.4">
      <c r="A7980">
        <v>18545825760</v>
      </c>
      <c r="B7980" t="s">
        <v>16</v>
      </c>
      <c r="C7980" t="s">
        <v>28</v>
      </c>
      <c r="D7980" s="1">
        <v>33716</v>
      </c>
      <c r="E7980" s="1">
        <v>19625</v>
      </c>
      <c r="F7980" t="s">
        <v>29</v>
      </c>
      <c r="G7980" t="s">
        <v>19</v>
      </c>
      <c r="H7980">
        <v>-1</v>
      </c>
      <c r="I7980" t="s">
        <v>990</v>
      </c>
      <c r="J7980" t="s">
        <v>21</v>
      </c>
      <c r="K7980" t="s">
        <v>23</v>
      </c>
      <c r="L7980" t="s">
        <v>22</v>
      </c>
      <c r="M7980">
        <v>324</v>
      </c>
      <c r="N7980">
        <v>173</v>
      </c>
      <c r="O7980">
        <v>151</v>
      </c>
      <c r="P7980">
        <v>100</v>
      </c>
      <c r="Q7980" s="1">
        <v>42509</v>
      </c>
      <c r="R7980" t="s">
        <v>22</v>
      </c>
      <c r="S7980">
        <v>136</v>
      </c>
      <c r="T7980">
        <v>58</v>
      </c>
      <c r="U7980" t="b">
        <v>0</v>
      </c>
      <c r="V7980" t="b">
        <v>1</v>
      </c>
      <c r="W7980" t="s">
        <v>18</v>
      </c>
      <c r="X7980" s="1"/>
      <c r="Y7980" t="s">
        <v>18</v>
      </c>
      <c r="Z7980" t="s">
        <v>18</v>
      </c>
    </row>
    <row r="7981" spans="1:26" hidden="1" x14ac:dyDescent="0.4">
      <c r="A7981">
        <v>10266330524</v>
      </c>
      <c r="B7981" t="s">
        <v>16</v>
      </c>
      <c r="C7981" t="s">
        <v>17</v>
      </c>
      <c r="D7981" s="1">
        <v>34432</v>
      </c>
      <c r="E7981" s="1">
        <v>24088</v>
      </c>
      <c r="F7981" t="s">
        <v>29</v>
      </c>
      <c r="G7981" t="s">
        <v>19</v>
      </c>
      <c r="H7981">
        <v>3</v>
      </c>
      <c r="I7981" t="s">
        <v>105</v>
      </c>
      <c r="J7981" t="s">
        <v>31</v>
      </c>
      <c r="K7981" t="s">
        <v>24</v>
      </c>
      <c r="L7981" t="s">
        <v>22</v>
      </c>
      <c r="M7981">
        <v>7499</v>
      </c>
      <c r="N7981">
        <v>632</v>
      </c>
      <c r="O7981">
        <v>6867</v>
      </c>
      <c r="P7981">
        <v>100</v>
      </c>
      <c r="Q7981" s="1">
        <v>42424</v>
      </c>
      <c r="R7981" t="s">
        <v>22</v>
      </c>
      <c r="S7981">
        <v>330</v>
      </c>
      <c r="T7981">
        <v>1315</v>
      </c>
      <c r="U7981" t="b">
        <v>1</v>
      </c>
      <c r="V7981" t="b">
        <v>1</v>
      </c>
      <c r="W7981" t="s">
        <v>18</v>
      </c>
      <c r="X7981" s="1"/>
      <c r="Y7981" t="s">
        <v>18</v>
      </c>
      <c r="Z7981" t="s">
        <v>18</v>
      </c>
    </row>
    <row r="7982" spans="1:26" hidden="1" x14ac:dyDescent="0.4">
      <c r="A7982">
        <v>12549955445</v>
      </c>
      <c r="B7982" t="s">
        <v>16</v>
      </c>
      <c r="C7982" t="s">
        <v>17</v>
      </c>
      <c r="D7982" s="1">
        <v>35710</v>
      </c>
      <c r="E7982" s="1">
        <v>28747</v>
      </c>
      <c r="F7982" t="s">
        <v>25</v>
      </c>
      <c r="G7982" t="s">
        <v>19</v>
      </c>
      <c r="H7982">
        <v>1</v>
      </c>
      <c r="I7982" t="s">
        <v>991</v>
      </c>
      <c r="J7982" t="s">
        <v>34</v>
      </c>
      <c r="K7982" t="s">
        <v>23</v>
      </c>
      <c r="L7982" t="s">
        <v>22</v>
      </c>
      <c r="M7982">
        <v>96</v>
      </c>
      <c r="N7982">
        <v>13</v>
      </c>
      <c r="O7982">
        <v>83</v>
      </c>
      <c r="P7982">
        <v>100</v>
      </c>
      <c r="Q7982" s="1">
        <v>42517</v>
      </c>
      <c r="R7982" t="s">
        <v>22</v>
      </c>
      <c r="S7982">
        <v>1236</v>
      </c>
      <c r="T7982">
        <v>107</v>
      </c>
      <c r="U7982" t="b">
        <v>1</v>
      </c>
      <c r="V7982" t="b">
        <v>1</v>
      </c>
      <c r="W7982" t="s">
        <v>18</v>
      </c>
      <c r="X7982" s="1"/>
      <c r="Y7982" t="s">
        <v>18</v>
      </c>
      <c r="Z7982" t="s">
        <v>18</v>
      </c>
    </row>
    <row r="7983" spans="1:26" hidden="1" x14ac:dyDescent="0.4">
      <c r="A7983">
        <v>12487635240</v>
      </c>
      <c r="B7983" t="s">
        <v>16</v>
      </c>
      <c r="C7983" t="s">
        <v>28</v>
      </c>
      <c r="D7983" s="1">
        <v>36277</v>
      </c>
      <c r="E7983" s="1">
        <v>28541</v>
      </c>
      <c r="F7983" t="s">
        <v>25</v>
      </c>
      <c r="G7983" t="s">
        <v>19</v>
      </c>
      <c r="H7983">
        <v>-1</v>
      </c>
      <c r="I7983" t="s">
        <v>127</v>
      </c>
      <c r="J7983" t="s">
        <v>31</v>
      </c>
      <c r="K7983" t="s">
        <v>24</v>
      </c>
      <c r="L7983" t="s">
        <v>22</v>
      </c>
      <c r="M7983">
        <v>585</v>
      </c>
      <c r="N7983">
        <v>585</v>
      </c>
      <c r="O7983">
        <v>0</v>
      </c>
      <c r="P7983">
        <v>0</v>
      </c>
      <c r="R7983" t="s">
        <v>22</v>
      </c>
      <c r="S7983">
        <v>7</v>
      </c>
      <c r="T7983">
        <v>2</v>
      </c>
      <c r="U7983" t="b">
        <v>0</v>
      </c>
      <c r="V7983" t="b">
        <v>1</v>
      </c>
      <c r="W7983" t="s">
        <v>18</v>
      </c>
      <c r="X7983" s="1"/>
      <c r="Y7983" t="s">
        <v>18</v>
      </c>
      <c r="Z7983" t="s">
        <v>18</v>
      </c>
    </row>
    <row r="7984" spans="1:26" hidden="1" x14ac:dyDescent="0.4">
      <c r="A7984">
        <v>10922525808</v>
      </c>
      <c r="B7984" t="s">
        <v>16</v>
      </c>
      <c r="C7984" t="s">
        <v>28</v>
      </c>
      <c r="D7984" s="1">
        <v>36280</v>
      </c>
      <c r="E7984" s="1">
        <v>29090</v>
      </c>
      <c r="F7984" t="s">
        <v>25</v>
      </c>
      <c r="G7984" t="s">
        <v>19</v>
      </c>
      <c r="H7984">
        <v>2</v>
      </c>
      <c r="I7984" t="s">
        <v>147</v>
      </c>
      <c r="J7984" t="s">
        <v>31</v>
      </c>
      <c r="K7984" t="s">
        <v>24</v>
      </c>
      <c r="L7984" t="s">
        <v>22</v>
      </c>
      <c r="M7984">
        <v>4428</v>
      </c>
      <c r="N7984">
        <v>4428</v>
      </c>
      <c r="O7984">
        <v>0</v>
      </c>
      <c r="P7984">
        <v>0</v>
      </c>
      <c r="R7984" t="s">
        <v>22</v>
      </c>
      <c r="S7984">
        <v>42</v>
      </c>
      <c r="T7984">
        <v>19</v>
      </c>
      <c r="U7984" t="b">
        <v>1</v>
      </c>
      <c r="V7984" t="b">
        <v>1</v>
      </c>
      <c r="W7984" t="s">
        <v>18</v>
      </c>
      <c r="X7984" s="1"/>
      <c r="Y7984" t="s">
        <v>18</v>
      </c>
      <c r="Z7984" t="s">
        <v>18</v>
      </c>
    </row>
    <row r="7985" spans="1:26" hidden="1" x14ac:dyDescent="0.4">
      <c r="A7985">
        <v>14205320888</v>
      </c>
      <c r="B7985" t="s">
        <v>16</v>
      </c>
      <c r="C7985" t="s">
        <v>28</v>
      </c>
      <c r="D7985" s="1">
        <v>36411</v>
      </c>
      <c r="E7985" s="1">
        <v>26748</v>
      </c>
      <c r="F7985" t="s">
        <v>25</v>
      </c>
      <c r="G7985" t="s">
        <v>19</v>
      </c>
      <c r="H7985">
        <v>-1</v>
      </c>
      <c r="I7985" t="s">
        <v>413</v>
      </c>
      <c r="J7985" t="s">
        <v>38</v>
      </c>
      <c r="K7985" t="s">
        <v>16</v>
      </c>
      <c r="L7985" t="s">
        <v>22</v>
      </c>
      <c r="M7985">
        <v>96</v>
      </c>
      <c r="N7985">
        <v>70</v>
      </c>
      <c r="O7985">
        <v>26</v>
      </c>
      <c r="P7985">
        <v>100</v>
      </c>
      <c r="Q7985" s="1">
        <v>42290</v>
      </c>
      <c r="R7985" t="s">
        <v>22</v>
      </c>
      <c r="S7985">
        <v>197</v>
      </c>
      <c r="T7985">
        <v>91</v>
      </c>
      <c r="U7985" t="b">
        <v>1</v>
      </c>
      <c r="V7985" t="b">
        <v>1</v>
      </c>
      <c r="W7985" t="s">
        <v>18</v>
      </c>
      <c r="X7985" s="1"/>
      <c r="Y7985" t="s">
        <v>18</v>
      </c>
      <c r="Z7985" t="s">
        <v>18</v>
      </c>
    </row>
    <row r="7986" spans="1:26" hidden="1" x14ac:dyDescent="0.4">
      <c r="A7986">
        <v>17421044416</v>
      </c>
      <c r="B7986" t="s">
        <v>16</v>
      </c>
      <c r="C7986" t="s">
        <v>17</v>
      </c>
      <c r="D7986" s="1">
        <v>36567</v>
      </c>
      <c r="E7986" s="1">
        <v>22682</v>
      </c>
      <c r="F7986" t="s">
        <v>25</v>
      </c>
      <c r="G7986" t="s">
        <v>19</v>
      </c>
      <c r="H7986">
        <v>2</v>
      </c>
      <c r="I7986" t="s">
        <v>66</v>
      </c>
      <c r="J7986" t="s">
        <v>31</v>
      </c>
      <c r="K7986" t="s">
        <v>24</v>
      </c>
      <c r="L7986" t="s">
        <v>22</v>
      </c>
      <c r="M7986">
        <v>10414</v>
      </c>
      <c r="N7986">
        <v>10414</v>
      </c>
      <c r="O7986">
        <v>0</v>
      </c>
      <c r="P7986">
        <v>0</v>
      </c>
      <c r="Q7986" s="1">
        <v>41131</v>
      </c>
      <c r="R7986" t="s">
        <v>22</v>
      </c>
      <c r="S7986">
        <v>356</v>
      </c>
      <c r="T7986">
        <v>218</v>
      </c>
      <c r="U7986" t="b">
        <v>1</v>
      </c>
      <c r="V7986" t="b">
        <v>1</v>
      </c>
      <c r="W7986" t="s">
        <v>18</v>
      </c>
      <c r="X7986" s="1"/>
      <c r="Y7986" t="s">
        <v>18</v>
      </c>
      <c r="Z7986" t="s">
        <v>18</v>
      </c>
    </row>
    <row r="7987" spans="1:26" hidden="1" x14ac:dyDescent="0.4">
      <c r="A7987">
        <v>12919811652</v>
      </c>
      <c r="B7987" t="s">
        <v>16</v>
      </c>
      <c r="C7987" t="s">
        <v>17</v>
      </c>
      <c r="D7987" s="1">
        <v>40616</v>
      </c>
      <c r="E7987" s="1">
        <v>26516</v>
      </c>
      <c r="F7987" t="s">
        <v>25</v>
      </c>
      <c r="G7987" t="s">
        <v>19</v>
      </c>
      <c r="H7987">
        <v>-1</v>
      </c>
      <c r="I7987" t="s">
        <v>35</v>
      </c>
      <c r="J7987" t="s">
        <v>21</v>
      </c>
      <c r="K7987" t="s">
        <v>23</v>
      </c>
      <c r="L7987" t="s">
        <v>18</v>
      </c>
      <c r="M7987">
        <v>777</v>
      </c>
      <c r="N7987">
        <v>18</v>
      </c>
      <c r="O7987">
        <v>759</v>
      </c>
      <c r="P7987">
        <v>100</v>
      </c>
      <c r="Q7987" s="1">
        <v>42172</v>
      </c>
      <c r="R7987" t="s">
        <v>22</v>
      </c>
      <c r="S7987">
        <v>587</v>
      </c>
      <c r="T7987">
        <v>723</v>
      </c>
      <c r="U7987" t="b">
        <v>1</v>
      </c>
      <c r="V7987" t="b">
        <v>1</v>
      </c>
      <c r="W7987" t="s">
        <v>18</v>
      </c>
      <c r="X7987" s="1"/>
      <c r="Y7987" t="s">
        <v>22</v>
      </c>
      <c r="Z7987" t="s">
        <v>18</v>
      </c>
    </row>
    <row r="7988" spans="1:26" hidden="1" x14ac:dyDescent="0.4">
      <c r="A7988">
        <v>10313022409</v>
      </c>
      <c r="B7988" t="s">
        <v>16</v>
      </c>
      <c r="C7988" t="s">
        <v>17</v>
      </c>
      <c r="D7988" s="1">
        <v>40744</v>
      </c>
      <c r="E7988" s="1">
        <v>34015</v>
      </c>
      <c r="F7988" t="s">
        <v>25</v>
      </c>
      <c r="G7988" t="s">
        <v>19</v>
      </c>
      <c r="H7988">
        <v>-1</v>
      </c>
      <c r="I7988" t="s">
        <v>108</v>
      </c>
      <c r="J7988" t="s">
        <v>42</v>
      </c>
      <c r="K7988" t="s">
        <v>23</v>
      </c>
      <c r="L7988" t="s">
        <v>22</v>
      </c>
      <c r="M7988">
        <v>4753</v>
      </c>
      <c r="N7988">
        <v>4753</v>
      </c>
      <c r="O7988">
        <v>0</v>
      </c>
      <c r="P7988">
        <v>0</v>
      </c>
      <c r="R7988" t="s">
        <v>22</v>
      </c>
      <c r="S7988">
        <v>1962</v>
      </c>
      <c r="T7988">
        <v>1259</v>
      </c>
      <c r="U7988" t="b">
        <v>0</v>
      </c>
      <c r="V7988" t="b">
        <v>0</v>
      </c>
      <c r="W7988" t="s">
        <v>18</v>
      </c>
      <c r="X7988" s="1"/>
      <c r="Y7988" t="s">
        <v>22</v>
      </c>
      <c r="Z7988" t="s">
        <v>18</v>
      </c>
    </row>
    <row r="7989" spans="1:26" hidden="1" x14ac:dyDescent="0.4">
      <c r="A7989">
        <v>15440737048</v>
      </c>
      <c r="B7989" t="s">
        <v>16</v>
      </c>
      <c r="C7989" t="s">
        <v>28</v>
      </c>
      <c r="D7989" s="1">
        <v>41062</v>
      </c>
      <c r="E7989" s="1">
        <v>33576</v>
      </c>
      <c r="F7989" t="s">
        <v>29</v>
      </c>
      <c r="G7989" t="s">
        <v>19</v>
      </c>
      <c r="H7989">
        <v>-1</v>
      </c>
      <c r="I7989" t="s">
        <v>39</v>
      </c>
      <c r="J7989" t="s">
        <v>31</v>
      </c>
      <c r="K7989" t="s">
        <v>24</v>
      </c>
      <c r="L7989" t="s">
        <v>22</v>
      </c>
      <c r="M7989">
        <v>3585</v>
      </c>
      <c r="N7989">
        <v>3585</v>
      </c>
      <c r="O7989">
        <v>0</v>
      </c>
      <c r="P7989">
        <v>0</v>
      </c>
      <c r="Q7989" s="1">
        <v>41062</v>
      </c>
      <c r="R7989" t="s">
        <v>22</v>
      </c>
      <c r="S7989">
        <v>26</v>
      </c>
      <c r="T7989">
        <v>44</v>
      </c>
      <c r="U7989" t="b">
        <v>0</v>
      </c>
      <c r="V7989" t="b">
        <v>1</v>
      </c>
      <c r="W7989" t="s">
        <v>18</v>
      </c>
      <c r="X7989" s="1"/>
      <c r="Y7989" t="s">
        <v>22</v>
      </c>
      <c r="Z7989" t="s">
        <v>18</v>
      </c>
    </row>
    <row r="7990" spans="1:26" hidden="1" x14ac:dyDescent="0.4">
      <c r="A7990">
        <v>14123047369</v>
      </c>
      <c r="B7990" t="s">
        <v>16</v>
      </c>
      <c r="C7990" t="s">
        <v>28</v>
      </c>
      <c r="D7990" s="1">
        <v>33782</v>
      </c>
      <c r="E7990" s="1">
        <v>16092</v>
      </c>
      <c r="G7990" t="s">
        <v>19</v>
      </c>
      <c r="H7990">
        <v>1</v>
      </c>
      <c r="I7990" t="s">
        <v>47</v>
      </c>
      <c r="J7990" t="s">
        <v>42</v>
      </c>
      <c r="K7990" t="s">
        <v>23</v>
      </c>
      <c r="L7990" t="s">
        <v>22</v>
      </c>
      <c r="M7990">
        <v>96</v>
      </c>
      <c r="N7990">
        <v>17</v>
      </c>
      <c r="O7990">
        <v>79</v>
      </c>
      <c r="P7990">
        <v>100</v>
      </c>
      <c r="Q7990" s="1">
        <v>42698</v>
      </c>
      <c r="R7990" t="s">
        <v>22</v>
      </c>
      <c r="S7990">
        <v>24</v>
      </c>
      <c r="T7990">
        <v>22</v>
      </c>
      <c r="U7990" t="b">
        <v>1</v>
      </c>
      <c r="V7990" t="b">
        <v>0</v>
      </c>
      <c r="W7990" t="s">
        <v>18</v>
      </c>
      <c r="X7990" s="1"/>
      <c r="Y7990" t="s">
        <v>22</v>
      </c>
      <c r="Z7990" t="s">
        <v>18</v>
      </c>
    </row>
    <row r="7991" spans="1:26" hidden="1" x14ac:dyDescent="0.4">
      <c r="A7991">
        <v>16227913111</v>
      </c>
      <c r="B7991" t="s">
        <v>16</v>
      </c>
      <c r="C7991" t="s">
        <v>24</v>
      </c>
      <c r="D7991" s="1">
        <v>34114</v>
      </c>
      <c r="E7991" s="1">
        <v>25433</v>
      </c>
      <c r="F7991" t="s">
        <v>25</v>
      </c>
      <c r="G7991" t="s">
        <v>19</v>
      </c>
      <c r="H7991">
        <v>2</v>
      </c>
      <c r="I7991" t="s">
        <v>35</v>
      </c>
      <c r="J7991" t="s">
        <v>21</v>
      </c>
      <c r="K7991" t="s">
        <v>23</v>
      </c>
      <c r="L7991" t="s">
        <v>22</v>
      </c>
      <c r="M7991">
        <v>5267</v>
      </c>
      <c r="N7991">
        <v>2277</v>
      </c>
      <c r="O7991">
        <v>2990</v>
      </c>
      <c r="P7991">
        <v>0</v>
      </c>
      <c r="Q7991" s="1">
        <v>43568</v>
      </c>
      <c r="R7991" t="s">
        <v>22</v>
      </c>
      <c r="S7991">
        <v>1198</v>
      </c>
      <c r="T7991">
        <v>488</v>
      </c>
      <c r="U7991" t="b">
        <v>1</v>
      </c>
      <c r="V7991" t="b">
        <v>1</v>
      </c>
      <c r="W7991" t="s">
        <v>18</v>
      </c>
      <c r="X7991" s="1"/>
      <c r="Y7991" t="s">
        <v>18</v>
      </c>
      <c r="Z7991" t="s">
        <v>18</v>
      </c>
    </row>
    <row r="7992" spans="1:26" hidden="1" x14ac:dyDescent="0.4">
      <c r="A7992">
        <v>16090621974</v>
      </c>
      <c r="B7992" t="s">
        <v>16</v>
      </c>
      <c r="C7992" t="s">
        <v>28</v>
      </c>
      <c r="D7992" s="1">
        <v>34271</v>
      </c>
      <c r="E7992" s="1">
        <v>21553</v>
      </c>
      <c r="G7992" t="s">
        <v>19</v>
      </c>
      <c r="H7992">
        <v>-1</v>
      </c>
      <c r="I7992" t="s">
        <v>316</v>
      </c>
      <c r="J7992" t="s">
        <v>31</v>
      </c>
      <c r="K7992" t="s">
        <v>24</v>
      </c>
      <c r="L7992" t="s">
        <v>22</v>
      </c>
      <c r="M7992">
        <v>635</v>
      </c>
      <c r="N7992">
        <v>612</v>
      </c>
      <c r="O7992">
        <v>23</v>
      </c>
      <c r="P7992">
        <v>50</v>
      </c>
      <c r="Q7992" s="1">
        <v>43597</v>
      </c>
      <c r="R7992" t="s">
        <v>22</v>
      </c>
      <c r="S7992">
        <v>28</v>
      </c>
      <c r="T7992">
        <v>12</v>
      </c>
      <c r="U7992" t="b">
        <v>1</v>
      </c>
      <c r="V7992" t="b">
        <v>1</v>
      </c>
      <c r="W7992" t="s">
        <v>18</v>
      </c>
      <c r="X7992" s="1"/>
      <c r="Y7992" t="s">
        <v>18</v>
      </c>
      <c r="Z7992" t="s">
        <v>18</v>
      </c>
    </row>
    <row r="7993" spans="1:26" hidden="1" x14ac:dyDescent="0.4">
      <c r="A7993">
        <v>11221172099</v>
      </c>
      <c r="B7993" t="s">
        <v>16</v>
      </c>
      <c r="C7993" t="s">
        <v>28</v>
      </c>
      <c r="D7993" s="1">
        <v>37907</v>
      </c>
      <c r="E7993" s="1">
        <v>29667</v>
      </c>
      <c r="G7993" t="s">
        <v>19</v>
      </c>
      <c r="H7993">
        <v>-1</v>
      </c>
      <c r="I7993" t="s">
        <v>35</v>
      </c>
      <c r="J7993" t="s">
        <v>21</v>
      </c>
      <c r="K7993" t="s">
        <v>23</v>
      </c>
      <c r="L7993" t="s">
        <v>22</v>
      </c>
      <c r="M7993">
        <v>276</v>
      </c>
      <c r="N7993">
        <v>245</v>
      </c>
      <c r="O7993">
        <v>31</v>
      </c>
      <c r="P7993">
        <v>50</v>
      </c>
      <c r="Q7993" s="1">
        <v>42562</v>
      </c>
      <c r="R7993" t="s">
        <v>22</v>
      </c>
      <c r="S7993">
        <v>37</v>
      </c>
      <c r="T7993">
        <v>1</v>
      </c>
      <c r="U7993" t="b">
        <v>1</v>
      </c>
      <c r="V7993" t="b">
        <v>1</v>
      </c>
      <c r="W7993" t="s">
        <v>18</v>
      </c>
      <c r="X7993" s="1"/>
      <c r="Y7993" t="s">
        <v>18</v>
      </c>
      <c r="Z7993" t="s">
        <v>18</v>
      </c>
    </row>
    <row r="7994" spans="1:26" hidden="1" x14ac:dyDescent="0.4">
      <c r="A7994">
        <v>10192655248</v>
      </c>
      <c r="B7994" t="s">
        <v>16</v>
      </c>
      <c r="C7994" t="s">
        <v>28</v>
      </c>
      <c r="D7994" s="1">
        <v>33732</v>
      </c>
      <c r="E7994" s="1">
        <v>23811</v>
      </c>
      <c r="F7994" t="s">
        <v>25</v>
      </c>
      <c r="G7994" t="s">
        <v>19</v>
      </c>
      <c r="H7994">
        <v>4</v>
      </c>
      <c r="I7994" t="s">
        <v>35</v>
      </c>
      <c r="J7994" t="s">
        <v>21</v>
      </c>
      <c r="K7994" t="s">
        <v>23</v>
      </c>
      <c r="L7994" t="s">
        <v>22</v>
      </c>
      <c r="M7994">
        <v>112</v>
      </c>
      <c r="N7994">
        <v>3</v>
      </c>
      <c r="O7994">
        <v>109</v>
      </c>
      <c r="P7994">
        <v>100</v>
      </c>
      <c r="Q7994" s="1">
        <v>42468</v>
      </c>
      <c r="R7994" t="s">
        <v>22</v>
      </c>
      <c r="S7994">
        <v>44</v>
      </c>
      <c r="T7994">
        <v>3</v>
      </c>
      <c r="U7994" t="b">
        <v>0</v>
      </c>
      <c r="V7994" t="b">
        <v>1</v>
      </c>
      <c r="W7994" t="s">
        <v>18</v>
      </c>
      <c r="X7994" s="1"/>
      <c r="Y7994" t="s">
        <v>18</v>
      </c>
      <c r="Z7994" t="s">
        <v>18</v>
      </c>
    </row>
    <row r="7995" spans="1:26" hidden="1" x14ac:dyDescent="0.4">
      <c r="A7995">
        <v>13059142180</v>
      </c>
      <c r="B7995" t="s">
        <v>16</v>
      </c>
      <c r="C7995" t="s">
        <v>28</v>
      </c>
      <c r="D7995" s="1">
        <v>34030</v>
      </c>
      <c r="E7995" s="1">
        <v>18356</v>
      </c>
      <c r="F7995" t="s">
        <v>25</v>
      </c>
      <c r="G7995" t="s">
        <v>19</v>
      </c>
      <c r="H7995">
        <v>2</v>
      </c>
      <c r="I7995" t="s">
        <v>35</v>
      </c>
      <c r="J7995" t="s">
        <v>21</v>
      </c>
      <c r="K7995" t="s">
        <v>23</v>
      </c>
      <c r="L7995" t="s">
        <v>22</v>
      </c>
      <c r="M7995">
        <v>4421</v>
      </c>
      <c r="N7995">
        <v>3310</v>
      </c>
      <c r="O7995">
        <v>1111</v>
      </c>
      <c r="P7995">
        <v>100</v>
      </c>
      <c r="Q7995" s="1">
        <v>43545</v>
      </c>
      <c r="R7995" t="s">
        <v>22</v>
      </c>
      <c r="S7995">
        <v>40</v>
      </c>
      <c r="T7995">
        <v>19</v>
      </c>
      <c r="U7995" t="b">
        <v>1</v>
      </c>
      <c r="V7995" t="b">
        <v>1</v>
      </c>
      <c r="W7995" t="s">
        <v>18</v>
      </c>
      <c r="X7995" s="1"/>
      <c r="Y7995" t="s">
        <v>18</v>
      </c>
      <c r="Z7995" t="s">
        <v>18</v>
      </c>
    </row>
    <row r="7996" spans="1:26" hidden="1" x14ac:dyDescent="0.4">
      <c r="A7996">
        <v>12466327474</v>
      </c>
      <c r="B7996" t="s">
        <v>16</v>
      </c>
      <c r="C7996" t="s">
        <v>28</v>
      </c>
      <c r="D7996" s="1">
        <v>35062</v>
      </c>
      <c r="E7996" s="1">
        <v>24547</v>
      </c>
      <c r="F7996" t="s">
        <v>29</v>
      </c>
      <c r="G7996" t="s">
        <v>19</v>
      </c>
      <c r="H7996">
        <v>3</v>
      </c>
      <c r="I7996" t="s">
        <v>71</v>
      </c>
      <c r="J7996" t="s">
        <v>34</v>
      </c>
      <c r="K7996" t="s">
        <v>23</v>
      </c>
      <c r="L7996" t="s">
        <v>22</v>
      </c>
      <c r="M7996">
        <v>351</v>
      </c>
      <c r="N7996">
        <v>342</v>
      </c>
      <c r="O7996">
        <v>9</v>
      </c>
      <c r="P7996">
        <v>100</v>
      </c>
      <c r="Q7996" s="1">
        <v>43536</v>
      </c>
      <c r="R7996" t="s">
        <v>22</v>
      </c>
      <c r="S7996">
        <v>63</v>
      </c>
      <c r="T7996">
        <v>62</v>
      </c>
      <c r="U7996" t="b">
        <v>0</v>
      </c>
      <c r="V7996" t="b">
        <v>1</v>
      </c>
      <c r="W7996" t="s">
        <v>18</v>
      </c>
      <c r="X7996" s="1"/>
      <c r="Y7996" t="s">
        <v>18</v>
      </c>
      <c r="Z7996" t="s">
        <v>18</v>
      </c>
    </row>
    <row r="7997" spans="1:26" hidden="1" x14ac:dyDescent="0.4">
      <c r="A7997">
        <v>12888231490</v>
      </c>
      <c r="B7997" t="s">
        <v>16</v>
      </c>
      <c r="C7997" t="s">
        <v>28</v>
      </c>
      <c r="D7997" s="1">
        <v>35377</v>
      </c>
      <c r="E7997" s="1">
        <v>28765</v>
      </c>
      <c r="F7997" t="s">
        <v>25</v>
      </c>
      <c r="G7997" t="s">
        <v>19</v>
      </c>
      <c r="H7997">
        <v>0</v>
      </c>
      <c r="I7997" t="s">
        <v>20</v>
      </c>
      <c r="J7997" t="s">
        <v>21</v>
      </c>
      <c r="K7997" t="s">
        <v>23</v>
      </c>
      <c r="L7997" t="s">
        <v>22</v>
      </c>
      <c r="M7997">
        <v>143</v>
      </c>
      <c r="N7997">
        <v>61</v>
      </c>
      <c r="O7997">
        <v>82</v>
      </c>
      <c r="P7997">
        <v>100</v>
      </c>
      <c r="Q7997" s="1">
        <v>42423</v>
      </c>
      <c r="R7997" t="s">
        <v>22</v>
      </c>
      <c r="S7997">
        <v>111</v>
      </c>
      <c r="T7997">
        <v>21</v>
      </c>
      <c r="U7997" t="b">
        <v>0</v>
      </c>
      <c r="W7997" t="s">
        <v>18</v>
      </c>
      <c r="X7997" s="1"/>
      <c r="Y7997" t="s">
        <v>18</v>
      </c>
      <c r="Z7997" t="s">
        <v>18</v>
      </c>
    </row>
    <row r="7998" spans="1:26" hidden="1" x14ac:dyDescent="0.4">
      <c r="A7998">
        <v>13702592154</v>
      </c>
      <c r="B7998" t="s">
        <v>16</v>
      </c>
      <c r="C7998" t="s">
        <v>28</v>
      </c>
      <c r="D7998" s="1">
        <v>37161</v>
      </c>
      <c r="E7998" s="1">
        <v>29356</v>
      </c>
      <c r="F7998" t="s">
        <v>25</v>
      </c>
      <c r="G7998" t="s">
        <v>19</v>
      </c>
      <c r="H7998">
        <v>4</v>
      </c>
      <c r="I7998" t="s">
        <v>107</v>
      </c>
      <c r="J7998" t="s">
        <v>42</v>
      </c>
      <c r="K7998" t="s">
        <v>23</v>
      </c>
      <c r="L7998" t="s">
        <v>22</v>
      </c>
      <c r="M7998">
        <v>778</v>
      </c>
      <c r="N7998">
        <v>778</v>
      </c>
      <c r="O7998">
        <v>0</v>
      </c>
      <c r="P7998">
        <v>0</v>
      </c>
      <c r="R7998" t="s">
        <v>22</v>
      </c>
      <c r="S7998">
        <v>212</v>
      </c>
      <c r="T7998">
        <v>13</v>
      </c>
      <c r="U7998" t="b">
        <v>0</v>
      </c>
      <c r="V7998" t="b">
        <v>0</v>
      </c>
      <c r="W7998" t="s">
        <v>18</v>
      </c>
      <c r="X7998" s="1"/>
      <c r="Y7998" t="s">
        <v>18</v>
      </c>
      <c r="Z7998" t="s">
        <v>18</v>
      </c>
    </row>
    <row r="7999" spans="1:26" hidden="1" x14ac:dyDescent="0.4">
      <c r="A7999">
        <v>14684207275</v>
      </c>
      <c r="B7999" t="s">
        <v>16</v>
      </c>
      <c r="C7999" t="s">
        <v>24</v>
      </c>
      <c r="D7999" s="1">
        <v>38958</v>
      </c>
      <c r="E7999" s="1">
        <v>33015</v>
      </c>
      <c r="F7999" t="s">
        <v>25</v>
      </c>
      <c r="G7999" t="s">
        <v>19</v>
      </c>
      <c r="H7999">
        <v>-1</v>
      </c>
      <c r="I7999" t="s">
        <v>20</v>
      </c>
      <c r="J7999" t="s">
        <v>21</v>
      </c>
      <c r="K7999" t="s">
        <v>23</v>
      </c>
      <c r="L7999" t="s">
        <v>22</v>
      </c>
      <c r="M7999">
        <v>6403</v>
      </c>
      <c r="N7999">
        <v>6403</v>
      </c>
      <c r="O7999">
        <v>0</v>
      </c>
      <c r="P7999">
        <v>0</v>
      </c>
      <c r="R7999" t="s">
        <v>22</v>
      </c>
      <c r="S7999">
        <v>584</v>
      </c>
      <c r="T7999">
        <v>1593</v>
      </c>
      <c r="U7999" t="b">
        <v>1</v>
      </c>
      <c r="V7999" t="b">
        <v>1</v>
      </c>
      <c r="W7999" t="s">
        <v>18</v>
      </c>
      <c r="X7999" s="1"/>
      <c r="Y7999" t="s">
        <v>18</v>
      </c>
      <c r="Z7999" t="s">
        <v>18</v>
      </c>
    </row>
    <row r="8000" spans="1:26" hidden="1" x14ac:dyDescent="0.4">
      <c r="A8000">
        <v>12254517436</v>
      </c>
      <c r="B8000" t="s">
        <v>16</v>
      </c>
      <c r="C8000" t="s">
        <v>28</v>
      </c>
      <c r="D8000" s="1">
        <v>35866</v>
      </c>
      <c r="E8000" s="1">
        <v>26087</v>
      </c>
      <c r="F8000" t="s">
        <v>29</v>
      </c>
      <c r="G8000" t="s">
        <v>19</v>
      </c>
      <c r="H8000">
        <v>2</v>
      </c>
      <c r="I8000" t="s">
        <v>992</v>
      </c>
      <c r="J8000" t="s">
        <v>27</v>
      </c>
      <c r="K8000" t="s">
        <v>16</v>
      </c>
      <c r="L8000" t="s">
        <v>22</v>
      </c>
      <c r="M8000">
        <v>552</v>
      </c>
      <c r="N8000">
        <v>278</v>
      </c>
      <c r="O8000">
        <v>274</v>
      </c>
      <c r="P8000">
        <v>100</v>
      </c>
      <c r="Q8000" s="1">
        <v>43189</v>
      </c>
      <c r="R8000" t="s">
        <v>22</v>
      </c>
      <c r="S8000">
        <v>2</v>
      </c>
      <c r="T8000">
        <v>1</v>
      </c>
      <c r="U8000" t="b">
        <v>0</v>
      </c>
      <c r="W8000" t="s">
        <v>18</v>
      </c>
      <c r="X8000" s="1"/>
      <c r="Y8000" t="s">
        <v>18</v>
      </c>
      <c r="Z8000" t="s">
        <v>18</v>
      </c>
    </row>
    <row r="8001" spans="1:26" hidden="1" x14ac:dyDescent="0.4">
      <c r="A8001">
        <v>11906171182</v>
      </c>
      <c r="B8001" t="s">
        <v>16</v>
      </c>
      <c r="C8001" t="s">
        <v>28</v>
      </c>
      <c r="D8001" s="1">
        <v>34861</v>
      </c>
      <c r="E8001" s="1">
        <v>27318</v>
      </c>
      <c r="G8001" t="s">
        <v>19</v>
      </c>
      <c r="H8001">
        <v>1</v>
      </c>
      <c r="I8001" t="s">
        <v>111</v>
      </c>
      <c r="J8001" t="s">
        <v>58</v>
      </c>
      <c r="K8001" t="s">
        <v>16</v>
      </c>
      <c r="L8001" t="s">
        <v>22</v>
      </c>
      <c r="M8001">
        <v>255</v>
      </c>
      <c r="N8001">
        <v>240</v>
      </c>
      <c r="O8001">
        <v>15</v>
      </c>
      <c r="P8001">
        <v>100</v>
      </c>
      <c r="Q8001" s="1">
        <v>42628</v>
      </c>
      <c r="R8001" t="s">
        <v>22</v>
      </c>
      <c r="S8001">
        <v>62</v>
      </c>
      <c r="T8001">
        <v>5</v>
      </c>
      <c r="U8001" t="b">
        <v>0</v>
      </c>
      <c r="V8001" t="b">
        <v>1</v>
      </c>
      <c r="W8001" t="s">
        <v>18</v>
      </c>
      <c r="X8001" s="1"/>
      <c r="Y8001" t="s">
        <v>18</v>
      </c>
      <c r="Z8001" t="s">
        <v>18</v>
      </c>
    </row>
    <row r="8002" spans="1:26" hidden="1" x14ac:dyDescent="0.4">
      <c r="A8002">
        <v>10632363141</v>
      </c>
      <c r="B8002" t="s">
        <v>16</v>
      </c>
      <c r="C8002" t="s">
        <v>17</v>
      </c>
      <c r="D8002" s="1">
        <v>35062</v>
      </c>
      <c r="E8002" s="1">
        <v>24324</v>
      </c>
      <c r="F8002" t="s">
        <v>25</v>
      </c>
      <c r="G8002" t="s">
        <v>19</v>
      </c>
      <c r="H8002">
        <v>2</v>
      </c>
      <c r="I8002" t="s">
        <v>35</v>
      </c>
      <c r="J8002" t="s">
        <v>21</v>
      </c>
      <c r="K8002" t="s">
        <v>23</v>
      </c>
      <c r="L8002" t="s">
        <v>22</v>
      </c>
      <c r="M8002">
        <v>3770</v>
      </c>
      <c r="N8002">
        <v>3770</v>
      </c>
      <c r="O8002">
        <v>0</v>
      </c>
      <c r="P8002">
        <v>0</v>
      </c>
      <c r="Q8002" s="1">
        <v>42690</v>
      </c>
      <c r="R8002" t="s">
        <v>22</v>
      </c>
      <c r="S8002">
        <v>765</v>
      </c>
      <c r="T8002">
        <v>681</v>
      </c>
      <c r="U8002" t="b">
        <v>1</v>
      </c>
      <c r="V8002" t="b">
        <v>1</v>
      </c>
      <c r="W8002" t="s">
        <v>18</v>
      </c>
      <c r="X8002" s="1"/>
      <c r="Y8002" t="s">
        <v>18</v>
      </c>
      <c r="Z8002" t="s">
        <v>18</v>
      </c>
    </row>
    <row r="8003" spans="1:26" hidden="1" x14ac:dyDescent="0.4">
      <c r="A8003">
        <v>13981281017</v>
      </c>
      <c r="B8003" t="s">
        <v>16</v>
      </c>
      <c r="C8003" t="s">
        <v>17</v>
      </c>
      <c r="D8003" s="1">
        <v>36176</v>
      </c>
      <c r="E8003" s="1">
        <v>28539</v>
      </c>
      <c r="F8003" t="s">
        <v>25</v>
      </c>
      <c r="G8003" t="s">
        <v>19</v>
      </c>
      <c r="H8003">
        <v>2</v>
      </c>
      <c r="I8003" t="s">
        <v>102</v>
      </c>
      <c r="J8003" t="s">
        <v>31</v>
      </c>
      <c r="K8003" t="s">
        <v>24</v>
      </c>
      <c r="L8003" t="s">
        <v>22</v>
      </c>
      <c r="M8003">
        <v>4508</v>
      </c>
      <c r="N8003">
        <v>4043</v>
      </c>
      <c r="O8003">
        <v>465</v>
      </c>
      <c r="P8003">
        <v>10</v>
      </c>
      <c r="Q8003" s="1">
        <v>43201</v>
      </c>
      <c r="R8003" t="s">
        <v>22</v>
      </c>
      <c r="S8003">
        <v>446</v>
      </c>
      <c r="T8003">
        <v>78</v>
      </c>
      <c r="U8003" t="b">
        <v>0</v>
      </c>
      <c r="V8003" t="b">
        <v>1</v>
      </c>
      <c r="W8003" t="s">
        <v>18</v>
      </c>
      <c r="X8003" s="1"/>
      <c r="Y8003" t="s">
        <v>18</v>
      </c>
      <c r="Z8003" t="s">
        <v>18</v>
      </c>
    </row>
    <row r="8004" spans="1:26" hidden="1" x14ac:dyDescent="0.4">
      <c r="A8004">
        <v>12538923490</v>
      </c>
      <c r="B8004" t="s">
        <v>16</v>
      </c>
      <c r="C8004" t="s">
        <v>28</v>
      </c>
      <c r="D8004" s="1">
        <v>35906</v>
      </c>
      <c r="E8004" s="1">
        <v>25300</v>
      </c>
      <c r="F8004" t="s">
        <v>29</v>
      </c>
      <c r="G8004" t="s">
        <v>19</v>
      </c>
      <c r="H8004">
        <v>-1</v>
      </c>
      <c r="I8004" t="s">
        <v>215</v>
      </c>
      <c r="J8004" t="s">
        <v>31</v>
      </c>
      <c r="K8004" t="s">
        <v>24</v>
      </c>
      <c r="L8004" t="s">
        <v>22</v>
      </c>
      <c r="M8004">
        <v>1242</v>
      </c>
      <c r="N8004">
        <v>1242</v>
      </c>
      <c r="O8004">
        <v>0</v>
      </c>
      <c r="P8004">
        <v>0</v>
      </c>
      <c r="R8004" t="s">
        <v>22</v>
      </c>
      <c r="S8004">
        <v>74</v>
      </c>
      <c r="T8004">
        <v>11</v>
      </c>
      <c r="U8004" t="b">
        <v>0</v>
      </c>
      <c r="V8004" t="b">
        <v>1</v>
      </c>
      <c r="W8004" t="s">
        <v>18</v>
      </c>
      <c r="X8004" s="1"/>
      <c r="Y8004" t="s">
        <v>18</v>
      </c>
      <c r="Z8004" t="s">
        <v>18</v>
      </c>
    </row>
    <row r="8005" spans="1:26" hidden="1" x14ac:dyDescent="0.4">
      <c r="A8005">
        <v>15828421822</v>
      </c>
      <c r="B8005" t="s">
        <v>16</v>
      </c>
      <c r="C8005" t="s">
        <v>17</v>
      </c>
      <c r="D8005" s="1">
        <v>37195</v>
      </c>
      <c r="E8005" s="1">
        <v>25004</v>
      </c>
      <c r="G8005" t="s">
        <v>19</v>
      </c>
      <c r="H8005">
        <v>0</v>
      </c>
      <c r="I8005" t="s">
        <v>39</v>
      </c>
      <c r="J8005" t="s">
        <v>31</v>
      </c>
      <c r="K8005" t="s">
        <v>24</v>
      </c>
      <c r="L8005" t="s">
        <v>22</v>
      </c>
      <c r="M8005">
        <v>994</v>
      </c>
      <c r="N8005">
        <v>4</v>
      </c>
      <c r="O8005">
        <v>990</v>
      </c>
      <c r="P8005">
        <v>100</v>
      </c>
      <c r="Q8005" s="1">
        <v>41696</v>
      </c>
      <c r="R8005" t="s">
        <v>22</v>
      </c>
      <c r="S8005">
        <v>218</v>
      </c>
      <c r="T8005">
        <v>132</v>
      </c>
      <c r="U8005" t="b">
        <v>1</v>
      </c>
      <c r="V8005" t="b">
        <v>1</v>
      </c>
      <c r="W8005" t="s">
        <v>18</v>
      </c>
      <c r="X8005" s="1"/>
      <c r="Y8005" t="s">
        <v>18</v>
      </c>
      <c r="Z8005" t="s">
        <v>18</v>
      </c>
    </row>
    <row r="8006" spans="1:26" hidden="1" x14ac:dyDescent="0.4">
      <c r="A8006">
        <v>18746483160</v>
      </c>
      <c r="B8006" t="s">
        <v>16</v>
      </c>
      <c r="C8006" t="s">
        <v>17</v>
      </c>
      <c r="D8006" s="1">
        <v>37301</v>
      </c>
      <c r="E8006" s="1">
        <v>28918</v>
      </c>
      <c r="F8006" t="s">
        <v>25</v>
      </c>
      <c r="G8006" t="s">
        <v>19</v>
      </c>
      <c r="H8006">
        <v>-1</v>
      </c>
      <c r="I8006" t="s">
        <v>214</v>
      </c>
      <c r="J8006" t="s">
        <v>31</v>
      </c>
      <c r="K8006" t="s">
        <v>24</v>
      </c>
      <c r="L8006" t="s">
        <v>22</v>
      </c>
      <c r="M8006">
        <v>9852</v>
      </c>
      <c r="N8006">
        <v>9852</v>
      </c>
      <c r="O8006">
        <v>0</v>
      </c>
      <c r="P8006">
        <v>0</v>
      </c>
      <c r="R8006" t="s">
        <v>22</v>
      </c>
      <c r="S8006">
        <v>131</v>
      </c>
      <c r="T8006">
        <v>19</v>
      </c>
      <c r="U8006" t="b">
        <v>1</v>
      </c>
      <c r="V8006" t="b">
        <v>1</v>
      </c>
      <c r="W8006" t="s">
        <v>18</v>
      </c>
      <c r="X8006" s="1"/>
      <c r="Y8006" t="s">
        <v>18</v>
      </c>
      <c r="Z8006" t="s">
        <v>18</v>
      </c>
    </row>
    <row r="8007" spans="1:26" hidden="1" x14ac:dyDescent="0.4">
      <c r="A8007">
        <v>16684312847</v>
      </c>
      <c r="B8007" t="s">
        <v>16</v>
      </c>
      <c r="C8007" t="s">
        <v>17</v>
      </c>
      <c r="D8007" s="1">
        <v>38756</v>
      </c>
      <c r="E8007" s="1">
        <v>31431</v>
      </c>
      <c r="F8007" t="s">
        <v>25</v>
      </c>
      <c r="G8007" t="s">
        <v>19</v>
      </c>
      <c r="H8007">
        <v>0</v>
      </c>
      <c r="I8007" t="s">
        <v>35</v>
      </c>
      <c r="J8007" t="s">
        <v>21</v>
      </c>
      <c r="K8007" t="s">
        <v>23</v>
      </c>
      <c r="L8007" t="s">
        <v>22</v>
      </c>
      <c r="M8007">
        <v>396</v>
      </c>
      <c r="N8007">
        <v>396</v>
      </c>
      <c r="O8007">
        <v>0</v>
      </c>
      <c r="P8007">
        <v>0</v>
      </c>
      <c r="R8007" t="s">
        <v>22</v>
      </c>
      <c r="S8007">
        <v>121</v>
      </c>
      <c r="T8007">
        <v>116</v>
      </c>
      <c r="U8007" t="b">
        <v>0</v>
      </c>
      <c r="V8007" t="b">
        <v>0</v>
      </c>
      <c r="W8007" t="s">
        <v>18</v>
      </c>
      <c r="X8007" s="1"/>
      <c r="Y8007" t="s">
        <v>18</v>
      </c>
      <c r="Z8007" t="s">
        <v>18</v>
      </c>
    </row>
    <row r="8008" spans="1:26" hidden="1" x14ac:dyDescent="0.4">
      <c r="A8008">
        <v>11973659724</v>
      </c>
      <c r="B8008" t="s">
        <v>16</v>
      </c>
      <c r="C8008" t="s">
        <v>17</v>
      </c>
      <c r="D8008" s="1">
        <v>37895</v>
      </c>
      <c r="E8008" s="1">
        <v>30381</v>
      </c>
      <c r="F8008" t="s">
        <v>29</v>
      </c>
      <c r="G8008" t="s">
        <v>19</v>
      </c>
      <c r="H8008">
        <v>-1</v>
      </c>
      <c r="I8008" t="s">
        <v>261</v>
      </c>
      <c r="J8008" t="s">
        <v>31</v>
      </c>
      <c r="K8008" t="s">
        <v>24</v>
      </c>
      <c r="L8008" t="s">
        <v>22</v>
      </c>
      <c r="M8008">
        <v>3146</v>
      </c>
      <c r="N8008">
        <v>3146</v>
      </c>
      <c r="O8008">
        <v>0</v>
      </c>
      <c r="P8008">
        <v>0</v>
      </c>
      <c r="R8008" t="s">
        <v>22</v>
      </c>
      <c r="S8008">
        <v>226</v>
      </c>
      <c r="T8008">
        <v>60</v>
      </c>
      <c r="U8008" t="b">
        <v>0</v>
      </c>
      <c r="W8008" t="s">
        <v>18</v>
      </c>
      <c r="X8008" s="1"/>
      <c r="Y8008" t="s">
        <v>18</v>
      </c>
      <c r="Z8008" t="s">
        <v>18</v>
      </c>
    </row>
    <row r="8009" spans="1:26" hidden="1" x14ac:dyDescent="0.4">
      <c r="A8009">
        <v>17530383098</v>
      </c>
      <c r="B8009" t="s">
        <v>16</v>
      </c>
      <c r="C8009" t="s">
        <v>28</v>
      </c>
      <c r="D8009" s="1">
        <v>37673</v>
      </c>
      <c r="E8009" s="1">
        <v>30078</v>
      </c>
      <c r="F8009" t="s">
        <v>25</v>
      </c>
      <c r="G8009" t="s">
        <v>19</v>
      </c>
      <c r="H8009">
        <v>0</v>
      </c>
      <c r="I8009" t="s">
        <v>37</v>
      </c>
      <c r="J8009" t="s">
        <v>38</v>
      </c>
      <c r="K8009" t="s">
        <v>16</v>
      </c>
      <c r="L8009" t="s">
        <v>22</v>
      </c>
      <c r="M8009">
        <v>1679</v>
      </c>
      <c r="N8009">
        <v>148</v>
      </c>
      <c r="O8009">
        <v>1531</v>
      </c>
      <c r="P8009">
        <v>100</v>
      </c>
      <c r="Q8009" s="1">
        <v>41433</v>
      </c>
      <c r="R8009" t="s">
        <v>22</v>
      </c>
      <c r="S8009">
        <v>156</v>
      </c>
      <c r="T8009">
        <v>22</v>
      </c>
      <c r="U8009" t="b">
        <v>0</v>
      </c>
      <c r="V8009" t="b">
        <v>0</v>
      </c>
      <c r="W8009" t="s">
        <v>18</v>
      </c>
      <c r="X8009" s="1"/>
      <c r="Y8009" t="s">
        <v>18</v>
      </c>
      <c r="Z8009" t="s">
        <v>18</v>
      </c>
    </row>
    <row r="8010" spans="1:26" hidden="1" x14ac:dyDescent="0.4">
      <c r="A8010">
        <v>14942975210</v>
      </c>
      <c r="B8010" t="s">
        <v>16</v>
      </c>
      <c r="C8010" t="s">
        <v>28</v>
      </c>
      <c r="D8010" s="1">
        <v>37725</v>
      </c>
      <c r="E8010" s="1">
        <v>30114</v>
      </c>
      <c r="F8010" t="s">
        <v>25</v>
      </c>
      <c r="G8010" t="s">
        <v>19</v>
      </c>
      <c r="H8010">
        <v>-1</v>
      </c>
      <c r="I8010" t="s">
        <v>103</v>
      </c>
      <c r="J8010" t="s">
        <v>64</v>
      </c>
      <c r="K8010" t="s">
        <v>23</v>
      </c>
      <c r="L8010" t="s">
        <v>22</v>
      </c>
      <c r="M8010">
        <v>3928</v>
      </c>
      <c r="N8010">
        <v>3808</v>
      </c>
      <c r="O8010">
        <v>120</v>
      </c>
      <c r="P8010">
        <v>100</v>
      </c>
      <c r="Q8010" s="1">
        <v>42585</v>
      </c>
      <c r="R8010" t="s">
        <v>22</v>
      </c>
      <c r="S8010">
        <v>33</v>
      </c>
      <c r="T8010">
        <v>14</v>
      </c>
      <c r="U8010" t="b">
        <v>0</v>
      </c>
      <c r="V8010" t="b">
        <v>1</v>
      </c>
      <c r="W8010" t="s">
        <v>18</v>
      </c>
      <c r="X8010" s="1"/>
      <c r="Y8010" t="s">
        <v>18</v>
      </c>
      <c r="Z8010" t="s">
        <v>18</v>
      </c>
    </row>
    <row r="8011" spans="1:26" hidden="1" x14ac:dyDescent="0.4">
      <c r="A8011">
        <v>18580492741</v>
      </c>
      <c r="B8011" t="s">
        <v>16</v>
      </c>
      <c r="C8011" t="s">
        <v>28</v>
      </c>
      <c r="D8011" s="1">
        <v>37953</v>
      </c>
      <c r="E8011" s="1">
        <v>30413</v>
      </c>
      <c r="F8011" t="s">
        <v>25</v>
      </c>
      <c r="G8011" t="s">
        <v>25</v>
      </c>
      <c r="H8011">
        <v>2</v>
      </c>
      <c r="I8011" t="s">
        <v>48</v>
      </c>
      <c r="J8011" t="s">
        <v>49</v>
      </c>
      <c r="K8011" t="s">
        <v>50</v>
      </c>
      <c r="L8011" t="s">
        <v>22</v>
      </c>
      <c r="M8011">
        <v>155</v>
      </c>
      <c r="N8011">
        <v>37</v>
      </c>
      <c r="O8011">
        <v>118</v>
      </c>
      <c r="P8011">
        <v>100</v>
      </c>
      <c r="Q8011" s="1">
        <v>43139</v>
      </c>
      <c r="R8011" t="s">
        <v>22</v>
      </c>
      <c r="S8011">
        <v>36</v>
      </c>
      <c r="T8011">
        <v>20</v>
      </c>
      <c r="U8011" t="b">
        <v>0</v>
      </c>
      <c r="V8011" t="b">
        <v>1</v>
      </c>
      <c r="W8011" t="s">
        <v>18</v>
      </c>
      <c r="X8011" s="1"/>
      <c r="Y8011" t="s">
        <v>18</v>
      </c>
      <c r="Z8011" t="s">
        <v>18</v>
      </c>
    </row>
    <row r="8012" spans="1:26" hidden="1" x14ac:dyDescent="0.4">
      <c r="A8012">
        <v>10330533015</v>
      </c>
      <c r="B8012" t="s">
        <v>16</v>
      </c>
      <c r="C8012" t="s">
        <v>28</v>
      </c>
      <c r="D8012" s="1">
        <v>38033</v>
      </c>
      <c r="E8012" s="1">
        <v>30480</v>
      </c>
      <c r="F8012" t="s">
        <v>29</v>
      </c>
      <c r="G8012" t="s">
        <v>25</v>
      </c>
      <c r="H8012">
        <v>-1</v>
      </c>
      <c r="I8012" t="s">
        <v>993</v>
      </c>
      <c r="J8012" t="s">
        <v>49</v>
      </c>
      <c r="K8012" t="s">
        <v>50</v>
      </c>
      <c r="L8012" t="s">
        <v>22</v>
      </c>
      <c r="M8012">
        <v>2523</v>
      </c>
      <c r="N8012">
        <v>242</v>
      </c>
      <c r="O8012">
        <v>2281</v>
      </c>
      <c r="P8012">
        <v>100</v>
      </c>
      <c r="Q8012" s="1">
        <v>41599</v>
      </c>
      <c r="R8012" t="s">
        <v>22</v>
      </c>
      <c r="S8012">
        <v>11</v>
      </c>
      <c r="T8012">
        <v>5</v>
      </c>
      <c r="U8012" t="b">
        <v>0</v>
      </c>
      <c r="V8012" t="b">
        <v>1</v>
      </c>
      <c r="W8012" t="s">
        <v>18</v>
      </c>
      <c r="X8012" s="1"/>
      <c r="Y8012" t="s">
        <v>18</v>
      </c>
      <c r="Z8012" t="s">
        <v>18</v>
      </c>
    </row>
    <row r="8013" spans="1:26" hidden="1" x14ac:dyDescent="0.4">
      <c r="A8013">
        <v>18051294011</v>
      </c>
      <c r="B8013" t="s">
        <v>16</v>
      </c>
      <c r="C8013" t="s">
        <v>28</v>
      </c>
      <c r="D8013" s="1">
        <v>38391</v>
      </c>
      <c r="E8013" s="1">
        <v>31075</v>
      </c>
      <c r="F8013" t="s">
        <v>25</v>
      </c>
      <c r="G8013" t="s">
        <v>19</v>
      </c>
      <c r="H8013">
        <v>-1</v>
      </c>
      <c r="I8013" t="s">
        <v>286</v>
      </c>
      <c r="J8013" t="s">
        <v>31</v>
      </c>
      <c r="K8013" t="s">
        <v>24</v>
      </c>
      <c r="L8013" t="s">
        <v>22</v>
      </c>
      <c r="M8013">
        <v>333</v>
      </c>
      <c r="N8013">
        <v>97</v>
      </c>
      <c r="O8013">
        <v>236</v>
      </c>
      <c r="P8013">
        <v>100</v>
      </c>
      <c r="Q8013" s="1">
        <v>42969</v>
      </c>
      <c r="R8013" t="s">
        <v>22</v>
      </c>
      <c r="S8013">
        <v>25</v>
      </c>
      <c r="T8013">
        <v>11</v>
      </c>
      <c r="U8013" t="b">
        <v>0</v>
      </c>
      <c r="V8013" t="b">
        <v>1</v>
      </c>
      <c r="W8013" t="s">
        <v>18</v>
      </c>
      <c r="X8013" s="1"/>
      <c r="Y8013" t="s">
        <v>18</v>
      </c>
      <c r="Z8013" t="s">
        <v>18</v>
      </c>
    </row>
    <row r="8014" spans="1:26" hidden="1" x14ac:dyDescent="0.4">
      <c r="A8014">
        <v>13294732975</v>
      </c>
      <c r="B8014" t="s">
        <v>16</v>
      </c>
      <c r="C8014" t="s">
        <v>28</v>
      </c>
      <c r="D8014" s="1">
        <v>38598</v>
      </c>
      <c r="E8014" s="1">
        <v>23287</v>
      </c>
      <c r="F8014" t="s">
        <v>29</v>
      </c>
      <c r="G8014" t="s">
        <v>19</v>
      </c>
      <c r="H8014">
        <v>-1</v>
      </c>
      <c r="I8014" t="s">
        <v>994</v>
      </c>
      <c r="J8014" t="s">
        <v>38</v>
      </c>
      <c r="K8014" t="s">
        <v>16</v>
      </c>
      <c r="L8014" t="s">
        <v>22</v>
      </c>
      <c r="M8014">
        <v>559</v>
      </c>
      <c r="N8014">
        <v>248</v>
      </c>
      <c r="O8014">
        <v>311</v>
      </c>
      <c r="P8014">
        <v>100</v>
      </c>
      <c r="Q8014" s="1">
        <v>43151</v>
      </c>
      <c r="R8014" t="s">
        <v>22</v>
      </c>
      <c r="S8014">
        <v>87</v>
      </c>
      <c r="T8014">
        <v>7</v>
      </c>
      <c r="U8014" t="b">
        <v>0</v>
      </c>
      <c r="V8014" t="b">
        <v>1</v>
      </c>
      <c r="W8014" t="s">
        <v>18</v>
      </c>
      <c r="X8014" s="1"/>
      <c r="Y8014" t="s">
        <v>18</v>
      </c>
      <c r="Z8014" t="s">
        <v>18</v>
      </c>
    </row>
    <row r="8015" spans="1:26" hidden="1" x14ac:dyDescent="0.4">
      <c r="A8015">
        <v>18717740428</v>
      </c>
      <c r="B8015" t="s">
        <v>16</v>
      </c>
      <c r="C8015" t="s">
        <v>24</v>
      </c>
      <c r="D8015" s="1">
        <v>38491</v>
      </c>
      <c r="E8015" s="1">
        <v>24941</v>
      </c>
      <c r="F8015" t="s">
        <v>25</v>
      </c>
      <c r="G8015" t="s">
        <v>19</v>
      </c>
      <c r="H8015">
        <v>-1</v>
      </c>
      <c r="I8015" t="s">
        <v>214</v>
      </c>
      <c r="J8015" t="s">
        <v>31</v>
      </c>
      <c r="K8015" t="s">
        <v>24</v>
      </c>
      <c r="L8015" t="s">
        <v>22</v>
      </c>
      <c r="M8015">
        <v>10582</v>
      </c>
      <c r="N8015">
        <v>10524</v>
      </c>
      <c r="O8015">
        <v>58</v>
      </c>
      <c r="P8015">
        <v>0</v>
      </c>
      <c r="Q8015" s="1">
        <v>42956</v>
      </c>
      <c r="R8015" t="s">
        <v>22</v>
      </c>
      <c r="S8015">
        <v>2731</v>
      </c>
      <c r="T8015">
        <v>842</v>
      </c>
      <c r="U8015" t="b">
        <v>1</v>
      </c>
      <c r="V8015" t="b">
        <v>1</v>
      </c>
      <c r="W8015" t="s">
        <v>18</v>
      </c>
      <c r="X8015" s="1"/>
      <c r="Y8015" t="s">
        <v>18</v>
      </c>
      <c r="Z8015" t="s">
        <v>18</v>
      </c>
    </row>
    <row r="8016" spans="1:26" hidden="1" x14ac:dyDescent="0.4">
      <c r="A8016">
        <v>15727684433</v>
      </c>
      <c r="B8016" t="s">
        <v>16</v>
      </c>
      <c r="C8016" t="s">
        <v>28</v>
      </c>
      <c r="D8016" s="1">
        <v>39724</v>
      </c>
      <c r="E8016" s="1">
        <v>31057</v>
      </c>
      <c r="F8016" t="s">
        <v>29</v>
      </c>
      <c r="G8016" t="s">
        <v>25</v>
      </c>
      <c r="H8016">
        <v>-1</v>
      </c>
      <c r="I8016" t="s">
        <v>70</v>
      </c>
      <c r="J8016" t="s">
        <v>49</v>
      </c>
      <c r="K8016" t="s">
        <v>50</v>
      </c>
      <c r="L8016" t="s">
        <v>22</v>
      </c>
      <c r="M8016">
        <v>342</v>
      </c>
      <c r="N8016">
        <v>326</v>
      </c>
      <c r="O8016">
        <v>16</v>
      </c>
      <c r="P8016">
        <v>100</v>
      </c>
      <c r="Q8016" s="1">
        <v>42713</v>
      </c>
      <c r="R8016" t="s">
        <v>22</v>
      </c>
      <c r="S8016">
        <v>270</v>
      </c>
      <c r="T8016">
        <v>235</v>
      </c>
      <c r="U8016" t="b">
        <v>1</v>
      </c>
      <c r="V8016" t="b">
        <v>1</v>
      </c>
      <c r="W8016" t="s">
        <v>18</v>
      </c>
      <c r="X8016" s="1"/>
      <c r="Y8016" t="s">
        <v>18</v>
      </c>
      <c r="Z8016" t="s">
        <v>18</v>
      </c>
    </row>
    <row r="8017" spans="1:26" hidden="1" x14ac:dyDescent="0.4">
      <c r="A8017">
        <v>10843670906</v>
      </c>
      <c r="B8017" t="s">
        <v>16</v>
      </c>
      <c r="C8017" t="s">
        <v>28</v>
      </c>
      <c r="D8017" s="1">
        <v>41949</v>
      </c>
      <c r="E8017" s="1">
        <v>26748</v>
      </c>
      <c r="F8017" t="s">
        <v>29</v>
      </c>
      <c r="G8017" t="s">
        <v>19</v>
      </c>
      <c r="H8017">
        <v>-1</v>
      </c>
      <c r="I8017" t="s">
        <v>103</v>
      </c>
      <c r="J8017" t="s">
        <v>64</v>
      </c>
      <c r="K8017" t="s">
        <v>23</v>
      </c>
      <c r="L8017" t="s">
        <v>22</v>
      </c>
      <c r="M8017">
        <v>841</v>
      </c>
      <c r="N8017">
        <v>841</v>
      </c>
      <c r="O8017">
        <v>0</v>
      </c>
      <c r="P8017">
        <v>0</v>
      </c>
      <c r="Q8017" s="1">
        <v>42025</v>
      </c>
      <c r="R8017" t="s">
        <v>22</v>
      </c>
      <c r="S8017">
        <v>27</v>
      </c>
      <c r="T8017">
        <v>1</v>
      </c>
      <c r="U8017" t="b">
        <v>0</v>
      </c>
      <c r="V8017" t="b">
        <v>1</v>
      </c>
      <c r="W8017" t="s">
        <v>18</v>
      </c>
      <c r="X8017" s="1"/>
      <c r="Y8017" t="s">
        <v>18</v>
      </c>
      <c r="Z8017" t="s">
        <v>18</v>
      </c>
    </row>
    <row r="8018" spans="1:26" hidden="1" x14ac:dyDescent="0.4">
      <c r="A8018">
        <v>18147295589</v>
      </c>
      <c r="B8018" t="s">
        <v>16</v>
      </c>
      <c r="C8018" t="s">
        <v>17</v>
      </c>
      <c r="D8018" s="1">
        <v>42409</v>
      </c>
      <c r="E8018" s="1">
        <v>22911</v>
      </c>
      <c r="F8018" t="s">
        <v>25</v>
      </c>
      <c r="G8018" t="s">
        <v>19</v>
      </c>
      <c r="H8018">
        <v>0</v>
      </c>
      <c r="I8018" t="s">
        <v>71</v>
      </c>
      <c r="J8018" t="s">
        <v>34</v>
      </c>
      <c r="K8018" t="s">
        <v>23</v>
      </c>
      <c r="L8018" t="s">
        <v>22</v>
      </c>
      <c r="M8018">
        <v>241</v>
      </c>
      <c r="N8018">
        <v>25</v>
      </c>
      <c r="O8018">
        <v>216</v>
      </c>
      <c r="P8018">
        <v>100</v>
      </c>
      <c r="Q8018" s="1">
        <v>42410</v>
      </c>
      <c r="R8018" t="s">
        <v>22</v>
      </c>
      <c r="S8018">
        <v>432</v>
      </c>
      <c r="T8018">
        <v>174</v>
      </c>
      <c r="U8018" t="b">
        <v>1</v>
      </c>
      <c r="V8018" t="b">
        <v>1</v>
      </c>
      <c r="W8018" t="s">
        <v>18</v>
      </c>
      <c r="X8018" s="1"/>
      <c r="Y8018" t="s">
        <v>18</v>
      </c>
      <c r="Z8018" t="s">
        <v>18</v>
      </c>
    </row>
    <row r="8019" spans="1:26" hidden="1" x14ac:dyDescent="0.4">
      <c r="A8019">
        <v>18630237140</v>
      </c>
      <c r="B8019" t="s">
        <v>16</v>
      </c>
      <c r="C8019" t="s">
        <v>28</v>
      </c>
      <c r="D8019" s="1">
        <v>42666</v>
      </c>
      <c r="E8019" s="1">
        <v>31627</v>
      </c>
      <c r="F8019" t="s">
        <v>25</v>
      </c>
      <c r="G8019" t="s">
        <v>25</v>
      </c>
      <c r="H8019">
        <v>-1</v>
      </c>
      <c r="I8019" t="s">
        <v>90</v>
      </c>
      <c r="J8019" t="s">
        <v>49</v>
      </c>
      <c r="K8019" t="s">
        <v>50</v>
      </c>
      <c r="L8019" t="s">
        <v>22</v>
      </c>
      <c r="M8019">
        <v>353</v>
      </c>
      <c r="N8019">
        <v>332</v>
      </c>
      <c r="O8019">
        <v>21</v>
      </c>
      <c r="P8019">
        <v>50</v>
      </c>
      <c r="Q8019" s="1">
        <v>42667</v>
      </c>
      <c r="R8019" t="s">
        <v>22</v>
      </c>
      <c r="S8019">
        <v>40</v>
      </c>
      <c r="T8019">
        <v>22</v>
      </c>
      <c r="U8019" t="b">
        <v>0</v>
      </c>
      <c r="V8019" t="b">
        <v>1</v>
      </c>
      <c r="W8019" t="s">
        <v>18</v>
      </c>
      <c r="X8019" s="1"/>
      <c r="Y8019" t="s">
        <v>18</v>
      </c>
      <c r="Z8019" t="s">
        <v>18</v>
      </c>
    </row>
    <row r="8020" spans="1:26" hidden="1" x14ac:dyDescent="0.4">
      <c r="A8020">
        <v>14165409981</v>
      </c>
      <c r="B8020" t="s">
        <v>16</v>
      </c>
      <c r="C8020" t="s">
        <v>28</v>
      </c>
      <c r="D8020" s="1">
        <v>34215</v>
      </c>
      <c r="E8020" s="1">
        <v>26955</v>
      </c>
      <c r="F8020" t="s">
        <v>29</v>
      </c>
      <c r="G8020" t="s">
        <v>19</v>
      </c>
      <c r="H8020">
        <v>4</v>
      </c>
      <c r="I8020" t="s">
        <v>36</v>
      </c>
      <c r="J8020" t="s">
        <v>31</v>
      </c>
      <c r="K8020" t="s">
        <v>24</v>
      </c>
      <c r="L8020" t="s">
        <v>22</v>
      </c>
      <c r="M8020">
        <v>553</v>
      </c>
      <c r="N8020">
        <v>553</v>
      </c>
      <c r="O8020">
        <v>0</v>
      </c>
      <c r="P8020">
        <v>0</v>
      </c>
      <c r="R8020" t="s">
        <v>22</v>
      </c>
      <c r="S8020">
        <v>4</v>
      </c>
      <c r="T8020">
        <v>1</v>
      </c>
      <c r="U8020" t="b">
        <v>0</v>
      </c>
      <c r="V8020" t="b">
        <v>0</v>
      </c>
      <c r="W8020" t="s">
        <v>18</v>
      </c>
      <c r="X8020" s="1"/>
      <c r="Y8020" t="s">
        <v>18</v>
      </c>
      <c r="Z8020" t="s">
        <v>18</v>
      </c>
    </row>
    <row r="8021" spans="1:26" x14ac:dyDescent="0.4">
      <c r="A8021">
        <v>12352124599</v>
      </c>
      <c r="B8021" t="s">
        <v>16</v>
      </c>
      <c r="C8021" t="s">
        <v>17</v>
      </c>
      <c r="D8021" s="1">
        <v>37978</v>
      </c>
      <c r="E8021" t="s">
        <v>60</v>
      </c>
      <c r="G8021" t="s">
        <v>19</v>
      </c>
      <c r="H8021">
        <v>-1</v>
      </c>
      <c r="I8021" t="s">
        <v>66</v>
      </c>
      <c r="J8021" t="s">
        <v>31</v>
      </c>
      <c r="K8021" t="s">
        <v>24</v>
      </c>
      <c r="L8021" t="s">
        <v>22</v>
      </c>
      <c r="M8021">
        <v>1543</v>
      </c>
      <c r="N8021">
        <v>1543</v>
      </c>
      <c r="O8021">
        <v>0</v>
      </c>
      <c r="P8021">
        <v>0</v>
      </c>
      <c r="R8021" t="s">
        <v>22</v>
      </c>
      <c r="S8021">
        <v>3832</v>
      </c>
      <c r="T8021">
        <v>77</v>
      </c>
      <c r="U8021" t="b">
        <v>0</v>
      </c>
      <c r="V8021" t="b">
        <v>0</v>
      </c>
      <c r="W8021" t="s">
        <v>18</v>
      </c>
      <c r="X8021" s="1"/>
      <c r="Y8021" t="s">
        <v>18</v>
      </c>
      <c r="Z8021" t="s">
        <v>18</v>
      </c>
    </row>
    <row r="8022" spans="1:26" hidden="1" x14ac:dyDescent="0.4">
      <c r="A8022">
        <v>15422045908</v>
      </c>
      <c r="B8022" t="s">
        <v>16</v>
      </c>
      <c r="C8022" t="s">
        <v>28</v>
      </c>
      <c r="D8022" s="1">
        <v>43106</v>
      </c>
      <c r="E8022" s="1">
        <v>28999</v>
      </c>
      <c r="F8022" t="s">
        <v>25</v>
      </c>
      <c r="G8022" t="s">
        <v>19</v>
      </c>
      <c r="H8022">
        <v>-1</v>
      </c>
      <c r="I8022" t="s">
        <v>66</v>
      </c>
      <c r="J8022" t="s">
        <v>31</v>
      </c>
      <c r="K8022" t="s">
        <v>24</v>
      </c>
      <c r="L8022" t="s">
        <v>22</v>
      </c>
      <c r="M8022">
        <v>379</v>
      </c>
      <c r="N8022">
        <v>0</v>
      </c>
      <c r="O8022">
        <v>379</v>
      </c>
      <c r="P8022">
        <v>100</v>
      </c>
      <c r="Q8022" s="1">
        <v>43106</v>
      </c>
      <c r="R8022" t="s">
        <v>22</v>
      </c>
      <c r="S8022">
        <v>8</v>
      </c>
      <c r="T8022">
        <v>5</v>
      </c>
      <c r="U8022" t="b">
        <v>0</v>
      </c>
      <c r="V8022" t="b">
        <v>1</v>
      </c>
      <c r="W8022" t="s">
        <v>18</v>
      </c>
      <c r="X8022" s="1"/>
      <c r="Y8022" t="s">
        <v>18</v>
      </c>
      <c r="Z8022" t="s">
        <v>18</v>
      </c>
    </row>
    <row r="8023" spans="1:26" hidden="1" x14ac:dyDescent="0.4">
      <c r="A8023">
        <v>11577636122</v>
      </c>
      <c r="B8023" t="s">
        <v>16</v>
      </c>
      <c r="C8023" t="s">
        <v>28</v>
      </c>
      <c r="D8023" s="1">
        <v>43202</v>
      </c>
      <c r="E8023" s="1">
        <v>32906</v>
      </c>
      <c r="F8023" t="s">
        <v>25</v>
      </c>
      <c r="G8023" t="s">
        <v>19</v>
      </c>
      <c r="H8023">
        <v>-1</v>
      </c>
      <c r="I8023" t="s">
        <v>66</v>
      </c>
      <c r="J8023" t="s">
        <v>31</v>
      </c>
      <c r="K8023" t="s">
        <v>24</v>
      </c>
      <c r="L8023" t="s">
        <v>22</v>
      </c>
      <c r="M8023">
        <v>33</v>
      </c>
      <c r="N8023">
        <v>15</v>
      </c>
      <c r="O8023">
        <v>18</v>
      </c>
      <c r="P8023">
        <v>50</v>
      </c>
      <c r="Q8023" s="1">
        <v>43202</v>
      </c>
      <c r="R8023" t="s">
        <v>22</v>
      </c>
      <c r="S8023">
        <v>15</v>
      </c>
      <c r="T8023">
        <v>1</v>
      </c>
      <c r="U8023" t="b">
        <v>0</v>
      </c>
      <c r="V8023" t="b">
        <v>0</v>
      </c>
      <c r="W8023" t="s">
        <v>18</v>
      </c>
      <c r="X8023" s="1"/>
      <c r="Y8023" t="s">
        <v>18</v>
      </c>
      <c r="Z8023" t="s">
        <v>18</v>
      </c>
    </row>
    <row r="8024" spans="1:26" hidden="1" x14ac:dyDescent="0.4">
      <c r="A8024">
        <v>14627103931</v>
      </c>
      <c r="B8024" t="s">
        <v>16</v>
      </c>
      <c r="C8024" t="s">
        <v>17</v>
      </c>
      <c r="D8024" s="1">
        <v>33708</v>
      </c>
      <c r="E8024" s="1">
        <v>23849</v>
      </c>
      <c r="F8024" t="s">
        <v>29</v>
      </c>
      <c r="G8024" t="s">
        <v>19</v>
      </c>
      <c r="H8024">
        <v>-1</v>
      </c>
      <c r="I8024" t="s">
        <v>47</v>
      </c>
      <c r="J8024" t="s">
        <v>42</v>
      </c>
      <c r="K8024" t="s">
        <v>23</v>
      </c>
      <c r="L8024" t="s">
        <v>22</v>
      </c>
      <c r="M8024">
        <v>3453</v>
      </c>
      <c r="N8024">
        <v>2744</v>
      </c>
      <c r="O8024">
        <v>709</v>
      </c>
      <c r="P8024">
        <v>100</v>
      </c>
      <c r="Q8024" s="1">
        <v>43473</v>
      </c>
      <c r="R8024" t="s">
        <v>22</v>
      </c>
      <c r="S8024">
        <v>1</v>
      </c>
      <c r="T8024">
        <v>4</v>
      </c>
      <c r="V8024" t="b">
        <v>0</v>
      </c>
      <c r="W8024" t="s">
        <v>18</v>
      </c>
      <c r="X8024" s="1"/>
      <c r="Y8024" t="s">
        <v>18</v>
      </c>
      <c r="Z8024" t="s">
        <v>18</v>
      </c>
    </row>
    <row r="8025" spans="1:26" x14ac:dyDescent="0.4">
      <c r="A8025">
        <v>17053085095</v>
      </c>
      <c r="B8025" t="s">
        <v>16</v>
      </c>
      <c r="C8025" t="s">
        <v>28</v>
      </c>
      <c r="D8025" s="1">
        <v>34975</v>
      </c>
      <c r="E8025" t="s">
        <v>60</v>
      </c>
      <c r="G8025" t="s">
        <v>19</v>
      </c>
      <c r="H8025">
        <v>-1</v>
      </c>
      <c r="I8025" t="s">
        <v>47</v>
      </c>
      <c r="J8025" t="s">
        <v>42</v>
      </c>
      <c r="K8025" t="s">
        <v>23</v>
      </c>
      <c r="L8025" t="s">
        <v>22</v>
      </c>
      <c r="M8025">
        <v>1174</v>
      </c>
      <c r="N8025">
        <v>1138</v>
      </c>
      <c r="O8025">
        <v>36</v>
      </c>
      <c r="P8025">
        <v>0</v>
      </c>
      <c r="Q8025" s="1">
        <v>42624</v>
      </c>
      <c r="R8025" t="s">
        <v>22</v>
      </c>
      <c r="S8025">
        <v>106</v>
      </c>
      <c r="T8025">
        <v>29</v>
      </c>
      <c r="U8025" t="b">
        <v>0</v>
      </c>
      <c r="V8025" t="b">
        <v>1</v>
      </c>
      <c r="W8025" t="s">
        <v>18</v>
      </c>
      <c r="X8025" s="1"/>
      <c r="Y8025" t="s">
        <v>18</v>
      </c>
      <c r="Z8025" t="s">
        <v>18</v>
      </c>
    </row>
    <row r="8026" spans="1:26" hidden="1" x14ac:dyDescent="0.4">
      <c r="A8026">
        <v>17117893505</v>
      </c>
      <c r="B8026" t="s">
        <v>16</v>
      </c>
      <c r="C8026" t="s">
        <v>28</v>
      </c>
      <c r="D8026" s="1">
        <v>33716</v>
      </c>
      <c r="E8026" s="1">
        <v>23822</v>
      </c>
      <c r="G8026" t="s">
        <v>19</v>
      </c>
      <c r="H8026">
        <v>-1</v>
      </c>
      <c r="I8026" t="s">
        <v>35</v>
      </c>
      <c r="J8026" t="s">
        <v>21</v>
      </c>
      <c r="K8026" t="s">
        <v>23</v>
      </c>
      <c r="L8026" t="s">
        <v>22</v>
      </c>
      <c r="M8026">
        <v>13510</v>
      </c>
      <c r="N8026">
        <v>13510</v>
      </c>
      <c r="O8026">
        <v>0</v>
      </c>
      <c r="P8026">
        <v>0</v>
      </c>
      <c r="R8026" t="s">
        <v>22</v>
      </c>
      <c r="S8026">
        <v>183</v>
      </c>
      <c r="T8026">
        <v>12</v>
      </c>
      <c r="U8026" t="b">
        <v>0</v>
      </c>
      <c r="V8026" t="b">
        <v>1</v>
      </c>
      <c r="W8026" t="s">
        <v>18</v>
      </c>
      <c r="X8026" s="1"/>
      <c r="Y8026" t="s">
        <v>18</v>
      </c>
      <c r="Z8026" t="s">
        <v>18</v>
      </c>
    </row>
    <row r="8027" spans="1:26" hidden="1" x14ac:dyDescent="0.4">
      <c r="A8027">
        <v>12004339521</v>
      </c>
      <c r="B8027" t="s">
        <v>16</v>
      </c>
      <c r="C8027" t="s">
        <v>24</v>
      </c>
      <c r="D8027" s="1">
        <v>35860</v>
      </c>
      <c r="E8027" s="1">
        <v>24151</v>
      </c>
      <c r="F8027" t="s">
        <v>25</v>
      </c>
      <c r="G8027" t="s">
        <v>19</v>
      </c>
      <c r="H8027">
        <v>4</v>
      </c>
      <c r="I8027" t="s">
        <v>88</v>
      </c>
      <c r="J8027" t="s">
        <v>31</v>
      </c>
      <c r="K8027" t="s">
        <v>24</v>
      </c>
      <c r="L8027" t="s">
        <v>22</v>
      </c>
      <c r="M8027">
        <v>12280</v>
      </c>
      <c r="N8027">
        <v>10717</v>
      </c>
      <c r="O8027">
        <v>1563</v>
      </c>
      <c r="P8027">
        <v>0</v>
      </c>
      <c r="Q8027" s="1">
        <v>42979</v>
      </c>
      <c r="R8027" t="s">
        <v>22</v>
      </c>
      <c r="S8027">
        <v>1377</v>
      </c>
      <c r="T8027">
        <v>1558</v>
      </c>
      <c r="U8027" t="b">
        <v>0</v>
      </c>
      <c r="V8027" t="b">
        <v>1</v>
      </c>
      <c r="W8027" t="s">
        <v>18</v>
      </c>
      <c r="X8027" s="1"/>
      <c r="Y8027" t="s">
        <v>18</v>
      </c>
      <c r="Z8027" t="s">
        <v>18</v>
      </c>
    </row>
    <row r="8028" spans="1:26" x14ac:dyDescent="0.4">
      <c r="A8028">
        <v>17066888380</v>
      </c>
      <c r="B8028" t="s">
        <v>16</v>
      </c>
      <c r="C8028" t="s">
        <v>17</v>
      </c>
      <c r="D8028" s="1">
        <v>35930</v>
      </c>
      <c r="E8028" t="s">
        <v>60</v>
      </c>
      <c r="F8028" t="s">
        <v>29</v>
      </c>
      <c r="G8028" t="s">
        <v>19</v>
      </c>
      <c r="H8028">
        <v>-1</v>
      </c>
      <c r="I8028" t="s">
        <v>115</v>
      </c>
      <c r="J8028" t="s">
        <v>31</v>
      </c>
      <c r="K8028" t="s">
        <v>24</v>
      </c>
      <c r="L8028" t="s">
        <v>22</v>
      </c>
      <c r="M8028">
        <v>8534</v>
      </c>
      <c r="N8028">
        <v>8534</v>
      </c>
      <c r="O8028">
        <v>0</v>
      </c>
      <c r="P8028">
        <v>0</v>
      </c>
      <c r="R8028" t="s">
        <v>22</v>
      </c>
      <c r="S8028">
        <v>206</v>
      </c>
      <c r="T8028">
        <v>98</v>
      </c>
      <c r="U8028" t="b">
        <v>0</v>
      </c>
      <c r="V8028" t="b">
        <v>1</v>
      </c>
      <c r="W8028" t="s">
        <v>18</v>
      </c>
      <c r="X8028" s="1"/>
      <c r="Y8028" t="s">
        <v>18</v>
      </c>
      <c r="Z8028" t="s">
        <v>18</v>
      </c>
    </row>
    <row r="8029" spans="1:26" hidden="1" x14ac:dyDescent="0.4">
      <c r="A8029">
        <v>12878878589</v>
      </c>
      <c r="B8029" t="s">
        <v>16</v>
      </c>
      <c r="C8029" t="s">
        <v>24</v>
      </c>
      <c r="D8029" s="1">
        <v>36272</v>
      </c>
      <c r="E8029" s="1">
        <v>27030</v>
      </c>
      <c r="F8029" t="s">
        <v>25</v>
      </c>
      <c r="G8029" t="s">
        <v>25</v>
      </c>
      <c r="H8029">
        <v>4</v>
      </c>
      <c r="I8029" t="s">
        <v>995</v>
      </c>
      <c r="J8029" t="s">
        <v>27</v>
      </c>
      <c r="K8029" t="s">
        <v>16</v>
      </c>
      <c r="L8029" t="s">
        <v>22</v>
      </c>
      <c r="M8029">
        <v>10165</v>
      </c>
      <c r="N8029">
        <v>10156</v>
      </c>
      <c r="O8029">
        <v>9</v>
      </c>
      <c r="P8029">
        <v>0</v>
      </c>
      <c r="Q8029" s="1">
        <v>42958</v>
      </c>
      <c r="R8029" t="s">
        <v>22</v>
      </c>
      <c r="S8029">
        <v>3875</v>
      </c>
      <c r="T8029">
        <v>1550</v>
      </c>
      <c r="U8029" t="b">
        <v>1</v>
      </c>
      <c r="V8029" t="b">
        <v>1</v>
      </c>
      <c r="W8029" t="s">
        <v>18</v>
      </c>
      <c r="X8029" s="1"/>
      <c r="Y8029" t="s">
        <v>18</v>
      </c>
      <c r="Z8029" t="s">
        <v>18</v>
      </c>
    </row>
    <row r="8030" spans="1:26" hidden="1" x14ac:dyDescent="0.4">
      <c r="A8030">
        <v>15695614688</v>
      </c>
      <c r="B8030" t="s">
        <v>16</v>
      </c>
      <c r="C8030" t="s">
        <v>17</v>
      </c>
      <c r="D8030" s="1">
        <v>36501</v>
      </c>
      <c r="E8030" s="1">
        <v>28938</v>
      </c>
      <c r="F8030" t="s">
        <v>25</v>
      </c>
      <c r="G8030" t="s">
        <v>19</v>
      </c>
      <c r="H8030">
        <v>2</v>
      </c>
      <c r="I8030" t="s">
        <v>197</v>
      </c>
      <c r="J8030" t="s">
        <v>42</v>
      </c>
      <c r="K8030" t="s">
        <v>23</v>
      </c>
      <c r="L8030" t="s">
        <v>22</v>
      </c>
      <c r="M8030">
        <v>456</v>
      </c>
      <c r="N8030">
        <v>375</v>
      </c>
      <c r="O8030">
        <v>81</v>
      </c>
      <c r="P8030">
        <v>100</v>
      </c>
      <c r="Q8030" s="1">
        <v>42061</v>
      </c>
      <c r="R8030" t="s">
        <v>22</v>
      </c>
      <c r="S8030">
        <v>401</v>
      </c>
      <c r="T8030">
        <v>114</v>
      </c>
      <c r="U8030" t="b">
        <v>1</v>
      </c>
      <c r="V8030" t="b">
        <v>1</v>
      </c>
      <c r="W8030" t="s">
        <v>18</v>
      </c>
      <c r="X8030" s="1"/>
      <c r="Y8030" t="s">
        <v>18</v>
      </c>
      <c r="Z8030" t="s">
        <v>18</v>
      </c>
    </row>
    <row r="8031" spans="1:26" hidden="1" x14ac:dyDescent="0.4">
      <c r="A8031">
        <v>10722176483</v>
      </c>
      <c r="B8031" t="s">
        <v>16</v>
      </c>
      <c r="C8031" t="s">
        <v>17</v>
      </c>
      <c r="D8031" s="1">
        <v>36575</v>
      </c>
      <c r="E8031" s="1">
        <v>25738</v>
      </c>
      <c r="F8031" t="s">
        <v>25</v>
      </c>
      <c r="G8031" t="s">
        <v>19</v>
      </c>
      <c r="H8031">
        <v>4</v>
      </c>
      <c r="I8031" t="s">
        <v>301</v>
      </c>
      <c r="J8031" t="s">
        <v>49</v>
      </c>
      <c r="K8031" t="s">
        <v>50</v>
      </c>
      <c r="L8031" t="s">
        <v>22</v>
      </c>
      <c r="M8031">
        <v>72</v>
      </c>
      <c r="N8031">
        <v>13</v>
      </c>
      <c r="O8031">
        <v>59</v>
      </c>
      <c r="P8031">
        <v>100</v>
      </c>
      <c r="Q8031" s="1">
        <v>42870</v>
      </c>
      <c r="R8031" t="s">
        <v>22</v>
      </c>
      <c r="S8031">
        <v>177</v>
      </c>
      <c r="T8031">
        <v>21</v>
      </c>
      <c r="U8031" t="b">
        <v>1</v>
      </c>
      <c r="V8031" t="b">
        <v>1</v>
      </c>
      <c r="W8031" t="s">
        <v>18</v>
      </c>
      <c r="X8031" s="1"/>
      <c r="Y8031" t="s">
        <v>18</v>
      </c>
      <c r="Z8031" t="s">
        <v>18</v>
      </c>
    </row>
    <row r="8032" spans="1:26" hidden="1" x14ac:dyDescent="0.4">
      <c r="A8032">
        <v>15468882151</v>
      </c>
      <c r="B8032" t="s">
        <v>16</v>
      </c>
      <c r="C8032" t="s">
        <v>17</v>
      </c>
      <c r="D8032" s="1">
        <v>41191</v>
      </c>
      <c r="E8032" s="1">
        <v>34058</v>
      </c>
      <c r="F8032" t="s">
        <v>25</v>
      </c>
      <c r="G8032" t="s">
        <v>25</v>
      </c>
      <c r="H8032">
        <v>-1</v>
      </c>
      <c r="I8032" t="s">
        <v>48</v>
      </c>
      <c r="J8032" t="s">
        <v>49</v>
      </c>
      <c r="K8032" t="s">
        <v>50</v>
      </c>
      <c r="L8032" t="s">
        <v>22</v>
      </c>
      <c r="M8032">
        <v>2186</v>
      </c>
      <c r="N8032">
        <v>2091</v>
      </c>
      <c r="O8032">
        <v>95</v>
      </c>
      <c r="P8032">
        <v>20</v>
      </c>
      <c r="Q8032" s="1">
        <v>43057</v>
      </c>
      <c r="R8032" t="s">
        <v>22</v>
      </c>
      <c r="S8032">
        <v>56</v>
      </c>
      <c r="T8032">
        <v>16</v>
      </c>
      <c r="U8032" t="b">
        <v>0</v>
      </c>
      <c r="V8032" t="b">
        <v>0</v>
      </c>
      <c r="W8032" t="s">
        <v>18</v>
      </c>
      <c r="X8032" s="1"/>
      <c r="Y8032" t="s">
        <v>18</v>
      </c>
      <c r="Z8032" t="s">
        <v>18</v>
      </c>
    </row>
    <row r="8033" spans="1:26" hidden="1" x14ac:dyDescent="0.4">
      <c r="A8033">
        <v>14913563369</v>
      </c>
      <c r="B8033" t="s">
        <v>16</v>
      </c>
      <c r="C8033" t="s">
        <v>28</v>
      </c>
      <c r="D8033" s="1">
        <v>41887</v>
      </c>
      <c r="E8033" s="1">
        <v>30119</v>
      </c>
      <c r="F8033" t="s">
        <v>25</v>
      </c>
      <c r="G8033" t="s">
        <v>19</v>
      </c>
      <c r="H8033">
        <v>-1</v>
      </c>
      <c r="I8033" t="s">
        <v>41</v>
      </c>
      <c r="J8033" t="s">
        <v>42</v>
      </c>
      <c r="K8033" t="s">
        <v>23</v>
      </c>
      <c r="L8033" t="s">
        <v>22</v>
      </c>
      <c r="M8033">
        <v>194</v>
      </c>
      <c r="N8033">
        <v>0</v>
      </c>
      <c r="O8033">
        <v>194</v>
      </c>
      <c r="P8033">
        <v>100</v>
      </c>
      <c r="Q8033" s="1">
        <v>42509</v>
      </c>
      <c r="R8033" t="s">
        <v>22</v>
      </c>
      <c r="S8033">
        <v>92</v>
      </c>
      <c r="T8033">
        <v>14</v>
      </c>
      <c r="U8033" t="b">
        <v>0</v>
      </c>
      <c r="V8033" t="b">
        <v>1</v>
      </c>
      <c r="W8033" t="s">
        <v>18</v>
      </c>
      <c r="X8033" s="1"/>
      <c r="Y8033" t="s">
        <v>18</v>
      </c>
      <c r="Z8033" t="s">
        <v>18</v>
      </c>
    </row>
    <row r="8034" spans="1:26" hidden="1" x14ac:dyDescent="0.4">
      <c r="A8034">
        <v>16990783209</v>
      </c>
      <c r="B8034" t="s">
        <v>16</v>
      </c>
      <c r="C8034" t="s">
        <v>28</v>
      </c>
      <c r="D8034" s="1">
        <v>42183</v>
      </c>
      <c r="E8034" s="1">
        <v>27518</v>
      </c>
      <c r="F8034" t="s">
        <v>29</v>
      </c>
      <c r="G8034" t="s">
        <v>19</v>
      </c>
      <c r="H8034">
        <v>-1</v>
      </c>
      <c r="I8034" t="s">
        <v>51</v>
      </c>
      <c r="J8034" t="s">
        <v>31</v>
      </c>
      <c r="K8034" t="s">
        <v>24</v>
      </c>
      <c r="L8034" t="s">
        <v>22</v>
      </c>
      <c r="M8034">
        <v>541</v>
      </c>
      <c r="N8034">
        <v>538</v>
      </c>
      <c r="O8034">
        <v>3</v>
      </c>
      <c r="P8034">
        <v>100</v>
      </c>
      <c r="Q8034" s="1">
        <v>43278</v>
      </c>
      <c r="R8034" t="s">
        <v>22</v>
      </c>
      <c r="S8034">
        <v>650</v>
      </c>
      <c r="T8034">
        <v>18</v>
      </c>
      <c r="U8034" t="b">
        <v>0</v>
      </c>
      <c r="V8034" t="b">
        <v>1</v>
      </c>
      <c r="W8034" t="s">
        <v>18</v>
      </c>
      <c r="X8034" s="1"/>
      <c r="Y8034" t="s">
        <v>18</v>
      </c>
      <c r="Z8034" t="s">
        <v>18</v>
      </c>
    </row>
    <row r="8035" spans="1:26" hidden="1" x14ac:dyDescent="0.4">
      <c r="A8035">
        <v>15229207646</v>
      </c>
      <c r="B8035" t="s">
        <v>16</v>
      </c>
      <c r="C8035" t="s">
        <v>28</v>
      </c>
      <c r="D8035" s="1">
        <v>42594</v>
      </c>
      <c r="E8035" s="1">
        <v>24640</v>
      </c>
      <c r="F8035" t="s">
        <v>25</v>
      </c>
      <c r="G8035" t="s">
        <v>19</v>
      </c>
      <c r="H8035">
        <v>-1</v>
      </c>
      <c r="I8035" t="s">
        <v>61</v>
      </c>
      <c r="J8035" t="s">
        <v>31</v>
      </c>
      <c r="K8035" t="s">
        <v>24</v>
      </c>
      <c r="L8035" t="s">
        <v>22</v>
      </c>
      <c r="M8035">
        <v>156</v>
      </c>
      <c r="N8035">
        <v>21</v>
      </c>
      <c r="O8035">
        <v>135</v>
      </c>
      <c r="P8035">
        <v>100</v>
      </c>
      <c r="Q8035" s="1">
        <v>43446</v>
      </c>
      <c r="R8035" t="s">
        <v>22</v>
      </c>
      <c r="S8035">
        <v>31</v>
      </c>
      <c r="T8035">
        <v>13</v>
      </c>
      <c r="U8035" t="b">
        <v>0</v>
      </c>
      <c r="V8035" t="b">
        <v>0</v>
      </c>
      <c r="W8035" t="s">
        <v>18</v>
      </c>
      <c r="X8035" s="1"/>
      <c r="Y8035" t="s">
        <v>18</v>
      </c>
      <c r="Z8035" t="s">
        <v>18</v>
      </c>
    </row>
    <row r="8036" spans="1:26" hidden="1" x14ac:dyDescent="0.4">
      <c r="A8036">
        <v>18798642479</v>
      </c>
      <c r="B8036" t="s">
        <v>16</v>
      </c>
      <c r="C8036" t="s">
        <v>28</v>
      </c>
      <c r="D8036" s="1">
        <v>42743</v>
      </c>
      <c r="E8036" s="1">
        <v>28420</v>
      </c>
      <c r="F8036" t="s">
        <v>25</v>
      </c>
      <c r="G8036" t="s">
        <v>19</v>
      </c>
      <c r="H8036">
        <v>-1</v>
      </c>
      <c r="I8036" t="s">
        <v>651</v>
      </c>
      <c r="J8036" t="s">
        <v>42</v>
      </c>
      <c r="K8036" t="s">
        <v>23</v>
      </c>
      <c r="L8036" t="s">
        <v>22</v>
      </c>
      <c r="M8036">
        <v>306</v>
      </c>
      <c r="N8036">
        <v>306</v>
      </c>
      <c r="O8036">
        <v>0</v>
      </c>
      <c r="P8036">
        <v>0</v>
      </c>
      <c r="Q8036" s="1">
        <v>42744</v>
      </c>
      <c r="R8036" t="s">
        <v>22</v>
      </c>
      <c r="S8036">
        <v>137</v>
      </c>
      <c r="T8036">
        <v>18</v>
      </c>
      <c r="U8036" t="b">
        <v>0</v>
      </c>
      <c r="V8036" t="b">
        <v>0</v>
      </c>
      <c r="W8036" t="s">
        <v>18</v>
      </c>
      <c r="X8036" s="1"/>
      <c r="Y8036" t="s">
        <v>18</v>
      </c>
      <c r="Z8036" t="s">
        <v>18</v>
      </c>
    </row>
    <row r="8037" spans="1:26" hidden="1" x14ac:dyDescent="0.4">
      <c r="A8037">
        <v>15077202409</v>
      </c>
      <c r="B8037" t="s">
        <v>16</v>
      </c>
      <c r="C8037" t="s">
        <v>17</v>
      </c>
      <c r="D8037" s="1">
        <v>34053</v>
      </c>
      <c r="E8037" s="1">
        <v>24192</v>
      </c>
      <c r="F8037" t="s">
        <v>25</v>
      </c>
      <c r="G8037" t="s">
        <v>19</v>
      </c>
      <c r="H8037">
        <v>2</v>
      </c>
      <c r="I8037" t="s">
        <v>20</v>
      </c>
      <c r="J8037" t="s">
        <v>21</v>
      </c>
      <c r="K8037" t="s">
        <v>23</v>
      </c>
      <c r="L8037" t="s">
        <v>22</v>
      </c>
      <c r="M8037">
        <v>3262</v>
      </c>
      <c r="N8037">
        <v>3262</v>
      </c>
      <c r="O8037">
        <v>0</v>
      </c>
      <c r="P8037">
        <v>0</v>
      </c>
      <c r="R8037" t="s">
        <v>22</v>
      </c>
      <c r="S8037">
        <v>837</v>
      </c>
      <c r="T8037">
        <v>392</v>
      </c>
      <c r="U8037" t="b">
        <v>1</v>
      </c>
      <c r="V8037" t="b">
        <v>1</v>
      </c>
      <c r="W8037" t="s">
        <v>18</v>
      </c>
      <c r="X8037" s="1"/>
      <c r="Y8037" t="s">
        <v>18</v>
      </c>
      <c r="Z8037" t="s">
        <v>18</v>
      </c>
    </row>
    <row r="8038" spans="1:26" hidden="1" x14ac:dyDescent="0.4">
      <c r="A8038">
        <v>10079388223</v>
      </c>
      <c r="B8038" t="s">
        <v>16</v>
      </c>
      <c r="C8038" t="s">
        <v>17</v>
      </c>
      <c r="D8038" s="1">
        <v>33879</v>
      </c>
      <c r="E8038" s="1">
        <v>26759</v>
      </c>
      <c r="F8038" t="s">
        <v>25</v>
      </c>
      <c r="G8038" t="s">
        <v>19</v>
      </c>
      <c r="H8038">
        <v>2</v>
      </c>
      <c r="I8038" t="s">
        <v>44</v>
      </c>
      <c r="J8038" t="s">
        <v>42</v>
      </c>
      <c r="K8038" t="s">
        <v>23</v>
      </c>
      <c r="L8038" t="s">
        <v>22</v>
      </c>
      <c r="M8038">
        <v>1303</v>
      </c>
      <c r="N8038">
        <v>1258</v>
      </c>
      <c r="O8038">
        <v>45</v>
      </c>
      <c r="P8038">
        <v>20</v>
      </c>
      <c r="Q8038" s="1">
        <v>41438</v>
      </c>
      <c r="R8038" t="s">
        <v>22</v>
      </c>
      <c r="S8038">
        <v>334</v>
      </c>
      <c r="T8038">
        <v>153</v>
      </c>
      <c r="U8038" t="b">
        <v>0</v>
      </c>
      <c r="V8038" t="b">
        <v>0</v>
      </c>
      <c r="W8038" t="s">
        <v>18</v>
      </c>
      <c r="X8038" s="1"/>
      <c r="Y8038" t="s">
        <v>18</v>
      </c>
      <c r="Z8038" t="s">
        <v>18</v>
      </c>
    </row>
    <row r="8039" spans="1:26" hidden="1" x14ac:dyDescent="0.4">
      <c r="A8039">
        <v>14835478727</v>
      </c>
      <c r="B8039" t="s">
        <v>16</v>
      </c>
      <c r="C8039" t="s">
        <v>28</v>
      </c>
      <c r="D8039" s="1">
        <v>33926</v>
      </c>
      <c r="E8039" s="1">
        <v>21441</v>
      </c>
      <c r="G8039" t="s">
        <v>19</v>
      </c>
      <c r="H8039">
        <v>2</v>
      </c>
      <c r="I8039" t="s">
        <v>20</v>
      </c>
      <c r="J8039" t="s">
        <v>21</v>
      </c>
      <c r="K8039" t="s">
        <v>23</v>
      </c>
      <c r="L8039" t="s">
        <v>22</v>
      </c>
      <c r="M8039">
        <v>1975</v>
      </c>
      <c r="N8039">
        <v>1975</v>
      </c>
      <c r="O8039">
        <v>0</v>
      </c>
      <c r="P8039">
        <v>0</v>
      </c>
      <c r="R8039" t="s">
        <v>22</v>
      </c>
      <c r="S8039">
        <v>284</v>
      </c>
      <c r="T8039">
        <v>91</v>
      </c>
      <c r="U8039" t="b">
        <v>0</v>
      </c>
      <c r="V8039" t="b">
        <v>1</v>
      </c>
      <c r="W8039" t="s">
        <v>18</v>
      </c>
      <c r="X8039" s="1"/>
      <c r="Y8039" t="s">
        <v>18</v>
      </c>
      <c r="Z8039" t="s">
        <v>18</v>
      </c>
    </row>
    <row r="8040" spans="1:26" hidden="1" x14ac:dyDescent="0.4">
      <c r="A8040">
        <v>18838299037</v>
      </c>
      <c r="B8040" t="s">
        <v>16</v>
      </c>
      <c r="C8040" t="s">
        <v>24</v>
      </c>
      <c r="D8040" s="1">
        <v>34352</v>
      </c>
      <c r="E8040" s="1">
        <v>22835</v>
      </c>
      <c r="G8040" t="s">
        <v>19</v>
      </c>
      <c r="H8040">
        <v>2</v>
      </c>
      <c r="I8040" t="s">
        <v>102</v>
      </c>
      <c r="J8040" t="s">
        <v>31</v>
      </c>
      <c r="K8040" t="s">
        <v>24</v>
      </c>
      <c r="L8040" t="s">
        <v>22</v>
      </c>
      <c r="M8040">
        <v>13196</v>
      </c>
      <c r="N8040">
        <v>13196</v>
      </c>
      <c r="O8040">
        <v>0</v>
      </c>
      <c r="P8040">
        <v>0</v>
      </c>
      <c r="R8040" t="s">
        <v>22</v>
      </c>
      <c r="S8040">
        <v>1932</v>
      </c>
      <c r="T8040">
        <v>1894</v>
      </c>
      <c r="U8040" t="b">
        <v>1</v>
      </c>
      <c r="V8040" t="b">
        <v>1</v>
      </c>
      <c r="W8040" t="s">
        <v>18</v>
      </c>
      <c r="X8040" s="1"/>
      <c r="Y8040" t="s">
        <v>18</v>
      </c>
      <c r="Z8040" t="s">
        <v>18</v>
      </c>
    </row>
    <row r="8041" spans="1:26" hidden="1" x14ac:dyDescent="0.4">
      <c r="A8041">
        <v>15966380820</v>
      </c>
      <c r="B8041" t="s">
        <v>16</v>
      </c>
      <c r="C8041" t="s">
        <v>17</v>
      </c>
      <c r="D8041" s="1">
        <v>34962</v>
      </c>
      <c r="E8041" s="1">
        <v>25563</v>
      </c>
      <c r="F8041" t="s">
        <v>25</v>
      </c>
      <c r="G8041" t="s">
        <v>19</v>
      </c>
      <c r="H8041">
        <v>0</v>
      </c>
      <c r="I8041" t="s">
        <v>179</v>
      </c>
      <c r="J8041" t="s">
        <v>38</v>
      </c>
      <c r="K8041" t="s">
        <v>16</v>
      </c>
      <c r="L8041" t="s">
        <v>22</v>
      </c>
      <c r="M8041">
        <v>9632</v>
      </c>
      <c r="N8041">
        <v>9632</v>
      </c>
      <c r="O8041">
        <v>0</v>
      </c>
      <c r="P8041">
        <v>0</v>
      </c>
      <c r="R8041" t="s">
        <v>22</v>
      </c>
      <c r="S8041">
        <v>1774</v>
      </c>
      <c r="T8041">
        <v>681</v>
      </c>
      <c r="U8041" t="b">
        <v>0</v>
      </c>
      <c r="V8041" t="b">
        <v>1</v>
      </c>
      <c r="W8041" t="s">
        <v>18</v>
      </c>
      <c r="X8041" s="1"/>
      <c r="Y8041" t="s">
        <v>18</v>
      </c>
      <c r="Z8041" t="s">
        <v>18</v>
      </c>
    </row>
    <row r="8042" spans="1:26" hidden="1" x14ac:dyDescent="0.4">
      <c r="A8042">
        <v>14990523480</v>
      </c>
      <c r="B8042" t="s">
        <v>16</v>
      </c>
      <c r="C8042" t="s">
        <v>24</v>
      </c>
      <c r="D8042" s="1">
        <v>34581</v>
      </c>
      <c r="E8042" s="1">
        <v>26297</v>
      </c>
      <c r="G8042" t="s">
        <v>19</v>
      </c>
      <c r="H8042">
        <v>0</v>
      </c>
      <c r="I8042" t="s">
        <v>35</v>
      </c>
      <c r="J8042" t="s">
        <v>21</v>
      </c>
      <c r="K8042" t="s">
        <v>23</v>
      </c>
      <c r="L8042" t="s">
        <v>22</v>
      </c>
      <c r="M8042">
        <v>5094</v>
      </c>
      <c r="N8042">
        <v>5094</v>
      </c>
      <c r="O8042">
        <v>0</v>
      </c>
      <c r="P8042">
        <v>0</v>
      </c>
      <c r="R8042" t="s">
        <v>22</v>
      </c>
      <c r="S8042">
        <v>1332</v>
      </c>
      <c r="T8042">
        <v>718</v>
      </c>
      <c r="U8042" t="b">
        <v>0</v>
      </c>
      <c r="V8042" t="b">
        <v>1</v>
      </c>
      <c r="W8042" t="s">
        <v>18</v>
      </c>
      <c r="X8042" s="1"/>
      <c r="Y8042" t="s">
        <v>18</v>
      </c>
      <c r="Z8042" t="s">
        <v>18</v>
      </c>
    </row>
    <row r="8043" spans="1:26" hidden="1" x14ac:dyDescent="0.4">
      <c r="A8043">
        <v>16569740797</v>
      </c>
      <c r="B8043" t="s">
        <v>16</v>
      </c>
      <c r="C8043" t="s">
        <v>24</v>
      </c>
      <c r="D8043" s="1">
        <v>34883</v>
      </c>
      <c r="E8043" s="1">
        <v>23733</v>
      </c>
      <c r="F8043" t="s">
        <v>29</v>
      </c>
      <c r="G8043" t="s">
        <v>19</v>
      </c>
      <c r="H8043">
        <v>-1</v>
      </c>
      <c r="I8043" t="s">
        <v>35</v>
      </c>
      <c r="J8043" t="s">
        <v>21</v>
      </c>
      <c r="K8043" t="s">
        <v>23</v>
      </c>
      <c r="L8043" t="s">
        <v>22</v>
      </c>
      <c r="M8043">
        <v>11714</v>
      </c>
      <c r="N8043">
        <v>11714</v>
      </c>
      <c r="O8043">
        <v>0</v>
      </c>
      <c r="P8043">
        <v>0</v>
      </c>
      <c r="R8043" t="s">
        <v>22</v>
      </c>
      <c r="S8043">
        <v>2153</v>
      </c>
      <c r="T8043">
        <v>672</v>
      </c>
      <c r="U8043" t="b">
        <v>1</v>
      </c>
      <c r="V8043" t="b">
        <v>1</v>
      </c>
      <c r="W8043" t="s">
        <v>18</v>
      </c>
      <c r="X8043" s="1"/>
      <c r="Y8043" t="s">
        <v>18</v>
      </c>
      <c r="Z8043" t="s">
        <v>18</v>
      </c>
    </row>
    <row r="8044" spans="1:26" hidden="1" x14ac:dyDescent="0.4">
      <c r="A8044">
        <v>10890707166</v>
      </c>
      <c r="B8044" t="s">
        <v>16</v>
      </c>
      <c r="C8044" t="s">
        <v>28</v>
      </c>
      <c r="D8044" s="1">
        <v>35941</v>
      </c>
      <c r="E8044" s="1">
        <v>27282</v>
      </c>
      <c r="F8044" t="s">
        <v>25</v>
      </c>
      <c r="G8044" t="s">
        <v>19</v>
      </c>
      <c r="H8044">
        <v>-1</v>
      </c>
      <c r="I8044" t="s">
        <v>137</v>
      </c>
      <c r="J8044" t="s">
        <v>38</v>
      </c>
      <c r="K8044" t="s">
        <v>16</v>
      </c>
      <c r="L8044" t="s">
        <v>22</v>
      </c>
      <c r="M8044">
        <v>54</v>
      </c>
      <c r="N8044">
        <v>34</v>
      </c>
      <c r="O8044">
        <v>20</v>
      </c>
      <c r="P8044">
        <v>100</v>
      </c>
      <c r="Q8044" s="1">
        <v>41534</v>
      </c>
      <c r="R8044" t="s">
        <v>22</v>
      </c>
      <c r="S8044">
        <v>44</v>
      </c>
      <c r="T8044">
        <v>7</v>
      </c>
      <c r="U8044" t="b">
        <v>0</v>
      </c>
      <c r="V8044" t="b">
        <v>1</v>
      </c>
      <c r="W8044" t="s">
        <v>18</v>
      </c>
      <c r="X8044" s="1"/>
      <c r="Y8044" t="s">
        <v>18</v>
      </c>
      <c r="Z8044" t="s">
        <v>18</v>
      </c>
    </row>
    <row r="8045" spans="1:26" hidden="1" x14ac:dyDescent="0.4">
      <c r="A8045">
        <v>16959736558</v>
      </c>
      <c r="B8045" t="s">
        <v>16</v>
      </c>
      <c r="C8045" t="s">
        <v>24</v>
      </c>
      <c r="D8045" s="1">
        <v>37191</v>
      </c>
      <c r="E8045" s="1">
        <v>30029</v>
      </c>
      <c r="F8045" t="s">
        <v>25</v>
      </c>
      <c r="G8045" t="s">
        <v>19</v>
      </c>
      <c r="H8045">
        <v>-1</v>
      </c>
      <c r="I8045" t="s">
        <v>149</v>
      </c>
      <c r="J8045" t="s">
        <v>58</v>
      </c>
      <c r="K8045" t="s">
        <v>16</v>
      </c>
      <c r="L8045" t="s">
        <v>22</v>
      </c>
      <c r="M8045">
        <v>21340</v>
      </c>
      <c r="N8045">
        <v>20404</v>
      </c>
      <c r="O8045">
        <v>936</v>
      </c>
      <c r="P8045">
        <v>0</v>
      </c>
      <c r="Q8045" s="1">
        <v>43524</v>
      </c>
      <c r="R8045" t="s">
        <v>22</v>
      </c>
      <c r="S8045">
        <v>1061</v>
      </c>
      <c r="T8045">
        <v>1884</v>
      </c>
      <c r="U8045" t="b">
        <v>0</v>
      </c>
      <c r="V8045" t="b">
        <v>0</v>
      </c>
      <c r="W8045" t="s">
        <v>18</v>
      </c>
      <c r="X8045" s="1"/>
      <c r="Y8045" t="s">
        <v>18</v>
      </c>
      <c r="Z8045" t="s">
        <v>18</v>
      </c>
    </row>
    <row r="8046" spans="1:26" hidden="1" x14ac:dyDescent="0.4">
      <c r="A8046">
        <v>11556906307</v>
      </c>
      <c r="B8046" t="s">
        <v>16</v>
      </c>
      <c r="C8046" t="s">
        <v>17</v>
      </c>
      <c r="D8046" s="1">
        <v>37763</v>
      </c>
      <c r="E8046" s="1">
        <v>29285</v>
      </c>
      <c r="F8046" t="s">
        <v>25</v>
      </c>
      <c r="G8046" t="s">
        <v>19</v>
      </c>
      <c r="H8046">
        <v>1</v>
      </c>
      <c r="I8046" t="s">
        <v>485</v>
      </c>
      <c r="J8046" t="s">
        <v>31</v>
      </c>
      <c r="K8046" t="s">
        <v>24</v>
      </c>
      <c r="L8046" t="s">
        <v>22</v>
      </c>
      <c r="M8046">
        <v>6809</v>
      </c>
      <c r="N8046">
        <v>6809</v>
      </c>
      <c r="O8046">
        <v>0</v>
      </c>
      <c r="P8046">
        <v>0</v>
      </c>
      <c r="R8046" t="s">
        <v>22</v>
      </c>
      <c r="S8046">
        <v>376</v>
      </c>
      <c r="T8046">
        <v>1163</v>
      </c>
      <c r="U8046" t="b">
        <v>1</v>
      </c>
      <c r="V8046" t="b">
        <v>1</v>
      </c>
      <c r="W8046" t="s">
        <v>18</v>
      </c>
      <c r="X8046" s="1"/>
      <c r="Y8046" t="s">
        <v>18</v>
      </c>
      <c r="Z8046" t="s">
        <v>18</v>
      </c>
    </row>
    <row r="8047" spans="1:26" hidden="1" x14ac:dyDescent="0.4">
      <c r="A8047">
        <v>12584734858</v>
      </c>
      <c r="B8047" t="s">
        <v>16</v>
      </c>
      <c r="C8047" t="s">
        <v>24</v>
      </c>
      <c r="D8047" s="1">
        <v>37788</v>
      </c>
      <c r="E8047" s="1">
        <v>25224</v>
      </c>
      <c r="F8047" t="s">
        <v>29</v>
      </c>
      <c r="G8047" t="s">
        <v>19</v>
      </c>
      <c r="H8047">
        <v>1</v>
      </c>
      <c r="I8047" t="s">
        <v>71</v>
      </c>
      <c r="J8047" t="s">
        <v>34</v>
      </c>
      <c r="K8047" t="s">
        <v>23</v>
      </c>
      <c r="L8047" t="s">
        <v>22</v>
      </c>
      <c r="M8047">
        <v>7748</v>
      </c>
      <c r="N8047">
        <v>7748</v>
      </c>
      <c r="O8047">
        <v>0</v>
      </c>
      <c r="P8047">
        <v>0</v>
      </c>
      <c r="Q8047" s="1">
        <v>41739</v>
      </c>
      <c r="R8047" t="s">
        <v>22</v>
      </c>
      <c r="S8047">
        <v>1119</v>
      </c>
      <c r="T8047">
        <v>52</v>
      </c>
      <c r="U8047" t="b">
        <v>1</v>
      </c>
      <c r="V8047" t="b">
        <v>1</v>
      </c>
      <c r="W8047" t="s">
        <v>18</v>
      </c>
      <c r="X8047" s="1"/>
      <c r="Y8047" t="s">
        <v>18</v>
      </c>
      <c r="Z8047" t="s">
        <v>18</v>
      </c>
    </row>
    <row r="8048" spans="1:26" hidden="1" x14ac:dyDescent="0.4">
      <c r="A8048">
        <v>10020189513</v>
      </c>
      <c r="B8048" t="s">
        <v>16</v>
      </c>
      <c r="C8048" t="s">
        <v>24</v>
      </c>
      <c r="D8048" s="1">
        <v>35284</v>
      </c>
      <c r="E8048" s="1">
        <v>26008</v>
      </c>
      <c r="F8048" t="s">
        <v>29</v>
      </c>
      <c r="G8048" t="s">
        <v>19</v>
      </c>
      <c r="H8048">
        <v>-1</v>
      </c>
      <c r="I8048" t="s">
        <v>71</v>
      </c>
      <c r="J8048" t="s">
        <v>34</v>
      </c>
      <c r="K8048" t="s">
        <v>23</v>
      </c>
      <c r="L8048" t="s">
        <v>22</v>
      </c>
      <c r="M8048">
        <v>1500</v>
      </c>
      <c r="N8048">
        <v>1500</v>
      </c>
      <c r="O8048">
        <v>0</v>
      </c>
      <c r="P8048">
        <v>0</v>
      </c>
      <c r="R8048" t="s">
        <v>22</v>
      </c>
      <c r="S8048">
        <v>4409</v>
      </c>
      <c r="T8048">
        <v>1357</v>
      </c>
      <c r="U8048" t="b">
        <v>1</v>
      </c>
      <c r="V8048" t="b">
        <v>1</v>
      </c>
      <c r="W8048" t="s">
        <v>18</v>
      </c>
      <c r="X8048" s="1"/>
      <c r="Y8048" t="s">
        <v>18</v>
      </c>
      <c r="Z8048" t="s">
        <v>18</v>
      </c>
    </row>
    <row r="8049" spans="1:26" hidden="1" x14ac:dyDescent="0.4">
      <c r="A8049">
        <v>17519729876</v>
      </c>
      <c r="B8049" t="s">
        <v>16</v>
      </c>
      <c r="C8049" t="s">
        <v>28</v>
      </c>
      <c r="D8049" s="1">
        <v>38120</v>
      </c>
      <c r="E8049" s="1">
        <v>28494</v>
      </c>
      <c r="F8049" t="s">
        <v>25</v>
      </c>
      <c r="G8049" t="s">
        <v>19</v>
      </c>
      <c r="H8049">
        <v>1</v>
      </c>
      <c r="I8049" t="s">
        <v>79</v>
      </c>
      <c r="J8049" t="s">
        <v>31</v>
      </c>
      <c r="K8049" t="s">
        <v>24</v>
      </c>
      <c r="L8049" t="s">
        <v>22</v>
      </c>
      <c r="M8049">
        <v>268</v>
      </c>
      <c r="N8049">
        <v>83</v>
      </c>
      <c r="O8049">
        <v>185</v>
      </c>
      <c r="P8049">
        <v>100</v>
      </c>
      <c r="Q8049" s="1">
        <v>40999</v>
      </c>
      <c r="R8049" t="s">
        <v>22</v>
      </c>
      <c r="S8049">
        <v>196</v>
      </c>
      <c r="T8049">
        <v>-4</v>
      </c>
      <c r="U8049" t="b">
        <v>0</v>
      </c>
      <c r="V8049" t="b">
        <v>0</v>
      </c>
      <c r="W8049" t="s">
        <v>18</v>
      </c>
      <c r="X8049" s="1"/>
      <c r="Y8049" t="s">
        <v>18</v>
      </c>
      <c r="Z8049" t="s">
        <v>18</v>
      </c>
    </row>
    <row r="8050" spans="1:26" hidden="1" x14ac:dyDescent="0.4">
      <c r="A8050">
        <v>11597280464</v>
      </c>
      <c r="B8050" t="s">
        <v>16</v>
      </c>
      <c r="C8050" t="s">
        <v>28</v>
      </c>
      <c r="D8050" s="1">
        <v>38286</v>
      </c>
      <c r="E8050" s="1">
        <v>29409</v>
      </c>
      <c r="F8050" t="s">
        <v>25</v>
      </c>
      <c r="G8050" t="s">
        <v>25</v>
      </c>
      <c r="H8050">
        <v>-1</v>
      </c>
      <c r="I8050" t="s">
        <v>48</v>
      </c>
      <c r="J8050" t="s">
        <v>49</v>
      </c>
      <c r="K8050" t="s">
        <v>50</v>
      </c>
      <c r="L8050" t="s">
        <v>22</v>
      </c>
      <c r="M8050">
        <v>23</v>
      </c>
      <c r="N8050">
        <v>5</v>
      </c>
      <c r="O8050">
        <v>18</v>
      </c>
      <c r="P8050">
        <v>100</v>
      </c>
      <c r="Q8050" s="1">
        <v>41120</v>
      </c>
      <c r="R8050" t="s">
        <v>22</v>
      </c>
      <c r="S8050">
        <v>111</v>
      </c>
      <c r="T8050">
        <v>12</v>
      </c>
      <c r="U8050" t="b">
        <v>0</v>
      </c>
      <c r="V8050" t="b">
        <v>1</v>
      </c>
      <c r="W8050" t="s">
        <v>18</v>
      </c>
      <c r="X8050" s="1"/>
      <c r="Y8050" t="s">
        <v>18</v>
      </c>
      <c r="Z8050" t="s">
        <v>18</v>
      </c>
    </row>
    <row r="8051" spans="1:26" hidden="1" x14ac:dyDescent="0.4">
      <c r="A8051">
        <v>12421263023</v>
      </c>
      <c r="B8051" t="s">
        <v>16</v>
      </c>
      <c r="C8051" t="s">
        <v>28</v>
      </c>
      <c r="D8051" s="1">
        <v>38509</v>
      </c>
      <c r="E8051" s="1">
        <v>27257</v>
      </c>
      <c r="F8051" t="s">
        <v>25</v>
      </c>
      <c r="G8051" t="s">
        <v>19</v>
      </c>
      <c r="H8051">
        <v>-1</v>
      </c>
      <c r="I8051" t="s">
        <v>53</v>
      </c>
      <c r="J8051" t="s">
        <v>31</v>
      </c>
      <c r="K8051" t="s">
        <v>24</v>
      </c>
      <c r="L8051" t="s">
        <v>22</v>
      </c>
      <c r="M8051">
        <v>407</v>
      </c>
      <c r="N8051">
        <v>139</v>
      </c>
      <c r="O8051">
        <v>268</v>
      </c>
      <c r="P8051">
        <v>100</v>
      </c>
      <c r="Q8051" s="1">
        <v>43322</v>
      </c>
      <c r="R8051" t="s">
        <v>22</v>
      </c>
      <c r="S8051">
        <v>107</v>
      </c>
      <c r="T8051">
        <v>102</v>
      </c>
      <c r="U8051" t="b">
        <v>1</v>
      </c>
      <c r="V8051" t="b">
        <v>1</v>
      </c>
      <c r="W8051" t="s">
        <v>18</v>
      </c>
      <c r="X8051" s="1"/>
      <c r="Y8051" t="s">
        <v>18</v>
      </c>
      <c r="Z8051" t="s">
        <v>18</v>
      </c>
    </row>
    <row r="8052" spans="1:26" hidden="1" x14ac:dyDescent="0.4">
      <c r="A8052">
        <v>11286882220</v>
      </c>
      <c r="B8052" t="s">
        <v>16</v>
      </c>
      <c r="C8052" t="s">
        <v>17</v>
      </c>
      <c r="D8052" s="1">
        <v>39262</v>
      </c>
      <c r="E8052" s="1">
        <v>29501</v>
      </c>
      <c r="F8052" t="s">
        <v>29</v>
      </c>
      <c r="G8052" t="s">
        <v>19</v>
      </c>
      <c r="H8052">
        <v>-1</v>
      </c>
      <c r="I8052" t="s">
        <v>41</v>
      </c>
      <c r="J8052" t="s">
        <v>42</v>
      </c>
      <c r="K8052" t="s">
        <v>23</v>
      </c>
      <c r="L8052" t="s">
        <v>22</v>
      </c>
      <c r="M8052">
        <v>6352</v>
      </c>
      <c r="N8052">
        <v>6314</v>
      </c>
      <c r="O8052">
        <v>38</v>
      </c>
      <c r="P8052">
        <v>0</v>
      </c>
      <c r="Q8052" s="1">
        <v>43121</v>
      </c>
      <c r="R8052" t="s">
        <v>22</v>
      </c>
      <c r="S8052">
        <v>702</v>
      </c>
      <c r="T8052">
        <v>1318</v>
      </c>
      <c r="U8052" t="b">
        <v>1</v>
      </c>
      <c r="V8052" t="b">
        <v>1</v>
      </c>
      <c r="W8052" t="s">
        <v>18</v>
      </c>
      <c r="X8052" s="1"/>
      <c r="Y8052" t="s">
        <v>18</v>
      </c>
      <c r="Z8052" t="s">
        <v>18</v>
      </c>
    </row>
    <row r="8053" spans="1:26" hidden="1" x14ac:dyDescent="0.4">
      <c r="A8053">
        <v>17027482255</v>
      </c>
      <c r="B8053" t="s">
        <v>16</v>
      </c>
      <c r="C8053" t="s">
        <v>28</v>
      </c>
      <c r="D8053" s="1">
        <v>39463</v>
      </c>
      <c r="E8053" s="1">
        <v>21226</v>
      </c>
      <c r="G8053" t="s">
        <v>19</v>
      </c>
      <c r="H8053">
        <v>-1</v>
      </c>
      <c r="I8053" t="s">
        <v>53</v>
      </c>
      <c r="J8053" t="s">
        <v>31</v>
      </c>
      <c r="K8053" t="s">
        <v>24</v>
      </c>
      <c r="L8053" t="s">
        <v>22</v>
      </c>
      <c r="M8053">
        <v>1288</v>
      </c>
      <c r="N8053">
        <v>1221</v>
      </c>
      <c r="O8053">
        <v>67</v>
      </c>
      <c r="P8053">
        <v>10</v>
      </c>
      <c r="Q8053" s="1">
        <v>41416</v>
      </c>
      <c r="R8053" t="s">
        <v>22</v>
      </c>
      <c r="S8053">
        <v>58</v>
      </c>
      <c r="T8053">
        <v>7</v>
      </c>
      <c r="U8053" t="b">
        <v>1</v>
      </c>
      <c r="V8053" t="b">
        <v>1</v>
      </c>
      <c r="W8053" t="s">
        <v>18</v>
      </c>
      <c r="X8053" s="1"/>
      <c r="Y8053" t="s">
        <v>18</v>
      </c>
      <c r="Z8053" t="s">
        <v>18</v>
      </c>
    </row>
    <row r="8054" spans="1:26" hidden="1" x14ac:dyDescent="0.4">
      <c r="A8054">
        <v>15488529668</v>
      </c>
      <c r="B8054" t="s">
        <v>16</v>
      </c>
      <c r="C8054" t="s">
        <v>28</v>
      </c>
      <c r="D8054" s="1">
        <v>40157</v>
      </c>
      <c r="E8054" s="1">
        <v>31864</v>
      </c>
      <c r="F8054" t="s">
        <v>29</v>
      </c>
      <c r="G8054" t="s">
        <v>19</v>
      </c>
      <c r="H8054">
        <v>-1</v>
      </c>
      <c r="I8054" t="s">
        <v>561</v>
      </c>
      <c r="J8054" t="s">
        <v>27</v>
      </c>
      <c r="K8054" t="s">
        <v>16</v>
      </c>
      <c r="L8054" t="s">
        <v>22</v>
      </c>
      <c r="M8054">
        <v>360</v>
      </c>
      <c r="N8054">
        <v>262</v>
      </c>
      <c r="O8054">
        <v>98</v>
      </c>
      <c r="P8054">
        <v>40</v>
      </c>
      <c r="Q8054" s="1">
        <v>41315</v>
      </c>
      <c r="R8054" t="s">
        <v>22</v>
      </c>
      <c r="S8054">
        <v>10</v>
      </c>
      <c r="T8054">
        <v>3</v>
      </c>
      <c r="U8054" t="b">
        <v>1</v>
      </c>
      <c r="V8054" t="b">
        <v>1</v>
      </c>
      <c r="W8054" t="s">
        <v>18</v>
      </c>
      <c r="X8054" s="1"/>
      <c r="Y8054" t="s">
        <v>18</v>
      </c>
      <c r="Z8054" t="s">
        <v>18</v>
      </c>
    </row>
    <row r="8055" spans="1:26" hidden="1" x14ac:dyDescent="0.4">
      <c r="A8055">
        <v>11458504187</v>
      </c>
      <c r="B8055" t="s">
        <v>16</v>
      </c>
      <c r="C8055" t="s">
        <v>17</v>
      </c>
      <c r="D8055" s="1">
        <v>40254</v>
      </c>
      <c r="E8055" s="1">
        <v>30589</v>
      </c>
      <c r="G8055" t="s">
        <v>19</v>
      </c>
      <c r="H8055">
        <v>2</v>
      </c>
      <c r="I8055" t="s">
        <v>103</v>
      </c>
      <c r="J8055" t="s">
        <v>64</v>
      </c>
      <c r="K8055" t="s">
        <v>23</v>
      </c>
      <c r="L8055" t="s">
        <v>22</v>
      </c>
      <c r="M8055">
        <v>3446</v>
      </c>
      <c r="N8055">
        <v>3446</v>
      </c>
      <c r="O8055">
        <v>0</v>
      </c>
      <c r="P8055">
        <v>0</v>
      </c>
      <c r="Q8055" s="1">
        <v>41823</v>
      </c>
      <c r="R8055" t="s">
        <v>22</v>
      </c>
      <c r="S8055">
        <v>458</v>
      </c>
      <c r="T8055">
        <v>111</v>
      </c>
      <c r="U8055" t="b">
        <v>1</v>
      </c>
      <c r="V8055" t="b">
        <v>1</v>
      </c>
      <c r="W8055" t="s">
        <v>18</v>
      </c>
      <c r="X8055" s="1"/>
      <c r="Y8055" t="s">
        <v>18</v>
      </c>
      <c r="Z8055" t="s">
        <v>18</v>
      </c>
    </row>
    <row r="8056" spans="1:26" hidden="1" x14ac:dyDescent="0.4">
      <c r="A8056">
        <v>10244267301</v>
      </c>
      <c r="B8056" t="s">
        <v>16</v>
      </c>
      <c r="C8056" t="s">
        <v>17</v>
      </c>
      <c r="D8056" s="1">
        <v>40203</v>
      </c>
      <c r="E8056" s="1">
        <v>31263</v>
      </c>
      <c r="G8056" t="s">
        <v>19</v>
      </c>
      <c r="H8056">
        <v>3</v>
      </c>
      <c r="I8056" t="s">
        <v>35</v>
      </c>
      <c r="J8056" t="s">
        <v>21</v>
      </c>
      <c r="K8056" t="s">
        <v>23</v>
      </c>
      <c r="L8056" t="s">
        <v>22</v>
      </c>
      <c r="M8056">
        <v>15</v>
      </c>
      <c r="N8056">
        <v>10</v>
      </c>
      <c r="O8056">
        <v>5</v>
      </c>
      <c r="P8056">
        <v>0</v>
      </c>
      <c r="Q8056" s="1">
        <v>42965</v>
      </c>
      <c r="R8056" t="s">
        <v>22</v>
      </c>
      <c r="S8056">
        <v>220</v>
      </c>
      <c r="T8056">
        <v>220</v>
      </c>
      <c r="U8056" t="b">
        <v>1</v>
      </c>
      <c r="V8056" t="b">
        <v>0</v>
      </c>
      <c r="W8056" t="s">
        <v>18</v>
      </c>
      <c r="X8056" s="1"/>
      <c r="Y8056" t="s">
        <v>18</v>
      </c>
      <c r="Z8056" t="s">
        <v>18</v>
      </c>
    </row>
    <row r="8057" spans="1:26" hidden="1" x14ac:dyDescent="0.4">
      <c r="A8057">
        <v>16192495342</v>
      </c>
      <c r="B8057" t="s">
        <v>16</v>
      </c>
      <c r="C8057" t="s">
        <v>28</v>
      </c>
      <c r="D8057" s="1">
        <v>43167</v>
      </c>
      <c r="E8057" s="1">
        <v>32694</v>
      </c>
      <c r="F8057" t="s">
        <v>29</v>
      </c>
      <c r="G8057" t="s">
        <v>19</v>
      </c>
      <c r="H8057">
        <v>-1</v>
      </c>
      <c r="I8057" t="s">
        <v>63</v>
      </c>
      <c r="J8057" t="s">
        <v>64</v>
      </c>
      <c r="K8057" t="s">
        <v>23</v>
      </c>
      <c r="L8057" t="s">
        <v>22</v>
      </c>
      <c r="M8057">
        <v>148</v>
      </c>
      <c r="N8057">
        <v>61</v>
      </c>
      <c r="O8057">
        <v>87</v>
      </c>
      <c r="P8057">
        <v>50</v>
      </c>
      <c r="Q8057" s="1">
        <v>43168</v>
      </c>
      <c r="R8057" t="s">
        <v>22</v>
      </c>
      <c r="S8057">
        <v>64</v>
      </c>
      <c r="T8057">
        <v>41</v>
      </c>
      <c r="U8057" t="b">
        <v>0</v>
      </c>
      <c r="V8057" t="b">
        <v>1</v>
      </c>
      <c r="W8057" t="s">
        <v>18</v>
      </c>
      <c r="X8057" s="1"/>
      <c r="Y8057" t="s">
        <v>18</v>
      </c>
      <c r="Z8057" t="s">
        <v>18</v>
      </c>
    </row>
    <row r="8058" spans="1:26" hidden="1" x14ac:dyDescent="0.4">
      <c r="A8058">
        <v>12927870977</v>
      </c>
      <c r="B8058" t="s">
        <v>16</v>
      </c>
      <c r="C8058" t="s">
        <v>17</v>
      </c>
      <c r="D8058" s="1">
        <v>35171</v>
      </c>
      <c r="E8058" s="1">
        <v>23600</v>
      </c>
      <c r="F8058" t="s">
        <v>25</v>
      </c>
      <c r="G8058" t="s">
        <v>19</v>
      </c>
      <c r="H8058">
        <v>-1</v>
      </c>
      <c r="I8058" t="s">
        <v>72</v>
      </c>
      <c r="J8058" t="s">
        <v>31</v>
      </c>
      <c r="K8058" t="s">
        <v>24</v>
      </c>
      <c r="L8058" t="s">
        <v>22</v>
      </c>
      <c r="M8058">
        <v>2394</v>
      </c>
      <c r="N8058">
        <v>682</v>
      </c>
      <c r="O8058">
        <v>1712</v>
      </c>
      <c r="P8058">
        <v>100</v>
      </c>
      <c r="Q8058" s="1">
        <v>42749</v>
      </c>
      <c r="R8058" t="s">
        <v>22</v>
      </c>
      <c r="S8058">
        <v>49</v>
      </c>
      <c r="T8058">
        <v>593</v>
      </c>
      <c r="U8058" t="b">
        <v>0</v>
      </c>
      <c r="V8058" t="b">
        <v>1</v>
      </c>
      <c r="W8058" t="s">
        <v>18</v>
      </c>
      <c r="X8058" s="1"/>
      <c r="Y8058" t="s">
        <v>18</v>
      </c>
      <c r="Z8058" t="s">
        <v>18</v>
      </c>
    </row>
    <row r="8059" spans="1:26" hidden="1" x14ac:dyDescent="0.4">
      <c r="A8059">
        <v>16842444478</v>
      </c>
      <c r="B8059" t="s">
        <v>16</v>
      </c>
      <c r="C8059" t="s">
        <v>28</v>
      </c>
      <c r="D8059" s="1">
        <v>33931</v>
      </c>
      <c r="E8059" s="1">
        <v>19853</v>
      </c>
      <c r="G8059" t="s">
        <v>19</v>
      </c>
      <c r="H8059">
        <v>-1</v>
      </c>
      <c r="I8059" t="s">
        <v>131</v>
      </c>
      <c r="J8059" t="s">
        <v>27</v>
      </c>
      <c r="K8059" t="s">
        <v>16</v>
      </c>
      <c r="L8059" t="s">
        <v>22</v>
      </c>
      <c r="M8059">
        <v>359</v>
      </c>
      <c r="N8059">
        <v>316</v>
      </c>
      <c r="O8059">
        <v>43</v>
      </c>
      <c r="P8059">
        <v>40</v>
      </c>
      <c r="Q8059" s="1">
        <v>40906</v>
      </c>
      <c r="R8059" t="s">
        <v>22</v>
      </c>
      <c r="S8059">
        <v>207</v>
      </c>
      <c r="T8059">
        <v>60</v>
      </c>
      <c r="U8059" t="b">
        <v>1</v>
      </c>
      <c r="V8059" t="b">
        <v>1</v>
      </c>
      <c r="W8059" t="s">
        <v>18</v>
      </c>
      <c r="X8059" s="1"/>
      <c r="Y8059" t="s">
        <v>18</v>
      </c>
      <c r="Z8059" t="s">
        <v>18</v>
      </c>
    </row>
    <row r="8060" spans="1:26" hidden="1" x14ac:dyDescent="0.4">
      <c r="A8060">
        <v>10272705612</v>
      </c>
      <c r="B8060" t="s">
        <v>16</v>
      </c>
      <c r="C8060" t="s">
        <v>28</v>
      </c>
      <c r="D8060" s="1">
        <v>35487</v>
      </c>
      <c r="E8060" s="1">
        <v>26853</v>
      </c>
      <c r="F8060" t="s">
        <v>29</v>
      </c>
      <c r="G8060" t="s">
        <v>19</v>
      </c>
      <c r="H8060">
        <v>-1</v>
      </c>
      <c r="I8060" t="s">
        <v>996</v>
      </c>
      <c r="J8060" t="s">
        <v>92</v>
      </c>
      <c r="K8060" t="s">
        <v>16</v>
      </c>
      <c r="L8060" t="s">
        <v>22</v>
      </c>
      <c r="M8060">
        <v>960</v>
      </c>
      <c r="N8060">
        <v>960</v>
      </c>
      <c r="O8060">
        <v>0</v>
      </c>
      <c r="P8060">
        <v>0</v>
      </c>
      <c r="R8060" t="s">
        <v>22</v>
      </c>
      <c r="S8060">
        <v>11</v>
      </c>
      <c r="T8060">
        <v>2</v>
      </c>
      <c r="U8060" t="b">
        <v>0</v>
      </c>
      <c r="V8060" t="b">
        <v>1</v>
      </c>
      <c r="W8060" t="s">
        <v>18</v>
      </c>
      <c r="X8060" s="1"/>
      <c r="Y8060" t="s">
        <v>18</v>
      </c>
      <c r="Z8060" t="s">
        <v>18</v>
      </c>
    </row>
    <row r="8061" spans="1:26" hidden="1" x14ac:dyDescent="0.4">
      <c r="A8061">
        <v>15186137215</v>
      </c>
      <c r="B8061" t="s">
        <v>16</v>
      </c>
      <c r="C8061" t="s">
        <v>28</v>
      </c>
      <c r="D8061" s="1">
        <v>37005</v>
      </c>
      <c r="E8061" s="1">
        <v>27948</v>
      </c>
      <c r="F8061" t="s">
        <v>25</v>
      </c>
      <c r="G8061" t="s">
        <v>25</v>
      </c>
      <c r="H8061">
        <v>2</v>
      </c>
      <c r="I8061" t="s">
        <v>70</v>
      </c>
      <c r="J8061" t="s">
        <v>49</v>
      </c>
      <c r="K8061" t="s">
        <v>50</v>
      </c>
      <c r="L8061" t="s">
        <v>22</v>
      </c>
      <c r="M8061">
        <v>114</v>
      </c>
      <c r="N8061">
        <v>100</v>
      </c>
      <c r="O8061">
        <v>14</v>
      </c>
      <c r="P8061">
        <v>0</v>
      </c>
      <c r="Q8061" s="1">
        <v>42748</v>
      </c>
      <c r="R8061" t="s">
        <v>22</v>
      </c>
      <c r="S8061">
        <v>177</v>
      </c>
      <c r="T8061">
        <v>4</v>
      </c>
      <c r="U8061" t="b">
        <v>0</v>
      </c>
      <c r="V8061" t="b">
        <v>0</v>
      </c>
      <c r="W8061" t="s">
        <v>18</v>
      </c>
      <c r="X8061" s="1"/>
      <c r="Y8061" t="s">
        <v>18</v>
      </c>
      <c r="Z8061" t="s">
        <v>18</v>
      </c>
    </row>
    <row r="8062" spans="1:26" hidden="1" x14ac:dyDescent="0.4">
      <c r="A8062">
        <v>11738464714</v>
      </c>
      <c r="B8062" t="s">
        <v>16</v>
      </c>
      <c r="C8062" t="s">
        <v>28</v>
      </c>
      <c r="D8062" s="1">
        <v>37048</v>
      </c>
      <c r="E8062" s="1">
        <v>28018</v>
      </c>
      <c r="F8062" t="s">
        <v>29</v>
      </c>
      <c r="G8062" t="s">
        <v>19</v>
      </c>
      <c r="H8062">
        <v>-1</v>
      </c>
      <c r="I8062" t="s">
        <v>997</v>
      </c>
      <c r="J8062" t="s">
        <v>27</v>
      </c>
      <c r="K8062" t="s">
        <v>16</v>
      </c>
      <c r="L8062" t="s">
        <v>22</v>
      </c>
      <c r="M8062">
        <v>136</v>
      </c>
      <c r="N8062">
        <v>33</v>
      </c>
      <c r="O8062">
        <v>103</v>
      </c>
      <c r="P8062">
        <v>100</v>
      </c>
      <c r="Q8062" s="1">
        <v>42597</v>
      </c>
      <c r="R8062" t="s">
        <v>22</v>
      </c>
      <c r="S8062">
        <v>280</v>
      </c>
      <c r="T8062">
        <v>187</v>
      </c>
      <c r="U8062" t="b">
        <v>0</v>
      </c>
      <c r="V8062" t="b">
        <v>1</v>
      </c>
      <c r="W8062" t="s">
        <v>18</v>
      </c>
      <c r="X8062" s="1"/>
      <c r="Y8062" t="s">
        <v>18</v>
      </c>
      <c r="Z8062" t="s">
        <v>18</v>
      </c>
    </row>
    <row r="8063" spans="1:26" hidden="1" x14ac:dyDescent="0.4">
      <c r="A8063">
        <v>12587315488</v>
      </c>
      <c r="B8063" t="s">
        <v>16</v>
      </c>
      <c r="C8063" t="s">
        <v>28</v>
      </c>
      <c r="D8063" s="1">
        <v>40516</v>
      </c>
      <c r="E8063" s="1">
        <v>25860</v>
      </c>
      <c r="G8063" t="s">
        <v>19</v>
      </c>
      <c r="H8063">
        <v>-1</v>
      </c>
      <c r="I8063" t="s">
        <v>776</v>
      </c>
      <c r="J8063" t="s">
        <v>31</v>
      </c>
      <c r="K8063" t="s">
        <v>24</v>
      </c>
      <c r="L8063" t="s">
        <v>18</v>
      </c>
      <c r="M8063">
        <v>761</v>
      </c>
      <c r="N8063">
        <v>761</v>
      </c>
      <c r="O8063">
        <v>0</v>
      </c>
      <c r="P8063">
        <v>0</v>
      </c>
      <c r="R8063" t="s">
        <v>22</v>
      </c>
      <c r="S8063">
        <v>5</v>
      </c>
      <c r="T8063">
        <v>13</v>
      </c>
      <c r="U8063" t="b">
        <v>0</v>
      </c>
      <c r="W8063" t="s">
        <v>18</v>
      </c>
      <c r="X8063" s="1"/>
      <c r="Y8063" t="s">
        <v>18</v>
      </c>
      <c r="Z8063" t="s">
        <v>18</v>
      </c>
    </row>
    <row r="8064" spans="1:26" hidden="1" x14ac:dyDescent="0.4">
      <c r="A8064">
        <v>10930934665</v>
      </c>
      <c r="B8064" t="s">
        <v>16</v>
      </c>
      <c r="C8064" t="s">
        <v>28</v>
      </c>
      <c r="D8064" s="1">
        <v>41174</v>
      </c>
      <c r="E8064" s="1">
        <v>29089</v>
      </c>
      <c r="F8064" t="s">
        <v>25</v>
      </c>
      <c r="G8064" t="s">
        <v>19</v>
      </c>
      <c r="H8064">
        <v>-1</v>
      </c>
      <c r="I8064" t="s">
        <v>53</v>
      </c>
      <c r="J8064" t="s">
        <v>31</v>
      </c>
      <c r="K8064" t="s">
        <v>24</v>
      </c>
      <c r="L8064" t="s">
        <v>22</v>
      </c>
      <c r="M8064">
        <v>294</v>
      </c>
      <c r="N8064">
        <v>0</v>
      </c>
      <c r="O8064">
        <v>294</v>
      </c>
      <c r="P8064">
        <v>100</v>
      </c>
      <c r="Q8064" s="1">
        <v>41174</v>
      </c>
      <c r="R8064" t="s">
        <v>22</v>
      </c>
      <c r="S8064">
        <v>80</v>
      </c>
      <c r="T8064">
        <v>28</v>
      </c>
      <c r="U8064" t="b">
        <v>0</v>
      </c>
      <c r="V8064" t="b">
        <v>1</v>
      </c>
      <c r="W8064" t="s">
        <v>18</v>
      </c>
      <c r="X8064" s="1"/>
      <c r="Y8064" t="s">
        <v>18</v>
      </c>
      <c r="Z8064" t="s">
        <v>18</v>
      </c>
    </row>
    <row r="8065" spans="1:26" hidden="1" x14ac:dyDescent="0.4">
      <c r="A8065">
        <v>12646708822</v>
      </c>
      <c r="B8065" t="s">
        <v>16</v>
      </c>
      <c r="C8065" t="s">
        <v>28</v>
      </c>
      <c r="D8065" s="1">
        <v>41523</v>
      </c>
      <c r="E8065" s="1">
        <v>33932</v>
      </c>
      <c r="F8065" t="s">
        <v>25</v>
      </c>
      <c r="G8065" t="s">
        <v>19</v>
      </c>
      <c r="H8065">
        <v>-1</v>
      </c>
      <c r="I8065" t="s">
        <v>114</v>
      </c>
      <c r="J8065" t="s">
        <v>31</v>
      </c>
      <c r="K8065" t="s">
        <v>24</v>
      </c>
      <c r="L8065" t="s">
        <v>22</v>
      </c>
      <c r="M8065">
        <v>608</v>
      </c>
      <c r="N8065">
        <v>0</v>
      </c>
      <c r="O8065">
        <v>608</v>
      </c>
      <c r="P8065">
        <v>100</v>
      </c>
      <c r="Q8065" s="1">
        <v>42809</v>
      </c>
      <c r="R8065" t="s">
        <v>22</v>
      </c>
      <c r="S8065">
        <v>100</v>
      </c>
      <c r="T8065">
        <v>21</v>
      </c>
      <c r="U8065" t="b">
        <v>0</v>
      </c>
      <c r="V8065" t="b">
        <v>0</v>
      </c>
      <c r="W8065" t="s">
        <v>18</v>
      </c>
      <c r="X8065" s="1"/>
      <c r="Y8065" t="s">
        <v>18</v>
      </c>
      <c r="Z8065" t="s">
        <v>18</v>
      </c>
    </row>
    <row r="8066" spans="1:26" hidden="1" x14ac:dyDescent="0.4">
      <c r="A8066">
        <v>17734088434</v>
      </c>
      <c r="B8066" t="s">
        <v>16</v>
      </c>
      <c r="C8066" t="s">
        <v>28</v>
      </c>
      <c r="D8066" s="1">
        <v>41704</v>
      </c>
      <c r="E8066" s="1">
        <v>30447</v>
      </c>
      <c r="F8066" t="s">
        <v>25</v>
      </c>
      <c r="G8066" t="s">
        <v>25</v>
      </c>
      <c r="H8066">
        <v>-1</v>
      </c>
      <c r="I8066" t="s">
        <v>90</v>
      </c>
      <c r="J8066" t="s">
        <v>49</v>
      </c>
      <c r="K8066" t="s">
        <v>50</v>
      </c>
      <c r="L8066" t="s">
        <v>22</v>
      </c>
      <c r="M8066">
        <v>337</v>
      </c>
      <c r="N8066">
        <v>257</v>
      </c>
      <c r="O8066">
        <v>80</v>
      </c>
      <c r="P8066">
        <v>100</v>
      </c>
      <c r="Q8066" s="1">
        <v>42628</v>
      </c>
      <c r="R8066" t="s">
        <v>22</v>
      </c>
      <c r="S8066">
        <v>51</v>
      </c>
      <c r="T8066">
        <v>13</v>
      </c>
      <c r="U8066" t="b">
        <v>0</v>
      </c>
      <c r="V8066" t="b">
        <v>0</v>
      </c>
      <c r="W8066" t="s">
        <v>18</v>
      </c>
      <c r="X8066" s="1"/>
      <c r="Y8066" t="s">
        <v>18</v>
      </c>
      <c r="Z8066" t="s">
        <v>18</v>
      </c>
    </row>
    <row r="8067" spans="1:26" hidden="1" x14ac:dyDescent="0.4">
      <c r="A8067">
        <v>14874521034</v>
      </c>
      <c r="B8067" t="s">
        <v>16</v>
      </c>
      <c r="C8067" t="s">
        <v>28</v>
      </c>
      <c r="D8067" s="1">
        <v>33841</v>
      </c>
      <c r="E8067" s="1">
        <v>20529</v>
      </c>
      <c r="F8067" t="s">
        <v>25</v>
      </c>
      <c r="G8067" t="s">
        <v>19</v>
      </c>
      <c r="H8067">
        <v>1</v>
      </c>
      <c r="I8067" t="s">
        <v>114</v>
      </c>
      <c r="J8067" t="s">
        <v>31</v>
      </c>
      <c r="K8067" t="s">
        <v>24</v>
      </c>
      <c r="L8067" t="s">
        <v>22</v>
      </c>
      <c r="M8067">
        <v>392</v>
      </c>
      <c r="N8067">
        <v>392</v>
      </c>
      <c r="O8067">
        <v>0</v>
      </c>
      <c r="P8067">
        <v>0</v>
      </c>
      <c r="R8067" t="s">
        <v>22</v>
      </c>
      <c r="S8067">
        <v>20</v>
      </c>
      <c r="T8067">
        <v>18</v>
      </c>
      <c r="U8067" t="b">
        <v>0</v>
      </c>
      <c r="V8067" t="b">
        <v>1</v>
      </c>
      <c r="W8067" t="s">
        <v>18</v>
      </c>
      <c r="X8067" s="1"/>
      <c r="Y8067" t="s">
        <v>18</v>
      </c>
      <c r="Z8067" t="s">
        <v>18</v>
      </c>
    </row>
    <row r="8068" spans="1:26" hidden="1" x14ac:dyDescent="0.4">
      <c r="A8068">
        <v>12391120623</v>
      </c>
      <c r="B8068" t="s">
        <v>16</v>
      </c>
      <c r="C8068" t="s">
        <v>17</v>
      </c>
      <c r="D8068" s="1">
        <v>34165</v>
      </c>
      <c r="E8068" s="1">
        <v>18783</v>
      </c>
      <c r="F8068" t="s">
        <v>25</v>
      </c>
      <c r="G8068" t="s">
        <v>19</v>
      </c>
      <c r="H8068">
        <v>3</v>
      </c>
      <c r="I8068" t="s">
        <v>66</v>
      </c>
      <c r="J8068" t="s">
        <v>31</v>
      </c>
      <c r="K8068" t="s">
        <v>24</v>
      </c>
      <c r="L8068" t="s">
        <v>22</v>
      </c>
      <c r="M8068">
        <v>1306</v>
      </c>
      <c r="N8068">
        <v>1220</v>
      </c>
      <c r="O8068">
        <v>86</v>
      </c>
      <c r="P8068">
        <v>30</v>
      </c>
      <c r="Q8068" s="1">
        <v>43484</v>
      </c>
      <c r="R8068" t="s">
        <v>22</v>
      </c>
      <c r="S8068">
        <v>978</v>
      </c>
      <c r="T8068">
        <v>1035</v>
      </c>
      <c r="U8068" t="b">
        <v>1</v>
      </c>
      <c r="V8068" t="b">
        <v>1</v>
      </c>
      <c r="W8068" t="s">
        <v>18</v>
      </c>
      <c r="X8068" s="1"/>
      <c r="Y8068" t="s">
        <v>18</v>
      </c>
      <c r="Z8068" t="s">
        <v>18</v>
      </c>
    </row>
    <row r="8069" spans="1:26" hidden="1" x14ac:dyDescent="0.4">
      <c r="A8069">
        <v>13279079881</v>
      </c>
      <c r="B8069" t="s">
        <v>16</v>
      </c>
      <c r="C8069" t="s">
        <v>17</v>
      </c>
      <c r="D8069" s="1">
        <v>34128</v>
      </c>
      <c r="E8069" s="1">
        <v>23822</v>
      </c>
      <c r="F8069" t="s">
        <v>25</v>
      </c>
      <c r="G8069" t="s">
        <v>19</v>
      </c>
      <c r="H8069">
        <v>2</v>
      </c>
      <c r="I8069" t="s">
        <v>63</v>
      </c>
      <c r="J8069" t="s">
        <v>64</v>
      </c>
      <c r="K8069" t="s">
        <v>23</v>
      </c>
      <c r="L8069" t="s">
        <v>22</v>
      </c>
      <c r="M8069">
        <v>8884</v>
      </c>
      <c r="N8069">
        <v>8884</v>
      </c>
      <c r="O8069">
        <v>0</v>
      </c>
      <c r="P8069">
        <v>0</v>
      </c>
      <c r="R8069" t="s">
        <v>22</v>
      </c>
      <c r="S8069">
        <v>1556</v>
      </c>
      <c r="T8069">
        <v>1410</v>
      </c>
      <c r="U8069" t="b">
        <v>1</v>
      </c>
      <c r="V8069" t="b">
        <v>1</v>
      </c>
      <c r="W8069" t="s">
        <v>18</v>
      </c>
      <c r="X8069" s="1"/>
      <c r="Y8069" t="s">
        <v>18</v>
      </c>
      <c r="Z8069" t="s">
        <v>18</v>
      </c>
    </row>
    <row r="8070" spans="1:26" hidden="1" x14ac:dyDescent="0.4">
      <c r="A8070">
        <v>15371852175</v>
      </c>
      <c r="B8070" t="s">
        <v>16</v>
      </c>
      <c r="C8070" t="s">
        <v>28</v>
      </c>
      <c r="D8070" s="1">
        <v>35866</v>
      </c>
      <c r="E8070" s="1">
        <v>28460</v>
      </c>
      <c r="G8070" t="s">
        <v>19</v>
      </c>
      <c r="H8070">
        <v>-1</v>
      </c>
      <c r="I8070" t="s">
        <v>66</v>
      </c>
      <c r="J8070" t="s">
        <v>31</v>
      </c>
      <c r="K8070" t="s">
        <v>24</v>
      </c>
      <c r="L8070" t="s">
        <v>22</v>
      </c>
      <c r="M8070">
        <v>3265</v>
      </c>
      <c r="N8070">
        <v>2340</v>
      </c>
      <c r="O8070">
        <v>925</v>
      </c>
      <c r="P8070">
        <v>100</v>
      </c>
      <c r="Q8070" s="1">
        <v>41304</v>
      </c>
      <c r="R8070" t="s">
        <v>22</v>
      </c>
      <c r="S8070">
        <v>0</v>
      </c>
      <c r="T8070">
        <v>16</v>
      </c>
      <c r="U8070" t="b">
        <v>1</v>
      </c>
      <c r="V8070" t="b">
        <v>1</v>
      </c>
      <c r="W8070" t="s">
        <v>18</v>
      </c>
      <c r="X8070" s="1"/>
      <c r="Y8070" t="s">
        <v>18</v>
      </c>
      <c r="Z8070" t="s">
        <v>18</v>
      </c>
    </row>
    <row r="8071" spans="1:26" hidden="1" x14ac:dyDescent="0.4">
      <c r="A8071">
        <v>14126529105</v>
      </c>
      <c r="B8071" t="s">
        <v>16</v>
      </c>
      <c r="C8071" t="s">
        <v>28</v>
      </c>
      <c r="D8071" s="1">
        <v>36909</v>
      </c>
      <c r="E8071" s="1">
        <v>26023</v>
      </c>
      <c r="F8071" t="s">
        <v>25</v>
      </c>
      <c r="G8071" t="s">
        <v>25</v>
      </c>
      <c r="H8071">
        <v>-1</v>
      </c>
      <c r="I8071" t="s">
        <v>48</v>
      </c>
      <c r="J8071" t="s">
        <v>49</v>
      </c>
      <c r="K8071" t="s">
        <v>50</v>
      </c>
      <c r="L8071" t="s">
        <v>22</v>
      </c>
      <c r="M8071">
        <v>676</v>
      </c>
      <c r="N8071">
        <v>676</v>
      </c>
      <c r="O8071">
        <v>0</v>
      </c>
      <c r="P8071">
        <v>0</v>
      </c>
      <c r="R8071" t="s">
        <v>22</v>
      </c>
      <c r="S8071">
        <v>109</v>
      </c>
      <c r="T8071">
        <v>5</v>
      </c>
      <c r="U8071" t="b">
        <v>0</v>
      </c>
      <c r="W8071" t="s">
        <v>18</v>
      </c>
      <c r="X8071" s="1"/>
      <c r="Y8071" t="s">
        <v>18</v>
      </c>
      <c r="Z8071" t="s">
        <v>18</v>
      </c>
    </row>
    <row r="8072" spans="1:26" hidden="1" x14ac:dyDescent="0.4">
      <c r="A8072">
        <v>17539210774</v>
      </c>
      <c r="B8072" t="s">
        <v>16</v>
      </c>
      <c r="C8072" t="s">
        <v>28</v>
      </c>
      <c r="D8072" s="1">
        <v>37212</v>
      </c>
      <c r="E8072" s="1">
        <v>28530</v>
      </c>
      <c r="F8072" t="s">
        <v>25</v>
      </c>
      <c r="G8072" t="s">
        <v>25</v>
      </c>
      <c r="H8072">
        <v>2</v>
      </c>
      <c r="I8072" t="s">
        <v>998</v>
      </c>
      <c r="J8072" t="s">
        <v>27</v>
      </c>
      <c r="K8072" t="s">
        <v>16</v>
      </c>
      <c r="L8072" t="s">
        <v>22</v>
      </c>
      <c r="M8072">
        <v>505</v>
      </c>
      <c r="N8072">
        <v>490</v>
      </c>
      <c r="O8072">
        <v>15</v>
      </c>
      <c r="P8072">
        <v>0</v>
      </c>
      <c r="Q8072" s="1">
        <v>42618</v>
      </c>
      <c r="R8072" t="s">
        <v>22</v>
      </c>
      <c r="S8072">
        <v>56</v>
      </c>
      <c r="T8072">
        <v>3</v>
      </c>
      <c r="U8072" t="b">
        <v>0</v>
      </c>
      <c r="V8072" t="b">
        <v>1</v>
      </c>
      <c r="W8072" t="s">
        <v>18</v>
      </c>
      <c r="X8072" s="1"/>
      <c r="Y8072" t="s">
        <v>18</v>
      </c>
      <c r="Z8072" t="s">
        <v>18</v>
      </c>
    </row>
    <row r="8073" spans="1:26" hidden="1" x14ac:dyDescent="0.4">
      <c r="A8073">
        <v>18554756817</v>
      </c>
      <c r="B8073" t="s">
        <v>16</v>
      </c>
      <c r="C8073" t="s">
        <v>28</v>
      </c>
      <c r="D8073" s="1">
        <v>39541</v>
      </c>
      <c r="E8073" s="1">
        <v>20451</v>
      </c>
      <c r="F8073" t="s">
        <v>25</v>
      </c>
      <c r="G8073" t="s">
        <v>19</v>
      </c>
      <c r="H8073">
        <v>-1</v>
      </c>
      <c r="I8073" t="s">
        <v>39</v>
      </c>
      <c r="J8073" t="s">
        <v>31</v>
      </c>
      <c r="K8073" t="s">
        <v>24</v>
      </c>
      <c r="L8073" t="s">
        <v>22</v>
      </c>
      <c r="M8073">
        <v>1411</v>
      </c>
      <c r="N8073">
        <v>1411</v>
      </c>
      <c r="O8073">
        <v>0</v>
      </c>
      <c r="P8073">
        <v>0</v>
      </c>
      <c r="R8073" t="s">
        <v>22</v>
      </c>
      <c r="S8073">
        <v>53</v>
      </c>
      <c r="T8073">
        <v>16</v>
      </c>
      <c r="U8073" t="b">
        <v>0</v>
      </c>
      <c r="V8073" t="b">
        <v>1</v>
      </c>
      <c r="W8073" t="s">
        <v>18</v>
      </c>
      <c r="X8073" s="1"/>
      <c r="Y8073" t="s">
        <v>18</v>
      </c>
      <c r="Z8073" t="s">
        <v>18</v>
      </c>
    </row>
    <row r="8074" spans="1:26" hidden="1" x14ac:dyDescent="0.4">
      <c r="A8074">
        <v>12134562531</v>
      </c>
      <c r="B8074" t="s">
        <v>16</v>
      </c>
      <c r="C8074" t="s">
        <v>28</v>
      </c>
      <c r="D8074" s="1">
        <v>40665</v>
      </c>
      <c r="E8074" s="1">
        <v>30613</v>
      </c>
      <c r="F8074" t="s">
        <v>29</v>
      </c>
      <c r="G8074" t="s">
        <v>19</v>
      </c>
      <c r="H8074">
        <v>-1</v>
      </c>
      <c r="I8074" t="s">
        <v>71</v>
      </c>
      <c r="J8074" t="s">
        <v>34</v>
      </c>
      <c r="K8074" t="s">
        <v>23</v>
      </c>
      <c r="L8074" t="s">
        <v>22</v>
      </c>
      <c r="M8074">
        <v>1152</v>
      </c>
      <c r="N8074">
        <v>921</v>
      </c>
      <c r="O8074">
        <v>231</v>
      </c>
      <c r="P8074">
        <v>100</v>
      </c>
      <c r="Q8074" s="1">
        <v>42322</v>
      </c>
      <c r="R8074" t="s">
        <v>22</v>
      </c>
      <c r="S8074">
        <v>66</v>
      </c>
      <c r="T8074">
        <v>2</v>
      </c>
      <c r="U8074" t="b">
        <v>0</v>
      </c>
      <c r="V8074" t="b">
        <v>1</v>
      </c>
      <c r="W8074" t="s">
        <v>18</v>
      </c>
      <c r="X8074" s="1"/>
      <c r="Y8074" t="s">
        <v>18</v>
      </c>
      <c r="Z8074" t="s">
        <v>18</v>
      </c>
    </row>
    <row r="8075" spans="1:26" hidden="1" x14ac:dyDescent="0.4">
      <c r="A8075">
        <v>11400524742</v>
      </c>
      <c r="B8075" t="s">
        <v>16</v>
      </c>
      <c r="C8075" t="s">
        <v>24</v>
      </c>
      <c r="D8075" s="1">
        <v>37582</v>
      </c>
      <c r="E8075" s="1">
        <v>24739</v>
      </c>
      <c r="F8075" t="s">
        <v>25</v>
      </c>
      <c r="G8075" t="s">
        <v>19</v>
      </c>
      <c r="H8075">
        <v>2</v>
      </c>
      <c r="I8075" t="s">
        <v>127</v>
      </c>
      <c r="J8075" t="s">
        <v>31</v>
      </c>
      <c r="K8075" t="s">
        <v>24</v>
      </c>
      <c r="L8075" t="s">
        <v>22</v>
      </c>
      <c r="M8075">
        <v>4147</v>
      </c>
      <c r="N8075">
        <v>4147</v>
      </c>
      <c r="O8075">
        <v>0</v>
      </c>
      <c r="P8075">
        <v>0</v>
      </c>
      <c r="R8075" t="s">
        <v>22</v>
      </c>
      <c r="S8075">
        <v>1058</v>
      </c>
      <c r="T8075">
        <v>948</v>
      </c>
      <c r="U8075" t="b">
        <v>1</v>
      </c>
      <c r="V8075" t="b">
        <v>1</v>
      </c>
      <c r="W8075" t="s">
        <v>18</v>
      </c>
      <c r="X8075" s="1"/>
      <c r="Y8075" t="s">
        <v>18</v>
      </c>
      <c r="Z8075" t="s">
        <v>18</v>
      </c>
    </row>
    <row r="8076" spans="1:26" hidden="1" x14ac:dyDescent="0.4">
      <c r="A8076">
        <v>11463531363</v>
      </c>
      <c r="B8076" t="s">
        <v>16</v>
      </c>
      <c r="C8076" t="s">
        <v>28</v>
      </c>
      <c r="D8076" s="1">
        <v>38717</v>
      </c>
      <c r="E8076" s="1">
        <v>20724</v>
      </c>
      <c r="F8076" t="s">
        <v>25</v>
      </c>
      <c r="G8076" t="s">
        <v>19</v>
      </c>
      <c r="H8076">
        <v>1</v>
      </c>
      <c r="I8076" t="s">
        <v>39</v>
      </c>
      <c r="J8076" t="s">
        <v>31</v>
      </c>
      <c r="K8076" t="s">
        <v>24</v>
      </c>
      <c r="L8076" t="s">
        <v>22</v>
      </c>
      <c r="M8076">
        <v>6176</v>
      </c>
      <c r="N8076">
        <v>6176</v>
      </c>
      <c r="O8076">
        <v>0</v>
      </c>
      <c r="P8076">
        <v>0</v>
      </c>
      <c r="R8076" t="s">
        <v>22</v>
      </c>
      <c r="S8076">
        <v>42</v>
      </c>
      <c r="T8076">
        <v>20</v>
      </c>
      <c r="U8076" t="b">
        <v>0</v>
      </c>
      <c r="V8076" t="b">
        <v>0</v>
      </c>
      <c r="W8076" t="s">
        <v>18</v>
      </c>
      <c r="X8076" s="1"/>
      <c r="Y8076" t="s">
        <v>18</v>
      </c>
      <c r="Z8076" t="s">
        <v>18</v>
      </c>
    </row>
    <row r="8077" spans="1:26" hidden="1" x14ac:dyDescent="0.4">
      <c r="A8077">
        <v>18535874730</v>
      </c>
      <c r="B8077" t="s">
        <v>16</v>
      </c>
      <c r="C8077" t="s">
        <v>17</v>
      </c>
      <c r="D8077" s="1">
        <v>38042</v>
      </c>
      <c r="E8077" s="1">
        <v>26656</v>
      </c>
      <c r="F8077" t="s">
        <v>25</v>
      </c>
      <c r="G8077" t="s">
        <v>25</v>
      </c>
      <c r="H8077">
        <v>0</v>
      </c>
      <c r="I8077" t="s">
        <v>288</v>
      </c>
      <c r="J8077" t="s">
        <v>49</v>
      </c>
      <c r="K8077" t="s">
        <v>50</v>
      </c>
      <c r="L8077" t="s">
        <v>22</v>
      </c>
      <c r="M8077">
        <v>482</v>
      </c>
      <c r="N8077">
        <v>7</v>
      </c>
      <c r="O8077">
        <v>475</v>
      </c>
      <c r="P8077">
        <v>100</v>
      </c>
      <c r="Q8077" s="1">
        <v>41444</v>
      </c>
      <c r="R8077" t="s">
        <v>22</v>
      </c>
      <c r="S8077">
        <v>151</v>
      </c>
      <c r="T8077">
        <v>678</v>
      </c>
      <c r="U8077" t="b">
        <v>0</v>
      </c>
      <c r="V8077" t="b">
        <v>1</v>
      </c>
      <c r="W8077" t="s">
        <v>18</v>
      </c>
      <c r="X8077" s="1"/>
      <c r="Y8077" t="s">
        <v>18</v>
      </c>
      <c r="Z8077" t="s">
        <v>18</v>
      </c>
    </row>
    <row r="8078" spans="1:26" hidden="1" x14ac:dyDescent="0.4">
      <c r="A8078">
        <v>10248486444</v>
      </c>
      <c r="B8078" t="s">
        <v>16</v>
      </c>
      <c r="C8078" t="s">
        <v>28</v>
      </c>
      <c r="D8078" s="1">
        <v>38331</v>
      </c>
      <c r="E8078" s="1">
        <v>30488</v>
      </c>
      <c r="F8078" t="s">
        <v>25</v>
      </c>
      <c r="G8078" t="s">
        <v>19</v>
      </c>
      <c r="H8078">
        <v>-1</v>
      </c>
      <c r="I8078" t="s">
        <v>20</v>
      </c>
      <c r="J8078" t="s">
        <v>21</v>
      </c>
      <c r="K8078" t="s">
        <v>23</v>
      </c>
      <c r="L8078" t="s">
        <v>22</v>
      </c>
      <c r="M8078">
        <v>340</v>
      </c>
      <c r="N8078">
        <v>340</v>
      </c>
      <c r="O8078">
        <v>0</v>
      </c>
      <c r="P8078">
        <v>0</v>
      </c>
      <c r="R8078" t="s">
        <v>22</v>
      </c>
      <c r="S8078">
        <v>19</v>
      </c>
      <c r="T8078">
        <v>1</v>
      </c>
      <c r="U8078" t="b">
        <v>0</v>
      </c>
      <c r="V8078" t="b">
        <v>0</v>
      </c>
      <c r="W8078" t="s">
        <v>18</v>
      </c>
      <c r="X8078" s="1"/>
      <c r="Y8078" t="s">
        <v>18</v>
      </c>
      <c r="Z8078" t="s">
        <v>18</v>
      </c>
    </row>
    <row r="8079" spans="1:26" hidden="1" x14ac:dyDescent="0.4">
      <c r="A8079">
        <v>13216713647</v>
      </c>
      <c r="B8079" t="s">
        <v>16</v>
      </c>
      <c r="C8079" t="s">
        <v>24</v>
      </c>
      <c r="D8079" s="1">
        <v>38404</v>
      </c>
      <c r="E8079" s="1">
        <v>25374</v>
      </c>
      <c r="G8079" t="s">
        <v>19</v>
      </c>
      <c r="H8079">
        <v>-1</v>
      </c>
      <c r="I8079" t="s">
        <v>47</v>
      </c>
      <c r="J8079" t="s">
        <v>42</v>
      </c>
      <c r="K8079" t="s">
        <v>23</v>
      </c>
      <c r="L8079" t="s">
        <v>22</v>
      </c>
      <c r="M8079">
        <v>12148</v>
      </c>
      <c r="N8079">
        <v>12148</v>
      </c>
      <c r="O8079">
        <v>0</v>
      </c>
      <c r="P8079">
        <v>0</v>
      </c>
      <c r="R8079" t="s">
        <v>22</v>
      </c>
      <c r="S8079">
        <v>3359</v>
      </c>
      <c r="T8079">
        <v>1917</v>
      </c>
      <c r="U8079" t="b">
        <v>1</v>
      </c>
      <c r="V8079" t="b">
        <v>1</v>
      </c>
      <c r="W8079" t="s">
        <v>18</v>
      </c>
      <c r="X8079" s="1"/>
      <c r="Y8079" t="s">
        <v>18</v>
      </c>
      <c r="Z8079" t="s">
        <v>18</v>
      </c>
    </row>
    <row r="8080" spans="1:26" hidden="1" x14ac:dyDescent="0.4">
      <c r="A8080">
        <v>10369340480</v>
      </c>
      <c r="B8080" t="s">
        <v>16</v>
      </c>
      <c r="C8080" t="s">
        <v>17</v>
      </c>
      <c r="D8080" s="1">
        <v>39139</v>
      </c>
      <c r="E8080" s="1">
        <v>32129</v>
      </c>
      <c r="F8080" t="s">
        <v>29</v>
      </c>
      <c r="G8080" t="s">
        <v>19</v>
      </c>
      <c r="H8080">
        <v>4</v>
      </c>
      <c r="I8080" t="s">
        <v>35</v>
      </c>
      <c r="J8080" t="s">
        <v>21</v>
      </c>
      <c r="K8080" t="s">
        <v>23</v>
      </c>
      <c r="L8080" t="s">
        <v>22</v>
      </c>
      <c r="M8080">
        <v>9319</v>
      </c>
      <c r="N8080">
        <v>9319</v>
      </c>
      <c r="O8080">
        <v>0</v>
      </c>
      <c r="P8080">
        <v>0</v>
      </c>
      <c r="R8080" t="s">
        <v>22</v>
      </c>
      <c r="S8080">
        <v>380</v>
      </c>
      <c r="T8080">
        <v>69</v>
      </c>
      <c r="U8080" t="b">
        <v>0</v>
      </c>
      <c r="V8080" t="b">
        <v>1</v>
      </c>
      <c r="W8080" t="s">
        <v>18</v>
      </c>
      <c r="X8080" s="1"/>
      <c r="Y8080" t="s">
        <v>18</v>
      </c>
      <c r="Z8080" t="s">
        <v>18</v>
      </c>
    </row>
    <row r="8081" spans="1:26" hidden="1" x14ac:dyDescent="0.4">
      <c r="A8081">
        <v>18444184715</v>
      </c>
      <c r="B8081" t="s">
        <v>16</v>
      </c>
      <c r="C8081" t="s">
        <v>28</v>
      </c>
      <c r="D8081" s="1">
        <v>39275</v>
      </c>
      <c r="E8081" s="1">
        <v>27446</v>
      </c>
      <c r="F8081" t="s">
        <v>25</v>
      </c>
      <c r="G8081" t="s">
        <v>19</v>
      </c>
      <c r="H8081">
        <v>2</v>
      </c>
      <c r="I8081" t="s">
        <v>105</v>
      </c>
      <c r="J8081" t="s">
        <v>31</v>
      </c>
      <c r="K8081" t="s">
        <v>24</v>
      </c>
      <c r="L8081" t="s">
        <v>22</v>
      </c>
      <c r="M8081">
        <v>1872</v>
      </c>
      <c r="N8081">
        <v>834</v>
      </c>
      <c r="O8081">
        <v>1038</v>
      </c>
      <c r="P8081">
        <v>100</v>
      </c>
      <c r="Q8081" s="1">
        <v>42645</v>
      </c>
      <c r="R8081" t="s">
        <v>22</v>
      </c>
      <c r="S8081">
        <v>390</v>
      </c>
      <c r="T8081">
        <v>75</v>
      </c>
      <c r="U8081" t="b">
        <v>0</v>
      </c>
      <c r="V8081" t="b">
        <v>1</v>
      </c>
      <c r="W8081" t="s">
        <v>18</v>
      </c>
      <c r="X8081" s="1"/>
      <c r="Y8081" t="s">
        <v>18</v>
      </c>
      <c r="Z8081" t="s">
        <v>18</v>
      </c>
    </row>
    <row r="8082" spans="1:26" hidden="1" x14ac:dyDescent="0.4">
      <c r="A8082">
        <v>11063997977</v>
      </c>
      <c r="B8082" t="s">
        <v>16</v>
      </c>
      <c r="C8082" t="s">
        <v>17</v>
      </c>
      <c r="D8082" s="1">
        <v>39602</v>
      </c>
      <c r="E8082" s="1">
        <v>31822</v>
      </c>
      <c r="G8082" t="s">
        <v>19</v>
      </c>
      <c r="H8082">
        <v>-1</v>
      </c>
      <c r="I8082" t="s">
        <v>97</v>
      </c>
      <c r="J8082" t="s">
        <v>38</v>
      </c>
      <c r="K8082" t="s">
        <v>16</v>
      </c>
      <c r="L8082" t="s">
        <v>22</v>
      </c>
      <c r="M8082">
        <v>175</v>
      </c>
      <c r="N8082">
        <v>117</v>
      </c>
      <c r="O8082">
        <v>58</v>
      </c>
      <c r="P8082">
        <v>100</v>
      </c>
      <c r="Q8082" s="1">
        <v>41237</v>
      </c>
      <c r="R8082" t="s">
        <v>22</v>
      </c>
      <c r="S8082">
        <v>267</v>
      </c>
      <c r="T8082">
        <v>60</v>
      </c>
      <c r="U8082" t="b">
        <v>0</v>
      </c>
      <c r="V8082" t="b">
        <v>1</v>
      </c>
      <c r="W8082" t="s">
        <v>18</v>
      </c>
      <c r="X8082" s="1"/>
      <c r="Y8082" t="s">
        <v>18</v>
      </c>
      <c r="Z8082" t="s">
        <v>18</v>
      </c>
    </row>
    <row r="8083" spans="1:26" hidden="1" x14ac:dyDescent="0.4">
      <c r="A8083">
        <v>17919783024</v>
      </c>
      <c r="B8083" t="s">
        <v>16</v>
      </c>
      <c r="C8083" t="s">
        <v>28</v>
      </c>
      <c r="D8083" s="1">
        <v>42350</v>
      </c>
      <c r="E8083" s="1">
        <v>26715</v>
      </c>
      <c r="F8083" t="s">
        <v>29</v>
      </c>
      <c r="G8083" t="s">
        <v>19</v>
      </c>
      <c r="H8083">
        <v>-1</v>
      </c>
      <c r="I8083" t="s">
        <v>107</v>
      </c>
      <c r="J8083" t="s">
        <v>42</v>
      </c>
      <c r="K8083" t="s">
        <v>23</v>
      </c>
      <c r="L8083" t="s">
        <v>22</v>
      </c>
      <c r="M8083">
        <v>684</v>
      </c>
      <c r="N8083">
        <v>684</v>
      </c>
      <c r="O8083">
        <v>0</v>
      </c>
      <c r="P8083">
        <v>0</v>
      </c>
      <c r="R8083" t="s">
        <v>22</v>
      </c>
      <c r="S8083">
        <v>63</v>
      </c>
      <c r="T8083">
        <v>8</v>
      </c>
      <c r="U8083" t="b">
        <v>1</v>
      </c>
      <c r="V8083" t="b">
        <v>1</v>
      </c>
      <c r="W8083" t="s">
        <v>18</v>
      </c>
      <c r="X8083" s="1"/>
      <c r="Y8083" t="s">
        <v>18</v>
      </c>
      <c r="Z8083" t="s">
        <v>18</v>
      </c>
    </row>
    <row r="8084" spans="1:26" hidden="1" x14ac:dyDescent="0.4">
      <c r="A8084">
        <v>11033833884</v>
      </c>
      <c r="B8084" t="s">
        <v>16</v>
      </c>
      <c r="C8084" t="s">
        <v>28</v>
      </c>
      <c r="D8084" s="1">
        <v>43065</v>
      </c>
      <c r="E8084" s="1">
        <v>33492</v>
      </c>
      <c r="F8084" t="s">
        <v>29</v>
      </c>
      <c r="G8084" t="s">
        <v>19</v>
      </c>
      <c r="H8084">
        <v>-1</v>
      </c>
      <c r="I8084" t="s">
        <v>66</v>
      </c>
      <c r="J8084" t="s">
        <v>31</v>
      </c>
      <c r="K8084" t="s">
        <v>24</v>
      </c>
      <c r="L8084" t="s">
        <v>22</v>
      </c>
      <c r="M8084">
        <v>38</v>
      </c>
      <c r="N8084">
        <v>36</v>
      </c>
      <c r="O8084">
        <v>2</v>
      </c>
      <c r="P8084">
        <v>0</v>
      </c>
      <c r="Q8084" s="1">
        <v>43082</v>
      </c>
      <c r="R8084" t="s">
        <v>22</v>
      </c>
      <c r="S8084">
        <v>3</v>
      </c>
      <c r="T8084">
        <v>2</v>
      </c>
      <c r="U8084" t="b">
        <v>0</v>
      </c>
      <c r="V8084" t="b">
        <v>1</v>
      </c>
      <c r="W8084" t="s">
        <v>18</v>
      </c>
      <c r="X8084" s="1"/>
      <c r="Y8084" t="s">
        <v>18</v>
      </c>
      <c r="Z8084" t="s">
        <v>18</v>
      </c>
    </row>
    <row r="8085" spans="1:26" hidden="1" x14ac:dyDescent="0.4">
      <c r="A8085">
        <v>17172794579</v>
      </c>
      <c r="B8085" t="s">
        <v>16</v>
      </c>
      <c r="C8085" t="s">
        <v>28</v>
      </c>
      <c r="D8085" s="1">
        <v>35911</v>
      </c>
      <c r="E8085" s="1">
        <v>29142</v>
      </c>
      <c r="F8085" t="s">
        <v>25</v>
      </c>
      <c r="G8085" t="s">
        <v>19</v>
      </c>
      <c r="H8085">
        <v>-1</v>
      </c>
      <c r="I8085" t="s">
        <v>213</v>
      </c>
      <c r="J8085" t="s">
        <v>31</v>
      </c>
      <c r="K8085" t="s">
        <v>24</v>
      </c>
      <c r="L8085" t="s">
        <v>22</v>
      </c>
      <c r="M8085">
        <v>1097</v>
      </c>
      <c r="N8085">
        <v>1097</v>
      </c>
      <c r="O8085">
        <v>0</v>
      </c>
      <c r="P8085">
        <v>0</v>
      </c>
      <c r="R8085" t="s">
        <v>22</v>
      </c>
      <c r="S8085">
        <v>8</v>
      </c>
      <c r="T8085">
        <v>11</v>
      </c>
      <c r="U8085" t="b">
        <v>0</v>
      </c>
      <c r="V8085" t="b">
        <v>0</v>
      </c>
      <c r="W8085" t="s">
        <v>18</v>
      </c>
      <c r="X8085" s="1"/>
      <c r="Y8085" t="s">
        <v>18</v>
      </c>
      <c r="Z8085" t="s">
        <v>18</v>
      </c>
    </row>
    <row r="8086" spans="1:26" hidden="1" x14ac:dyDescent="0.4">
      <c r="A8086">
        <v>13855552258</v>
      </c>
      <c r="B8086" t="s">
        <v>16</v>
      </c>
      <c r="C8086" t="s">
        <v>28</v>
      </c>
      <c r="D8086" s="1">
        <v>33754</v>
      </c>
      <c r="E8086" s="1">
        <v>18323</v>
      </c>
      <c r="G8086" t="s">
        <v>19</v>
      </c>
      <c r="H8086">
        <v>-1</v>
      </c>
      <c r="I8086" t="s">
        <v>75</v>
      </c>
      <c r="J8086" t="s">
        <v>31</v>
      </c>
      <c r="K8086" t="s">
        <v>24</v>
      </c>
      <c r="L8086" t="s">
        <v>22</v>
      </c>
      <c r="M8086">
        <v>2140</v>
      </c>
      <c r="N8086">
        <v>2070</v>
      </c>
      <c r="O8086">
        <v>70</v>
      </c>
      <c r="P8086">
        <v>100</v>
      </c>
      <c r="Q8086" s="1">
        <v>42477</v>
      </c>
      <c r="R8086" t="s">
        <v>22</v>
      </c>
      <c r="S8086">
        <v>36</v>
      </c>
      <c r="T8086">
        <v>5</v>
      </c>
      <c r="U8086" t="b">
        <v>1</v>
      </c>
      <c r="V8086" t="b">
        <v>1</v>
      </c>
      <c r="W8086" t="s">
        <v>18</v>
      </c>
      <c r="X8086" s="1"/>
      <c r="Y8086" t="s">
        <v>18</v>
      </c>
      <c r="Z8086" t="s">
        <v>18</v>
      </c>
    </row>
    <row r="8087" spans="1:26" hidden="1" x14ac:dyDescent="0.4">
      <c r="A8087">
        <v>18183413065</v>
      </c>
      <c r="B8087" t="s">
        <v>16</v>
      </c>
      <c r="C8087" t="s">
        <v>28</v>
      </c>
      <c r="D8087" s="1">
        <v>34535</v>
      </c>
      <c r="E8087" s="1">
        <v>27740</v>
      </c>
      <c r="G8087" t="s">
        <v>19</v>
      </c>
      <c r="H8087">
        <v>-1</v>
      </c>
      <c r="I8087" t="s">
        <v>121</v>
      </c>
      <c r="J8087" t="s">
        <v>42</v>
      </c>
      <c r="K8087" t="s">
        <v>23</v>
      </c>
      <c r="L8087" t="s">
        <v>22</v>
      </c>
      <c r="M8087">
        <v>1509</v>
      </c>
      <c r="N8087">
        <v>212</v>
      </c>
      <c r="O8087">
        <v>1297</v>
      </c>
      <c r="P8087">
        <v>100</v>
      </c>
      <c r="Q8087" s="1">
        <v>42562</v>
      </c>
      <c r="R8087" t="s">
        <v>22</v>
      </c>
      <c r="S8087">
        <v>298</v>
      </c>
      <c r="T8087">
        <v>85</v>
      </c>
      <c r="U8087" t="b">
        <v>0</v>
      </c>
      <c r="V8087" t="b">
        <v>1</v>
      </c>
      <c r="W8087" t="s">
        <v>18</v>
      </c>
      <c r="X8087" s="1"/>
      <c r="Y8087" t="s">
        <v>18</v>
      </c>
      <c r="Z8087" t="s">
        <v>18</v>
      </c>
    </row>
    <row r="8088" spans="1:26" hidden="1" x14ac:dyDescent="0.4">
      <c r="A8088">
        <v>18774890736</v>
      </c>
      <c r="B8088" t="s">
        <v>16</v>
      </c>
      <c r="C8088" t="s">
        <v>17</v>
      </c>
      <c r="D8088" s="1">
        <v>34957</v>
      </c>
      <c r="E8088" s="1">
        <v>26593</v>
      </c>
      <c r="F8088" t="s">
        <v>25</v>
      </c>
      <c r="G8088" t="s">
        <v>19</v>
      </c>
      <c r="H8088">
        <v>2</v>
      </c>
      <c r="I8088" t="s">
        <v>45</v>
      </c>
      <c r="J8088" t="s">
        <v>42</v>
      </c>
      <c r="K8088" t="s">
        <v>23</v>
      </c>
      <c r="L8088" t="s">
        <v>18</v>
      </c>
      <c r="M8088">
        <v>12172</v>
      </c>
      <c r="N8088">
        <v>6755</v>
      </c>
      <c r="O8088">
        <v>5417</v>
      </c>
      <c r="P8088">
        <v>100</v>
      </c>
      <c r="Q8088" s="1">
        <v>41897</v>
      </c>
      <c r="R8088" t="s">
        <v>22</v>
      </c>
      <c r="S8088">
        <v>818</v>
      </c>
      <c r="T8088">
        <v>311</v>
      </c>
      <c r="U8088" t="b">
        <v>0</v>
      </c>
      <c r="V8088" t="b">
        <v>1</v>
      </c>
      <c r="W8088" t="s">
        <v>18</v>
      </c>
      <c r="X8088" s="1"/>
      <c r="Y8088" t="s">
        <v>18</v>
      </c>
      <c r="Z8088" t="s">
        <v>18</v>
      </c>
    </row>
    <row r="8089" spans="1:26" hidden="1" x14ac:dyDescent="0.4">
      <c r="A8089">
        <v>14411102071</v>
      </c>
      <c r="B8089" t="s">
        <v>16</v>
      </c>
      <c r="C8089" t="s">
        <v>17</v>
      </c>
      <c r="D8089" s="1">
        <v>35146</v>
      </c>
      <c r="E8089" s="1">
        <v>27716</v>
      </c>
      <c r="F8089" t="s">
        <v>25</v>
      </c>
      <c r="G8089" t="s">
        <v>19</v>
      </c>
      <c r="H8089">
        <v>4</v>
      </c>
      <c r="I8089" t="s">
        <v>35</v>
      </c>
      <c r="J8089" t="s">
        <v>21</v>
      </c>
      <c r="K8089" t="s">
        <v>23</v>
      </c>
      <c r="L8089" t="s">
        <v>22</v>
      </c>
      <c r="M8089">
        <v>3961</v>
      </c>
      <c r="N8089">
        <v>3961</v>
      </c>
      <c r="O8089">
        <v>0</v>
      </c>
      <c r="P8089">
        <v>0</v>
      </c>
      <c r="R8089" t="s">
        <v>22</v>
      </c>
      <c r="S8089">
        <v>602</v>
      </c>
      <c r="T8089">
        <v>137</v>
      </c>
      <c r="U8089" t="b">
        <v>0</v>
      </c>
      <c r="V8089" t="b">
        <v>1</v>
      </c>
      <c r="W8089" t="s">
        <v>18</v>
      </c>
      <c r="X8089" s="1"/>
      <c r="Y8089" t="s">
        <v>18</v>
      </c>
      <c r="Z8089" t="s">
        <v>18</v>
      </c>
    </row>
    <row r="8090" spans="1:26" hidden="1" x14ac:dyDescent="0.4">
      <c r="A8090">
        <v>10541588382</v>
      </c>
      <c r="B8090" t="s">
        <v>16</v>
      </c>
      <c r="C8090" t="s">
        <v>17</v>
      </c>
      <c r="D8090" s="1">
        <v>36024</v>
      </c>
      <c r="E8090" s="1">
        <v>19881</v>
      </c>
      <c r="F8090" t="s">
        <v>25</v>
      </c>
      <c r="G8090" t="s">
        <v>19</v>
      </c>
      <c r="H8090">
        <v>-1</v>
      </c>
      <c r="I8090" t="s">
        <v>47</v>
      </c>
      <c r="J8090" t="s">
        <v>42</v>
      </c>
      <c r="K8090" t="s">
        <v>23</v>
      </c>
      <c r="L8090" t="s">
        <v>22</v>
      </c>
      <c r="M8090">
        <v>2427</v>
      </c>
      <c r="N8090">
        <v>2427</v>
      </c>
      <c r="O8090">
        <v>0</v>
      </c>
      <c r="P8090">
        <v>0</v>
      </c>
      <c r="Q8090" s="1">
        <v>42758</v>
      </c>
      <c r="R8090" t="s">
        <v>22</v>
      </c>
      <c r="S8090">
        <v>1301</v>
      </c>
      <c r="T8090">
        <v>497</v>
      </c>
      <c r="U8090" t="b">
        <v>0</v>
      </c>
      <c r="V8090" t="b">
        <v>1</v>
      </c>
      <c r="W8090" t="s">
        <v>18</v>
      </c>
      <c r="X8090" s="1"/>
      <c r="Y8090" t="s">
        <v>18</v>
      </c>
      <c r="Z8090" t="s">
        <v>18</v>
      </c>
    </row>
    <row r="8091" spans="1:26" hidden="1" x14ac:dyDescent="0.4">
      <c r="A8091">
        <v>17933525903</v>
      </c>
      <c r="B8091" t="s">
        <v>16</v>
      </c>
      <c r="C8091" t="s">
        <v>28</v>
      </c>
      <c r="D8091" s="1">
        <v>37973</v>
      </c>
      <c r="E8091" s="1">
        <v>30470</v>
      </c>
      <c r="F8091" t="s">
        <v>25</v>
      </c>
      <c r="G8091" t="s">
        <v>19</v>
      </c>
      <c r="H8091">
        <v>1</v>
      </c>
      <c r="I8091" t="s">
        <v>999</v>
      </c>
      <c r="J8091" t="s">
        <v>34</v>
      </c>
      <c r="K8091" t="s">
        <v>23</v>
      </c>
      <c r="L8091" t="s">
        <v>22</v>
      </c>
      <c r="M8091">
        <v>1587</v>
      </c>
      <c r="N8091">
        <v>1112</v>
      </c>
      <c r="O8091">
        <v>475</v>
      </c>
      <c r="P8091">
        <v>100</v>
      </c>
      <c r="Q8091" s="1">
        <v>42467</v>
      </c>
      <c r="R8091" t="s">
        <v>22</v>
      </c>
      <c r="S8091">
        <v>122</v>
      </c>
      <c r="T8091">
        <v>14</v>
      </c>
      <c r="U8091" t="b">
        <v>0</v>
      </c>
      <c r="V8091" t="b">
        <v>0</v>
      </c>
      <c r="W8091" t="s">
        <v>18</v>
      </c>
      <c r="X8091" s="1"/>
      <c r="Y8091" t="s">
        <v>18</v>
      </c>
      <c r="Z8091" t="s">
        <v>18</v>
      </c>
    </row>
    <row r="8092" spans="1:26" hidden="1" x14ac:dyDescent="0.4">
      <c r="A8092">
        <v>11195675925</v>
      </c>
      <c r="B8092" t="s">
        <v>16</v>
      </c>
      <c r="C8092" t="s">
        <v>28</v>
      </c>
      <c r="D8092" s="1">
        <v>40738</v>
      </c>
      <c r="E8092" s="1">
        <v>29326</v>
      </c>
      <c r="F8092" t="s">
        <v>25</v>
      </c>
      <c r="G8092" t="s">
        <v>19</v>
      </c>
      <c r="H8092">
        <v>-1</v>
      </c>
      <c r="I8092" t="s">
        <v>37</v>
      </c>
      <c r="J8092" t="s">
        <v>38</v>
      </c>
      <c r="K8092" t="s">
        <v>16</v>
      </c>
      <c r="L8092" t="s">
        <v>18</v>
      </c>
      <c r="M8092">
        <v>263</v>
      </c>
      <c r="N8092">
        <v>186</v>
      </c>
      <c r="O8092">
        <v>77</v>
      </c>
      <c r="P8092">
        <v>100</v>
      </c>
      <c r="Q8092" s="1">
        <v>41962</v>
      </c>
      <c r="R8092" t="s">
        <v>22</v>
      </c>
      <c r="S8092">
        <v>18</v>
      </c>
      <c r="T8092">
        <v>2</v>
      </c>
      <c r="U8092" t="b">
        <v>0</v>
      </c>
      <c r="V8092" t="b">
        <v>1</v>
      </c>
      <c r="W8092" t="s">
        <v>18</v>
      </c>
      <c r="X8092" s="1"/>
      <c r="Y8092" t="s">
        <v>18</v>
      </c>
      <c r="Z8092" t="s">
        <v>18</v>
      </c>
    </row>
    <row r="8093" spans="1:26" hidden="1" x14ac:dyDescent="0.4">
      <c r="A8093">
        <v>10448344742</v>
      </c>
      <c r="B8093" t="s">
        <v>16</v>
      </c>
      <c r="C8093" t="s">
        <v>17</v>
      </c>
      <c r="D8093" s="1">
        <v>41554</v>
      </c>
      <c r="E8093" s="1">
        <v>30253</v>
      </c>
      <c r="F8093" t="s">
        <v>25</v>
      </c>
      <c r="G8093" t="s">
        <v>19</v>
      </c>
      <c r="H8093">
        <v>-1</v>
      </c>
      <c r="I8093" t="s">
        <v>125</v>
      </c>
      <c r="J8093" t="s">
        <v>31</v>
      </c>
      <c r="K8093" t="s">
        <v>24</v>
      </c>
      <c r="L8093" t="s">
        <v>22</v>
      </c>
      <c r="M8093">
        <v>387</v>
      </c>
      <c r="N8093">
        <v>0</v>
      </c>
      <c r="O8093">
        <v>387</v>
      </c>
      <c r="P8093">
        <v>100</v>
      </c>
      <c r="Q8093" s="1">
        <v>41554</v>
      </c>
      <c r="R8093" t="s">
        <v>22</v>
      </c>
      <c r="S8093">
        <v>243</v>
      </c>
      <c r="T8093">
        <v>829</v>
      </c>
      <c r="U8093" t="b">
        <v>1</v>
      </c>
      <c r="V8093" t="b">
        <v>0</v>
      </c>
      <c r="W8093" t="s">
        <v>18</v>
      </c>
      <c r="X8093" s="1"/>
      <c r="Y8093" t="s">
        <v>18</v>
      </c>
      <c r="Z8093" t="s">
        <v>18</v>
      </c>
    </row>
    <row r="8094" spans="1:26" hidden="1" x14ac:dyDescent="0.4">
      <c r="A8094">
        <v>12876309329</v>
      </c>
      <c r="B8094" t="s">
        <v>16</v>
      </c>
      <c r="C8094" t="s">
        <v>17</v>
      </c>
      <c r="D8094" s="1">
        <v>41677</v>
      </c>
      <c r="E8094" s="1">
        <v>24301</v>
      </c>
      <c r="F8094" t="s">
        <v>25</v>
      </c>
      <c r="G8094" t="s">
        <v>19</v>
      </c>
      <c r="H8094">
        <v>-1</v>
      </c>
      <c r="I8094" t="s">
        <v>89</v>
      </c>
      <c r="J8094" t="s">
        <v>31</v>
      </c>
      <c r="K8094" t="s">
        <v>24</v>
      </c>
      <c r="L8094" t="s">
        <v>22</v>
      </c>
      <c r="M8094">
        <v>47</v>
      </c>
      <c r="N8094">
        <v>23</v>
      </c>
      <c r="O8094">
        <v>24</v>
      </c>
      <c r="P8094">
        <v>100</v>
      </c>
      <c r="Q8094" s="1">
        <v>42057</v>
      </c>
      <c r="R8094" t="s">
        <v>22</v>
      </c>
      <c r="S8094">
        <v>127</v>
      </c>
      <c r="T8094">
        <v>16</v>
      </c>
      <c r="U8094" t="b">
        <v>0</v>
      </c>
      <c r="V8094" t="b">
        <v>1</v>
      </c>
      <c r="W8094" t="s">
        <v>18</v>
      </c>
      <c r="X8094" s="1"/>
      <c r="Y8094" t="s">
        <v>18</v>
      </c>
      <c r="Z8094" t="s">
        <v>18</v>
      </c>
    </row>
    <row r="8095" spans="1:26" hidden="1" x14ac:dyDescent="0.4">
      <c r="A8095">
        <v>11425344765</v>
      </c>
      <c r="B8095" t="s">
        <v>16</v>
      </c>
      <c r="C8095" t="s">
        <v>28</v>
      </c>
      <c r="D8095" s="1">
        <v>34023</v>
      </c>
      <c r="E8095" s="1">
        <v>26716</v>
      </c>
      <c r="G8095" t="s">
        <v>19</v>
      </c>
      <c r="H8095">
        <v>3</v>
      </c>
      <c r="I8095" t="s">
        <v>66</v>
      </c>
      <c r="J8095" t="s">
        <v>31</v>
      </c>
      <c r="K8095" t="s">
        <v>24</v>
      </c>
      <c r="L8095" t="s">
        <v>22</v>
      </c>
      <c r="M8095">
        <v>105</v>
      </c>
      <c r="N8095">
        <v>90</v>
      </c>
      <c r="O8095">
        <v>15</v>
      </c>
      <c r="P8095">
        <v>100</v>
      </c>
      <c r="Q8095" s="1">
        <v>41437</v>
      </c>
      <c r="R8095" t="s">
        <v>22</v>
      </c>
      <c r="S8095">
        <v>136</v>
      </c>
      <c r="T8095">
        <v>154</v>
      </c>
      <c r="U8095" t="b">
        <v>0</v>
      </c>
      <c r="V8095" t="b">
        <v>0</v>
      </c>
      <c r="W8095" t="s">
        <v>18</v>
      </c>
      <c r="X8095" s="1"/>
      <c r="Y8095" t="s">
        <v>18</v>
      </c>
      <c r="Z8095" t="s">
        <v>18</v>
      </c>
    </row>
    <row r="8096" spans="1:26" hidden="1" x14ac:dyDescent="0.4">
      <c r="A8096">
        <v>14450524344</v>
      </c>
      <c r="B8096" t="s">
        <v>16</v>
      </c>
      <c r="C8096" t="s">
        <v>24</v>
      </c>
      <c r="D8096" s="1">
        <v>34486</v>
      </c>
      <c r="E8096" s="1">
        <v>20923</v>
      </c>
      <c r="F8096" t="s">
        <v>29</v>
      </c>
      <c r="G8096" t="s">
        <v>19</v>
      </c>
      <c r="H8096">
        <v>4</v>
      </c>
      <c r="I8096" t="s">
        <v>162</v>
      </c>
      <c r="J8096" t="s">
        <v>42</v>
      </c>
      <c r="K8096" t="s">
        <v>23</v>
      </c>
      <c r="L8096" t="s">
        <v>22</v>
      </c>
      <c r="M8096">
        <v>26694</v>
      </c>
      <c r="N8096">
        <v>26442</v>
      </c>
      <c r="O8096">
        <v>252</v>
      </c>
      <c r="P8096">
        <v>0</v>
      </c>
      <c r="Q8096" s="1">
        <v>43641</v>
      </c>
      <c r="R8096" t="s">
        <v>22</v>
      </c>
      <c r="S8096">
        <v>4532</v>
      </c>
      <c r="T8096">
        <v>4731</v>
      </c>
      <c r="U8096" t="b">
        <v>1</v>
      </c>
      <c r="V8096" t="b">
        <v>1</v>
      </c>
      <c r="W8096" t="s">
        <v>18</v>
      </c>
      <c r="X8096" s="1"/>
      <c r="Y8096" t="s">
        <v>18</v>
      </c>
      <c r="Z8096" t="s">
        <v>18</v>
      </c>
    </row>
    <row r="8097" spans="1:26" hidden="1" x14ac:dyDescent="0.4">
      <c r="A8097">
        <v>13771367637</v>
      </c>
      <c r="B8097" t="s">
        <v>16</v>
      </c>
      <c r="C8097" t="s">
        <v>28</v>
      </c>
      <c r="D8097" s="1">
        <v>35790</v>
      </c>
      <c r="E8097" s="1">
        <v>24788</v>
      </c>
      <c r="F8097" t="s">
        <v>25</v>
      </c>
      <c r="G8097" t="s">
        <v>19</v>
      </c>
      <c r="H8097">
        <v>-1</v>
      </c>
      <c r="I8097" t="s">
        <v>124</v>
      </c>
      <c r="J8097" t="s">
        <v>31</v>
      </c>
      <c r="K8097" t="s">
        <v>24</v>
      </c>
      <c r="L8097" t="s">
        <v>22</v>
      </c>
      <c r="M8097">
        <v>1912</v>
      </c>
      <c r="N8097">
        <v>1912</v>
      </c>
      <c r="O8097">
        <v>0</v>
      </c>
      <c r="P8097">
        <v>0</v>
      </c>
      <c r="R8097" t="s">
        <v>22</v>
      </c>
      <c r="S8097">
        <v>75</v>
      </c>
      <c r="T8097">
        <v>15</v>
      </c>
      <c r="U8097" t="b">
        <v>0</v>
      </c>
      <c r="V8097" t="b">
        <v>1</v>
      </c>
      <c r="W8097" t="s">
        <v>18</v>
      </c>
      <c r="X8097" s="1"/>
      <c r="Y8097" t="s">
        <v>18</v>
      </c>
      <c r="Z8097" t="s">
        <v>18</v>
      </c>
    </row>
    <row r="8098" spans="1:26" hidden="1" x14ac:dyDescent="0.4">
      <c r="A8098">
        <v>17756781390</v>
      </c>
      <c r="B8098" t="s">
        <v>16</v>
      </c>
      <c r="C8098" t="s">
        <v>28</v>
      </c>
      <c r="D8098" s="1">
        <v>35804</v>
      </c>
      <c r="E8098" s="1">
        <v>28214</v>
      </c>
      <c r="F8098" t="s">
        <v>29</v>
      </c>
      <c r="G8098" t="s">
        <v>19</v>
      </c>
      <c r="H8098">
        <v>0</v>
      </c>
      <c r="I8098" t="s">
        <v>40</v>
      </c>
      <c r="J8098" t="s">
        <v>31</v>
      </c>
      <c r="K8098" t="s">
        <v>24</v>
      </c>
      <c r="L8098" t="s">
        <v>22</v>
      </c>
      <c r="M8098">
        <v>1114</v>
      </c>
      <c r="N8098">
        <v>18</v>
      </c>
      <c r="O8098">
        <v>1096</v>
      </c>
      <c r="P8098">
        <v>100</v>
      </c>
      <c r="Q8098" s="1">
        <v>42694</v>
      </c>
      <c r="R8098" t="s">
        <v>22</v>
      </c>
      <c r="S8098">
        <v>74</v>
      </c>
      <c r="T8098">
        <v>55</v>
      </c>
      <c r="U8098" t="b">
        <v>1</v>
      </c>
      <c r="V8098" t="b">
        <v>1</v>
      </c>
      <c r="W8098" t="s">
        <v>18</v>
      </c>
      <c r="X8098" s="1"/>
      <c r="Y8098" t="s">
        <v>18</v>
      </c>
      <c r="Z8098" t="s">
        <v>18</v>
      </c>
    </row>
    <row r="8099" spans="1:26" hidden="1" x14ac:dyDescent="0.4">
      <c r="A8099">
        <v>16362912412</v>
      </c>
      <c r="B8099" t="s">
        <v>16</v>
      </c>
      <c r="C8099" t="s">
        <v>17</v>
      </c>
      <c r="D8099" s="1">
        <v>36125</v>
      </c>
      <c r="E8099" s="1">
        <v>27526</v>
      </c>
      <c r="F8099" t="s">
        <v>25</v>
      </c>
      <c r="G8099" t="s">
        <v>19</v>
      </c>
      <c r="H8099">
        <v>4</v>
      </c>
      <c r="I8099" t="s">
        <v>168</v>
      </c>
      <c r="J8099" t="s">
        <v>31</v>
      </c>
      <c r="K8099" t="s">
        <v>24</v>
      </c>
      <c r="L8099" t="s">
        <v>22</v>
      </c>
      <c r="M8099">
        <v>9841</v>
      </c>
      <c r="N8099">
        <v>9841</v>
      </c>
      <c r="O8099">
        <v>0</v>
      </c>
      <c r="P8099">
        <v>0</v>
      </c>
      <c r="R8099" t="s">
        <v>22</v>
      </c>
      <c r="S8099">
        <v>233</v>
      </c>
      <c r="T8099">
        <v>55</v>
      </c>
      <c r="U8099" t="b">
        <v>1</v>
      </c>
      <c r="V8099" t="b">
        <v>1</v>
      </c>
      <c r="W8099" t="s">
        <v>18</v>
      </c>
      <c r="X8099" s="1"/>
      <c r="Y8099" t="s">
        <v>18</v>
      </c>
      <c r="Z8099" t="s">
        <v>18</v>
      </c>
    </row>
    <row r="8100" spans="1:26" hidden="1" x14ac:dyDescent="0.4">
      <c r="A8100">
        <v>13430351488</v>
      </c>
      <c r="B8100" t="s">
        <v>16</v>
      </c>
      <c r="C8100" t="s">
        <v>24</v>
      </c>
      <c r="D8100" s="1">
        <v>37013</v>
      </c>
      <c r="E8100" s="1">
        <v>30507</v>
      </c>
      <c r="G8100" t="s">
        <v>19</v>
      </c>
      <c r="H8100">
        <v>-1</v>
      </c>
      <c r="I8100" t="s">
        <v>105</v>
      </c>
      <c r="J8100" t="s">
        <v>31</v>
      </c>
      <c r="K8100" t="s">
        <v>24</v>
      </c>
      <c r="L8100" t="s">
        <v>22</v>
      </c>
      <c r="M8100">
        <v>112</v>
      </c>
      <c r="N8100">
        <v>84</v>
      </c>
      <c r="O8100">
        <v>28</v>
      </c>
      <c r="P8100">
        <v>50</v>
      </c>
      <c r="Q8100" s="1">
        <v>43570</v>
      </c>
      <c r="R8100" t="s">
        <v>22</v>
      </c>
      <c r="S8100">
        <v>882</v>
      </c>
      <c r="T8100">
        <v>1465</v>
      </c>
      <c r="U8100" t="b">
        <v>1</v>
      </c>
      <c r="V8100" t="b">
        <v>0</v>
      </c>
      <c r="W8100" t="s">
        <v>18</v>
      </c>
      <c r="X8100" s="1"/>
      <c r="Y8100" t="s">
        <v>18</v>
      </c>
      <c r="Z8100" t="s">
        <v>18</v>
      </c>
    </row>
    <row r="8101" spans="1:26" hidden="1" x14ac:dyDescent="0.4">
      <c r="A8101">
        <v>15773042941</v>
      </c>
      <c r="B8101" t="s">
        <v>16</v>
      </c>
      <c r="C8101" t="s">
        <v>28</v>
      </c>
      <c r="D8101" s="1">
        <v>34452</v>
      </c>
      <c r="E8101" s="1">
        <v>26525</v>
      </c>
      <c r="F8101" t="s">
        <v>25</v>
      </c>
      <c r="G8101" t="s">
        <v>19</v>
      </c>
      <c r="H8101">
        <v>-1</v>
      </c>
      <c r="I8101" t="s">
        <v>51</v>
      </c>
      <c r="J8101" t="s">
        <v>31</v>
      </c>
      <c r="K8101" t="s">
        <v>24</v>
      </c>
      <c r="L8101" t="s">
        <v>22</v>
      </c>
      <c r="M8101">
        <v>937</v>
      </c>
      <c r="N8101">
        <v>937</v>
      </c>
      <c r="O8101">
        <v>0</v>
      </c>
      <c r="P8101">
        <v>0</v>
      </c>
      <c r="R8101" t="s">
        <v>22</v>
      </c>
      <c r="S8101">
        <v>5</v>
      </c>
      <c r="T8101">
        <v>33</v>
      </c>
      <c r="U8101" t="b">
        <v>0</v>
      </c>
      <c r="V8101" t="b">
        <v>0</v>
      </c>
      <c r="W8101" t="s">
        <v>18</v>
      </c>
      <c r="X8101" s="1"/>
      <c r="Y8101" t="s">
        <v>18</v>
      </c>
      <c r="Z8101" t="s">
        <v>18</v>
      </c>
    </row>
    <row r="8102" spans="1:26" hidden="1" x14ac:dyDescent="0.4">
      <c r="A8102">
        <v>11391485831</v>
      </c>
      <c r="B8102" t="s">
        <v>16</v>
      </c>
      <c r="C8102" t="s">
        <v>17</v>
      </c>
      <c r="D8102" s="1">
        <v>36090</v>
      </c>
      <c r="E8102" s="1">
        <v>22871</v>
      </c>
      <c r="F8102" t="s">
        <v>25</v>
      </c>
      <c r="G8102" t="s">
        <v>19</v>
      </c>
      <c r="H8102">
        <v>-1</v>
      </c>
      <c r="I8102" t="s">
        <v>40</v>
      </c>
      <c r="J8102" t="s">
        <v>31</v>
      </c>
      <c r="K8102" t="s">
        <v>24</v>
      </c>
      <c r="L8102" t="s">
        <v>22</v>
      </c>
      <c r="M8102">
        <v>16177</v>
      </c>
      <c r="N8102">
        <v>16177</v>
      </c>
      <c r="O8102">
        <v>0</v>
      </c>
      <c r="P8102">
        <v>0</v>
      </c>
      <c r="Q8102" s="1">
        <v>42640</v>
      </c>
      <c r="R8102" t="s">
        <v>22</v>
      </c>
      <c r="S8102">
        <v>870</v>
      </c>
      <c r="T8102">
        <v>367</v>
      </c>
      <c r="U8102" t="b">
        <v>1</v>
      </c>
      <c r="V8102" t="b">
        <v>0</v>
      </c>
      <c r="W8102" t="s">
        <v>18</v>
      </c>
      <c r="X8102" s="1"/>
      <c r="Y8102" t="s">
        <v>18</v>
      </c>
      <c r="Z8102" t="s">
        <v>18</v>
      </c>
    </row>
    <row r="8103" spans="1:26" hidden="1" x14ac:dyDescent="0.4">
      <c r="A8103">
        <v>12241486189</v>
      </c>
      <c r="B8103" t="s">
        <v>16</v>
      </c>
      <c r="C8103" t="s">
        <v>28</v>
      </c>
      <c r="D8103" s="1">
        <v>37240</v>
      </c>
      <c r="E8103" s="1">
        <v>30037</v>
      </c>
      <c r="F8103" t="s">
        <v>29</v>
      </c>
      <c r="G8103" t="s">
        <v>25</v>
      </c>
      <c r="H8103">
        <v>-1</v>
      </c>
      <c r="I8103" t="s">
        <v>159</v>
      </c>
      <c r="J8103" t="s">
        <v>27</v>
      </c>
      <c r="K8103" t="s">
        <v>16</v>
      </c>
      <c r="L8103" t="s">
        <v>22</v>
      </c>
      <c r="M8103">
        <v>774</v>
      </c>
      <c r="N8103">
        <v>774</v>
      </c>
      <c r="O8103">
        <v>0</v>
      </c>
      <c r="P8103">
        <v>0</v>
      </c>
      <c r="R8103" t="s">
        <v>22</v>
      </c>
      <c r="S8103">
        <v>98</v>
      </c>
      <c r="T8103">
        <v>89</v>
      </c>
      <c r="U8103" t="b">
        <v>0</v>
      </c>
      <c r="W8103" t="s">
        <v>18</v>
      </c>
      <c r="X8103" s="1"/>
      <c r="Y8103" t="s">
        <v>18</v>
      </c>
      <c r="Z8103" t="s">
        <v>18</v>
      </c>
    </row>
    <row r="8104" spans="1:26" hidden="1" x14ac:dyDescent="0.4">
      <c r="A8104">
        <v>12929096792</v>
      </c>
      <c r="B8104" t="s">
        <v>16</v>
      </c>
      <c r="C8104" t="s">
        <v>28</v>
      </c>
      <c r="D8104" s="1">
        <v>37244</v>
      </c>
      <c r="E8104" s="1">
        <v>28228</v>
      </c>
      <c r="F8104" t="s">
        <v>29</v>
      </c>
      <c r="G8104" t="s">
        <v>19</v>
      </c>
      <c r="H8104">
        <v>-1</v>
      </c>
      <c r="I8104" t="s">
        <v>39</v>
      </c>
      <c r="J8104" t="s">
        <v>31</v>
      </c>
      <c r="K8104" t="s">
        <v>24</v>
      </c>
      <c r="L8104" t="s">
        <v>22</v>
      </c>
      <c r="M8104">
        <v>1078</v>
      </c>
      <c r="N8104">
        <v>658</v>
      </c>
      <c r="O8104">
        <v>420</v>
      </c>
      <c r="P8104">
        <v>100</v>
      </c>
      <c r="Q8104" s="1">
        <v>42669</v>
      </c>
      <c r="R8104" t="s">
        <v>22</v>
      </c>
      <c r="S8104">
        <v>31</v>
      </c>
      <c r="T8104">
        <v>9</v>
      </c>
      <c r="U8104" t="b">
        <v>0</v>
      </c>
      <c r="V8104" t="b">
        <v>1</v>
      </c>
      <c r="W8104" t="s">
        <v>18</v>
      </c>
      <c r="X8104" s="1"/>
      <c r="Y8104" t="s">
        <v>18</v>
      </c>
      <c r="Z8104" t="s">
        <v>18</v>
      </c>
    </row>
    <row r="8105" spans="1:26" hidden="1" x14ac:dyDescent="0.4">
      <c r="A8105">
        <v>16960970082</v>
      </c>
      <c r="B8105" t="s">
        <v>16</v>
      </c>
      <c r="C8105" t="s">
        <v>17</v>
      </c>
      <c r="D8105" s="1">
        <v>37870</v>
      </c>
      <c r="E8105" s="1">
        <v>26895</v>
      </c>
      <c r="F8105" t="s">
        <v>25</v>
      </c>
      <c r="G8105" t="s">
        <v>19</v>
      </c>
      <c r="H8105">
        <v>-1</v>
      </c>
      <c r="I8105" t="s">
        <v>66</v>
      </c>
      <c r="J8105" t="s">
        <v>31</v>
      </c>
      <c r="K8105" t="s">
        <v>24</v>
      </c>
      <c r="L8105" t="s">
        <v>22</v>
      </c>
      <c r="M8105">
        <v>2056</v>
      </c>
      <c r="N8105">
        <v>2056</v>
      </c>
      <c r="O8105">
        <v>0</v>
      </c>
      <c r="P8105">
        <v>0</v>
      </c>
      <c r="R8105" t="s">
        <v>22</v>
      </c>
      <c r="S8105">
        <v>1206</v>
      </c>
      <c r="T8105">
        <v>429</v>
      </c>
      <c r="U8105" t="b">
        <v>0</v>
      </c>
      <c r="V8105" t="b">
        <v>1</v>
      </c>
      <c r="W8105" t="s">
        <v>18</v>
      </c>
      <c r="X8105" s="1"/>
      <c r="Y8105" t="s">
        <v>18</v>
      </c>
      <c r="Z8105" t="s">
        <v>18</v>
      </c>
    </row>
    <row r="8106" spans="1:26" hidden="1" x14ac:dyDescent="0.4">
      <c r="A8106">
        <v>15840006832</v>
      </c>
      <c r="B8106" t="s">
        <v>16</v>
      </c>
      <c r="C8106" t="s">
        <v>17</v>
      </c>
      <c r="D8106" s="1">
        <v>39240</v>
      </c>
      <c r="E8106" s="1">
        <v>29823</v>
      </c>
      <c r="F8106" t="s">
        <v>25</v>
      </c>
      <c r="G8106" t="s">
        <v>19</v>
      </c>
      <c r="H8106">
        <v>-1</v>
      </c>
      <c r="I8106" t="s">
        <v>154</v>
      </c>
      <c r="J8106" t="s">
        <v>27</v>
      </c>
      <c r="K8106" t="s">
        <v>16</v>
      </c>
      <c r="L8106" t="s">
        <v>22</v>
      </c>
      <c r="M8106">
        <v>868</v>
      </c>
      <c r="N8106">
        <v>602</v>
      </c>
      <c r="O8106">
        <v>266</v>
      </c>
      <c r="P8106">
        <v>100</v>
      </c>
      <c r="Q8106" s="1">
        <v>41654</v>
      </c>
      <c r="R8106" t="s">
        <v>22</v>
      </c>
      <c r="S8106">
        <v>447</v>
      </c>
      <c r="T8106">
        <v>59</v>
      </c>
      <c r="U8106" t="b">
        <v>0</v>
      </c>
      <c r="V8106" t="b">
        <v>1</v>
      </c>
      <c r="W8106" t="s">
        <v>18</v>
      </c>
      <c r="X8106" s="1"/>
      <c r="Y8106" t="s">
        <v>18</v>
      </c>
      <c r="Z8106" t="s">
        <v>18</v>
      </c>
    </row>
    <row r="8107" spans="1:26" x14ac:dyDescent="0.4">
      <c r="A8107">
        <v>18763264153</v>
      </c>
      <c r="B8107" t="s">
        <v>16</v>
      </c>
      <c r="C8107" t="s">
        <v>28</v>
      </c>
      <c r="D8107" s="1">
        <v>40854</v>
      </c>
      <c r="E8107" t="s">
        <v>60</v>
      </c>
      <c r="F8107" t="s">
        <v>29</v>
      </c>
      <c r="G8107" t="s">
        <v>19</v>
      </c>
      <c r="H8107">
        <v>-1</v>
      </c>
      <c r="I8107" t="s">
        <v>51</v>
      </c>
      <c r="J8107" t="s">
        <v>31</v>
      </c>
      <c r="K8107" t="s">
        <v>24</v>
      </c>
      <c r="L8107" t="s">
        <v>22</v>
      </c>
      <c r="M8107">
        <v>627</v>
      </c>
      <c r="N8107">
        <v>627</v>
      </c>
      <c r="O8107">
        <v>0</v>
      </c>
      <c r="P8107">
        <v>0</v>
      </c>
      <c r="R8107" t="s">
        <v>22</v>
      </c>
      <c r="S8107">
        <v>93</v>
      </c>
      <c r="T8107">
        <v>26</v>
      </c>
      <c r="U8107" t="b">
        <v>0</v>
      </c>
      <c r="W8107" t="s">
        <v>18</v>
      </c>
      <c r="X8107" s="1"/>
      <c r="Y8107" t="s">
        <v>18</v>
      </c>
      <c r="Z8107" t="s">
        <v>18</v>
      </c>
    </row>
    <row r="8108" spans="1:26" hidden="1" x14ac:dyDescent="0.4">
      <c r="A8108">
        <v>11243241956</v>
      </c>
      <c r="B8108" t="s">
        <v>16</v>
      </c>
      <c r="C8108" t="s">
        <v>17</v>
      </c>
      <c r="D8108" s="1">
        <v>41533</v>
      </c>
      <c r="E8108" s="1">
        <v>33849</v>
      </c>
      <c r="F8108" t="s">
        <v>29</v>
      </c>
      <c r="G8108" t="s">
        <v>19</v>
      </c>
      <c r="H8108">
        <v>-1</v>
      </c>
      <c r="I8108" t="s">
        <v>855</v>
      </c>
      <c r="J8108" t="s">
        <v>92</v>
      </c>
      <c r="K8108" t="s">
        <v>16</v>
      </c>
      <c r="L8108" t="s">
        <v>22</v>
      </c>
      <c r="M8108">
        <v>375</v>
      </c>
      <c r="N8108">
        <v>27</v>
      </c>
      <c r="O8108">
        <v>348</v>
      </c>
      <c r="P8108">
        <v>100</v>
      </c>
      <c r="Q8108" s="1">
        <v>42889</v>
      </c>
      <c r="R8108" t="s">
        <v>22</v>
      </c>
      <c r="S8108">
        <v>990</v>
      </c>
      <c r="T8108">
        <v>446</v>
      </c>
      <c r="U8108" t="b">
        <v>1</v>
      </c>
      <c r="V8108" t="b">
        <v>1</v>
      </c>
      <c r="W8108" t="s">
        <v>18</v>
      </c>
      <c r="X8108" s="1"/>
      <c r="Y8108" t="s">
        <v>18</v>
      </c>
      <c r="Z8108" t="s">
        <v>18</v>
      </c>
    </row>
    <row r="8109" spans="1:26" hidden="1" x14ac:dyDescent="0.4">
      <c r="A8109">
        <v>10190975416</v>
      </c>
      <c r="B8109" t="s">
        <v>16</v>
      </c>
      <c r="C8109" t="s">
        <v>28</v>
      </c>
      <c r="D8109" s="1">
        <v>36175</v>
      </c>
      <c r="E8109" s="1">
        <v>29379</v>
      </c>
      <c r="F8109" t="s">
        <v>29</v>
      </c>
      <c r="G8109" t="s">
        <v>19</v>
      </c>
      <c r="H8109">
        <v>-1</v>
      </c>
      <c r="I8109" t="s">
        <v>580</v>
      </c>
      <c r="J8109" t="s">
        <v>38</v>
      </c>
      <c r="K8109" t="s">
        <v>16</v>
      </c>
      <c r="L8109" t="s">
        <v>22</v>
      </c>
      <c r="M8109">
        <v>308</v>
      </c>
      <c r="N8109">
        <v>41</v>
      </c>
      <c r="O8109">
        <v>267</v>
      </c>
      <c r="P8109">
        <v>100</v>
      </c>
      <c r="Q8109" s="1">
        <v>41533</v>
      </c>
      <c r="R8109" t="s">
        <v>22</v>
      </c>
      <c r="S8109">
        <v>166</v>
      </c>
      <c r="T8109">
        <v>92</v>
      </c>
      <c r="U8109" t="b">
        <v>0</v>
      </c>
      <c r="V8109" t="b">
        <v>0</v>
      </c>
      <c r="W8109" t="s">
        <v>18</v>
      </c>
      <c r="X8109" s="1"/>
      <c r="Y8109" t="s">
        <v>18</v>
      </c>
      <c r="Z8109" t="s">
        <v>18</v>
      </c>
    </row>
    <row r="8110" spans="1:26" hidden="1" x14ac:dyDescent="0.4">
      <c r="A8110">
        <v>17054227087</v>
      </c>
      <c r="B8110" t="s">
        <v>16</v>
      </c>
      <c r="C8110" t="s">
        <v>28</v>
      </c>
      <c r="D8110" s="1">
        <v>37574</v>
      </c>
      <c r="E8110" s="1">
        <v>22012</v>
      </c>
      <c r="F8110" t="s">
        <v>25</v>
      </c>
      <c r="G8110" t="s">
        <v>19</v>
      </c>
      <c r="H8110">
        <v>-1</v>
      </c>
      <c r="I8110" t="s">
        <v>168</v>
      </c>
      <c r="J8110" t="s">
        <v>31</v>
      </c>
      <c r="K8110" t="s">
        <v>24</v>
      </c>
      <c r="L8110" t="s">
        <v>22</v>
      </c>
      <c r="M8110">
        <v>5802</v>
      </c>
      <c r="N8110">
        <v>5762</v>
      </c>
      <c r="O8110">
        <v>40</v>
      </c>
      <c r="P8110">
        <v>0</v>
      </c>
      <c r="Q8110" s="1">
        <v>43167</v>
      </c>
      <c r="R8110" t="s">
        <v>22</v>
      </c>
      <c r="S8110">
        <v>795</v>
      </c>
      <c r="T8110">
        <v>252</v>
      </c>
      <c r="U8110" t="b">
        <v>1</v>
      </c>
      <c r="V8110" t="b">
        <v>1</v>
      </c>
      <c r="W8110" t="s">
        <v>18</v>
      </c>
      <c r="X8110" s="1"/>
      <c r="Y8110" t="s">
        <v>18</v>
      </c>
      <c r="Z8110" t="s">
        <v>18</v>
      </c>
    </row>
    <row r="8111" spans="1:26" hidden="1" x14ac:dyDescent="0.4">
      <c r="A8111">
        <v>13599358219</v>
      </c>
      <c r="B8111" t="s">
        <v>16</v>
      </c>
      <c r="C8111" t="s">
        <v>28</v>
      </c>
      <c r="D8111" s="1">
        <v>35460</v>
      </c>
      <c r="E8111" s="1">
        <v>24271</v>
      </c>
      <c r="F8111" t="s">
        <v>29</v>
      </c>
      <c r="G8111" t="s">
        <v>25</v>
      </c>
      <c r="H8111">
        <v>-1</v>
      </c>
      <c r="I8111" t="s">
        <v>383</v>
      </c>
      <c r="J8111" t="s">
        <v>49</v>
      </c>
      <c r="K8111" t="s">
        <v>50</v>
      </c>
      <c r="L8111" t="s">
        <v>22</v>
      </c>
      <c r="M8111">
        <v>169</v>
      </c>
      <c r="N8111">
        <v>64</v>
      </c>
      <c r="O8111">
        <v>105</v>
      </c>
      <c r="P8111">
        <v>100</v>
      </c>
      <c r="Q8111" s="1">
        <v>43213</v>
      </c>
      <c r="R8111" t="s">
        <v>22</v>
      </c>
      <c r="S8111">
        <v>36</v>
      </c>
      <c r="T8111">
        <v>7</v>
      </c>
      <c r="U8111" t="b">
        <v>0</v>
      </c>
      <c r="V8111" t="b">
        <v>0</v>
      </c>
      <c r="W8111" t="s">
        <v>18</v>
      </c>
      <c r="X8111" s="1"/>
      <c r="Y8111" t="s">
        <v>18</v>
      </c>
      <c r="Z8111" t="s">
        <v>18</v>
      </c>
    </row>
    <row r="8112" spans="1:26" hidden="1" x14ac:dyDescent="0.4">
      <c r="A8112">
        <v>14700952698</v>
      </c>
      <c r="B8112" t="s">
        <v>16</v>
      </c>
      <c r="C8112" t="s">
        <v>28</v>
      </c>
      <c r="D8112" s="1">
        <v>38622</v>
      </c>
      <c r="E8112" s="1">
        <v>29934</v>
      </c>
      <c r="F8112" t="s">
        <v>25</v>
      </c>
      <c r="G8112" t="s">
        <v>19</v>
      </c>
      <c r="H8112">
        <v>-1</v>
      </c>
      <c r="I8112" t="s">
        <v>192</v>
      </c>
      <c r="J8112" t="s">
        <v>31</v>
      </c>
      <c r="K8112" t="s">
        <v>24</v>
      </c>
      <c r="L8112" t="s">
        <v>22</v>
      </c>
      <c r="M8112">
        <v>939</v>
      </c>
      <c r="N8112">
        <v>931</v>
      </c>
      <c r="O8112">
        <v>8</v>
      </c>
      <c r="P8112">
        <v>80</v>
      </c>
      <c r="Q8112" s="1">
        <v>42949</v>
      </c>
      <c r="R8112" t="s">
        <v>22</v>
      </c>
      <c r="S8112">
        <v>47</v>
      </c>
      <c r="T8112">
        <v>56</v>
      </c>
      <c r="U8112" t="b">
        <v>0</v>
      </c>
      <c r="V8112" t="b">
        <v>1</v>
      </c>
      <c r="W8112" t="s">
        <v>18</v>
      </c>
      <c r="X8112" s="1"/>
      <c r="Y8112" t="s">
        <v>18</v>
      </c>
      <c r="Z8112" t="s">
        <v>18</v>
      </c>
    </row>
    <row r="8113" spans="1:26" hidden="1" x14ac:dyDescent="0.4">
      <c r="A8113">
        <v>18802175249</v>
      </c>
      <c r="B8113" t="s">
        <v>16</v>
      </c>
      <c r="C8113" t="s">
        <v>28</v>
      </c>
      <c r="D8113" s="1">
        <v>39294</v>
      </c>
      <c r="E8113" s="1">
        <v>31211</v>
      </c>
      <c r="G8113" t="s">
        <v>25</v>
      </c>
      <c r="H8113">
        <v>0</v>
      </c>
      <c r="I8113" t="s">
        <v>206</v>
      </c>
      <c r="J8113" t="s">
        <v>49</v>
      </c>
      <c r="K8113" t="s">
        <v>50</v>
      </c>
      <c r="L8113" t="s">
        <v>22</v>
      </c>
      <c r="M8113">
        <v>1617</v>
      </c>
      <c r="N8113">
        <v>1617</v>
      </c>
      <c r="O8113">
        <v>0</v>
      </c>
      <c r="P8113">
        <v>0</v>
      </c>
      <c r="R8113" t="s">
        <v>22</v>
      </c>
      <c r="S8113">
        <v>127</v>
      </c>
      <c r="T8113">
        <v>59</v>
      </c>
      <c r="U8113" t="b">
        <v>0</v>
      </c>
      <c r="V8113" t="b">
        <v>0</v>
      </c>
      <c r="W8113" t="s">
        <v>18</v>
      </c>
      <c r="X8113" s="1"/>
      <c r="Y8113" t="s">
        <v>18</v>
      </c>
      <c r="Z8113" t="s">
        <v>18</v>
      </c>
    </row>
    <row r="8114" spans="1:26" hidden="1" x14ac:dyDescent="0.4">
      <c r="A8114">
        <v>13750529905</v>
      </c>
      <c r="B8114" t="s">
        <v>16</v>
      </c>
      <c r="C8114" t="s">
        <v>28</v>
      </c>
      <c r="D8114" s="1">
        <v>39738</v>
      </c>
      <c r="E8114" s="1">
        <v>32415</v>
      </c>
      <c r="G8114" t="s">
        <v>19</v>
      </c>
      <c r="H8114">
        <v>-1</v>
      </c>
      <c r="I8114" t="s">
        <v>603</v>
      </c>
      <c r="J8114" t="s">
        <v>31</v>
      </c>
      <c r="K8114" t="s">
        <v>24</v>
      </c>
      <c r="L8114" t="s">
        <v>22</v>
      </c>
      <c r="M8114">
        <v>754</v>
      </c>
      <c r="N8114">
        <v>641</v>
      </c>
      <c r="O8114">
        <v>113</v>
      </c>
      <c r="P8114">
        <v>100</v>
      </c>
      <c r="Q8114" s="1">
        <v>42425</v>
      </c>
      <c r="R8114" t="s">
        <v>22</v>
      </c>
      <c r="S8114">
        <v>114</v>
      </c>
      <c r="T8114">
        <v>49</v>
      </c>
      <c r="U8114" t="b">
        <v>0</v>
      </c>
      <c r="V8114" t="b">
        <v>0</v>
      </c>
      <c r="W8114" t="s">
        <v>18</v>
      </c>
      <c r="X8114" s="1"/>
      <c r="Y8114" t="s">
        <v>18</v>
      </c>
      <c r="Z8114" t="s">
        <v>18</v>
      </c>
    </row>
    <row r="8115" spans="1:26" hidden="1" x14ac:dyDescent="0.4">
      <c r="A8115">
        <v>18928922329</v>
      </c>
      <c r="B8115" t="s">
        <v>16</v>
      </c>
      <c r="C8115" t="s">
        <v>28</v>
      </c>
      <c r="D8115" s="1">
        <v>40386</v>
      </c>
      <c r="E8115" s="1">
        <v>29769</v>
      </c>
      <c r="F8115" t="s">
        <v>25</v>
      </c>
      <c r="G8115" t="s">
        <v>25</v>
      </c>
      <c r="H8115">
        <v>-1</v>
      </c>
      <c r="I8115" t="s">
        <v>48</v>
      </c>
      <c r="J8115" t="s">
        <v>49</v>
      </c>
      <c r="K8115" t="s">
        <v>50</v>
      </c>
      <c r="L8115" t="s">
        <v>22</v>
      </c>
      <c r="M8115">
        <v>492</v>
      </c>
      <c r="N8115">
        <v>457</v>
      </c>
      <c r="O8115">
        <v>35</v>
      </c>
      <c r="P8115">
        <v>0</v>
      </c>
      <c r="Q8115" s="1">
        <v>42548</v>
      </c>
      <c r="R8115" t="s">
        <v>22</v>
      </c>
      <c r="S8115">
        <v>21</v>
      </c>
      <c r="T8115">
        <v>5</v>
      </c>
      <c r="U8115" t="b">
        <v>0</v>
      </c>
      <c r="V8115" t="b">
        <v>1</v>
      </c>
      <c r="W8115" t="s">
        <v>18</v>
      </c>
      <c r="X8115" s="1"/>
      <c r="Y8115" t="s">
        <v>18</v>
      </c>
      <c r="Z8115" t="s">
        <v>18</v>
      </c>
    </row>
    <row r="8116" spans="1:26" hidden="1" x14ac:dyDescent="0.4">
      <c r="A8116">
        <v>10751534845</v>
      </c>
      <c r="B8116" t="s">
        <v>16</v>
      </c>
      <c r="C8116" t="s">
        <v>17</v>
      </c>
      <c r="D8116" s="1">
        <v>40203</v>
      </c>
      <c r="E8116" s="1">
        <v>25777</v>
      </c>
      <c r="G8116" t="s">
        <v>19</v>
      </c>
      <c r="H8116">
        <v>-1</v>
      </c>
      <c r="I8116" t="s">
        <v>35</v>
      </c>
      <c r="J8116" t="s">
        <v>21</v>
      </c>
      <c r="K8116" t="s">
        <v>23</v>
      </c>
      <c r="L8116" t="s">
        <v>22</v>
      </c>
      <c r="M8116">
        <v>887</v>
      </c>
      <c r="N8116">
        <v>887</v>
      </c>
      <c r="O8116">
        <v>0</v>
      </c>
      <c r="P8116">
        <v>0</v>
      </c>
      <c r="R8116" t="s">
        <v>22</v>
      </c>
      <c r="S8116">
        <v>397</v>
      </c>
      <c r="T8116">
        <v>139</v>
      </c>
      <c r="U8116" t="b">
        <v>1</v>
      </c>
      <c r="V8116" t="b">
        <v>1</v>
      </c>
      <c r="W8116" t="s">
        <v>18</v>
      </c>
      <c r="X8116" s="1"/>
      <c r="Y8116" t="s">
        <v>18</v>
      </c>
      <c r="Z8116" t="s">
        <v>18</v>
      </c>
    </row>
    <row r="8117" spans="1:26" hidden="1" x14ac:dyDescent="0.4">
      <c r="A8117">
        <v>17959312348</v>
      </c>
      <c r="B8117" t="s">
        <v>16</v>
      </c>
      <c r="C8117" t="s">
        <v>17</v>
      </c>
      <c r="D8117" s="1">
        <v>35531</v>
      </c>
      <c r="E8117" s="1">
        <v>20531</v>
      </c>
      <c r="F8117" t="s">
        <v>29</v>
      </c>
      <c r="G8117" t="s">
        <v>19</v>
      </c>
      <c r="H8117">
        <v>-1</v>
      </c>
      <c r="I8117" t="s">
        <v>176</v>
      </c>
      <c r="J8117" t="s">
        <v>31</v>
      </c>
      <c r="K8117" t="s">
        <v>24</v>
      </c>
      <c r="L8117" t="s">
        <v>22</v>
      </c>
      <c r="M8117">
        <v>1622</v>
      </c>
      <c r="N8117">
        <v>12</v>
      </c>
      <c r="O8117">
        <v>1610</v>
      </c>
      <c r="P8117">
        <v>100</v>
      </c>
      <c r="Q8117" s="1">
        <v>42076</v>
      </c>
      <c r="R8117" t="s">
        <v>22</v>
      </c>
      <c r="S8117">
        <v>259</v>
      </c>
      <c r="T8117">
        <v>75</v>
      </c>
      <c r="U8117" t="b">
        <v>0</v>
      </c>
      <c r="V8117" t="b">
        <v>1</v>
      </c>
      <c r="W8117" t="s">
        <v>18</v>
      </c>
      <c r="X8117" s="1"/>
      <c r="Y8117" t="s">
        <v>18</v>
      </c>
      <c r="Z8117" t="s">
        <v>18</v>
      </c>
    </row>
    <row r="8118" spans="1:26" hidden="1" x14ac:dyDescent="0.4">
      <c r="A8118">
        <v>18595368849</v>
      </c>
      <c r="B8118" t="s">
        <v>16</v>
      </c>
      <c r="C8118" t="s">
        <v>28</v>
      </c>
      <c r="D8118" s="1">
        <v>43166</v>
      </c>
      <c r="E8118" s="1">
        <v>33620</v>
      </c>
      <c r="F8118" t="s">
        <v>29</v>
      </c>
      <c r="G8118" t="s">
        <v>25</v>
      </c>
      <c r="H8118">
        <v>-1</v>
      </c>
      <c r="I8118" t="s">
        <v>1000</v>
      </c>
      <c r="J8118" t="s">
        <v>49</v>
      </c>
      <c r="K8118" t="s">
        <v>50</v>
      </c>
      <c r="L8118" t="s">
        <v>22</v>
      </c>
      <c r="M8118">
        <v>114</v>
      </c>
      <c r="N8118">
        <v>0</v>
      </c>
      <c r="O8118">
        <v>114</v>
      </c>
      <c r="P8118">
        <v>100</v>
      </c>
      <c r="Q8118" s="1">
        <v>43166</v>
      </c>
      <c r="R8118" t="s">
        <v>22</v>
      </c>
      <c r="S8118">
        <v>20</v>
      </c>
      <c r="T8118">
        <v>1</v>
      </c>
      <c r="U8118" t="b">
        <v>0</v>
      </c>
      <c r="V8118" t="b">
        <v>1</v>
      </c>
      <c r="W8118" t="s">
        <v>18</v>
      </c>
      <c r="X8118" s="1"/>
      <c r="Y8118" t="s">
        <v>18</v>
      </c>
      <c r="Z8118" t="s">
        <v>18</v>
      </c>
    </row>
    <row r="8119" spans="1:26" hidden="1" x14ac:dyDescent="0.4">
      <c r="A8119">
        <v>13947629177</v>
      </c>
      <c r="B8119" t="s">
        <v>16</v>
      </c>
      <c r="C8119" t="s">
        <v>28</v>
      </c>
      <c r="D8119" s="1">
        <v>43188</v>
      </c>
      <c r="E8119" s="1">
        <v>36390</v>
      </c>
      <c r="F8119" t="s">
        <v>25</v>
      </c>
      <c r="G8119" t="s">
        <v>19</v>
      </c>
      <c r="H8119">
        <v>-1</v>
      </c>
      <c r="I8119" t="s">
        <v>71</v>
      </c>
      <c r="J8119" t="s">
        <v>34</v>
      </c>
      <c r="K8119" t="s">
        <v>23</v>
      </c>
      <c r="L8119" t="s">
        <v>22</v>
      </c>
      <c r="M8119">
        <v>44</v>
      </c>
      <c r="N8119">
        <v>16</v>
      </c>
      <c r="O8119">
        <v>28</v>
      </c>
      <c r="P8119">
        <v>60</v>
      </c>
      <c r="Q8119" s="1">
        <v>43188</v>
      </c>
      <c r="R8119" t="s">
        <v>22</v>
      </c>
      <c r="S8119">
        <v>15</v>
      </c>
      <c r="T8119">
        <v>7</v>
      </c>
      <c r="U8119" t="b">
        <v>0</v>
      </c>
      <c r="V8119" t="b">
        <v>1</v>
      </c>
      <c r="W8119" t="s">
        <v>18</v>
      </c>
      <c r="X8119" s="1"/>
      <c r="Y8119" t="s">
        <v>18</v>
      </c>
      <c r="Z8119" t="s">
        <v>18</v>
      </c>
    </row>
    <row r="8120" spans="1:26" hidden="1" x14ac:dyDescent="0.4">
      <c r="A8120">
        <v>18619375254</v>
      </c>
      <c r="B8120" t="s">
        <v>16</v>
      </c>
      <c r="C8120" t="s">
        <v>28</v>
      </c>
      <c r="D8120" s="1">
        <v>34757</v>
      </c>
      <c r="E8120" s="1">
        <v>24666</v>
      </c>
      <c r="F8120" t="s">
        <v>25</v>
      </c>
      <c r="G8120" t="s">
        <v>19</v>
      </c>
      <c r="H8120">
        <v>-1</v>
      </c>
      <c r="I8120" t="s">
        <v>45</v>
      </c>
      <c r="J8120" t="s">
        <v>42</v>
      </c>
      <c r="K8120" t="s">
        <v>23</v>
      </c>
      <c r="L8120" t="s">
        <v>22</v>
      </c>
      <c r="M8120">
        <v>1418</v>
      </c>
      <c r="N8120">
        <v>1418</v>
      </c>
      <c r="O8120">
        <v>0</v>
      </c>
      <c r="P8120">
        <v>0</v>
      </c>
      <c r="R8120" t="s">
        <v>22</v>
      </c>
      <c r="S8120">
        <v>61</v>
      </c>
      <c r="T8120">
        <v>2</v>
      </c>
      <c r="U8120" t="b">
        <v>0</v>
      </c>
      <c r="W8120" t="s">
        <v>18</v>
      </c>
      <c r="X8120" s="1"/>
      <c r="Y8120" t="s">
        <v>18</v>
      </c>
      <c r="Z8120" t="s">
        <v>18</v>
      </c>
    </row>
    <row r="8121" spans="1:26" hidden="1" x14ac:dyDescent="0.4">
      <c r="A8121">
        <v>18895695000</v>
      </c>
      <c r="B8121" t="s">
        <v>16</v>
      </c>
      <c r="C8121" t="s">
        <v>28</v>
      </c>
      <c r="D8121" s="1">
        <v>34295</v>
      </c>
      <c r="E8121" s="1">
        <v>21437</v>
      </c>
      <c r="F8121" t="s">
        <v>29</v>
      </c>
      <c r="G8121" t="s">
        <v>19</v>
      </c>
      <c r="H8121">
        <v>2</v>
      </c>
      <c r="I8121" t="s">
        <v>36</v>
      </c>
      <c r="J8121" t="s">
        <v>31</v>
      </c>
      <c r="K8121" t="s">
        <v>24</v>
      </c>
      <c r="L8121" t="s">
        <v>22</v>
      </c>
      <c r="M8121">
        <v>753</v>
      </c>
      <c r="N8121">
        <v>731</v>
      </c>
      <c r="O8121">
        <v>22</v>
      </c>
      <c r="P8121">
        <v>100</v>
      </c>
      <c r="Q8121" s="1">
        <v>43018</v>
      </c>
      <c r="R8121" t="s">
        <v>22</v>
      </c>
      <c r="S8121">
        <v>13</v>
      </c>
      <c r="T8121">
        <v>28</v>
      </c>
      <c r="U8121" t="b">
        <v>0</v>
      </c>
      <c r="V8121" t="b">
        <v>1</v>
      </c>
      <c r="W8121" t="s">
        <v>18</v>
      </c>
      <c r="X8121" s="1"/>
      <c r="Y8121" t="s">
        <v>18</v>
      </c>
      <c r="Z8121" t="s">
        <v>18</v>
      </c>
    </row>
    <row r="8122" spans="1:26" hidden="1" x14ac:dyDescent="0.4">
      <c r="A8122">
        <v>12038750881</v>
      </c>
      <c r="B8122" t="s">
        <v>16</v>
      </c>
      <c r="C8122" t="s">
        <v>28</v>
      </c>
      <c r="D8122" s="1">
        <v>35107</v>
      </c>
      <c r="E8122" s="1">
        <v>27762</v>
      </c>
      <c r="F8122" t="s">
        <v>25</v>
      </c>
      <c r="G8122" t="s">
        <v>19</v>
      </c>
      <c r="H8122">
        <v>-1</v>
      </c>
      <c r="I8122" t="s">
        <v>105</v>
      </c>
      <c r="J8122" t="s">
        <v>31</v>
      </c>
      <c r="K8122" t="s">
        <v>24</v>
      </c>
      <c r="L8122" t="s">
        <v>22</v>
      </c>
      <c r="M8122">
        <v>345</v>
      </c>
      <c r="N8122">
        <v>265</v>
      </c>
      <c r="O8122">
        <v>80</v>
      </c>
      <c r="P8122">
        <v>0</v>
      </c>
      <c r="Q8122" s="1">
        <v>43396</v>
      </c>
      <c r="R8122" t="s">
        <v>22</v>
      </c>
      <c r="S8122">
        <v>127</v>
      </c>
      <c r="T8122">
        <v>64</v>
      </c>
      <c r="U8122" t="b">
        <v>1</v>
      </c>
      <c r="V8122" t="b">
        <v>1</v>
      </c>
      <c r="W8122" t="s">
        <v>18</v>
      </c>
      <c r="X8122" s="1"/>
      <c r="Y8122" t="s">
        <v>18</v>
      </c>
      <c r="Z8122" t="s">
        <v>18</v>
      </c>
    </row>
    <row r="8123" spans="1:26" hidden="1" x14ac:dyDescent="0.4">
      <c r="A8123">
        <v>13597769179</v>
      </c>
      <c r="B8123" t="s">
        <v>16</v>
      </c>
      <c r="C8123" t="s">
        <v>17</v>
      </c>
      <c r="D8123" s="1">
        <v>35991</v>
      </c>
      <c r="E8123" s="1">
        <v>27548</v>
      </c>
      <c r="F8123" t="s">
        <v>25</v>
      </c>
      <c r="G8123" t="s">
        <v>19</v>
      </c>
      <c r="H8123">
        <v>1</v>
      </c>
      <c r="I8123" t="s">
        <v>186</v>
      </c>
      <c r="J8123" t="s">
        <v>31</v>
      </c>
      <c r="K8123" t="s">
        <v>24</v>
      </c>
      <c r="L8123" t="s">
        <v>22</v>
      </c>
      <c r="M8123">
        <v>4135</v>
      </c>
      <c r="N8123">
        <v>4135</v>
      </c>
      <c r="O8123">
        <v>0</v>
      </c>
      <c r="P8123">
        <v>0</v>
      </c>
      <c r="Q8123" s="1">
        <v>42079</v>
      </c>
      <c r="R8123" t="s">
        <v>22</v>
      </c>
      <c r="S8123">
        <v>784</v>
      </c>
      <c r="T8123">
        <v>217</v>
      </c>
      <c r="U8123" t="b">
        <v>0</v>
      </c>
      <c r="V8123" t="b">
        <v>1</v>
      </c>
      <c r="W8123" t="s">
        <v>18</v>
      </c>
      <c r="X8123" s="1"/>
      <c r="Y8123" t="s">
        <v>18</v>
      </c>
      <c r="Z8123" t="s">
        <v>18</v>
      </c>
    </row>
    <row r="8124" spans="1:26" hidden="1" x14ac:dyDescent="0.4">
      <c r="A8124">
        <v>16017723629</v>
      </c>
      <c r="B8124" t="s">
        <v>16</v>
      </c>
      <c r="C8124" t="s">
        <v>28</v>
      </c>
      <c r="D8124" s="1">
        <v>36404</v>
      </c>
      <c r="E8124" s="1">
        <v>24629</v>
      </c>
      <c r="F8124" t="s">
        <v>29</v>
      </c>
      <c r="G8124" t="s">
        <v>19</v>
      </c>
      <c r="H8124">
        <v>4</v>
      </c>
      <c r="I8124" t="s">
        <v>128</v>
      </c>
      <c r="J8124" t="s">
        <v>42</v>
      </c>
      <c r="K8124" t="s">
        <v>23</v>
      </c>
      <c r="L8124" t="s">
        <v>22</v>
      </c>
      <c r="M8124">
        <v>5462</v>
      </c>
      <c r="N8124">
        <v>5358</v>
      </c>
      <c r="O8124">
        <v>104</v>
      </c>
      <c r="P8124">
        <v>100</v>
      </c>
      <c r="Q8124" s="1">
        <v>42489</v>
      </c>
      <c r="R8124" t="s">
        <v>22</v>
      </c>
      <c r="S8124">
        <v>97</v>
      </c>
      <c r="T8124">
        <v>82</v>
      </c>
      <c r="U8124" t="b">
        <v>0</v>
      </c>
      <c r="V8124" t="b">
        <v>0</v>
      </c>
      <c r="W8124" t="s">
        <v>18</v>
      </c>
      <c r="X8124" s="1"/>
      <c r="Y8124" t="s">
        <v>18</v>
      </c>
      <c r="Z8124" t="s">
        <v>18</v>
      </c>
    </row>
    <row r="8125" spans="1:26" hidden="1" x14ac:dyDescent="0.4">
      <c r="A8125">
        <v>15635689888</v>
      </c>
      <c r="B8125" t="s">
        <v>16</v>
      </c>
      <c r="C8125" t="s">
        <v>24</v>
      </c>
      <c r="D8125" s="1">
        <v>37679</v>
      </c>
      <c r="E8125" s="1">
        <v>29490</v>
      </c>
      <c r="G8125" t="s">
        <v>19</v>
      </c>
      <c r="H8125">
        <v>-1</v>
      </c>
      <c r="I8125" t="s">
        <v>215</v>
      </c>
      <c r="J8125" t="s">
        <v>31</v>
      </c>
      <c r="K8125" t="s">
        <v>24</v>
      </c>
      <c r="L8125" t="s">
        <v>22</v>
      </c>
      <c r="M8125">
        <v>41605</v>
      </c>
      <c r="N8125">
        <v>41605</v>
      </c>
      <c r="O8125">
        <v>0</v>
      </c>
      <c r="P8125">
        <v>0</v>
      </c>
      <c r="R8125" t="s">
        <v>22</v>
      </c>
      <c r="S8125">
        <v>1459</v>
      </c>
      <c r="T8125">
        <v>2285</v>
      </c>
      <c r="U8125" t="b">
        <v>1</v>
      </c>
      <c r="V8125" t="b">
        <v>1</v>
      </c>
      <c r="W8125" t="s">
        <v>18</v>
      </c>
      <c r="X8125" s="1"/>
      <c r="Y8125" t="s">
        <v>18</v>
      </c>
      <c r="Z8125" t="s">
        <v>18</v>
      </c>
    </row>
    <row r="8126" spans="1:26" hidden="1" x14ac:dyDescent="0.4">
      <c r="A8126">
        <v>17687776957</v>
      </c>
      <c r="B8126" t="s">
        <v>16</v>
      </c>
      <c r="C8126" t="s">
        <v>17</v>
      </c>
      <c r="D8126" s="1">
        <v>40341</v>
      </c>
      <c r="E8126" s="1">
        <v>29414</v>
      </c>
      <c r="G8126" t="s">
        <v>19</v>
      </c>
      <c r="H8126">
        <v>-1</v>
      </c>
      <c r="I8126" t="s">
        <v>47</v>
      </c>
      <c r="J8126" t="s">
        <v>42</v>
      </c>
      <c r="K8126" t="s">
        <v>23</v>
      </c>
      <c r="L8126" t="s">
        <v>22</v>
      </c>
      <c r="M8126">
        <v>119</v>
      </c>
      <c r="N8126">
        <v>23</v>
      </c>
      <c r="O8126">
        <v>96</v>
      </c>
      <c r="P8126">
        <v>100</v>
      </c>
      <c r="Q8126" s="1">
        <v>42345</v>
      </c>
      <c r="R8126" t="s">
        <v>22</v>
      </c>
      <c r="S8126">
        <v>294</v>
      </c>
      <c r="T8126">
        <v>199</v>
      </c>
      <c r="U8126" t="b">
        <v>1</v>
      </c>
      <c r="V8126" t="b">
        <v>1</v>
      </c>
      <c r="W8126" t="s">
        <v>18</v>
      </c>
      <c r="X8126" s="1"/>
      <c r="Y8126" t="s">
        <v>18</v>
      </c>
      <c r="Z8126" t="s">
        <v>18</v>
      </c>
    </row>
    <row r="8127" spans="1:26" hidden="1" x14ac:dyDescent="0.4">
      <c r="A8127">
        <v>11528199198</v>
      </c>
      <c r="B8127" t="s">
        <v>16</v>
      </c>
      <c r="C8127" t="s">
        <v>28</v>
      </c>
      <c r="D8127" s="1">
        <v>40737</v>
      </c>
      <c r="E8127" s="1">
        <v>31643</v>
      </c>
      <c r="F8127" t="s">
        <v>25</v>
      </c>
      <c r="G8127" t="s">
        <v>19</v>
      </c>
      <c r="H8127">
        <v>0</v>
      </c>
      <c r="I8127" t="s">
        <v>54</v>
      </c>
      <c r="J8127" t="s">
        <v>31</v>
      </c>
      <c r="K8127" t="s">
        <v>24</v>
      </c>
      <c r="L8127" t="s">
        <v>22</v>
      </c>
      <c r="M8127">
        <v>918</v>
      </c>
      <c r="N8127">
        <v>918</v>
      </c>
      <c r="O8127">
        <v>0</v>
      </c>
      <c r="P8127">
        <v>0</v>
      </c>
      <c r="R8127" t="s">
        <v>22</v>
      </c>
      <c r="S8127">
        <v>7</v>
      </c>
      <c r="T8127">
        <v>6</v>
      </c>
      <c r="U8127" t="b">
        <v>0</v>
      </c>
      <c r="W8127" t="s">
        <v>18</v>
      </c>
      <c r="X8127" s="1"/>
      <c r="Y8127" t="s">
        <v>18</v>
      </c>
      <c r="Z8127" t="s">
        <v>18</v>
      </c>
    </row>
    <row r="8128" spans="1:26" hidden="1" x14ac:dyDescent="0.4">
      <c r="A8128">
        <v>12410637639</v>
      </c>
      <c r="B8128" t="s">
        <v>16</v>
      </c>
      <c r="C8128" t="s">
        <v>28</v>
      </c>
      <c r="D8128" s="1">
        <v>40755</v>
      </c>
      <c r="E8128" s="1">
        <v>27736</v>
      </c>
      <c r="F8128" t="s">
        <v>25</v>
      </c>
      <c r="G8128" t="s">
        <v>19</v>
      </c>
      <c r="H8128">
        <v>-1</v>
      </c>
      <c r="I8128" t="s">
        <v>71</v>
      </c>
      <c r="J8128" t="s">
        <v>34</v>
      </c>
      <c r="K8128" t="s">
        <v>23</v>
      </c>
      <c r="L8128" t="s">
        <v>22</v>
      </c>
      <c r="M8128">
        <v>658</v>
      </c>
      <c r="N8128">
        <v>568</v>
      </c>
      <c r="O8128">
        <v>90</v>
      </c>
      <c r="P8128">
        <v>50</v>
      </c>
      <c r="Q8128" s="1">
        <v>41136</v>
      </c>
      <c r="R8128" t="s">
        <v>22</v>
      </c>
      <c r="S8128">
        <v>8</v>
      </c>
      <c r="T8128">
        <v>6</v>
      </c>
      <c r="U8128" t="b">
        <v>0</v>
      </c>
      <c r="V8128" t="b">
        <v>1</v>
      </c>
      <c r="W8128" t="s">
        <v>18</v>
      </c>
      <c r="X8128" s="1"/>
      <c r="Y8128" t="s">
        <v>18</v>
      </c>
      <c r="Z8128" t="s">
        <v>18</v>
      </c>
    </row>
    <row r="8129" spans="1:26" hidden="1" x14ac:dyDescent="0.4">
      <c r="A8129">
        <v>13094107684</v>
      </c>
      <c r="B8129" t="s">
        <v>16</v>
      </c>
      <c r="C8129" t="s">
        <v>17</v>
      </c>
      <c r="D8129" s="1">
        <v>41449</v>
      </c>
      <c r="E8129" s="1">
        <v>32412</v>
      </c>
      <c r="F8129" t="s">
        <v>25</v>
      </c>
      <c r="G8129" t="s">
        <v>19</v>
      </c>
      <c r="H8129">
        <v>-1</v>
      </c>
      <c r="I8129" t="s">
        <v>35</v>
      </c>
      <c r="J8129" t="s">
        <v>21</v>
      </c>
      <c r="K8129" t="s">
        <v>23</v>
      </c>
      <c r="L8129" t="s">
        <v>22</v>
      </c>
      <c r="M8129">
        <v>2098</v>
      </c>
      <c r="N8129">
        <v>0</v>
      </c>
      <c r="O8129">
        <v>2098</v>
      </c>
      <c r="P8129">
        <v>100</v>
      </c>
      <c r="Q8129" s="1">
        <v>41449</v>
      </c>
      <c r="R8129" t="s">
        <v>22</v>
      </c>
      <c r="S8129">
        <v>1185</v>
      </c>
      <c r="T8129">
        <v>226</v>
      </c>
      <c r="U8129" t="b">
        <v>1</v>
      </c>
      <c r="V8129" t="b">
        <v>1</v>
      </c>
      <c r="W8129" t="s">
        <v>18</v>
      </c>
      <c r="X8129" s="1"/>
      <c r="Y8129" t="s">
        <v>18</v>
      </c>
      <c r="Z8129" t="s">
        <v>18</v>
      </c>
    </row>
    <row r="8130" spans="1:26" hidden="1" x14ac:dyDescent="0.4">
      <c r="A8130">
        <v>10116377546</v>
      </c>
      <c r="B8130" t="s">
        <v>16</v>
      </c>
      <c r="C8130" t="s">
        <v>28</v>
      </c>
      <c r="D8130" s="1">
        <v>34578</v>
      </c>
      <c r="E8130" s="1">
        <v>27515</v>
      </c>
      <c r="F8130" t="s">
        <v>29</v>
      </c>
      <c r="G8130" t="s">
        <v>25</v>
      </c>
      <c r="H8130">
        <v>-1</v>
      </c>
      <c r="I8130" t="s">
        <v>70</v>
      </c>
      <c r="J8130" t="s">
        <v>49</v>
      </c>
      <c r="K8130" t="s">
        <v>50</v>
      </c>
      <c r="L8130" t="s">
        <v>22</v>
      </c>
      <c r="M8130">
        <v>159</v>
      </c>
      <c r="N8130">
        <v>25</v>
      </c>
      <c r="O8130">
        <v>134</v>
      </c>
      <c r="P8130">
        <v>100</v>
      </c>
      <c r="Q8130" s="1">
        <v>42470</v>
      </c>
      <c r="R8130" t="s">
        <v>22</v>
      </c>
      <c r="S8130">
        <v>12</v>
      </c>
      <c r="T8130">
        <v>1</v>
      </c>
      <c r="U8130" t="b">
        <v>0</v>
      </c>
      <c r="V8130" t="b">
        <v>1</v>
      </c>
      <c r="W8130" t="s">
        <v>18</v>
      </c>
      <c r="X8130" s="1"/>
      <c r="Y8130" t="s">
        <v>18</v>
      </c>
      <c r="Z8130" t="s">
        <v>18</v>
      </c>
    </row>
    <row r="8131" spans="1:26" hidden="1" x14ac:dyDescent="0.4">
      <c r="A8131">
        <v>16628953436</v>
      </c>
      <c r="B8131" t="s">
        <v>16</v>
      </c>
      <c r="C8131" t="s">
        <v>17</v>
      </c>
      <c r="D8131" s="1">
        <v>34236</v>
      </c>
      <c r="E8131" s="1">
        <v>23489</v>
      </c>
      <c r="F8131" t="s">
        <v>29</v>
      </c>
      <c r="G8131" t="s">
        <v>19</v>
      </c>
      <c r="H8131">
        <v>2</v>
      </c>
      <c r="I8131" t="s">
        <v>105</v>
      </c>
      <c r="J8131" t="s">
        <v>31</v>
      </c>
      <c r="K8131" t="s">
        <v>24</v>
      </c>
      <c r="L8131" t="s">
        <v>22</v>
      </c>
      <c r="M8131">
        <v>9463</v>
      </c>
      <c r="N8131">
        <v>9436</v>
      </c>
      <c r="O8131">
        <v>27</v>
      </c>
      <c r="P8131">
        <v>0</v>
      </c>
      <c r="Q8131" s="1">
        <v>41548</v>
      </c>
      <c r="R8131" t="s">
        <v>22</v>
      </c>
      <c r="S8131">
        <v>963</v>
      </c>
      <c r="T8131">
        <v>530</v>
      </c>
      <c r="U8131" t="b">
        <v>1</v>
      </c>
      <c r="V8131" t="b">
        <v>1</v>
      </c>
      <c r="W8131" t="s">
        <v>18</v>
      </c>
      <c r="X8131" s="1"/>
      <c r="Y8131" t="s">
        <v>18</v>
      </c>
      <c r="Z8131" t="s">
        <v>18</v>
      </c>
    </row>
    <row r="8132" spans="1:26" hidden="1" x14ac:dyDescent="0.4">
      <c r="A8132">
        <v>17308410600</v>
      </c>
      <c r="B8132" t="s">
        <v>16</v>
      </c>
      <c r="C8132" t="s">
        <v>28</v>
      </c>
      <c r="D8132" s="1">
        <v>34416</v>
      </c>
      <c r="E8132" s="1">
        <v>27699</v>
      </c>
      <c r="F8132" t="s">
        <v>29</v>
      </c>
      <c r="G8132" t="s">
        <v>19</v>
      </c>
      <c r="H8132">
        <v>3</v>
      </c>
      <c r="I8132" t="s">
        <v>107</v>
      </c>
      <c r="J8132" t="s">
        <v>42</v>
      </c>
      <c r="K8132" t="s">
        <v>23</v>
      </c>
      <c r="L8132" t="s">
        <v>22</v>
      </c>
      <c r="M8132">
        <v>287</v>
      </c>
      <c r="N8132">
        <v>287</v>
      </c>
      <c r="O8132">
        <v>0</v>
      </c>
      <c r="P8132">
        <v>0</v>
      </c>
      <c r="R8132" t="s">
        <v>22</v>
      </c>
      <c r="S8132">
        <v>76</v>
      </c>
      <c r="T8132">
        <v>19</v>
      </c>
      <c r="U8132" t="b">
        <v>1</v>
      </c>
      <c r="V8132" t="b">
        <v>1</v>
      </c>
      <c r="W8132" t="s">
        <v>18</v>
      </c>
      <c r="X8132" s="1"/>
      <c r="Y8132" t="s">
        <v>18</v>
      </c>
      <c r="Z8132" t="s">
        <v>18</v>
      </c>
    </row>
    <row r="8133" spans="1:26" hidden="1" x14ac:dyDescent="0.4">
      <c r="A8133">
        <v>12511674471</v>
      </c>
      <c r="B8133" t="s">
        <v>16</v>
      </c>
      <c r="C8133" t="s">
        <v>24</v>
      </c>
      <c r="D8133" s="1">
        <v>33703</v>
      </c>
      <c r="E8133" s="1">
        <v>24753</v>
      </c>
      <c r="F8133" t="s">
        <v>29</v>
      </c>
      <c r="G8133" t="s">
        <v>19</v>
      </c>
      <c r="H8133">
        <v>1</v>
      </c>
      <c r="I8133" t="s">
        <v>103</v>
      </c>
      <c r="J8133" t="s">
        <v>64</v>
      </c>
      <c r="K8133" t="s">
        <v>23</v>
      </c>
      <c r="L8133" t="s">
        <v>22</v>
      </c>
      <c r="M8133">
        <v>6422</v>
      </c>
      <c r="N8133">
        <v>6422</v>
      </c>
      <c r="O8133">
        <v>0</v>
      </c>
      <c r="P8133">
        <v>0</v>
      </c>
      <c r="R8133" t="s">
        <v>22</v>
      </c>
      <c r="S8133">
        <v>3523</v>
      </c>
      <c r="T8133">
        <v>922</v>
      </c>
      <c r="U8133" t="b">
        <v>1</v>
      </c>
      <c r="V8133" t="b">
        <v>1</v>
      </c>
      <c r="W8133" t="s">
        <v>18</v>
      </c>
      <c r="X8133" s="1"/>
      <c r="Y8133" t="s">
        <v>18</v>
      </c>
      <c r="Z8133" t="s">
        <v>18</v>
      </c>
    </row>
    <row r="8134" spans="1:26" hidden="1" x14ac:dyDescent="0.4">
      <c r="A8134">
        <v>14736203583</v>
      </c>
      <c r="B8134" t="s">
        <v>16</v>
      </c>
      <c r="C8134" t="s">
        <v>17</v>
      </c>
      <c r="D8134" s="1">
        <v>34437</v>
      </c>
      <c r="E8134" s="1">
        <v>23903</v>
      </c>
      <c r="F8134" t="s">
        <v>29</v>
      </c>
      <c r="G8134" t="s">
        <v>19</v>
      </c>
      <c r="H8134">
        <v>-1</v>
      </c>
      <c r="I8134" t="s">
        <v>88</v>
      </c>
      <c r="J8134" t="s">
        <v>31</v>
      </c>
      <c r="K8134" t="s">
        <v>24</v>
      </c>
      <c r="L8134" t="s">
        <v>22</v>
      </c>
      <c r="M8134">
        <v>6595</v>
      </c>
      <c r="N8134">
        <v>6595</v>
      </c>
      <c r="O8134">
        <v>0</v>
      </c>
      <c r="P8134">
        <v>0</v>
      </c>
      <c r="R8134" t="s">
        <v>22</v>
      </c>
      <c r="S8134">
        <v>784</v>
      </c>
      <c r="T8134">
        <v>1</v>
      </c>
      <c r="U8134" t="b">
        <v>1</v>
      </c>
      <c r="V8134" t="b">
        <v>1</v>
      </c>
      <c r="W8134" t="s">
        <v>18</v>
      </c>
      <c r="X8134" s="1"/>
      <c r="Y8134" t="s">
        <v>18</v>
      </c>
      <c r="Z8134" t="s">
        <v>18</v>
      </c>
    </row>
    <row r="8135" spans="1:26" hidden="1" x14ac:dyDescent="0.4">
      <c r="A8135">
        <v>15107570589</v>
      </c>
      <c r="B8135" t="s">
        <v>16</v>
      </c>
      <c r="C8135" t="s">
        <v>17</v>
      </c>
      <c r="D8135" s="1">
        <v>34624</v>
      </c>
      <c r="E8135" s="1">
        <v>22126</v>
      </c>
      <c r="F8135" t="s">
        <v>25</v>
      </c>
      <c r="G8135" t="s">
        <v>19</v>
      </c>
      <c r="H8135">
        <v>-1</v>
      </c>
      <c r="I8135" t="s">
        <v>71</v>
      </c>
      <c r="J8135" t="s">
        <v>34</v>
      </c>
      <c r="K8135" t="s">
        <v>23</v>
      </c>
      <c r="L8135" t="s">
        <v>22</v>
      </c>
      <c r="M8135">
        <v>6934</v>
      </c>
      <c r="N8135">
        <v>6934</v>
      </c>
      <c r="O8135">
        <v>0</v>
      </c>
      <c r="P8135">
        <v>0</v>
      </c>
      <c r="R8135" t="s">
        <v>22</v>
      </c>
      <c r="S8135">
        <v>1753</v>
      </c>
      <c r="T8135">
        <v>1327</v>
      </c>
      <c r="U8135" t="b">
        <v>1</v>
      </c>
      <c r="V8135" t="b">
        <v>1</v>
      </c>
      <c r="W8135" t="s">
        <v>18</v>
      </c>
      <c r="X8135" s="1"/>
      <c r="Y8135" t="s">
        <v>18</v>
      </c>
      <c r="Z8135" t="s">
        <v>18</v>
      </c>
    </row>
    <row r="8136" spans="1:26" hidden="1" x14ac:dyDescent="0.4">
      <c r="A8136">
        <v>10218549580</v>
      </c>
      <c r="B8136" t="s">
        <v>16</v>
      </c>
      <c r="C8136" t="s">
        <v>17</v>
      </c>
      <c r="D8136" s="1">
        <v>35083</v>
      </c>
      <c r="E8136" s="1">
        <v>22594</v>
      </c>
      <c r="G8136" t="s">
        <v>19</v>
      </c>
      <c r="H8136">
        <v>-1</v>
      </c>
      <c r="I8136" t="s">
        <v>66</v>
      </c>
      <c r="J8136" t="s">
        <v>31</v>
      </c>
      <c r="K8136" t="s">
        <v>24</v>
      </c>
      <c r="L8136" t="s">
        <v>22</v>
      </c>
      <c r="M8136">
        <v>213</v>
      </c>
      <c r="N8136">
        <v>1</v>
      </c>
      <c r="O8136">
        <v>212</v>
      </c>
      <c r="P8136">
        <v>100</v>
      </c>
      <c r="Q8136" s="1">
        <v>41128</v>
      </c>
      <c r="R8136" t="s">
        <v>22</v>
      </c>
      <c r="S8136">
        <v>422</v>
      </c>
      <c r="T8136">
        <v>71</v>
      </c>
      <c r="U8136" t="b">
        <v>0</v>
      </c>
      <c r="V8136" t="b">
        <v>1</v>
      </c>
      <c r="W8136" t="s">
        <v>18</v>
      </c>
      <c r="X8136" s="1"/>
      <c r="Y8136" t="s">
        <v>18</v>
      </c>
      <c r="Z8136" t="s">
        <v>18</v>
      </c>
    </row>
    <row r="8137" spans="1:26" hidden="1" x14ac:dyDescent="0.4">
      <c r="A8137">
        <v>18923896421</v>
      </c>
      <c r="B8137" t="s">
        <v>16</v>
      </c>
      <c r="C8137" t="s">
        <v>17</v>
      </c>
      <c r="D8137" s="1">
        <v>35254</v>
      </c>
      <c r="E8137" s="1">
        <v>20122</v>
      </c>
      <c r="F8137" t="s">
        <v>25</v>
      </c>
      <c r="G8137" t="s">
        <v>19</v>
      </c>
      <c r="H8137">
        <v>2</v>
      </c>
      <c r="I8137" t="s">
        <v>114</v>
      </c>
      <c r="J8137" t="s">
        <v>31</v>
      </c>
      <c r="K8137" t="s">
        <v>24</v>
      </c>
      <c r="L8137" t="s">
        <v>22</v>
      </c>
      <c r="M8137">
        <v>107</v>
      </c>
      <c r="N8137">
        <v>30</v>
      </c>
      <c r="O8137">
        <v>77</v>
      </c>
      <c r="P8137">
        <v>100</v>
      </c>
      <c r="Q8137" s="1">
        <v>42083</v>
      </c>
      <c r="R8137" t="s">
        <v>22</v>
      </c>
      <c r="S8137">
        <v>330</v>
      </c>
      <c r="T8137">
        <v>82</v>
      </c>
      <c r="U8137" t="b">
        <v>0</v>
      </c>
      <c r="V8137" t="b">
        <v>1</v>
      </c>
      <c r="W8137" t="s">
        <v>18</v>
      </c>
      <c r="X8137" s="1"/>
      <c r="Y8137" t="s">
        <v>18</v>
      </c>
      <c r="Z8137" t="s">
        <v>18</v>
      </c>
    </row>
    <row r="8138" spans="1:26" hidden="1" x14ac:dyDescent="0.4">
      <c r="A8138">
        <v>10746257561</v>
      </c>
      <c r="B8138" t="s">
        <v>16</v>
      </c>
      <c r="C8138" t="s">
        <v>17</v>
      </c>
      <c r="D8138" s="1">
        <v>35577</v>
      </c>
      <c r="E8138" s="1">
        <v>28642</v>
      </c>
      <c r="F8138" t="s">
        <v>25</v>
      </c>
      <c r="G8138" t="s">
        <v>19</v>
      </c>
      <c r="H8138">
        <v>4</v>
      </c>
      <c r="I8138" t="s">
        <v>319</v>
      </c>
      <c r="J8138" t="s">
        <v>21</v>
      </c>
      <c r="K8138" t="s">
        <v>23</v>
      </c>
      <c r="L8138" t="s">
        <v>22</v>
      </c>
      <c r="M8138">
        <v>15735</v>
      </c>
      <c r="N8138">
        <v>15735</v>
      </c>
      <c r="O8138">
        <v>0</v>
      </c>
      <c r="P8138">
        <v>0</v>
      </c>
      <c r="R8138" t="s">
        <v>22</v>
      </c>
      <c r="S8138">
        <v>480</v>
      </c>
      <c r="T8138">
        <v>852</v>
      </c>
      <c r="U8138" t="b">
        <v>1</v>
      </c>
      <c r="V8138" t="b">
        <v>1</v>
      </c>
      <c r="W8138" t="s">
        <v>18</v>
      </c>
      <c r="X8138" s="1"/>
      <c r="Y8138" t="s">
        <v>18</v>
      </c>
      <c r="Z8138" t="s">
        <v>18</v>
      </c>
    </row>
    <row r="8139" spans="1:26" hidden="1" x14ac:dyDescent="0.4">
      <c r="A8139">
        <v>18449620457</v>
      </c>
      <c r="B8139" t="s">
        <v>16</v>
      </c>
      <c r="C8139" t="s">
        <v>28</v>
      </c>
      <c r="D8139" s="1">
        <v>35965</v>
      </c>
      <c r="E8139" s="1">
        <v>27842</v>
      </c>
      <c r="F8139" t="s">
        <v>25</v>
      </c>
      <c r="G8139" t="s">
        <v>19</v>
      </c>
      <c r="H8139">
        <v>-1</v>
      </c>
      <c r="I8139" t="s">
        <v>482</v>
      </c>
      <c r="J8139" t="s">
        <v>31</v>
      </c>
      <c r="K8139" t="s">
        <v>24</v>
      </c>
      <c r="L8139" t="s">
        <v>22</v>
      </c>
      <c r="M8139">
        <v>242</v>
      </c>
      <c r="N8139">
        <v>177</v>
      </c>
      <c r="O8139">
        <v>65</v>
      </c>
      <c r="P8139">
        <v>100</v>
      </c>
      <c r="Q8139" s="1">
        <v>41825</v>
      </c>
      <c r="R8139" t="s">
        <v>22</v>
      </c>
      <c r="S8139">
        <v>210</v>
      </c>
      <c r="T8139">
        <v>63</v>
      </c>
      <c r="U8139" t="b">
        <v>0</v>
      </c>
      <c r="V8139" t="b">
        <v>1</v>
      </c>
      <c r="W8139" t="s">
        <v>18</v>
      </c>
      <c r="X8139" s="1"/>
      <c r="Y8139" t="s">
        <v>18</v>
      </c>
      <c r="Z8139" t="s">
        <v>18</v>
      </c>
    </row>
    <row r="8140" spans="1:26" hidden="1" x14ac:dyDescent="0.4">
      <c r="A8140">
        <v>14259196490</v>
      </c>
      <c r="B8140" t="s">
        <v>16</v>
      </c>
      <c r="C8140" t="s">
        <v>17</v>
      </c>
      <c r="D8140" s="1">
        <v>36545</v>
      </c>
      <c r="E8140" s="1">
        <v>28694</v>
      </c>
      <c r="F8140" t="s">
        <v>25</v>
      </c>
      <c r="G8140" t="s">
        <v>19</v>
      </c>
      <c r="H8140">
        <v>0</v>
      </c>
      <c r="I8140" t="s">
        <v>1001</v>
      </c>
      <c r="J8140" t="s">
        <v>58</v>
      </c>
      <c r="K8140" t="s">
        <v>16</v>
      </c>
      <c r="L8140" t="s">
        <v>22</v>
      </c>
      <c r="M8140">
        <v>4474</v>
      </c>
      <c r="N8140">
        <v>4474</v>
      </c>
      <c r="O8140">
        <v>0</v>
      </c>
      <c r="P8140">
        <v>0</v>
      </c>
      <c r="R8140" t="s">
        <v>22</v>
      </c>
      <c r="S8140">
        <v>436</v>
      </c>
      <c r="T8140">
        <v>185</v>
      </c>
      <c r="U8140" t="b">
        <v>1</v>
      </c>
      <c r="V8140" t="b">
        <v>0</v>
      </c>
      <c r="W8140" t="s">
        <v>18</v>
      </c>
      <c r="X8140" s="1"/>
      <c r="Y8140" t="s">
        <v>18</v>
      </c>
      <c r="Z8140" t="s">
        <v>18</v>
      </c>
    </row>
    <row r="8141" spans="1:26" hidden="1" x14ac:dyDescent="0.4">
      <c r="A8141">
        <v>11335855784</v>
      </c>
      <c r="B8141" t="s">
        <v>16</v>
      </c>
      <c r="C8141" t="s">
        <v>28</v>
      </c>
      <c r="D8141" s="1">
        <v>37212</v>
      </c>
      <c r="E8141" s="1">
        <v>25165</v>
      </c>
      <c r="F8141" t="s">
        <v>25</v>
      </c>
      <c r="G8141" t="s">
        <v>19</v>
      </c>
      <c r="H8141">
        <v>-1</v>
      </c>
      <c r="I8141" t="s">
        <v>109</v>
      </c>
      <c r="J8141" t="s">
        <v>92</v>
      </c>
      <c r="K8141" t="s">
        <v>16</v>
      </c>
      <c r="L8141" t="s">
        <v>22</v>
      </c>
      <c r="M8141">
        <v>2899</v>
      </c>
      <c r="N8141">
        <v>2899</v>
      </c>
      <c r="O8141">
        <v>0</v>
      </c>
      <c r="P8141">
        <v>0</v>
      </c>
      <c r="R8141" t="s">
        <v>22</v>
      </c>
      <c r="S8141">
        <v>134</v>
      </c>
      <c r="T8141">
        <v>37</v>
      </c>
      <c r="U8141" t="b">
        <v>1</v>
      </c>
      <c r="V8141" t="b">
        <v>1</v>
      </c>
      <c r="W8141" t="s">
        <v>18</v>
      </c>
      <c r="X8141" s="1"/>
      <c r="Y8141" t="s">
        <v>18</v>
      </c>
      <c r="Z8141" t="s">
        <v>18</v>
      </c>
    </row>
    <row r="8142" spans="1:26" x14ac:dyDescent="0.4">
      <c r="A8142">
        <v>15553401913</v>
      </c>
      <c r="B8142" t="s">
        <v>16</v>
      </c>
      <c r="C8142" t="s">
        <v>28</v>
      </c>
      <c r="D8142" s="1">
        <v>37212</v>
      </c>
      <c r="E8142" t="s">
        <v>60</v>
      </c>
      <c r="F8142" t="s">
        <v>25</v>
      </c>
      <c r="G8142" t="s">
        <v>19</v>
      </c>
      <c r="H8142">
        <v>-1</v>
      </c>
      <c r="I8142" t="s">
        <v>1002</v>
      </c>
      <c r="J8142" t="s">
        <v>27</v>
      </c>
      <c r="K8142" t="s">
        <v>16</v>
      </c>
      <c r="L8142" t="s">
        <v>22</v>
      </c>
      <c r="M8142">
        <v>917</v>
      </c>
      <c r="N8142">
        <v>917</v>
      </c>
      <c r="O8142">
        <v>0</v>
      </c>
      <c r="P8142">
        <v>0</v>
      </c>
      <c r="R8142" t="s">
        <v>22</v>
      </c>
      <c r="S8142">
        <v>50</v>
      </c>
      <c r="T8142">
        <v>36</v>
      </c>
      <c r="U8142" t="b">
        <v>0</v>
      </c>
      <c r="V8142" t="b">
        <v>0</v>
      </c>
      <c r="W8142" t="s">
        <v>18</v>
      </c>
      <c r="X8142" s="1"/>
      <c r="Y8142" t="s">
        <v>18</v>
      </c>
      <c r="Z8142" t="s">
        <v>18</v>
      </c>
    </row>
    <row r="8143" spans="1:26" hidden="1" x14ac:dyDescent="0.4">
      <c r="A8143">
        <v>11933139593</v>
      </c>
      <c r="B8143" t="s">
        <v>16</v>
      </c>
      <c r="C8143" t="s">
        <v>24</v>
      </c>
      <c r="D8143" s="1">
        <v>37212</v>
      </c>
      <c r="E8143" s="1">
        <v>24589</v>
      </c>
      <c r="F8143" t="s">
        <v>25</v>
      </c>
      <c r="G8143" t="s">
        <v>19</v>
      </c>
      <c r="H8143">
        <v>-1</v>
      </c>
      <c r="I8143" t="s">
        <v>180</v>
      </c>
      <c r="J8143" t="s">
        <v>58</v>
      </c>
      <c r="K8143" t="s">
        <v>16</v>
      </c>
      <c r="L8143" t="s">
        <v>22</v>
      </c>
      <c r="M8143">
        <v>1857</v>
      </c>
      <c r="N8143">
        <v>1857</v>
      </c>
      <c r="O8143">
        <v>0</v>
      </c>
      <c r="P8143">
        <v>0</v>
      </c>
      <c r="Q8143" s="1">
        <v>41241</v>
      </c>
      <c r="R8143" t="s">
        <v>22</v>
      </c>
      <c r="S8143">
        <v>1277</v>
      </c>
      <c r="T8143">
        <v>515</v>
      </c>
      <c r="U8143" t="b">
        <v>1</v>
      </c>
      <c r="V8143" t="b">
        <v>1</v>
      </c>
      <c r="W8143" t="s">
        <v>18</v>
      </c>
      <c r="X8143" s="1"/>
      <c r="Y8143" t="s">
        <v>18</v>
      </c>
      <c r="Z8143" t="s">
        <v>18</v>
      </c>
    </row>
    <row r="8144" spans="1:26" hidden="1" x14ac:dyDescent="0.4">
      <c r="A8144">
        <v>11604808152</v>
      </c>
      <c r="B8144" t="s">
        <v>16</v>
      </c>
      <c r="C8144" t="s">
        <v>24</v>
      </c>
      <c r="D8144" s="1">
        <v>37205</v>
      </c>
      <c r="E8144" s="1">
        <v>23347</v>
      </c>
      <c r="F8144" t="s">
        <v>29</v>
      </c>
      <c r="G8144" t="s">
        <v>19</v>
      </c>
      <c r="H8144">
        <v>-1</v>
      </c>
      <c r="I8144" t="s">
        <v>142</v>
      </c>
      <c r="J8144" t="s">
        <v>58</v>
      </c>
      <c r="K8144" t="s">
        <v>16</v>
      </c>
      <c r="L8144" t="s">
        <v>22</v>
      </c>
      <c r="M8144">
        <v>9563</v>
      </c>
      <c r="N8144">
        <v>9563</v>
      </c>
      <c r="O8144">
        <v>0</v>
      </c>
      <c r="P8144">
        <v>0</v>
      </c>
      <c r="R8144" t="s">
        <v>22</v>
      </c>
      <c r="S8144">
        <v>440</v>
      </c>
      <c r="T8144">
        <v>1068</v>
      </c>
      <c r="U8144" t="b">
        <v>1</v>
      </c>
      <c r="V8144" t="b">
        <v>1</v>
      </c>
      <c r="W8144" t="s">
        <v>18</v>
      </c>
      <c r="X8144" s="1"/>
      <c r="Y8144" t="s">
        <v>18</v>
      </c>
      <c r="Z8144" t="s">
        <v>18</v>
      </c>
    </row>
    <row r="8145" spans="1:26" hidden="1" x14ac:dyDescent="0.4">
      <c r="A8145">
        <v>11637674367</v>
      </c>
      <c r="B8145" t="s">
        <v>16</v>
      </c>
      <c r="C8145" t="s">
        <v>28</v>
      </c>
      <c r="D8145" s="1">
        <v>38700</v>
      </c>
      <c r="E8145" s="1">
        <v>28006</v>
      </c>
      <c r="F8145" t="s">
        <v>29</v>
      </c>
      <c r="G8145" t="s">
        <v>19</v>
      </c>
      <c r="H8145">
        <v>3</v>
      </c>
      <c r="I8145" t="s">
        <v>758</v>
      </c>
      <c r="J8145" t="s">
        <v>21</v>
      </c>
      <c r="K8145" t="s">
        <v>23</v>
      </c>
      <c r="L8145" t="s">
        <v>22</v>
      </c>
      <c r="M8145">
        <v>724</v>
      </c>
      <c r="N8145">
        <v>724</v>
      </c>
      <c r="O8145">
        <v>0</v>
      </c>
      <c r="P8145">
        <v>0</v>
      </c>
      <c r="R8145" t="s">
        <v>22</v>
      </c>
      <c r="S8145">
        <v>43</v>
      </c>
      <c r="T8145">
        <v>42</v>
      </c>
      <c r="U8145" t="b">
        <v>0</v>
      </c>
      <c r="V8145" t="b">
        <v>1</v>
      </c>
      <c r="W8145" t="s">
        <v>18</v>
      </c>
      <c r="X8145" s="1"/>
      <c r="Y8145" t="s">
        <v>18</v>
      </c>
      <c r="Z8145" t="s">
        <v>18</v>
      </c>
    </row>
    <row r="8146" spans="1:26" hidden="1" x14ac:dyDescent="0.4">
      <c r="A8146">
        <v>11983396956</v>
      </c>
      <c r="B8146" t="s">
        <v>16</v>
      </c>
      <c r="C8146" t="s">
        <v>28</v>
      </c>
      <c r="D8146" s="1">
        <v>37607</v>
      </c>
      <c r="E8146" s="1">
        <v>28730</v>
      </c>
      <c r="F8146" t="s">
        <v>25</v>
      </c>
      <c r="G8146" t="s">
        <v>19</v>
      </c>
      <c r="H8146">
        <v>4</v>
      </c>
      <c r="I8146" t="s">
        <v>71</v>
      </c>
      <c r="J8146" t="s">
        <v>34</v>
      </c>
      <c r="K8146" t="s">
        <v>23</v>
      </c>
      <c r="L8146" t="s">
        <v>22</v>
      </c>
      <c r="M8146">
        <v>265</v>
      </c>
      <c r="N8146">
        <v>265</v>
      </c>
      <c r="O8146">
        <v>0</v>
      </c>
      <c r="P8146">
        <v>0</v>
      </c>
      <c r="R8146" t="s">
        <v>22</v>
      </c>
      <c r="S8146">
        <v>134</v>
      </c>
      <c r="T8146">
        <v>61</v>
      </c>
      <c r="U8146" t="b">
        <v>1</v>
      </c>
      <c r="V8146" t="b">
        <v>0</v>
      </c>
      <c r="W8146" t="s">
        <v>18</v>
      </c>
      <c r="X8146" s="1"/>
      <c r="Y8146" t="s">
        <v>18</v>
      </c>
      <c r="Z8146" t="s">
        <v>18</v>
      </c>
    </row>
    <row r="8147" spans="1:26" hidden="1" x14ac:dyDescent="0.4">
      <c r="A8147">
        <v>17005186406</v>
      </c>
      <c r="B8147" t="s">
        <v>16</v>
      </c>
      <c r="C8147" t="s">
        <v>28</v>
      </c>
      <c r="D8147" s="1">
        <v>37814</v>
      </c>
      <c r="E8147" s="1">
        <v>30905</v>
      </c>
      <c r="F8147" t="s">
        <v>25</v>
      </c>
      <c r="G8147" t="s">
        <v>19</v>
      </c>
      <c r="H8147">
        <v>-1</v>
      </c>
      <c r="I8147" t="s">
        <v>74</v>
      </c>
      <c r="J8147" t="s">
        <v>27</v>
      </c>
      <c r="K8147" t="s">
        <v>16</v>
      </c>
      <c r="L8147" t="s">
        <v>22</v>
      </c>
      <c r="M8147">
        <v>278</v>
      </c>
      <c r="N8147">
        <v>138</v>
      </c>
      <c r="O8147">
        <v>140</v>
      </c>
      <c r="P8147">
        <v>100</v>
      </c>
      <c r="Q8147" s="1">
        <v>42616</v>
      </c>
      <c r="R8147" t="s">
        <v>22</v>
      </c>
      <c r="S8147">
        <v>61</v>
      </c>
      <c r="T8147">
        <v>15</v>
      </c>
      <c r="U8147" t="b">
        <v>1</v>
      </c>
      <c r="V8147" t="b">
        <v>1</v>
      </c>
      <c r="W8147" t="s">
        <v>18</v>
      </c>
      <c r="X8147" s="1"/>
      <c r="Y8147" t="s">
        <v>18</v>
      </c>
      <c r="Z8147" t="s">
        <v>18</v>
      </c>
    </row>
    <row r="8148" spans="1:26" hidden="1" x14ac:dyDescent="0.4">
      <c r="A8148">
        <v>18781250419</v>
      </c>
      <c r="B8148" t="s">
        <v>16</v>
      </c>
      <c r="C8148" t="s">
        <v>24</v>
      </c>
      <c r="D8148" s="1">
        <v>37949</v>
      </c>
      <c r="E8148" s="1">
        <v>30516</v>
      </c>
      <c r="F8148" t="s">
        <v>25</v>
      </c>
      <c r="G8148" t="s">
        <v>19</v>
      </c>
      <c r="H8148">
        <v>4</v>
      </c>
      <c r="I8148" t="s">
        <v>192</v>
      </c>
      <c r="J8148" t="s">
        <v>31</v>
      </c>
      <c r="K8148" t="s">
        <v>24</v>
      </c>
      <c r="L8148" t="s">
        <v>22</v>
      </c>
      <c r="M8148">
        <v>2538</v>
      </c>
      <c r="N8148">
        <v>2486</v>
      </c>
      <c r="O8148">
        <v>52</v>
      </c>
      <c r="P8148">
        <v>0</v>
      </c>
      <c r="Q8148" s="1">
        <v>43571</v>
      </c>
      <c r="R8148" t="s">
        <v>22</v>
      </c>
      <c r="S8148">
        <v>1681</v>
      </c>
      <c r="T8148">
        <v>931</v>
      </c>
      <c r="U8148" t="b">
        <v>1</v>
      </c>
      <c r="V8148" t="b">
        <v>1</v>
      </c>
      <c r="W8148" t="s">
        <v>18</v>
      </c>
      <c r="X8148" s="1"/>
      <c r="Y8148" t="s">
        <v>18</v>
      </c>
      <c r="Z8148" t="s">
        <v>18</v>
      </c>
    </row>
    <row r="8149" spans="1:26" hidden="1" x14ac:dyDescent="0.4">
      <c r="A8149">
        <v>16311406109</v>
      </c>
      <c r="B8149" t="s">
        <v>16</v>
      </c>
      <c r="C8149" t="s">
        <v>17</v>
      </c>
      <c r="D8149" s="1">
        <v>38048</v>
      </c>
      <c r="E8149" s="1">
        <v>27126</v>
      </c>
      <c r="F8149" t="s">
        <v>25</v>
      </c>
      <c r="G8149" t="s">
        <v>19</v>
      </c>
      <c r="H8149">
        <v>-1</v>
      </c>
      <c r="I8149" t="s">
        <v>20</v>
      </c>
      <c r="J8149" t="s">
        <v>21</v>
      </c>
      <c r="K8149" t="s">
        <v>23</v>
      </c>
      <c r="L8149" t="s">
        <v>22</v>
      </c>
      <c r="M8149">
        <v>379</v>
      </c>
      <c r="N8149">
        <v>282</v>
      </c>
      <c r="O8149">
        <v>97</v>
      </c>
      <c r="P8149">
        <v>100</v>
      </c>
      <c r="Q8149" s="1">
        <v>42378</v>
      </c>
      <c r="R8149" t="s">
        <v>22</v>
      </c>
      <c r="S8149">
        <v>678</v>
      </c>
      <c r="T8149">
        <v>248</v>
      </c>
      <c r="U8149" t="b">
        <v>0</v>
      </c>
      <c r="V8149" t="b">
        <v>1</v>
      </c>
      <c r="W8149" t="s">
        <v>18</v>
      </c>
      <c r="X8149" s="1"/>
      <c r="Y8149" t="s">
        <v>18</v>
      </c>
      <c r="Z8149" t="s">
        <v>18</v>
      </c>
    </row>
    <row r="8150" spans="1:26" hidden="1" x14ac:dyDescent="0.4">
      <c r="A8150">
        <v>17790674807</v>
      </c>
      <c r="B8150" t="s">
        <v>16</v>
      </c>
      <c r="C8150" t="s">
        <v>28</v>
      </c>
      <c r="D8150" s="1">
        <v>38481</v>
      </c>
      <c r="E8150" s="1">
        <v>30670</v>
      </c>
      <c r="F8150" t="s">
        <v>25</v>
      </c>
      <c r="G8150" t="s">
        <v>19</v>
      </c>
      <c r="H8150">
        <v>2</v>
      </c>
      <c r="I8150" t="s">
        <v>105</v>
      </c>
      <c r="J8150" t="s">
        <v>31</v>
      </c>
      <c r="K8150" t="s">
        <v>24</v>
      </c>
      <c r="L8150" t="s">
        <v>22</v>
      </c>
      <c r="M8150">
        <v>432</v>
      </c>
      <c r="N8150">
        <v>432</v>
      </c>
      <c r="O8150">
        <v>0</v>
      </c>
      <c r="P8150">
        <v>0</v>
      </c>
      <c r="R8150" t="s">
        <v>22</v>
      </c>
      <c r="S8150">
        <v>5</v>
      </c>
      <c r="T8150">
        <v>3</v>
      </c>
      <c r="U8150" t="b">
        <v>0</v>
      </c>
      <c r="V8150" t="b">
        <v>0</v>
      </c>
      <c r="W8150" t="s">
        <v>18</v>
      </c>
      <c r="X8150" s="1"/>
      <c r="Y8150" t="s">
        <v>18</v>
      </c>
      <c r="Z8150" t="s">
        <v>18</v>
      </c>
    </row>
    <row r="8151" spans="1:26" hidden="1" x14ac:dyDescent="0.4">
      <c r="A8151">
        <v>13184170366</v>
      </c>
      <c r="B8151" t="s">
        <v>16</v>
      </c>
      <c r="C8151" t="s">
        <v>24</v>
      </c>
      <c r="D8151" s="1">
        <v>38798</v>
      </c>
      <c r="E8151" s="1">
        <v>19574</v>
      </c>
      <c r="F8151" t="s">
        <v>25</v>
      </c>
      <c r="G8151" t="s">
        <v>19</v>
      </c>
      <c r="H8151">
        <v>-1</v>
      </c>
      <c r="I8151" t="s">
        <v>212</v>
      </c>
      <c r="J8151" t="s">
        <v>31</v>
      </c>
      <c r="K8151" t="s">
        <v>24</v>
      </c>
      <c r="L8151" t="s">
        <v>22</v>
      </c>
      <c r="M8151">
        <v>13612</v>
      </c>
      <c r="N8151">
        <v>13612</v>
      </c>
      <c r="O8151">
        <v>0</v>
      </c>
      <c r="P8151">
        <v>0</v>
      </c>
      <c r="R8151" t="s">
        <v>22</v>
      </c>
      <c r="S8151">
        <v>1570</v>
      </c>
      <c r="T8151">
        <v>1392</v>
      </c>
      <c r="U8151" t="b">
        <v>1</v>
      </c>
      <c r="V8151" t="b">
        <v>1</v>
      </c>
      <c r="W8151" t="s">
        <v>18</v>
      </c>
      <c r="X8151" s="1"/>
      <c r="Y8151" t="s">
        <v>18</v>
      </c>
      <c r="Z8151" t="s">
        <v>18</v>
      </c>
    </row>
    <row r="8152" spans="1:26" hidden="1" x14ac:dyDescent="0.4">
      <c r="A8152">
        <v>18835103114</v>
      </c>
      <c r="B8152" t="s">
        <v>16</v>
      </c>
      <c r="C8152" t="s">
        <v>28</v>
      </c>
      <c r="D8152" s="1">
        <v>39231</v>
      </c>
      <c r="E8152" s="1">
        <v>27201</v>
      </c>
      <c r="F8152" t="s">
        <v>25</v>
      </c>
      <c r="G8152" t="s">
        <v>25</v>
      </c>
      <c r="H8152">
        <v>0</v>
      </c>
      <c r="I8152" t="s">
        <v>67</v>
      </c>
      <c r="J8152" t="s">
        <v>49</v>
      </c>
      <c r="K8152" t="s">
        <v>50</v>
      </c>
      <c r="L8152" t="s">
        <v>22</v>
      </c>
      <c r="M8152">
        <v>487</v>
      </c>
      <c r="N8152">
        <v>487</v>
      </c>
      <c r="O8152">
        <v>0</v>
      </c>
      <c r="P8152">
        <v>0</v>
      </c>
      <c r="R8152" t="s">
        <v>22</v>
      </c>
      <c r="S8152">
        <v>6</v>
      </c>
      <c r="T8152">
        <v>5</v>
      </c>
      <c r="U8152" t="b">
        <v>0</v>
      </c>
      <c r="V8152" t="b">
        <v>1</v>
      </c>
      <c r="W8152" t="s">
        <v>18</v>
      </c>
      <c r="X8152" s="1"/>
      <c r="Y8152" t="s">
        <v>18</v>
      </c>
      <c r="Z8152" t="s">
        <v>18</v>
      </c>
    </row>
    <row r="8153" spans="1:26" hidden="1" x14ac:dyDescent="0.4">
      <c r="A8153">
        <v>17174510291</v>
      </c>
      <c r="B8153" t="s">
        <v>16</v>
      </c>
      <c r="C8153" t="s">
        <v>17</v>
      </c>
      <c r="D8153" s="1">
        <v>39554</v>
      </c>
      <c r="E8153" s="1">
        <v>30986</v>
      </c>
      <c r="G8153" t="s">
        <v>19</v>
      </c>
      <c r="H8153">
        <v>0</v>
      </c>
      <c r="I8153" t="s">
        <v>71</v>
      </c>
      <c r="J8153" t="s">
        <v>34</v>
      </c>
      <c r="K8153" t="s">
        <v>23</v>
      </c>
      <c r="L8153" t="s">
        <v>22</v>
      </c>
      <c r="M8153">
        <v>8969</v>
      </c>
      <c r="N8153">
        <v>8969</v>
      </c>
      <c r="O8153">
        <v>0</v>
      </c>
      <c r="P8153">
        <v>0</v>
      </c>
      <c r="R8153" t="s">
        <v>22</v>
      </c>
      <c r="S8153">
        <v>856</v>
      </c>
      <c r="T8153">
        <v>141</v>
      </c>
      <c r="U8153" t="b">
        <v>1</v>
      </c>
      <c r="V8153" t="b">
        <v>0</v>
      </c>
      <c r="W8153" t="s">
        <v>18</v>
      </c>
      <c r="X8153" s="1"/>
      <c r="Y8153" t="s">
        <v>18</v>
      </c>
      <c r="Z8153" t="s">
        <v>18</v>
      </c>
    </row>
    <row r="8154" spans="1:26" hidden="1" x14ac:dyDescent="0.4">
      <c r="A8154">
        <v>12686846867</v>
      </c>
      <c r="B8154" t="s">
        <v>16</v>
      </c>
      <c r="C8154" t="s">
        <v>24</v>
      </c>
      <c r="D8154" s="1">
        <v>39675</v>
      </c>
      <c r="E8154" s="1">
        <v>31247</v>
      </c>
      <c r="G8154" t="s">
        <v>19</v>
      </c>
      <c r="H8154">
        <v>1</v>
      </c>
      <c r="I8154" t="s">
        <v>366</v>
      </c>
      <c r="J8154" t="s">
        <v>38</v>
      </c>
      <c r="K8154" t="s">
        <v>16</v>
      </c>
      <c r="L8154" t="s">
        <v>22</v>
      </c>
      <c r="M8154">
        <v>4047</v>
      </c>
      <c r="N8154">
        <v>4047</v>
      </c>
      <c r="O8154">
        <v>0</v>
      </c>
      <c r="P8154">
        <v>0</v>
      </c>
      <c r="R8154" t="s">
        <v>22</v>
      </c>
      <c r="S8154">
        <v>574</v>
      </c>
      <c r="T8154">
        <v>1435</v>
      </c>
      <c r="U8154" t="b">
        <v>1</v>
      </c>
      <c r="V8154" t="b">
        <v>1</v>
      </c>
      <c r="W8154" t="s">
        <v>18</v>
      </c>
      <c r="X8154" s="1"/>
      <c r="Y8154" t="s">
        <v>18</v>
      </c>
      <c r="Z8154" t="s">
        <v>18</v>
      </c>
    </row>
    <row r="8155" spans="1:26" hidden="1" x14ac:dyDescent="0.4">
      <c r="A8155">
        <v>17046116040</v>
      </c>
      <c r="B8155" t="s">
        <v>16</v>
      </c>
      <c r="C8155" t="s">
        <v>17</v>
      </c>
      <c r="D8155" s="1">
        <v>39801</v>
      </c>
      <c r="E8155" s="1">
        <v>27981</v>
      </c>
      <c r="G8155" t="s">
        <v>19</v>
      </c>
      <c r="H8155">
        <v>-1</v>
      </c>
      <c r="I8155" t="s">
        <v>71</v>
      </c>
      <c r="J8155" t="s">
        <v>34</v>
      </c>
      <c r="K8155" t="s">
        <v>23</v>
      </c>
      <c r="L8155" t="s">
        <v>22</v>
      </c>
      <c r="M8155">
        <v>9371</v>
      </c>
      <c r="N8155">
        <v>9371</v>
      </c>
      <c r="O8155">
        <v>0</v>
      </c>
      <c r="P8155">
        <v>0</v>
      </c>
      <c r="Q8155" s="1">
        <v>41865</v>
      </c>
      <c r="R8155" t="s">
        <v>22</v>
      </c>
      <c r="S8155">
        <v>301</v>
      </c>
      <c r="T8155">
        <v>266</v>
      </c>
      <c r="U8155" t="b">
        <v>0</v>
      </c>
      <c r="V8155" t="b">
        <v>1</v>
      </c>
      <c r="W8155" t="s">
        <v>18</v>
      </c>
      <c r="X8155" s="1"/>
      <c r="Y8155" t="s">
        <v>18</v>
      </c>
      <c r="Z8155" t="s">
        <v>18</v>
      </c>
    </row>
    <row r="8156" spans="1:26" hidden="1" x14ac:dyDescent="0.4">
      <c r="A8156">
        <v>14814177152</v>
      </c>
      <c r="B8156" t="s">
        <v>16</v>
      </c>
      <c r="C8156" t="s">
        <v>28</v>
      </c>
      <c r="D8156" s="1">
        <v>39839</v>
      </c>
      <c r="E8156" s="1">
        <v>32192</v>
      </c>
      <c r="G8156" t="s">
        <v>19</v>
      </c>
      <c r="H8156">
        <v>-1</v>
      </c>
      <c r="I8156" t="s">
        <v>1003</v>
      </c>
      <c r="J8156" t="s">
        <v>58</v>
      </c>
      <c r="K8156" t="s">
        <v>16</v>
      </c>
      <c r="L8156" t="s">
        <v>22</v>
      </c>
      <c r="M8156">
        <v>702</v>
      </c>
      <c r="N8156">
        <v>215</v>
      </c>
      <c r="O8156">
        <v>487</v>
      </c>
      <c r="P8156">
        <v>100</v>
      </c>
      <c r="Q8156" s="1">
        <v>42614</v>
      </c>
      <c r="R8156" t="s">
        <v>22</v>
      </c>
      <c r="S8156">
        <v>191</v>
      </c>
      <c r="T8156">
        <v>42</v>
      </c>
      <c r="U8156" t="b">
        <v>0</v>
      </c>
      <c r="V8156" t="b">
        <v>1</v>
      </c>
      <c r="W8156" t="s">
        <v>18</v>
      </c>
      <c r="X8156" s="1"/>
      <c r="Y8156" t="s">
        <v>18</v>
      </c>
      <c r="Z8156" t="s">
        <v>18</v>
      </c>
    </row>
    <row r="8157" spans="1:26" hidden="1" x14ac:dyDescent="0.4">
      <c r="A8157">
        <v>18189711564</v>
      </c>
      <c r="B8157" t="s">
        <v>16</v>
      </c>
      <c r="C8157" t="s">
        <v>28</v>
      </c>
      <c r="D8157" s="1">
        <v>40135</v>
      </c>
      <c r="E8157" s="1">
        <v>27725</v>
      </c>
      <c r="G8157" t="s">
        <v>19</v>
      </c>
      <c r="H8157">
        <v>-1</v>
      </c>
      <c r="I8157" t="s">
        <v>20</v>
      </c>
      <c r="J8157" t="s">
        <v>21</v>
      </c>
      <c r="K8157" t="s">
        <v>23</v>
      </c>
      <c r="L8157" t="s">
        <v>22</v>
      </c>
      <c r="M8157">
        <v>423</v>
      </c>
      <c r="N8157">
        <v>369</v>
      </c>
      <c r="O8157">
        <v>54</v>
      </c>
      <c r="P8157">
        <v>0</v>
      </c>
      <c r="Q8157" s="1">
        <v>43392</v>
      </c>
      <c r="R8157" t="s">
        <v>22</v>
      </c>
      <c r="S8157">
        <v>250</v>
      </c>
      <c r="T8157">
        <v>94</v>
      </c>
      <c r="U8157" t="b">
        <v>1</v>
      </c>
      <c r="V8157" t="b">
        <v>1</v>
      </c>
      <c r="W8157" t="s">
        <v>18</v>
      </c>
      <c r="X8157" s="1"/>
      <c r="Y8157" t="s">
        <v>18</v>
      </c>
      <c r="Z8157" t="s">
        <v>18</v>
      </c>
    </row>
    <row r="8158" spans="1:26" hidden="1" x14ac:dyDescent="0.4">
      <c r="A8158">
        <v>12240093217</v>
      </c>
      <c r="B8158" t="s">
        <v>16</v>
      </c>
      <c r="C8158" t="s">
        <v>28</v>
      </c>
      <c r="D8158" s="1">
        <v>41259</v>
      </c>
      <c r="E8158" s="1">
        <v>26353</v>
      </c>
      <c r="F8158" t="s">
        <v>25</v>
      </c>
      <c r="G8158" t="s">
        <v>19</v>
      </c>
      <c r="H8158">
        <v>-1</v>
      </c>
      <c r="I8158" t="s">
        <v>75</v>
      </c>
      <c r="J8158" t="s">
        <v>31</v>
      </c>
      <c r="K8158" t="s">
        <v>24</v>
      </c>
      <c r="L8158" t="s">
        <v>22</v>
      </c>
      <c r="M8158">
        <v>110</v>
      </c>
      <c r="N8158">
        <v>18</v>
      </c>
      <c r="O8158">
        <v>92</v>
      </c>
      <c r="P8158">
        <v>100</v>
      </c>
      <c r="Q8158" s="1">
        <v>41314</v>
      </c>
      <c r="R8158" t="s">
        <v>22</v>
      </c>
      <c r="S8158">
        <v>164</v>
      </c>
      <c r="T8158">
        <v>21</v>
      </c>
      <c r="U8158" t="b">
        <v>0</v>
      </c>
      <c r="W8158" t="s">
        <v>18</v>
      </c>
      <c r="X8158" s="1"/>
      <c r="Y8158" t="s">
        <v>18</v>
      </c>
      <c r="Z8158" t="s">
        <v>18</v>
      </c>
    </row>
    <row r="8159" spans="1:26" hidden="1" x14ac:dyDescent="0.4">
      <c r="A8159">
        <v>13032615517</v>
      </c>
      <c r="B8159" t="s">
        <v>16</v>
      </c>
      <c r="C8159" t="s">
        <v>28</v>
      </c>
      <c r="D8159" s="1">
        <v>42157</v>
      </c>
      <c r="E8159" s="1">
        <v>26619</v>
      </c>
      <c r="F8159" t="s">
        <v>25</v>
      </c>
      <c r="G8159" t="s">
        <v>19</v>
      </c>
      <c r="H8159">
        <v>4</v>
      </c>
      <c r="I8159" t="s">
        <v>88</v>
      </c>
      <c r="J8159" t="s">
        <v>31</v>
      </c>
      <c r="K8159" t="s">
        <v>24</v>
      </c>
      <c r="L8159" t="s">
        <v>22</v>
      </c>
      <c r="M8159">
        <v>237</v>
      </c>
      <c r="N8159">
        <v>192</v>
      </c>
      <c r="O8159">
        <v>45</v>
      </c>
      <c r="P8159">
        <v>80</v>
      </c>
      <c r="Q8159" s="1">
        <v>43399</v>
      </c>
      <c r="R8159" t="s">
        <v>22</v>
      </c>
      <c r="S8159">
        <v>38</v>
      </c>
      <c r="T8159">
        <v>35</v>
      </c>
      <c r="U8159" t="b">
        <v>0</v>
      </c>
      <c r="V8159" t="b">
        <v>0</v>
      </c>
      <c r="W8159" t="s">
        <v>18</v>
      </c>
      <c r="X8159" s="1"/>
      <c r="Y8159" t="s">
        <v>18</v>
      </c>
      <c r="Z8159" t="s">
        <v>18</v>
      </c>
    </row>
    <row r="8160" spans="1:26" hidden="1" x14ac:dyDescent="0.4">
      <c r="A8160">
        <v>11371643654</v>
      </c>
      <c r="B8160" t="s">
        <v>16</v>
      </c>
      <c r="C8160" t="s">
        <v>17</v>
      </c>
      <c r="D8160" s="1">
        <v>35914</v>
      </c>
      <c r="E8160" s="1">
        <v>20105</v>
      </c>
      <c r="F8160" t="s">
        <v>25</v>
      </c>
      <c r="G8160" t="s">
        <v>25</v>
      </c>
      <c r="H8160">
        <v>-1</v>
      </c>
      <c r="I8160" t="s">
        <v>70</v>
      </c>
      <c r="J8160" t="s">
        <v>49</v>
      </c>
      <c r="K8160" t="s">
        <v>50</v>
      </c>
      <c r="L8160" t="s">
        <v>22</v>
      </c>
      <c r="M8160">
        <v>1505</v>
      </c>
      <c r="N8160">
        <v>47</v>
      </c>
      <c r="O8160">
        <v>1458</v>
      </c>
      <c r="P8160">
        <v>100</v>
      </c>
      <c r="Q8160" s="1">
        <v>43303</v>
      </c>
      <c r="R8160" t="s">
        <v>22</v>
      </c>
      <c r="S8160">
        <v>211</v>
      </c>
      <c r="T8160">
        <v>39</v>
      </c>
      <c r="U8160" t="b">
        <v>0</v>
      </c>
      <c r="V8160" t="b">
        <v>1</v>
      </c>
      <c r="W8160" t="s">
        <v>18</v>
      </c>
      <c r="X8160" s="1"/>
      <c r="Y8160" t="s">
        <v>18</v>
      </c>
      <c r="Z8160" t="s">
        <v>18</v>
      </c>
    </row>
    <row r="8161" spans="1:26" hidden="1" x14ac:dyDescent="0.4">
      <c r="A8161">
        <v>15330355338</v>
      </c>
      <c r="B8161" t="s">
        <v>16</v>
      </c>
      <c r="C8161" t="s">
        <v>28</v>
      </c>
      <c r="D8161" s="1">
        <v>43139</v>
      </c>
      <c r="E8161" s="1">
        <v>35753</v>
      </c>
      <c r="F8161" t="s">
        <v>25</v>
      </c>
      <c r="G8161" t="s">
        <v>19</v>
      </c>
      <c r="H8161">
        <v>-1</v>
      </c>
      <c r="I8161" t="s">
        <v>37</v>
      </c>
      <c r="J8161" t="s">
        <v>38</v>
      </c>
      <c r="K8161" t="s">
        <v>16</v>
      </c>
      <c r="L8161" t="s">
        <v>22</v>
      </c>
      <c r="M8161">
        <v>174</v>
      </c>
      <c r="N8161">
        <v>174</v>
      </c>
      <c r="O8161">
        <v>0</v>
      </c>
      <c r="P8161">
        <v>0</v>
      </c>
      <c r="Q8161" s="1">
        <v>43139</v>
      </c>
      <c r="R8161" t="s">
        <v>22</v>
      </c>
      <c r="S8161">
        <v>18</v>
      </c>
      <c r="T8161">
        <v>13</v>
      </c>
      <c r="U8161" t="b">
        <v>0</v>
      </c>
      <c r="V8161" t="b">
        <v>1</v>
      </c>
      <c r="W8161" t="s">
        <v>18</v>
      </c>
      <c r="X8161" s="1"/>
      <c r="Y8161" t="s">
        <v>18</v>
      </c>
      <c r="Z8161" t="s">
        <v>18</v>
      </c>
    </row>
    <row r="8162" spans="1:26" hidden="1" x14ac:dyDescent="0.4">
      <c r="A8162">
        <v>13458800776</v>
      </c>
      <c r="B8162" t="s">
        <v>16</v>
      </c>
      <c r="C8162" t="s">
        <v>28</v>
      </c>
      <c r="D8162" s="1">
        <v>43189</v>
      </c>
      <c r="E8162" s="1">
        <v>37336</v>
      </c>
      <c r="F8162" t="s">
        <v>25</v>
      </c>
      <c r="G8162" t="s">
        <v>19</v>
      </c>
      <c r="H8162">
        <v>-1</v>
      </c>
      <c r="I8162" t="s">
        <v>72</v>
      </c>
      <c r="J8162" t="s">
        <v>31</v>
      </c>
      <c r="K8162" t="s">
        <v>24</v>
      </c>
      <c r="L8162" t="s">
        <v>22</v>
      </c>
      <c r="M8162">
        <v>18</v>
      </c>
      <c r="N8162">
        <v>8</v>
      </c>
      <c r="O8162">
        <v>10</v>
      </c>
      <c r="P8162">
        <v>50</v>
      </c>
      <c r="Q8162" s="1">
        <v>43189</v>
      </c>
      <c r="R8162" t="s">
        <v>22</v>
      </c>
      <c r="S8162">
        <v>15</v>
      </c>
      <c r="T8162">
        <v>1</v>
      </c>
      <c r="U8162" t="b">
        <v>0</v>
      </c>
      <c r="V8162" t="b">
        <v>0</v>
      </c>
      <c r="W8162" t="s">
        <v>18</v>
      </c>
      <c r="X8162" s="1"/>
      <c r="Y8162" t="s">
        <v>18</v>
      </c>
      <c r="Z8162" t="s">
        <v>18</v>
      </c>
    </row>
    <row r="8163" spans="1:26" hidden="1" x14ac:dyDescent="0.4">
      <c r="A8163">
        <v>12558847782</v>
      </c>
      <c r="B8163" t="s">
        <v>16</v>
      </c>
      <c r="C8163" t="s">
        <v>28</v>
      </c>
      <c r="D8163" s="1">
        <v>33766</v>
      </c>
      <c r="E8163" s="1">
        <v>21658</v>
      </c>
      <c r="F8163" t="s">
        <v>29</v>
      </c>
      <c r="G8163" t="s">
        <v>19</v>
      </c>
      <c r="H8163">
        <v>-1</v>
      </c>
      <c r="I8163" t="s">
        <v>301</v>
      </c>
      <c r="J8163" t="s">
        <v>49</v>
      </c>
      <c r="K8163" t="s">
        <v>50</v>
      </c>
      <c r="L8163" t="s">
        <v>22</v>
      </c>
      <c r="M8163">
        <v>4088</v>
      </c>
      <c r="N8163">
        <v>4088</v>
      </c>
      <c r="O8163">
        <v>0</v>
      </c>
      <c r="P8163">
        <v>0</v>
      </c>
      <c r="R8163" t="s">
        <v>22</v>
      </c>
      <c r="S8163">
        <v>25</v>
      </c>
      <c r="T8163">
        <v>51</v>
      </c>
      <c r="U8163" t="b">
        <v>0</v>
      </c>
      <c r="V8163" t="b">
        <v>1</v>
      </c>
      <c r="W8163" t="s">
        <v>18</v>
      </c>
      <c r="X8163" s="1"/>
      <c r="Y8163" t="s">
        <v>18</v>
      </c>
      <c r="Z8163" t="s">
        <v>18</v>
      </c>
    </row>
    <row r="8164" spans="1:26" hidden="1" x14ac:dyDescent="0.4">
      <c r="A8164">
        <v>11075414582</v>
      </c>
      <c r="B8164" t="s">
        <v>16</v>
      </c>
      <c r="C8164" t="s">
        <v>17</v>
      </c>
      <c r="D8164" s="1">
        <v>34626</v>
      </c>
      <c r="E8164" s="1">
        <v>23815</v>
      </c>
      <c r="F8164" t="s">
        <v>25</v>
      </c>
      <c r="G8164" t="s">
        <v>19</v>
      </c>
      <c r="H8164">
        <v>1</v>
      </c>
      <c r="I8164" t="s">
        <v>54</v>
      </c>
      <c r="J8164" t="s">
        <v>31</v>
      </c>
      <c r="K8164" t="s">
        <v>24</v>
      </c>
      <c r="L8164" t="s">
        <v>18</v>
      </c>
      <c r="M8164">
        <v>6139</v>
      </c>
      <c r="N8164">
        <v>6139</v>
      </c>
      <c r="O8164">
        <v>0</v>
      </c>
      <c r="P8164">
        <v>0</v>
      </c>
      <c r="R8164" t="s">
        <v>22</v>
      </c>
      <c r="S8164">
        <v>1942</v>
      </c>
      <c r="T8164">
        <v>752</v>
      </c>
      <c r="U8164" t="b">
        <v>0</v>
      </c>
      <c r="W8164" t="s">
        <v>18</v>
      </c>
      <c r="X8164" s="1"/>
      <c r="Y8164" t="s">
        <v>18</v>
      </c>
      <c r="Z8164" t="s">
        <v>18</v>
      </c>
    </row>
    <row r="8165" spans="1:26" hidden="1" x14ac:dyDescent="0.4">
      <c r="A8165">
        <v>18738495500</v>
      </c>
      <c r="B8165" t="s">
        <v>16</v>
      </c>
      <c r="C8165" t="s">
        <v>28</v>
      </c>
      <c r="D8165" s="1">
        <v>35696</v>
      </c>
      <c r="E8165" s="1">
        <v>28237</v>
      </c>
      <c r="F8165" t="s">
        <v>29</v>
      </c>
      <c r="G8165" t="s">
        <v>19</v>
      </c>
      <c r="H8165">
        <v>-1</v>
      </c>
      <c r="I8165" t="s">
        <v>148</v>
      </c>
      <c r="J8165" t="s">
        <v>42</v>
      </c>
      <c r="K8165" t="s">
        <v>23</v>
      </c>
      <c r="L8165" t="s">
        <v>22</v>
      </c>
      <c r="M8165">
        <v>7675</v>
      </c>
      <c r="N8165">
        <v>7675</v>
      </c>
      <c r="O8165">
        <v>0</v>
      </c>
      <c r="P8165">
        <v>0</v>
      </c>
      <c r="R8165" t="s">
        <v>22</v>
      </c>
      <c r="S8165">
        <v>183</v>
      </c>
      <c r="T8165">
        <v>74</v>
      </c>
      <c r="U8165" t="b">
        <v>0</v>
      </c>
      <c r="V8165" t="b">
        <v>1</v>
      </c>
      <c r="W8165" t="s">
        <v>18</v>
      </c>
      <c r="X8165" s="1"/>
      <c r="Y8165" t="s">
        <v>18</v>
      </c>
      <c r="Z8165" t="s">
        <v>18</v>
      </c>
    </row>
    <row r="8166" spans="1:26" hidden="1" x14ac:dyDescent="0.4">
      <c r="A8166">
        <v>14406144926</v>
      </c>
      <c r="B8166" t="s">
        <v>16</v>
      </c>
      <c r="C8166" t="s">
        <v>17</v>
      </c>
      <c r="D8166" s="1">
        <v>35845</v>
      </c>
      <c r="E8166" s="1">
        <v>24607</v>
      </c>
      <c r="F8166" t="s">
        <v>25</v>
      </c>
      <c r="G8166" t="s">
        <v>19</v>
      </c>
      <c r="H8166">
        <v>2</v>
      </c>
      <c r="I8166" t="s">
        <v>104</v>
      </c>
      <c r="J8166" t="s">
        <v>31</v>
      </c>
      <c r="K8166" t="s">
        <v>24</v>
      </c>
      <c r="L8166" t="s">
        <v>22</v>
      </c>
      <c r="M8166">
        <v>1554</v>
      </c>
      <c r="N8166">
        <v>1432</v>
      </c>
      <c r="O8166">
        <v>122</v>
      </c>
      <c r="P8166">
        <v>50</v>
      </c>
      <c r="Q8166" s="1">
        <v>43350</v>
      </c>
      <c r="R8166" t="s">
        <v>22</v>
      </c>
      <c r="S8166">
        <v>343</v>
      </c>
      <c r="T8166">
        <v>173</v>
      </c>
      <c r="U8166" t="b">
        <v>1</v>
      </c>
      <c r="V8166" t="b">
        <v>1</v>
      </c>
      <c r="W8166" t="s">
        <v>18</v>
      </c>
      <c r="X8166" s="1"/>
      <c r="Y8166" t="s">
        <v>18</v>
      </c>
      <c r="Z8166" t="s">
        <v>18</v>
      </c>
    </row>
    <row r="8167" spans="1:26" hidden="1" x14ac:dyDescent="0.4">
      <c r="A8167">
        <v>14219571211</v>
      </c>
      <c r="B8167" t="s">
        <v>16</v>
      </c>
      <c r="C8167" t="s">
        <v>24</v>
      </c>
      <c r="D8167" s="1">
        <v>35982</v>
      </c>
      <c r="E8167" s="1">
        <v>25965</v>
      </c>
      <c r="F8167" t="s">
        <v>29</v>
      </c>
      <c r="G8167" t="s">
        <v>19</v>
      </c>
      <c r="H8167">
        <v>1</v>
      </c>
      <c r="I8167" t="s">
        <v>66</v>
      </c>
      <c r="J8167" t="s">
        <v>31</v>
      </c>
      <c r="K8167" t="s">
        <v>24</v>
      </c>
      <c r="L8167" t="s">
        <v>22</v>
      </c>
      <c r="M8167">
        <v>8802</v>
      </c>
      <c r="N8167">
        <v>4399</v>
      </c>
      <c r="O8167">
        <v>4403</v>
      </c>
      <c r="P8167">
        <v>0</v>
      </c>
      <c r="Q8167" s="1">
        <v>43479</v>
      </c>
      <c r="R8167" t="s">
        <v>22</v>
      </c>
      <c r="S8167">
        <v>419</v>
      </c>
      <c r="T8167">
        <v>747</v>
      </c>
      <c r="U8167" t="b">
        <v>1</v>
      </c>
      <c r="V8167" t="b">
        <v>1</v>
      </c>
      <c r="W8167" t="s">
        <v>18</v>
      </c>
      <c r="X8167" s="1"/>
      <c r="Y8167" t="s">
        <v>18</v>
      </c>
      <c r="Z8167" t="s">
        <v>18</v>
      </c>
    </row>
    <row r="8168" spans="1:26" hidden="1" x14ac:dyDescent="0.4">
      <c r="A8168">
        <v>10780206642</v>
      </c>
      <c r="B8168" t="s">
        <v>16</v>
      </c>
      <c r="C8168" t="s">
        <v>17</v>
      </c>
      <c r="D8168" s="1">
        <v>33730</v>
      </c>
      <c r="E8168" s="1">
        <v>21971</v>
      </c>
      <c r="F8168" t="s">
        <v>25</v>
      </c>
      <c r="G8168" t="s">
        <v>19</v>
      </c>
      <c r="H8168">
        <v>3</v>
      </c>
      <c r="I8168" t="s">
        <v>1004</v>
      </c>
      <c r="J8168" t="s">
        <v>34</v>
      </c>
      <c r="K8168" t="s">
        <v>23</v>
      </c>
      <c r="L8168" t="s">
        <v>22</v>
      </c>
      <c r="M8168">
        <v>6775</v>
      </c>
      <c r="N8168">
        <v>6589</v>
      </c>
      <c r="O8168">
        <v>186</v>
      </c>
      <c r="P8168">
        <v>30</v>
      </c>
      <c r="Q8168" s="1">
        <v>42710</v>
      </c>
      <c r="R8168" t="s">
        <v>22</v>
      </c>
      <c r="S8168">
        <v>268</v>
      </c>
      <c r="T8168">
        <v>47</v>
      </c>
      <c r="U8168" t="b">
        <v>0</v>
      </c>
      <c r="V8168" t="b">
        <v>1</v>
      </c>
      <c r="W8168" t="s">
        <v>18</v>
      </c>
      <c r="X8168" s="1"/>
      <c r="Y8168" t="s">
        <v>18</v>
      </c>
      <c r="Z8168" t="s">
        <v>18</v>
      </c>
    </row>
    <row r="8169" spans="1:26" hidden="1" x14ac:dyDescent="0.4">
      <c r="A8169">
        <v>15947336451</v>
      </c>
      <c r="B8169" t="s">
        <v>16</v>
      </c>
      <c r="C8169" t="s">
        <v>28</v>
      </c>
      <c r="D8169" s="1">
        <v>38503</v>
      </c>
      <c r="E8169" s="1">
        <v>24546</v>
      </c>
      <c r="F8169" t="s">
        <v>29</v>
      </c>
      <c r="G8169" t="s">
        <v>19</v>
      </c>
      <c r="H8169">
        <v>1</v>
      </c>
      <c r="I8169" t="s">
        <v>54</v>
      </c>
      <c r="J8169" t="s">
        <v>31</v>
      </c>
      <c r="K8169" t="s">
        <v>24</v>
      </c>
      <c r="L8169" t="s">
        <v>22</v>
      </c>
      <c r="M8169">
        <v>8253</v>
      </c>
      <c r="N8169">
        <v>8178</v>
      </c>
      <c r="O8169">
        <v>75</v>
      </c>
      <c r="P8169">
        <v>0</v>
      </c>
      <c r="Q8169" s="1">
        <v>42796</v>
      </c>
      <c r="R8169" t="s">
        <v>22</v>
      </c>
      <c r="S8169">
        <v>55</v>
      </c>
      <c r="T8169">
        <v>12</v>
      </c>
      <c r="U8169" t="b">
        <v>1</v>
      </c>
      <c r="V8169" t="b">
        <v>0</v>
      </c>
      <c r="W8169" t="s">
        <v>18</v>
      </c>
      <c r="X8169" s="1"/>
      <c r="Y8169" t="s">
        <v>18</v>
      </c>
      <c r="Z8169" t="s">
        <v>18</v>
      </c>
    </row>
    <row r="8170" spans="1:26" hidden="1" x14ac:dyDescent="0.4">
      <c r="A8170">
        <v>12324396047</v>
      </c>
      <c r="B8170" t="s">
        <v>16</v>
      </c>
      <c r="C8170" t="s">
        <v>17</v>
      </c>
      <c r="D8170" s="1">
        <v>40527</v>
      </c>
      <c r="E8170" s="1">
        <v>28994</v>
      </c>
      <c r="G8170" t="s">
        <v>19</v>
      </c>
      <c r="H8170">
        <v>-1</v>
      </c>
      <c r="I8170" t="s">
        <v>74</v>
      </c>
      <c r="J8170" t="s">
        <v>27</v>
      </c>
      <c r="K8170" t="s">
        <v>16</v>
      </c>
      <c r="L8170" t="s">
        <v>22</v>
      </c>
      <c r="M8170">
        <v>6886</v>
      </c>
      <c r="N8170">
        <v>6886</v>
      </c>
      <c r="O8170">
        <v>0</v>
      </c>
      <c r="P8170">
        <v>0</v>
      </c>
      <c r="R8170" t="s">
        <v>22</v>
      </c>
      <c r="S8170">
        <v>183</v>
      </c>
      <c r="T8170">
        <v>220</v>
      </c>
      <c r="U8170" t="b">
        <v>0</v>
      </c>
      <c r="V8170" t="b">
        <v>1</v>
      </c>
      <c r="W8170" t="s">
        <v>18</v>
      </c>
      <c r="X8170" s="1"/>
      <c r="Y8170" t="s">
        <v>18</v>
      </c>
      <c r="Z8170" t="s">
        <v>18</v>
      </c>
    </row>
    <row r="8171" spans="1:26" hidden="1" x14ac:dyDescent="0.4">
      <c r="A8171">
        <v>10073600848</v>
      </c>
      <c r="B8171" t="s">
        <v>16</v>
      </c>
      <c r="C8171" t="s">
        <v>17</v>
      </c>
      <c r="D8171" s="1">
        <v>41376</v>
      </c>
      <c r="E8171" s="1">
        <v>28616</v>
      </c>
      <c r="F8171" t="s">
        <v>29</v>
      </c>
      <c r="G8171" t="s">
        <v>19</v>
      </c>
      <c r="H8171">
        <v>-1</v>
      </c>
      <c r="I8171" t="s">
        <v>35</v>
      </c>
      <c r="J8171" t="s">
        <v>21</v>
      </c>
      <c r="K8171" t="s">
        <v>23</v>
      </c>
      <c r="L8171" t="s">
        <v>22</v>
      </c>
      <c r="M8171">
        <v>529</v>
      </c>
      <c r="N8171">
        <v>529</v>
      </c>
      <c r="O8171">
        <v>0</v>
      </c>
      <c r="P8171">
        <v>0</v>
      </c>
      <c r="Q8171" s="1">
        <v>41376</v>
      </c>
      <c r="R8171" t="s">
        <v>22</v>
      </c>
      <c r="S8171">
        <v>53</v>
      </c>
      <c r="T8171">
        <v>4</v>
      </c>
      <c r="U8171" t="b">
        <v>0</v>
      </c>
      <c r="W8171" t="s">
        <v>18</v>
      </c>
      <c r="X8171" s="1"/>
      <c r="Y8171" t="s">
        <v>18</v>
      </c>
      <c r="Z8171" t="s">
        <v>18</v>
      </c>
    </row>
    <row r="8172" spans="1:26" hidden="1" x14ac:dyDescent="0.4">
      <c r="A8172">
        <v>15477326645</v>
      </c>
      <c r="B8172" t="s">
        <v>16</v>
      </c>
      <c r="C8172" t="s">
        <v>28</v>
      </c>
      <c r="D8172" s="1">
        <v>37241</v>
      </c>
      <c r="E8172" s="1">
        <v>27307</v>
      </c>
      <c r="F8172" t="s">
        <v>25</v>
      </c>
      <c r="G8172" t="s">
        <v>19</v>
      </c>
      <c r="H8172">
        <v>-1</v>
      </c>
      <c r="I8172" t="s">
        <v>102</v>
      </c>
      <c r="J8172" t="s">
        <v>31</v>
      </c>
      <c r="K8172" t="s">
        <v>24</v>
      </c>
      <c r="L8172" t="s">
        <v>22</v>
      </c>
      <c r="M8172">
        <v>400</v>
      </c>
      <c r="N8172">
        <v>400</v>
      </c>
      <c r="O8172">
        <v>0</v>
      </c>
      <c r="P8172">
        <v>0</v>
      </c>
      <c r="R8172" t="s">
        <v>22</v>
      </c>
      <c r="S8172">
        <v>35</v>
      </c>
      <c r="T8172">
        <v>1</v>
      </c>
      <c r="U8172" t="b">
        <v>0</v>
      </c>
      <c r="W8172" t="s">
        <v>18</v>
      </c>
      <c r="X8172" s="1"/>
      <c r="Y8172" t="s">
        <v>18</v>
      </c>
      <c r="Z8172" t="s">
        <v>18</v>
      </c>
    </row>
    <row r="8173" spans="1:26" hidden="1" x14ac:dyDescent="0.4">
      <c r="A8173">
        <v>11643461151</v>
      </c>
      <c r="B8173" t="s">
        <v>16</v>
      </c>
      <c r="C8173" t="s">
        <v>28</v>
      </c>
      <c r="D8173" s="1">
        <v>43032</v>
      </c>
      <c r="E8173" s="1">
        <v>30827</v>
      </c>
      <c r="F8173" t="s">
        <v>29</v>
      </c>
      <c r="G8173" t="s">
        <v>19</v>
      </c>
      <c r="H8173">
        <v>-1</v>
      </c>
      <c r="I8173" t="s">
        <v>178</v>
      </c>
      <c r="J8173" t="s">
        <v>31</v>
      </c>
      <c r="K8173" t="s">
        <v>24</v>
      </c>
      <c r="L8173" t="s">
        <v>22</v>
      </c>
      <c r="M8173">
        <v>201</v>
      </c>
      <c r="N8173">
        <v>78</v>
      </c>
      <c r="O8173">
        <v>123</v>
      </c>
      <c r="P8173">
        <v>60</v>
      </c>
      <c r="Q8173" s="1">
        <v>43032</v>
      </c>
      <c r="R8173" t="s">
        <v>22</v>
      </c>
      <c r="S8173">
        <v>14</v>
      </c>
      <c r="T8173">
        <v>10</v>
      </c>
      <c r="U8173" t="b">
        <v>0</v>
      </c>
      <c r="W8173" t="s">
        <v>18</v>
      </c>
      <c r="X8173" s="1"/>
      <c r="Y8173" t="s">
        <v>18</v>
      </c>
      <c r="Z8173" t="s">
        <v>18</v>
      </c>
    </row>
    <row r="8174" spans="1:26" hidden="1" x14ac:dyDescent="0.4">
      <c r="A8174">
        <v>10487079380</v>
      </c>
      <c r="B8174" t="s">
        <v>16</v>
      </c>
      <c r="C8174" t="s">
        <v>17</v>
      </c>
      <c r="D8174" s="1">
        <v>34134</v>
      </c>
      <c r="E8174" s="1">
        <v>22910</v>
      </c>
      <c r="G8174" t="s">
        <v>19</v>
      </c>
      <c r="H8174">
        <v>1</v>
      </c>
      <c r="I8174" t="s">
        <v>539</v>
      </c>
      <c r="J8174" t="s">
        <v>31</v>
      </c>
      <c r="K8174" t="s">
        <v>24</v>
      </c>
      <c r="L8174" t="s">
        <v>22</v>
      </c>
      <c r="M8174">
        <v>4362</v>
      </c>
      <c r="N8174">
        <v>1584</v>
      </c>
      <c r="O8174">
        <v>2778</v>
      </c>
      <c r="P8174">
        <v>100</v>
      </c>
      <c r="Q8174" s="1">
        <v>43424</v>
      </c>
      <c r="R8174" t="s">
        <v>22</v>
      </c>
      <c r="S8174">
        <v>137</v>
      </c>
      <c r="T8174">
        <v>52</v>
      </c>
      <c r="U8174" t="b">
        <v>0</v>
      </c>
      <c r="V8174" t="b">
        <v>0</v>
      </c>
      <c r="W8174" t="s">
        <v>18</v>
      </c>
      <c r="X8174" s="1"/>
      <c r="Y8174" t="s">
        <v>18</v>
      </c>
      <c r="Z8174" t="s">
        <v>18</v>
      </c>
    </row>
    <row r="8175" spans="1:26" hidden="1" x14ac:dyDescent="0.4">
      <c r="A8175">
        <v>15733863509</v>
      </c>
      <c r="B8175" t="s">
        <v>16</v>
      </c>
      <c r="C8175" t="s">
        <v>17</v>
      </c>
      <c r="D8175" s="1">
        <v>33822</v>
      </c>
      <c r="E8175" s="1">
        <v>27533</v>
      </c>
      <c r="F8175" t="s">
        <v>29</v>
      </c>
      <c r="G8175" t="s">
        <v>19</v>
      </c>
      <c r="H8175">
        <v>3</v>
      </c>
      <c r="I8175" t="s">
        <v>35</v>
      </c>
      <c r="J8175" t="s">
        <v>21</v>
      </c>
      <c r="K8175" t="s">
        <v>23</v>
      </c>
      <c r="L8175" t="s">
        <v>22</v>
      </c>
      <c r="M8175">
        <v>9270</v>
      </c>
      <c r="N8175">
        <v>9243</v>
      </c>
      <c r="O8175">
        <v>27</v>
      </c>
      <c r="P8175">
        <v>0</v>
      </c>
      <c r="Q8175" s="1">
        <v>43297</v>
      </c>
      <c r="R8175" t="s">
        <v>22</v>
      </c>
      <c r="S8175">
        <v>894</v>
      </c>
      <c r="T8175">
        <v>285</v>
      </c>
      <c r="U8175" t="b">
        <v>1</v>
      </c>
      <c r="V8175" t="b">
        <v>1</v>
      </c>
      <c r="W8175" t="s">
        <v>18</v>
      </c>
      <c r="X8175" s="1"/>
      <c r="Y8175" t="s">
        <v>18</v>
      </c>
      <c r="Z8175" t="s">
        <v>18</v>
      </c>
    </row>
    <row r="8176" spans="1:26" hidden="1" x14ac:dyDescent="0.4">
      <c r="A8176">
        <v>10787110063</v>
      </c>
      <c r="B8176" t="s">
        <v>16</v>
      </c>
      <c r="C8176" t="s">
        <v>24</v>
      </c>
      <c r="D8176" s="1">
        <v>33874</v>
      </c>
      <c r="E8176" s="1">
        <v>20279</v>
      </c>
      <c r="F8176" t="s">
        <v>29</v>
      </c>
      <c r="G8176" t="s">
        <v>19</v>
      </c>
      <c r="H8176">
        <v>4</v>
      </c>
      <c r="I8176" t="s">
        <v>219</v>
      </c>
      <c r="J8176" t="s">
        <v>21</v>
      </c>
      <c r="K8176" t="s">
        <v>23</v>
      </c>
      <c r="L8176" t="s">
        <v>22</v>
      </c>
      <c r="M8176">
        <v>6363</v>
      </c>
      <c r="N8176">
        <v>6363</v>
      </c>
      <c r="O8176">
        <v>0</v>
      </c>
      <c r="P8176">
        <v>0</v>
      </c>
      <c r="R8176" t="s">
        <v>22</v>
      </c>
      <c r="S8176">
        <v>1149</v>
      </c>
      <c r="T8176">
        <v>1813</v>
      </c>
      <c r="U8176" t="b">
        <v>1</v>
      </c>
      <c r="V8176" t="b">
        <v>1</v>
      </c>
      <c r="W8176" t="s">
        <v>18</v>
      </c>
      <c r="X8176" s="1"/>
      <c r="Y8176" t="s">
        <v>18</v>
      </c>
      <c r="Z8176" t="s">
        <v>18</v>
      </c>
    </row>
    <row r="8177" spans="1:26" hidden="1" x14ac:dyDescent="0.4">
      <c r="A8177">
        <v>13426845649</v>
      </c>
      <c r="B8177" t="s">
        <v>16</v>
      </c>
      <c r="C8177" t="s">
        <v>24</v>
      </c>
      <c r="D8177" s="1">
        <v>33682</v>
      </c>
      <c r="E8177" s="1">
        <v>23974</v>
      </c>
      <c r="F8177" t="s">
        <v>29</v>
      </c>
      <c r="G8177" t="s">
        <v>19</v>
      </c>
      <c r="H8177">
        <v>-1</v>
      </c>
      <c r="I8177" t="s">
        <v>71</v>
      </c>
      <c r="J8177" t="s">
        <v>34</v>
      </c>
      <c r="K8177" t="s">
        <v>23</v>
      </c>
      <c r="L8177" t="s">
        <v>22</v>
      </c>
      <c r="M8177">
        <v>4815</v>
      </c>
      <c r="N8177">
        <v>4815</v>
      </c>
      <c r="O8177">
        <v>0</v>
      </c>
      <c r="P8177">
        <v>0</v>
      </c>
      <c r="R8177" t="s">
        <v>22</v>
      </c>
      <c r="S8177">
        <v>3960</v>
      </c>
      <c r="T8177">
        <v>2895</v>
      </c>
      <c r="U8177" t="b">
        <v>1</v>
      </c>
      <c r="V8177" t="b">
        <v>1</v>
      </c>
      <c r="W8177" t="s">
        <v>18</v>
      </c>
      <c r="X8177" s="1"/>
      <c r="Y8177" t="s">
        <v>18</v>
      </c>
      <c r="Z8177" t="s">
        <v>18</v>
      </c>
    </row>
    <row r="8178" spans="1:26" hidden="1" x14ac:dyDescent="0.4">
      <c r="A8178">
        <v>12510007180</v>
      </c>
      <c r="B8178" t="s">
        <v>16</v>
      </c>
      <c r="C8178" t="s">
        <v>28</v>
      </c>
      <c r="D8178" s="1">
        <v>33707</v>
      </c>
      <c r="E8178" s="1">
        <v>20620</v>
      </c>
      <c r="G8178" t="s">
        <v>19</v>
      </c>
      <c r="H8178">
        <v>3</v>
      </c>
      <c r="I8178" t="s">
        <v>32</v>
      </c>
      <c r="J8178" t="s">
        <v>21</v>
      </c>
      <c r="K8178" t="s">
        <v>23</v>
      </c>
      <c r="L8178" t="s">
        <v>22</v>
      </c>
      <c r="M8178">
        <v>2171</v>
      </c>
      <c r="N8178">
        <v>2171</v>
      </c>
      <c r="O8178">
        <v>0</v>
      </c>
      <c r="P8178">
        <v>0</v>
      </c>
      <c r="Q8178" s="1">
        <v>41875</v>
      </c>
      <c r="R8178" t="s">
        <v>22</v>
      </c>
      <c r="S8178">
        <v>177</v>
      </c>
      <c r="T8178">
        <v>70</v>
      </c>
      <c r="U8178" t="b">
        <v>1</v>
      </c>
      <c r="V8178" t="b">
        <v>1</v>
      </c>
      <c r="W8178" t="s">
        <v>18</v>
      </c>
      <c r="X8178" s="1"/>
      <c r="Y8178" t="s">
        <v>18</v>
      </c>
      <c r="Z8178" t="s">
        <v>18</v>
      </c>
    </row>
    <row r="8179" spans="1:26" hidden="1" x14ac:dyDescent="0.4">
      <c r="A8179">
        <v>16851169599</v>
      </c>
      <c r="B8179" t="s">
        <v>16</v>
      </c>
      <c r="C8179" t="s">
        <v>17</v>
      </c>
      <c r="D8179" s="1">
        <v>35397</v>
      </c>
      <c r="E8179" s="1">
        <v>16959</v>
      </c>
      <c r="G8179" t="s">
        <v>19</v>
      </c>
      <c r="H8179">
        <v>1</v>
      </c>
      <c r="I8179" t="s">
        <v>35</v>
      </c>
      <c r="J8179" t="s">
        <v>21</v>
      </c>
      <c r="K8179" t="s">
        <v>23</v>
      </c>
      <c r="L8179" t="s">
        <v>22</v>
      </c>
      <c r="M8179">
        <v>233</v>
      </c>
      <c r="N8179">
        <v>155</v>
      </c>
      <c r="O8179">
        <v>78</v>
      </c>
      <c r="P8179">
        <v>100</v>
      </c>
      <c r="Q8179" s="1">
        <v>42937</v>
      </c>
      <c r="R8179" t="s">
        <v>22</v>
      </c>
      <c r="S8179">
        <v>284</v>
      </c>
      <c r="T8179">
        <v>150</v>
      </c>
      <c r="U8179" t="b">
        <v>0</v>
      </c>
      <c r="V8179" t="b">
        <v>1</v>
      </c>
      <c r="W8179" t="s">
        <v>18</v>
      </c>
      <c r="X8179" s="1"/>
      <c r="Y8179" t="s">
        <v>18</v>
      </c>
      <c r="Z8179" t="s">
        <v>18</v>
      </c>
    </row>
    <row r="8180" spans="1:26" hidden="1" x14ac:dyDescent="0.4">
      <c r="A8180">
        <v>16383724565</v>
      </c>
      <c r="B8180" t="s">
        <v>16</v>
      </c>
      <c r="C8180" t="s">
        <v>17</v>
      </c>
      <c r="D8180" s="1">
        <v>36594</v>
      </c>
      <c r="E8180" s="1">
        <v>29403</v>
      </c>
      <c r="G8180" t="s">
        <v>19</v>
      </c>
      <c r="H8180">
        <v>-1</v>
      </c>
      <c r="I8180" t="s">
        <v>39</v>
      </c>
      <c r="J8180" t="s">
        <v>31</v>
      </c>
      <c r="K8180" t="s">
        <v>24</v>
      </c>
      <c r="L8180" t="s">
        <v>22</v>
      </c>
      <c r="M8180">
        <v>4597</v>
      </c>
      <c r="N8180">
        <v>2555</v>
      </c>
      <c r="O8180">
        <v>2042</v>
      </c>
      <c r="P8180">
        <v>100</v>
      </c>
      <c r="Q8180" s="1">
        <v>43186</v>
      </c>
      <c r="R8180" t="s">
        <v>22</v>
      </c>
      <c r="S8180">
        <v>378</v>
      </c>
      <c r="T8180">
        <v>143</v>
      </c>
      <c r="U8180" t="b">
        <v>0</v>
      </c>
      <c r="V8180" t="b">
        <v>1</v>
      </c>
      <c r="W8180" t="s">
        <v>18</v>
      </c>
      <c r="X8180" s="1"/>
      <c r="Y8180" t="s">
        <v>18</v>
      </c>
      <c r="Z8180" t="s">
        <v>18</v>
      </c>
    </row>
    <row r="8181" spans="1:26" hidden="1" x14ac:dyDescent="0.4">
      <c r="A8181">
        <v>13694791965</v>
      </c>
      <c r="B8181" t="s">
        <v>16</v>
      </c>
      <c r="C8181" t="s">
        <v>28</v>
      </c>
      <c r="D8181" s="1">
        <v>36608</v>
      </c>
      <c r="E8181" s="1">
        <v>29959</v>
      </c>
      <c r="G8181" t="s">
        <v>19</v>
      </c>
      <c r="H8181">
        <v>1</v>
      </c>
      <c r="I8181" t="s">
        <v>71</v>
      </c>
      <c r="J8181" t="s">
        <v>34</v>
      </c>
      <c r="K8181" t="s">
        <v>23</v>
      </c>
      <c r="L8181" t="s">
        <v>22</v>
      </c>
      <c r="M8181">
        <v>242</v>
      </c>
      <c r="N8181">
        <v>123</v>
      </c>
      <c r="O8181">
        <v>119</v>
      </c>
      <c r="P8181">
        <v>100</v>
      </c>
      <c r="Q8181" s="1">
        <v>42303</v>
      </c>
      <c r="R8181" t="s">
        <v>22</v>
      </c>
      <c r="S8181">
        <v>244</v>
      </c>
      <c r="T8181">
        <v>14</v>
      </c>
      <c r="U8181" t="b">
        <v>0</v>
      </c>
      <c r="V8181" t="b">
        <v>0</v>
      </c>
      <c r="W8181" t="s">
        <v>18</v>
      </c>
      <c r="X8181" s="1"/>
      <c r="Y8181" t="s">
        <v>18</v>
      </c>
      <c r="Z8181" t="s">
        <v>18</v>
      </c>
    </row>
    <row r="8182" spans="1:26" hidden="1" x14ac:dyDescent="0.4">
      <c r="A8182">
        <v>15844453632</v>
      </c>
      <c r="B8182" t="s">
        <v>16</v>
      </c>
      <c r="C8182" t="s">
        <v>28</v>
      </c>
      <c r="D8182" s="1">
        <v>35094</v>
      </c>
      <c r="E8182" s="1">
        <v>29081</v>
      </c>
      <c r="F8182" t="s">
        <v>25</v>
      </c>
      <c r="G8182" t="s">
        <v>19</v>
      </c>
      <c r="H8182">
        <v>0</v>
      </c>
      <c r="I8182" t="s">
        <v>95</v>
      </c>
      <c r="J8182" t="s">
        <v>31</v>
      </c>
      <c r="K8182" t="s">
        <v>24</v>
      </c>
      <c r="L8182" t="s">
        <v>22</v>
      </c>
      <c r="M8182">
        <v>804</v>
      </c>
      <c r="N8182">
        <v>783</v>
      </c>
      <c r="O8182">
        <v>21</v>
      </c>
      <c r="P8182">
        <v>100</v>
      </c>
      <c r="Q8182" s="1">
        <v>41315</v>
      </c>
      <c r="R8182" t="s">
        <v>22</v>
      </c>
      <c r="S8182">
        <v>1</v>
      </c>
      <c r="T8182">
        <v>38</v>
      </c>
      <c r="U8182" t="b">
        <v>0</v>
      </c>
      <c r="W8182" t="s">
        <v>18</v>
      </c>
      <c r="X8182" s="1"/>
      <c r="Y8182" t="s">
        <v>18</v>
      </c>
      <c r="Z8182" t="s">
        <v>18</v>
      </c>
    </row>
    <row r="8183" spans="1:26" hidden="1" x14ac:dyDescent="0.4">
      <c r="A8183">
        <v>14035198094</v>
      </c>
      <c r="B8183" t="s">
        <v>16</v>
      </c>
      <c r="C8183" t="s">
        <v>17</v>
      </c>
      <c r="D8183" s="1">
        <v>35672</v>
      </c>
      <c r="E8183" s="1">
        <v>20990</v>
      </c>
      <c r="G8183" t="s">
        <v>19</v>
      </c>
      <c r="H8183">
        <v>-1</v>
      </c>
      <c r="I8183" t="s">
        <v>102</v>
      </c>
      <c r="J8183" t="s">
        <v>31</v>
      </c>
      <c r="K8183" t="s">
        <v>24</v>
      </c>
      <c r="L8183" t="s">
        <v>22</v>
      </c>
      <c r="M8183">
        <v>421</v>
      </c>
      <c r="N8183">
        <v>41</v>
      </c>
      <c r="O8183">
        <v>380</v>
      </c>
      <c r="P8183">
        <v>100</v>
      </c>
      <c r="Q8183" s="1">
        <v>42850</v>
      </c>
      <c r="R8183" t="s">
        <v>22</v>
      </c>
      <c r="S8183">
        <v>259</v>
      </c>
      <c r="T8183">
        <v>205</v>
      </c>
      <c r="U8183" t="b">
        <v>0</v>
      </c>
      <c r="V8183" t="b">
        <v>1</v>
      </c>
      <c r="W8183" t="s">
        <v>18</v>
      </c>
      <c r="X8183" s="1"/>
      <c r="Y8183" t="s">
        <v>18</v>
      </c>
      <c r="Z8183" t="s">
        <v>18</v>
      </c>
    </row>
    <row r="8184" spans="1:26" hidden="1" x14ac:dyDescent="0.4">
      <c r="A8184">
        <v>14225611475</v>
      </c>
      <c r="B8184" t="s">
        <v>16</v>
      </c>
      <c r="C8184" t="s">
        <v>17</v>
      </c>
      <c r="D8184" s="1">
        <v>36600</v>
      </c>
      <c r="E8184" s="1">
        <v>27982</v>
      </c>
      <c r="G8184" t="s">
        <v>19</v>
      </c>
      <c r="H8184">
        <v>-1</v>
      </c>
      <c r="I8184" t="s">
        <v>67</v>
      </c>
      <c r="J8184" t="s">
        <v>49</v>
      </c>
      <c r="K8184" t="s">
        <v>50</v>
      </c>
      <c r="L8184" t="s">
        <v>22</v>
      </c>
      <c r="M8184">
        <v>11468</v>
      </c>
      <c r="N8184">
        <v>11468</v>
      </c>
      <c r="O8184">
        <v>0</v>
      </c>
      <c r="P8184">
        <v>0</v>
      </c>
      <c r="R8184" t="s">
        <v>22</v>
      </c>
      <c r="S8184">
        <v>310</v>
      </c>
      <c r="T8184">
        <v>49</v>
      </c>
      <c r="U8184" t="b">
        <v>0</v>
      </c>
      <c r="V8184" t="b">
        <v>0</v>
      </c>
      <c r="W8184" t="s">
        <v>18</v>
      </c>
      <c r="X8184" s="1"/>
      <c r="Y8184" t="s">
        <v>18</v>
      </c>
      <c r="Z8184" t="s">
        <v>18</v>
      </c>
    </row>
    <row r="8185" spans="1:26" hidden="1" x14ac:dyDescent="0.4">
      <c r="A8185">
        <v>16807184520</v>
      </c>
      <c r="B8185" t="s">
        <v>16</v>
      </c>
      <c r="C8185" t="s">
        <v>24</v>
      </c>
      <c r="D8185" s="1">
        <v>37330</v>
      </c>
      <c r="E8185" s="1">
        <v>27592</v>
      </c>
      <c r="F8185" t="s">
        <v>25</v>
      </c>
      <c r="G8185" t="s">
        <v>19</v>
      </c>
      <c r="H8185">
        <v>-1</v>
      </c>
      <c r="I8185" t="s">
        <v>54</v>
      </c>
      <c r="J8185" t="s">
        <v>31</v>
      </c>
      <c r="K8185" t="s">
        <v>24</v>
      </c>
      <c r="L8185" t="s">
        <v>22</v>
      </c>
      <c r="M8185">
        <v>4008</v>
      </c>
      <c r="N8185">
        <v>1770</v>
      </c>
      <c r="O8185">
        <v>2238</v>
      </c>
      <c r="P8185">
        <v>30</v>
      </c>
      <c r="Q8185" s="1">
        <v>43206</v>
      </c>
      <c r="R8185" t="s">
        <v>22</v>
      </c>
      <c r="S8185">
        <v>2845</v>
      </c>
      <c r="T8185">
        <v>998</v>
      </c>
      <c r="U8185" t="b">
        <v>1</v>
      </c>
      <c r="V8185" t="b">
        <v>1</v>
      </c>
      <c r="W8185" t="s">
        <v>18</v>
      </c>
      <c r="X8185" s="1"/>
      <c r="Y8185" t="s">
        <v>18</v>
      </c>
      <c r="Z8185" t="s">
        <v>18</v>
      </c>
    </row>
    <row r="8186" spans="1:26" hidden="1" x14ac:dyDescent="0.4">
      <c r="A8186">
        <v>12915091812</v>
      </c>
      <c r="B8186" t="s">
        <v>16</v>
      </c>
      <c r="C8186" t="s">
        <v>28</v>
      </c>
      <c r="D8186" s="1">
        <v>37225</v>
      </c>
      <c r="E8186" s="1">
        <v>29756</v>
      </c>
      <c r="F8186" t="s">
        <v>25</v>
      </c>
      <c r="G8186" t="s">
        <v>25</v>
      </c>
      <c r="H8186">
        <v>0</v>
      </c>
      <c r="I8186" t="s">
        <v>456</v>
      </c>
      <c r="J8186" t="s">
        <v>49</v>
      </c>
      <c r="K8186" t="s">
        <v>50</v>
      </c>
      <c r="L8186" t="s">
        <v>22</v>
      </c>
      <c r="M8186">
        <v>73</v>
      </c>
      <c r="N8186">
        <v>8</v>
      </c>
      <c r="O8186">
        <v>65</v>
      </c>
      <c r="P8186">
        <v>100</v>
      </c>
      <c r="Q8186" s="1">
        <v>43449</v>
      </c>
      <c r="R8186" t="s">
        <v>22</v>
      </c>
      <c r="S8186">
        <v>36</v>
      </c>
      <c r="T8186">
        <v>13</v>
      </c>
      <c r="U8186" t="b">
        <v>0</v>
      </c>
      <c r="V8186" t="b">
        <v>1</v>
      </c>
      <c r="W8186" t="s">
        <v>18</v>
      </c>
      <c r="X8186" s="1"/>
      <c r="Y8186" t="s">
        <v>18</v>
      </c>
      <c r="Z8186" t="s">
        <v>18</v>
      </c>
    </row>
    <row r="8187" spans="1:26" hidden="1" x14ac:dyDescent="0.4">
      <c r="A8187">
        <v>10061507668</v>
      </c>
      <c r="B8187" t="s">
        <v>16</v>
      </c>
      <c r="C8187" t="s">
        <v>24</v>
      </c>
      <c r="D8187" s="1">
        <v>37205</v>
      </c>
      <c r="E8187" s="1">
        <v>21446</v>
      </c>
      <c r="F8187" t="s">
        <v>25</v>
      </c>
      <c r="G8187" t="s">
        <v>19</v>
      </c>
      <c r="H8187">
        <v>-1</v>
      </c>
      <c r="I8187" t="s">
        <v>111</v>
      </c>
      <c r="J8187" t="s">
        <v>58</v>
      </c>
      <c r="K8187" t="s">
        <v>16</v>
      </c>
      <c r="L8187" t="s">
        <v>22</v>
      </c>
      <c r="M8187">
        <v>6338</v>
      </c>
      <c r="N8187">
        <v>6338</v>
      </c>
      <c r="O8187">
        <v>0</v>
      </c>
      <c r="P8187">
        <v>0</v>
      </c>
      <c r="Q8187" s="1">
        <v>41418</v>
      </c>
      <c r="R8187" t="s">
        <v>22</v>
      </c>
      <c r="S8187">
        <v>2268</v>
      </c>
      <c r="T8187">
        <v>1176</v>
      </c>
      <c r="U8187" t="b">
        <v>1</v>
      </c>
      <c r="V8187" t="b">
        <v>1</v>
      </c>
      <c r="W8187" t="s">
        <v>18</v>
      </c>
      <c r="X8187" s="1"/>
      <c r="Y8187" t="s">
        <v>18</v>
      </c>
      <c r="Z8187" t="s">
        <v>18</v>
      </c>
    </row>
    <row r="8188" spans="1:26" hidden="1" x14ac:dyDescent="0.4">
      <c r="A8188">
        <v>17710085410</v>
      </c>
      <c r="B8188" t="s">
        <v>16</v>
      </c>
      <c r="C8188" t="s">
        <v>28</v>
      </c>
      <c r="D8188" s="1">
        <v>37317</v>
      </c>
      <c r="E8188" s="1">
        <v>30088</v>
      </c>
      <c r="F8188" t="s">
        <v>25</v>
      </c>
      <c r="G8188" t="s">
        <v>19</v>
      </c>
      <c r="H8188">
        <v>1</v>
      </c>
      <c r="I8188" t="s">
        <v>113</v>
      </c>
      <c r="J8188" t="s">
        <v>31</v>
      </c>
      <c r="K8188" t="s">
        <v>24</v>
      </c>
      <c r="L8188" t="s">
        <v>22</v>
      </c>
      <c r="M8188">
        <v>699</v>
      </c>
      <c r="N8188">
        <v>699</v>
      </c>
      <c r="O8188">
        <v>0</v>
      </c>
      <c r="P8188">
        <v>0</v>
      </c>
      <c r="R8188" t="s">
        <v>22</v>
      </c>
      <c r="S8188">
        <v>5</v>
      </c>
      <c r="T8188">
        <v>9</v>
      </c>
      <c r="U8188" t="b">
        <v>0</v>
      </c>
      <c r="V8188" t="b">
        <v>1</v>
      </c>
      <c r="W8188" t="s">
        <v>18</v>
      </c>
      <c r="X8188" s="1"/>
      <c r="Y8188" t="s">
        <v>18</v>
      </c>
      <c r="Z8188" t="s">
        <v>18</v>
      </c>
    </row>
    <row r="8189" spans="1:26" hidden="1" x14ac:dyDescent="0.4">
      <c r="A8189">
        <v>18767950999</v>
      </c>
      <c r="B8189" t="s">
        <v>16</v>
      </c>
      <c r="C8189" t="s">
        <v>28</v>
      </c>
      <c r="D8189" s="1">
        <v>38287</v>
      </c>
      <c r="E8189" s="1">
        <v>26970</v>
      </c>
      <c r="F8189" t="s">
        <v>25</v>
      </c>
      <c r="G8189" t="s">
        <v>19</v>
      </c>
      <c r="H8189">
        <v>-1</v>
      </c>
      <c r="I8189" t="s">
        <v>45</v>
      </c>
      <c r="J8189" t="s">
        <v>42</v>
      </c>
      <c r="K8189" t="s">
        <v>23</v>
      </c>
      <c r="L8189" t="s">
        <v>22</v>
      </c>
      <c r="M8189">
        <v>2632</v>
      </c>
      <c r="N8189">
        <v>2632</v>
      </c>
      <c r="O8189">
        <v>0</v>
      </c>
      <c r="P8189">
        <v>0</v>
      </c>
      <c r="R8189" t="s">
        <v>22</v>
      </c>
      <c r="S8189">
        <v>138</v>
      </c>
      <c r="T8189">
        <v>33</v>
      </c>
      <c r="U8189" t="b">
        <v>0</v>
      </c>
      <c r="V8189" t="b">
        <v>1</v>
      </c>
      <c r="W8189" t="s">
        <v>18</v>
      </c>
      <c r="X8189" s="1"/>
      <c r="Y8189" t="s">
        <v>18</v>
      </c>
      <c r="Z8189" t="s">
        <v>18</v>
      </c>
    </row>
    <row r="8190" spans="1:26" hidden="1" x14ac:dyDescent="0.4">
      <c r="A8190">
        <v>16058676625</v>
      </c>
      <c r="B8190" t="s">
        <v>16</v>
      </c>
      <c r="C8190" t="s">
        <v>28</v>
      </c>
      <c r="D8190" s="1">
        <v>38411</v>
      </c>
      <c r="E8190" s="1">
        <v>29604</v>
      </c>
      <c r="F8190" t="s">
        <v>25</v>
      </c>
      <c r="G8190" t="s">
        <v>25</v>
      </c>
      <c r="H8190">
        <v>2</v>
      </c>
      <c r="I8190" t="s">
        <v>1005</v>
      </c>
      <c r="J8190" t="s">
        <v>49</v>
      </c>
      <c r="K8190" t="s">
        <v>50</v>
      </c>
      <c r="L8190" t="s">
        <v>22</v>
      </c>
      <c r="M8190">
        <v>1128</v>
      </c>
      <c r="N8190">
        <v>1128</v>
      </c>
      <c r="O8190">
        <v>0</v>
      </c>
      <c r="P8190">
        <v>0</v>
      </c>
      <c r="R8190" t="s">
        <v>22</v>
      </c>
      <c r="S8190">
        <v>2</v>
      </c>
      <c r="T8190">
        <v>15</v>
      </c>
      <c r="U8190" t="b">
        <v>1</v>
      </c>
      <c r="V8190" t="b">
        <v>1</v>
      </c>
      <c r="W8190" t="s">
        <v>18</v>
      </c>
      <c r="X8190" s="1"/>
      <c r="Y8190" t="s">
        <v>18</v>
      </c>
      <c r="Z8190" t="s">
        <v>18</v>
      </c>
    </row>
    <row r="8191" spans="1:26" hidden="1" x14ac:dyDescent="0.4">
      <c r="A8191">
        <v>13864912845</v>
      </c>
      <c r="B8191" t="s">
        <v>16</v>
      </c>
      <c r="C8191" t="s">
        <v>17</v>
      </c>
      <c r="D8191" s="1">
        <v>38943</v>
      </c>
      <c r="E8191" s="1">
        <v>30445</v>
      </c>
      <c r="F8191" t="s">
        <v>25</v>
      </c>
      <c r="G8191" t="s">
        <v>19</v>
      </c>
      <c r="H8191">
        <v>-1</v>
      </c>
      <c r="I8191" t="s">
        <v>35</v>
      </c>
      <c r="J8191" t="s">
        <v>21</v>
      </c>
      <c r="K8191" t="s">
        <v>23</v>
      </c>
      <c r="L8191" t="s">
        <v>22</v>
      </c>
      <c r="M8191">
        <v>226</v>
      </c>
      <c r="N8191">
        <v>212</v>
      </c>
      <c r="O8191">
        <v>14</v>
      </c>
      <c r="P8191">
        <v>100</v>
      </c>
      <c r="Q8191" s="1">
        <v>42743</v>
      </c>
      <c r="R8191" t="s">
        <v>22</v>
      </c>
      <c r="S8191">
        <v>611</v>
      </c>
      <c r="T8191">
        <v>85</v>
      </c>
      <c r="U8191" t="b">
        <v>1</v>
      </c>
      <c r="V8191" t="b">
        <v>1</v>
      </c>
      <c r="W8191" t="s">
        <v>18</v>
      </c>
      <c r="X8191" s="1"/>
      <c r="Y8191" t="s">
        <v>18</v>
      </c>
      <c r="Z8191" t="s">
        <v>18</v>
      </c>
    </row>
    <row r="8192" spans="1:26" hidden="1" x14ac:dyDescent="0.4">
      <c r="A8192">
        <v>10729670622</v>
      </c>
      <c r="B8192" t="s">
        <v>16</v>
      </c>
      <c r="C8192" t="s">
        <v>28</v>
      </c>
      <c r="D8192" s="1">
        <v>38948</v>
      </c>
      <c r="E8192" s="1">
        <v>23888</v>
      </c>
      <c r="F8192" t="s">
        <v>29</v>
      </c>
      <c r="G8192" t="s">
        <v>19</v>
      </c>
      <c r="H8192">
        <v>4</v>
      </c>
      <c r="I8192" t="s">
        <v>202</v>
      </c>
      <c r="J8192" t="s">
        <v>31</v>
      </c>
      <c r="K8192" t="s">
        <v>24</v>
      </c>
      <c r="L8192" t="s">
        <v>22</v>
      </c>
      <c r="M8192">
        <v>1390</v>
      </c>
      <c r="N8192">
        <v>1347</v>
      </c>
      <c r="O8192">
        <v>43</v>
      </c>
      <c r="P8192">
        <v>100</v>
      </c>
      <c r="Q8192" s="1">
        <v>43235</v>
      </c>
      <c r="R8192" t="s">
        <v>22</v>
      </c>
      <c r="S8192">
        <v>29</v>
      </c>
      <c r="T8192">
        <v>22</v>
      </c>
      <c r="U8192" t="b">
        <v>0</v>
      </c>
      <c r="W8192" t="s">
        <v>18</v>
      </c>
      <c r="X8192" s="1"/>
      <c r="Y8192" t="s">
        <v>18</v>
      </c>
      <c r="Z8192" t="s">
        <v>18</v>
      </c>
    </row>
    <row r="8193" spans="1:26" hidden="1" x14ac:dyDescent="0.4">
      <c r="A8193">
        <v>12237607896</v>
      </c>
      <c r="B8193" t="s">
        <v>16</v>
      </c>
      <c r="C8193" t="s">
        <v>28</v>
      </c>
      <c r="D8193" s="1">
        <v>39126</v>
      </c>
      <c r="E8193" s="1">
        <v>27277</v>
      </c>
      <c r="G8193" t="s">
        <v>19</v>
      </c>
      <c r="H8193">
        <v>1</v>
      </c>
      <c r="I8193" t="s">
        <v>137</v>
      </c>
      <c r="J8193" t="s">
        <v>38</v>
      </c>
      <c r="K8193" t="s">
        <v>16</v>
      </c>
      <c r="L8193" t="s">
        <v>22</v>
      </c>
      <c r="M8193">
        <v>611</v>
      </c>
      <c r="N8193">
        <v>385</v>
      </c>
      <c r="O8193">
        <v>226</v>
      </c>
      <c r="P8193">
        <v>100</v>
      </c>
      <c r="Q8193" s="1">
        <v>42816</v>
      </c>
      <c r="R8193" t="s">
        <v>22</v>
      </c>
      <c r="S8193">
        <v>32</v>
      </c>
      <c r="T8193">
        <v>280</v>
      </c>
      <c r="U8193" t="b">
        <v>0</v>
      </c>
      <c r="V8193" t="b">
        <v>0</v>
      </c>
      <c r="W8193" t="s">
        <v>18</v>
      </c>
      <c r="X8193" s="1"/>
      <c r="Y8193" t="s">
        <v>18</v>
      </c>
      <c r="Z8193" t="s">
        <v>18</v>
      </c>
    </row>
    <row r="8194" spans="1:26" hidden="1" x14ac:dyDescent="0.4">
      <c r="A8194">
        <v>10229359760</v>
      </c>
      <c r="B8194" t="s">
        <v>16</v>
      </c>
      <c r="C8194" t="s">
        <v>28</v>
      </c>
      <c r="D8194" s="1">
        <v>39220</v>
      </c>
      <c r="E8194" s="1">
        <v>22670</v>
      </c>
      <c r="F8194" t="s">
        <v>29</v>
      </c>
      <c r="G8194" t="s">
        <v>25</v>
      </c>
      <c r="H8194">
        <v>-1</v>
      </c>
      <c r="I8194" t="s">
        <v>67</v>
      </c>
      <c r="J8194" t="s">
        <v>49</v>
      </c>
      <c r="K8194" t="s">
        <v>50</v>
      </c>
      <c r="L8194" t="s">
        <v>18</v>
      </c>
      <c r="M8194">
        <v>653</v>
      </c>
      <c r="N8194">
        <v>631</v>
      </c>
      <c r="O8194">
        <v>22</v>
      </c>
      <c r="P8194">
        <v>100</v>
      </c>
      <c r="Q8194" s="1">
        <v>42644</v>
      </c>
      <c r="R8194" t="s">
        <v>22</v>
      </c>
      <c r="S8194">
        <v>18</v>
      </c>
      <c r="T8194">
        <v>5</v>
      </c>
      <c r="U8194" t="b">
        <v>0</v>
      </c>
      <c r="V8194" t="b">
        <v>1</v>
      </c>
      <c r="W8194" t="s">
        <v>18</v>
      </c>
      <c r="X8194" s="1"/>
      <c r="Y8194" t="s">
        <v>18</v>
      </c>
      <c r="Z8194" t="s">
        <v>18</v>
      </c>
    </row>
    <row r="8195" spans="1:26" hidden="1" x14ac:dyDescent="0.4">
      <c r="A8195">
        <v>12173954871</v>
      </c>
      <c r="B8195" t="s">
        <v>16</v>
      </c>
      <c r="C8195" t="s">
        <v>17</v>
      </c>
      <c r="D8195" s="1">
        <v>39582</v>
      </c>
      <c r="E8195" s="1">
        <v>30988</v>
      </c>
      <c r="G8195" t="s">
        <v>19</v>
      </c>
      <c r="H8195">
        <v>-1</v>
      </c>
      <c r="I8195" t="s">
        <v>88</v>
      </c>
      <c r="J8195" t="s">
        <v>31</v>
      </c>
      <c r="K8195" t="s">
        <v>24</v>
      </c>
      <c r="L8195" t="s">
        <v>22</v>
      </c>
      <c r="M8195">
        <v>5135</v>
      </c>
      <c r="N8195">
        <v>133</v>
      </c>
      <c r="O8195">
        <v>5002</v>
      </c>
      <c r="P8195">
        <v>100</v>
      </c>
      <c r="Q8195" s="1">
        <v>42712</v>
      </c>
      <c r="R8195" t="s">
        <v>22</v>
      </c>
      <c r="S8195">
        <v>381</v>
      </c>
      <c r="T8195">
        <v>240</v>
      </c>
      <c r="U8195" t="b">
        <v>0</v>
      </c>
      <c r="V8195" t="b">
        <v>1</v>
      </c>
      <c r="W8195" t="s">
        <v>18</v>
      </c>
      <c r="X8195" s="1"/>
      <c r="Y8195" t="s">
        <v>18</v>
      </c>
      <c r="Z8195" t="s">
        <v>18</v>
      </c>
    </row>
    <row r="8196" spans="1:26" hidden="1" x14ac:dyDescent="0.4">
      <c r="A8196">
        <v>12910248181</v>
      </c>
      <c r="B8196" t="s">
        <v>16</v>
      </c>
      <c r="C8196" t="s">
        <v>28</v>
      </c>
      <c r="D8196" s="1">
        <v>39630</v>
      </c>
      <c r="E8196" s="1">
        <v>29045</v>
      </c>
      <c r="G8196" t="s">
        <v>19</v>
      </c>
      <c r="H8196">
        <v>-1</v>
      </c>
      <c r="I8196" t="s">
        <v>51</v>
      </c>
      <c r="J8196" t="s">
        <v>31</v>
      </c>
      <c r="K8196" t="s">
        <v>24</v>
      </c>
      <c r="L8196" t="s">
        <v>22</v>
      </c>
      <c r="M8196">
        <v>1936</v>
      </c>
      <c r="N8196">
        <v>1936</v>
      </c>
      <c r="O8196">
        <v>0</v>
      </c>
      <c r="P8196">
        <v>0</v>
      </c>
      <c r="Q8196" s="1">
        <v>41315</v>
      </c>
      <c r="R8196" t="s">
        <v>22</v>
      </c>
      <c r="S8196">
        <v>107</v>
      </c>
      <c r="T8196">
        <v>142</v>
      </c>
      <c r="U8196" t="b">
        <v>1</v>
      </c>
      <c r="V8196" t="b">
        <v>1</v>
      </c>
      <c r="W8196" t="s">
        <v>18</v>
      </c>
      <c r="X8196" s="1"/>
      <c r="Y8196" t="s">
        <v>18</v>
      </c>
      <c r="Z8196" t="s">
        <v>18</v>
      </c>
    </row>
    <row r="8197" spans="1:26" hidden="1" x14ac:dyDescent="0.4">
      <c r="A8197">
        <v>18297886930</v>
      </c>
      <c r="B8197" t="s">
        <v>16</v>
      </c>
      <c r="C8197" t="s">
        <v>28</v>
      </c>
      <c r="D8197" s="1">
        <v>40189</v>
      </c>
      <c r="E8197" s="1">
        <v>30370</v>
      </c>
      <c r="G8197" t="s">
        <v>19</v>
      </c>
      <c r="H8197">
        <v>1</v>
      </c>
      <c r="I8197" t="s">
        <v>35</v>
      </c>
      <c r="J8197" t="s">
        <v>21</v>
      </c>
      <c r="K8197" t="s">
        <v>23</v>
      </c>
      <c r="L8197" t="s">
        <v>22</v>
      </c>
      <c r="M8197">
        <v>130</v>
      </c>
      <c r="N8197">
        <v>60</v>
      </c>
      <c r="O8197">
        <v>70</v>
      </c>
      <c r="P8197">
        <v>100</v>
      </c>
      <c r="Q8197" s="1">
        <v>42109</v>
      </c>
      <c r="R8197" t="s">
        <v>22</v>
      </c>
      <c r="S8197">
        <v>19</v>
      </c>
      <c r="T8197">
        <v>39</v>
      </c>
      <c r="U8197" t="b">
        <v>1</v>
      </c>
      <c r="V8197" t="b">
        <v>1</v>
      </c>
      <c r="W8197" t="s">
        <v>18</v>
      </c>
      <c r="X8197" s="1"/>
      <c r="Y8197" t="s">
        <v>18</v>
      </c>
      <c r="Z8197" t="s">
        <v>18</v>
      </c>
    </row>
    <row r="8198" spans="1:26" hidden="1" x14ac:dyDescent="0.4">
      <c r="A8198">
        <v>18398331213</v>
      </c>
      <c r="B8198" t="s">
        <v>16</v>
      </c>
      <c r="C8198" t="s">
        <v>17</v>
      </c>
      <c r="D8198" s="1">
        <v>40185</v>
      </c>
      <c r="E8198" s="1">
        <v>31739</v>
      </c>
      <c r="G8198" t="s">
        <v>19</v>
      </c>
      <c r="H8198">
        <v>-1</v>
      </c>
      <c r="I8198" t="s">
        <v>54</v>
      </c>
      <c r="J8198" t="s">
        <v>31</v>
      </c>
      <c r="K8198" t="s">
        <v>24</v>
      </c>
      <c r="L8198" t="s">
        <v>22</v>
      </c>
      <c r="M8198">
        <v>5469</v>
      </c>
      <c r="N8198">
        <v>4597</v>
      </c>
      <c r="O8198">
        <v>872</v>
      </c>
      <c r="P8198">
        <v>40</v>
      </c>
      <c r="Q8198" s="1">
        <v>43259</v>
      </c>
      <c r="R8198" t="s">
        <v>22</v>
      </c>
      <c r="S8198">
        <v>1146</v>
      </c>
      <c r="T8198">
        <v>121</v>
      </c>
      <c r="U8198" t="b">
        <v>1</v>
      </c>
      <c r="V8198" t="b">
        <v>1</v>
      </c>
      <c r="W8198" t="s">
        <v>18</v>
      </c>
      <c r="X8198" s="1"/>
      <c r="Y8198" t="s">
        <v>18</v>
      </c>
      <c r="Z8198" t="s">
        <v>18</v>
      </c>
    </row>
    <row r="8199" spans="1:26" hidden="1" x14ac:dyDescent="0.4">
      <c r="A8199">
        <v>13470667841</v>
      </c>
      <c r="B8199" t="s">
        <v>16</v>
      </c>
      <c r="C8199" t="s">
        <v>28</v>
      </c>
      <c r="D8199" s="1">
        <v>41240</v>
      </c>
      <c r="E8199" s="1">
        <v>31184</v>
      </c>
      <c r="F8199" t="s">
        <v>29</v>
      </c>
      <c r="G8199" t="s">
        <v>19</v>
      </c>
      <c r="H8199">
        <v>2</v>
      </c>
      <c r="I8199" t="s">
        <v>132</v>
      </c>
      <c r="J8199" t="s">
        <v>31</v>
      </c>
      <c r="K8199" t="s">
        <v>24</v>
      </c>
      <c r="L8199" t="s">
        <v>22</v>
      </c>
      <c r="M8199">
        <v>491</v>
      </c>
      <c r="N8199">
        <v>481</v>
      </c>
      <c r="O8199">
        <v>10</v>
      </c>
      <c r="P8199">
        <v>0</v>
      </c>
      <c r="Q8199" s="1">
        <v>43083</v>
      </c>
      <c r="R8199" t="s">
        <v>22</v>
      </c>
      <c r="S8199">
        <v>91</v>
      </c>
      <c r="T8199">
        <v>29</v>
      </c>
      <c r="U8199" t="b">
        <v>0</v>
      </c>
      <c r="W8199" t="s">
        <v>18</v>
      </c>
      <c r="X8199" s="1"/>
      <c r="Y8199" t="s">
        <v>18</v>
      </c>
      <c r="Z8199" t="s">
        <v>18</v>
      </c>
    </row>
    <row r="8200" spans="1:26" hidden="1" x14ac:dyDescent="0.4">
      <c r="A8200">
        <v>11644677401</v>
      </c>
      <c r="B8200" t="s">
        <v>16</v>
      </c>
      <c r="C8200" t="s">
        <v>28</v>
      </c>
      <c r="D8200" s="1">
        <v>41394</v>
      </c>
      <c r="E8200" s="1">
        <v>26282</v>
      </c>
      <c r="F8200" t="s">
        <v>25</v>
      </c>
      <c r="G8200" t="s">
        <v>19</v>
      </c>
      <c r="H8200">
        <v>-1</v>
      </c>
      <c r="I8200" t="s">
        <v>66</v>
      </c>
      <c r="J8200" t="s">
        <v>31</v>
      </c>
      <c r="K8200" t="s">
        <v>24</v>
      </c>
      <c r="L8200" t="s">
        <v>22</v>
      </c>
      <c r="M8200">
        <v>253</v>
      </c>
      <c r="N8200">
        <v>20</v>
      </c>
      <c r="O8200">
        <v>233</v>
      </c>
      <c r="P8200">
        <v>100</v>
      </c>
      <c r="Q8200" s="1">
        <v>41595</v>
      </c>
      <c r="R8200" t="s">
        <v>22</v>
      </c>
      <c r="S8200">
        <v>12</v>
      </c>
      <c r="T8200">
        <v>1</v>
      </c>
      <c r="U8200" t="b">
        <v>0</v>
      </c>
      <c r="V8200" t="b">
        <v>0</v>
      </c>
      <c r="W8200" t="s">
        <v>18</v>
      </c>
      <c r="X8200" s="1"/>
      <c r="Y8200" t="s">
        <v>18</v>
      </c>
      <c r="Z8200" t="s">
        <v>18</v>
      </c>
    </row>
    <row r="8201" spans="1:26" hidden="1" x14ac:dyDescent="0.4">
      <c r="A8201">
        <v>10507704209</v>
      </c>
      <c r="B8201" t="s">
        <v>16</v>
      </c>
      <c r="C8201" t="s">
        <v>17</v>
      </c>
      <c r="D8201" s="1">
        <v>35839</v>
      </c>
      <c r="E8201" s="1">
        <v>24566</v>
      </c>
      <c r="F8201" t="s">
        <v>25</v>
      </c>
      <c r="G8201" t="s">
        <v>19</v>
      </c>
      <c r="H8201">
        <v>3</v>
      </c>
      <c r="I8201" t="s">
        <v>796</v>
      </c>
      <c r="J8201" t="s">
        <v>31</v>
      </c>
      <c r="K8201" t="s">
        <v>24</v>
      </c>
      <c r="L8201" t="s">
        <v>22</v>
      </c>
      <c r="M8201">
        <v>1560</v>
      </c>
      <c r="N8201">
        <v>1543</v>
      </c>
      <c r="O8201">
        <v>17</v>
      </c>
      <c r="P8201">
        <v>0</v>
      </c>
      <c r="Q8201" s="1">
        <v>41946</v>
      </c>
      <c r="R8201" t="s">
        <v>22</v>
      </c>
      <c r="S8201">
        <v>2284</v>
      </c>
      <c r="T8201">
        <v>618</v>
      </c>
      <c r="U8201" t="b">
        <v>0</v>
      </c>
      <c r="V8201" t="b">
        <v>0</v>
      </c>
      <c r="W8201" t="s">
        <v>18</v>
      </c>
      <c r="X8201" s="1"/>
      <c r="Y8201" t="s">
        <v>18</v>
      </c>
      <c r="Z8201" t="s">
        <v>18</v>
      </c>
    </row>
    <row r="8202" spans="1:26" hidden="1" x14ac:dyDescent="0.4">
      <c r="A8202">
        <v>15020015717</v>
      </c>
      <c r="B8202" t="s">
        <v>16</v>
      </c>
      <c r="C8202" t="s">
        <v>28</v>
      </c>
      <c r="D8202" s="1">
        <v>36724</v>
      </c>
      <c r="E8202" s="1">
        <v>28471</v>
      </c>
      <c r="G8202" t="s">
        <v>19</v>
      </c>
      <c r="H8202">
        <v>-1</v>
      </c>
      <c r="I8202" t="s">
        <v>213</v>
      </c>
      <c r="J8202" t="s">
        <v>31</v>
      </c>
      <c r="K8202" t="s">
        <v>24</v>
      </c>
      <c r="L8202" t="s">
        <v>18</v>
      </c>
      <c r="M8202">
        <v>1457</v>
      </c>
      <c r="N8202">
        <v>1457</v>
      </c>
      <c r="O8202">
        <v>0</v>
      </c>
      <c r="P8202">
        <v>0</v>
      </c>
      <c r="Q8202" s="1">
        <v>41339</v>
      </c>
      <c r="R8202" t="s">
        <v>22</v>
      </c>
      <c r="S8202">
        <v>140</v>
      </c>
      <c r="T8202">
        <v>36</v>
      </c>
      <c r="U8202" t="b">
        <v>0</v>
      </c>
      <c r="V8202" t="b">
        <v>1</v>
      </c>
      <c r="W8202" t="s">
        <v>18</v>
      </c>
      <c r="X8202" s="1"/>
      <c r="Y8202" t="s">
        <v>18</v>
      </c>
      <c r="Z8202" t="s">
        <v>18</v>
      </c>
    </row>
    <row r="8203" spans="1:26" hidden="1" x14ac:dyDescent="0.4">
      <c r="A8203">
        <v>13674187503</v>
      </c>
      <c r="B8203" t="s">
        <v>16</v>
      </c>
      <c r="C8203" t="s">
        <v>24</v>
      </c>
      <c r="D8203" s="1">
        <v>37588</v>
      </c>
      <c r="E8203" s="1">
        <v>22812</v>
      </c>
      <c r="F8203" t="s">
        <v>29</v>
      </c>
      <c r="G8203" t="s">
        <v>19</v>
      </c>
      <c r="H8203">
        <v>-1</v>
      </c>
      <c r="I8203" t="s">
        <v>704</v>
      </c>
      <c r="J8203" t="s">
        <v>31</v>
      </c>
      <c r="K8203" t="s">
        <v>24</v>
      </c>
      <c r="L8203" t="s">
        <v>18</v>
      </c>
      <c r="M8203">
        <v>15020</v>
      </c>
      <c r="N8203">
        <v>15020</v>
      </c>
      <c r="O8203">
        <v>0</v>
      </c>
      <c r="P8203">
        <v>0</v>
      </c>
      <c r="R8203" t="s">
        <v>22</v>
      </c>
      <c r="S8203">
        <v>1890</v>
      </c>
      <c r="T8203">
        <v>484</v>
      </c>
      <c r="U8203" t="b">
        <v>0</v>
      </c>
      <c r="V8203" t="b">
        <v>0</v>
      </c>
      <c r="W8203" t="s">
        <v>18</v>
      </c>
      <c r="X8203" s="1"/>
      <c r="Y8203" t="s">
        <v>18</v>
      </c>
      <c r="Z8203" t="s">
        <v>18</v>
      </c>
    </row>
    <row r="8204" spans="1:26" hidden="1" x14ac:dyDescent="0.4">
      <c r="A8204">
        <v>18501018859</v>
      </c>
      <c r="B8204" t="s">
        <v>16</v>
      </c>
      <c r="C8204" t="s">
        <v>17</v>
      </c>
      <c r="D8204" s="1">
        <v>40016</v>
      </c>
      <c r="E8204" s="1">
        <v>29812</v>
      </c>
      <c r="G8204" t="s">
        <v>19</v>
      </c>
      <c r="H8204">
        <v>2</v>
      </c>
      <c r="I8204" t="s">
        <v>39</v>
      </c>
      <c r="J8204" t="s">
        <v>31</v>
      </c>
      <c r="K8204" t="s">
        <v>24</v>
      </c>
      <c r="L8204" t="s">
        <v>22</v>
      </c>
      <c r="M8204">
        <v>10241</v>
      </c>
      <c r="N8204">
        <v>10154</v>
      </c>
      <c r="O8204">
        <v>87</v>
      </c>
      <c r="P8204">
        <v>10</v>
      </c>
      <c r="Q8204" s="1">
        <v>42434</v>
      </c>
      <c r="R8204" t="s">
        <v>22</v>
      </c>
      <c r="S8204">
        <v>305</v>
      </c>
      <c r="T8204">
        <v>84</v>
      </c>
      <c r="U8204" t="b">
        <v>1</v>
      </c>
      <c r="V8204" t="b">
        <v>1</v>
      </c>
      <c r="W8204" t="s">
        <v>18</v>
      </c>
      <c r="X8204" s="1"/>
      <c r="Y8204" t="s">
        <v>18</v>
      </c>
      <c r="Z8204" t="s">
        <v>18</v>
      </c>
    </row>
    <row r="8205" spans="1:26" hidden="1" x14ac:dyDescent="0.4">
      <c r="A8205">
        <v>15583255648</v>
      </c>
      <c r="B8205" t="s">
        <v>16</v>
      </c>
      <c r="C8205" t="s">
        <v>28</v>
      </c>
      <c r="D8205" s="1">
        <v>43173</v>
      </c>
      <c r="E8205" s="1">
        <v>33538</v>
      </c>
      <c r="F8205" t="s">
        <v>29</v>
      </c>
      <c r="G8205" t="s">
        <v>25</v>
      </c>
      <c r="H8205">
        <v>-1</v>
      </c>
      <c r="I8205" t="s">
        <v>67</v>
      </c>
      <c r="J8205" t="s">
        <v>49</v>
      </c>
      <c r="K8205" t="s">
        <v>50</v>
      </c>
      <c r="L8205" t="s">
        <v>22</v>
      </c>
      <c r="M8205">
        <v>460</v>
      </c>
      <c r="N8205">
        <v>460</v>
      </c>
      <c r="O8205">
        <v>0</v>
      </c>
      <c r="P8205">
        <v>0</v>
      </c>
      <c r="Q8205" s="1">
        <v>43173</v>
      </c>
      <c r="R8205" t="s">
        <v>22</v>
      </c>
      <c r="S8205">
        <v>76</v>
      </c>
      <c r="T8205">
        <v>38</v>
      </c>
      <c r="U8205" t="b">
        <v>0</v>
      </c>
      <c r="V8205" t="b">
        <v>1</v>
      </c>
      <c r="W8205" t="s">
        <v>18</v>
      </c>
      <c r="X8205" s="1"/>
      <c r="Y8205" t="s">
        <v>18</v>
      </c>
      <c r="Z8205" t="s">
        <v>18</v>
      </c>
    </row>
    <row r="8206" spans="1:26" hidden="1" x14ac:dyDescent="0.4">
      <c r="A8206">
        <v>16621285092</v>
      </c>
      <c r="B8206" t="s">
        <v>16</v>
      </c>
      <c r="C8206" t="s">
        <v>17</v>
      </c>
      <c r="D8206" s="1">
        <v>33746</v>
      </c>
      <c r="E8206" s="1">
        <v>22513</v>
      </c>
      <c r="F8206" t="s">
        <v>29</v>
      </c>
      <c r="G8206" t="s">
        <v>25</v>
      </c>
      <c r="H8206">
        <v>-1</v>
      </c>
      <c r="I8206" t="s">
        <v>181</v>
      </c>
      <c r="J8206" t="s">
        <v>49</v>
      </c>
      <c r="K8206" t="s">
        <v>50</v>
      </c>
      <c r="L8206" t="s">
        <v>22</v>
      </c>
      <c r="M8206">
        <v>17828</v>
      </c>
      <c r="N8206">
        <v>17828</v>
      </c>
      <c r="O8206">
        <v>0</v>
      </c>
      <c r="P8206">
        <v>0</v>
      </c>
      <c r="R8206" t="s">
        <v>22</v>
      </c>
      <c r="S8206">
        <v>642</v>
      </c>
      <c r="T8206">
        <v>329</v>
      </c>
      <c r="U8206" t="b">
        <v>0</v>
      </c>
      <c r="V8206" t="b">
        <v>0</v>
      </c>
      <c r="W8206" t="s">
        <v>18</v>
      </c>
      <c r="X8206" s="1"/>
      <c r="Y8206" t="s">
        <v>18</v>
      </c>
      <c r="Z8206" t="s">
        <v>18</v>
      </c>
    </row>
    <row r="8207" spans="1:26" hidden="1" x14ac:dyDescent="0.4">
      <c r="A8207">
        <v>17207744254</v>
      </c>
      <c r="B8207" t="s">
        <v>16</v>
      </c>
      <c r="C8207" t="s">
        <v>28</v>
      </c>
      <c r="D8207" s="1">
        <v>33921</v>
      </c>
      <c r="E8207" s="1">
        <v>24570</v>
      </c>
      <c r="F8207" t="s">
        <v>29</v>
      </c>
      <c r="G8207" t="s">
        <v>19</v>
      </c>
      <c r="H8207">
        <v>-1</v>
      </c>
      <c r="I8207" t="s">
        <v>35</v>
      </c>
      <c r="J8207" t="s">
        <v>21</v>
      </c>
      <c r="K8207" t="s">
        <v>23</v>
      </c>
      <c r="L8207" t="s">
        <v>22</v>
      </c>
      <c r="M8207">
        <v>951</v>
      </c>
      <c r="N8207">
        <v>951</v>
      </c>
      <c r="O8207">
        <v>0</v>
      </c>
      <c r="P8207">
        <v>0</v>
      </c>
      <c r="R8207" t="s">
        <v>22</v>
      </c>
      <c r="S8207">
        <v>73</v>
      </c>
      <c r="T8207">
        <v>401</v>
      </c>
      <c r="U8207" t="b">
        <v>0</v>
      </c>
      <c r="V8207" t="b">
        <v>0</v>
      </c>
      <c r="W8207" t="s">
        <v>18</v>
      </c>
      <c r="X8207" s="1"/>
      <c r="Y8207" t="s">
        <v>18</v>
      </c>
      <c r="Z8207" t="s">
        <v>18</v>
      </c>
    </row>
    <row r="8208" spans="1:26" hidden="1" x14ac:dyDescent="0.4">
      <c r="A8208">
        <v>18769382033</v>
      </c>
      <c r="B8208" t="s">
        <v>16</v>
      </c>
      <c r="C8208" t="s">
        <v>17</v>
      </c>
      <c r="D8208" s="1">
        <v>34281</v>
      </c>
      <c r="E8208" s="1">
        <v>25660</v>
      </c>
      <c r="F8208" t="s">
        <v>25</v>
      </c>
      <c r="G8208" t="s">
        <v>19</v>
      </c>
      <c r="H8208">
        <v>4</v>
      </c>
      <c r="I8208" t="s">
        <v>223</v>
      </c>
      <c r="J8208" t="s">
        <v>21</v>
      </c>
      <c r="K8208" t="s">
        <v>23</v>
      </c>
      <c r="L8208" t="s">
        <v>22</v>
      </c>
      <c r="M8208">
        <v>1048</v>
      </c>
      <c r="N8208">
        <v>1023</v>
      </c>
      <c r="O8208">
        <v>25</v>
      </c>
      <c r="P8208">
        <v>0</v>
      </c>
      <c r="Q8208" s="1">
        <v>41284</v>
      </c>
      <c r="R8208" t="s">
        <v>22</v>
      </c>
      <c r="S8208">
        <v>649</v>
      </c>
      <c r="T8208">
        <v>1435</v>
      </c>
      <c r="U8208" t="b">
        <v>1</v>
      </c>
      <c r="V8208" t="b">
        <v>1</v>
      </c>
      <c r="W8208" t="s">
        <v>18</v>
      </c>
      <c r="X8208" s="1"/>
      <c r="Y8208" t="s">
        <v>18</v>
      </c>
      <c r="Z8208" t="s">
        <v>18</v>
      </c>
    </row>
    <row r="8209" spans="1:26" hidden="1" x14ac:dyDescent="0.4">
      <c r="A8209">
        <v>13894181010</v>
      </c>
      <c r="B8209" t="s">
        <v>16</v>
      </c>
      <c r="C8209" t="s">
        <v>17</v>
      </c>
      <c r="D8209" s="1">
        <v>35545</v>
      </c>
      <c r="E8209" s="1">
        <v>22808</v>
      </c>
      <c r="F8209" t="s">
        <v>25</v>
      </c>
      <c r="G8209" t="s">
        <v>19</v>
      </c>
      <c r="H8209">
        <v>3</v>
      </c>
      <c r="I8209" t="s">
        <v>190</v>
      </c>
      <c r="J8209" t="s">
        <v>42</v>
      </c>
      <c r="K8209" t="s">
        <v>23</v>
      </c>
      <c r="L8209" t="s">
        <v>22</v>
      </c>
      <c r="M8209">
        <v>32287</v>
      </c>
      <c r="N8209">
        <v>32287</v>
      </c>
      <c r="O8209">
        <v>0</v>
      </c>
      <c r="P8209">
        <v>0</v>
      </c>
      <c r="R8209" t="s">
        <v>22</v>
      </c>
      <c r="S8209">
        <v>881</v>
      </c>
      <c r="T8209">
        <v>237</v>
      </c>
      <c r="U8209" t="b">
        <v>1</v>
      </c>
      <c r="V8209" t="b">
        <v>1</v>
      </c>
      <c r="W8209" t="s">
        <v>18</v>
      </c>
      <c r="X8209" s="1"/>
      <c r="Y8209" t="s">
        <v>18</v>
      </c>
      <c r="Z8209" t="s">
        <v>18</v>
      </c>
    </row>
    <row r="8210" spans="1:26" hidden="1" x14ac:dyDescent="0.4">
      <c r="A8210">
        <v>10966616620</v>
      </c>
      <c r="B8210" t="s">
        <v>16</v>
      </c>
      <c r="C8210" t="s">
        <v>24</v>
      </c>
      <c r="D8210" s="1">
        <v>36284</v>
      </c>
      <c r="E8210" s="1">
        <v>24658</v>
      </c>
      <c r="F8210" t="s">
        <v>25</v>
      </c>
      <c r="G8210" t="s">
        <v>25</v>
      </c>
      <c r="H8210">
        <v>-1</v>
      </c>
      <c r="I8210" t="s">
        <v>417</v>
      </c>
      <c r="J8210" t="s">
        <v>49</v>
      </c>
      <c r="K8210" t="s">
        <v>50</v>
      </c>
      <c r="L8210" t="s">
        <v>22</v>
      </c>
      <c r="M8210">
        <v>6120</v>
      </c>
      <c r="N8210">
        <v>0</v>
      </c>
      <c r="O8210">
        <v>6120</v>
      </c>
      <c r="P8210">
        <v>100</v>
      </c>
      <c r="Q8210" s="1">
        <v>42645</v>
      </c>
      <c r="R8210" t="s">
        <v>22</v>
      </c>
      <c r="S8210">
        <v>3201</v>
      </c>
      <c r="T8210">
        <v>6357</v>
      </c>
      <c r="U8210" t="b">
        <v>1</v>
      </c>
      <c r="V8210" t="b">
        <v>1</v>
      </c>
      <c r="W8210" t="s">
        <v>18</v>
      </c>
      <c r="X8210" s="1"/>
      <c r="Y8210" t="s">
        <v>18</v>
      </c>
      <c r="Z8210" t="s">
        <v>18</v>
      </c>
    </row>
    <row r="8211" spans="1:26" hidden="1" x14ac:dyDescent="0.4">
      <c r="A8211">
        <v>11886091020</v>
      </c>
      <c r="B8211" t="s">
        <v>16</v>
      </c>
      <c r="C8211" t="s">
        <v>17</v>
      </c>
      <c r="D8211" s="1">
        <v>37207</v>
      </c>
      <c r="E8211" s="1">
        <v>29434</v>
      </c>
      <c r="F8211" t="s">
        <v>25</v>
      </c>
      <c r="G8211" t="s">
        <v>19</v>
      </c>
      <c r="H8211">
        <v>1</v>
      </c>
      <c r="I8211" t="s">
        <v>491</v>
      </c>
      <c r="J8211" t="s">
        <v>21</v>
      </c>
      <c r="K8211" t="s">
        <v>23</v>
      </c>
      <c r="L8211" t="s">
        <v>22</v>
      </c>
      <c r="M8211">
        <v>5800</v>
      </c>
      <c r="N8211">
        <v>5800</v>
      </c>
      <c r="O8211">
        <v>0</v>
      </c>
      <c r="P8211">
        <v>0</v>
      </c>
      <c r="Q8211" s="1">
        <v>42817</v>
      </c>
      <c r="R8211" t="s">
        <v>22</v>
      </c>
      <c r="S8211">
        <v>951</v>
      </c>
      <c r="T8211">
        <v>389</v>
      </c>
      <c r="U8211" t="b">
        <v>0</v>
      </c>
      <c r="V8211" t="b">
        <v>1</v>
      </c>
      <c r="W8211" t="s">
        <v>18</v>
      </c>
      <c r="X8211" s="1"/>
      <c r="Y8211" t="s">
        <v>18</v>
      </c>
      <c r="Z8211" t="s">
        <v>18</v>
      </c>
    </row>
    <row r="8212" spans="1:26" hidden="1" x14ac:dyDescent="0.4">
      <c r="A8212">
        <v>11433040376</v>
      </c>
      <c r="B8212" t="s">
        <v>16</v>
      </c>
      <c r="C8212" t="s">
        <v>28</v>
      </c>
      <c r="D8212" s="1">
        <v>40371</v>
      </c>
      <c r="E8212" s="1">
        <v>31438</v>
      </c>
      <c r="G8212" t="s">
        <v>19</v>
      </c>
      <c r="H8212">
        <v>-1</v>
      </c>
      <c r="I8212" t="s">
        <v>128</v>
      </c>
      <c r="J8212" t="s">
        <v>42</v>
      </c>
      <c r="K8212" t="s">
        <v>23</v>
      </c>
      <c r="L8212" t="s">
        <v>22</v>
      </c>
      <c r="M8212">
        <v>852</v>
      </c>
      <c r="N8212">
        <v>852</v>
      </c>
      <c r="O8212">
        <v>0</v>
      </c>
      <c r="P8212">
        <v>0</v>
      </c>
      <c r="R8212" t="s">
        <v>22</v>
      </c>
      <c r="S8212">
        <v>99</v>
      </c>
      <c r="T8212">
        <v>33</v>
      </c>
      <c r="U8212" t="b">
        <v>0</v>
      </c>
      <c r="V8212" t="b">
        <v>1</v>
      </c>
      <c r="W8212" t="s">
        <v>18</v>
      </c>
      <c r="X8212" s="1"/>
      <c r="Y8212" t="s">
        <v>18</v>
      </c>
      <c r="Z8212" t="s">
        <v>18</v>
      </c>
    </row>
    <row r="8213" spans="1:26" hidden="1" x14ac:dyDescent="0.4">
      <c r="A8213">
        <v>14642152002</v>
      </c>
      <c r="B8213" t="s">
        <v>16</v>
      </c>
      <c r="C8213" t="s">
        <v>28</v>
      </c>
      <c r="D8213" s="1">
        <v>40499</v>
      </c>
      <c r="E8213" s="1">
        <v>28519</v>
      </c>
      <c r="G8213" t="s">
        <v>19</v>
      </c>
      <c r="H8213">
        <v>-1</v>
      </c>
      <c r="I8213" t="s">
        <v>155</v>
      </c>
      <c r="J8213" t="s">
        <v>49</v>
      </c>
      <c r="K8213" t="s">
        <v>50</v>
      </c>
      <c r="L8213" t="s">
        <v>22</v>
      </c>
      <c r="M8213">
        <v>520</v>
      </c>
      <c r="N8213">
        <v>496</v>
      </c>
      <c r="O8213">
        <v>24</v>
      </c>
      <c r="P8213">
        <v>100</v>
      </c>
      <c r="Q8213" s="1">
        <v>43154</v>
      </c>
      <c r="R8213" t="s">
        <v>22</v>
      </c>
      <c r="S8213">
        <v>1</v>
      </c>
      <c r="T8213">
        <v>120</v>
      </c>
      <c r="U8213" t="b">
        <v>0</v>
      </c>
      <c r="W8213" t="s">
        <v>18</v>
      </c>
      <c r="X8213" s="1"/>
      <c r="Y8213" t="s">
        <v>18</v>
      </c>
      <c r="Z8213" t="s">
        <v>18</v>
      </c>
    </row>
    <row r="8214" spans="1:26" hidden="1" x14ac:dyDescent="0.4">
      <c r="A8214">
        <v>11688269998</v>
      </c>
      <c r="B8214" t="s">
        <v>16</v>
      </c>
      <c r="C8214" t="s">
        <v>28</v>
      </c>
      <c r="D8214" s="1">
        <v>40790</v>
      </c>
      <c r="E8214" s="1">
        <v>29873</v>
      </c>
      <c r="F8214" t="s">
        <v>29</v>
      </c>
      <c r="G8214" t="s">
        <v>19</v>
      </c>
      <c r="H8214">
        <v>1</v>
      </c>
      <c r="I8214" t="s">
        <v>104</v>
      </c>
      <c r="J8214" t="s">
        <v>31</v>
      </c>
      <c r="K8214" t="s">
        <v>24</v>
      </c>
      <c r="L8214" t="s">
        <v>22</v>
      </c>
      <c r="M8214">
        <v>850</v>
      </c>
      <c r="N8214">
        <v>814</v>
      </c>
      <c r="O8214">
        <v>36</v>
      </c>
      <c r="P8214">
        <v>50</v>
      </c>
      <c r="Q8214" s="1">
        <v>40919</v>
      </c>
      <c r="R8214" t="s">
        <v>22</v>
      </c>
      <c r="S8214">
        <v>22</v>
      </c>
      <c r="T8214">
        <v>8</v>
      </c>
      <c r="U8214" t="b">
        <v>0</v>
      </c>
      <c r="V8214" t="b">
        <v>0</v>
      </c>
      <c r="W8214" t="s">
        <v>18</v>
      </c>
      <c r="X8214" s="1"/>
      <c r="Y8214" t="s">
        <v>18</v>
      </c>
      <c r="Z8214" t="s">
        <v>18</v>
      </c>
    </row>
    <row r="8215" spans="1:26" hidden="1" x14ac:dyDescent="0.4">
      <c r="A8215">
        <v>13368963099</v>
      </c>
      <c r="B8215" t="s">
        <v>16</v>
      </c>
      <c r="C8215" t="s">
        <v>28</v>
      </c>
      <c r="D8215" s="1">
        <v>41299</v>
      </c>
      <c r="E8215" s="1">
        <v>26328</v>
      </c>
      <c r="F8215" t="s">
        <v>25</v>
      </c>
      <c r="G8215" t="s">
        <v>19</v>
      </c>
      <c r="H8215">
        <v>2</v>
      </c>
      <c r="I8215" t="s">
        <v>20</v>
      </c>
      <c r="J8215" t="s">
        <v>21</v>
      </c>
      <c r="K8215" t="s">
        <v>23</v>
      </c>
      <c r="L8215" t="s">
        <v>22</v>
      </c>
      <c r="M8215">
        <v>811</v>
      </c>
      <c r="N8215">
        <v>784</v>
      </c>
      <c r="O8215">
        <v>27</v>
      </c>
      <c r="P8215">
        <v>50</v>
      </c>
      <c r="Q8215" s="1">
        <v>41299</v>
      </c>
      <c r="R8215" t="s">
        <v>22</v>
      </c>
      <c r="S8215">
        <v>102</v>
      </c>
      <c r="T8215">
        <v>45</v>
      </c>
      <c r="U8215" t="b">
        <v>1</v>
      </c>
      <c r="V8215" t="b">
        <v>1</v>
      </c>
      <c r="W8215" t="s">
        <v>18</v>
      </c>
      <c r="X8215" s="1"/>
      <c r="Y8215" t="s">
        <v>18</v>
      </c>
      <c r="Z8215" t="s">
        <v>18</v>
      </c>
    </row>
    <row r="8216" spans="1:26" hidden="1" x14ac:dyDescent="0.4">
      <c r="A8216">
        <v>10506418249</v>
      </c>
      <c r="B8216" t="s">
        <v>16</v>
      </c>
      <c r="C8216" t="s">
        <v>28</v>
      </c>
      <c r="D8216" s="1">
        <v>41750</v>
      </c>
      <c r="E8216" s="1">
        <v>30138</v>
      </c>
      <c r="F8216" t="s">
        <v>29</v>
      </c>
      <c r="G8216" t="s">
        <v>19</v>
      </c>
      <c r="H8216">
        <v>-1</v>
      </c>
      <c r="I8216" t="s">
        <v>47</v>
      </c>
      <c r="J8216" t="s">
        <v>42</v>
      </c>
      <c r="K8216" t="s">
        <v>23</v>
      </c>
      <c r="L8216" t="s">
        <v>22</v>
      </c>
      <c r="M8216">
        <v>275</v>
      </c>
      <c r="N8216">
        <v>0</v>
      </c>
      <c r="O8216">
        <v>275</v>
      </c>
      <c r="P8216">
        <v>100</v>
      </c>
      <c r="Q8216" s="1">
        <v>41756</v>
      </c>
      <c r="R8216" t="s">
        <v>22</v>
      </c>
      <c r="S8216">
        <v>39</v>
      </c>
      <c r="T8216">
        <v>27</v>
      </c>
      <c r="U8216" t="b">
        <v>0</v>
      </c>
      <c r="V8216" t="b">
        <v>0</v>
      </c>
      <c r="W8216" t="s">
        <v>18</v>
      </c>
      <c r="X8216" s="1"/>
      <c r="Y8216" t="s">
        <v>18</v>
      </c>
      <c r="Z8216" t="s">
        <v>18</v>
      </c>
    </row>
    <row r="8217" spans="1:26" hidden="1" x14ac:dyDescent="0.4">
      <c r="A8217">
        <v>15094239087</v>
      </c>
      <c r="B8217" t="s">
        <v>16</v>
      </c>
      <c r="C8217" t="s">
        <v>28</v>
      </c>
      <c r="D8217" s="1">
        <v>41794</v>
      </c>
      <c r="E8217" s="1">
        <v>35167</v>
      </c>
      <c r="F8217" t="s">
        <v>29</v>
      </c>
      <c r="G8217" t="s">
        <v>25</v>
      </c>
      <c r="H8217">
        <v>-1</v>
      </c>
      <c r="I8217" t="s">
        <v>724</v>
      </c>
      <c r="J8217" t="s">
        <v>49</v>
      </c>
      <c r="K8217" t="s">
        <v>50</v>
      </c>
      <c r="L8217" t="s">
        <v>22</v>
      </c>
      <c r="M8217">
        <v>429</v>
      </c>
      <c r="N8217">
        <v>0</v>
      </c>
      <c r="O8217">
        <v>429</v>
      </c>
      <c r="P8217">
        <v>100</v>
      </c>
      <c r="Q8217" s="1">
        <v>41943</v>
      </c>
      <c r="R8217" t="s">
        <v>22</v>
      </c>
      <c r="S8217">
        <v>51</v>
      </c>
      <c r="T8217">
        <v>28</v>
      </c>
      <c r="U8217" t="b">
        <v>0</v>
      </c>
      <c r="V8217" t="b">
        <v>1</v>
      </c>
      <c r="W8217" t="s">
        <v>18</v>
      </c>
      <c r="X8217" s="1"/>
      <c r="Y8217" t="s">
        <v>18</v>
      </c>
      <c r="Z8217" t="s">
        <v>18</v>
      </c>
    </row>
    <row r="8218" spans="1:26" hidden="1" x14ac:dyDescent="0.4">
      <c r="A8218">
        <v>13897996962</v>
      </c>
      <c r="B8218" t="s">
        <v>16</v>
      </c>
      <c r="C8218" t="s">
        <v>28</v>
      </c>
      <c r="D8218" s="1">
        <v>41856</v>
      </c>
      <c r="E8218" s="1">
        <v>24644</v>
      </c>
      <c r="F8218" t="s">
        <v>29</v>
      </c>
      <c r="G8218" t="s">
        <v>19</v>
      </c>
      <c r="H8218">
        <v>2</v>
      </c>
      <c r="I8218" t="s">
        <v>63</v>
      </c>
      <c r="J8218" t="s">
        <v>64</v>
      </c>
      <c r="K8218" t="s">
        <v>23</v>
      </c>
      <c r="L8218" t="s">
        <v>22</v>
      </c>
      <c r="M8218">
        <v>20</v>
      </c>
      <c r="N8218">
        <v>0</v>
      </c>
      <c r="O8218">
        <v>20</v>
      </c>
      <c r="P8218">
        <v>100</v>
      </c>
      <c r="Q8218" s="1">
        <v>41856</v>
      </c>
      <c r="R8218" t="s">
        <v>22</v>
      </c>
      <c r="S8218">
        <v>310</v>
      </c>
      <c r="T8218">
        <v>62</v>
      </c>
      <c r="U8218" t="b">
        <v>0</v>
      </c>
      <c r="V8218" t="b">
        <v>1</v>
      </c>
      <c r="W8218" t="s">
        <v>18</v>
      </c>
      <c r="X8218" s="1"/>
      <c r="Y8218" t="s">
        <v>18</v>
      </c>
      <c r="Z8218" t="s">
        <v>18</v>
      </c>
    </row>
    <row r="8219" spans="1:26" hidden="1" x14ac:dyDescent="0.4">
      <c r="A8219">
        <v>11702097774</v>
      </c>
      <c r="B8219" t="s">
        <v>16</v>
      </c>
      <c r="C8219" t="s">
        <v>24</v>
      </c>
      <c r="D8219" s="1">
        <v>33739</v>
      </c>
      <c r="E8219" s="1">
        <v>22479</v>
      </c>
      <c r="F8219" t="s">
        <v>29</v>
      </c>
      <c r="G8219" t="s">
        <v>19</v>
      </c>
      <c r="H8219">
        <v>4</v>
      </c>
      <c r="I8219" t="s">
        <v>20</v>
      </c>
      <c r="J8219" t="s">
        <v>21</v>
      </c>
      <c r="K8219" t="s">
        <v>23</v>
      </c>
      <c r="L8219" t="s">
        <v>22</v>
      </c>
      <c r="M8219">
        <v>2114</v>
      </c>
      <c r="N8219">
        <v>2114</v>
      </c>
      <c r="O8219">
        <v>0</v>
      </c>
      <c r="P8219">
        <v>0</v>
      </c>
      <c r="R8219" t="s">
        <v>22</v>
      </c>
      <c r="S8219">
        <v>1848</v>
      </c>
      <c r="T8219">
        <v>344</v>
      </c>
      <c r="U8219" t="b">
        <v>1</v>
      </c>
      <c r="V8219" t="b">
        <v>1</v>
      </c>
      <c r="W8219" t="s">
        <v>18</v>
      </c>
      <c r="X8219" s="1"/>
      <c r="Y8219" t="s">
        <v>18</v>
      </c>
      <c r="Z8219" t="s">
        <v>18</v>
      </c>
    </row>
    <row r="8220" spans="1:26" hidden="1" x14ac:dyDescent="0.4">
      <c r="A8220">
        <v>17741731301</v>
      </c>
      <c r="B8220" t="s">
        <v>16</v>
      </c>
      <c r="C8220" t="s">
        <v>28</v>
      </c>
      <c r="D8220" s="1">
        <v>37700</v>
      </c>
      <c r="E8220" s="1">
        <v>18267</v>
      </c>
      <c r="G8220" t="s">
        <v>19</v>
      </c>
      <c r="H8220">
        <v>-1</v>
      </c>
      <c r="I8220" t="s">
        <v>51</v>
      </c>
      <c r="J8220" t="s">
        <v>31</v>
      </c>
      <c r="K8220" t="s">
        <v>24</v>
      </c>
      <c r="L8220" t="s">
        <v>22</v>
      </c>
      <c r="M8220">
        <v>1319</v>
      </c>
      <c r="N8220">
        <v>1319</v>
      </c>
      <c r="O8220">
        <v>0</v>
      </c>
      <c r="P8220">
        <v>100</v>
      </c>
      <c r="Q8220" s="1">
        <v>43655</v>
      </c>
      <c r="R8220" t="s">
        <v>22</v>
      </c>
      <c r="S8220">
        <v>2</v>
      </c>
      <c r="T8220">
        <v>1</v>
      </c>
      <c r="U8220" t="b">
        <v>1</v>
      </c>
      <c r="V8220" t="b">
        <v>1</v>
      </c>
      <c r="W8220" t="s">
        <v>18</v>
      </c>
      <c r="X8220" s="1"/>
      <c r="Y8220" t="s">
        <v>18</v>
      </c>
      <c r="Z8220" t="s">
        <v>18</v>
      </c>
    </row>
    <row r="8221" spans="1:26" hidden="1" x14ac:dyDescent="0.4">
      <c r="A8221">
        <v>11116215525</v>
      </c>
      <c r="B8221" t="s">
        <v>16</v>
      </c>
      <c r="C8221" t="s">
        <v>17</v>
      </c>
      <c r="D8221" s="1">
        <v>33732</v>
      </c>
      <c r="E8221" s="1">
        <v>11342</v>
      </c>
      <c r="G8221" t="s">
        <v>19</v>
      </c>
      <c r="H8221">
        <v>-1</v>
      </c>
      <c r="I8221" t="s">
        <v>71</v>
      </c>
      <c r="J8221" t="s">
        <v>34</v>
      </c>
      <c r="K8221" t="s">
        <v>23</v>
      </c>
      <c r="L8221" t="s">
        <v>22</v>
      </c>
      <c r="M8221">
        <v>44039</v>
      </c>
      <c r="N8221">
        <v>44039</v>
      </c>
      <c r="O8221">
        <v>0</v>
      </c>
      <c r="P8221">
        <v>0</v>
      </c>
      <c r="R8221" t="s">
        <v>22</v>
      </c>
      <c r="S8221">
        <v>1518</v>
      </c>
      <c r="T8221">
        <v>1276</v>
      </c>
      <c r="U8221" t="b">
        <v>0</v>
      </c>
      <c r="V8221" t="b">
        <v>0</v>
      </c>
      <c r="W8221" t="s">
        <v>18</v>
      </c>
      <c r="X8221" s="1"/>
      <c r="Y8221" t="s">
        <v>18</v>
      </c>
      <c r="Z8221" t="s">
        <v>18</v>
      </c>
    </row>
    <row r="8222" spans="1:26" hidden="1" x14ac:dyDescent="0.4">
      <c r="A8222">
        <v>10641028912</v>
      </c>
      <c r="B8222" t="s">
        <v>16</v>
      </c>
      <c r="C8222" t="s">
        <v>28</v>
      </c>
      <c r="D8222" s="1">
        <v>34325</v>
      </c>
      <c r="E8222" s="1">
        <v>25084</v>
      </c>
      <c r="G8222" t="s">
        <v>25</v>
      </c>
      <c r="H8222">
        <v>-1</v>
      </c>
      <c r="I8222" t="s">
        <v>66</v>
      </c>
      <c r="J8222" t="s">
        <v>31</v>
      </c>
      <c r="K8222" t="s">
        <v>24</v>
      </c>
      <c r="L8222" t="s">
        <v>22</v>
      </c>
      <c r="M8222">
        <v>2444</v>
      </c>
      <c r="N8222">
        <v>2444</v>
      </c>
      <c r="O8222">
        <v>0</v>
      </c>
      <c r="P8222">
        <v>0</v>
      </c>
      <c r="R8222" t="s">
        <v>22</v>
      </c>
      <c r="S8222">
        <v>60</v>
      </c>
      <c r="T8222">
        <v>38</v>
      </c>
      <c r="V8222" t="b">
        <v>0</v>
      </c>
      <c r="W8222" t="s">
        <v>18</v>
      </c>
      <c r="X8222" s="1"/>
      <c r="Y8222" t="s">
        <v>18</v>
      </c>
      <c r="Z8222" t="s">
        <v>18</v>
      </c>
    </row>
    <row r="8223" spans="1:26" hidden="1" x14ac:dyDescent="0.4">
      <c r="A8223">
        <v>11429554372</v>
      </c>
      <c r="B8223" t="s">
        <v>16</v>
      </c>
      <c r="C8223" t="s">
        <v>28</v>
      </c>
      <c r="D8223" s="1">
        <v>36789</v>
      </c>
      <c r="E8223" s="1">
        <v>29361</v>
      </c>
      <c r="F8223" t="s">
        <v>29</v>
      </c>
      <c r="G8223" t="s">
        <v>19</v>
      </c>
      <c r="H8223">
        <v>2</v>
      </c>
      <c r="I8223" t="s">
        <v>279</v>
      </c>
      <c r="J8223" t="s">
        <v>31</v>
      </c>
      <c r="K8223" t="s">
        <v>24</v>
      </c>
      <c r="L8223" t="s">
        <v>18</v>
      </c>
      <c r="M8223">
        <v>623</v>
      </c>
      <c r="N8223">
        <v>623</v>
      </c>
      <c r="O8223">
        <v>0</v>
      </c>
      <c r="P8223">
        <v>0</v>
      </c>
      <c r="R8223" t="s">
        <v>22</v>
      </c>
      <c r="S8223">
        <v>16</v>
      </c>
      <c r="T8223">
        <v>38</v>
      </c>
      <c r="U8223" t="b">
        <v>0</v>
      </c>
      <c r="V8223" t="b">
        <v>1</v>
      </c>
      <c r="W8223" t="s">
        <v>18</v>
      </c>
      <c r="X8223" s="1"/>
      <c r="Y8223" t="s">
        <v>18</v>
      </c>
      <c r="Z8223" t="s">
        <v>18</v>
      </c>
    </row>
    <row r="8224" spans="1:26" hidden="1" x14ac:dyDescent="0.4">
      <c r="A8224">
        <v>18778926380</v>
      </c>
      <c r="B8224" t="s">
        <v>16</v>
      </c>
      <c r="C8224" t="s">
        <v>28</v>
      </c>
      <c r="D8224" s="1">
        <v>37188</v>
      </c>
      <c r="E8224" s="1">
        <v>29172</v>
      </c>
      <c r="F8224" t="s">
        <v>25</v>
      </c>
      <c r="G8224" t="s">
        <v>19</v>
      </c>
      <c r="H8224">
        <v>-1</v>
      </c>
      <c r="I8224" t="s">
        <v>120</v>
      </c>
      <c r="J8224" t="s">
        <v>42</v>
      </c>
      <c r="K8224" t="s">
        <v>23</v>
      </c>
      <c r="L8224" t="s">
        <v>22</v>
      </c>
      <c r="M8224">
        <v>281</v>
      </c>
      <c r="N8224">
        <v>157</v>
      </c>
      <c r="O8224">
        <v>124</v>
      </c>
      <c r="P8224">
        <v>100</v>
      </c>
      <c r="Q8224" s="1">
        <v>42112</v>
      </c>
      <c r="R8224" t="s">
        <v>22</v>
      </c>
      <c r="S8224">
        <v>43</v>
      </c>
      <c r="T8224">
        <v>1</v>
      </c>
      <c r="U8224" t="b">
        <v>0</v>
      </c>
      <c r="V8224" t="b">
        <v>0</v>
      </c>
      <c r="W8224" t="s">
        <v>18</v>
      </c>
      <c r="X8224" s="1"/>
      <c r="Y8224" t="s">
        <v>18</v>
      </c>
      <c r="Z8224" t="s">
        <v>18</v>
      </c>
    </row>
    <row r="8225" spans="1:26" hidden="1" x14ac:dyDescent="0.4">
      <c r="A8225">
        <v>10745605939</v>
      </c>
      <c r="B8225" t="s">
        <v>16</v>
      </c>
      <c r="C8225" t="s">
        <v>17</v>
      </c>
      <c r="D8225" s="1">
        <v>37188</v>
      </c>
      <c r="E8225" s="1">
        <v>29940</v>
      </c>
      <c r="F8225" t="s">
        <v>25</v>
      </c>
      <c r="G8225" t="s">
        <v>19</v>
      </c>
      <c r="H8225">
        <v>3</v>
      </c>
      <c r="I8225" t="s">
        <v>399</v>
      </c>
      <c r="J8225" t="s">
        <v>31</v>
      </c>
      <c r="K8225" t="s">
        <v>24</v>
      </c>
      <c r="L8225" t="s">
        <v>22</v>
      </c>
      <c r="M8225">
        <v>10942</v>
      </c>
      <c r="N8225">
        <v>10626</v>
      </c>
      <c r="O8225">
        <v>316</v>
      </c>
      <c r="P8225">
        <v>10</v>
      </c>
      <c r="Q8225" s="1">
        <v>40911</v>
      </c>
      <c r="R8225" t="s">
        <v>22</v>
      </c>
      <c r="S8225">
        <v>911</v>
      </c>
      <c r="T8225">
        <v>1027</v>
      </c>
      <c r="U8225" t="b">
        <v>1</v>
      </c>
      <c r="V8225" t="b">
        <v>1</v>
      </c>
      <c r="W8225" t="s">
        <v>18</v>
      </c>
      <c r="X8225" s="1"/>
      <c r="Y8225" t="s">
        <v>18</v>
      </c>
      <c r="Z8225" t="s">
        <v>18</v>
      </c>
    </row>
    <row r="8226" spans="1:26" hidden="1" x14ac:dyDescent="0.4">
      <c r="A8226">
        <v>18031359382</v>
      </c>
      <c r="B8226" t="s">
        <v>16</v>
      </c>
      <c r="C8226" t="s">
        <v>28</v>
      </c>
      <c r="D8226" s="1">
        <v>34042</v>
      </c>
      <c r="E8226" s="1">
        <v>23154</v>
      </c>
      <c r="F8226" t="s">
        <v>25</v>
      </c>
      <c r="G8226" t="s">
        <v>19</v>
      </c>
      <c r="H8226">
        <v>0</v>
      </c>
      <c r="I8226" t="s">
        <v>91</v>
      </c>
      <c r="J8226" t="s">
        <v>92</v>
      </c>
      <c r="K8226" t="s">
        <v>16</v>
      </c>
      <c r="L8226" t="s">
        <v>22</v>
      </c>
      <c r="M8226">
        <v>279</v>
      </c>
      <c r="N8226">
        <v>261</v>
      </c>
      <c r="O8226">
        <v>18</v>
      </c>
      <c r="P8226">
        <v>50</v>
      </c>
      <c r="Q8226" s="1">
        <v>42407</v>
      </c>
      <c r="R8226" t="s">
        <v>22</v>
      </c>
      <c r="S8226">
        <v>35</v>
      </c>
      <c r="T8226">
        <v>4</v>
      </c>
      <c r="U8226" t="b">
        <v>1</v>
      </c>
      <c r="V8226" t="b">
        <v>1</v>
      </c>
      <c r="W8226" t="s">
        <v>18</v>
      </c>
      <c r="X8226" s="1"/>
      <c r="Y8226" t="s">
        <v>18</v>
      </c>
      <c r="Z8226" t="s">
        <v>18</v>
      </c>
    </row>
    <row r="8227" spans="1:26" hidden="1" x14ac:dyDescent="0.4">
      <c r="A8227">
        <v>14672845517</v>
      </c>
      <c r="B8227" t="s">
        <v>16</v>
      </c>
      <c r="C8227" t="s">
        <v>24</v>
      </c>
      <c r="D8227" s="1">
        <v>35177</v>
      </c>
      <c r="E8227" s="1">
        <v>28969</v>
      </c>
      <c r="G8227" t="s">
        <v>19</v>
      </c>
      <c r="H8227">
        <v>3</v>
      </c>
      <c r="I8227" t="s">
        <v>194</v>
      </c>
      <c r="J8227" t="s">
        <v>21</v>
      </c>
      <c r="K8227" t="s">
        <v>23</v>
      </c>
      <c r="L8227" t="s">
        <v>22</v>
      </c>
      <c r="M8227">
        <v>2641</v>
      </c>
      <c r="N8227">
        <v>2583</v>
      </c>
      <c r="O8227">
        <v>58</v>
      </c>
      <c r="P8227">
        <v>50</v>
      </c>
      <c r="Q8227" s="1">
        <v>43661</v>
      </c>
      <c r="R8227" t="s">
        <v>22</v>
      </c>
      <c r="S8227">
        <v>597</v>
      </c>
      <c r="T8227">
        <v>474</v>
      </c>
      <c r="U8227" t="b">
        <v>1</v>
      </c>
      <c r="V8227" t="b">
        <v>1</v>
      </c>
      <c r="W8227" t="s">
        <v>18</v>
      </c>
      <c r="X8227" s="1"/>
      <c r="Y8227" t="s">
        <v>18</v>
      </c>
      <c r="Z8227" t="s">
        <v>18</v>
      </c>
    </row>
    <row r="8228" spans="1:26" hidden="1" x14ac:dyDescent="0.4">
      <c r="A8228">
        <v>18514538654</v>
      </c>
      <c r="B8228" t="s">
        <v>16</v>
      </c>
      <c r="C8228" t="s">
        <v>28</v>
      </c>
      <c r="D8228" s="1">
        <v>35710</v>
      </c>
      <c r="E8228" s="1">
        <v>28239</v>
      </c>
      <c r="F8228" t="s">
        <v>25</v>
      </c>
      <c r="G8228" t="s">
        <v>19</v>
      </c>
      <c r="H8228">
        <v>0</v>
      </c>
      <c r="I8228" t="s">
        <v>47</v>
      </c>
      <c r="J8228" t="s">
        <v>42</v>
      </c>
      <c r="K8228" t="s">
        <v>23</v>
      </c>
      <c r="L8228" t="s">
        <v>22</v>
      </c>
      <c r="M8228">
        <v>1495</v>
      </c>
      <c r="N8228">
        <v>1495</v>
      </c>
      <c r="O8228">
        <v>0</v>
      </c>
      <c r="P8228">
        <v>0</v>
      </c>
      <c r="Q8228" s="1">
        <v>41562</v>
      </c>
      <c r="R8228" t="s">
        <v>22</v>
      </c>
      <c r="S8228">
        <v>49</v>
      </c>
      <c r="T8228">
        <v>30</v>
      </c>
      <c r="U8228" t="b">
        <v>0</v>
      </c>
      <c r="W8228" t="s">
        <v>18</v>
      </c>
      <c r="X8228" s="1"/>
      <c r="Y8228" t="s">
        <v>18</v>
      </c>
      <c r="Z8228" t="s">
        <v>18</v>
      </c>
    </row>
    <row r="8229" spans="1:26" hidden="1" x14ac:dyDescent="0.4">
      <c r="A8229">
        <v>11220129151</v>
      </c>
      <c r="B8229" t="s">
        <v>16</v>
      </c>
      <c r="C8229" t="s">
        <v>28</v>
      </c>
      <c r="D8229" s="1">
        <v>35997</v>
      </c>
      <c r="E8229" s="1">
        <v>29600</v>
      </c>
      <c r="G8229" t="s">
        <v>19</v>
      </c>
      <c r="H8229">
        <v>-1</v>
      </c>
      <c r="I8229" t="s">
        <v>126</v>
      </c>
      <c r="J8229" t="s">
        <v>31</v>
      </c>
      <c r="K8229" t="s">
        <v>24</v>
      </c>
      <c r="L8229" t="s">
        <v>22</v>
      </c>
      <c r="M8229">
        <v>1852</v>
      </c>
      <c r="N8229">
        <v>1852</v>
      </c>
      <c r="O8229">
        <v>0</v>
      </c>
      <c r="P8229">
        <v>0</v>
      </c>
      <c r="R8229" t="s">
        <v>22</v>
      </c>
      <c r="S8229">
        <v>41</v>
      </c>
      <c r="T8229">
        <v>33</v>
      </c>
      <c r="U8229" t="b">
        <v>0</v>
      </c>
      <c r="W8229" t="s">
        <v>18</v>
      </c>
      <c r="X8229" s="1"/>
      <c r="Y8229" t="s">
        <v>18</v>
      </c>
      <c r="Z8229" t="s">
        <v>18</v>
      </c>
    </row>
    <row r="8230" spans="1:26" hidden="1" x14ac:dyDescent="0.4">
      <c r="A8230">
        <v>13393717721</v>
      </c>
      <c r="B8230" t="s">
        <v>16</v>
      </c>
      <c r="C8230" t="s">
        <v>17</v>
      </c>
      <c r="D8230" s="1">
        <v>36783</v>
      </c>
      <c r="E8230" s="1">
        <v>28624</v>
      </c>
      <c r="G8230" t="s">
        <v>19</v>
      </c>
      <c r="H8230">
        <v>-1</v>
      </c>
      <c r="I8230" t="s">
        <v>88</v>
      </c>
      <c r="J8230" t="s">
        <v>31</v>
      </c>
      <c r="K8230" t="s">
        <v>24</v>
      </c>
      <c r="L8230" t="s">
        <v>22</v>
      </c>
      <c r="M8230">
        <v>11172</v>
      </c>
      <c r="N8230">
        <v>11112</v>
      </c>
      <c r="O8230">
        <v>60</v>
      </c>
      <c r="P8230">
        <v>100</v>
      </c>
      <c r="Q8230" s="1">
        <v>43649</v>
      </c>
      <c r="R8230" t="s">
        <v>22</v>
      </c>
      <c r="S8230">
        <v>315</v>
      </c>
      <c r="T8230">
        <v>407</v>
      </c>
      <c r="U8230" t="b">
        <v>1</v>
      </c>
      <c r="V8230" t="b">
        <v>1</v>
      </c>
      <c r="W8230" t="s">
        <v>18</v>
      </c>
      <c r="X8230" s="1"/>
      <c r="Y8230" t="s">
        <v>18</v>
      </c>
      <c r="Z8230" t="s">
        <v>18</v>
      </c>
    </row>
    <row r="8231" spans="1:26" hidden="1" x14ac:dyDescent="0.4">
      <c r="A8231">
        <v>16255310803</v>
      </c>
      <c r="B8231" t="s">
        <v>16</v>
      </c>
      <c r="C8231" t="s">
        <v>17</v>
      </c>
      <c r="D8231" s="1">
        <v>37141</v>
      </c>
      <c r="E8231" s="1">
        <v>27604</v>
      </c>
      <c r="G8231" t="s">
        <v>25</v>
      </c>
      <c r="H8231">
        <v>0</v>
      </c>
      <c r="I8231" t="s">
        <v>1006</v>
      </c>
      <c r="J8231" t="s">
        <v>49</v>
      </c>
      <c r="K8231" t="s">
        <v>50</v>
      </c>
      <c r="L8231" t="s">
        <v>22</v>
      </c>
      <c r="M8231">
        <v>367</v>
      </c>
      <c r="N8231">
        <v>4</v>
      </c>
      <c r="O8231">
        <v>363</v>
      </c>
      <c r="P8231">
        <v>100</v>
      </c>
      <c r="Q8231" s="1">
        <v>42659</v>
      </c>
      <c r="R8231" t="s">
        <v>22</v>
      </c>
      <c r="S8231">
        <v>66</v>
      </c>
      <c r="T8231">
        <v>28</v>
      </c>
      <c r="U8231" t="b">
        <v>1</v>
      </c>
      <c r="V8231" t="b">
        <v>1</v>
      </c>
      <c r="W8231" t="s">
        <v>18</v>
      </c>
      <c r="X8231" s="1"/>
      <c r="Y8231" t="s">
        <v>18</v>
      </c>
      <c r="Z8231" t="s">
        <v>18</v>
      </c>
    </row>
    <row r="8232" spans="1:26" hidden="1" x14ac:dyDescent="0.4">
      <c r="A8232">
        <v>15340260971</v>
      </c>
      <c r="B8232" t="s">
        <v>16</v>
      </c>
      <c r="C8232" t="s">
        <v>28</v>
      </c>
      <c r="D8232" s="1">
        <v>37212</v>
      </c>
      <c r="E8232" s="1">
        <v>28770</v>
      </c>
      <c r="F8232" t="s">
        <v>25</v>
      </c>
      <c r="G8232" t="s">
        <v>19</v>
      </c>
      <c r="H8232">
        <v>-1</v>
      </c>
      <c r="I8232" t="s">
        <v>111</v>
      </c>
      <c r="J8232" t="s">
        <v>58</v>
      </c>
      <c r="K8232" t="s">
        <v>16</v>
      </c>
      <c r="L8232" t="s">
        <v>22</v>
      </c>
      <c r="M8232">
        <v>1127</v>
      </c>
      <c r="N8232">
        <v>1127</v>
      </c>
      <c r="O8232">
        <v>0</v>
      </c>
      <c r="P8232">
        <v>0</v>
      </c>
      <c r="R8232" t="s">
        <v>22</v>
      </c>
      <c r="S8232">
        <v>74</v>
      </c>
      <c r="T8232">
        <v>38</v>
      </c>
      <c r="U8232" t="b">
        <v>0</v>
      </c>
      <c r="V8232" t="b">
        <v>1</v>
      </c>
      <c r="W8232" t="s">
        <v>18</v>
      </c>
      <c r="X8232" s="1"/>
      <c r="Y8232" t="s">
        <v>18</v>
      </c>
      <c r="Z8232" t="s">
        <v>18</v>
      </c>
    </row>
    <row r="8233" spans="1:26" hidden="1" x14ac:dyDescent="0.4">
      <c r="A8233">
        <v>11853057306</v>
      </c>
      <c r="B8233" t="s">
        <v>16</v>
      </c>
      <c r="C8233" t="s">
        <v>17</v>
      </c>
      <c r="D8233" s="1">
        <v>34910</v>
      </c>
      <c r="E8233" s="1">
        <v>24838</v>
      </c>
      <c r="F8233" t="s">
        <v>25</v>
      </c>
      <c r="G8233" t="s">
        <v>19</v>
      </c>
      <c r="H8233">
        <v>1</v>
      </c>
      <c r="I8233" t="s">
        <v>187</v>
      </c>
      <c r="J8233" t="s">
        <v>42</v>
      </c>
      <c r="K8233" t="s">
        <v>23</v>
      </c>
      <c r="L8233" t="s">
        <v>22</v>
      </c>
      <c r="M8233">
        <v>15833</v>
      </c>
      <c r="N8233">
        <v>15833</v>
      </c>
      <c r="O8233">
        <v>0</v>
      </c>
      <c r="P8233">
        <v>0</v>
      </c>
      <c r="R8233" t="s">
        <v>22</v>
      </c>
      <c r="S8233">
        <v>282</v>
      </c>
      <c r="T8233">
        <v>46</v>
      </c>
      <c r="U8233" t="b">
        <v>1</v>
      </c>
      <c r="V8233" t="b">
        <v>1</v>
      </c>
      <c r="W8233" t="s">
        <v>18</v>
      </c>
      <c r="X8233" s="1"/>
      <c r="Y8233" t="s">
        <v>18</v>
      </c>
      <c r="Z8233" t="s">
        <v>18</v>
      </c>
    </row>
    <row r="8234" spans="1:26" hidden="1" x14ac:dyDescent="0.4">
      <c r="A8234">
        <v>17616852419</v>
      </c>
      <c r="B8234" t="s">
        <v>16</v>
      </c>
      <c r="C8234" t="s">
        <v>17</v>
      </c>
      <c r="D8234" s="1">
        <v>41044</v>
      </c>
      <c r="E8234" s="1">
        <v>33517</v>
      </c>
      <c r="F8234" t="s">
        <v>25</v>
      </c>
      <c r="G8234" t="s">
        <v>19</v>
      </c>
      <c r="H8234">
        <v>-1</v>
      </c>
      <c r="I8234" t="s">
        <v>105</v>
      </c>
      <c r="J8234" t="s">
        <v>31</v>
      </c>
      <c r="K8234" t="s">
        <v>24</v>
      </c>
      <c r="L8234" t="s">
        <v>22</v>
      </c>
      <c r="M8234">
        <v>628</v>
      </c>
      <c r="N8234">
        <v>0</v>
      </c>
      <c r="O8234">
        <v>628</v>
      </c>
      <c r="P8234">
        <v>100</v>
      </c>
      <c r="Q8234" s="1">
        <v>42140</v>
      </c>
      <c r="R8234" t="s">
        <v>22</v>
      </c>
      <c r="S8234">
        <v>360</v>
      </c>
      <c r="T8234">
        <v>294</v>
      </c>
      <c r="U8234" t="b">
        <v>0</v>
      </c>
      <c r="V8234" t="b">
        <v>0</v>
      </c>
      <c r="W8234" t="s">
        <v>18</v>
      </c>
      <c r="X8234" s="1"/>
      <c r="Y8234" t="s">
        <v>18</v>
      </c>
      <c r="Z8234" t="s">
        <v>18</v>
      </c>
    </row>
    <row r="8235" spans="1:26" hidden="1" x14ac:dyDescent="0.4">
      <c r="A8235">
        <v>11234405821</v>
      </c>
      <c r="B8235" t="s">
        <v>16</v>
      </c>
      <c r="C8235" t="s">
        <v>24</v>
      </c>
      <c r="D8235" s="1">
        <v>37431</v>
      </c>
      <c r="E8235" s="1">
        <v>29159</v>
      </c>
      <c r="G8235" t="s">
        <v>19</v>
      </c>
      <c r="H8235">
        <v>-1</v>
      </c>
      <c r="I8235" t="s">
        <v>111</v>
      </c>
      <c r="J8235" t="s">
        <v>58</v>
      </c>
      <c r="K8235" t="s">
        <v>16</v>
      </c>
      <c r="L8235" t="s">
        <v>22</v>
      </c>
      <c r="M8235">
        <v>2293</v>
      </c>
      <c r="N8235">
        <v>2089</v>
      </c>
      <c r="O8235">
        <v>204</v>
      </c>
      <c r="P8235">
        <v>50</v>
      </c>
      <c r="Q8235" s="1">
        <v>43651</v>
      </c>
      <c r="R8235" t="s">
        <v>22</v>
      </c>
      <c r="S8235">
        <v>1255</v>
      </c>
      <c r="T8235">
        <v>2170</v>
      </c>
      <c r="U8235" t="b">
        <v>1</v>
      </c>
      <c r="V8235" t="b">
        <v>1</v>
      </c>
      <c r="W8235" t="s">
        <v>18</v>
      </c>
      <c r="X8235" s="1"/>
      <c r="Y8235" t="s">
        <v>18</v>
      </c>
      <c r="Z8235" t="s">
        <v>18</v>
      </c>
    </row>
    <row r="8236" spans="1:26" hidden="1" x14ac:dyDescent="0.4">
      <c r="A8236">
        <v>14058094765</v>
      </c>
      <c r="B8236" t="s">
        <v>16</v>
      </c>
      <c r="C8236" t="s">
        <v>28</v>
      </c>
      <c r="D8236" s="1">
        <v>37638</v>
      </c>
      <c r="E8236" s="1">
        <v>27917</v>
      </c>
      <c r="F8236" t="s">
        <v>29</v>
      </c>
      <c r="G8236" t="s">
        <v>19</v>
      </c>
      <c r="H8236">
        <v>-1</v>
      </c>
      <c r="I8236" t="s">
        <v>343</v>
      </c>
      <c r="J8236" t="s">
        <v>31</v>
      </c>
      <c r="K8236" t="s">
        <v>24</v>
      </c>
      <c r="L8236" t="s">
        <v>22</v>
      </c>
      <c r="M8236">
        <v>1072</v>
      </c>
      <c r="N8236">
        <v>1072</v>
      </c>
      <c r="O8236">
        <v>0</v>
      </c>
      <c r="P8236">
        <v>0</v>
      </c>
      <c r="R8236" t="s">
        <v>22</v>
      </c>
      <c r="S8236">
        <v>2</v>
      </c>
      <c r="T8236">
        <v>1</v>
      </c>
      <c r="U8236" t="b">
        <v>0</v>
      </c>
      <c r="V8236" t="b">
        <v>1</v>
      </c>
      <c r="W8236" t="s">
        <v>18</v>
      </c>
      <c r="X8236" s="1"/>
      <c r="Y8236" t="s">
        <v>18</v>
      </c>
      <c r="Z8236" t="s">
        <v>18</v>
      </c>
    </row>
    <row r="8237" spans="1:26" hidden="1" x14ac:dyDescent="0.4">
      <c r="A8237">
        <v>12117674972</v>
      </c>
      <c r="B8237" t="s">
        <v>16</v>
      </c>
      <c r="C8237" t="s">
        <v>28</v>
      </c>
      <c r="D8237" s="1">
        <v>37848</v>
      </c>
      <c r="E8237" s="1">
        <v>21353</v>
      </c>
      <c r="F8237" t="s">
        <v>25</v>
      </c>
      <c r="G8237" t="s">
        <v>25</v>
      </c>
      <c r="H8237">
        <v>2</v>
      </c>
      <c r="I8237" t="s">
        <v>48</v>
      </c>
      <c r="J8237" t="s">
        <v>49</v>
      </c>
      <c r="K8237" t="s">
        <v>50</v>
      </c>
      <c r="L8237" t="s">
        <v>22</v>
      </c>
      <c r="M8237">
        <v>83</v>
      </c>
      <c r="N8237">
        <v>76</v>
      </c>
      <c r="O8237">
        <v>7</v>
      </c>
      <c r="P8237">
        <v>100</v>
      </c>
      <c r="Q8237" s="1">
        <v>40993</v>
      </c>
      <c r="R8237" t="s">
        <v>22</v>
      </c>
      <c r="S8237">
        <v>54</v>
      </c>
      <c r="T8237">
        <v>20</v>
      </c>
      <c r="U8237" t="b">
        <v>0</v>
      </c>
      <c r="V8237" t="b">
        <v>0</v>
      </c>
      <c r="W8237" t="s">
        <v>18</v>
      </c>
      <c r="X8237" s="1"/>
      <c r="Y8237" t="s">
        <v>18</v>
      </c>
      <c r="Z8237" t="s">
        <v>18</v>
      </c>
    </row>
    <row r="8238" spans="1:26" hidden="1" x14ac:dyDescent="0.4">
      <c r="A8238">
        <v>16426988807</v>
      </c>
      <c r="B8238" t="s">
        <v>16</v>
      </c>
      <c r="C8238" t="s">
        <v>17</v>
      </c>
      <c r="D8238" s="1">
        <v>37751</v>
      </c>
      <c r="E8238" s="1">
        <v>29459</v>
      </c>
      <c r="F8238" t="s">
        <v>25</v>
      </c>
      <c r="G8238" t="s">
        <v>19</v>
      </c>
      <c r="H8238">
        <v>-1</v>
      </c>
      <c r="I8238" t="s">
        <v>111</v>
      </c>
      <c r="J8238" t="s">
        <v>58</v>
      </c>
      <c r="K8238" t="s">
        <v>16</v>
      </c>
      <c r="L8238" t="s">
        <v>22</v>
      </c>
      <c r="M8238">
        <v>192</v>
      </c>
      <c r="N8238">
        <v>128</v>
      </c>
      <c r="O8238">
        <v>64</v>
      </c>
      <c r="P8238">
        <v>100</v>
      </c>
      <c r="Q8238" s="1">
        <v>42221</v>
      </c>
      <c r="R8238" t="s">
        <v>22</v>
      </c>
      <c r="S8238">
        <v>373</v>
      </c>
      <c r="T8238">
        <v>57</v>
      </c>
      <c r="U8238" t="b">
        <v>1</v>
      </c>
      <c r="V8238" t="b">
        <v>0</v>
      </c>
      <c r="W8238" t="s">
        <v>18</v>
      </c>
      <c r="X8238" s="1"/>
      <c r="Y8238" t="s">
        <v>18</v>
      </c>
      <c r="Z8238" t="s">
        <v>18</v>
      </c>
    </row>
    <row r="8239" spans="1:26" hidden="1" x14ac:dyDescent="0.4">
      <c r="A8239">
        <v>15299848157</v>
      </c>
      <c r="B8239" t="s">
        <v>16</v>
      </c>
      <c r="C8239" t="s">
        <v>28</v>
      </c>
      <c r="D8239" s="1">
        <v>37922</v>
      </c>
      <c r="E8239" s="1">
        <v>27185</v>
      </c>
      <c r="G8239" t="s">
        <v>25</v>
      </c>
      <c r="H8239">
        <v>-1</v>
      </c>
      <c r="I8239" t="s">
        <v>70</v>
      </c>
      <c r="J8239" t="s">
        <v>49</v>
      </c>
      <c r="K8239" t="s">
        <v>50</v>
      </c>
      <c r="L8239" t="s">
        <v>22</v>
      </c>
      <c r="M8239">
        <v>1478</v>
      </c>
      <c r="N8239">
        <v>192</v>
      </c>
      <c r="O8239">
        <v>1286</v>
      </c>
      <c r="P8239">
        <v>100</v>
      </c>
      <c r="Q8239" s="1">
        <v>41410</v>
      </c>
      <c r="R8239" t="s">
        <v>22</v>
      </c>
      <c r="S8239">
        <v>139</v>
      </c>
      <c r="T8239">
        <v>13</v>
      </c>
      <c r="U8239" t="b">
        <v>0</v>
      </c>
      <c r="V8239" t="b">
        <v>1</v>
      </c>
      <c r="W8239" t="s">
        <v>18</v>
      </c>
      <c r="X8239" s="1"/>
      <c r="Y8239" t="s">
        <v>18</v>
      </c>
      <c r="Z8239" t="s">
        <v>18</v>
      </c>
    </row>
    <row r="8240" spans="1:26" hidden="1" x14ac:dyDescent="0.4">
      <c r="A8240">
        <v>14304248588</v>
      </c>
      <c r="B8240" t="s">
        <v>16</v>
      </c>
      <c r="C8240" t="s">
        <v>17</v>
      </c>
      <c r="D8240" s="1">
        <v>38630</v>
      </c>
      <c r="E8240" s="1">
        <v>25249</v>
      </c>
      <c r="F8240" t="s">
        <v>25</v>
      </c>
      <c r="G8240" t="s">
        <v>19</v>
      </c>
      <c r="H8240">
        <v>-1</v>
      </c>
      <c r="I8240" t="s">
        <v>66</v>
      </c>
      <c r="J8240" t="s">
        <v>31</v>
      </c>
      <c r="K8240" t="s">
        <v>24</v>
      </c>
      <c r="L8240" t="s">
        <v>22</v>
      </c>
      <c r="M8240">
        <v>51</v>
      </c>
      <c r="N8240">
        <v>0</v>
      </c>
      <c r="O8240">
        <v>51</v>
      </c>
      <c r="P8240">
        <v>100</v>
      </c>
      <c r="Q8240" s="1">
        <v>41002</v>
      </c>
      <c r="R8240" t="s">
        <v>22</v>
      </c>
      <c r="S8240">
        <v>440</v>
      </c>
      <c r="T8240">
        <v>129</v>
      </c>
      <c r="U8240" t="b">
        <v>1</v>
      </c>
      <c r="V8240" t="b">
        <v>1</v>
      </c>
      <c r="W8240" t="s">
        <v>18</v>
      </c>
      <c r="X8240" s="1"/>
      <c r="Y8240" t="s">
        <v>18</v>
      </c>
      <c r="Z8240" t="s">
        <v>18</v>
      </c>
    </row>
    <row r="8241" spans="1:26" hidden="1" x14ac:dyDescent="0.4">
      <c r="A8241">
        <v>12838492738</v>
      </c>
      <c r="B8241" t="s">
        <v>16</v>
      </c>
      <c r="C8241" t="s">
        <v>28</v>
      </c>
      <c r="D8241" s="1">
        <v>39026</v>
      </c>
      <c r="E8241" s="1">
        <v>32292</v>
      </c>
      <c r="F8241" t="s">
        <v>25</v>
      </c>
      <c r="G8241" t="s">
        <v>25</v>
      </c>
      <c r="H8241">
        <v>-1</v>
      </c>
      <c r="I8241" t="s">
        <v>145</v>
      </c>
      <c r="J8241" t="s">
        <v>49</v>
      </c>
      <c r="K8241" t="s">
        <v>50</v>
      </c>
      <c r="L8241" t="s">
        <v>22</v>
      </c>
      <c r="M8241">
        <v>244</v>
      </c>
      <c r="N8241">
        <v>200</v>
      </c>
      <c r="O8241">
        <v>44</v>
      </c>
      <c r="P8241">
        <v>100</v>
      </c>
      <c r="Q8241" s="1">
        <v>41801</v>
      </c>
      <c r="R8241" t="s">
        <v>22</v>
      </c>
      <c r="S8241">
        <v>105</v>
      </c>
      <c r="T8241">
        <v>15</v>
      </c>
      <c r="U8241" t="b">
        <v>0</v>
      </c>
      <c r="V8241" t="b">
        <v>0</v>
      </c>
      <c r="W8241" t="s">
        <v>18</v>
      </c>
      <c r="X8241" s="1"/>
      <c r="Y8241" t="s">
        <v>18</v>
      </c>
      <c r="Z8241" t="s">
        <v>18</v>
      </c>
    </row>
    <row r="8242" spans="1:26" hidden="1" x14ac:dyDescent="0.4">
      <c r="A8242">
        <v>14353690538</v>
      </c>
      <c r="B8242" t="s">
        <v>16</v>
      </c>
      <c r="C8242" t="s">
        <v>24</v>
      </c>
      <c r="D8242" s="1">
        <v>39098</v>
      </c>
      <c r="E8242" s="1">
        <v>20861</v>
      </c>
      <c r="F8242" t="s">
        <v>29</v>
      </c>
      <c r="G8242" t="s">
        <v>19</v>
      </c>
      <c r="H8242">
        <v>4</v>
      </c>
      <c r="I8242" t="s">
        <v>66</v>
      </c>
      <c r="J8242" t="s">
        <v>31</v>
      </c>
      <c r="K8242" t="s">
        <v>24</v>
      </c>
      <c r="L8242" t="s">
        <v>22</v>
      </c>
      <c r="M8242">
        <v>11554</v>
      </c>
      <c r="N8242">
        <v>11164</v>
      </c>
      <c r="O8242">
        <v>390</v>
      </c>
      <c r="P8242">
        <v>0</v>
      </c>
      <c r="Q8242" s="1">
        <v>43636</v>
      </c>
      <c r="R8242" t="s">
        <v>22</v>
      </c>
      <c r="S8242">
        <v>1442</v>
      </c>
      <c r="T8242">
        <v>3823</v>
      </c>
      <c r="U8242" t="b">
        <v>1</v>
      </c>
      <c r="V8242" t="b">
        <v>1</v>
      </c>
      <c r="W8242" t="s">
        <v>18</v>
      </c>
      <c r="X8242" s="1"/>
      <c r="Y8242" t="s">
        <v>18</v>
      </c>
      <c r="Z8242" t="s">
        <v>18</v>
      </c>
    </row>
    <row r="8243" spans="1:26" hidden="1" x14ac:dyDescent="0.4">
      <c r="A8243">
        <v>15075158198</v>
      </c>
      <c r="B8243" t="s">
        <v>16</v>
      </c>
      <c r="C8243" t="s">
        <v>28</v>
      </c>
      <c r="D8243" s="1">
        <v>39057</v>
      </c>
      <c r="E8243" s="1">
        <v>29607</v>
      </c>
      <c r="F8243" t="s">
        <v>25</v>
      </c>
      <c r="G8243" t="s">
        <v>19</v>
      </c>
      <c r="H8243">
        <v>0</v>
      </c>
      <c r="I8243" t="s">
        <v>37</v>
      </c>
      <c r="J8243" t="s">
        <v>38</v>
      </c>
      <c r="K8243" t="s">
        <v>16</v>
      </c>
      <c r="L8243" t="s">
        <v>22</v>
      </c>
      <c r="M8243">
        <v>346</v>
      </c>
      <c r="N8243">
        <v>258</v>
      </c>
      <c r="O8243">
        <v>88</v>
      </c>
      <c r="P8243">
        <v>100</v>
      </c>
      <c r="Q8243" s="1">
        <v>43014</v>
      </c>
      <c r="R8243" t="s">
        <v>22</v>
      </c>
      <c r="S8243">
        <v>113</v>
      </c>
      <c r="T8243">
        <v>55</v>
      </c>
      <c r="U8243" t="b">
        <v>1</v>
      </c>
      <c r="V8243" t="b">
        <v>1</v>
      </c>
      <c r="W8243" t="s">
        <v>18</v>
      </c>
      <c r="X8243" s="1"/>
      <c r="Y8243" t="s">
        <v>18</v>
      </c>
      <c r="Z8243" t="s">
        <v>18</v>
      </c>
    </row>
    <row r="8244" spans="1:26" hidden="1" x14ac:dyDescent="0.4">
      <c r="A8244">
        <v>10048859163</v>
      </c>
      <c r="B8244" t="s">
        <v>16</v>
      </c>
      <c r="C8244" t="s">
        <v>17</v>
      </c>
      <c r="D8244" s="1">
        <v>40176</v>
      </c>
      <c r="E8244" s="1">
        <v>30804</v>
      </c>
      <c r="G8244" t="s">
        <v>19</v>
      </c>
      <c r="H8244">
        <v>-1</v>
      </c>
      <c r="I8244" t="s">
        <v>35</v>
      </c>
      <c r="J8244" t="s">
        <v>21</v>
      </c>
      <c r="K8244" t="s">
        <v>23</v>
      </c>
      <c r="L8244" t="s">
        <v>22</v>
      </c>
      <c r="M8244">
        <v>3282</v>
      </c>
      <c r="N8244">
        <v>3216</v>
      </c>
      <c r="O8244">
        <v>66</v>
      </c>
      <c r="P8244">
        <v>50</v>
      </c>
      <c r="Q8244" s="1">
        <v>42054</v>
      </c>
      <c r="R8244" t="s">
        <v>22</v>
      </c>
      <c r="S8244">
        <v>136</v>
      </c>
      <c r="T8244">
        <v>64</v>
      </c>
      <c r="U8244" t="b">
        <v>1</v>
      </c>
      <c r="V8244" t="b">
        <v>1</v>
      </c>
      <c r="W8244" t="s">
        <v>18</v>
      </c>
      <c r="X8244" s="1"/>
      <c r="Y8244" t="s">
        <v>18</v>
      </c>
      <c r="Z8244" t="s">
        <v>18</v>
      </c>
    </row>
    <row r="8245" spans="1:26" hidden="1" x14ac:dyDescent="0.4">
      <c r="A8245">
        <v>10672589929</v>
      </c>
      <c r="B8245" t="s">
        <v>16</v>
      </c>
      <c r="C8245" t="s">
        <v>28</v>
      </c>
      <c r="D8245" s="1">
        <v>40978</v>
      </c>
      <c r="E8245" s="1">
        <v>29820</v>
      </c>
      <c r="F8245" t="s">
        <v>25</v>
      </c>
      <c r="G8245" t="s">
        <v>19</v>
      </c>
      <c r="H8245">
        <v>-1</v>
      </c>
      <c r="I8245" t="s">
        <v>39</v>
      </c>
      <c r="J8245" t="s">
        <v>31</v>
      </c>
      <c r="K8245" t="s">
        <v>24</v>
      </c>
      <c r="L8245" t="s">
        <v>22</v>
      </c>
      <c r="M8245">
        <v>1984</v>
      </c>
      <c r="N8245">
        <v>1984</v>
      </c>
      <c r="O8245">
        <v>0</v>
      </c>
      <c r="P8245">
        <v>0</v>
      </c>
      <c r="R8245" t="s">
        <v>22</v>
      </c>
      <c r="S8245">
        <v>43</v>
      </c>
      <c r="T8245">
        <v>3</v>
      </c>
      <c r="U8245" t="b">
        <v>1</v>
      </c>
      <c r="V8245" t="b">
        <v>1</v>
      </c>
      <c r="W8245" t="s">
        <v>18</v>
      </c>
      <c r="X8245" s="1"/>
      <c r="Y8245" t="s">
        <v>18</v>
      </c>
      <c r="Z8245" t="s">
        <v>18</v>
      </c>
    </row>
    <row r="8246" spans="1:26" hidden="1" x14ac:dyDescent="0.4">
      <c r="A8246">
        <v>12560808816</v>
      </c>
      <c r="B8246" t="s">
        <v>16</v>
      </c>
      <c r="C8246" t="s">
        <v>28</v>
      </c>
      <c r="D8246" s="1">
        <v>35047</v>
      </c>
      <c r="E8246" s="1">
        <v>24376</v>
      </c>
      <c r="F8246" t="s">
        <v>25</v>
      </c>
      <c r="G8246" t="s">
        <v>19</v>
      </c>
      <c r="H8246">
        <v>-1</v>
      </c>
      <c r="I8246" t="s">
        <v>621</v>
      </c>
      <c r="J8246" t="s">
        <v>31</v>
      </c>
      <c r="K8246" t="s">
        <v>24</v>
      </c>
      <c r="L8246" t="s">
        <v>22</v>
      </c>
      <c r="M8246">
        <v>293</v>
      </c>
      <c r="N8246">
        <v>239</v>
      </c>
      <c r="O8246">
        <v>54</v>
      </c>
      <c r="P8246">
        <v>100</v>
      </c>
      <c r="Q8246" s="1">
        <v>41649</v>
      </c>
      <c r="R8246" t="s">
        <v>22</v>
      </c>
      <c r="S8246">
        <v>1</v>
      </c>
      <c r="T8246">
        <v>1</v>
      </c>
      <c r="U8246" t="b">
        <v>0</v>
      </c>
      <c r="W8246" t="s">
        <v>18</v>
      </c>
      <c r="X8246" s="1"/>
      <c r="Y8246" t="s">
        <v>18</v>
      </c>
      <c r="Z8246" t="s">
        <v>18</v>
      </c>
    </row>
    <row r="8247" spans="1:26" hidden="1" x14ac:dyDescent="0.4">
      <c r="A8247">
        <v>14777924387</v>
      </c>
      <c r="B8247" t="s">
        <v>16</v>
      </c>
      <c r="C8247" t="s">
        <v>17</v>
      </c>
      <c r="D8247" s="1">
        <v>42770</v>
      </c>
      <c r="E8247" s="1">
        <v>32579</v>
      </c>
      <c r="F8247" t="s">
        <v>25</v>
      </c>
      <c r="G8247" t="s">
        <v>19</v>
      </c>
      <c r="H8247">
        <v>-1</v>
      </c>
      <c r="I8247" t="s">
        <v>193</v>
      </c>
      <c r="J8247" t="s">
        <v>31</v>
      </c>
      <c r="K8247" t="s">
        <v>24</v>
      </c>
      <c r="L8247" t="s">
        <v>22</v>
      </c>
      <c r="M8247">
        <v>12</v>
      </c>
      <c r="N8247">
        <v>0</v>
      </c>
      <c r="O8247">
        <v>12</v>
      </c>
      <c r="P8247">
        <v>0</v>
      </c>
      <c r="R8247" t="s">
        <v>22</v>
      </c>
      <c r="S8247">
        <v>264</v>
      </c>
      <c r="T8247">
        <v>1327</v>
      </c>
      <c r="U8247" t="b">
        <v>1</v>
      </c>
      <c r="V8247" t="b">
        <v>1</v>
      </c>
      <c r="W8247" t="s">
        <v>18</v>
      </c>
      <c r="X8247" s="1"/>
      <c r="Y8247" t="s">
        <v>18</v>
      </c>
      <c r="Z8247" t="s">
        <v>18</v>
      </c>
    </row>
    <row r="8248" spans="1:26" hidden="1" x14ac:dyDescent="0.4">
      <c r="A8248">
        <v>17031690886</v>
      </c>
      <c r="B8248" t="s">
        <v>16</v>
      </c>
      <c r="C8248" t="s">
        <v>28</v>
      </c>
      <c r="D8248" s="1">
        <v>42801</v>
      </c>
      <c r="E8248" s="1">
        <v>29246</v>
      </c>
      <c r="F8248" t="s">
        <v>25</v>
      </c>
      <c r="G8248" t="s">
        <v>19</v>
      </c>
      <c r="H8248">
        <v>-1</v>
      </c>
      <c r="I8248" t="s">
        <v>37</v>
      </c>
      <c r="J8248" t="s">
        <v>38</v>
      </c>
      <c r="K8248" t="s">
        <v>16</v>
      </c>
      <c r="L8248" t="s">
        <v>22</v>
      </c>
      <c r="M8248">
        <v>414</v>
      </c>
      <c r="N8248">
        <v>360</v>
      </c>
      <c r="O8248">
        <v>54</v>
      </c>
      <c r="P8248">
        <v>50</v>
      </c>
      <c r="Q8248" s="1">
        <v>42802</v>
      </c>
      <c r="R8248" t="s">
        <v>22</v>
      </c>
      <c r="S8248">
        <v>32</v>
      </c>
      <c r="T8248">
        <v>5</v>
      </c>
      <c r="U8248" t="b">
        <v>0</v>
      </c>
      <c r="V8248" t="b">
        <v>0</v>
      </c>
      <c r="W8248" t="s">
        <v>18</v>
      </c>
      <c r="X8248" s="1"/>
      <c r="Y8248" t="s">
        <v>18</v>
      </c>
      <c r="Z8248" t="s">
        <v>18</v>
      </c>
    </row>
    <row r="8249" spans="1:26" hidden="1" x14ac:dyDescent="0.4">
      <c r="A8249">
        <v>10188283775</v>
      </c>
      <c r="B8249" t="s">
        <v>16</v>
      </c>
      <c r="C8249" t="s">
        <v>17</v>
      </c>
      <c r="D8249" s="1">
        <v>35839</v>
      </c>
      <c r="E8249" s="1">
        <v>22401</v>
      </c>
      <c r="G8249" t="s">
        <v>19</v>
      </c>
      <c r="H8249">
        <v>-1</v>
      </c>
      <c r="I8249" t="s">
        <v>215</v>
      </c>
      <c r="J8249" t="s">
        <v>31</v>
      </c>
      <c r="K8249" t="s">
        <v>24</v>
      </c>
      <c r="L8249" t="s">
        <v>22</v>
      </c>
      <c r="M8249">
        <v>3975</v>
      </c>
      <c r="N8249">
        <v>4</v>
      </c>
      <c r="O8249">
        <v>3971</v>
      </c>
      <c r="P8249">
        <v>100</v>
      </c>
      <c r="Q8249" s="1">
        <v>41210</v>
      </c>
      <c r="R8249" t="s">
        <v>22</v>
      </c>
      <c r="S8249">
        <v>135</v>
      </c>
      <c r="T8249">
        <v>651</v>
      </c>
      <c r="U8249" t="b">
        <v>1</v>
      </c>
      <c r="V8249" t="b">
        <v>1</v>
      </c>
      <c r="W8249" t="s">
        <v>18</v>
      </c>
      <c r="X8249" s="1"/>
      <c r="Y8249" t="s">
        <v>18</v>
      </c>
      <c r="Z8249" t="s">
        <v>18</v>
      </c>
    </row>
    <row r="8250" spans="1:26" hidden="1" x14ac:dyDescent="0.4">
      <c r="A8250">
        <v>15758726295</v>
      </c>
      <c r="B8250" t="s">
        <v>16</v>
      </c>
      <c r="C8250" t="s">
        <v>28</v>
      </c>
      <c r="D8250" s="1">
        <v>43120</v>
      </c>
      <c r="E8250" s="1">
        <v>31837</v>
      </c>
      <c r="F8250" t="s">
        <v>25</v>
      </c>
      <c r="G8250" t="s">
        <v>19</v>
      </c>
      <c r="H8250">
        <v>-1</v>
      </c>
      <c r="I8250" t="s">
        <v>66</v>
      </c>
      <c r="J8250" t="s">
        <v>31</v>
      </c>
      <c r="K8250" t="s">
        <v>24</v>
      </c>
      <c r="L8250" t="s">
        <v>22</v>
      </c>
      <c r="M8250">
        <v>82</v>
      </c>
      <c r="N8250">
        <v>5</v>
      </c>
      <c r="O8250">
        <v>77</v>
      </c>
      <c r="P8250">
        <v>100</v>
      </c>
      <c r="Q8250" s="1">
        <v>43122</v>
      </c>
      <c r="R8250" t="s">
        <v>22</v>
      </c>
      <c r="S8250">
        <v>199</v>
      </c>
      <c r="T8250">
        <v>650</v>
      </c>
      <c r="U8250" t="b">
        <v>0</v>
      </c>
      <c r="V8250" t="b">
        <v>1</v>
      </c>
      <c r="W8250" t="s">
        <v>18</v>
      </c>
      <c r="X8250" s="1"/>
      <c r="Y8250" t="s">
        <v>18</v>
      </c>
      <c r="Z8250" t="s">
        <v>18</v>
      </c>
    </row>
    <row r="8251" spans="1:26" hidden="1" x14ac:dyDescent="0.4">
      <c r="A8251">
        <v>16386600887</v>
      </c>
      <c r="B8251" t="s">
        <v>16</v>
      </c>
      <c r="C8251" t="s">
        <v>17</v>
      </c>
      <c r="D8251" s="1">
        <v>43144</v>
      </c>
      <c r="E8251" s="1">
        <v>32281</v>
      </c>
      <c r="G8251" t="s">
        <v>19</v>
      </c>
      <c r="H8251">
        <v>-1</v>
      </c>
      <c r="I8251" t="s">
        <v>20</v>
      </c>
      <c r="J8251" t="s">
        <v>21</v>
      </c>
      <c r="K8251" t="s">
        <v>23</v>
      </c>
      <c r="L8251" t="s">
        <v>22</v>
      </c>
      <c r="M8251">
        <v>185</v>
      </c>
      <c r="N8251">
        <v>0</v>
      </c>
      <c r="O8251">
        <v>185</v>
      </c>
      <c r="P8251">
        <v>100</v>
      </c>
      <c r="Q8251" s="1">
        <v>43444</v>
      </c>
      <c r="R8251" t="s">
        <v>22</v>
      </c>
      <c r="S8251">
        <v>766</v>
      </c>
      <c r="T8251">
        <v>75</v>
      </c>
      <c r="U8251" t="b">
        <v>0</v>
      </c>
      <c r="V8251" t="b">
        <v>1</v>
      </c>
      <c r="W8251" t="s">
        <v>18</v>
      </c>
      <c r="X8251" s="1"/>
      <c r="Y8251" t="s">
        <v>18</v>
      </c>
      <c r="Z8251" t="s">
        <v>18</v>
      </c>
    </row>
    <row r="8252" spans="1:26" x14ac:dyDescent="0.4">
      <c r="A8252">
        <v>13671486886</v>
      </c>
      <c r="B8252" t="s">
        <v>16</v>
      </c>
      <c r="C8252" t="s">
        <v>28</v>
      </c>
      <c r="D8252" s="1">
        <v>35971</v>
      </c>
      <c r="E8252" t="s">
        <v>60</v>
      </c>
      <c r="G8252" t="s">
        <v>19</v>
      </c>
      <c r="H8252">
        <v>-1</v>
      </c>
      <c r="I8252" t="s">
        <v>39</v>
      </c>
      <c r="J8252" t="s">
        <v>31</v>
      </c>
      <c r="K8252" t="s">
        <v>24</v>
      </c>
      <c r="L8252" t="s">
        <v>22</v>
      </c>
      <c r="M8252">
        <v>9452</v>
      </c>
      <c r="N8252">
        <v>9452</v>
      </c>
      <c r="O8252">
        <v>0</v>
      </c>
      <c r="P8252">
        <v>0</v>
      </c>
      <c r="R8252" t="s">
        <v>22</v>
      </c>
      <c r="S8252">
        <v>195</v>
      </c>
      <c r="T8252">
        <v>164</v>
      </c>
      <c r="U8252" t="b">
        <v>0</v>
      </c>
      <c r="W8252" t="s">
        <v>18</v>
      </c>
      <c r="X8252" s="1"/>
      <c r="Y8252" t="s">
        <v>18</v>
      </c>
      <c r="Z8252" t="s">
        <v>18</v>
      </c>
    </row>
    <row r="8253" spans="1:26" hidden="1" x14ac:dyDescent="0.4">
      <c r="A8253">
        <v>18240968275</v>
      </c>
      <c r="B8253" t="s">
        <v>16</v>
      </c>
      <c r="C8253" t="s">
        <v>24</v>
      </c>
      <c r="D8253" s="1">
        <v>33794</v>
      </c>
      <c r="E8253" s="1">
        <v>15066</v>
      </c>
      <c r="F8253" t="s">
        <v>25</v>
      </c>
      <c r="G8253" t="s">
        <v>19</v>
      </c>
      <c r="H8253">
        <v>2</v>
      </c>
      <c r="I8253" t="s">
        <v>118</v>
      </c>
      <c r="J8253" t="s">
        <v>42</v>
      </c>
      <c r="K8253" t="s">
        <v>23</v>
      </c>
      <c r="L8253" t="s">
        <v>22</v>
      </c>
      <c r="M8253">
        <v>8249</v>
      </c>
      <c r="N8253">
        <v>8249</v>
      </c>
      <c r="O8253">
        <v>0</v>
      </c>
      <c r="P8253">
        <v>0</v>
      </c>
      <c r="R8253" t="s">
        <v>22</v>
      </c>
      <c r="S8253">
        <v>1621</v>
      </c>
      <c r="T8253">
        <v>576</v>
      </c>
      <c r="U8253" t="b">
        <v>0</v>
      </c>
      <c r="V8253" t="b">
        <v>0</v>
      </c>
      <c r="W8253" t="s">
        <v>18</v>
      </c>
      <c r="X8253" s="1"/>
      <c r="Y8253" t="s">
        <v>18</v>
      </c>
      <c r="Z8253" t="s">
        <v>18</v>
      </c>
    </row>
    <row r="8254" spans="1:26" hidden="1" x14ac:dyDescent="0.4">
      <c r="A8254">
        <v>17273666163</v>
      </c>
      <c r="B8254" t="s">
        <v>16</v>
      </c>
      <c r="C8254" t="s">
        <v>17</v>
      </c>
      <c r="D8254" s="1">
        <v>33980</v>
      </c>
      <c r="E8254" s="1">
        <v>25381</v>
      </c>
      <c r="G8254" t="s">
        <v>19</v>
      </c>
      <c r="H8254">
        <v>-1</v>
      </c>
      <c r="I8254" t="s">
        <v>158</v>
      </c>
      <c r="J8254" t="s">
        <v>31</v>
      </c>
      <c r="K8254" t="s">
        <v>24</v>
      </c>
      <c r="L8254" t="s">
        <v>22</v>
      </c>
      <c r="M8254">
        <v>443</v>
      </c>
      <c r="N8254">
        <v>346</v>
      </c>
      <c r="O8254">
        <v>97</v>
      </c>
      <c r="P8254">
        <v>30</v>
      </c>
      <c r="Q8254" s="1">
        <v>40974</v>
      </c>
      <c r="R8254" t="s">
        <v>22</v>
      </c>
      <c r="S8254">
        <v>224</v>
      </c>
      <c r="T8254">
        <v>186</v>
      </c>
      <c r="U8254" t="b">
        <v>1</v>
      </c>
      <c r="V8254" t="b">
        <v>1</v>
      </c>
      <c r="W8254" t="s">
        <v>18</v>
      </c>
      <c r="X8254" s="1"/>
      <c r="Y8254" t="s">
        <v>18</v>
      </c>
      <c r="Z8254" t="s">
        <v>18</v>
      </c>
    </row>
    <row r="8255" spans="1:26" hidden="1" x14ac:dyDescent="0.4">
      <c r="A8255">
        <v>15557699173</v>
      </c>
      <c r="B8255" t="s">
        <v>16</v>
      </c>
      <c r="C8255" t="s">
        <v>24</v>
      </c>
      <c r="D8255" s="1">
        <v>34254</v>
      </c>
      <c r="E8255" s="1">
        <v>26819</v>
      </c>
      <c r="F8255" t="s">
        <v>29</v>
      </c>
      <c r="G8255" t="s">
        <v>25</v>
      </c>
      <c r="H8255">
        <v>1</v>
      </c>
      <c r="I8255" t="s">
        <v>67</v>
      </c>
      <c r="J8255" t="s">
        <v>49</v>
      </c>
      <c r="K8255" t="s">
        <v>50</v>
      </c>
      <c r="L8255" t="s">
        <v>22</v>
      </c>
      <c r="M8255">
        <v>12117</v>
      </c>
      <c r="N8255">
        <v>12117</v>
      </c>
      <c r="O8255">
        <v>0</v>
      </c>
      <c r="P8255">
        <v>0</v>
      </c>
      <c r="Q8255" s="1">
        <v>42112</v>
      </c>
      <c r="R8255" t="s">
        <v>22</v>
      </c>
      <c r="S8255">
        <v>434</v>
      </c>
      <c r="T8255">
        <v>111</v>
      </c>
      <c r="U8255" t="b">
        <v>1</v>
      </c>
      <c r="V8255" t="b">
        <v>1</v>
      </c>
      <c r="W8255" t="s">
        <v>18</v>
      </c>
      <c r="X8255" s="1"/>
      <c r="Y8255" t="s">
        <v>18</v>
      </c>
      <c r="Z8255" t="s">
        <v>18</v>
      </c>
    </row>
    <row r="8256" spans="1:26" hidden="1" x14ac:dyDescent="0.4">
      <c r="A8256">
        <v>13417961168</v>
      </c>
      <c r="B8256" t="s">
        <v>16</v>
      </c>
      <c r="C8256" t="s">
        <v>17</v>
      </c>
      <c r="D8256" s="1">
        <v>35072</v>
      </c>
      <c r="E8256" s="1">
        <v>25333</v>
      </c>
      <c r="F8256" t="s">
        <v>29</v>
      </c>
      <c r="G8256" t="s">
        <v>19</v>
      </c>
      <c r="H8256">
        <v>4</v>
      </c>
      <c r="I8256" t="s">
        <v>44</v>
      </c>
      <c r="J8256" t="s">
        <v>42</v>
      </c>
      <c r="K8256" t="s">
        <v>23</v>
      </c>
      <c r="L8256" t="s">
        <v>22</v>
      </c>
      <c r="M8256">
        <v>3616</v>
      </c>
      <c r="N8256">
        <v>3616</v>
      </c>
      <c r="O8256">
        <v>0</v>
      </c>
      <c r="P8256">
        <v>0</v>
      </c>
      <c r="R8256" t="s">
        <v>22</v>
      </c>
      <c r="S8256">
        <v>459</v>
      </c>
      <c r="T8256">
        <v>24</v>
      </c>
      <c r="U8256" t="b">
        <v>1</v>
      </c>
      <c r="V8256" t="b">
        <v>1</v>
      </c>
      <c r="W8256" t="s">
        <v>18</v>
      </c>
      <c r="X8256" s="1"/>
      <c r="Y8256" t="s">
        <v>18</v>
      </c>
      <c r="Z8256" t="s">
        <v>18</v>
      </c>
    </row>
    <row r="8257" spans="1:26" hidden="1" x14ac:dyDescent="0.4">
      <c r="A8257">
        <v>13736795115</v>
      </c>
      <c r="B8257" t="s">
        <v>16</v>
      </c>
      <c r="C8257" t="s">
        <v>28</v>
      </c>
      <c r="D8257" s="1">
        <v>35432</v>
      </c>
      <c r="E8257" s="1">
        <v>25554</v>
      </c>
      <c r="F8257" t="s">
        <v>25</v>
      </c>
      <c r="G8257" t="s">
        <v>19</v>
      </c>
      <c r="H8257">
        <v>-1</v>
      </c>
      <c r="I8257" t="s">
        <v>128</v>
      </c>
      <c r="J8257" t="s">
        <v>42</v>
      </c>
      <c r="K8257" t="s">
        <v>23</v>
      </c>
      <c r="L8257" t="s">
        <v>22</v>
      </c>
      <c r="M8257">
        <v>1532</v>
      </c>
      <c r="N8257">
        <v>1532</v>
      </c>
      <c r="O8257">
        <v>0</v>
      </c>
      <c r="P8257">
        <v>0</v>
      </c>
      <c r="R8257" t="s">
        <v>22</v>
      </c>
      <c r="S8257">
        <v>27</v>
      </c>
      <c r="T8257">
        <v>15</v>
      </c>
      <c r="U8257" t="b">
        <v>1</v>
      </c>
      <c r="V8257" t="b">
        <v>1</v>
      </c>
      <c r="W8257" t="s">
        <v>18</v>
      </c>
      <c r="X8257" s="1"/>
      <c r="Y8257" t="s">
        <v>18</v>
      </c>
      <c r="Z8257" t="s">
        <v>18</v>
      </c>
    </row>
    <row r="8258" spans="1:26" hidden="1" x14ac:dyDescent="0.4">
      <c r="A8258">
        <v>11534213326</v>
      </c>
      <c r="B8258" t="s">
        <v>16</v>
      </c>
      <c r="C8258" t="s">
        <v>17</v>
      </c>
      <c r="D8258" s="1">
        <v>36382</v>
      </c>
      <c r="E8258" s="1">
        <v>29672</v>
      </c>
      <c r="F8258" t="s">
        <v>29</v>
      </c>
      <c r="G8258" t="s">
        <v>19</v>
      </c>
      <c r="H8258">
        <v>-1</v>
      </c>
      <c r="I8258" t="s">
        <v>67</v>
      </c>
      <c r="J8258" t="s">
        <v>49</v>
      </c>
      <c r="K8258" t="s">
        <v>50</v>
      </c>
      <c r="L8258" t="s">
        <v>22</v>
      </c>
      <c r="M8258">
        <v>10156</v>
      </c>
      <c r="N8258">
        <v>9723</v>
      </c>
      <c r="O8258">
        <v>433</v>
      </c>
      <c r="P8258">
        <v>10</v>
      </c>
      <c r="Q8258" s="1">
        <v>41157</v>
      </c>
      <c r="R8258" t="s">
        <v>22</v>
      </c>
      <c r="S8258">
        <v>124</v>
      </c>
      <c r="T8258">
        <v>1251</v>
      </c>
      <c r="U8258" t="b">
        <v>0</v>
      </c>
      <c r="V8258" t="b">
        <v>1</v>
      </c>
      <c r="W8258" t="s">
        <v>18</v>
      </c>
      <c r="X8258" s="1"/>
      <c r="Y8258" t="s">
        <v>18</v>
      </c>
      <c r="Z8258" t="s">
        <v>18</v>
      </c>
    </row>
    <row r="8259" spans="1:26" hidden="1" x14ac:dyDescent="0.4">
      <c r="A8259">
        <v>10215440622</v>
      </c>
      <c r="B8259" t="s">
        <v>16</v>
      </c>
      <c r="C8259" t="s">
        <v>17</v>
      </c>
      <c r="D8259" s="1">
        <v>36480</v>
      </c>
      <c r="E8259" s="1">
        <v>25593</v>
      </c>
      <c r="F8259" t="s">
        <v>29</v>
      </c>
      <c r="G8259" t="s">
        <v>19</v>
      </c>
      <c r="H8259">
        <v>3</v>
      </c>
      <c r="I8259" t="s">
        <v>75</v>
      </c>
      <c r="J8259" t="s">
        <v>31</v>
      </c>
      <c r="K8259" t="s">
        <v>24</v>
      </c>
      <c r="L8259" t="s">
        <v>22</v>
      </c>
      <c r="M8259">
        <v>408</v>
      </c>
      <c r="N8259">
        <v>320</v>
      </c>
      <c r="O8259">
        <v>88</v>
      </c>
      <c r="P8259">
        <v>0</v>
      </c>
      <c r="Q8259" s="1">
        <v>43452</v>
      </c>
      <c r="R8259" t="s">
        <v>22</v>
      </c>
      <c r="S8259">
        <v>218</v>
      </c>
      <c r="T8259">
        <v>23</v>
      </c>
      <c r="U8259" t="b">
        <v>0</v>
      </c>
      <c r="V8259" t="b">
        <v>1</v>
      </c>
      <c r="W8259" t="s">
        <v>18</v>
      </c>
      <c r="X8259" s="1"/>
      <c r="Y8259" t="s">
        <v>18</v>
      </c>
      <c r="Z8259" t="s">
        <v>18</v>
      </c>
    </row>
    <row r="8260" spans="1:26" hidden="1" x14ac:dyDescent="0.4">
      <c r="A8260">
        <v>17994415974</v>
      </c>
      <c r="B8260" t="s">
        <v>16</v>
      </c>
      <c r="C8260" t="s">
        <v>28</v>
      </c>
      <c r="D8260" s="1">
        <v>37608</v>
      </c>
      <c r="E8260" s="1">
        <v>28300</v>
      </c>
      <c r="F8260" t="s">
        <v>25</v>
      </c>
      <c r="G8260" t="s">
        <v>19</v>
      </c>
      <c r="H8260">
        <v>0</v>
      </c>
      <c r="I8260" t="s">
        <v>68</v>
      </c>
      <c r="J8260" t="s">
        <v>31</v>
      </c>
      <c r="K8260" t="s">
        <v>24</v>
      </c>
      <c r="L8260" t="s">
        <v>22</v>
      </c>
      <c r="M8260">
        <v>514</v>
      </c>
      <c r="N8260">
        <v>418</v>
      </c>
      <c r="O8260">
        <v>96</v>
      </c>
      <c r="P8260">
        <v>100</v>
      </c>
      <c r="Q8260" s="1">
        <v>41379</v>
      </c>
      <c r="R8260" t="s">
        <v>22</v>
      </c>
      <c r="S8260">
        <v>13</v>
      </c>
      <c r="T8260">
        <v>1</v>
      </c>
      <c r="U8260" t="b">
        <v>0</v>
      </c>
      <c r="V8260" t="b">
        <v>0</v>
      </c>
      <c r="W8260" t="s">
        <v>18</v>
      </c>
      <c r="X8260" s="1"/>
      <c r="Y8260" t="s">
        <v>18</v>
      </c>
      <c r="Z8260" t="s">
        <v>18</v>
      </c>
    </row>
    <row r="8261" spans="1:26" hidden="1" x14ac:dyDescent="0.4">
      <c r="A8261">
        <v>15960414250</v>
      </c>
      <c r="B8261" t="s">
        <v>16</v>
      </c>
      <c r="C8261" t="s">
        <v>28</v>
      </c>
      <c r="D8261" s="1">
        <v>40570</v>
      </c>
      <c r="E8261" s="1">
        <v>30236</v>
      </c>
      <c r="F8261" t="s">
        <v>29</v>
      </c>
      <c r="G8261" t="s">
        <v>19</v>
      </c>
      <c r="H8261">
        <v>0</v>
      </c>
      <c r="I8261" t="s">
        <v>177</v>
      </c>
      <c r="J8261" t="s">
        <v>27</v>
      </c>
      <c r="K8261" t="s">
        <v>16</v>
      </c>
      <c r="L8261" t="s">
        <v>18</v>
      </c>
      <c r="M8261">
        <v>105</v>
      </c>
      <c r="N8261">
        <v>5</v>
      </c>
      <c r="O8261">
        <v>100</v>
      </c>
      <c r="P8261">
        <v>100</v>
      </c>
      <c r="Q8261" s="1">
        <v>41419</v>
      </c>
      <c r="R8261" t="s">
        <v>22</v>
      </c>
      <c r="S8261">
        <v>10</v>
      </c>
      <c r="T8261">
        <v>4</v>
      </c>
      <c r="U8261" t="b">
        <v>0</v>
      </c>
      <c r="V8261" t="b">
        <v>0</v>
      </c>
      <c r="W8261" t="s">
        <v>18</v>
      </c>
      <c r="X8261" s="1"/>
      <c r="Y8261" t="s">
        <v>18</v>
      </c>
      <c r="Z8261" t="s">
        <v>18</v>
      </c>
    </row>
    <row r="8262" spans="1:26" hidden="1" x14ac:dyDescent="0.4">
      <c r="A8262">
        <v>14427748720</v>
      </c>
      <c r="B8262" t="s">
        <v>16</v>
      </c>
      <c r="C8262" t="s">
        <v>17</v>
      </c>
      <c r="D8262" s="1">
        <v>40995</v>
      </c>
      <c r="E8262" s="1">
        <v>28361</v>
      </c>
      <c r="F8262" t="s">
        <v>25</v>
      </c>
      <c r="G8262" t="s">
        <v>19</v>
      </c>
      <c r="H8262">
        <v>1</v>
      </c>
      <c r="I8262" t="s">
        <v>53</v>
      </c>
      <c r="J8262" t="s">
        <v>31</v>
      </c>
      <c r="K8262" t="s">
        <v>24</v>
      </c>
      <c r="L8262" t="s">
        <v>22</v>
      </c>
      <c r="M8262">
        <v>2430</v>
      </c>
      <c r="N8262">
        <v>2399</v>
      </c>
      <c r="O8262">
        <v>31</v>
      </c>
      <c r="P8262">
        <v>50</v>
      </c>
      <c r="Q8262" s="1">
        <v>42622</v>
      </c>
      <c r="R8262" t="s">
        <v>22</v>
      </c>
      <c r="S8262">
        <v>203</v>
      </c>
      <c r="T8262">
        <v>94</v>
      </c>
      <c r="U8262" t="b">
        <v>0</v>
      </c>
      <c r="V8262" t="b">
        <v>1</v>
      </c>
      <c r="W8262" t="s">
        <v>18</v>
      </c>
      <c r="X8262" s="1"/>
      <c r="Y8262" t="s">
        <v>18</v>
      </c>
      <c r="Z8262" t="s">
        <v>18</v>
      </c>
    </row>
    <row r="8263" spans="1:26" hidden="1" x14ac:dyDescent="0.4">
      <c r="A8263">
        <v>16082216701</v>
      </c>
      <c r="B8263" t="s">
        <v>16</v>
      </c>
      <c r="C8263" t="s">
        <v>24</v>
      </c>
      <c r="D8263" s="1">
        <v>41228</v>
      </c>
      <c r="E8263" s="1">
        <v>23758</v>
      </c>
      <c r="F8263" t="s">
        <v>29</v>
      </c>
      <c r="G8263" t="s">
        <v>19</v>
      </c>
      <c r="H8263">
        <v>-1</v>
      </c>
      <c r="I8263" t="s">
        <v>126</v>
      </c>
      <c r="J8263" t="s">
        <v>31</v>
      </c>
      <c r="K8263" t="s">
        <v>24</v>
      </c>
      <c r="L8263" t="s">
        <v>22</v>
      </c>
      <c r="M8263">
        <v>545</v>
      </c>
      <c r="N8263">
        <v>2</v>
      </c>
      <c r="O8263">
        <v>543</v>
      </c>
      <c r="P8263">
        <v>100</v>
      </c>
      <c r="Q8263" s="1">
        <v>41618</v>
      </c>
      <c r="R8263" t="s">
        <v>22</v>
      </c>
      <c r="S8263">
        <v>1518</v>
      </c>
      <c r="T8263">
        <v>1395</v>
      </c>
      <c r="U8263" t="b">
        <v>1</v>
      </c>
      <c r="V8263" t="b">
        <v>1</v>
      </c>
      <c r="W8263" t="s">
        <v>18</v>
      </c>
      <c r="X8263" s="1"/>
      <c r="Y8263" t="s">
        <v>18</v>
      </c>
      <c r="Z8263" t="s">
        <v>18</v>
      </c>
    </row>
    <row r="8264" spans="1:26" hidden="1" x14ac:dyDescent="0.4">
      <c r="A8264">
        <v>16221077192</v>
      </c>
      <c r="B8264" t="s">
        <v>16</v>
      </c>
      <c r="C8264" t="s">
        <v>28</v>
      </c>
      <c r="D8264" s="1">
        <v>41416</v>
      </c>
      <c r="E8264" s="1">
        <v>34515</v>
      </c>
      <c r="F8264" t="s">
        <v>25</v>
      </c>
      <c r="G8264" t="s">
        <v>25</v>
      </c>
      <c r="H8264">
        <v>-1</v>
      </c>
      <c r="I8264" t="s">
        <v>189</v>
      </c>
      <c r="J8264" t="s">
        <v>31</v>
      </c>
      <c r="K8264" t="s">
        <v>24</v>
      </c>
      <c r="L8264" t="s">
        <v>22</v>
      </c>
      <c r="M8264">
        <v>297</v>
      </c>
      <c r="N8264">
        <v>276</v>
      </c>
      <c r="O8264">
        <v>21</v>
      </c>
      <c r="P8264">
        <v>100</v>
      </c>
      <c r="Q8264" s="1">
        <v>42327</v>
      </c>
      <c r="R8264" t="s">
        <v>22</v>
      </c>
      <c r="S8264">
        <v>64</v>
      </c>
      <c r="T8264">
        <v>4</v>
      </c>
      <c r="U8264" t="b">
        <v>0</v>
      </c>
      <c r="W8264" t="s">
        <v>18</v>
      </c>
      <c r="X8264" s="1"/>
      <c r="Y8264" t="s">
        <v>18</v>
      </c>
      <c r="Z8264" t="s">
        <v>18</v>
      </c>
    </row>
    <row r="8265" spans="1:26" hidden="1" x14ac:dyDescent="0.4">
      <c r="A8265">
        <v>10189383105</v>
      </c>
      <c r="B8265" t="s">
        <v>16</v>
      </c>
      <c r="C8265" t="s">
        <v>17</v>
      </c>
      <c r="D8265" s="1">
        <v>41697</v>
      </c>
      <c r="E8265" s="1">
        <v>30940</v>
      </c>
      <c r="F8265" t="s">
        <v>25</v>
      </c>
      <c r="G8265" t="s">
        <v>19</v>
      </c>
      <c r="H8265">
        <v>-1</v>
      </c>
      <c r="I8265" t="s">
        <v>35</v>
      </c>
      <c r="J8265" t="s">
        <v>21</v>
      </c>
      <c r="K8265" t="s">
        <v>23</v>
      </c>
      <c r="L8265" t="s">
        <v>22</v>
      </c>
      <c r="M8265">
        <v>1902</v>
      </c>
      <c r="N8265">
        <v>1872</v>
      </c>
      <c r="O8265">
        <v>30</v>
      </c>
      <c r="P8265">
        <v>0</v>
      </c>
      <c r="Q8265" s="1">
        <v>41988</v>
      </c>
      <c r="R8265" t="s">
        <v>22</v>
      </c>
      <c r="S8265">
        <v>1115</v>
      </c>
      <c r="T8265">
        <v>209</v>
      </c>
      <c r="U8265" t="b">
        <v>0</v>
      </c>
      <c r="V8265" t="b">
        <v>1</v>
      </c>
      <c r="W8265" t="s">
        <v>18</v>
      </c>
      <c r="X8265" s="1"/>
      <c r="Y8265" t="s">
        <v>18</v>
      </c>
      <c r="Z8265" t="s">
        <v>18</v>
      </c>
    </row>
    <row r="8266" spans="1:26" hidden="1" x14ac:dyDescent="0.4">
      <c r="A8266">
        <v>10388415075</v>
      </c>
      <c r="B8266" t="s">
        <v>16</v>
      </c>
      <c r="C8266" t="s">
        <v>28</v>
      </c>
      <c r="D8266" s="1">
        <v>42212</v>
      </c>
      <c r="E8266" s="1">
        <v>30302</v>
      </c>
      <c r="F8266" t="s">
        <v>29</v>
      </c>
      <c r="G8266" t="s">
        <v>19</v>
      </c>
      <c r="H8266">
        <v>-1</v>
      </c>
      <c r="I8266" t="s">
        <v>20</v>
      </c>
      <c r="J8266" t="s">
        <v>21</v>
      </c>
      <c r="K8266" t="s">
        <v>23</v>
      </c>
      <c r="L8266" t="s">
        <v>22</v>
      </c>
      <c r="M8266">
        <v>21</v>
      </c>
      <c r="N8266">
        <v>0</v>
      </c>
      <c r="O8266">
        <v>21</v>
      </c>
      <c r="P8266">
        <v>100</v>
      </c>
      <c r="Q8266" s="1">
        <v>42212</v>
      </c>
      <c r="R8266" t="s">
        <v>22</v>
      </c>
      <c r="S8266">
        <v>24</v>
      </c>
      <c r="T8266">
        <v>14</v>
      </c>
      <c r="U8266" t="b">
        <v>0</v>
      </c>
      <c r="V8266" t="b">
        <v>1</v>
      </c>
      <c r="W8266" t="s">
        <v>18</v>
      </c>
      <c r="X8266" s="1"/>
      <c r="Y8266" t="s">
        <v>18</v>
      </c>
      <c r="Z8266" t="s">
        <v>18</v>
      </c>
    </row>
    <row r="8267" spans="1:26" hidden="1" x14ac:dyDescent="0.4">
      <c r="A8267">
        <v>13771815921</v>
      </c>
      <c r="B8267" t="s">
        <v>16</v>
      </c>
      <c r="C8267" t="s">
        <v>24</v>
      </c>
      <c r="D8267" s="1">
        <v>33700</v>
      </c>
      <c r="E8267" s="1">
        <v>20601</v>
      </c>
      <c r="F8267" t="s">
        <v>25</v>
      </c>
      <c r="G8267" t="s">
        <v>19</v>
      </c>
      <c r="H8267">
        <v>-1</v>
      </c>
      <c r="I8267" t="s">
        <v>71</v>
      </c>
      <c r="J8267" t="s">
        <v>34</v>
      </c>
      <c r="K8267" t="s">
        <v>23</v>
      </c>
      <c r="L8267" t="s">
        <v>22</v>
      </c>
      <c r="M8267">
        <v>11352</v>
      </c>
      <c r="N8267">
        <v>11352</v>
      </c>
      <c r="O8267">
        <v>0</v>
      </c>
      <c r="P8267">
        <v>0</v>
      </c>
      <c r="R8267" t="s">
        <v>22</v>
      </c>
      <c r="S8267">
        <v>545</v>
      </c>
      <c r="T8267">
        <v>1589</v>
      </c>
      <c r="U8267" t="b">
        <v>1</v>
      </c>
      <c r="V8267" t="b">
        <v>1</v>
      </c>
      <c r="W8267" t="s">
        <v>18</v>
      </c>
      <c r="X8267" s="1"/>
      <c r="Y8267" t="s">
        <v>18</v>
      </c>
      <c r="Z8267" t="s">
        <v>18</v>
      </c>
    </row>
    <row r="8268" spans="1:26" hidden="1" x14ac:dyDescent="0.4">
      <c r="A8268">
        <v>10885971700</v>
      </c>
      <c r="B8268" t="s">
        <v>16</v>
      </c>
      <c r="C8268" t="s">
        <v>28</v>
      </c>
      <c r="D8268" s="1">
        <v>33927</v>
      </c>
      <c r="E8268" s="1">
        <v>25121</v>
      </c>
      <c r="G8268" t="s">
        <v>19</v>
      </c>
      <c r="H8268">
        <v>2</v>
      </c>
      <c r="I8268" t="s">
        <v>97</v>
      </c>
      <c r="J8268" t="s">
        <v>38</v>
      </c>
      <c r="K8268" t="s">
        <v>16</v>
      </c>
      <c r="L8268" t="s">
        <v>22</v>
      </c>
      <c r="M8268">
        <v>352</v>
      </c>
      <c r="N8268">
        <v>352</v>
      </c>
      <c r="O8268">
        <v>0</v>
      </c>
      <c r="P8268">
        <v>0</v>
      </c>
      <c r="R8268" t="s">
        <v>22</v>
      </c>
      <c r="S8268">
        <v>43</v>
      </c>
      <c r="T8268">
        <v>20</v>
      </c>
      <c r="U8268" t="b">
        <v>0</v>
      </c>
      <c r="V8268" t="b">
        <v>1</v>
      </c>
      <c r="W8268" t="s">
        <v>18</v>
      </c>
      <c r="X8268" s="1"/>
      <c r="Y8268" t="s">
        <v>18</v>
      </c>
      <c r="Z8268" t="s">
        <v>18</v>
      </c>
    </row>
    <row r="8269" spans="1:26" hidden="1" x14ac:dyDescent="0.4">
      <c r="A8269">
        <v>15656908285</v>
      </c>
      <c r="B8269" t="s">
        <v>16</v>
      </c>
      <c r="C8269" t="s">
        <v>24</v>
      </c>
      <c r="D8269" s="1">
        <v>34236</v>
      </c>
      <c r="E8269" s="1">
        <v>25884</v>
      </c>
      <c r="F8269" t="s">
        <v>25</v>
      </c>
      <c r="G8269" t="s">
        <v>19</v>
      </c>
      <c r="H8269">
        <v>-1</v>
      </c>
      <c r="I8269" t="s">
        <v>71</v>
      </c>
      <c r="J8269" t="s">
        <v>34</v>
      </c>
      <c r="K8269" t="s">
        <v>23</v>
      </c>
      <c r="L8269" t="s">
        <v>22</v>
      </c>
      <c r="M8269">
        <v>17718</v>
      </c>
      <c r="N8269">
        <v>17718</v>
      </c>
      <c r="O8269">
        <v>0</v>
      </c>
      <c r="P8269">
        <v>0</v>
      </c>
      <c r="R8269" t="s">
        <v>22</v>
      </c>
      <c r="S8269">
        <v>828</v>
      </c>
      <c r="T8269">
        <v>638</v>
      </c>
      <c r="U8269" t="b">
        <v>1</v>
      </c>
      <c r="V8269" t="b">
        <v>1</v>
      </c>
      <c r="W8269" t="s">
        <v>18</v>
      </c>
      <c r="X8269" s="1"/>
      <c r="Y8269" t="s">
        <v>18</v>
      </c>
      <c r="Z8269" t="s">
        <v>18</v>
      </c>
    </row>
    <row r="8270" spans="1:26" hidden="1" x14ac:dyDescent="0.4">
      <c r="A8270">
        <v>16691759441</v>
      </c>
      <c r="B8270" t="s">
        <v>16</v>
      </c>
      <c r="C8270" t="s">
        <v>28</v>
      </c>
      <c r="D8270" s="1">
        <v>34597</v>
      </c>
      <c r="E8270" s="1">
        <v>20234</v>
      </c>
      <c r="F8270" t="s">
        <v>25</v>
      </c>
      <c r="G8270" t="s">
        <v>19</v>
      </c>
      <c r="H8270">
        <v>-1</v>
      </c>
      <c r="I8270" t="s">
        <v>35</v>
      </c>
      <c r="J8270" t="s">
        <v>21</v>
      </c>
      <c r="K8270" t="s">
        <v>23</v>
      </c>
      <c r="L8270" t="s">
        <v>22</v>
      </c>
      <c r="M8270">
        <v>116</v>
      </c>
      <c r="N8270">
        <v>63</v>
      </c>
      <c r="O8270">
        <v>53</v>
      </c>
      <c r="P8270">
        <v>100</v>
      </c>
      <c r="Q8270" s="1">
        <v>43302</v>
      </c>
      <c r="R8270" t="s">
        <v>22</v>
      </c>
      <c r="S8270">
        <v>121</v>
      </c>
      <c r="T8270">
        <v>122</v>
      </c>
      <c r="U8270" t="b">
        <v>0</v>
      </c>
      <c r="V8270" t="b">
        <v>1</v>
      </c>
      <c r="W8270" t="s">
        <v>18</v>
      </c>
      <c r="X8270" s="1"/>
      <c r="Y8270" t="s">
        <v>18</v>
      </c>
      <c r="Z8270" t="s">
        <v>18</v>
      </c>
    </row>
    <row r="8271" spans="1:26" hidden="1" x14ac:dyDescent="0.4">
      <c r="A8271">
        <v>13966673451</v>
      </c>
      <c r="B8271" t="s">
        <v>16</v>
      </c>
      <c r="C8271" t="s">
        <v>24</v>
      </c>
      <c r="D8271" s="1">
        <v>37776</v>
      </c>
      <c r="E8271" s="1">
        <v>29392</v>
      </c>
      <c r="G8271" t="s">
        <v>19</v>
      </c>
      <c r="H8271">
        <v>-1</v>
      </c>
      <c r="I8271" t="s">
        <v>468</v>
      </c>
      <c r="J8271" t="s">
        <v>58</v>
      </c>
      <c r="K8271" t="s">
        <v>16</v>
      </c>
      <c r="L8271" t="s">
        <v>22</v>
      </c>
      <c r="M8271">
        <v>19226</v>
      </c>
      <c r="N8271">
        <v>19226</v>
      </c>
      <c r="O8271">
        <v>0</v>
      </c>
      <c r="P8271">
        <v>0</v>
      </c>
      <c r="R8271" t="s">
        <v>22</v>
      </c>
      <c r="S8271">
        <v>3239</v>
      </c>
      <c r="T8271">
        <v>3612</v>
      </c>
      <c r="U8271" t="b">
        <v>0</v>
      </c>
      <c r="V8271" t="b">
        <v>1</v>
      </c>
      <c r="W8271" t="s">
        <v>18</v>
      </c>
      <c r="X8271" s="1"/>
      <c r="Y8271" t="s">
        <v>18</v>
      </c>
      <c r="Z8271" t="s">
        <v>18</v>
      </c>
    </row>
    <row r="8272" spans="1:26" hidden="1" x14ac:dyDescent="0.4">
      <c r="A8272">
        <v>16120701771</v>
      </c>
      <c r="B8272" t="s">
        <v>16</v>
      </c>
      <c r="C8272" t="s">
        <v>28</v>
      </c>
      <c r="D8272" s="1">
        <v>35216</v>
      </c>
      <c r="E8272" s="1">
        <v>25603</v>
      </c>
      <c r="F8272" t="s">
        <v>29</v>
      </c>
      <c r="G8272" t="s">
        <v>19</v>
      </c>
      <c r="H8272">
        <v>-1</v>
      </c>
      <c r="I8272" t="s">
        <v>51</v>
      </c>
      <c r="J8272" t="s">
        <v>31</v>
      </c>
      <c r="K8272" t="s">
        <v>24</v>
      </c>
      <c r="L8272" t="s">
        <v>22</v>
      </c>
      <c r="M8272">
        <v>935</v>
      </c>
      <c r="N8272">
        <v>935</v>
      </c>
      <c r="O8272">
        <v>0</v>
      </c>
      <c r="P8272">
        <v>0</v>
      </c>
      <c r="Q8272" s="1">
        <v>41320</v>
      </c>
      <c r="R8272" t="s">
        <v>22</v>
      </c>
      <c r="S8272">
        <v>110</v>
      </c>
      <c r="T8272">
        <v>343</v>
      </c>
      <c r="U8272" t="b">
        <v>0</v>
      </c>
      <c r="V8272" t="b">
        <v>1</v>
      </c>
      <c r="W8272" t="s">
        <v>18</v>
      </c>
      <c r="X8272" s="1"/>
      <c r="Y8272" t="s">
        <v>18</v>
      </c>
      <c r="Z8272" t="s">
        <v>18</v>
      </c>
    </row>
    <row r="8273" spans="1:26" hidden="1" x14ac:dyDescent="0.4">
      <c r="A8273">
        <v>13804639010</v>
      </c>
      <c r="B8273" t="s">
        <v>16</v>
      </c>
      <c r="C8273" t="s">
        <v>17</v>
      </c>
      <c r="D8273" s="1">
        <v>35790</v>
      </c>
      <c r="E8273" s="1">
        <v>25130</v>
      </c>
      <c r="F8273" t="s">
        <v>29</v>
      </c>
      <c r="G8273" t="s">
        <v>19</v>
      </c>
      <c r="H8273">
        <v>0</v>
      </c>
      <c r="I8273" t="s">
        <v>95</v>
      </c>
      <c r="J8273" t="s">
        <v>31</v>
      </c>
      <c r="K8273" t="s">
        <v>24</v>
      </c>
      <c r="L8273" t="s">
        <v>22</v>
      </c>
      <c r="M8273">
        <v>4765</v>
      </c>
      <c r="N8273">
        <v>4765</v>
      </c>
      <c r="O8273">
        <v>0</v>
      </c>
      <c r="P8273">
        <v>0</v>
      </c>
      <c r="Q8273" s="1">
        <v>41930</v>
      </c>
      <c r="R8273" t="s">
        <v>22</v>
      </c>
      <c r="S8273">
        <v>583</v>
      </c>
      <c r="T8273">
        <v>190</v>
      </c>
      <c r="U8273" t="b">
        <v>0</v>
      </c>
      <c r="V8273" t="b">
        <v>1</v>
      </c>
      <c r="W8273" t="s">
        <v>18</v>
      </c>
      <c r="X8273" s="1"/>
      <c r="Y8273" t="s">
        <v>18</v>
      </c>
      <c r="Z8273" t="s">
        <v>18</v>
      </c>
    </row>
    <row r="8274" spans="1:26" hidden="1" x14ac:dyDescent="0.4">
      <c r="A8274">
        <v>10883303156</v>
      </c>
      <c r="B8274" t="s">
        <v>16</v>
      </c>
      <c r="C8274" t="s">
        <v>24</v>
      </c>
      <c r="D8274" s="1">
        <v>36374</v>
      </c>
      <c r="E8274" s="1">
        <v>28620</v>
      </c>
      <c r="G8274" t="s">
        <v>25</v>
      </c>
      <c r="H8274">
        <v>3</v>
      </c>
      <c r="I8274" t="s">
        <v>140</v>
      </c>
      <c r="J8274" t="s">
        <v>49</v>
      </c>
      <c r="K8274" t="s">
        <v>50</v>
      </c>
      <c r="L8274" t="s">
        <v>22</v>
      </c>
      <c r="M8274">
        <v>833</v>
      </c>
      <c r="N8274">
        <v>0</v>
      </c>
      <c r="O8274">
        <v>833</v>
      </c>
      <c r="P8274">
        <v>100</v>
      </c>
      <c r="Q8274" s="1">
        <v>41021</v>
      </c>
      <c r="R8274" t="s">
        <v>22</v>
      </c>
      <c r="S8274">
        <v>1893</v>
      </c>
      <c r="T8274">
        <v>2218</v>
      </c>
      <c r="U8274" t="b">
        <v>1</v>
      </c>
      <c r="V8274" t="b">
        <v>1</v>
      </c>
      <c r="W8274" t="s">
        <v>18</v>
      </c>
      <c r="X8274" s="1"/>
      <c r="Y8274" t="s">
        <v>18</v>
      </c>
      <c r="Z8274" t="s">
        <v>18</v>
      </c>
    </row>
    <row r="8275" spans="1:26" hidden="1" x14ac:dyDescent="0.4">
      <c r="A8275">
        <v>18951410235</v>
      </c>
      <c r="B8275" t="s">
        <v>16</v>
      </c>
      <c r="C8275" t="s">
        <v>17</v>
      </c>
      <c r="D8275" s="1">
        <v>36875</v>
      </c>
      <c r="E8275" s="1">
        <v>30207</v>
      </c>
      <c r="F8275" t="s">
        <v>25</v>
      </c>
      <c r="G8275" t="s">
        <v>19</v>
      </c>
      <c r="H8275">
        <v>0</v>
      </c>
      <c r="I8275" t="s">
        <v>718</v>
      </c>
      <c r="J8275" t="s">
        <v>38</v>
      </c>
      <c r="K8275" t="s">
        <v>16</v>
      </c>
      <c r="L8275" t="s">
        <v>22</v>
      </c>
      <c r="M8275">
        <v>563</v>
      </c>
      <c r="N8275">
        <v>335</v>
      </c>
      <c r="O8275">
        <v>228</v>
      </c>
      <c r="P8275">
        <v>100</v>
      </c>
      <c r="Q8275" s="1">
        <v>41401</v>
      </c>
      <c r="R8275" t="s">
        <v>22</v>
      </c>
      <c r="S8275">
        <v>211</v>
      </c>
      <c r="T8275">
        <v>79</v>
      </c>
      <c r="U8275" t="b">
        <v>0</v>
      </c>
      <c r="V8275" t="b">
        <v>0</v>
      </c>
      <c r="W8275" t="s">
        <v>18</v>
      </c>
      <c r="X8275" s="1"/>
      <c r="Y8275" t="s">
        <v>18</v>
      </c>
      <c r="Z8275" t="s">
        <v>18</v>
      </c>
    </row>
    <row r="8276" spans="1:26" hidden="1" x14ac:dyDescent="0.4">
      <c r="A8276">
        <v>14416740615</v>
      </c>
      <c r="B8276" t="s">
        <v>16</v>
      </c>
      <c r="C8276" t="s">
        <v>17</v>
      </c>
      <c r="D8276" s="1">
        <v>34544</v>
      </c>
      <c r="E8276" s="1">
        <v>18017</v>
      </c>
      <c r="F8276" t="s">
        <v>25</v>
      </c>
      <c r="G8276" t="s">
        <v>19</v>
      </c>
      <c r="H8276">
        <v>1</v>
      </c>
      <c r="I8276" t="s">
        <v>515</v>
      </c>
      <c r="J8276" t="s">
        <v>38</v>
      </c>
      <c r="K8276" t="s">
        <v>16</v>
      </c>
      <c r="L8276" t="s">
        <v>18</v>
      </c>
      <c r="M8276">
        <v>503</v>
      </c>
      <c r="N8276">
        <v>47</v>
      </c>
      <c r="O8276">
        <v>456</v>
      </c>
      <c r="P8276">
        <v>100</v>
      </c>
      <c r="Q8276" s="1">
        <v>41234</v>
      </c>
      <c r="R8276" t="s">
        <v>22</v>
      </c>
      <c r="S8276">
        <v>406</v>
      </c>
      <c r="T8276">
        <v>244</v>
      </c>
      <c r="U8276" t="b">
        <v>0</v>
      </c>
      <c r="V8276" t="b">
        <v>1</v>
      </c>
      <c r="W8276" t="s">
        <v>18</v>
      </c>
      <c r="X8276" s="1"/>
      <c r="Y8276" t="s">
        <v>18</v>
      </c>
      <c r="Z8276" t="s">
        <v>18</v>
      </c>
    </row>
    <row r="8277" spans="1:26" hidden="1" x14ac:dyDescent="0.4">
      <c r="A8277">
        <v>15711058659</v>
      </c>
      <c r="B8277" t="s">
        <v>16</v>
      </c>
      <c r="C8277" t="s">
        <v>28</v>
      </c>
      <c r="D8277" s="1">
        <v>35341</v>
      </c>
      <c r="E8277" s="1">
        <v>26119</v>
      </c>
      <c r="G8277" t="s">
        <v>19</v>
      </c>
      <c r="H8277">
        <v>0</v>
      </c>
      <c r="I8277" t="s">
        <v>63</v>
      </c>
      <c r="J8277" t="s">
        <v>64</v>
      </c>
      <c r="K8277" t="s">
        <v>23</v>
      </c>
      <c r="L8277" t="s">
        <v>22</v>
      </c>
      <c r="M8277">
        <v>15648</v>
      </c>
      <c r="N8277">
        <v>15648</v>
      </c>
      <c r="O8277">
        <v>0</v>
      </c>
      <c r="P8277">
        <v>0</v>
      </c>
      <c r="R8277" t="s">
        <v>22</v>
      </c>
      <c r="S8277">
        <v>430</v>
      </c>
      <c r="T8277">
        <v>43</v>
      </c>
      <c r="U8277" t="b">
        <v>1</v>
      </c>
      <c r="V8277" t="b">
        <v>1</v>
      </c>
      <c r="W8277" t="s">
        <v>18</v>
      </c>
      <c r="X8277" s="1"/>
      <c r="Y8277" t="s">
        <v>18</v>
      </c>
      <c r="Z8277" t="s">
        <v>18</v>
      </c>
    </row>
    <row r="8278" spans="1:26" hidden="1" x14ac:dyDescent="0.4">
      <c r="A8278">
        <v>13551359775</v>
      </c>
      <c r="B8278" t="s">
        <v>16</v>
      </c>
      <c r="C8278" t="s">
        <v>28</v>
      </c>
      <c r="D8278" s="1">
        <v>36078</v>
      </c>
      <c r="E8278" s="1">
        <v>21919</v>
      </c>
      <c r="F8278" t="s">
        <v>29</v>
      </c>
      <c r="G8278" t="s">
        <v>19</v>
      </c>
      <c r="H8278">
        <v>-1</v>
      </c>
      <c r="I8278" t="s">
        <v>376</v>
      </c>
      <c r="J8278" t="s">
        <v>31</v>
      </c>
      <c r="K8278" t="s">
        <v>24</v>
      </c>
      <c r="L8278" t="s">
        <v>22</v>
      </c>
      <c r="M8278">
        <v>154</v>
      </c>
      <c r="N8278">
        <v>74</v>
      </c>
      <c r="O8278">
        <v>80</v>
      </c>
      <c r="P8278">
        <v>100</v>
      </c>
      <c r="Q8278" s="1">
        <v>43075</v>
      </c>
      <c r="R8278" t="s">
        <v>22</v>
      </c>
      <c r="S8278">
        <v>107</v>
      </c>
      <c r="T8278">
        <v>49</v>
      </c>
      <c r="U8278" t="b">
        <v>0</v>
      </c>
      <c r="V8278" t="b">
        <v>0</v>
      </c>
      <c r="W8278" t="s">
        <v>18</v>
      </c>
      <c r="X8278" s="1"/>
      <c r="Y8278" t="s">
        <v>18</v>
      </c>
      <c r="Z8278" t="s">
        <v>18</v>
      </c>
    </row>
    <row r="8279" spans="1:26" hidden="1" x14ac:dyDescent="0.4">
      <c r="A8279">
        <v>15575052473</v>
      </c>
      <c r="B8279" t="s">
        <v>16</v>
      </c>
      <c r="C8279" t="s">
        <v>17</v>
      </c>
      <c r="D8279" s="1">
        <v>36141</v>
      </c>
      <c r="E8279" s="1">
        <v>23368</v>
      </c>
      <c r="F8279" t="s">
        <v>25</v>
      </c>
      <c r="G8279" t="s">
        <v>19</v>
      </c>
      <c r="H8279">
        <v>-1</v>
      </c>
      <c r="I8279" t="s">
        <v>1007</v>
      </c>
      <c r="J8279" t="s">
        <v>31</v>
      </c>
      <c r="K8279" t="s">
        <v>24</v>
      </c>
      <c r="L8279" t="s">
        <v>22</v>
      </c>
      <c r="M8279">
        <v>2280</v>
      </c>
      <c r="N8279">
        <v>2251</v>
      </c>
      <c r="O8279">
        <v>29</v>
      </c>
      <c r="P8279">
        <v>0</v>
      </c>
      <c r="Q8279" s="1">
        <v>42469</v>
      </c>
      <c r="R8279" t="s">
        <v>22</v>
      </c>
      <c r="S8279">
        <v>581</v>
      </c>
      <c r="T8279">
        <v>320</v>
      </c>
      <c r="U8279" t="b">
        <v>1</v>
      </c>
      <c r="V8279" t="b">
        <v>1</v>
      </c>
      <c r="W8279" t="s">
        <v>18</v>
      </c>
      <c r="X8279" s="1"/>
      <c r="Y8279" t="s">
        <v>18</v>
      </c>
      <c r="Z8279" t="s">
        <v>18</v>
      </c>
    </row>
    <row r="8280" spans="1:26" hidden="1" x14ac:dyDescent="0.4">
      <c r="A8280">
        <v>18522077720</v>
      </c>
      <c r="B8280" t="s">
        <v>16</v>
      </c>
      <c r="C8280" t="s">
        <v>17</v>
      </c>
      <c r="D8280" s="1">
        <v>36442</v>
      </c>
      <c r="E8280" s="1">
        <v>24719</v>
      </c>
      <c r="G8280" t="s">
        <v>19</v>
      </c>
      <c r="H8280">
        <v>3</v>
      </c>
      <c r="I8280" t="s">
        <v>238</v>
      </c>
      <c r="J8280" t="s">
        <v>31</v>
      </c>
      <c r="K8280" t="s">
        <v>24</v>
      </c>
      <c r="L8280" t="s">
        <v>22</v>
      </c>
      <c r="M8280">
        <v>14890</v>
      </c>
      <c r="N8280">
        <v>14890</v>
      </c>
      <c r="O8280">
        <v>0</v>
      </c>
      <c r="P8280">
        <v>0</v>
      </c>
      <c r="Q8280" s="1">
        <v>41144</v>
      </c>
      <c r="R8280" t="s">
        <v>22</v>
      </c>
      <c r="S8280">
        <v>1310</v>
      </c>
      <c r="T8280">
        <v>339</v>
      </c>
      <c r="U8280" t="b">
        <v>1</v>
      </c>
      <c r="V8280" t="b">
        <v>1</v>
      </c>
      <c r="W8280" t="s">
        <v>18</v>
      </c>
      <c r="X8280" s="1"/>
      <c r="Y8280" t="s">
        <v>18</v>
      </c>
      <c r="Z8280" t="s">
        <v>18</v>
      </c>
    </row>
    <row r="8281" spans="1:26" hidden="1" x14ac:dyDescent="0.4">
      <c r="A8281">
        <v>16113852703</v>
      </c>
      <c r="B8281" t="s">
        <v>16</v>
      </c>
      <c r="C8281" t="s">
        <v>17</v>
      </c>
      <c r="D8281" s="1">
        <v>37313</v>
      </c>
      <c r="E8281" s="1">
        <v>30429</v>
      </c>
      <c r="G8281" t="s">
        <v>19</v>
      </c>
      <c r="H8281">
        <v>0</v>
      </c>
      <c r="I8281" t="s">
        <v>20</v>
      </c>
      <c r="J8281" t="s">
        <v>21</v>
      </c>
      <c r="K8281" t="s">
        <v>23</v>
      </c>
      <c r="L8281" t="s">
        <v>22</v>
      </c>
      <c r="M8281">
        <v>976</v>
      </c>
      <c r="N8281">
        <v>976</v>
      </c>
      <c r="O8281">
        <v>0</v>
      </c>
      <c r="P8281">
        <v>0</v>
      </c>
      <c r="R8281" t="s">
        <v>22</v>
      </c>
      <c r="S8281">
        <v>406</v>
      </c>
      <c r="T8281">
        <v>98</v>
      </c>
      <c r="U8281" t="b">
        <v>1</v>
      </c>
      <c r="V8281" t="b">
        <v>1</v>
      </c>
      <c r="W8281" t="s">
        <v>18</v>
      </c>
      <c r="X8281" s="1"/>
      <c r="Y8281" t="s">
        <v>18</v>
      </c>
      <c r="Z8281" t="s">
        <v>18</v>
      </c>
    </row>
    <row r="8282" spans="1:26" hidden="1" x14ac:dyDescent="0.4">
      <c r="A8282">
        <v>10013402065</v>
      </c>
      <c r="B8282" t="s">
        <v>16</v>
      </c>
      <c r="C8282" t="s">
        <v>28</v>
      </c>
      <c r="D8282" s="1">
        <v>37351</v>
      </c>
      <c r="E8282" s="1">
        <v>30337</v>
      </c>
      <c r="F8282" t="s">
        <v>29</v>
      </c>
      <c r="G8282" t="s">
        <v>19</v>
      </c>
      <c r="H8282">
        <v>-1</v>
      </c>
      <c r="I8282" t="s">
        <v>71</v>
      </c>
      <c r="J8282" t="s">
        <v>34</v>
      </c>
      <c r="K8282" t="s">
        <v>23</v>
      </c>
      <c r="L8282" t="s">
        <v>22</v>
      </c>
      <c r="M8282">
        <v>2275</v>
      </c>
      <c r="N8282">
        <v>2275</v>
      </c>
      <c r="O8282">
        <v>0</v>
      </c>
      <c r="P8282">
        <v>0</v>
      </c>
      <c r="R8282" t="s">
        <v>22</v>
      </c>
      <c r="S8282">
        <v>70</v>
      </c>
      <c r="T8282">
        <v>13</v>
      </c>
      <c r="U8282" t="b">
        <v>0</v>
      </c>
      <c r="V8282" t="b">
        <v>0</v>
      </c>
      <c r="W8282" t="s">
        <v>18</v>
      </c>
      <c r="X8282" s="1"/>
      <c r="Y8282" t="s">
        <v>18</v>
      </c>
      <c r="Z8282" t="s">
        <v>18</v>
      </c>
    </row>
    <row r="8283" spans="1:26" hidden="1" x14ac:dyDescent="0.4">
      <c r="A8283">
        <v>10744824885</v>
      </c>
      <c r="B8283" t="s">
        <v>16</v>
      </c>
      <c r="C8283" t="s">
        <v>24</v>
      </c>
      <c r="D8283" s="1">
        <v>37417</v>
      </c>
      <c r="E8283" s="1">
        <v>29039</v>
      </c>
      <c r="G8283" t="s">
        <v>19</v>
      </c>
      <c r="H8283">
        <v>-1</v>
      </c>
      <c r="I8283" t="s">
        <v>575</v>
      </c>
      <c r="J8283" t="s">
        <v>31</v>
      </c>
      <c r="K8283" t="s">
        <v>24</v>
      </c>
      <c r="L8283" t="s">
        <v>22</v>
      </c>
      <c r="M8283">
        <v>951</v>
      </c>
      <c r="N8283">
        <v>43</v>
      </c>
      <c r="O8283">
        <v>908</v>
      </c>
      <c r="P8283">
        <v>100</v>
      </c>
      <c r="Q8283" s="1">
        <v>41886</v>
      </c>
      <c r="R8283" t="s">
        <v>22</v>
      </c>
      <c r="S8283">
        <v>960</v>
      </c>
      <c r="T8283">
        <v>943</v>
      </c>
      <c r="U8283" t="b">
        <v>1</v>
      </c>
      <c r="V8283" t="b">
        <v>1</v>
      </c>
      <c r="W8283" t="s">
        <v>18</v>
      </c>
      <c r="X8283" s="1"/>
      <c r="Y8283" t="s">
        <v>18</v>
      </c>
      <c r="Z8283" t="s">
        <v>18</v>
      </c>
    </row>
    <row r="8284" spans="1:26" hidden="1" x14ac:dyDescent="0.4">
      <c r="A8284">
        <v>13489677804</v>
      </c>
      <c r="B8284" t="s">
        <v>16</v>
      </c>
      <c r="C8284" t="s">
        <v>28</v>
      </c>
      <c r="D8284" s="1">
        <v>39454</v>
      </c>
      <c r="E8284" s="1">
        <v>32471</v>
      </c>
      <c r="F8284" t="s">
        <v>29</v>
      </c>
      <c r="G8284" t="s">
        <v>19</v>
      </c>
      <c r="H8284">
        <v>-1</v>
      </c>
      <c r="I8284" t="s">
        <v>88</v>
      </c>
      <c r="J8284" t="s">
        <v>31</v>
      </c>
      <c r="K8284" t="s">
        <v>24</v>
      </c>
      <c r="L8284" t="s">
        <v>22</v>
      </c>
      <c r="M8284">
        <v>969</v>
      </c>
      <c r="N8284">
        <v>969</v>
      </c>
      <c r="O8284">
        <v>0</v>
      </c>
      <c r="P8284">
        <v>0</v>
      </c>
      <c r="R8284" t="s">
        <v>22</v>
      </c>
      <c r="S8284">
        <v>4</v>
      </c>
      <c r="T8284">
        <v>5</v>
      </c>
      <c r="U8284" t="b">
        <v>0</v>
      </c>
      <c r="W8284" t="s">
        <v>18</v>
      </c>
      <c r="X8284" s="1"/>
      <c r="Y8284" t="s">
        <v>18</v>
      </c>
      <c r="Z8284" t="s">
        <v>18</v>
      </c>
    </row>
    <row r="8285" spans="1:26" hidden="1" x14ac:dyDescent="0.4">
      <c r="A8285">
        <v>12580189703</v>
      </c>
      <c r="B8285" t="s">
        <v>16</v>
      </c>
      <c r="C8285" t="s">
        <v>28</v>
      </c>
      <c r="D8285" s="1">
        <v>37796</v>
      </c>
      <c r="E8285" s="1">
        <v>31133</v>
      </c>
      <c r="F8285" t="s">
        <v>29</v>
      </c>
      <c r="G8285" t="s">
        <v>19</v>
      </c>
      <c r="H8285">
        <v>0</v>
      </c>
      <c r="I8285" t="s">
        <v>53</v>
      </c>
      <c r="J8285" t="s">
        <v>31</v>
      </c>
      <c r="K8285" t="s">
        <v>24</v>
      </c>
      <c r="L8285" t="s">
        <v>22</v>
      </c>
      <c r="M8285">
        <v>211</v>
      </c>
      <c r="N8285">
        <v>140</v>
      </c>
      <c r="O8285">
        <v>71</v>
      </c>
      <c r="P8285">
        <v>100</v>
      </c>
      <c r="Q8285" s="1">
        <v>43546</v>
      </c>
      <c r="R8285" t="s">
        <v>22</v>
      </c>
      <c r="S8285">
        <v>119</v>
      </c>
      <c r="T8285">
        <v>17</v>
      </c>
      <c r="U8285" t="b">
        <v>0</v>
      </c>
      <c r="V8285" t="b">
        <v>1</v>
      </c>
      <c r="W8285" t="s">
        <v>18</v>
      </c>
      <c r="X8285" s="1"/>
      <c r="Y8285" t="s">
        <v>18</v>
      </c>
      <c r="Z8285" t="s">
        <v>18</v>
      </c>
    </row>
    <row r="8286" spans="1:26" hidden="1" x14ac:dyDescent="0.4">
      <c r="A8286">
        <v>17164129605</v>
      </c>
      <c r="B8286" t="s">
        <v>16</v>
      </c>
      <c r="C8286" t="s">
        <v>28</v>
      </c>
      <c r="D8286" s="1">
        <v>38255</v>
      </c>
      <c r="E8286" s="1">
        <v>21777</v>
      </c>
      <c r="F8286" t="s">
        <v>25</v>
      </c>
      <c r="G8286" t="s">
        <v>19</v>
      </c>
      <c r="H8286">
        <v>4</v>
      </c>
      <c r="I8286" t="s">
        <v>66</v>
      </c>
      <c r="J8286" t="s">
        <v>31</v>
      </c>
      <c r="K8286" t="s">
        <v>24</v>
      </c>
      <c r="L8286" t="s">
        <v>22</v>
      </c>
      <c r="M8286">
        <v>2651</v>
      </c>
      <c r="N8286">
        <v>2651</v>
      </c>
      <c r="O8286">
        <v>0</v>
      </c>
      <c r="P8286">
        <v>0</v>
      </c>
      <c r="R8286" t="s">
        <v>22</v>
      </c>
      <c r="S8286">
        <v>10</v>
      </c>
      <c r="T8286">
        <v>1</v>
      </c>
      <c r="U8286" t="b">
        <v>0</v>
      </c>
      <c r="V8286" t="b">
        <v>1</v>
      </c>
      <c r="W8286" t="s">
        <v>18</v>
      </c>
      <c r="X8286" s="1"/>
      <c r="Y8286" t="s">
        <v>18</v>
      </c>
      <c r="Z8286" t="s">
        <v>18</v>
      </c>
    </row>
    <row r="8287" spans="1:26" hidden="1" x14ac:dyDescent="0.4">
      <c r="A8287">
        <v>10261813240</v>
      </c>
      <c r="B8287" t="s">
        <v>16</v>
      </c>
      <c r="C8287" t="s">
        <v>28</v>
      </c>
      <c r="D8287" s="1">
        <v>38531</v>
      </c>
      <c r="E8287" s="1">
        <v>28177</v>
      </c>
      <c r="F8287" t="s">
        <v>25</v>
      </c>
      <c r="G8287" t="s">
        <v>19</v>
      </c>
      <c r="H8287">
        <v>4</v>
      </c>
      <c r="I8287" t="s">
        <v>20</v>
      </c>
      <c r="J8287" t="s">
        <v>21</v>
      </c>
      <c r="K8287" t="s">
        <v>23</v>
      </c>
      <c r="L8287" t="s">
        <v>22</v>
      </c>
      <c r="M8287">
        <v>86</v>
      </c>
      <c r="N8287">
        <v>5</v>
      </c>
      <c r="O8287">
        <v>81</v>
      </c>
      <c r="P8287">
        <v>100</v>
      </c>
      <c r="Q8287" s="1">
        <v>42906</v>
      </c>
      <c r="R8287" t="s">
        <v>22</v>
      </c>
      <c r="S8287">
        <v>25</v>
      </c>
      <c r="T8287">
        <v>8</v>
      </c>
      <c r="U8287" t="b">
        <v>0</v>
      </c>
      <c r="V8287" t="b">
        <v>1</v>
      </c>
      <c r="W8287" t="s">
        <v>18</v>
      </c>
      <c r="X8287" s="1"/>
      <c r="Y8287" t="s">
        <v>18</v>
      </c>
      <c r="Z8287" t="s">
        <v>18</v>
      </c>
    </row>
    <row r="8288" spans="1:26" hidden="1" x14ac:dyDescent="0.4">
      <c r="A8288">
        <v>16010783115</v>
      </c>
      <c r="B8288" t="s">
        <v>16</v>
      </c>
      <c r="C8288" t="s">
        <v>24</v>
      </c>
      <c r="D8288" s="1">
        <v>39999</v>
      </c>
      <c r="E8288" s="1">
        <v>24652</v>
      </c>
      <c r="F8288" t="s">
        <v>29</v>
      </c>
      <c r="G8288" t="s">
        <v>19</v>
      </c>
      <c r="H8288">
        <v>-1</v>
      </c>
      <c r="I8288" t="s">
        <v>111</v>
      </c>
      <c r="J8288" t="s">
        <v>58</v>
      </c>
      <c r="K8288" t="s">
        <v>16</v>
      </c>
      <c r="L8288" t="s">
        <v>22</v>
      </c>
      <c r="M8288">
        <v>10161</v>
      </c>
      <c r="N8288">
        <v>10161</v>
      </c>
      <c r="O8288">
        <v>0</v>
      </c>
      <c r="P8288">
        <v>0</v>
      </c>
      <c r="R8288" t="s">
        <v>22</v>
      </c>
      <c r="S8288">
        <v>261</v>
      </c>
      <c r="T8288">
        <v>293</v>
      </c>
      <c r="U8288" t="b">
        <v>1</v>
      </c>
      <c r="V8288" t="b">
        <v>1</v>
      </c>
      <c r="W8288" t="s">
        <v>18</v>
      </c>
      <c r="X8288" s="1"/>
      <c r="Y8288" t="s">
        <v>18</v>
      </c>
      <c r="Z8288" t="s">
        <v>18</v>
      </c>
    </row>
    <row r="8289" spans="1:26" hidden="1" x14ac:dyDescent="0.4">
      <c r="A8289">
        <v>13753616576</v>
      </c>
      <c r="B8289" t="s">
        <v>16</v>
      </c>
      <c r="C8289" t="s">
        <v>28</v>
      </c>
      <c r="D8289" s="1">
        <v>40910</v>
      </c>
      <c r="E8289" s="1">
        <v>28071</v>
      </c>
      <c r="F8289" t="s">
        <v>29</v>
      </c>
      <c r="G8289" t="s">
        <v>19</v>
      </c>
      <c r="H8289">
        <v>-1</v>
      </c>
      <c r="I8289" t="s">
        <v>99</v>
      </c>
      <c r="J8289" t="s">
        <v>31</v>
      </c>
      <c r="K8289" t="s">
        <v>24</v>
      </c>
      <c r="L8289" t="s">
        <v>22</v>
      </c>
      <c r="M8289">
        <v>556</v>
      </c>
      <c r="N8289">
        <v>550</v>
      </c>
      <c r="O8289">
        <v>6</v>
      </c>
      <c r="P8289">
        <v>50</v>
      </c>
      <c r="Q8289" s="1">
        <v>43586</v>
      </c>
      <c r="R8289" t="s">
        <v>22</v>
      </c>
      <c r="S8289">
        <v>40</v>
      </c>
      <c r="T8289">
        <v>-2</v>
      </c>
      <c r="U8289" t="b">
        <v>1</v>
      </c>
      <c r="V8289" t="b">
        <v>1</v>
      </c>
      <c r="W8289" t="s">
        <v>18</v>
      </c>
      <c r="X8289" s="1"/>
      <c r="Y8289" t="s">
        <v>18</v>
      </c>
      <c r="Z8289" t="s">
        <v>18</v>
      </c>
    </row>
    <row r="8290" spans="1:26" hidden="1" x14ac:dyDescent="0.4">
      <c r="A8290">
        <v>18235006002</v>
      </c>
      <c r="B8290" t="s">
        <v>16</v>
      </c>
      <c r="C8290" t="s">
        <v>28</v>
      </c>
      <c r="D8290" s="1">
        <v>41873</v>
      </c>
      <c r="E8290" s="1">
        <v>33636</v>
      </c>
      <c r="F8290" t="s">
        <v>29</v>
      </c>
      <c r="G8290" t="s">
        <v>19</v>
      </c>
      <c r="H8290">
        <v>0</v>
      </c>
      <c r="I8290" t="s">
        <v>189</v>
      </c>
      <c r="J8290" t="s">
        <v>31</v>
      </c>
      <c r="K8290" t="s">
        <v>24</v>
      </c>
      <c r="L8290" t="s">
        <v>22</v>
      </c>
      <c r="M8290">
        <v>599</v>
      </c>
      <c r="N8290">
        <v>499</v>
      </c>
      <c r="O8290">
        <v>100</v>
      </c>
      <c r="P8290">
        <v>50</v>
      </c>
      <c r="Q8290" s="1">
        <v>41874</v>
      </c>
      <c r="R8290" t="s">
        <v>22</v>
      </c>
      <c r="S8290">
        <v>44</v>
      </c>
      <c r="T8290">
        <v>15</v>
      </c>
      <c r="U8290" t="b">
        <v>0</v>
      </c>
      <c r="V8290" t="b">
        <v>0</v>
      </c>
      <c r="W8290" t="s">
        <v>18</v>
      </c>
      <c r="X8290" s="1"/>
      <c r="Y8290" t="s">
        <v>18</v>
      </c>
      <c r="Z8290" t="s">
        <v>18</v>
      </c>
    </row>
    <row r="8291" spans="1:26" hidden="1" x14ac:dyDescent="0.4">
      <c r="A8291">
        <v>12697797256</v>
      </c>
      <c r="B8291" t="s">
        <v>16</v>
      </c>
      <c r="C8291" t="s">
        <v>17</v>
      </c>
      <c r="D8291" s="1">
        <v>41572</v>
      </c>
      <c r="E8291" s="1">
        <v>29866</v>
      </c>
      <c r="F8291" t="s">
        <v>25</v>
      </c>
      <c r="G8291" t="s">
        <v>19</v>
      </c>
      <c r="H8291">
        <v>-1</v>
      </c>
      <c r="I8291" t="s">
        <v>170</v>
      </c>
      <c r="J8291" t="s">
        <v>38</v>
      </c>
      <c r="K8291" t="s">
        <v>16</v>
      </c>
      <c r="L8291" t="s">
        <v>22</v>
      </c>
      <c r="M8291">
        <v>95</v>
      </c>
      <c r="N8291">
        <v>25</v>
      </c>
      <c r="O8291">
        <v>70</v>
      </c>
      <c r="P8291">
        <v>100</v>
      </c>
      <c r="Q8291" s="1">
        <v>41573</v>
      </c>
      <c r="R8291" t="s">
        <v>22</v>
      </c>
      <c r="S8291">
        <v>242</v>
      </c>
      <c r="T8291">
        <v>66</v>
      </c>
      <c r="U8291" t="b">
        <v>1</v>
      </c>
      <c r="V8291" t="b">
        <v>1</v>
      </c>
      <c r="W8291" t="s">
        <v>18</v>
      </c>
      <c r="X8291" s="1"/>
      <c r="Y8291" t="s">
        <v>18</v>
      </c>
      <c r="Z8291" t="s">
        <v>18</v>
      </c>
    </row>
    <row r="8292" spans="1:26" hidden="1" x14ac:dyDescent="0.4">
      <c r="A8292">
        <v>12903958455</v>
      </c>
      <c r="B8292" t="s">
        <v>16</v>
      </c>
      <c r="C8292" t="s">
        <v>28</v>
      </c>
      <c r="D8292" s="1">
        <v>35839</v>
      </c>
      <c r="E8292" s="1">
        <v>27429</v>
      </c>
      <c r="G8292" t="s">
        <v>19</v>
      </c>
      <c r="H8292">
        <v>-1</v>
      </c>
      <c r="I8292" t="s">
        <v>75</v>
      </c>
      <c r="J8292" t="s">
        <v>31</v>
      </c>
      <c r="K8292" t="s">
        <v>24</v>
      </c>
      <c r="L8292" t="s">
        <v>22</v>
      </c>
      <c r="M8292">
        <v>130</v>
      </c>
      <c r="N8292">
        <v>130</v>
      </c>
      <c r="O8292">
        <v>0</v>
      </c>
      <c r="P8292">
        <v>0</v>
      </c>
      <c r="R8292" t="s">
        <v>22</v>
      </c>
      <c r="S8292">
        <v>3</v>
      </c>
      <c r="T8292">
        <v>4</v>
      </c>
      <c r="U8292" t="b">
        <v>0</v>
      </c>
      <c r="V8292" t="b">
        <v>1</v>
      </c>
      <c r="W8292" t="s">
        <v>18</v>
      </c>
      <c r="X8292" s="1"/>
      <c r="Y8292" t="s">
        <v>18</v>
      </c>
      <c r="Z8292" t="s">
        <v>18</v>
      </c>
    </row>
    <row r="8293" spans="1:26" hidden="1" x14ac:dyDescent="0.4">
      <c r="A8293">
        <v>14891954258</v>
      </c>
      <c r="B8293" t="s">
        <v>16</v>
      </c>
      <c r="C8293" t="s">
        <v>28</v>
      </c>
      <c r="D8293" s="1">
        <v>36559</v>
      </c>
      <c r="E8293" s="1">
        <v>26240</v>
      </c>
      <c r="G8293" t="s">
        <v>19</v>
      </c>
      <c r="H8293">
        <v>-1</v>
      </c>
      <c r="I8293" t="s">
        <v>37</v>
      </c>
      <c r="J8293" t="s">
        <v>38</v>
      </c>
      <c r="K8293" t="s">
        <v>16</v>
      </c>
      <c r="L8293" t="s">
        <v>22</v>
      </c>
      <c r="M8293">
        <v>549</v>
      </c>
      <c r="N8293">
        <v>549</v>
      </c>
      <c r="O8293">
        <v>0</v>
      </c>
      <c r="P8293">
        <v>0</v>
      </c>
      <c r="R8293" t="s">
        <v>22</v>
      </c>
      <c r="S8293">
        <v>87</v>
      </c>
      <c r="T8293">
        <v>22</v>
      </c>
      <c r="U8293" t="b">
        <v>0</v>
      </c>
      <c r="V8293" t="b">
        <v>1</v>
      </c>
      <c r="W8293" t="s">
        <v>18</v>
      </c>
      <c r="X8293" s="1"/>
      <c r="Y8293" t="s">
        <v>18</v>
      </c>
      <c r="Z8293" t="s">
        <v>18</v>
      </c>
    </row>
    <row r="8294" spans="1:26" hidden="1" x14ac:dyDescent="0.4">
      <c r="A8294">
        <v>18984728407</v>
      </c>
      <c r="B8294" t="s">
        <v>16</v>
      </c>
      <c r="C8294" t="s">
        <v>17</v>
      </c>
      <c r="D8294" s="1">
        <v>36633</v>
      </c>
      <c r="E8294" s="1">
        <v>23875</v>
      </c>
      <c r="G8294" t="s">
        <v>19</v>
      </c>
      <c r="H8294">
        <v>-1</v>
      </c>
      <c r="I8294" t="s">
        <v>66</v>
      </c>
      <c r="J8294" t="s">
        <v>31</v>
      </c>
      <c r="K8294" t="s">
        <v>24</v>
      </c>
      <c r="L8294" t="s">
        <v>22</v>
      </c>
      <c r="M8294">
        <v>2887</v>
      </c>
      <c r="N8294">
        <v>2887</v>
      </c>
      <c r="O8294">
        <v>0</v>
      </c>
      <c r="P8294">
        <v>0</v>
      </c>
      <c r="R8294" t="s">
        <v>22</v>
      </c>
      <c r="S8294">
        <v>572</v>
      </c>
      <c r="T8294">
        <v>34</v>
      </c>
      <c r="U8294" t="b">
        <v>0</v>
      </c>
      <c r="V8294" t="b">
        <v>1</v>
      </c>
      <c r="W8294" t="s">
        <v>18</v>
      </c>
      <c r="X8294" s="1"/>
      <c r="Y8294" t="s">
        <v>18</v>
      </c>
      <c r="Z8294" t="s">
        <v>18</v>
      </c>
    </row>
    <row r="8295" spans="1:26" hidden="1" x14ac:dyDescent="0.4">
      <c r="A8295">
        <v>10859390101</v>
      </c>
      <c r="B8295" t="s">
        <v>16</v>
      </c>
      <c r="C8295" t="s">
        <v>24</v>
      </c>
      <c r="D8295" s="1">
        <v>39531</v>
      </c>
      <c r="E8295" s="1">
        <v>23899</v>
      </c>
      <c r="F8295" t="s">
        <v>29</v>
      </c>
      <c r="G8295" t="s">
        <v>19</v>
      </c>
      <c r="H8295">
        <v>-1</v>
      </c>
      <c r="I8295" t="s">
        <v>54</v>
      </c>
      <c r="J8295" t="s">
        <v>31</v>
      </c>
      <c r="K8295" t="s">
        <v>24</v>
      </c>
      <c r="L8295" t="s">
        <v>22</v>
      </c>
      <c r="M8295">
        <v>10348</v>
      </c>
      <c r="N8295">
        <v>10348</v>
      </c>
      <c r="O8295">
        <v>0</v>
      </c>
      <c r="P8295">
        <v>0</v>
      </c>
      <c r="R8295" t="s">
        <v>22</v>
      </c>
      <c r="S8295">
        <v>407</v>
      </c>
      <c r="T8295">
        <v>645</v>
      </c>
      <c r="U8295" t="b">
        <v>1</v>
      </c>
      <c r="V8295" t="b">
        <v>1</v>
      </c>
      <c r="W8295" t="s">
        <v>18</v>
      </c>
      <c r="X8295" s="1"/>
      <c r="Y8295" t="s">
        <v>18</v>
      </c>
      <c r="Z8295" t="s">
        <v>18</v>
      </c>
    </row>
    <row r="8296" spans="1:26" hidden="1" x14ac:dyDescent="0.4">
      <c r="A8296">
        <v>16681098152</v>
      </c>
      <c r="B8296" t="s">
        <v>16</v>
      </c>
      <c r="C8296" t="s">
        <v>24</v>
      </c>
      <c r="D8296" s="1">
        <v>41513</v>
      </c>
      <c r="E8296" s="1">
        <v>29390</v>
      </c>
      <c r="G8296" t="s">
        <v>19</v>
      </c>
      <c r="H8296">
        <v>-1</v>
      </c>
      <c r="I8296" t="s">
        <v>485</v>
      </c>
      <c r="J8296" t="s">
        <v>31</v>
      </c>
      <c r="K8296" t="s">
        <v>24</v>
      </c>
      <c r="L8296" t="s">
        <v>22</v>
      </c>
      <c r="M8296">
        <v>3392</v>
      </c>
      <c r="N8296">
        <v>3392</v>
      </c>
      <c r="O8296">
        <v>0</v>
      </c>
      <c r="P8296">
        <v>0</v>
      </c>
      <c r="R8296" t="s">
        <v>22</v>
      </c>
      <c r="S8296">
        <v>4617</v>
      </c>
      <c r="T8296">
        <v>2068</v>
      </c>
      <c r="U8296" t="b">
        <v>1</v>
      </c>
      <c r="V8296" t="b">
        <v>1</v>
      </c>
      <c r="W8296" t="s">
        <v>18</v>
      </c>
      <c r="X8296" s="1"/>
      <c r="Y8296" t="s">
        <v>18</v>
      </c>
      <c r="Z8296" t="s">
        <v>18</v>
      </c>
    </row>
    <row r="8297" spans="1:26" hidden="1" x14ac:dyDescent="0.4">
      <c r="A8297">
        <v>11885131096</v>
      </c>
      <c r="B8297" t="s">
        <v>16</v>
      </c>
      <c r="C8297" t="s">
        <v>17</v>
      </c>
      <c r="D8297" s="1">
        <v>40267</v>
      </c>
      <c r="E8297" s="1">
        <v>24961</v>
      </c>
      <c r="G8297" t="s">
        <v>19</v>
      </c>
      <c r="H8297">
        <v>-1</v>
      </c>
      <c r="I8297" t="s">
        <v>35</v>
      </c>
      <c r="J8297" t="s">
        <v>21</v>
      </c>
      <c r="K8297" t="s">
        <v>23</v>
      </c>
      <c r="L8297" t="s">
        <v>22</v>
      </c>
      <c r="M8297">
        <v>1301</v>
      </c>
      <c r="N8297">
        <v>112</v>
      </c>
      <c r="O8297">
        <v>1189</v>
      </c>
      <c r="P8297">
        <v>100</v>
      </c>
      <c r="Q8297" s="1">
        <v>43116</v>
      </c>
      <c r="R8297" t="s">
        <v>22</v>
      </c>
      <c r="S8297">
        <v>562</v>
      </c>
      <c r="T8297">
        <v>1358</v>
      </c>
      <c r="U8297" t="b">
        <v>0</v>
      </c>
      <c r="W8297" t="s">
        <v>18</v>
      </c>
      <c r="X8297" s="1"/>
      <c r="Y8297" t="s">
        <v>18</v>
      </c>
      <c r="Z8297" t="s">
        <v>18</v>
      </c>
    </row>
    <row r="8298" spans="1:26" hidden="1" x14ac:dyDescent="0.4">
      <c r="A8298">
        <v>11855782850</v>
      </c>
      <c r="B8298" t="s">
        <v>16</v>
      </c>
      <c r="C8298" t="s">
        <v>28</v>
      </c>
      <c r="D8298" s="1">
        <v>43149</v>
      </c>
      <c r="E8298" s="1">
        <v>35363</v>
      </c>
      <c r="F8298" t="s">
        <v>25</v>
      </c>
      <c r="G8298" t="s">
        <v>19</v>
      </c>
      <c r="H8298">
        <v>-1</v>
      </c>
      <c r="I8298" t="s">
        <v>192</v>
      </c>
      <c r="J8298" t="s">
        <v>31</v>
      </c>
      <c r="K8298" t="s">
        <v>24</v>
      </c>
      <c r="L8298" t="s">
        <v>22</v>
      </c>
      <c r="M8298">
        <v>350</v>
      </c>
      <c r="N8298">
        <v>350</v>
      </c>
      <c r="O8298">
        <v>0</v>
      </c>
      <c r="P8298">
        <v>0</v>
      </c>
      <c r="Q8298" s="1">
        <v>43149</v>
      </c>
      <c r="R8298" t="s">
        <v>22</v>
      </c>
      <c r="S8298">
        <v>73</v>
      </c>
      <c r="T8298">
        <v>27</v>
      </c>
      <c r="U8298" t="b">
        <v>0</v>
      </c>
      <c r="V8298" t="b">
        <v>1</v>
      </c>
      <c r="W8298" t="s">
        <v>18</v>
      </c>
      <c r="X8298" s="1"/>
      <c r="Y8298" t="s">
        <v>18</v>
      </c>
      <c r="Z8298" t="s">
        <v>18</v>
      </c>
    </row>
    <row r="8299" spans="1:26" hidden="1" x14ac:dyDescent="0.4">
      <c r="A8299">
        <v>11833072967</v>
      </c>
      <c r="B8299" t="s">
        <v>16</v>
      </c>
      <c r="C8299" t="s">
        <v>17</v>
      </c>
      <c r="D8299" s="1">
        <v>34130</v>
      </c>
      <c r="E8299" s="1">
        <v>22164</v>
      </c>
      <c r="G8299" t="s">
        <v>25</v>
      </c>
      <c r="H8299">
        <v>1</v>
      </c>
      <c r="I8299" t="s">
        <v>181</v>
      </c>
      <c r="J8299" t="s">
        <v>49</v>
      </c>
      <c r="K8299" t="s">
        <v>50</v>
      </c>
      <c r="L8299" t="s">
        <v>22</v>
      </c>
      <c r="M8299">
        <v>2587</v>
      </c>
      <c r="N8299">
        <v>1989</v>
      </c>
      <c r="O8299">
        <v>598</v>
      </c>
      <c r="P8299">
        <v>100</v>
      </c>
      <c r="Q8299" s="1">
        <v>42588</v>
      </c>
      <c r="R8299" t="s">
        <v>22</v>
      </c>
      <c r="S8299">
        <v>159</v>
      </c>
      <c r="T8299">
        <v>181</v>
      </c>
      <c r="U8299" t="b">
        <v>0</v>
      </c>
      <c r="V8299" t="b">
        <v>1</v>
      </c>
      <c r="W8299" t="s">
        <v>18</v>
      </c>
      <c r="X8299" s="1"/>
      <c r="Y8299" t="s">
        <v>18</v>
      </c>
      <c r="Z8299" t="s">
        <v>18</v>
      </c>
    </row>
    <row r="8300" spans="1:26" hidden="1" x14ac:dyDescent="0.4">
      <c r="A8300">
        <v>12465141765</v>
      </c>
      <c r="B8300" t="s">
        <v>16</v>
      </c>
      <c r="C8300" t="s">
        <v>24</v>
      </c>
      <c r="D8300" s="1">
        <v>36402</v>
      </c>
      <c r="E8300" s="1">
        <v>19832</v>
      </c>
      <c r="F8300" t="s">
        <v>25</v>
      </c>
      <c r="G8300" t="s">
        <v>19</v>
      </c>
      <c r="H8300">
        <v>-1</v>
      </c>
      <c r="I8300" t="s">
        <v>104</v>
      </c>
      <c r="J8300" t="s">
        <v>31</v>
      </c>
      <c r="K8300" t="s">
        <v>24</v>
      </c>
      <c r="L8300" t="s">
        <v>22</v>
      </c>
      <c r="M8300">
        <v>9086</v>
      </c>
      <c r="N8300">
        <v>25</v>
      </c>
      <c r="O8300">
        <v>9061</v>
      </c>
      <c r="P8300">
        <v>100</v>
      </c>
      <c r="Q8300" s="1">
        <v>41175</v>
      </c>
      <c r="R8300" t="s">
        <v>22</v>
      </c>
      <c r="S8300">
        <v>884</v>
      </c>
      <c r="T8300">
        <v>1476</v>
      </c>
      <c r="U8300" t="b">
        <v>1</v>
      </c>
      <c r="V8300" t="b">
        <v>1</v>
      </c>
      <c r="W8300" t="s">
        <v>18</v>
      </c>
      <c r="X8300" s="1"/>
      <c r="Y8300" t="s">
        <v>18</v>
      </c>
      <c r="Z8300" t="s">
        <v>18</v>
      </c>
    </row>
    <row r="8301" spans="1:26" hidden="1" x14ac:dyDescent="0.4">
      <c r="A8301">
        <v>13473758490</v>
      </c>
      <c r="B8301" t="s">
        <v>16</v>
      </c>
      <c r="C8301" t="s">
        <v>24</v>
      </c>
      <c r="D8301" s="1">
        <v>37205</v>
      </c>
      <c r="E8301" s="1">
        <v>26063</v>
      </c>
      <c r="F8301" t="s">
        <v>29</v>
      </c>
      <c r="G8301" t="s">
        <v>19</v>
      </c>
      <c r="H8301">
        <v>0</v>
      </c>
      <c r="I8301" t="s">
        <v>1008</v>
      </c>
      <c r="J8301" t="s">
        <v>38</v>
      </c>
      <c r="K8301" t="s">
        <v>16</v>
      </c>
      <c r="L8301" t="s">
        <v>22</v>
      </c>
      <c r="M8301">
        <v>12541</v>
      </c>
      <c r="N8301">
        <v>9969</v>
      </c>
      <c r="O8301">
        <v>2572</v>
      </c>
      <c r="P8301">
        <v>50</v>
      </c>
      <c r="Q8301" s="1">
        <v>41248</v>
      </c>
      <c r="R8301" t="s">
        <v>22</v>
      </c>
      <c r="S8301">
        <v>660</v>
      </c>
      <c r="T8301">
        <v>105</v>
      </c>
      <c r="U8301" t="b">
        <v>1</v>
      </c>
      <c r="V8301" t="b">
        <v>1</v>
      </c>
      <c r="W8301" t="s">
        <v>18</v>
      </c>
      <c r="X8301" s="1"/>
      <c r="Y8301" t="s">
        <v>18</v>
      </c>
      <c r="Z8301" t="s">
        <v>18</v>
      </c>
    </row>
    <row r="8302" spans="1:26" hidden="1" x14ac:dyDescent="0.4">
      <c r="A8302">
        <v>17621850835</v>
      </c>
      <c r="B8302" t="s">
        <v>16</v>
      </c>
      <c r="C8302" t="s">
        <v>17</v>
      </c>
      <c r="D8302" s="1">
        <v>40573</v>
      </c>
      <c r="E8302" s="1">
        <v>20829</v>
      </c>
      <c r="F8302" t="s">
        <v>25</v>
      </c>
      <c r="G8302" t="s">
        <v>25</v>
      </c>
      <c r="H8302">
        <v>0</v>
      </c>
      <c r="I8302" t="s">
        <v>1009</v>
      </c>
      <c r="J8302" t="s">
        <v>49</v>
      </c>
      <c r="K8302" t="s">
        <v>50</v>
      </c>
      <c r="L8302" t="s">
        <v>22</v>
      </c>
      <c r="M8302">
        <v>1293</v>
      </c>
      <c r="N8302">
        <v>16</v>
      </c>
      <c r="O8302">
        <v>1277</v>
      </c>
      <c r="P8302">
        <v>100</v>
      </c>
      <c r="Q8302" s="1">
        <v>41782</v>
      </c>
      <c r="R8302" t="s">
        <v>22</v>
      </c>
      <c r="S8302">
        <v>753</v>
      </c>
      <c r="T8302">
        <v>8</v>
      </c>
      <c r="U8302" t="b">
        <v>1</v>
      </c>
      <c r="V8302" t="b">
        <v>1</v>
      </c>
      <c r="W8302" t="s">
        <v>18</v>
      </c>
      <c r="X8302" s="1"/>
      <c r="Y8302" t="s">
        <v>18</v>
      </c>
      <c r="Z8302" t="s">
        <v>18</v>
      </c>
    </row>
    <row r="8303" spans="1:26" hidden="1" x14ac:dyDescent="0.4">
      <c r="A8303">
        <v>11807970460</v>
      </c>
      <c r="B8303" t="s">
        <v>16</v>
      </c>
      <c r="C8303" t="s">
        <v>17</v>
      </c>
      <c r="D8303" s="1">
        <v>41129</v>
      </c>
      <c r="E8303" s="1">
        <v>31278</v>
      </c>
      <c r="F8303" t="s">
        <v>29</v>
      </c>
      <c r="G8303" t="s">
        <v>19</v>
      </c>
      <c r="H8303">
        <v>-1</v>
      </c>
      <c r="I8303" t="s">
        <v>105</v>
      </c>
      <c r="J8303" t="s">
        <v>31</v>
      </c>
      <c r="K8303" t="s">
        <v>24</v>
      </c>
      <c r="L8303" t="s">
        <v>22</v>
      </c>
      <c r="M8303">
        <v>4154</v>
      </c>
      <c r="N8303">
        <v>3384</v>
      </c>
      <c r="O8303">
        <v>770</v>
      </c>
      <c r="P8303">
        <v>0</v>
      </c>
      <c r="Q8303" s="1">
        <v>43621</v>
      </c>
      <c r="R8303" t="s">
        <v>22</v>
      </c>
      <c r="S8303">
        <v>111</v>
      </c>
      <c r="T8303">
        <v>1281</v>
      </c>
      <c r="U8303" t="b">
        <v>1</v>
      </c>
      <c r="V8303" t="b">
        <v>1</v>
      </c>
      <c r="W8303" t="s">
        <v>18</v>
      </c>
      <c r="X8303" s="1"/>
      <c r="Y8303" t="s">
        <v>18</v>
      </c>
      <c r="Z8303" t="s">
        <v>18</v>
      </c>
    </row>
    <row r="8304" spans="1:26" hidden="1" x14ac:dyDescent="0.4">
      <c r="A8304">
        <v>16351314961</v>
      </c>
      <c r="B8304" t="s">
        <v>16</v>
      </c>
      <c r="C8304" t="s">
        <v>24</v>
      </c>
      <c r="D8304" s="1">
        <v>41599</v>
      </c>
      <c r="E8304" s="1">
        <v>28070</v>
      </c>
      <c r="F8304" t="s">
        <v>29</v>
      </c>
      <c r="G8304" t="s">
        <v>19</v>
      </c>
      <c r="H8304">
        <v>2</v>
      </c>
      <c r="I8304" t="s">
        <v>749</v>
      </c>
      <c r="J8304" t="s">
        <v>21</v>
      </c>
      <c r="K8304" t="s">
        <v>23</v>
      </c>
      <c r="L8304" t="s">
        <v>22</v>
      </c>
      <c r="M8304">
        <v>5876</v>
      </c>
      <c r="N8304">
        <v>5876</v>
      </c>
      <c r="O8304">
        <v>0</v>
      </c>
      <c r="P8304">
        <v>0</v>
      </c>
      <c r="Q8304" s="1">
        <v>41599</v>
      </c>
      <c r="R8304" t="s">
        <v>22</v>
      </c>
      <c r="S8304">
        <v>3972</v>
      </c>
      <c r="T8304">
        <v>2526</v>
      </c>
      <c r="U8304" t="b">
        <v>1</v>
      </c>
      <c r="V8304" t="b">
        <v>1</v>
      </c>
      <c r="W8304" t="s">
        <v>18</v>
      </c>
      <c r="X8304" s="1"/>
      <c r="Y8304" t="s">
        <v>18</v>
      </c>
      <c r="Z8304" t="s">
        <v>18</v>
      </c>
    </row>
    <row r="8305" spans="1:26" hidden="1" x14ac:dyDescent="0.4">
      <c r="A8305">
        <v>12714064237</v>
      </c>
      <c r="B8305" t="s">
        <v>16</v>
      </c>
      <c r="C8305" t="s">
        <v>28</v>
      </c>
      <c r="D8305" s="1">
        <v>41745</v>
      </c>
      <c r="E8305" s="1">
        <v>26206</v>
      </c>
      <c r="F8305" t="s">
        <v>25</v>
      </c>
      <c r="G8305" t="s">
        <v>19</v>
      </c>
      <c r="H8305">
        <v>-1</v>
      </c>
      <c r="I8305" t="s">
        <v>35</v>
      </c>
      <c r="J8305" t="s">
        <v>21</v>
      </c>
      <c r="K8305" t="s">
        <v>23</v>
      </c>
      <c r="L8305" t="s">
        <v>22</v>
      </c>
      <c r="M8305">
        <v>2929</v>
      </c>
      <c r="N8305">
        <v>2921</v>
      </c>
      <c r="O8305">
        <v>8</v>
      </c>
      <c r="P8305">
        <v>0</v>
      </c>
      <c r="Q8305" s="1">
        <v>42706</v>
      </c>
      <c r="R8305" t="s">
        <v>22</v>
      </c>
      <c r="S8305">
        <v>6</v>
      </c>
      <c r="T8305">
        <v>8</v>
      </c>
      <c r="U8305" t="b">
        <v>0</v>
      </c>
      <c r="V8305" t="b">
        <v>1</v>
      </c>
      <c r="W8305" t="s">
        <v>18</v>
      </c>
      <c r="X8305" s="1"/>
      <c r="Y8305" t="s">
        <v>18</v>
      </c>
      <c r="Z8305" t="s">
        <v>18</v>
      </c>
    </row>
    <row r="8306" spans="1:26" hidden="1" x14ac:dyDescent="0.4">
      <c r="A8306">
        <v>12093553561</v>
      </c>
      <c r="B8306" t="s">
        <v>16</v>
      </c>
      <c r="C8306" t="s">
        <v>28</v>
      </c>
      <c r="D8306" s="1">
        <v>41809</v>
      </c>
      <c r="E8306" s="1">
        <v>35949</v>
      </c>
      <c r="F8306" t="s">
        <v>25</v>
      </c>
      <c r="G8306" t="s">
        <v>19</v>
      </c>
      <c r="H8306">
        <v>0</v>
      </c>
      <c r="I8306" t="s">
        <v>1010</v>
      </c>
      <c r="J8306" t="s">
        <v>21</v>
      </c>
      <c r="K8306" t="s">
        <v>23</v>
      </c>
      <c r="L8306" t="s">
        <v>22</v>
      </c>
      <c r="M8306">
        <v>480</v>
      </c>
      <c r="N8306">
        <v>0</v>
      </c>
      <c r="O8306">
        <v>480</v>
      </c>
      <c r="P8306">
        <v>100</v>
      </c>
      <c r="Q8306" s="1">
        <v>41809</v>
      </c>
      <c r="R8306" t="s">
        <v>22</v>
      </c>
      <c r="S8306">
        <v>31</v>
      </c>
      <c r="T8306">
        <v>155</v>
      </c>
      <c r="U8306" t="b">
        <v>0</v>
      </c>
      <c r="W8306" t="s">
        <v>18</v>
      </c>
      <c r="X8306" s="1"/>
      <c r="Y8306" t="s">
        <v>18</v>
      </c>
      <c r="Z8306" t="s">
        <v>18</v>
      </c>
    </row>
    <row r="8307" spans="1:26" hidden="1" x14ac:dyDescent="0.4">
      <c r="A8307">
        <v>10992333346</v>
      </c>
      <c r="B8307" t="s">
        <v>16</v>
      </c>
      <c r="C8307" t="s">
        <v>28</v>
      </c>
      <c r="D8307" s="1">
        <v>42610</v>
      </c>
      <c r="E8307" s="1">
        <v>29741</v>
      </c>
      <c r="F8307" t="s">
        <v>25</v>
      </c>
      <c r="G8307" t="s">
        <v>19</v>
      </c>
      <c r="H8307">
        <v>-1</v>
      </c>
      <c r="I8307" t="s">
        <v>20</v>
      </c>
      <c r="J8307" t="s">
        <v>21</v>
      </c>
      <c r="K8307" t="s">
        <v>23</v>
      </c>
      <c r="L8307" t="s">
        <v>22</v>
      </c>
      <c r="M8307">
        <v>80</v>
      </c>
      <c r="N8307">
        <v>15</v>
      </c>
      <c r="O8307">
        <v>65</v>
      </c>
      <c r="P8307">
        <v>100</v>
      </c>
      <c r="Q8307" s="1">
        <v>42611</v>
      </c>
      <c r="R8307" t="s">
        <v>22</v>
      </c>
      <c r="S8307">
        <v>1</v>
      </c>
      <c r="T8307">
        <v>4</v>
      </c>
      <c r="U8307" t="b">
        <v>0</v>
      </c>
      <c r="V8307" t="b">
        <v>0</v>
      </c>
      <c r="W8307" t="s">
        <v>18</v>
      </c>
      <c r="X8307" s="1"/>
      <c r="Y8307" t="s">
        <v>18</v>
      </c>
      <c r="Z8307" t="s">
        <v>18</v>
      </c>
    </row>
    <row r="8308" spans="1:26" hidden="1" x14ac:dyDescent="0.4">
      <c r="A8308">
        <v>18886090231</v>
      </c>
      <c r="B8308" t="s">
        <v>16</v>
      </c>
      <c r="C8308" t="s">
        <v>24</v>
      </c>
      <c r="D8308" s="1">
        <v>37782</v>
      </c>
      <c r="E8308" s="1">
        <v>29381</v>
      </c>
      <c r="G8308" t="s">
        <v>19</v>
      </c>
      <c r="H8308">
        <v>3</v>
      </c>
      <c r="I8308" t="s">
        <v>66</v>
      </c>
      <c r="J8308" t="s">
        <v>31</v>
      </c>
      <c r="K8308" t="s">
        <v>24</v>
      </c>
      <c r="L8308" t="s">
        <v>22</v>
      </c>
      <c r="M8308">
        <v>13253</v>
      </c>
      <c r="N8308">
        <v>11518</v>
      </c>
      <c r="O8308">
        <v>1735</v>
      </c>
      <c r="P8308">
        <v>0</v>
      </c>
      <c r="Q8308" s="1">
        <v>43409</v>
      </c>
      <c r="R8308" t="s">
        <v>22</v>
      </c>
      <c r="S8308">
        <v>1319</v>
      </c>
      <c r="T8308">
        <v>1590</v>
      </c>
      <c r="U8308" t="b">
        <v>1</v>
      </c>
      <c r="V8308" t="b">
        <v>1</v>
      </c>
      <c r="W8308" t="s">
        <v>18</v>
      </c>
      <c r="X8308" s="1"/>
      <c r="Y8308" t="s">
        <v>18</v>
      </c>
      <c r="Z8308" t="s">
        <v>18</v>
      </c>
    </row>
    <row r="8309" spans="1:26" hidden="1" x14ac:dyDescent="0.4">
      <c r="A8309">
        <v>17757954309</v>
      </c>
      <c r="B8309" t="s">
        <v>16</v>
      </c>
      <c r="C8309" t="s">
        <v>17</v>
      </c>
      <c r="D8309" s="1">
        <v>34724</v>
      </c>
      <c r="E8309" s="1">
        <v>22061</v>
      </c>
      <c r="G8309" t="s">
        <v>19</v>
      </c>
      <c r="H8309">
        <v>2</v>
      </c>
      <c r="I8309" t="s">
        <v>47</v>
      </c>
      <c r="J8309" t="s">
        <v>42</v>
      </c>
      <c r="K8309" t="s">
        <v>23</v>
      </c>
      <c r="L8309" t="s">
        <v>22</v>
      </c>
      <c r="M8309">
        <v>3488</v>
      </c>
      <c r="N8309">
        <v>3488</v>
      </c>
      <c r="O8309">
        <v>0</v>
      </c>
      <c r="P8309">
        <v>0</v>
      </c>
      <c r="R8309" t="s">
        <v>22</v>
      </c>
      <c r="S8309">
        <v>285</v>
      </c>
      <c r="T8309">
        <v>171</v>
      </c>
      <c r="U8309" t="b">
        <v>0</v>
      </c>
      <c r="V8309" t="b">
        <v>1</v>
      </c>
      <c r="W8309" t="s">
        <v>18</v>
      </c>
      <c r="X8309" s="1"/>
      <c r="Y8309" t="s">
        <v>18</v>
      </c>
      <c r="Z8309" t="s">
        <v>18</v>
      </c>
    </row>
    <row r="8310" spans="1:26" hidden="1" x14ac:dyDescent="0.4">
      <c r="A8310">
        <v>10752957061</v>
      </c>
      <c r="B8310" t="s">
        <v>16</v>
      </c>
      <c r="C8310" t="s">
        <v>17</v>
      </c>
      <c r="D8310" s="1">
        <v>36125</v>
      </c>
      <c r="E8310" s="1">
        <v>25171</v>
      </c>
      <c r="F8310" t="s">
        <v>29</v>
      </c>
      <c r="G8310" t="s">
        <v>19</v>
      </c>
      <c r="H8310">
        <v>3</v>
      </c>
      <c r="I8310" t="s">
        <v>97</v>
      </c>
      <c r="J8310" t="s">
        <v>38</v>
      </c>
      <c r="K8310" t="s">
        <v>16</v>
      </c>
      <c r="L8310" t="s">
        <v>22</v>
      </c>
      <c r="M8310">
        <v>5824</v>
      </c>
      <c r="N8310">
        <v>5657</v>
      </c>
      <c r="O8310">
        <v>167</v>
      </c>
      <c r="P8310">
        <v>50</v>
      </c>
      <c r="Q8310" s="1">
        <v>43437</v>
      </c>
      <c r="R8310" t="s">
        <v>22</v>
      </c>
      <c r="S8310">
        <v>776</v>
      </c>
      <c r="T8310">
        <v>449</v>
      </c>
      <c r="U8310" t="b">
        <v>1</v>
      </c>
      <c r="V8310" t="b">
        <v>1</v>
      </c>
      <c r="W8310" t="s">
        <v>18</v>
      </c>
      <c r="X8310" s="1"/>
      <c r="Y8310" t="s">
        <v>18</v>
      </c>
      <c r="Z8310" t="s">
        <v>18</v>
      </c>
    </row>
    <row r="8311" spans="1:26" hidden="1" x14ac:dyDescent="0.4">
      <c r="A8311">
        <v>18365859162</v>
      </c>
      <c r="B8311" t="s">
        <v>16</v>
      </c>
      <c r="C8311" t="s">
        <v>28</v>
      </c>
      <c r="D8311" s="1">
        <v>37195</v>
      </c>
      <c r="E8311" s="1">
        <v>25419</v>
      </c>
      <c r="F8311" t="s">
        <v>29</v>
      </c>
      <c r="G8311" t="s">
        <v>19</v>
      </c>
      <c r="H8311">
        <v>2</v>
      </c>
      <c r="I8311" t="s">
        <v>35</v>
      </c>
      <c r="J8311" t="s">
        <v>21</v>
      </c>
      <c r="K8311" t="s">
        <v>23</v>
      </c>
      <c r="L8311" t="s">
        <v>22</v>
      </c>
      <c r="M8311">
        <v>59</v>
      </c>
      <c r="N8311">
        <v>13</v>
      </c>
      <c r="O8311">
        <v>46</v>
      </c>
      <c r="P8311">
        <v>100</v>
      </c>
      <c r="Q8311" s="1">
        <v>42826</v>
      </c>
      <c r="R8311" t="s">
        <v>22</v>
      </c>
      <c r="S8311">
        <v>27</v>
      </c>
      <c r="T8311">
        <v>12</v>
      </c>
      <c r="U8311" t="b">
        <v>0</v>
      </c>
      <c r="V8311" t="b">
        <v>1</v>
      </c>
      <c r="W8311" t="s">
        <v>18</v>
      </c>
      <c r="X8311" s="1"/>
      <c r="Y8311" t="s">
        <v>18</v>
      </c>
      <c r="Z8311" t="s">
        <v>18</v>
      </c>
    </row>
    <row r="8312" spans="1:26" hidden="1" x14ac:dyDescent="0.4">
      <c r="A8312">
        <v>16338861485</v>
      </c>
      <c r="B8312" t="s">
        <v>16</v>
      </c>
      <c r="C8312" t="s">
        <v>28</v>
      </c>
      <c r="D8312" s="1">
        <v>34647</v>
      </c>
      <c r="E8312" s="1">
        <v>24241</v>
      </c>
      <c r="G8312" t="s">
        <v>19</v>
      </c>
      <c r="H8312">
        <v>1</v>
      </c>
      <c r="I8312" t="s">
        <v>187</v>
      </c>
      <c r="J8312" t="s">
        <v>42</v>
      </c>
      <c r="K8312" t="s">
        <v>23</v>
      </c>
      <c r="L8312" t="s">
        <v>22</v>
      </c>
      <c r="M8312">
        <v>39</v>
      </c>
      <c r="N8312">
        <v>2</v>
      </c>
      <c r="O8312">
        <v>37</v>
      </c>
      <c r="P8312">
        <v>100</v>
      </c>
      <c r="Q8312" s="1">
        <v>41906</v>
      </c>
      <c r="R8312" t="s">
        <v>22</v>
      </c>
      <c r="S8312">
        <v>74</v>
      </c>
      <c r="T8312">
        <v>65</v>
      </c>
      <c r="U8312" t="b">
        <v>1</v>
      </c>
      <c r="V8312" t="b">
        <v>1</v>
      </c>
      <c r="W8312" t="s">
        <v>18</v>
      </c>
      <c r="X8312" s="1"/>
      <c r="Y8312" t="s">
        <v>18</v>
      </c>
      <c r="Z8312" t="s">
        <v>18</v>
      </c>
    </row>
    <row r="8313" spans="1:26" hidden="1" x14ac:dyDescent="0.4">
      <c r="A8313">
        <v>12321186170</v>
      </c>
      <c r="B8313" t="s">
        <v>16</v>
      </c>
      <c r="C8313" t="s">
        <v>17</v>
      </c>
      <c r="D8313" s="1">
        <v>35406</v>
      </c>
      <c r="E8313" s="1">
        <v>28115</v>
      </c>
      <c r="F8313" t="s">
        <v>25</v>
      </c>
      <c r="G8313" t="s">
        <v>19</v>
      </c>
      <c r="H8313">
        <v>-1</v>
      </c>
      <c r="I8313" t="s">
        <v>63</v>
      </c>
      <c r="J8313" t="s">
        <v>64</v>
      </c>
      <c r="K8313" t="s">
        <v>23</v>
      </c>
      <c r="L8313" t="s">
        <v>22</v>
      </c>
      <c r="M8313">
        <v>7630</v>
      </c>
      <c r="N8313">
        <v>7630</v>
      </c>
      <c r="O8313">
        <v>0</v>
      </c>
      <c r="P8313">
        <v>0</v>
      </c>
      <c r="R8313" t="s">
        <v>22</v>
      </c>
      <c r="S8313">
        <v>113</v>
      </c>
      <c r="T8313">
        <v>89</v>
      </c>
      <c r="U8313" t="b">
        <v>1</v>
      </c>
      <c r="V8313" t="b">
        <v>1</v>
      </c>
      <c r="W8313" t="s">
        <v>18</v>
      </c>
      <c r="X8313" s="1"/>
      <c r="Y8313" t="s">
        <v>18</v>
      </c>
      <c r="Z8313" t="s">
        <v>18</v>
      </c>
    </row>
    <row r="8314" spans="1:26" hidden="1" x14ac:dyDescent="0.4">
      <c r="A8314">
        <v>18337517405</v>
      </c>
      <c r="B8314" t="s">
        <v>16</v>
      </c>
      <c r="C8314" t="s">
        <v>17</v>
      </c>
      <c r="D8314" s="1">
        <v>38369</v>
      </c>
      <c r="E8314" s="1">
        <v>29973</v>
      </c>
      <c r="G8314" t="s">
        <v>19</v>
      </c>
      <c r="H8314">
        <v>2</v>
      </c>
      <c r="I8314" t="s">
        <v>114</v>
      </c>
      <c r="J8314" t="s">
        <v>31</v>
      </c>
      <c r="K8314" t="s">
        <v>24</v>
      </c>
      <c r="L8314" t="s">
        <v>22</v>
      </c>
      <c r="M8314">
        <v>5151</v>
      </c>
      <c r="N8314">
        <v>5151</v>
      </c>
      <c r="O8314">
        <v>0</v>
      </c>
      <c r="P8314">
        <v>0</v>
      </c>
      <c r="R8314" t="s">
        <v>22</v>
      </c>
      <c r="S8314">
        <v>1559</v>
      </c>
      <c r="T8314">
        <v>1475</v>
      </c>
      <c r="U8314" t="b">
        <v>0</v>
      </c>
      <c r="V8314" t="b">
        <v>1</v>
      </c>
      <c r="W8314" t="s">
        <v>18</v>
      </c>
      <c r="X8314" s="1"/>
      <c r="Y8314" t="s">
        <v>18</v>
      </c>
      <c r="Z8314" t="s">
        <v>18</v>
      </c>
    </row>
    <row r="8315" spans="1:26" hidden="1" x14ac:dyDescent="0.4">
      <c r="A8315">
        <v>16113243731</v>
      </c>
      <c r="B8315" t="s">
        <v>16</v>
      </c>
      <c r="C8315" t="s">
        <v>17</v>
      </c>
      <c r="D8315" s="1">
        <v>38082</v>
      </c>
      <c r="E8315" s="1">
        <v>25092</v>
      </c>
      <c r="F8315" t="s">
        <v>25</v>
      </c>
      <c r="G8315" t="s">
        <v>19</v>
      </c>
      <c r="H8315">
        <v>-1</v>
      </c>
      <c r="I8315" t="s">
        <v>120</v>
      </c>
      <c r="J8315" t="s">
        <v>42</v>
      </c>
      <c r="K8315" t="s">
        <v>23</v>
      </c>
      <c r="L8315" t="s">
        <v>22</v>
      </c>
      <c r="M8315">
        <v>5630</v>
      </c>
      <c r="N8315">
        <v>5630</v>
      </c>
      <c r="O8315">
        <v>0</v>
      </c>
      <c r="P8315">
        <v>0</v>
      </c>
      <c r="Q8315" s="1">
        <v>41575</v>
      </c>
      <c r="R8315" t="s">
        <v>22</v>
      </c>
      <c r="S8315">
        <v>1066</v>
      </c>
      <c r="T8315">
        <v>565</v>
      </c>
      <c r="U8315" t="b">
        <v>0</v>
      </c>
      <c r="V8315" t="b">
        <v>1</v>
      </c>
      <c r="W8315" t="s">
        <v>18</v>
      </c>
      <c r="X8315" s="1"/>
      <c r="Y8315" t="s">
        <v>18</v>
      </c>
      <c r="Z8315" t="s">
        <v>18</v>
      </c>
    </row>
    <row r="8316" spans="1:26" hidden="1" x14ac:dyDescent="0.4">
      <c r="A8316">
        <v>17591085742</v>
      </c>
      <c r="B8316" t="s">
        <v>16</v>
      </c>
      <c r="C8316" t="s">
        <v>17</v>
      </c>
      <c r="D8316" s="1">
        <v>38411</v>
      </c>
      <c r="E8316" s="1">
        <v>31282</v>
      </c>
      <c r="G8316" t="s">
        <v>25</v>
      </c>
      <c r="H8316">
        <v>-1</v>
      </c>
      <c r="I8316" t="s">
        <v>289</v>
      </c>
      <c r="J8316" t="s">
        <v>49</v>
      </c>
      <c r="K8316" t="s">
        <v>50</v>
      </c>
      <c r="L8316" t="s">
        <v>22</v>
      </c>
      <c r="M8316">
        <v>2713</v>
      </c>
      <c r="N8316">
        <v>1012</v>
      </c>
      <c r="O8316">
        <v>1701</v>
      </c>
      <c r="P8316">
        <v>100</v>
      </c>
      <c r="Q8316" s="1">
        <v>43554</v>
      </c>
      <c r="R8316" t="s">
        <v>22</v>
      </c>
      <c r="S8316">
        <v>37</v>
      </c>
      <c r="T8316">
        <v>5</v>
      </c>
      <c r="U8316" t="b">
        <v>0</v>
      </c>
      <c r="V8316" t="b">
        <v>1</v>
      </c>
      <c r="W8316" t="s">
        <v>18</v>
      </c>
      <c r="X8316" s="1"/>
      <c r="Y8316" t="s">
        <v>18</v>
      </c>
      <c r="Z8316" t="s">
        <v>18</v>
      </c>
    </row>
    <row r="8317" spans="1:26" hidden="1" x14ac:dyDescent="0.4">
      <c r="A8317">
        <v>14816858314</v>
      </c>
      <c r="B8317" t="s">
        <v>16</v>
      </c>
      <c r="C8317" t="s">
        <v>28</v>
      </c>
      <c r="D8317" s="1">
        <v>38590</v>
      </c>
      <c r="E8317" s="1">
        <v>30316</v>
      </c>
      <c r="F8317" t="s">
        <v>25</v>
      </c>
      <c r="G8317" t="s">
        <v>25</v>
      </c>
      <c r="H8317">
        <v>4</v>
      </c>
      <c r="I8317" t="s">
        <v>48</v>
      </c>
      <c r="J8317" t="s">
        <v>49</v>
      </c>
      <c r="K8317" t="s">
        <v>50</v>
      </c>
      <c r="L8317" t="s">
        <v>22</v>
      </c>
      <c r="M8317">
        <v>89</v>
      </c>
      <c r="N8317">
        <v>23</v>
      </c>
      <c r="O8317">
        <v>66</v>
      </c>
      <c r="P8317">
        <v>100</v>
      </c>
      <c r="Q8317" s="1">
        <v>41017</v>
      </c>
      <c r="R8317" t="s">
        <v>22</v>
      </c>
      <c r="S8317">
        <v>2</v>
      </c>
      <c r="T8317">
        <v>5</v>
      </c>
      <c r="U8317" t="b">
        <v>0</v>
      </c>
      <c r="V8317" t="b">
        <v>0</v>
      </c>
      <c r="W8317" t="s">
        <v>18</v>
      </c>
      <c r="X8317" s="1"/>
      <c r="Y8317" t="s">
        <v>18</v>
      </c>
      <c r="Z8317" t="s">
        <v>18</v>
      </c>
    </row>
    <row r="8318" spans="1:26" hidden="1" x14ac:dyDescent="0.4">
      <c r="A8318">
        <v>12800166486</v>
      </c>
      <c r="B8318" t="s">
        <v>16</v>
      </c>
      <c r="C8318" t="s">
        <v>28</v>
      </c>
      <c r="D8318" s="1">
        <v>38541</v>
      </c>
      <c r="E8318" s="1">
        <v>31630</v>
      </c>
      <c r="F8318" t="s">
        <v>29</v>
      </c>
      <c r="G8318" t="s">
        <v>19</v>
      </c>
      <c r="H8318">
        <v>-1</v>
      </c>
      <c r="I8318" t="s">
        <v>252</v>
      </c>
      <c r="J8318" t="s">
        <v>31</v>
      </c>
      <c r="K8318" t="s">
        <v>24</v>
      </c>
      <c r="L8318" t="s">
        <v>22</v>
      </c>
      <c r="M8318">
        <v>3157</v>
      </c>
      <c r="N8318">
        <v>3157</v>
      </c>
      <c r="O8318">
        <v>0</v>
      </c>
      <c r="P8318">
        <v>0</v>
      </c>
      <c r="R8318" t="s">
        <v>22</v>
      </c>
      <c r="S8318">
        <v>2</v>
      </c>
      <c r="T8318">
        <v>4</v>
      </c>
      <c r="U8318" t="b">
        <v>0</v>
      </c>
      <c r="V8318" t="b">
        <v>0</v>
      </c>
      <c r="W8318" t="s">
        <v>18</v>
      </c>
      <c r="X8318" s="1"/>
      <c r="Y8318" t="s">
        <v>18</v>
      </c>
      <c r="Z8318" t="s">
        <v>18</v>
      </c>
    </row>
    <row r="8319" spans="1:26" hidden="1" x14ac:dyDescent="0.4">
      <c r="A8319">
        <v>18239236359</v>
      </c>
      <c r="B8319" t="s">
        <v>16</v>
      </c>
      <c r="C8319" t="s">
        <v>17</v>
      </c>
      <c r="D8319" s="1">
        <v>38853</v>
      </c>
      <c r="E8319" s="1">
        <v>32063</v>
      </c>
      <c r="F8319" t="s">
        <v>29</v>
      </c>
      <c r="G8319" t="s">
        <v>19</v>
      </c>
      <c r="H8319">
        <v>4</v>
      </c>
      <c r="I8319" t="s">
        <v>71</v>
      </c>
      <c r="J8319" t="s">
        <v>34</v>
      </c>
      <c r="K8319" t="s">
        <v>23</v>
      </c>
      <c r="L8319" t="s">
        <v>22</v>
      </c>
      <c r="M8319">
        <v>7180</v>
      </c>
      <c r="N8319">
        <v>7180</v>
      </c>
      <c r="O8319">
        <v>0</v>
      </c>
      <c r="P8319">
        <v>0</v>
      </c>
      <c r="R8319" t="s">
        <v>22</v>
      </c>
      <c r="S8319">
        <v>597</v>
      </c>
      <c r="T8319">
        <v>537</v>
      </c>
      <c r="U8319" t="b">
        <v>0</v>
      </c>
      <c r="V8319" t="b">
        <v>0</v>
      </c>
      <c r="W8319" t="s">
        <v>18</v>
      </c>
      <c r="X8319" s="1"/>
      <c r="Y8319" t="s">
        <v>18</v>
      </c>
      <c r="Z8319" t="s">
        <v>18</v>
      </c>
    </row>
    <row r="8320" spans="1:26" hidden="1" x14ac:dyDescent="0.4">
      <c r="A8320">
        <v>16643332398</v>
      </c>
      <c r="B8320" t="s">
        <v>16</v>
      </c>
      <c r="C8320" t="s">
        <v>28</v>
      </c>
      <c r="D8320" s="1">
        <v>38853</v>
      </c>
      <c r="E8320" s="1">
        <v>28473</v>
      </c>
      <c r="F8320" t="s">
        <v>25</v>
      </c>
      <c r="G8320" t="s">
        <v>19</v>
      </c>
      <c r="H8320">
        <v>-1</v>
      </c>
      <c r="I8320" t="s">
        <v>41</v>
      </c>
      <c r="J8320" t="s">
        <v>42</v>
      </c>
      <c r="K8320" t="s">
        <v>23</v>
      </c>
      <c r="L8320" t="s">
        <v>22</v>
      </c>
      <c r="M8320">
        <v>837</v>
      </c>
      <c r="N8320">
        <v>831</v>
      </c>
      <c r="O8320">
        <v>6</v>
      </c>
      <c r="P8320">
        <v>0</v>
      </c>
      <c r="Q8320" s="1">
        <v>42579</v>
      </c>
      <c r="R8320" t="s">
        <v>22</v>
      </c>
      <c r="S8320">
        <v>2</v>
      </c>
      <c r="T8320">
        <v>3</v>
      </c>
      <c r="U8320" t="b">
        <v>1</v>
      </c>
      <c r="V8320" t="b">
        <v>1</v>
      </c>
      <c r="W8320" t="s">
        <v>18</v>
      </c>
      <c r="X8320" s="1"/>
      <c r="Y8320" t="s">
        <v>18</v>
      </c>
      <c r="Z8320" t="s">
        <v>18</v>
      </c>
    </row>
    <row r="8321" spans="1:26" hidden="1" x14ac:dyDescent="0.4">
      <c r="A8321">
        <v>12264016104</v>
      </c>
      <c r="B8321" t="s">
        <v>16</v>
      </c>
      <c r="C8321" t="s">
        <v>17</v>
      </c>
      <c r="D8321" s="1">
        <v>39349</v>
      </c>
      <c r="E8321" s="1">
        <v>23091</v>
      </c>
      <c r="G8321" t="s">
        <v>19</v>
      </c>
      <c r="H8321">
        <v>2</v>
      </c>
      <c r="I8321" t="s">
        <v>71</v>
      </c>
      <c r="J8321" t="s">
        <v>34</v>
      </c>
      <c r="K8321" t="s">
        <v>23</v>
      </c>
      <c r="L8321" t="s">
        <v>22</v>
      </c>
      <c r="M8321">
        <v>9320</v>
      </c>
      <c r="N8321">
        <v>9115</v>
      </c>
      <c r="O8321">
        <v>205</v>
      </c>
      <c r="P8321">
        <v>0</v>
      </c>
      <c r="Q8321" s="1">
        <v>43503</v>
      </c>
      <c r="R8321" t="s">
        <v>22</v>
      </c>
      <c r="S8321">
        <v>1190</v>
      </c>
      <c r="T8321">
        <v>470</v>
      </c>
      <c r="U8321" t="b">
        <v>1</v>
      </c>
      <c r="V8321" t="b">
        <v>1</v>
      </c>
      <c r="W8321" t="s">
        <v>18</v>
      </c>
      <c r="X8321" s="1"/>
      <c r="Y8321" t="s">
        <v>18</v>
      </c>
      <c r="Z8321" t="s">
        <v>18</v>
      </c>
    </row>
    <row r="8322" spans="1:26" hidden="1" x14ac:dyDescent="0.4">
      <c r="A8322">
        <v>16178409050</v>
      </c>
      <c r="B8322" t="s">
        <v>16</v>
      </c>
      <c r="C8322" t="s">
        <v>17</v>
      </c>
      <c r="D8322" s="1">
        <v>36557</v>
      </c>
      <c r="E8322" s="1">
        <v>26961</v>
      </c>
      <c r="G8322" t="s">
        <v>19</v>
      </c>
      <c r="H8322">
        <v>-1</v>
      </c>
      <c r="I8322" t="s">
        <v>39</v>
      </c>
      <c r="J8322" t="s">
        <v>31</v>
      </c>
      <c r="K8322" t="s">
        <v>24</v>
      </c>
      <c r="L8322" t="s">
        <v>22</v>
      </c>
      <c r="M8322">
        <v>440</v>
      </c>
      <c r="N8322">
        <v>381</v>
      </c>
      <c r="O8322">
        <v>59</v>
      </c>
      <c r="P8322">
        <v>0</v>
      </c>
      <c r="Q8322" s="1">
        <v>43132</v>
      </c>
      <c r="R8322" t="s">
        <v>22</v>
      </c>
      <c r="S8322">
        <v>604</v>
      </c>
      <c r="T8322">
        <v>18</v>
      </c>
      <c r="U8322" t="b">
        <v>0</v>
      </c>
      <c r="V8322" t="b">
        <v>1</v>
      </c>
      <c r="W8322" t="s">
        <v>18</v>
      </c>
      <c r="X8322" s="1"/>
      <c r="Y8322" t="s">
        <v>18</v>
      </c>
      <c r="Z8322" t="s">
        <v>18</v>
      </c>
    </row>
    <row r="8323" spans="1:26" hidden="1" x14ac:dyDescent="0.4">
      <c r="A8323">
        <v>15787951651</v>
      </c>
      <c r="B8323" t="s">
        <v>16</v>
      </c>
      <c r="C8323" t="s">
        <v>28</v>
      </c>
      <c r="D8323" s="1">
        <v>33714</v>
      </c>
      <c r="E8323" s="1">
        <v>19933</v>
      </c>
      <c r="G8323" t="s">
        <v>19</v>
      </c>
      <c r="H8323">
        <v>-1</v>
      </c>
      <c r="I8323" t="s">
        <v>130</v>
      </c>
      <c r="J8323" t="s">
        <v>42</v>
      </c>
      <c r="K8323" t="s">
        <v>23</v>
      </c>
      <c r="L8323" t="s">
        <v>22</v>
      </c>
      <c r="M8323">
        <v>974</v>
      </c>
      <c r="N8323">
        <v>25</v>
      </c>
      <c r="O8323">
        <v>949</v>
      </c>
      <c r="P8323">
        <v>100</v>
      </c>
      <c r="Q8323" s="1">
        <v>42668</v>
      </c>
      <c r="R8323" t="s">
        <v>22</v>
      </c>
      <c r="S8323">
        <v>154</v>
      </c>
      <c r="T8323">
        <v>62</v>
      </c>
      <c r="U8323" t="b">
        <v>1</v>
      </c>
      <c r="V8323" t="b">
        <v>1</v>
      </c>
      <c r="W8323" t="s">
        <v>18</v>
      </c>
      <c r="X8323" s="1"/>
      <c r="Y8323" t="s">
        <v>18</v>
      </c>
      <c r="Z8323" t="s">
        <v>18</v>
      </c>
    </row>
    <row r="8324" spans="1:26" hidden="1" x14ac:dyDescent="0.4">
      <c r="A8324">
        <v>17569817775</v>
      </c>
      <c r="B8324" t="s">
        <v>16</v>
      </c>
      <c r="C8324" t="s">
        <v>28</v>
      </c>
      <c r="D8324" s="1">
        <v>35270</v>
      </c>
      <c r="E8324" s="1">
        <v>26716</v>
      </c>
      <c r="F8324" t="s">
        <v>25</v>
      </c>
      <c r="G8324" t="s">
        <v>19</v>
      </c>
      <c r="H8324">
        <v>1</v>
      </c>
      <c r="I8324" t="s">
        <v>79</v>
      </c>
      <c r="J8324" t="s">
        <v>31</v>
      </c>
      <c r="K8324" t="s">
        <v>24</v>
      </c>
      <c r="L8324" t="s">
        <v>22</v>
      </c>
      <c r="M8324">
        <v>571</v>
      </c>
      <c r="N8324">
        <v>505</v>
      </c>
      <c r="O8324">
        <v>66</v>
      </c>
      <c r="P8324">
        <v>30</v>
      </c>
      <c r="Q8324" s="1">
        <v>41767</v>
      </c>
      <c r="R8324" t="s">
        <v>22</v>
      </c>
      <c r="S8324">
        <v>8</v>
      </c>
      <c r="T8324">
        <v>10</v>
      </c>
      <c r="U8324" t="b">
        <v>0</v>
      </c>
      <c r="V8324" t="b">
        <v>0</v>
      </c>
      <c r="W8324" t="s">
        <v>18</v>
      </c>
      <c r="X8324" s="1"/>
      <c r="Y8324" t="s">
        <v>18</v>
      </c>
      <c r="Z8324" t="s">
        <v>18</v>
      </c>
    </row>
    <row r="8325" spans="1:26" hidden="1" x14ac:dyDescent="0.4">
      <c r="A8325">
        <v>17393893681</v>
      </c>
      <c r="B8325" t="s">
        <v>16</v>
      </c>
      <c r="C8325" t="s">
        <v>24</v>
      </c>
      <c r="D8325" s="1">
        <v>35312</v>
      </c>
      <c r="E8325" s="1">
        <v>26222</v>
      </c>
      <c r="F8325" t="s">
        <v>29</v>
      </c>
      <c r="G8325" t="s">
        <v>19</v>
      </c>
      <c r="H8325">
        <v>1</v>
      </c>
      <c r="I8325" t="s">
        <v>41</v>
      </c>
      <c r="J8325" t="s">
        <v>42</v>
      </c>
      <c r="K8325" t="s">
        <v>23</v>
      </c>
      <c r="L8325" t="s">
        <v>22</v>
      </c>
      <c r="M8325">
        <v>17495</v>
      </c>
      <c r="N8325">
        <v>17495</v>
      </c>
      <c r="O8325">
        <v>0</v>
      </c>
      <c r="P8325">
        <v>0</v>
      </c>
      <c r="Q8325" s="1">
        <v>42629</v>
      </c>
      <c r="R8325" t="s">
        <v>22</v>
      </c>
      <c r="S8325">
        <v>1063</v>
      </c>
      <c r="T8325">
        <v>1338</v>
      </c>
      <c r="U8325" t="b">
        <v>1</v>
      </c>
      <c r="V8325" t="b">
        <v>1</v>
      </c>
      <c r="W8325" t="s">
        <v>18</v>
      </c>
      <c r="X8325" s="1"/>
      <c r="Y8325" t="s">
        <v>18</v>
      </c>
      <c r="Z8325" t="s">
        <v>18</v>
      </c>
    </row>
    <row r="8326" spans="1:26" hidden="1" x14ac:dyDescent="0.4">
      <c r="A8326">
        <v>16582190159</v>
      </c>
      <c r="B8326" t="s">
        <v>16</v>
      </c>
      <c r="C8326" t="s">
        <v>24</v>
      </c>
      <c r="D8326" s="1">
        <v>36139</v>
      </c>
      <c r="E8326" s="1">
        <v>21142</v>
      </c>
      <c r="F8326" t="s">
        <v>25</v>
      </c>
      <c r="G8326" t="s">
        <v>25</v>
      </c>
      <c r="H8326">
        <v>1</v>
      </c>
      <c r="I8326" t="s">
        <v>206</v>
      </c>
      <c r="J8326" t="s">
        <v>49</v>
      </c>
      <c r="K8326" t="s">
        <v>50</v>
      </c>
      <c r="L8326" t="s">
        <v>22</v>
      </c>
      <c r="M8326">
        <v>3638</v>
      </c>
      <c r="N8326">
        <v>1</v>
      </c>
      <c r="O8326">
        <v>3637</v>
      </c>
      <c r="P8326">
        <v>100</v>
      </c>
      <c r="Q8326" s="1">
        <v>40992</v>
      </c>
      <c r="R8326" t="s">
        <v>22</v>
      </c>
      <c r="S8326">
        <v>3845</v>
      </c>
      <c r="T8326">
        <v>1445</v>
      </c>
      <c r="U8326" t="b">
        <v>1</v>
      </c>
      <c r="V8326" t="b">
        <v>1</v>
      </c>
      <c r="W8326" t="s">
        <v>18</v>
      </c>
      <c r="X8326" s="1"/>
      <c r="Y8326" t="s">
        <v>18</v>
      </c>
      <c r="Z8326" t="s">
        <v>18</v>
      </c>
    </row>
    <row r="8327" spans="1:26" hidden="1" x14ac:dyDescent="0.4">
      <c r="A8327">
        <v>16076340211</v>
      </c>
      <c r="B8327" t="s">
        <v>16</v>
      </c>
      <c r="C8327" t="s">
        <v>28</v>
      </c>
      <c r="D8327" s="1">
        <v>36608</v>
      </c>
      <c r="E8327" s="1">
        <v>27009</v>
      </c>
      <c r="G8327" t="s">
        <v>19</v>
      </c>
      <c r="H8327">
        <v>0</v>
      </c>
      <c r="I8327" t="s">
        <v>114</v>
      </c>
      <c r="J8327" t="s">
        <v>31</v>
      </c>
      <c r="K8327" t="s">
        <v>24</v>
      </c>
      <c r="L8327" t="s">
        <v>22</v>
      </c>
      <c r="M8327">
        <v>254</v>
      </c>
      <c r="N8327">
        <v>215</v>
      </c>
      <c r="O8327">
        <v>39</v>
      </c>
      <c r="P8327">
        <v>100</v>
      </c>
      <c r="Q8327" s="1">
        <v>42116</v>
      </c>
      <c r="R8327" t="s">
        <v>22</v>
      </c>
      <c r="S8327">
        <v>161</v>
      </c>
      <c r="T8327">
        <v>50</v>
      </c>
      <c r="U8327" t="b">
        <v>0</v>
      </c>
      <c r="V8327" t="b">
        <v>0</v>
      </c>
      <c r="W8327" t="s">
        <v>18</v>
      </c>
      <c r="X8327" s="1"/>
      <c r="Y8327" t="s">
        <v>18</v>
      </c>
      <c r="Z8327" t="s">
        <v>18</v>
      </c>
    </row>
    <row r="8328" spans="1:26" hidden="1" x14ac:dyDescent="0.4">
      <c r="A8328">
        <v>17217663616</v>
      </c>
      <c r="B8328" t="s">
        <v>16</v>
      </c>
      <c r="C8328" t="s">
        <v>28</v>
      </c>
      <c r="D8328" s="1">
        <v>37400</v>
      </c>
      <c r="E8328" s="1">
        <v>27434</v>
      </c>
      <c r="F8328" t="s">
        <v>25</v>
      </c>
      <c r="G8328" t="s">
        <v>19</v>
      </c>
      <c r="H8328">
        <v>3</v>
      </c>
      <c r="I8328" t="s">
        <v>70</v>
      </c>
      <c r="J8328" t="s">
        <v>49</v>
      </c>
      <c r="K8328" t="s">
        <v>50</v>
      </c>
      <c r="L8328" t="s">
        <v>22</v>
      </c>
      <c r="M8328">
        <v>96</v>
      </c>
      <c r="N8328">
        <v>74</v>
      </c>
      <c r="O8328">
        <v>22</v>
      </c>
      <c r="P8328">
        <v>100</v>
      </c>
      <c r="Q8328" s="1">
        <v>42966</v>
      </c>
      <c r="R8328" t="s">
        <v>22</v>
      </c>
      <c r="S8328">
        <v>35</v>
      </c>
      <c r="T8328">
        <v>7</v>
      </c>
      <c r="U8328" t="b">
        <v>0</v>
      </c>
      <c r="V8328" t="b">
        <v>1</v>
      </c>
      <c r="W8328" t="s">
        <v>18</v>
      </c>
      <c r="X8328" s="1"/>
      <c r="Y8328" t="s">
        <v>18</v>
      </c>
      <c r="Z8328" t="s">
        <v>18</v>
      </c>
    </row>
    <row r="8329" spans="1:26" hidden="1" x14ac:dyDescent="0.4">
      <c r="A8329">
        <v>17357196301</v>
      </c>
      <c r="B8329" t="s">
        <v>16</v>
      </c>
      <c r="C8329" t="s">
        <v>28</v>
      </c>
      <c r="D8329" s="1">
        <v>40517</v>
      </c>
      <c r="E8329" s="1">
        <v>23837</v>
      </c>
      <c r="G8329" t="s">
        <v>19</v>
      </c>
      <c r="H8329">
        <v>-1</v>
      </c>
      <c r="I8329" t="s">
        <v>71</v>
      </c>
      <c r="J8329" t="s">
        <v>34</v>
      </c>
      <c r="K8329" t="s">
        <v>23</v>
      </c>
      <c r="L8329" t="s">
        <v>22</v>
      </c>
      <c r="M8329">
        <v>2519</v>
      </c>
      <c r="N8329">
        <v>2519</v>
      </c>
      <c r="O8329">
        <v>0</v>
      </c>
      <c r="P8329">
        <v>0</v>
      </c>
      <c r="R8329" t="s">
        <v>22</v>
      </c>
      <c r="S8329">
        <v>51</v>
      </c>
      <c r="T8329">
        <v>3</v>
      </c>
      <c r="U8329" t="b">
        <v>0</v>
      </c>
      <c r="V8329" t="b">
        <v>0</v>
      </c>
      <c r="W8329" t="s">
        <v>18</v>
      </c>
      <c r="X8329" s="1"/>
      <c r="Y8329" t="s">
        <v>18</v>
      </c>
      <c r="Z8329" t="s">
        <v>18</v>
      </c>
    </row>
    <row r="8330" spans="1:26" hidden="1" x14ac:dyDescent="0.4">
      <c r="A8330">
        <v>17409410310</v>
      </c>
      <c r="B8330" t="s">
        <v>16</v>
      </c>
      <c r="C8330" t="s">
        <v>28</v>
      </c>
      <c r="D8330" s="1">
        <v>40797</v>
      </c>
      <c r="E8330" s="1">
        <v>24487</v>
      </c>
      <c r="F8330" t="s">
        <v>29</v>
      </c>
      <c r="G8330" t="s">
        <v>19</v>
      </c>
      <c r="H8330">
        <v>-1</v>
      </c>
      <c r="I8330" t="s">
        <v>88</v>
      </c>
      <c r="J8330" t="s">
        <v>31</v>
      </c>
      <c r="K8330" t="s">
        <v>24</v>
      </c>
      <c r="L8330" t="s">
        <v>22</v>
      </c>
      <c r="M8330">
        <v>498</v>
      </c>
      <c r="N8330">
        <v>353</v>
      </c>
      <c r="O8330">
        <v>145</v>
      </c>
      <c r="P8330">
        <v>100</v>
      </c>
      <c r="Q8330" s="1">
        <v>42510</v>
      </c>
      <c r="R8330" t="s">
        <v>22</v>
      </c>
      <c r="S8330">
        <v>31</v>
      </c>
      <c r="T8330">
        <v>6</v>
      </c>
      <c r="U8330" t="b">
        <v>0</v>
      </c>
      <c r="V8330" t="b">
        <v>1</v>
      </c>
      <c r="W8330" t="s">
        <v>18</v>
      </c>
      <c r="X8330" s="1"/>
      <c r="Y8330" t="s">
        <v>18</v>
      </c>
      <c r="Z8330" t="s">
        <v>18</v>
      </c>
    </row>
    <row r="8331" spans="1:26" hidden="1" x14ac:dyDescent="0.4">
      <c r="A8331">
        <v>16594132134</v>
      </c>
      <c r="B8331" t="s">
        <v>16</v>
      </c>
      <c r="C8331" t="s">
        <v>24</v>
      </c>
      <c r="D8331" s="1">
        <v>41116</v>
      </c>
      <c r="E8331" s="1">
        <v>29768</v>
      </c>
      <c r="F8331" t="s">
        <v>25</v>
      </c>
      <c r="G8331" t="s">
        <v>19</v>
      </c>
      <c r="H8331">
        <v>-1</v>
      </c>
      <c r="I8331" t="s">
        <v>41</v>
      </c>
      <c r="J8331" t="s">
        <v>42</v>
      </c>
      <c r="K8331" t="s">
        <v>23</v>
      </c>
      <c r="L8331" t="s">
        <v>22</v>
      </c>
      <c r="M8331">
        <v>2685</v>
      </c>
      <c r="N8331">
        <v>2685</v>
      </c>
      <c r="O8331">
        <v>0</v>
      </c>
      <c r="P8331">
        <v>0</v>
      </c>
      <c r="Q8331" s="1">
        <v>42173</v>
      </c>
      <c r="R8331" t="s">
        <v>22</v>
      </c>
      <c r="S8331">
        <v>1818</v>
      </c>
      <c r="T8331">
        <v>1338</v>
      </c>
      <c r="U8331" t="b">
        <v>1</v>
      </c>
      <c r="V8331" t="b">
        <v>1</v>
      </c>
      <c r="W8331" t="s">
        <v>18</v>
      </c>
      <c r="X8331" s="1"/>
      <c r="Y8331" t="s">
        <v>18</v>
      </c>
      <c r="Z8331" t="s">
        <v>18</v>
      </c>
    </row>
    <row r="8332" spans="1:26" hidden="1" x14ac:dyDescent="0.4">
      <c r="A8332">
        <v>16502396038</v>
      </c>
      <c r="B8332" t="s">
        <v>16</v>
      </c>
      <c r="C8332" t="s">
        <v>28</v>
      </c>
      <c r="D8332" s="1">
        <v>42295</v>
      </c>
      <c r="E8332" s="1">
        <v>26262</v>
      </c>
      <c r="F8332" t="s">
        <v>29</v>
      </c>
      <c r="G8332" t="s">
        <v>19</v>
      </c>
      <c r="H8332">
        <v>-1</v>
      </c>
      <c r="I8332" t="s">
        <v>108</v>
      </c>
      <c r="J8332" t="s">
        <v>42</v>
      </c>
      <c r="K8332" t="s">
        <v>23</v>
      </c>
      <c r="L8332" t="s">
        <v>22</v>
      </c>
      <c r="M8332">
        <v>1777</v>
      </c>
      <c r="N8332">
        <v>1777</v>
      </c>
      <c r="O8332">
        <v>0</v>
      </c>
      <c r="P8332">
        <v>0</v>
      </c>
      <c r="Q8332" s="1">
        <v>42296</v>
      </c>
      <c r="R8332" t="s">
        <v>22</v>
      </c>
      <c r="S8332">
        <v>73</v>
      </c>
      <c r="T8332">
        <v>111</v>
      </c>
      <c r="U8332" t="b">
        <v>0</v>
      </c>
      <c r="V8332" t="b">
        <v>1</v>
      </c>
      <c r="W8332" t="s">
        <v>18</v>
      </c>
      <c r="X8332" s="1"/>
      <c r="Y8332" t="s">
        <v>18</v>
      </c>
      <c r="Z8332" t="s">
        <v>18</v>
      </c>
    </row>
    <row r="8333" spans="1:26" hidden="1" x14ac:dyDescent="0.4">
      <c r="A8333">
        <v>12364435670</v>
      </c>
      <c r="B8333" t="s">
        <v>16</v>
      </c>
      <c r="C8333" t="s">
        <v>17</v>
      </c>
      <c r="D8333" s="1">
        <v>42474</v>
      </c>
      <c r="E8333" s="1">
        <v>30551</v>
      </c>
      <c r="F8333" t="s">
        <v>29</v>
      </c>
      <c r="G8333" t="s">
        <v>19</v>
      </c>
      <c r="H8333">
        <v>-1</v>
      </c>
      <c r="I8333" t="s">
        <v>104</v>
      </c>
      <c r="J8333" t="s">
        <v>31</v>
      </c>
      <c r="K8333" t="s">
        <v>24</v>
      </c>
      <c r="L8333" t="s">
        <v>22</v>
      </c>
      <c r="M8333">
        <v>1085</v>
      </c>
      <c r="N8333">
        <v>45</v>
      </c>
      <c r="O8333">
        <v>1040</v>
      </c>
      <c r="P8333">
        <v>100</v>
      </c>
      <c r="Q8333" s="1">
        <v>42752</v>
      </c>
      <c r="R8333" t="s">
        <v>22</v>
      </c>
      <c r="S8333">
        <v>210</v>
      </c>
      <c r="T8333">
        <v>774</v>
      </c>
      <c r="U8333" t="b">
        <v>0</v>
      </c>
      <c r="V8333" t="b">
        <v>0</v>
      </c>
      <c r="W8333" t="s">
        <v>18</v>
      </c>
      <c r="X8333" s="1"/>
      <c r="Y8333" t="s">
        <v>18</v>
      </c>
      <c r="Z8333" t="s">
        <v>18</v>
      </c>
    </row>
    <row r="8334" spans="1:26" hidden="1" x14ac:dyDescent="0.4">
      <c r="A8334">
        <v>17404065150</v>
      </c>
      <c r="B8334" t="s">
        <v>16</v>
      </c>
      <c r="C8334" t="s">
        <v>17</v>
      </c>
      <c r="D8334" s="1">
        <v>33962</v>
      </c>
      <c r="E8334" s="1">
        <v>22629</v>
      </c>
      <c r="F8334" t="s">
        <v>29</v>
      </c>
      <c r="G8334" t="s">
        <v>19</v>
      </c>
      <c r="H8334">
        <v>-1</v>
      </c>
      <c r="I8334" t="s">
        <v>20</v>
      </c>
      <c r="J8334" t="s">
        <v>21</v>
      </c>
      <c r="K8334" t="s">
        <v>23</v>
      </c>
      <c r="L8334" t="s">
        <v>18</v>
      </c>
      <c r="M8334">
        <v>3315</v>
      </c>
      <c r="N8334">
        <v>3315</v>
      </c>
      <c r="O8334">
        <v>0</v>
      </c>
      <c r="P8334">
        <v>0</v>
      </c>
      <c r="R8334" t="s">
        <v>22</v>
      </c>
      <c r="S8334">
        <v>852</v>
      </c>
      <c r="T8334">
        <v>211</v>
      </c>
      <c r="U8334" t="b">
        <v>1</v>
      </c>
      <c r="V8334" t="b">
        <v>1</v>
      </c>
      <c r="W8334" t="s">
        <v>18</v>
      </c>
      <c r="X8334" s="1"/>
      <c r="Y8334" t="s">
        <v>18</v>
      </c>
      <c r="Z8334" t="s">
        <v>18</v>
      </c>
    </row>
    <row r="8335" spans="1:26" hidden="1" x14ac:dyDescent="0.4">
      <c r="A8335">
        <v>10746298015</v>
      </c>
      <c r="B8335" t="s">
        <v>16</v>
      </c>
      <c r="C8335" t="s">
        <v>24</v>
      </c>
      <c r="D8335" s="1">
        <v>34236</v>
      </c>
      <c r="E8335" s="1">
        <v>24756</v>
      </c>
      <c r="F8335" t="s">
        <v>25</v>
      </c>
      <c r="G8335" t="s">
        <v>19</v>
      </c>
      <c r="H8335">
        <v>2</v>
      </c>
      <c r="I8335" t="s">
        <v>99</v>
      </c>
      <c r="J8335" t="s">
        <v>31</v>
      </c>
      <c r="K8335" t="s">
        <v>24</v>
      </c>
      <c r="L8335" t="s">
        <v>22</v>
      </c>
      <c r="M8335">
        <v>13652</v>
      </c>
      <c r="N8335">
        <v>13652</v>
      </c>
      <c r="O8335">
        <v>0</v>
      </c>
      <c r="P8335">
        <v>0</v>
      </c>
      <c r="R8335" t="s">
        <v>22</v>
      </c>
      <c r="S8335">
        <v>3310</v>
      </c>
      <c r="T8335">
        <v>489</v>
      </c>
      <c r="U8335" t="b">
        <v>1</v>
      </c>
      <c r="V8335" t="b">
        <v>0</v>
      </c>
      <c r="W8335" t="s">
        <v>18</v>
      </c>
      <c r="X8335" s="1"/>
      <c r="Y8335" t="s">
        <v>18</v>
      </c>
      <c r="Z8335" t="s">
        <v>18</v>
      </c>
    </row>
    <row r="8336" spans="1:26" hidden="1" x14ac:dyDescent="0.4">
      <c r="A8336">
        <v>11752265352</v>
      </c>
      <c r="B8336" t="s">
        <v>16</v>
      </c>
      <c r="C8336" t="s">
        <v>24</v>
      </c>
      <c r="D8336" s="1">
        <v>33695</v>
      </c>
      <c r="E8336" s="1">
        <v>21873</v>
      </c>
      <c r="G8336" t="s">
        <v>19</v>
      </c>
      <c r="H8336">
        <v>-1</v>
      </c>
      <c r="I8336" t="s">
        <v>241</v>
      </c>
      <c r="J8336" t="s">
        <v>21</v>
      </c>
      <c r="K8336" t="s">
        <v>23</v>
      </c>
      <c r="L8336" t="s">
        <v>22</v>
      </c>
      <c r="M8336">
        <v>2170</v>
      </c>
      <c r="N8336">
        <v>492</v>
      </c>
      <c r="O8336">
        <v>1678</v>
      </c>
      <c r="P8336">
        <v>30</v>
      </c>
      <c r="Q8336" s="1">
        <v>43624</v>
      </c>
      <c r="R8336" t="s">
        <v>22</v>
      </c>
      <c r="S8336">
        <v>4181</v>
      </c>
      <c r="T8336">
        <v>2092</v>
      </c>
      <c r="U8336" t="b">
        <v>1</v>
      </c>
      <c r="V8336" t="b">
        <v>1</v>
      </c>
      <c r="W8336" t="s">
        <v>18</v>
      </c>
      <c r="X8336" s="1"/>
      <c r="Y8336" t="s">
        <v>18</v>
      </c>
      <c r="Z8336" t="s">
        <v>18</v>
      </c>
    </row>
    <row r="8337" spans="1:26" hidden="1" x14ac:dyDescent="0.4">
      <c r="A8337">
        <v>11788642811</v>
      </c>
      <c r="B8337" t="s">
        <v>16</v>
      </c>
      <c r="C8337" t="s">
        <v>28</v>
      </c>
      <c r="D8337" s="1">
        <v>33716</v>
      </c>
      <c r="E8337" s="1">
        <v>22677</v>
      </c>
      <c r="F8337" t="s">
        <v>25</v>
      </c>
      <c r="G8337" t="s">
        <v>19</v>
      </c>
      <c r="H8337">
        <v>-1</v>
      </c>
      <c r="I8337" t="s">
        <v>103</v>
      </c>
      <c r="J8337" t="s">
        <v>64</v>
      </c>
      <c r="K8337" t="s">
        <v>23</v>
      </c>
      <c r="L8337" t="s">
        <v>22</v>
      </c>
      <c r="M8337">
        <v>2813</v>
      </c>
      <c r="N8337">
        <v>2776</v>
      </c>
      <c r="O8337">
        <v>37</v>
      </c>
      <c r="P8337">
        <v>100</v>
      </c>
      <c r="Q8337" s="1">
        <v>43423</v>
      </c>
      <c r="R8337" t="s">
        <v>22</v>
      </c>
      <c r="S8337">
        <v>109</v>
      </c>
      <c r="T8337">
        <v>2</v>
      </c>
      <c r="U8337" t="b">
        <v>0</v>
      </c>
      <c r="V8337" t="b">
        <v>1</v>
      </c>
      <c r="W8337" t="s">
        <v>18</v>
      </c>
      <c r="X8337" s="1"/>
      <c r="Y8337" t="s">
        <v>18</v>
      </c>
      <c r="Z8337" t="s">
        <v>18</v>
      </c>
    </row>
    <row r="8338" spans="1:26" hidden="1" x14ac:dyDescent="0.4">
      <c r="A8338">
        <v>18203295842</v>
      </c>
      <c r="B8338" t="s">
        <v>16</v>
      </c>
      <c r="C8338" t="s">
        <v>24</v>
      </c>
      <c r="D8338" s="1">
        <v>33756</v>
      </c>
      <c r="E8338" s="1">
        <v>24929</v>
      </c>
      <c r="F8338" t="s">
        <v>25</v>
      </c>
      <c r="G8338" t="s">
        <v>19</v>
      </c>
      <c r="H8338">
        <v>-1</v>
      </c>
      <c r="I8338" t="s">
        <v>449</v>
      </c>
      <c r="J8338" t="s">
        <v>21</v>
      </c>
      <c r="K8338" t="s">
        <v>23</v>
      </c>
      <c r="L8338" t="s">
        <v>22</v>
      </c>
      <c r="M8338">
        <v>4180</v>
      </c>
      <c r="N8338">
        <v>4180</v>
      </c>
      <c r="O8338">
        <v>0</v>
      </c>
      <c r="P8338">
        <v>0</v>
      </c>
      <c r="R8338" t="s">
        <v>22</v>
      </c>
      <c r="S8338">
        <v>2372</v>
      </c>
      <c r="T8338">
        <v>527</v>
      </c>
      <c r="U8338" t="b">
        <v>0</v>
      </c>
      <c r="V8338" t="b">
        <v>1</v>
      </c>
      <c r="W8338" t="s">
        <v>18</v>
      </c>
      <c r="X8338" s="1"/>
      <c r="Y8338" t="s">
        <v>18</v>
      </c>
      <c r="Z8338" t="s">
        <v>18</v>
      </c>
    </row>
    <row r="8339" spans="1:26" hidden="1" x14ac:dyDescent="0.4">
      <c r="A8339">
        <v>16600556472</v>
      </c>
      <c r="B8339" t="s">
        <v>16</v>
      </c>
      <c r="C8339" t="s">
        <v>24</v>
      </c>
      <c r="D8339" s="1">
        <v>34377</v>
      </c>
      <c r="E8339" s="1">
        <v>27171</v>
      </c>
      <c r="F8339" t="s">
        <v>25</v>
      </c>
      <c r="G8339" t="s">
        <v>19</v>
      </c>
      <c r="H8339">
        <v>4</v>
      </c>
      <c r="I8339" t="s">
        <v>35</v>
      </c>
      <c r="J8339" t="s">
        <v>21</v>
      </c>
      <c r="K8339" t="s">
        <v>23</v>
      </c>
      <c r="L8339" t="s">
        <v>22</v>
      </c>
      <c r="M8339">
        <v>60486</v>
      </c>
      <c r="N8339">
        <v>60486</v>
      </c>
      <c r="O8339">
        <v>0</v>
      </c>
      <c r="P8339">
        <v>0</v>
      </c>
      <c r="R8339" t="s">
        <v>22</v>
      </c>
      <c r="S8339">
        <v>2990</v>
      </c>
      <c r="T8339">
        <v>910</v>
      </c>
      <c r="U8339" t="b">
        <v>1</v>
      </c>
      <c r="V8339" t="b">
        <v>1</v>
      </c>
      <c r="W8339" t="s">
        <v>18</v>
      </c>
      <c r="X8339" s="1"/>
      <c r="Y8339" t="s">
        <v>18</v>
      </c>
      <c r="Z8339" t="s">
        <v>18</v>
      </c>
    </row>
    <row r="8340" spans="1:26" hidden="1" x14ac:dyDescent="0.4">
      <c r="A8340">
        <v>13356209492</v>
      </c>
      <c r="B8340" t="s">
        <v>16</v>
      </c>
      <c r="C8340" t="s">
        <v>17</v>
      </c>
      <c r="D8340" s="1">
        <v>34901</v>
      </c>
      <c r="E8340" s="1">
        <v>28289</v>
      </c>
      <c r="F8340" t="s">
        <v>29</v>
      </c>
      <c r="G8340" t="s">
        <v>19</v>
      </c>
      <c r="H8340">
        <v>-1</v>
      </c>
      <c r="I8340" t="s">
        <v>35</v>
      </c>
      <c r="J8340" t="s">
        <v>21</v>
      </c>
      <c r="K8340" t="s">
        <v>23</v>
      </c>
      <c r="L8340" t="s">
        <v>22</v>
      </c>
      <c r="M8340">
        <v>10707</v>
      </c>
      <c r="N8340">
        <v>9305</v>
      </c>
      <c r="O8340">
        <v>1402</v>
      </c>
      <c r="P8340">
        <v>100</v>
      </c>
      <c r="Q8340" s="1">
        <v>43600</v>
      </c>
      <c r="R8340" t="s">
        <v>22</v>
      </c>
      <c r="S8340">
        <v>865</v>
      </c>
      <c r="T8340">
        <v>44</v>
      </c>
      <c r="U8340" t="b">
        <v>1</v>
      </c>
      <c r="V8340" t="b">
        <v>1</v>
      </c>
      <c r="W8340" t="s">
        <v>18</v>
      </c>
      <c r="X8340" s="1"/>
      <c r="Y8340" t="s">
        <v>18</v>
      </c>
      <c r="Z8340" t="s">
        <v>18</v>
      </c>
    </row>
    <row r="8341" spans="1:26" hidden="1" x14ac:dyDescent="0.4">
      <c r="A8341">
        <v>14329923437</v>
      </c>
      <c r="B8341" t="s">
        <v>16</v>
      </c>
      <c r="C8341" t="s">
        <v>28</v>
      </c>
      <c r="D8341" s="1">
        <v>39154</v>
      </c>
      <c r="E8341" s="1">
        <v>32137</v>
      </c>
      <c r="F8341" t="s">
        <v>25</v>
      </c>
      <c r="G8341" t="s">
        <v>19</v>
      </c>
      <c r="H8341">
        <v>-1</v>
      </c>
      <c r="I8341" t="s">
        <v>190</v>
      </c>
      <c r="J8341" t="s">
        <v>42</v>
      </c>
      <c r="K8341" t="s">
        <v>23</v>
      </c>
      <c r="L8341" t="s">
        <v>22</v>
      </c>
      <c r="M8341">
        <v>1118</v>
      </c>
      <c r="N8341">
        <v>1118</v>
      </c>
      <c r="O8341">
        <v>0</v>
      </c>
      <c r="P8341">
        <v>0</v>
      </c>
      <c r="R8341" t="s">
        <v>22</v>
      </c>
      <c r="S8341">
        <v>16</v>
      </c>
      <c r="T8341">
        <v>3</v>
      </c>
      <c r="U8341" t="b">
        <v>0</v>
      </c>
      <c r="V8341" t="b">
        <v>0</v>
      </c>
      <c r="W8341" t="s">
        <v>18</v>
      </c>
      <c r="X8341" s="1"/>
      <c r="Y8341" t="s">
        <v>18</v>
      </c>
      <c r="Z8341" t="s">
        <v>18</v>
      </c>
    </row>
    <row r="8342" spans="1:26" hidden="1" x14ac:dyDescent="0.4">
      <c r="A8342">
        <v>10597354837</v>
      </c>
      <c r="B8342" t="s">
        <v>16</v>
      </c>
      <c r="C8342" t="s">
        <v>28</v>
      </c>
      <c r="D8342" s="1">
        <v>35020</v>
      </c>
      <c r="E8342" s="1">
        <v>24823</v>
      </c>
      <c r="F8342" t="s">
        <v>29</v>
      </c>
      <c r="G8342" t="s">
        <v>19</v>
      </c>
      <c r="H8342">
        <v>3</v>
      </c>
      <c r="I8342" t="s">
        <v>120</v>
      </c>
      <c r="J8342" t="s">
        <v>42</v>
      </c>
      <c r="K8342" t="s">
        <v>23</v>
      </c>
      <c r="L8342" t="s">
        <v>22</v>
      </c>
      <c r="M8342">
        <v>2478</v>
      </c>
      <c r="N8342">
        <v>2478</v>
      </c>
      <c r="O8342">
        <v>0</v>
      </c>
      <c r="P8342">
        <v>0</v>
      </c>
      <c r="R8342" t="s">
        <v>22</v>
      </c>
      <c r="S8342">
        <v>7</v>
      </c>
      <c r="T8342">
        <v>49</v>
      </c>
      <c r="U8342" t="b">
        <v>0</v>
      </c>
      <c r="V8342" t="b">
        <v>1</v>
      </c>
      <c r="W8342" t="s">
        <v>18</v>
      </c>
      <c r="X8342" s="1"/>
      <c r="Y8342" t="s">
        <v>18</v>
      </c>
      <c r="Z8342" t="s">
        <v>18</v>
      </c>
    </row>
    <row r="8343" spans="1:26" hidden="1" x14ac:dyDescent="0.4">
      <c r="A8343">
        <v>18740869988</v>
      </c>
      <c r="B8343" t="s">
        <v>16</v>
      </c>
      <c r="C8343" t="s">
        <v>28</v>
      </c>
      <c r="D8343" s="1">
        <v>35052</v>
      </c>
      <c r="E8343" s="1">
        <v>25435</v>
      </c>
      <c r="F8343" t="s">
        <v>25</v>
      </c>
      <c r="G8343" t="s">
        <v>19</v>
      </c>
      <c r="H8343">
        <v>-1</v>
      </c>
      <c r="I8343" t="s">
        <v>36</v>
      </c>
      <c r="J8343" t="s">
        <v>31</v>
      </c>
      <c r="K8343" t="s">
        <v>24</v>
      </c>
      <c r="L8343" t="s">
        <v>22</v>
      </c>
      <c r="M8343">
        <v>1906</v>
      </c>
      <c r="N8343">
        <v>1457</v>
      </c>
      <c r="O8343">
        <v>449</v>
      </c>
      <c r="P8343">
        <v>100</v>
      </c>
      <c r="Q8343" s="1">
        <v>42467</v>
      </c>
      <c r="R8343" t="s">
        <v>22</v>
      </c>
      <c r="S8343">
        <v>50</v>
      </c>
      <c r="T8343">
        <v>2</v>
      </c>
      <c r="U8343" t="b">
        <v>0</v>
      </c>
      <c r="V8343" t="b">
        <v>1</v>
      </c>
      <c r="W8343" t="s">
        <v>18</v>
      </c>
      <c r="X8343" s="1"/>
      <c r="Y8343" t="s">
        <v>18</v>
      </c>
      <c r="Z8343" t="s">
        <v>18</v>
      </c>
    </row>
    <row r="8344" spans="1:26" hidden="1" x14ac:dyDescent="0.4">
      <c r="A8344">
        <v>14212654258</v>
      </c>
      <c r="B8344" t="s">
        <v>16</v>
      </c>
      <c r="C8344" t="s">
        <v>17</v>
      </c>
      <c r="D8344" s="1">
        <v>36535</v>
      </c>
      <c r="E8344" s="1">
        <v>27281</v>
      </c>
      <c r="F8344" t="s">
        <v>29</v>
      </c>
      <c r="G8344" t="s">
        <v>19</v>
      </c>
      <c r="H8344">
        <v>3</v>
      </c>
      <c r="I8344" t="s">
        <v>159</v>
      </c>
      <c r="J8344" t="s">
        <v>27</v>
      </c>
      <c r="K8344" t="s">
        <v>16</v>
      </c>
      <c r="L8344" t="s">
        <v>22</v>
      </c>
      <c r="M8344">
        <v>3131</v>
      </c>
      <c r="N8344">
        <v>3131</v>
      </c>
      <c r="O8344">
        <v>0</v>
      </c>
      <c r="P8344">
        <v>0</v>
      </c>
      <c r="Q8344" s="1">
        <v>42498</v>
      </c>
      <c r="R8344" t="s">
        <v>22</v>
      </c>
      <c r="S8344">
        <v>482</v>
      </c>
      <c r="T8344">
        <v>313</v>
      </c>
      <c r="U8344" t="b">
        <v>1</v>
      </c>
      <c r="V8344" t="b">
        <v>1</v>
      </c>
      <c r="W8344" t="s">
        <v>18</v>
      </c>
      <c r="X8344" s="1"/>
      <c r="Y8344" t="s">
        <v>18</v>
      </c>
      <c r="Z8344" t="s">
        <v>18</v>
      </c>
    </row>
    <row r="8345" spans="1:26" hidden="1" x14ac:dyDescent="0.4">
      <c r="A8345">
        <v>17292442560</v>
      </c>
      <c r="B8345" t="s">
        <v>16</v>
      </c>
      <c r="C8345" t="s">
        <v>24</v>
      </c>
      <c r="D8345" s="1">
        <v>34287</v>
      </c>
      <c r="E8345" s="1">
        <v>27893</v>
      </c>
      <c r="F8345" t="s">
        <v>25</v>
      </c>
      <c r="G8345" t="s">
        <v>19</v>
      </c>
      <c r="H8345">
        <v>0</v>
      </c>
      <c r="I8345" t="s">
        <v>190</v>
      </c>
      <c r="J8345" t="s">
        <v>42</v>
      </c>
      <c r="K8345" t="s">
        <v>23</v>
      </c>
      <c r="L8345" t="s">
        <v>22</v>
      </c>
      <c r="M8345">
        <v>19679</v>
      </c>
      <c r="N8345">
        <v>19679</v>
      </c>
      <c r="O8345">
        <v>0</v>
      </c>
      <c r="P8345">
        <v>0</v>
      </c>
      <c r="R8345" t="s">
        <v>22</v>
      </c>
      <c r="S8345">
        <v>3825</v>
      </c>
      <c r="T8345">
        <v>2292</v>
      </c>
      <c r="U8345" t="b">
        <v>1</v>
      </c>
      <c r="V8345" t="b">
        <v>1</v>
      </c>
      <c r="W8345" t="s">
        <v>18</v>
      </c>
      <c r="X8345" s="1"/>
      <c r="Y8345" t="s">
        <v>18</v>
      </c>
      <c r="Z8345" t="s">
        <v>18</v>
      </c>
    </row>
    <row r="8346" spans="1:26" hidden="1" x14ac:dyDescent="0.4">
      <c r="A8346">
        <v>15252609287</v>
      </c>
      <c r="B8346" t="s">
        <v>16</v>
      </c>
      <c r="C8346" t="s">
        <v>28</v>
      </c>
      <c r="D8346" s="1">
        <v>36676</v>
      </c>
      <c r="E8346" s="1">
        <v>28414</v>
      </c>
      <c r="G8346" t="s">
        <v>19</v>
      </c>
      <c r="H8346">
        <v>-1</v>
      </c>
      <c r="I8346" t="s">
        <v>66</v>
      </c>
      <c r="J8346" t="s">
        <v>31</v>
      </c>
      <c r="K8346" t="s">
        <v>24</v>
      </c>
      <c r="L8346" t="s">
        <v>22</v>
      </c>
      <c r="M8346">
        <v>90</v>
      </c>
      <c r="N8346">
        <v>90</v>
      </c>
      <c r="O8346">
        <v>0</v>
      </c>
      <c r="P8346">
        <v>0</v>
      </c>
      <c r="R8346" t="s">
        <v>22</v>
      </c>
      <c r="S8346">
        <v>47</v>
      </c>
      <c r="T8346">
        <v>37</v>
      </c>
      <c r="U8346" t="b">
        <v>0</v>
      </c>
      <c r="V8346" t="b">
        <v>0</v>
      </c>
      <c r="W8346" t="s">
        <v>18</v>
      </c>
      <c r="X8346" s="1"/>
      <c r="Y8346" t="s">
        <v>18</v>
      </c>
      <c r="Z8346" t="s">
        <v>18</v>
      </c>
    </row>
    <row r="8347" spans="1:26" hidden="1" x14ac:dyDescent="0.4">
      <c r="A8347">
        <v>13501896109</v>
      </c>
      <c r="B8347" t="s">
        <v>16</v>
      </c>
      <c r="C8347" t="s">
        <v>28</v>
      </c>
      <c r="D8347" s="1">
        <v>36618</v>
      </c>
      <c r="E8347" s="1">
        <v>28753</v>
      </c>
      <c r="F8347" t="s">
        <v>29</v>
      </c>
      <c r="G8347" t="s">
        <v>19</v>
      </c>
      <c r="H8347">
        <v>2</v>
      </c>
      <c r="I8347" t="s">
        <v>137</v>
      </c>
      <c r="J8347" t="s">
        <v>38</v>
      </c>
      <c r="K8347" t="s">
        <v>16</v>
      </c>
      <c r="L8347" t="s">
        <v>22</v>
      </c>
      <c r="M8347">
        <v>4099</v>
      </c>
      <c r="N8347">
        <v>4099</v>
      </c>
      <c r="O8347">
        <v>0</v>
      </c>
      <c r="P8347">
        <v>0</v>
      </c>
      <c r="R8347" t="s">
        <v>22</v>
      </c>
      <c r="S8347">
        <v>156</v>
      </c>
      <c r="T8347">
        <v>13</v>
      </c>
      <c r="U8347" t="b">
        <v>1</v>
      </c>
      <c r="V8347" t="b">
        <v>1</v>
      </c>
      <c r="W8347" t="s">
        <v>18</v>
      </c>
      <c r="X8347" s="1"/>
      <c r="Y8347" t="s">
        <v>18</v>
      </c>
      <c r="Z8347" t="s">
        <v>18</v>
      </c>
    </row>
    <row r="8348" spans="1:26" hidden="1" x14ac:dyDescent="0.4">
      <c r="A8348">
        <v>13159286530</v>
      </c>
      <c r="B8348" t="s">
        <v>16</v>
      </c>
      <c r="C8348" t="s">
        <v>17</v>
      </c>
      <c r="D8348" s="1">
        <v>36941</v>
      </c>
      <c r="E8348" s="1">
        <v>29068</v>
      </c>
      <c r="G8348" t="s">
        <v>19</v>
      </c>
      <c r="H8348">
        <v>-1</v>
      </c>
      <c r="I8348" t="s">
        <v>159</v>
      </c>
      <c r="J8348" t="s">
        <v>27</v>
      </c>
      <c r="K8348" t="s">
        <v>16</v>
      </c>
      <c r="L8348" t="s">
        <v>22</v>
      </c>
      <c r="M8348">
        <v>199</v>
      </c>
      <c r="N8348">
        <v>49</v>
      </c>
      <c r="O8348">
        <v>150</v>
      </c>
      <c r="P8348">
        <v>80</v>
      </c>
      <c r="Q8348" s="1">
        <v>42559</v>
      </c>
      <c r="R8348" t="s">
        <v>22</v>
      </c>
      <c r="S8348">
        <v>400</v>
      </c>
      <c r="T8348">
        <v>97</v>
      </c>
      <c r="U8348" t="b">
        <v>1</v>
      </c>
      <c r="V8348" t="b">
        <v>1</v>
      </c>
      <c r="W8348" t="s">
        <v>18</v>
      </c>
      <c r="X8348" s="1"/>
      <c r="Y8348" t="s">
        <v>18</v>
      </c>
      <c r="Z8348" t="s">
        <v>18</v>
      </c>
    </row>
    <row r="8349" spans="1:26" hidden="1" x14ac:dyDescent="0.4">
      <c r="A8349">
        <v>13908693234</v>
      </c>
      <c r="B8349" t="s">
        <v>16</v>
      </c>
      <c r="C8349" t="s">
        <v>17</v>
      </c>
      <c r="D8349" s="1">
        <v>37117</v>
      </c>
      <c r="E8349" s="1">
        <v>24015</v>
      </c>
      <c r="G8349" t="s">
        <v>25</v>
      </c>
      <c r="H8349">
        <v>-1</v>
      </c>
      <c r="I8349" t="s">
        <v>48</v>
      </c>
      <c r="J8349" t="s">
        <v>49</v>
      </c>
      <c r="K8349" t="s">
        <v>50</v>
      </c>
      <c r="L8349" t="s">
        <v>22</v>
      </c>
      <c r="M8349">
        <v>406</v>
      </c>
      <c r="N8349">
        <v>9</v>
      </c>
      <c r="O8349">
        <v>397</v>
      </c>
      <c r="P8349">
        <v>100</v>
      </c>
      <c r="Q8349" s="1">
        <v>42552</v>
      </c>
      <c r="R8349" t="s">
        <v>22</v>
      </c>
      <c r="S8349">
        <v>601</v>
      </c>
      <c r="T8349">
        <v>1302</v>
      </c>
      <c r="U8349" t="b">
        <v>0</v>
      </c>
      <c r="V8349" t="b">
        <v>1</v>
      </c>
      <c r="W8349" t="s">
        <v>18</v>
      </c>
      <c r="X8349" s="1"/>
      <c r="Y8349" t="s">
        <v>18</v>
      </c>
      <c r="Z8349" t="s">
        <v>18</v>
      </c>
    </row>
    <row r="8350" spans="1:26" hidden="1" x14ac:dyDescent="0.4">
      <c r="A8350">
        <v>12528654044</v>
      </c>
      <c r="B8350" t="s">
        <v>16</v>
      </c>
      <c r="C8350" t="s">
        <v>17</v>
      </c>
      <c r="D8350" s="1">
        <v>37205</v>
      </c>
      <c r="E8350" s="1">
        <v>23826</v>
      </c>
      <c r="F8350" t="s">
        <v>25</v>
      </c>
      <c r="G8350" t="s">
        <v>19</v>
      </c>
      <c r="H8350">
        <v>-1</v>
      </c>
      <c r="I8350" t="s">
        <v>111</v>
      </c>
      <c r="J8350" t="s">
        <v>58</v>
      </c>
      <c r="K8350" t="s">
        <v>16</v>
      </c>
      <c r="L8350" t="s">
        <v>22</v>
      </c>
      <c r="M8350">
        <v>1780</v>
      </c>
      <c r="N8350">
        <v>1748</v>
      </c>
      <c r="O8350">
        <v>32</v>
      </c>
      <c r="P8350">
        <v>0</v>
      </c>
      <c r="Q8350" s="1">
        <v>41989</v>
      </c>
      <c r="R8350" t="s">
        <v>22</v>
      </c>
      <c r="S8350">
        <v>515</v>
      </c>
      <c r="T8350">
        <v>236</v>
      </c>
      <c r="U8350" t="b">
        <v>1</v>
      </c>
      <c r="V8350" t="b">
        <v>1</v>
      </c>
      <c r="W8350" t="s">
        <v>18</v>
      </c>
      <c r="X8350" s="1"/>
      <c r="Y8350" t="s">
        <v>18</v>
      </c>
      <c r="Z8350" t="s">
        <v>18</v>
      </c>
    </row>
    <row r="8351" spans="1:26" hidden="1" x14ac:dyDescent="0.4">
      <c r="A8351">
        <v>14736416117</v>
      </c>
      <c r="B8351" t="s">
        <v>16</v>
      </c>
      <c r="C8351" t="s">
        <v>17</v>
      </c>
      <c r="D8351" s="1">
        <v>35740</v>
      </c>
      <c r="E8351" s="1">
        <v>26629</v>
      </c>
      <c r="F8351" t="s">
        <v>25</v>
      </c>
      <c r="G8351" t="s">
        <v>19</v>
      </c>
      <c r="H8351">
        <v>-1</v>
      </c>
      <c r="I8351" t="s">
        <v>213</v>
      </c>
      <c r="J8351" t="s">
        <v>31</v>
      </c>
      <c r="K8351" t="s">
        <v>24</v>
      </c>
      <c r="L8351" t="s">
        <v>22</v>
      </c>
      <c r="M8351">
        <v>2145</v>
      </c>
      <c r="N8351">
        <v>39</v>
      </c>
      <c r="O8351">
        <v>2106</v>
      </c>
      <c r="P8351">
        <v>100</v>
      </c>
      <c r="Q8351" s="1">
        <v>42400</v>
      </c>
      <c r="R8351" t="s">
        <v>22</v>
      </c>
      <c r="S8351">
        <v>930</v>
      </c>
      <c r="T8351">
        <v>116</v>
      </c>
      <c r="U8351" t="b">
        <v>1</v>
      </c>
      <c r="V8351" t="b">
        <v>1</v>
      </c>
      <c r="W8351" t="s">
        <v>18</v>
      </c>
      <c r="X8351" s="1"/>
      <c r="Y8351" t="s">
        <v>18</v>
      </c>
      <c r="Z8351" t="s">
        <v>18</v>
      </c>
    </row>
    <row r="8352" spans="1:26" hidden="1" x14ac:dyDescent="0.4">
      <c r="A8352">
        <v>11173822657</v>
      </c>
      <c r="B8352" t="s">
        <v>16</v>
      </c>
      <c r="C8352" t="s">
        <v>17</v>
      </c>
      <c r="D8352" s="1">
        <v>38642</v>
      </c>
      <c r="E8352" s="1">
        <v>31815</v>
      </c>
      <c r="G8352" t="s">
        <v>19</v>
      </c>
      <c r="H8352">
        <v>-1</v>
      </c>
      <c r="I8352" t="s">
        <v>89</v>
      </c>
      <c r="J8352" t="s">
        <v>31</v>
      </c>
      <c r="K8352" t="s">
        <v>24</v>
      </c>
      <c r="L8352" t="s">
        <v>22</v>
      </c>
      <c r="M8352">
        <v>2338</v>
      </c>
      <c r="N8352">
        <v>2318</v>
      </c>
      <c r="O8352">
        <v>20</v>
      </c>
      <c r="P8352">
        <v>0</v>
      </c>
      <c r="Q8352" s="1">
        <v>42864</v>
      </c>
      <c r="R8352" t="s">
        <v>22</v>
      </c>
      <c r="S8352">
        <v>333</v>
      </c>
      <c r="T8352">
        <v>247</v>
      </c>
      <c r="U8352" t="b">
        <v>1</v>
      </c>
      <c r="V8352" t="b">
        <v>0</v>
      </c>
      <c r="W8352" t="s">
        <v>18</v>
      </c>
      <c r="X8352" s="1"/>
      <c r="Y8352" t="s">
        <v>18</v>
      </c>
      <c r="Z8352" t="s">
        <v>18</v>
      </c>
    </row>
    <row r="8353" spans="1:26" hidden="1" x14ac:dyDescent="0.4">
      <c r="A8353">
        <v>10821643213</v>
      </c>
      <c r="B8353" t="s">
        <v>16</v>
      </c>
      <c r="C8353" t="s">
        <v>17</v>
      </c>
      <c r="D8353" s="1">
        <v>39146</v>
      </c>
      <c r="E8353" s="1">
        <v>31820</v>
      </c>
      <c r="F8353" t="s">
        <v>25</v>
      </c>
      <c r="G8353" t="s">
        <v>19</v>
      </c>
      <c r="H8353">
        <v>-1</v>
      </c>
      <c r="I8353" t="s">
        <v>41</v>
      </c>
      <c r="J8353" t="s">
        <v>42</v>
      </c>
      <c r="K8353" t="s">
        <v>23</v>
      </c>
      <c r="L8353" t="s">
        <v>22</v>
      </c>
      <c r="M8353">
        <v>790</v>
      </c>
      <c r="N8353">
        <v>315</v>
      </c>
      <c r="O8353">
        <v>475</v>
      </c>
      <c r="P8353">
        <v>0</v>
      </c>
      <c r="R8353" t="s">
        <v>22</v>
      </c>
      <c r="S8353">
        <v>469</v>
      </c>
      <c r="T8353">
        <v>168</v>
      </c>
      <c r="U8353" t="b">
        <v>0</v>
      </c>
      <c r="V8353" t="b">
        <v>0</v>
      </c>
      <c r="W8353" t="s">
        <v>18</v>
      </c>
      <c r="X8353" s="1"/>
      <c r="Y8353" t="s">
        <v>18</v>
      </c>
      <c r="Z8353" t="s">
        <v>18</v>
      </c>
    </row>
    <row r="8354" spans="1:26" hidden="1" x14ac:dyDescent="0.4">
      <c r="A8354">
        <v>10276220504</v>
      </c>
      <c r="B8354" t="s">
        <v>16</v>
      </c>
      <c r="C8354" t="s">
        <v>24</v>
      </c>
      <c r="D8354" s="1">
        <v>41402</v>
      </c>
      <c r="E8354" s="1">
        <v>34557</v>
      </c>
      <c r="F8354" t="s">
        <v>29</v>
      </c>
      <c r="G8354" t="s">
        <v>19</v>
      </c>
      <c r="H8354">
        <v>2</v>
      </c>
      <c r="I8354" t="s">
        <v>215</v>
      </c>
      <c r="J8354" t="s">
        <v>31</v>
      </c>
      <c r="K8354" t="s">
        <v>24</v>
      </c>
      <c r="L8354" t="s">
        <v>22</v>
      </c>
      <c r="M8354">
        <v>6395</v>
      </c>
      <c r="N8354">
        <v>6054</v>
      </c>
      <c r="O8354">
        <v>341</v>
      </c>
      <c r="P8354">
        <v>10</v>
      </c>
      <c r="Q8354" s="1">
        <v>43580</v>
      </c>
      <c r="R8354" t="s">
        <v>22</v>
      </c>
      <c r="S8354">
        <v>4415</v>
      </c>
      <c r="T8354">
        <v>1799</v>
      </c>
      <c r="U8354" t="b">
        <v>1</v>
      </c>
      <c r="V8354" t="b">
        <v>1</v>
      </c>
      <c r="W8354" t="s">
        <v>18</v>
      </c>
      <c r="X8354" s="1"/>
      <c r="Y8354" t="s">
        <v>18</v>
      </c>
      <c r="Z8354" t="s">
        <v>18</v>
      </c>
    </row>
    <row r="8355" spans="1:26" hidden="1" x14ac:dyDescent="0.4">
      <c r="A8355">
        <v>14729021903</v>
      </c>
      <c r="B8355" t="s">
        <v>16</v>
      </c>
      <c r="C8355" t="s">
        <v>17</v>
      </c>
      <c r="D8355" s="1">
        <v>41533</v>
      </c>
      <c r="E8355" s="1">
        <v>31149</v>
      </c>
      <c r="G8355" t="s">
        <v>25</v>
      </c>
      <c r="H8355">
        <v>2</v>
      </c>
      <c r="I8355" t="s">
        <v>90</v>
      </c>
      <c r="J8355" t="s">
        <v>49</v>
      </c>
      <c r="K8355" t="s">
        <v>50</v>
      </c>
      <c r="L8355" t="s">
        <v>22</v>
      </c>
      <c r="M8355">
        <v>2573</v>
      </c>
      <c r="N8355">
        <v>182</v>
      </c>
      <c r="O8355">
        <v>2391</v>
      </c>
      <c r="P8355">
        <v>100</v>
      </c>
      <c r="Q8355" s="1">
        <v>42563</v>
      </c>
      <c r="R8355" t="s">
        <v>22</v>
      </c>
      <c r="S8355">
        <v>153</v>
      </c>
      <c r="T8355">
        <v>654</v>
      </c>
      <c r="U8355" t="b">
        <v>0</v>
      </c>
      <c r="V8355" t="b">
        <v>0</v>
      </c>
      <c r="W8355" t="s">
        <v>18</v>
      </c>
      <c r="X8355" s="1"/>
      <c r="Y8355" t="s">
        <v>18</v>
      </c>
      <c r="Z8355" t="s">
        <v>18</v>
      </c>
    </row>
    <row r="8356" spans="1:26" hidden="1" x14ac:dyDescent="0.4">
      <c r="A8356">
        <v>17527509943</v>
      </c>
      <c r="B8356" t="s">
        <v>16</v>
      </c>
      <c r="C8356" t="s">
        <v>28</v>
      </c>
      <c r="D8356" s="1">
        <v>38881</v>
      </c>
      <c r="E8356" s="1">
        <v>31700</v>
      </c>
      <c r="F8356" t="s">
        <v>25</v>
      </c>
      <c r="G8356" t="s">
        <v>19</v>
      </c>
      <c r="H8356">
        <v>-1</v>
      </c>
      <c r="I8356" t="s">
        <v>220</v>
      </c>
      <c r="J8356" t="s">
        <v>21</v>
      </c>
      <c r="K8356" t="s">
        <v>23</v>
      </c>
      <c r="L8356" t="s">
        <v>22</v>
      </c>
      <c r="M8356">
        <v>5822</v>
      </c>
      <c r="N8356">
        <v>5750</v>
      </c>
      <c r="O8356">
        <v>72</v>
      </c>
      <c r="P8356">
        <v>0</v>
      </c>
      <c r="R8356" t="s">
        <v>22</v>
      </c>
      <c r="S8356">
        <v>94</v>
      </c>
      <c r="T8356">
        <v>8</v>
      </c>
      <c r="U8356" t="b">
        <v>0</v>
      </c>
      <c r="V8356" t="b">
        <v>1</v>
      </c>
      <c r="W8356" t="s">
        <v>18</v>
      </c>
      <c r="X8356" s="1"/>
      <c r="Y8356" t="s">
        <v>18</v>
      </c>
      <c r="Z8356" t="s">
        <v>18</v>
      </c>
    </row>
    <row r="8357" spans="1:26" hidden="1" x14ac:dyDescent="0.4">
      <c r="A8357">
        <v>15223962049</v>
      </c>
      <c r="B8357" t="s">
        <v>16</v>
      </c>
      <c r="C8357" t="s">
        <v>17</v>
      </c>
      <c r="D8357" s="1">
        <v>37881</v>
      </c>
      <c r="E8357" s="1">
        <v>31030</v>
      </c>
      <c r="F8357" t="s">
        <v>25</v>
      </c>
      <c r="G8357" t="s">
        <v>19</v>
      </c>
      <c r="H8357">
        <v>-1</v>
      </c>
      <c r="I8357" t="s">
        <v>130</v>
      </c>
      <c r="J8357" t="s">
        <v>42</v>
      </c>
      <c r="K8357" t="s">
        <v>23</v>
      </c>
      <c r="L8357" t="s">
        <v>22</v>
      </c>
      <c r="M8357">
        <v>17510</v>
      </c>
      <c r="N8357">
        <v>17510</v>
      </c>
      <c r="O8357">
        <v>0</v>
      </c>
      <c r="P8357">
        <v>0</v>
      </c>
      <c r="Q8357" s="1">
        <v>42623</v>
      </c>
      <c r="R8357" t="s">
        <v>22</v>
      </c>
      <c r="S8357">
        <v>241</v>
      </c>
      <c r="T8357">
        <v>162</v>
      </c>
      <c r="U8357" t="b">
        <v>0</v>
      </c>
      <c r="V8357" t="b">
        <v>1</v>
      </c>
      <c r="W8357" t="s">
        <v>18</v>
      </c>
      <c r="X8357" s="1"/>
      <c r="Y8357" t="s">
        <v>18</v>
      </c>
      <c r="Z8357" t="s">
        <v>18</v>
      </c>
    </row>
    <row r="8358" spans="1:26" hidden="1" x14ac:dyDescent="0.4">
      <c r="A8358">
        <v>15678443228</v>
      </c>
      <c r="B8358" t="s">
        <v>16</v>
      </c>
      <c r="C8358" t="s">
        <v>28</v>
      </c>
      <c r="D8358" s="1">
        <v>38289</v>
      </c>
      <c r="E8358" s="1">
        <v>30217</v>
      </c>
      <c r="F8358" t="s">
        <v>29</v>
      </c>
      <c r="G8358" t="s">
        <v>25</v>
      </c>
      <c r="H8358">
        <v>1</v>
      </c>
      <c r="I8358" t="s">
        <v>1011</v>
      </c>
      <c r="J8358" t="s">
        <v>49</v>
      </c>
      <c r="K8358" t="s">
        <v>50</v>
      </c>
      <c r="L8358" t="s">
        <v>22</v>
      </c>
      <c r="M8358">
        <v>77</v>
      </c>
      <c r="N8358">
        <v>6</v>
      </c>
      <c r="O8358">
        <v>71</v>
      </c>
      <c r="P8358">
        <v>100</v>
      </c>
      <c r="Q8358" s="1">
        <v>42199</v>
      </c>
      <c r="R8358" t="s">
        <v>22</v>
      </c>
      <c r="S8358">
        <v>81</v>
      </c>
      <c r="T8358">
        <v>26</v>
      </c>
      <c r="U8358" t="b">
        <v>0</v>
      </c>
      <c r="V8358" t="b">
        <v>0</v>
      </c>
      <c r="W8358" t="s">
        <v>18</v>
      </c>
      <c r="X8358" s="1"/>
      <c r="Y8358" t="s">
        <v>18</v>
      </c>
      <c r="Z8358" t="s">
        <v>18</v>
      </c>
    </row>
    <row r="8359" spans="1:26" hidden="1" x14ac:dyDescent="0.4">
      <c r="A8359">
        <v>13099690069</v>
      </c>
      <c r="B8359" t="s">
        <v>16</v>
      </c>
      <c r="C8359" t="s">
        <v>28</v>
      </c>
      <c r="D8359" s="1">
        <v>38327</v>
      </c>
      <c r="E8359" s="1">
        <v>31391</v>
      </c>
      <c r="F8359" t="s">
        <v>25</v>
      </c>
      <c r="G8359" t="s">
        <v>19</v>
      </c>
      <c r="H8359">
        <v>1</v>
      </c>
      <c r="I8359" t="s">
        <v>1012</v>
      </c>
      <c r="J8359" t="s">
        <v>31</v>
      </c>
      <c r="K8359" t="s">
        <v>24</v>
      </c>
      <c r="L8359" t="s">
        <v>22</v>
      </c>
      <c r="M8359">
        <v>334</v>
      </c>
      <c r="N8359">
        <v>205</v>
      </c>
      <c r="O8359">
        <v>129</v>
      </c>
      <c r="P8359">
        <v>100</v>
      </c>
      <c r="Q8359" s="1">
        <v>42113</v>
      </c>
      <c r="R8359" t="s">
        <v>22</v>
      </c>
      <c r="S8359">
        <v>8</v>
      </c>
      <c r="T8359">
        <v>1</v>
      </c>
      <c r="U8359" t="b">
        <v>0</v>
      </c>
      <c r="V8359" t="b">
        <v>1</v>
      </c>
      <c r="W8359" t="s">
        <v>18</v>
      </c>
      <c r="X8359" s="1"/>
      <c r="Y8359" t="s">
        <v>18</v>
      </c>
      <c r="Z8359" t="s">
        <v>18</v>
      </c>
    </row>
    <row r="8360" spans="1:26" hidden="1" x14ac:dyDescent="0.4">
      <c r="A8360">
        <v>10032445026</v>
      </c>
      <c r="B8360" t="s">
        <v>16</v>
      </c>
      <c r="C8360" t="s">
        <v>17</v>
      </c>
      <c r="D8360" s="1">
        <v>38674</v>
      </c>
      <c r="E8360" s="1">
        <v>30311</v>
      </c>
      <c r="F8360" t="s">
        <v>25</v>
      </c>
      <c r="G8360" t="s">
        <v>19</v>
      </c>
      <c r="H8360">
        <v>3</v>
      </c>
      <c r="I8360" t="s">
        <v>105</v>
      </c>
      <c r="J8360" t="s">
        <v>31</v>
      </c>
      <c r="K8360" t="s">
        <v>24</v>
      </c>
      <c r="L8360" t="s">
        <v>22</v>
      </c>
      <c r="M8360">
        <v>1945</v>
      </c>
      <c r="N8360">
        <v>1827</v>
      </c>
      <c r="O8360">
        <v>118</v>
      </c>
      <c r="P8360">
        <v>50</v>
      </c>
      <c r="Q8360" s="1">
        <v>42759</v>
      </c>
      <c r="R8360" t="s">
        <v>22</v>
      </c>
      <c r="S8360">
        <v>330</v>
      </c>
      <c r="T8360">
        <v>135</v>
      </c>
      <c r="U8360" t="b">
        <v>1</v>
      </c>
      <c r="V8360" t="b">
        <v>1</v>
      </c>
      <c r="W8360" t="s">
        <v>18</v>
      </c>
      <c r="X8360" s="1"/>
      <c r="Y8360" t="s">
        <v>18</v>
      </c>
      <c r="Z8360" t="s">
        <v>18</v>
      </c>
    </row>
    <row r="8361" spans="1:26" hidden="1" x14ac:dyDescent="0.4">
      <c r="A8361">
        <v>17136090111</v>
      </c>
      <c r="B8361" t="s">
        <v>16</v>
      </c>
      <c r="C8361" t="s">
        <v>17</v>
      </c>
      <c r="D8361" s="1">
        <v>38847</v>
      </c>
      <c r="E8361" s="1">
        <v>29843</v>
      </c>
      <c r="G8361" t="s">
        <v>19</v>
      </c>
      <c r="H8361">
        <v>-1</v>
      </c>
      <c r="I8361" t="s">
        <v>35</v>
      </c>
      <c r="J8361" t="s">
        <v>21</v>
      </c>
      <c r="K8361" t="s">
        <v>23</v>
      </c>
      <c r="L8361" t="s">
        <v>22</v>
      </c>
      <c r="M8361">
        <v>1348</v>
      </c>
      <c r="N8361">
        <v>1348</v>
      </c>
      <c r="O8361">
        <v>0</v>
      </c>
      <c r="P8361">
        <v>0</v>
      </c>
      <c r="R8361" t="s">
        <v>22</v>
      </c>
      <c r="S8361">
        <v>1460</v>
      </c>
      <c r="T8361">
        <v>360</v>
      </c>
      <c r="U8361" t="b">
        <v>1</v>
      </c>
      <c r="V8361" t="b">
        <v>1</v>
      </c>
      <c r="W8361" t="s">
        <v>18</v>
      </c>
      <c r="X8361" s="1"/>
      <c r="Y8361" t="s">
        <v>18</v>
      </c>
      <c r="Z8361" t="s">
        <v>18</v>
      </c>
    </row>
    <row r="8362" spans="1:26" hidden="1" x14ac:dyDescent="0.4">
      <c r="A8362">
        <v>12163490969</v>
      </c>
      <c r="B8362" t="s">
        <v>16</v>
      </c>
      <c r="C8362" t="s">
        <v>24</v>
      </c>
      <c r="D8362" s="1">
        <v>39356</v>
      </c>
      <c r="E8362" s="1">
        <v>28904</v>
      </c>
      <c r="F8362" t="s">
        <v>25</v>
      </c>
      <c r="G8362" t="s">
        <v>25</v>
      </c>
      <c r="H8362">
        <v>4</v>
      </c>
      <c r="I8362" t="s">
        <v>594</v>
      </c>
      <c r="J8362" t="s">
        <v>49</v>
      </c>
      <c r="K8362" t="s">
        <v>50</v>
      </c>
      <c r="L8362" t="s">
        <v>22</v>
      </c>
      <c r="M8362">
        <v>1062</v>
      </c>
      <c r="N8362">
        <v>988</v>
      </c>
      <c r="O8362">
        <v>74</v>
      </c>
      <c r="P8362">
        <v>0</v>
      </c>
      <c r="Q8362" s="1">
        <v>43574</v>
      </c>
      <c r="R8362" t="s">
        <v>22</v>
      </c>
      <c r="S8362">
        <v>2570</v>
      </c>
      <c r="T8362">
        <v>1600</v>
      </c>
      <c r="U8362" t="b">
        <v>1</v>
      </c>
      <c r="V8362" t="b">
        <v>1</v>
      </c>
      <c r="W8362" t="s">
        <v>18</v>
      </c>
      <c r="X8362" s="1"/>
      <c r="Y8362" t="s">
        <v>18</v>
      </c>
      <c r="Z8362" t="s">
        <v>18</v>
      </c>
    </row>
    <row r="8363" spans="1:26" hidden="1" x14ac:dyDescent="0.4">
      <c r="A8363">
        <v>14177237124</v>
      </c>
      <c r="B8363" t="s">
        <v>16</v>
      </c>
      <c r="C8363" t="s">
        <v>28</v>
      </c>
      <c r="D8363" s="1">
        <v>39354</v>
      </c>
      <c r="E8363" s="1">
        <v>19883</v>
      </c>
      <c r="G8363" t="s">
        <v>25</v>
      </c>
      <c r="H8363">
        <v>-1</v>
      </c>
      <c r="I8363" t="s">
        <v>90</v>
      </c>
      <c r="J8363" t="s">
        <v>49</v>
      </c>
      <c r="K8363" t="s">
        <v>50</v>
      </c>
      <c r="L8363" t="s">
        <v>22</v>
      </c>
      <c r="M8363">
        <v>635</v>
      </c>
      <c r="N8363">
        <v>487</v>
      </c>
      <c r="O8363">
        <v>148</v>
      </c>
      <c r="P8363">
        <v>100</v>
      </c>
      <c r="Q8363" s="1">
        <v>41795</v>
      </c>
      <c r="R8363" t="s">
        <v>22</v>
      </c>
      <c r="S8363">
        <v>49</v>
      </c>
      <c r="T8363">
        <v>1</v>
      </c>
      <c r="U8363" t="b">
        <v>0</v>
      </c>
      <c r="V8363" t="b">
        <v>1</v>
      </c>
      <c r="W8363" t="s">
        <v>18</v>
      </c>
      <c r="X8363" s="1"/>
      <c r="Y8363" t="s">
        <v>18</v>
      </c>
      <c r="Z8363" t="s">
        <v>18</v>
      </c>
    </row>
    <row r="8364" spans="1:26" hidden="1" x14ac:dyDescent="0.4">
      <c r="A8364">
        <v>11585665544</v>
      </c>
      <c r="B8364" t="s">
        <v>16</v>
      </c>
      <c r="C8364" t="s">
        <v>17</v>
      </c>
      <c r="D8364" s="1">
        <v>39325</v>
      </c>
      <c r="E8364" s="1">
        <v>32757</v>
      </c>
      <c r="G8364" t="s">
        <v>19</v>
      </c>
      <c r="H8364">
        <v>1</v>
      </c>
      <c r="I8364" t="s">
        <v>399</v>
      </c>
      <c r="J8364" t="s">
        <v>92</v>
      </c>
      <c r="K8364" t="s">
        <v>16</v>
      </c>
      <c r="L8364" t="s">
        <v>22</v>
      </c>
      <c r="M8364">
        <v>169</v>
      </c>
      <c r="N8364">
        <v>17</v>
      </c>
      <c r="O8364">
        <v>152</v>
      </c>
      <c r="P8364">
        <v>100</v>
      </c>
      <c r="Q8364" s="1">
        <v>42458</v>
      </c>
      <c r="R8364" t="s">
        <v>22</v>
      </c>
      <c r="S8364">
        <v>311</v>
      </c>
      <c r="T8364">
        <v>90</v>
      </c>
      <c r="U8364" t="b">
        <v>0</v>
      </c>
      <c r="V8364" t="b">
        <v>1</v>
      </c>
      <c r="W8364" t="s">
        <v>18</v>
      </c>
      <c r="X8364" s="1"/>
      <c r="Y8364" t="s">
        <v>18</v>
      </c>
      <c r="Z8364" t="s">
        <v>18</v>
      </c>
    </row>
    <row r="8365" spans="1:26" hidden="1" x14ac:dyDescent="0.4">
      <c r="A8365">
        <v>16633717520</v>
      </c>
      <c r="B8365" t="s">
        <v>16</v>
      </c>
      <c r="C8365" t="s">
        <v>28</v>
      </c>
      <c r="D8365" s="1">
        <v>39878</v>
      </c>
      <c r="E8365" s="1">
        <v>27460</v>
      </c>
      <c r="G8365" t="s">
        <v>19</v>
      </c>
      <c r="H8365">
        <v>2</v>
      </c>
      <c r="I8365" t="s">
        <v>37</v>
      </c>
      <c r="J8365" t="s">
        <v>38</v>
      </c>
      <c r="K8365" t="s">
        <v>16</v>
      </c>
      <c r="L8365" t="s">
        <v>22</v>
      </c>
      <c r="M8365">
        <v>556</v>
      </c>
      <c r="N8365">
        <v>477</v>
      </c>
      <c r="O8365">
        <v>79</v>
      </c>
      <c r="P8365">
        <v>100</v>
      </c>
      <c r="Q8365" s="1">
        <v>41848</v>
      </c>
      <c r="R8365" t="s">
        <v>22</v>
      </c>
      <c r="S8365">
        <v>78</v>
      </c>
      <c r="T8365">
        <v>22</v>
      </c>
      <c r="U8365" t="b">
        <v>0</v>
      </c>
      <c r="V8365" t="b">
        <v>1</v>
      </c>
      <c r="W8365" t="s">
        <v>18</v>
      </c>
      <c r="X8365" s="1"/>
      <c r="Y8365" t="s">
        <v>18</v>
      </c>
      <c r="Z8365" t="s">
        <v>18</v>
      </c>
    </row>
    <row r="8366" spans="1:26" x14ac:dyDescent="0.4">
      <c r="A8366">
        <v>17313187530</v>
      </c>
      <c r="B8366" t="s">
        <v>16</v>
      </c>
      <c r="C8366" t="s">
        <v>17</v>
      </c>
      <c r="D8366" s="1">
        <v>40477</v>
      </c>
      <c r="E8366" t="s">
        <v>60</v>
      </c>
      <c r="F8366" t="s">
        <v>25</v>
      </c>
      <c r="G8366" t="s">
        <v>25</v>
      </c>
      <c r="H8366">
        <v>-1</v>
      </c>
      <c r="I8366" t="s">
        <v>1013</v>
      </c>
      <c r="J8366" t="s">
        <v>27</v>
      </c>
      <c r="K8366" t="s">
        <v>16</v>
      </c>
      <c r="L8366" t="s">
        <v>22</v>
      </c>
      <c r="M8366">
        <v>3263</v>
      </c>
      <c r="N8366">
        <v>3263</v>
      </c>
      <c r="O8366">
        <v>0</v>
      </c>
      <c r="P8366">
        <v>0</v>
      </c>
      <c r="R8366" t="s">
        <v>22</v>
      </c>
      <c r="S8366">
        <v>506</v>
      </c>
      <c r="T8366">
        <v>1297</v>
      </c>
      <c r="U8366" t="b">
        <v>0</v>
      </c>
      <c r="V8366" t="b">
        <v>1</v>
      </c>
      <c r="W8366" t="s">
        <v>18</v>
      </c>
      <c r="X8366" s="1"/>
      <c r="Y8366" t="s">
        <v>18</v>
      </c>
      <c r="Z8366" t="s">
        <v>18</v>
      </c>
    </row>
    <row r="8367" spans="1:26" hidden="1" x14ac:dyDescent="0.4">
      <c r="A8367">
        <v>13763748245</v>
      </c>
      <c r="B8367" t="s">
        <v>16</v>
      </c>
      <c r="C8367" t="s">
        <v>17</v>
      </c>
      <c r="D8367" s="1">
        <v>42018</v>
      </c>
      <c r="E8367" s="1">
        <v>27128</v>
      </c>
      <c r="F8367" t="s">
        <v>25</v>
      </c>
      <c r="G8367" t="s">
        <v>19</v>
      </c>
      <c r="H8367">
        <v>-1</v>
      </c>
      <c r="I8367" t="s">
        <v>145</v>
      </c>
      <c r="J8367" t="s">
        <v>49</v>
      </c>
      <c r="K8367" t="s">
        <v>50</v>
      </c>
      <c r="L8367" t="s">
        <v>22</v>
      </c>
      <c r="M8367">
        <v>329</v>
      </c>
      <c r="N8367">
        <v>20</v>
      </c>
      <c r="O8367">
        <v>309</v>
      </c>
      <c r="P8367">
        <v>100</v>
      </c>
      <c r="Q8367" s="1">
        <v>42729</v>
      </c>
      <c r="R8367" t="s">
        <v>22</v>
      </c>
      <c r="S8367">
        <v>177</v>
      </c>
      <c r="T8367">
        <v>687</v>
      </c>
      <c r="U8367" t="b">
        <v>0</v>
      </c>
      <c r="V8367" t="b">
        <v>1</v>
      </c>
      <c r="W8367" t="s">
        <v>18</v>
      </c>
      <c r="X8367" s="1"/>
      <c r="Y8367" t="s">
        <v>18</v>
      </c>
      <c r="Z8367" t="s">
        <v>18</v>
      </c>
    </row>
    <row r="8368" spans="1:26" hidden="1" x14ac:dyDescent="0.4">
      <c r="A8368">
        <v>15694943270</v>
      </c>
      <c r="B8368" t="s">
        <v>16</v>
      </c>
      <c r="C8368" t="s">
        <v>28</v>
      </c>
      <c r="D8368" s="1">
        <v>41933</v>
      </c>
      <c r="E8368" s="1">
        <v>28440</v>
      </c>
      <c r="F8368" t="s">
        <v>25</v>
      </c>
      <c r="G8368" t="s">
        <v>19</v>
      </c>
      <c r="H8368">
        <v>-1</v>
      </c>
      <c r="I8368" t="s">
        <v>79</v>
      </c>
      <c r="J8368" t="s">
        <v>31</v>
      </c>
      <c r="K8368" t="s">
        <v>24</v>
      </c>
      <c r="L8368" t="s">
        <v>18</v>
      </c>
      <c r="M8368">
        <v>784</v>
      </c>
      <c r="N8368">
        <v>15</v>
      </c>
      <c r="O8368">
        <v>769</v>
      </c>
      <c r="P8368">
        <v>100</v>
      </c>
      <c r="Q8368" s="1">
        <v>41934</v>
      </c>
      <c r="R8368" t="s">
        <v>22</v>
      </c>
      <c r="S8368">
        <v>27</v>
      </c>
      <c r="T8368">
        <v>99</v>
      </c>
      <c r="U8368" t="b">
        <v>0</v>
      </c>
      <c r="V8368" t="b">
        <v>0</v>
      </c>
      <c r="W8368" t="s">
        <v>18</v>
      </c>
      <c r="X8368" s="1"/>
      <c r="Y8368" t="s">
        <v>18</v>
      </c>
      <c r="Z8368" t="s">
        <v>18</v>
      </c>
    </row>
    <row r="8369" spans="1:26" x14ac:dyDescent="0.4">
      <c r="A8369">
        <v>18219724872</v>
      </c>
      <c r="B8369" t="s">
        <v>16</v>
      </c>
      <c r="C8369" t="s">
        <v>28</v>
      </c>
      <c r="D8369" s="1">
        <v>35858</v>
      </c>
      <c r="E8369" t="s">
        <v>60</v>
      </c>
      <c r="G8369" t="s">
        <v>19</v>
      </c>
      <c r="H8369">
        <v>-1</v>
      </c>
      <c r="I8369" t="s">
        <v>88</v>
      </c>
      <c r="J8369" t="s">
        <v>31</v>
      </c>
      <c r="K8369" t="s">
        <v>24</v>
      </c>
      <c r="L8369" t="s">
        <v>22</v>
      </c>
      <c r="M8369">
        <v>194</v>
      </c>
      <c r="N8369">
        <v>86</v>
      </c>
      <c r="O8369">
        <v>108</v>
      </c>
      <c r="P8369">
        <v>100</v>
      </c>
      <c r="Q8369" s="1">
        <v>41615</v>
      </c>
      <c r="R8369" t="s">
        <v>22</v>
      </c>
      <c r="S8369">
        <v>137</v>
      </c>
      <c r="T8369">
        <v>168</v>
      </c>
      <c r="U8369" t="b">
        <v>1</v>
      </c>
      <c r="V8369" t="b">
        <v>1</v>
      </c>
      <c r="W8369" t="s">
        <v>18</v>
      </c>
      <c r="X8369" s="1"/>
      <c r="Y8369" t="s">
        <v>18</v>
      </c>
      <c r="Z8369" t="s">
        <v>18</v>
      </c>
    </row>
    <row r="8370" spans="1:26" hidden="1" x14ac:dyDescent="0.4">
      <c r="A8370">
        <v>18291325057</v>
      </c>
      <c r="B8370" t="s">
        <v>16</v>
      </c>
      <c r="C8370" t="s">
        <v>28</v>
      </c>
      <c r="D8370" s="1">
        <v>35886</v>
      </c>
      <c r="E8370" s="1">
        <v>23009</v>
      </c>
      <c r="F8370" t="s">
        <v>25</v>
      </c>
      <c r="G8370" t="s">
        <v>19</v>
      </c>
      <c r="H8370">
        <v>2</v>
      </c>
      <c r="I8370" t="s">
        <v>89</v>
      </c>
      <c r="J8370" t="s">
        <v>31</v>
      </c>
      <c r="K8370" t="s">
        <v>24</v>
      </c>
      <c r="L8370" t="s">
        <v>22</v>
      </c>
      <c r="M8370">
        <v>227</v>
      </c>
      <c r="N8370">
        <v>24</v>
      </c>
      <c r="O8370">
        <v>203</v>
      </c>
      <c r="P8370">
        <v>100</v>
      </c>
      <c r="Q8370" s="1">
        <v>42808</v>
      </c>
      <c r="R8370" t="s">
        <v>22</v>
      </c>
      <c r="S8370">
        <v>52</v>
      </c>
      <c r="T8370">
        <v>13</v>
      </c>
      <c r="U8370" t="b">
        <v>0</v>
      </c>
      <c r="V8370" t="b">
        <v>1</v>
      </c>
      <c r="W8370" t="s">
        <v>18</v>
      </c>
      <c r="X8370" s="1"/>
      <c r="Y8370" t="s">
        <v>18</v>
      </c>
      <c r="Z8370" t="s">
        <v>18</v>
      </c>
    </row>
    <row r="8371" spans="1:26" hidden="1" x14ac:dyDescent="0.4">
      <c r="A8371">
        <v>10006948926</v>
      </c>
      <c r="B8371" t="s">
        <v>16</v>
      </c>
      <c r="C8371" t="s">
        <v>28</v>
      </c>
      <c r="D8371" s="1">
        <v>35635</v>
      </c>
      <c r="E8371" s="1">
        <v>27057</v>
      </c>
      <c r="G8371" t="s">
        <v>19</v>
      </c>
      <c r="H8371">
        <v>3</v>
      </c>
      <c r="I8371" t="s">
        <v>952</v>
      </c>
      <c r="J8371" t="s">
        <v>38</v>
      </c>
      <c r="K8371" t="s">
        <v>16</v>
      </c>
      <c r="L8371" t="s">
        <v>22</v>
      </c>
      <c r="M8371">
        <v>51</v>
      </c>
      <c r="N8371">
        <v>5</v>
      </c>
      <c r="O8371">
        <v>46</v>
      </c>
      <c r="P8371">
        <v>100</v>
      </c>
      <c r="Q8371" s="1">
        <v>42041</v>
      </c>
      <c r="R8371" t="s">
        <v>22</v>
      </c>
      <c r="S8371">
        <v>48</v>
      </c>
      <c r="T8371">
        <v>24</v>
      </c>
      <c r="U8371" t="b">
        <v>0</v>
      </c>
      <c r="V8371" t="b">
        <v>1</v>
      </c>
      <c r="W8371" t="s">
        <v>18</v>
      </c>
      <c r="X8371" s="1"/>
      <c r="Y8371" t="s">
        <v>18</v>
      </c>
      <c r="Z8371" t="s">
        <v>18</v>
      </c>
    </row>
    <row r="8372" spans="1:26" hidden="1" x14ac:dyDescent="0.4">
      <c r="A8372">
        <v>14824086936</v>
      </c>
      <c r="B8372" t="s">
        <v>16</v>
      </c>
      <c r="C8372" t="s">
        <v>24</v>
      </c>
      <c r="D8372" s="1">
        <v>36945</v>
      </c>
      <c r="E8372" s="1">
        <v>25370</v>
      </c>
      <c r="G8372" t="s">
        <v>19</v>
      </c>
      <c r="H8372">
        <v>4</v>
      </c>
      <c r="I8372" t="s">
        <v>74</v>
      </c>
      <c r="J8372" t="s">
        <v>27</v>
      </c>
      <c r="K8372" t="s">
        <v>16</v>
      </c>
      <c r="L8372" t="s">
        <v>22</v>
      </c>
      <c r="M8372">
        <v>23269</v>
      </c>
      <c r="N8372">
        <v>23269</v>
      </c>
      <c r="O8372">
        <v>0</v>
      </c>
      <c r="P8372">
        <v>0</v>
      </c>
      <c r="R8372" t="s">
        <v>22</v>
      </c>
      <c r="S8372">
        <v>3706</v>
      </c>
      <c r="T8372">
        <v>3057</v>
      </c>
      <c r="U8372" t="b">
        <v>1</v>
      </c>
      <c r="V8372" t="b">
        <v>1</v>
      </c>
      <c r="W8372" t="s">
        <v>18</v>
      </c>
      <c r="X8372" s="1"/>
      <c r="Y8372" t="s">
        <v>18</v>
      </c>
      <c r="Z8372" t="s">
        <v>18</v>
      </c>
    </row>
    <row r="8373" spans="1:26" hidden="1" x14ac:dyDescent="0.4">
      <c r="A8373">
        <v>10097120694</v>
      </c>
      <c r="B8373" t="s">
        <v>16</v>
      </c>
      <c r="C8373" t="s">
        <v>28</v>
      </c>
      <c r="D8373" s="1">
        <v>43192</v>
      </c>
      <c r="E8373" s="1">
        <v>36007</v>
      </c>
      <c r="F8373" t="s">
        <v>25</v>
      </c>
      <c r="G8373" t="s">
        <v>19</v>
      </c>
      <c r="H8373">
        <v>-1</v>
      </c>
      <c r="I8373" t="s">
        <v>35</v>
      </c>
      <c r="J8373" t="s">
        <v>21</v>
      </c>
      <c r="K8373" t="s">
        <v>23</v>
      </c>
      <c r="L8373" t="s">
        <v>22</v>
      </c>
      <c r="M8373">
        <v>12</v>
      </c>
      <c r="N8373">
        <v>0</v>
      </c>
      <c r="O8373">
        <v>12</v>
      </c>
      <c r="P8373">
        <v>100</v>
      </c>
      <c r="Q8373" s="1">
        <v>43192</v>
      </c>
      <c r="R8373" t="s">
        <v>22</v>
      </c>
      <c r="S8373">
        <v>44</v>
      </c>
      <c r="T8373">
        <v>4</v>
      </c>
      <c r="U8373" t="b">
        <v>0</v>
      </c>
      <c r="V8373" t="b">
        <v>0</v>
      </c>
      <c r="W8373" t="s">
        <v>18</v>
      </c>
      <c r="X8373" s="1"/>
      <c r="Y8373" t="s">
        <v>18</v>
      </c>
      <c r="Z8373" t="s">
        <v>18</v>
      </c>
    </row>
    <row r="8374" spans="1:26" x14ac:dyDescent="0.4">
      <c r="A8374">
        <v>18183905102</v>
      </c>
      <c r="B8374" t="s">
        <v>16</v>
      </c>
      <c r="C8374" t="s">
        <v>28</v>
      </c>
      <c r="D8374" s="1">
        <v>33928</v>
      </c>
      <c r="E8374" t="s">
        <v>60</v>
      </c>
      <c r="G8374" t="s">
        <v>19</v>
      </c>
      <c r="H8374">
        <v>-1</v>
      </c>
      <c r="I8374" t="s">
        <v>220</v>
      </c>
      <c r="J8374" t="s">
        <v>21</v>
      </c>
      <c r="K8374" t="s">
        <v>23</v>
      </c>
      <c r="L8374" t="s">
        <v>22</v>
      </c>
      <c r="M8374">
        <v>77466</v>
      </c>
      <c r="N8374">
        <v>77466</v>
      </c>
      <c r="O8374">
        <v>0</v>
      </c>
      <c r="P8374">
        <v>0</v>
      </c>
      <c r="R8374" t="s">
        <v>22</v>
      </c>
      <c r="S8374">
        <v>34</v>
      </c>
      <c r="T8374">
        <v>30</v>
      </c>
      <c r="U8374" t="b">
        <v>0</v>
      </c>
      <c r="V8374" t="b">
        <v>1</v>
      </c>
      <c r="W8374" t="s">
        <v>18</v>
      </c>
      <c r="X8374" s="1"/>
      <c r="Y8374" t="s">
        <v>18</v>
      </c>
      <c r="Z8374" t="s">
        <v>18</v>
      </c>
    </row>
    <row r="8375" spans="1:26" hidden="1" x14ac:dyDescent="0.4">
      <c r="A8375">
        <v>12597102206</v>
      </c>
      <c r="B8375" t="s">
        <v>16</v>
      </c>
      <c r="C8375" t="s">
        <v>24</v>
      </c>
      <c r="D8375" s="1">
        <v>35293</v>
      </c>
      <c r="E8375" s="1">
        <v>26763</v>
      </c>
      <c r="F8375" t="s">
        <v>29</v>
      </c>
      <c r="G8375" t="s">
        <v>19</v>
      </c>
      <c r="H8375">
        <v>-1</v>
      </c>
      <c r="I8375" t="s">
        <v>66</v>
      </c>
      <c r="J8375" t="s">
        <v>31</v>
      </c>
      <c r="K8375" t="s">
        <v>24</v>
      </c>
      <c r="L8375" t="s">
        <v>22</v>
      </c>
      <c r="M8375">
        <v>12996</v>
      </c>
      <c r="N8375">
        <v>12996</v>
      </c>
      <c r="O8375">
        <v>0</v>
      </c>
      <c r="P8375">
        <v>0</v>
      </c>
      <c r="R8375" t="s">
        <v>22</v>
      </c>
      <c r="S8375">
        <v>1490</v>
      </c>
      <c r="T8375">
        <v>1181</v>
      </c>
      <c r="U8375" t="b">
        <v>1</v>
      </c>
      <c r="V8375" t="b">
        <v>1</v>
      </c>
      <c r="W8375" t="s">
        <v>18</v>
      </c>
      <c r="X8375" s="1"/>
      <c r="Y8375" t="s">
        <v>18</v>
      </c>
      <c r="Z8375" t="s">
        <v>18</v>
      </c>
    </row>
    <row r="8376" spans="1:26" hidden="1" x14ac:dyDescent="0.4">
      <c r="A8376">
        <v>14784713814</v>
      </c>
      <c r="B8376" t="s">
        <v>16</v>
      </c>
      <c r="C8376" t="s">
        <v>17</v>
      </c>
      <c r="D8376" s="1">
        <v>36605</v>
      </c>
      <c r="E8376" s="1">
        <v>28597</v>
      </c>
      <c r="F8376" t="s">
        <v>29</v>
      </c>
      <c r="G8376" t="s">
        <v>19</v>
      </c>
      <c r="H8376">
        <v>4</v>
      </c>
      <c r="I8376" t="s">
        <v>78</v>
      </c>
      <c r="J8376" t="s">
        <v>42</v>
      </c>
      <c r="K8376" t="s">
        <v>23</v>
      </c>
      <c r="L8376" t="s">
        <v>22</v>
      </c>
      <c r="M8376">
        <v>4451</v>
      </c>
      <c r="N8376">
        <v>4451</v>
      </c>
      <c r="O8376">
        <v>0</v>
      </c>
      <c r="P8376">
        <v>0</v>
      </c>
      <c r="R8376" t="s">
        <v>22</v>
      </c>
      <c r="S8376">
        <v>352</v>
      </c>
      <c r="T8376">
        <v>655</v>
      </c>
      <c r="U8376" t="b">
        <v>1</v>
      </c>
      <c r="V8376" t="b">
        <v>1</v>
      </c>
      <c r="W8376" t="s">
        <v>18</v>
      </c>
      <c r="X8376" s="1"/>
      <c r="Y8376" t="s">
        <v>18</v>
      </c>
      <c r="Z8376" t="s">
        <v>18</v>
      </c>
    </row>
    <row r="8377" spans="1:26" hidden="1" x14ac:dyDescent="0.4">
      <c r="A8377">
        <v>18150430863</v>
      </c>
      <c r="B8377" t="s">
        <v>16</v>
      </c>
      <c r="C8377" t="s">
        <v>17</v>
      </c>
      <c r="D8377" s="1">
        <v>33722</v>
      </c>
      <c r="E8377" s="1">
        <v>24394</v>
      </c>
      <c r="F8377" t="s">
        <v>25</v>
      </c>
      <c r="G8377" t="s">
        <v>19</v>
      </c>
      <c r="H8377">
        <v>-1</v>
      </c>
      <c r="I8377" t="s">
        <v>35</v>
      </c>
      <c r="J8377" t="s">
        <v>21</v>
      </c>
      <c r="K8377" t="s">
        <v>23</v>
      </c>
      <c r="L8377" t="s">
        <v>22</v>
      </c>
      <c r="M8377">
        <v>2904</v>
      </c>
      <c r="N8377">
        <v>2904</v>
      </c>
      <c r="O8377">
        <v>0</v>
      </c>
      <c r="P8377">
        <v>0</v>
      </c>
      <c r="R8377" t="s">
        <v>22</v>
      </c>
      <c r="S8377">
        <v>539</v>
      </c>
      <c r="T8377">
        <v>250</v>
      </c>
      <c r="U8377" t="b">
        <v>0</v>
      </c>
      <c r="V8377" t="b">
        <v>0</v>
      </c>
      <c r="W8377" t="s">
        <v>18</v>
      </c>
      <c r="X8377" s="1"/>
      <c r="Y8377" t="s">
        <v>18</v>
      </c>
      <c r="Z8377" t="s">
        <v>18</v>
      </c>
    </row>
    <row r="8378" spans="1:26" hidden="1" x14ac:dyDescent="0.4">
      <c r="A8378">
        <v>18818818821</v>
      </c>
      <c r="B8378" t="s">
        <v>16</v>
      </c>
      <c r="C8378" t="s">
        <v>24</v>
      </c>
      <c r="D8378" s="1">
        <v>33912</v>
      </c>
      <c r="E8378" s="1">
        <v>21687</v>
      </c>
      <c r="F8378" t="s">
        <v>29</v>
      </c>
      <c r="G8378" t="s">
        <v>19</v>
      </c>
      <c r="H8378">
        <v>2</v>
      </c>
      <c r="I8378" t="s">
        <v>51</v>
      </c>
      <c r="J8378" t="s">
        <v>31</v>
      </c>
      <c r="K8378" t="s">
        <v>24</v>
      </c>
      <c r="L8378" t="s">
        <v>22</v>
      </c>
      <c r="M8378">
        <v>14000</v>
      </c>
      <c r="N8378">
        <v>14000</v>
      </c>
      <c r="O8378">
        <v>0</v>
      </c>
      <c r="P8378">
        <v>0</v>
      </c>
      <c r="R8378" t="s">
        <v>22</v>
      </c>
      <c r="S8378">
        <v>2265</v>
      </c>
      <c r="T8378">
        <v>1422</v>
      </c>
      <c r="U8378" t="b">
        <v>1</v>
      </c>
      <c r="V8378" t="b">
        <v>1</v>
      </c>
      <c r="W8378" t="s">
        <v>18</v>
      </c>
      <c r="X8378" s="1"/>
      <c r="Y8378" t="s">
        <v>18</v>
      </c>
      <c r="Z8378" t="s">
        <v>18</v>
      </c>
    </row>
    <row r="8379" spans="1:26" hidden="1" x14ac:dyDescent="0.4">
      <c r="A8379">
        <v>10132174370</v>
      </c>
      <c r="B8379" t="s">
        <v>16</v>
      </c>
      <c r="C8379" t="s">
        <v>17</v>
      </c>
      <c r="D8379" s="1">
        <v>36019</v>
      </c>
      <c r="E8379" s="1">
        <v>28739</v>
      </c>
      <c r="F8379" t="s">
        <v>25</v>
      </c>
      <c r="G8379" t="s">
        <v>19</v>
      </c>
      <c r="H8379">
        <v>-1</v>
      </c>
      <c r="I8379" t="s">
        <v>127</v>
      </c>
      <c r="J8379" t="s">
        <v>31</v>
      </c>
      <c r="K8379" t="s">
        <v>24</v>
      </c>
      <c r="L8379" t="s">
        <v>22</v>
      </c>
      <c r="M8379">
        <v>8810</v>
      </c>
      <c r="N8379">
        <v>8474</v>
      </c>
      <c r="O8379">
        <v>336</v>
      </c>
      <c r="P8379">
        <v>20</v>
      </c>
      <c r="Q8379" s="1">
        <v>43215</v>
      </c>
      <c r="R8379" t="s">
        <v>22</v>
      </c>
      <c r="S8379">
        <v>384</v>
      </c>
      <c r="T8379">
        <v>161</v>
      </c>
      <c r="U8379" t="b">
        <v>1</v>
      </c>
      <c r="V8379" t="b">
        <v>0</v>
      </c>
      <c r="W8379" t="s">
        <v>18</v>
      </c>
      <c r="X8379" s="1"/>
      <c r="Y8379" t="s">
        <v>18</v>
      </c>
      <c r="Z8379" t="s">
        <v>18</v>
      </c>
    </row>
    <row r="8380" spans="1:26" hidden="1" x14ac:dyDescent="0.4">
      <c r="A8380">
        <v>11035651347</v>
      </c>
      <c r="B8380" t="s">
        <v>16</v>
      </c>
      <c r="C8380" t="s">
        <v>28</v>
      </c>
      <c r="D8380" s="1">
        <v>36216</v>
      </c>
      <c r="E8380" s="1">
        <v>28788</v>
      </c>
      <c r="F8380" t="s">
        <v>25</v>
      </c>
      <c r="G8380" t="s">
        <v>19</v>
      </c>
      <c r="H8380">
        <v>0</v>
      </c>
      <c r="I8380" t="s">
        <v>36</v>
      </c>
      <c r="J8380" t="s">
        <v>31</v>
      </c>
      <c r="K8380" t="s">
        <v>24</v>
      </c>
      <c r="L8380" t="s">
        <v>22</v>
      </c>
      <c r="M8380">
        <v>95</v>
      </c>
      <c r="N8380">
        <v>14</v>
      </c>
      <c r="O8380">
        <v>81</v>
      </c>
      <c r="P8380">
        <v>100</v>
      </c>
      <c r="Q8380" s="1">
        <v>41836</v>
      </c>
      <c r="R8380" t="s">
        <v>22</v>
      </c>
      <c r="S8380">
        <v>113</v>
      </c>
      <c r="T8380">
        <v>18</v>
      </c>
      <c r="U8380" t="b">
        <v>0</v>
      </c>
      <c r="V8380" t="b">
        <v>1</v>
      </c>
      <c r="W8380" t="s">
        <v>18</v>
      </c>
      <c r="X8380" s="1"/>
      <c r="Y8380" t="s">
        <v>18</v>
      </c>
      <c r="Z8380" t="s">
        <v>18</v>
      </c>
    </row>
    <row r="8381" spans="1:26" hidden="1" x14ac:dyDescent="0.4">
      <c r="A8381">
        <v>16736681685</v>
      </c>
      <c r="B8381" t="s">
        <v>16</v>
      </c>
      <c r="C8381" t="s">
        <v>17</v>
      </c>
      <c r="D8381" s="1">
        <v>36454</v>
      </c>
      <c r="E8381" s="1">
        <v>29799</v>
      </c>
      <c r="F8381" t="s">
        <v>25</v>
      </c>
      <c r="G8381" t="s">
        <v>19</v>
      </c>
      <c r="H8381">
        <v>-1</v>
      </c>
      <c r="I8381" t="s">
        <v>889</v>
      </c>
      <c r="J8381" t="s">
        <v>58</v>
      </c>
      <c r="K8381" t="s">
        <v>16</v>
      </c>
      <c r="L8381" t="s">
        <v>22</v>
      </c>
      <c r="M8381">
        <v>2628</v>
      </c>
      <c r="N8381">
        <v>2565</v>
      </c>
      <c r="O8381">
        <v>63</v>
      </c>
      <c r="P8381">
        <v>0</v>
      </c>
      <c r="Q8381" s="1">
        <v>42348</v>
      </c>
      <c r="R8381" t="s">
        <v>22</v>
      </c>
      <c r="S8381">
        <v>723</v>
      </c>
      <c r="T8381">
        <v>1147</v>
      </c>
      <c r="U8381" t="b">
        <v>0</v>
      </c>
      <c r="V8381" t="b">
        <v>1</v>
      </c>
      <c r="W8381" t="s">
        <v>18</v>
      </c>
      <c r="X8381" s="1"/>
      <c r="Y8381" t="s">
        <v>18</v>
      </c>
      <c r="Z8381" t="s">
        <v>18</v>
      </c>
    </row>
    <row r="8382" spans="1:26" hidden="1" x14ac:dyDescent="0.4">
      <c r="A8382">
        <v>13426610149</v>
      </c>
      <c r="B8382" t="s">
        <v>16</v>
      </c>
      <c r="C8382" t="s">
        <v>28</v>
      </c>
      <c r="D8382" s="1">
        <v>36720</v>
      </c>
      <c r="E8382" s="1">
        <v>28148</v>
      </c>
      <c r="F8382" t="s">
        <v>25</v>
      </c>
      <c r="G8382" t="s">
        <v>19</v>
      </c>
      <c r="H8382">
        <v>4</v>
      </c>
      <c r="I8382" t="s">
        <v>68</v>
      </c>
      <c r="J8382" t="s">
        <v>31</v>
      </c>
      <c r="K8382" t="s">
        <v>24</v>
      </c>
      <c r="L8382" t="s">
        <v>22</v>
      </c>
      <c r="M8382">
        <v>549</v>
      </c>
      <c r="N8382">
        <v>549</v>
      </c>
      <c r="O8382">
        <v>0</v>
      </c>
      <c r="P8382">
        <v>0</v>
      </c>
      <c r="R8382" t="s">
        <v>22</v>
      </c>
      <c r="S8382">
        <v>10</v>
      </c>
      <c r="T8382">
        <v>7</v>
      </c>
      <c r="U8382" t="b">
        <v>0</v>
      </c>
      <c r="V8382" t="b">
        <v>0</v>
      </c>
      <c r="W8382" t="s">
        <v>18</v>
      </c>
      <c r="X8382" s="1"/>
      <c r="Y8382" t="s">
        <v>18</v>
      </c>
      <c r="Z8382" t="s">
        <v>18</v>
      </c>
    </row>
    <row r="8383" spans="1:26" hidden="1" x14ac:dyDescent="0.4">
      <c r="A8383">
        <v>12814810811</v>
      </c>
      <c r="B8383" t="s">
        <v>16</v>
      </c>
      <c r="C8383" t="s">
        <v>17</v>
      </c>
      <c r="D8383" s="1">
        <v>36995</v>
      </c>
      <c r="E8383" s="1">
        <v>26726</v>
      </c>
      <c r="F8383" t="s">
        <v>29</v>
      </c>
      <c r="G8383" t="s">
        <v>19</v>
      </c>
      <c r="H8383">
        <v>3</v>
      </c>
      <c r="I8383" t="s">
        <v>933</v>
      </c>
      <c r="J8383" t="s">
        <v>38</v>
      </c>
      <c r="K8383" t="s">
        <v>16</v>
      </c>
      <c r="L8383" t="s">
        <v>22</v>
      </c>
      <c r="M8383">
        <v>3255</v>
      </c>
      <c r="N8383">
        <v>3255</v>
      </c>
      <c r="O8383">
        <v>0</v>
      </c>
      <c r="P8383">
        <v>0</v>
      </c>
      <c r="R8383" t="s">
        <v>22</v>
      </c>
      <c r="S8383">
        <v>344</v>
      </c>
      <c r="T8383">
        <v>742</v>
      </c>
      <c r="U8383" t="b">
        <v>0</v>
      </c>
      <c r="V8383" t="b">
        <v>1</v>
      </c>
      <c r="W8383" t="s">
        <v>18</v>
      </c>
      <c r="X8383" s="1"/>
      <c r="Y8383" t="s">
        <v>18</v>
      </c>
      <c r="Z8383" t="s">
        <v>18</v>
      </c>
    </row>
    <row r="8384" spans="1:26" hidden="1" x14ac:dyDescent="0.4">
      <c r="A8384">
        <v>18988472328</v>
      </c>
      <c r="B8384" t="s">
        <v>16</v>
      </c>
      <c r="C8384" t="s">
        <v>28</v>
      </c>
      <c r="D8384" s="1">
        <v>40778</v>
      </c>
      <c r="E8384" s="1">
        <v>33753</v>
      </c>
      <c r="F8384" t="s">
        <v>25</v>
      </c>
      <c r="G8384" t="s">
        <v>19</v>
      </c>
      <c r="H8384">
        <v>0</v>
      </c>
      <c r="I8384" t="s">
        <v>317</v>
      </c>
      <c r="J8384" t="s">
        <v>31</v>
      </c>
      <c r="K8384" t="s">
        <v>24</v>
      </c>
      <c r="L8384" t="s">
        <v>22</v>
      </c>
      <c r="M8384">
        <v>260</v>
      </c>
      <c r="N8384">
        <v>260</v>
      </c>
      <c r="O8384">
        <v>0</v>
      </c>
      <c r="P8384">
        <v>0</v>
      </c>
      <c r="R8384" t="s">
        <v>22</v>
      </c>
      <c r="S8384">
        <v>8</v>
      </c>
      <c r="T8384">
        <v>1</v>
      </c>
      <c r="U8384" t="b">
        <v>0</v>
      </c>
      <c r="W8384" t="s">
        <v>18</v>
      </c>
      <c r="X8384" s="1"/>
      <c r="Y8384" t="s">
        <v>18</v>
      </c>
      <c r="Z8384" t="s">
        <v>18</v>
      </c>
    </row>
    <row r="8385" spans="1:26" hidden="1" x14ac:dyDescent="0.4">
      <c r="A8385">
        <v>14839773030</v>
      </c>
      <c r="B8385" t="s">
        <v>16</v>
      </c>
      <c r="C8385" t="s">
        <v>28</v>
      </c>
      <c r="D8385" s="1">
        <v>38533</v>
      </c>
      <c r="E8385" s="1">
        <v>32073</v>
      </c>
      <c r="G8385" t="s">
        <v>19</v>
      </c>
      <c r="H8385">
        <v>-1</v>
      </c>
      <c r="I8385" t="s">
        <v>51</v>
      </c>
      <c r="J8385" t="s">
        <v>31</v>
      </c>
      <c r="K8385" t="s">
        <v>24</v>
      </c>
      <c r="L8385" t="s">
        <v>22</v>
      </c>
      <c r="M8385">
        <v>111</v>
      </c>
      <c r="N8385">
        <v>51</v>
      </c>
      <c r="O8385">
        <v>60</v>
      </c>
      <c r="P8385">
        <v>0</v>
      </c>
      <c r="Q8385" s="1">
        <v>41244</v>
      </c>
      <c r="R8385" t="s">
        <v>22</v>
      </c>
      <c r="S8385">
        <v>1</v>
      </c>
      <c r="T8385">
        <v>8</v>
      </c>
      <c r="U8385" t="b">
        <v>0</v>
      </c>
      <c r="V8385" t="b">
        <v>1</v>
      </c>
      <c r="W8385" t="s">
        <v>18</v>
      </c>
      <c r="X8385" s="1"/>
      <c r="Y8385" t="s">
        <v>18</v>
      </c>
      <c r="Z8385" t="s">
        <v>18</v>
      </c>
    </row>
    <row r="8386" spans="1:26" hidden="1" x14ac:dyDescent="0.4">
      <c r="A8386">
        <v>16396732312</v>
      </c>
      <c r="B8386" t="s">
        <v>16</v>
      </c>
      <c r="C8386" t="s">
        <v>28</v>
      </c>
      <c r="D8386" s="1">
        <v>41614</v>
      </c>
      <c r="E8386" s="1">
        <v>31342</v>
      </c>
      <c r="F8386" t="s">
        <v>25</v>
      </c>
      <c r="G8386" t="s">
        <v>19</v>
      </c>
      <c r="H8386">
        <v>-1</v>
      </c>
      <c r="I8386" t="s">
        <v>109</v>
      </c>
      <c r="J8386" t="s">
        <v>92</v>
      </c>
      <c r="K8386" t="s">
        <v>16</v>
      </c>
      <c r="L8386" t="s">
        <v>22</v>
      </c>
      <c r="M8386">
        <v>111</v>
      </c>
      <c r="N8386">
        <v>0</v>
      </c>
      <c r="O8386">
        <v>111</v>
      </c>
      <c r="P8386">
        <v>100</v>
      </c>
      <c r="Q8386" s="1">
        <v>42169</v>
      </c>
      <c r="R8386" t="s">
        <v>22</v>
      </c>
      <c r="S8386">
        <v>171</v>
      </c>
      <c r="T8386">
        <v>37</v>
      </c>
      <c r="U8386" t="b">
        <v>0</v>
      </c>
      <c r="V8386" t="b">
        <v>0</v>
      </c>
      <c r="W8386" t="s">
        <v>18</v>
      </c>
      <c r="X8386" s="1"/>
      <c r="Y8386" t="s">
        <v>18</v>
      </c>
      <c r="Z8386" t="s">
        <v>18</v>
      </c>
    </row>
    <row r="8387" spans="1:26" hidden="1" x14ac:dyDescent="0.4">
      <c r="A8387">
        <v>16873321151</v>
      </c>
      <c r="B8387" t="s">
        <v>16</v>
      </c>
      <c r="C8387" t="s">
        <v>28</v>
      </c>
      <c r="D8387" s="1">
        <v>41710</v>
      </c>
      <c r="E8387" s="1">
        <v>28095</v>
      </c>
      <c r="F8387" t="s">
        <v>25</v>
      </c>
      <c r="G8387" t="s">
        <v>25</v>
      </c>
      <c r="H8387">
        <v>-1</v>
      </c>
      <c r="I8387" t="s">
        <v>67</v>
      </c>
      <c r="J8387" t="s">
        <v>49</v>
      </c>
      <c r="K8387" t="s">
        <v>50</v>
      </c>
      <c r="L8387" t="s">
        <v>22</v>
      </c>
      <c r="M8387">
        <v>1278</v>
      </c>
      <c r="N8387">
        <v>1236</v>
      </c>
      <c r="O8387">
        <v>42</v>
      </c>
      <c r="P8387">
        <v>20</v>
      </c>
      <c r="Q8387" s="1">
        <v>41751</v>
      </c>
      <c r="R8387" t="s">
        <v>22</v>
      </c>
      <c r="S8387">
        <v>25</v>
      </c>
      <c r="T8387">
        <v>4</v>
      </c>
      <c r="U8387" t="b">
        <v>1</v>
      </c>
      <c r="V8387" t="b">
        <v>1</v>
      </c>
      <c r="W8387" t="s">
        <v>18</v>
      </c>
      <c r="X8387" s="1"/>
      <c r="Y8387" t="s">
        <v>18</v>
      </c>
      <c r="Z8387" t="s">
        <v>18</v>
      </c>
    </row>
    <row r="8388" spans="1:26" hidden="1" x14ac:dyDescent="0.4">
      <c r="A8388">
        <v>10654523158</v>
      </c>
      <c r="B8388" t="s">
        <v>16</v>
      </c>
      <c r="C8388" t="s">
        <v>17</v>
      </c>
      <c r="D8388" s="1">
        <v>42418</v>
      </c>
      <c r="E8388" s="1">
        <v>28052</v>
      </c>
      <c r="F8388" t="s">
        <v>29</v>
      </c>
      <c r="G8388" t="s">
        <v>19</v>
      </c>
      <c r="H8388">
        <v>-1</v>
      </c>
      <c r="I8388" t="s">
        <v>103</v>
      </c>
      <c r="J8388" t="s">
        <v>64</v>
      </c>
      <c r="K8388" t="s">
        <v>23</v>
      </c>
      <c r="L8388" t="s">
        <v>22</v>
      </c>
      <c r="M8388">
        <v>2325</v>
      </c>
      <c r="N8388">
        <v>2325</v>
      </c>
      <c r="O8388">
        <v>0</v>
      </c>
      <c r="P8388">
        <v>0</v>
      </c>
      <c r="Q8388" s="1">
        <v>42419</v>
      </c>
      <c r="R8388" t="s">
        <v>22</v>
      </c>
      <c r="S8388">
        <v>21</v>
      </c>
      <c r="T8388">
        <v>23</v>
      </c>
      <c r="U8388" t="b">
        <v>1</v>
      </c>
      <c r="V8388" t="b">
        <v>1</v>
      </c>
      <c r="W8388" t="s">
        <v>18</v>
      </c>
      <c r="X8388" s="1"/>
      <c r="Y8388" t="s">
        <v>18</v>
      </c>
      <c r="Z8388" t="s">
        <v>18</v>
      </c>
    </row>
    <row r="8389" spans="1:26" hidden="1" x14ac:dyDescent="0.4">
      <c r="A8389">
        <v>18275575807</v>
      </c>
      <c r="B8389" t="s">
        <v>16</v>
      </c>
      <c r="C8389" t="s">
        <v>28</v>
      </c>
      <c r="D8389" s="1">
        <v>42953</v>
      </c>
      <c r="E8389" s="1">
        <v>36187</v>
      </c>
      <c r="F8389" t="s">
        <v>25</v>
      </c>
      <c r="G8389" t="s">
        <v>19</v>
      </c>
      <c r="H8389">
        <v>-1</v>
      </c>
      <c r="I8389" t="s">
        <v>808</v>
      </c>
      <c r="J8389" t="s">
        <v>38</v>
      </c>
      <c r="K8389" t="s">
        <v>16</v>
      </c>
      <c r="L8389" t="s">
        <v>22</v>
      </c>
      <c r="M8389">
        <v>312</v>
      </c>
      <c r="N8389">
        <v>311</v>
      </c>
      <c r="O8389">
        <v>1</v>
      </c>
      <c r="P8389">
        <v>0</v>
      </c>
      <c r="Q8389" s="1">
        <v>42986</v>
      </c>
      <c r="R8389" t="s">
        <v>22</v>
      </c>
      <c r="S8389">
        <v>118</v>
      </c>
      <c r="T8389">
        <v>10</v>
      </c>
      <c r="U8389" t="b">
        <v>0</v>
      </c>
      <c r="V8389" t="b">
        <v>1</v>
      </c>
      <c r="W8389" t="s">
        <v>18</v>
      </c>
      <c r="X8389" s="1"/>
      <c r="Y8389" t="s">
        <v>18</v>
      </c>
      <c r="Z8389" t="s">
        <v>18</v>
      </c>
    </row>
    <row r="8390" spans="1:26" hidden="1" x14ac:dyDescent="0.4">
      <c r="A8390">
        <v>18230577939</v>
      </c>
      <c r="B8390" t="s">
        <v>16</v>
      </c>
      <c r="C8390" t="s">
        <v>28</v>
      </c>
      <c r="D8390" s="1">
        <v>37405</v>
      </c>
      <c r="E8390" s="1">
        <v>29178</v>
      </c>
      <c r="F8390" t="s">
        <v>29</v>
      </c>
      <c r="G8390" t="s">
        <v>19</v>
      </c>
      <c r="H8390">
        <v>-1</v>
      </c>
      <c r="I8390" t="s">
        <v>71</v>
      </c>
      <c r="J8390" t="s">
        <v>34</v>
      </c>
      <c r="K8390" t="s">
        <v>23</v>
      </c>
      <c r="L8390" t="s">
        <v>22</v>
      </c>
      <c r="M8390">
        <v>331</v>
      </c>
      <c r="N8390">
        <v>331</v>
      </c>
      <c r="O8390">
        <v>0</v>
      </c>
      <c r="P8390">
        <v>0</v>
      </c>
      <c r="R8390" t="s">
        <v>22</v>
      </c>
      <c r="S8390">
        <v>7</v>
      </c>
      <c r="T8390">
        <v>7</v>
      </c>
      <c r="U8390" t="b">
        <v>0</v>
      </c>
      <c r="V8390" t="b">
        <v>1</v>
      </c>
      <c r="W8390" t="s">
        <v>18</v>
      </c>
      <c r="X8390" s="1"/>
      <c r="Y8390" t="s">
        <v>18</v>
      </c>
      <c r="Z8390" t="s">
        <v>18</v>
      </c>
    </row>
    <row r="8391" spans="1:26" hidden="1" x14ac:dyDescent="0.4">
      <c r="A8391">
        <v>16239973895</v>
      </c>
      <c r="B8391" t="s">
        <v>16</v>
      </c>
      <c r="C8391" t="s">
        <v>17</v>
      </c>
      <c r="D8391" s="1">
        <v>36580</v>
      </c>
      <c r="E8391" s="1">
        <v>29016</v>
      </c>
      <c r="G8391" t="s">
        <v>19</v>
      </c>
      <c r="H8391">
        <v>2</v>
      </c>
      <c r="I8391" t="s">
        <v>547</v>
      </c>
      <c r="J8391" t="s">
        <v>21</v>
      </c>
      <c r="K8391" t="s">
        <v>23</v>
      </c>
      <c r="L8391" t="s">
        <v>22</v>
      </c>
      <c r="M8391">
        <v>754</v>
      </c>
      <c r="N8391">
        <v>12</v>
      </c>
      <c r="O8391">
        <v>742</v>
      </c>
      <c r="P8391">
        <v>100</v>
      </c>
      <c r="Q8391" s="1">
        <v>43633</v>
      </c>
      <c r="R8391" t="s">
        <v>22</v>
      </c>
      <c r="S8391">
        <v>156</v>
      </c>
      <c r="T8391">
        <v>105</v>
      </c>
      <c r="U8391" t="b">
        <v>1</v>
      </c>
      <c r="V8391" t="b">
        <v>1</v>
      </c>
      <c r="W8391" t="s">
        <v>18</v>
      </c>
      <c r="X8391" s="1"/>
      <c r="Y8391" t="s">
        <v>18</v>
      </c>
      <c r="Z8391" t="s">
        <v>18</v>
      </c>
    </row>
    <row r="8392" spans="1:26" hidden="1" x14ac:dyDescent="0.4">
      <c r="A8392">
        <v>12750586216</v>
      </c>
      <c r="B8392" t="s">
        <v>16</v>
      </c>
      <c r="C8392" t="s">
        <v>24</v>
      </c>
      <c r="D8392" s="1">
        <v>36692</v>
      </c>
      <c r="E8392" s="1">
        <v>29238</v>
      </c>
      <c r="G8392" t="s">
        <v>19</v>
      </c>
      <c r="H8392">
        <v>-1</v>
      </c>
      <c r="I8392" t="s">
        <v>35</v>
      </c>
      <c r="J8392" t="s">
        <v>21</v>
      </c>
      <c r="K8392" t="s">
        <v>23</v>
      </c>
      <c r="L8392" t="s">
        <v>22</v>
      </c>
      <c r="M8392">
        <v>4015</v>
      </c>
      <c r="N8392">
        <v>4015</v>
      </c>
      <c r="O8392">
        <v>0</v>
      </c>
      <c r="P8392">
        <v>0</v>
      </c>
      <c r="R8392" t="s">
        <v>22</v>
      </c>
      <c r="S8392">
        <v>2076</v>
      </c>
      <c r="T8392">
        <v>513</v>
      </c>
      <c r="U8392" t="b">
        <v>1</v>
      </c>
      <c r="V8392" t="b">
        <v>1</v>
      </c>
      <c r="W8392" t="s">
        <v>18</v>
      </c>
      <c r="X8392" s="1"/>
      <c r="Y8392" t="s">
        <v>18</v>
      </c>
      <c r="Z8392" t="s">
        <v>18</v>
      </c>
    </row>
    <row r="8393" spans="1:26" hidden="1" x14ac:dyDescent="0.4">
      <c r="A8393">
        <v>16603394447</v>
      </c>
      <c r="B8393" t="s">
        <v>16</v>
      </c>
      <c r="C8393" t="s">
        <v>28</v>
      </c>
      <c r="D8393" s="1">
        <v>37092</v>
      </c>
      <c r="E8393" s="1">
        <v>25418</v>
      </c>
      <c r="F8393" t="s">
        <v>29</v>
      </c>
      <c r="G8393" t="s">
        <v>25</v>
      </c>
      <c r="H8393">
        <v>1</v>
      </c>
      <c r="I8393" t="s">
        <v>70</v>
      </c>
      <c r="J8393" t="s">
        <v>49</v>
      </c>
      <c r="K8393" t="s">
        <v>50</v>
      </c>
      <c r="L8393" t="s">
        <v>22</v>
      </c>
      <c r="M8393">
        <v>3772</v>
      </c>
      <c r="N8393">
        <v>3772</v>
      </c>
      <c r="O8393">
        <v>0</v>
      </c>
      <c r="P8393">
        <v>0</v>
      </c>
      <c r="R8393" t="s">
        <v>22</v>
      </c>
      <c r="S8393">
        <v>77</v>
      </c>
      <c r="T8393">
        <v>19</v>
      </c>
      <c r="U8393" t="b">
        <v>0</v>
      </c>
      <c r="V8393" t="b">
        <v>0</v>
      </c>
      <c r="W8393" t="s">
        <v>18</v>
      </c>
      <c r="X8393" s="1"/>
      <c r="Y8393" t="s">
        <v>18</v>
      </c>
      <c r="Z8393" t="s">
        <v>18</v>
      </c>
    </row>
    <row r="8394" spans="1:26" hidden="1" x14ac:dyDescent="0.4">
      <c r="A8394">
        <v>13409385554</v>
      </c>
      <c r="B8394" t="s">
        <v>16</v>
      </c>
      <c r="C8394" t="s">
        <v>17</v>
      </c>
      <c r="D8394" s="1">
        <v>35720</v>
      </c>
      <c r="E8394" s="1">
        <v>27858</v>
      </c>
      <c r="F8394" t="s">
        <v>25</v>
      </c>
      <c r="G8394" t="s">
        <v>19</v>
      </c>
      <c r="H8394">
        <v>3</v>
      </c>
      <c r="I8394" t="s">
        <v>1014</v>
      </c>
      <c r="J8394" t="s">
        <v>31</v>
      </c>
      <c r="K8394" t="s">
        <v>24</v>
      </c>
      <c r="L8394" t="s">
        <v>22</v>
      </c>
      <c r="M8394">
        <v>1820</v>
      </c>
      <c r="N8394">
        <v>1758</v>
      </c>
      <c r="O8394">
        <v>62</v>
      </c>
      <c r="P8394">
        <v>0</v>
      </c>
      <c r="Q8394" s="1">
        <v>41255</v>
      </c>
      <c r="R8394" t="s">
        <v>22</v>
      </c>
      <c r="S8394">
        <v>222</v>
      </c>
      <c r="T8394">
        <v>1295</v>
      </c>
      <c r="U8394" t="b">
        <v>1</v>
      </c>
      <c r="V8394" t="b">
        <v>0</v>
      </c>
      <c r="W8394" t="s">
        <v>18</v>
      </c>
      <c r="X8394" s="1"/>
      <c r="Y8394" t="s">
        <v>18</v>
      </c>
      <c r="Z8394" t="s">
        <v>18</v>
      </c>
    </row>
    <row r="8395" spans="1:26" hidden="1" x14ac:dyDescent="0.4">
      <c r="A8395">
        <v>12567585937</v>
      </c>
      <c r="B8395" t="s">
        <v>16</v>
      </c>
      <c r="C8395" t="s">
        <v>17</v>
      </c>
      <c r="D8395" s="1">
        <v>34865</v>
      </c>
      <c r="E8395" s="1">
        <v>27879</v>
      </c>
      <c r="F8395" t="s">
        <v>25</v>
      </c>
      <c r="G8395" t="s">
        <v>19</v>
      </c>
      <c r="H8395">
        <v>-1</v>
      </c>
      <c r="I8395" t="s">
        <v>191</v>
      </c>
      <c r="J8395" t="s">
        <v>21</v>
      </c>
      <c r="K8395" t="s">
        <v>23</v>
      </c>
      <c r="L8395" t="s">
        <v>22</v>
      </c>
      <c r="M8395">
        <v>2461</v>
      </c>
      <c r="N8395">
        <v>2408</v>
      </c>
      <c r="O8395">
        <v>53</v>
      </c>
      <c r="P8395">
        <v>0</v>
      </c>
      <c r="Q8395" s="1">
        <v>41929</v>
      </c>
      <c r="R8395" t="s">
        <v>22</v>
      </c>
      <c r="S8395">
        <v>375</v>
      </c>
      <c r="T8395">
        <v>207</v>
      </c>
      <c r="U8395" t="b">
        <v>0</v>
      </c>
      <c r="V8395" t="b">
        <v>1</v>
      </c>
      <c r="W8395" t="s">
        <v>18</v>
      </c>
      <c r="X8395" s="1"/>
      <c r="Y8395" t="s">
        <v>18</v>
      </c>
      <c r="Z8395" t="s">
        <v>18</v>
      </c>
    </row>
    <row r="8396" spans="1:26" hidden="1" x14ac:dyDescent="0.4">
      <c r="A8396">
        <v>18364008434</v>
      </c>
      <c r="B8396" t="s">
        <v>16</v>
      </c>
      <c r="C8396" t="s">
        <v>17</v>
      </c>
      <c r="D8396" s="1">
        <v>34897</v>
      </c>
      <c r="E8396" s="1">
        <v>27855</v>
      </c>
      <c r="F8396" t="s">
        <v>25</v>
      </c>
      <c r="G8396" t="s">
        <v>19</v>
      </c>
      <c r="H8396">
        <v>3</v>
      </c>
      <c r="I8396" t="s">
        <v>220</v>
      </c>
      <c r="J8396" t="s">
        <v>21</v>
      </c>
      <c r="K8396" t="s">
        <v>23</v>
      </c>
      <c r="L8396" t="s">
        <v>22</v>
      </c>
      <c r="M8396">
        <v>5060</v>
      </c>
      <c r="N8396">
        <v>4959</v>
      </c>
      <c r="O8396">
        <v>101</v>
      </c>
      <c r="P8396">
        <v>10</v>
      </c>
      <c r="Q8396" s="1">
        <v>43528</v>
      </c>
      <c r="R8396" t="s">
        <v>22</v>
      </c>
      <c r="S8396">
        <v>1669</v>
      </c>
      <c r="T8396">
        <v>1743</v>
      </c>
      <c r="U8396" t="b">
        <v>1</v>
      </c>
      <c r="V8396" t="b">
        <v>0</v>
      </c>
      <c r="W8396" t="s">
        <v>18</v>
      </c>
      <c r="X8396" s="1"/>
      <c r="Y8396" t="s">
        <v>18</v>
      </c>
      <c r="Z8396" t="s">
        <v>18</v>
      </c>
    </row>
    <row r="8397" spans="1:26" hidden="1" x14ac:dyDescent="0.4">
      <c r="A8397">
        <v>15610847587</v>
      </c>
      <c r="B8397" t="s">
        <v>16</v>
      </c>
      <c r="C8397" t="s">
        <v>28</v>
      </c>
      <c r="D8397" s="1">
        <v>35754</v>
      </c>
      <c r="E8397" s="1">
        <v>28959</v>
      </c>
      <c r="G8397" t="s">
        <v>19</v>
      </c>
      <c r="H8397">
        <v>3</v>
      </c>
      <c r="I8397" t="s">
        <v>130</v>
      </c>
      <c r="J8397" t="s">
        <v>42</v>
      </c>
      <c r="K8397" t="s">
        <v>23</v>
      </c>
      <c r="L8397" t="s">
        <v>22</v>
      </c>
      <c r="M8397">
        <v>50</v>
      </c>
      <c r="N8397">
        <v>2</v>
      </c>
      <c r="O8397">
        <v>48</v>
      </c>
      <c r="P8397">
        <v>100</v>
      </c>
      <c r="Q8397" s="1">
        <v>42292</v>
      </c>
      <c r="R8397" t="s">
        <v>22</v>
      </c>
      <c r="S8397">
        <v>29</v>
      </c>
      <c r="T8397">
        <v>12</v>
      </c>
      <c r="U8397" t="b">
        <v>0</v>
      </c>
      <c r="V8397" t="b">
        <v>1</v>
      </c>
      <c r="W8397" t="s">
        <v>18</v>
      </c>
      <c r="X8397" s="1"/>
      <c r="Y8397" t="s">
        <v>18</v>
      </c>
      <c r="Z8397" t="s">
        <v>18</v>
      </c>
    </row>
    <row r="8398" spans="1:26" hidden="1" x14ac:dyDescent="0.4">
      <c r="A8398">
        <v>10818968167</v>
      </c>
      <c r="B8398" t="s">
        <v>16</v>
      </c>
      <c r="C8398" t="s">
        <v>17</v>
      </c>
      <c r="D8398" s="1">
        <v>36649</v>
      </c>
      <c r="E8398" s="1">
        <v>21900</v>
      </c>
      <c r="G8398" t="s">
        <v>19</v>
      </c>
      <c r="H8398">
        <v>-1</v>
      </c>
      <c r="I8398" t="s">
        <v>66</v>
      </c>
      <c r="J8398" t="s">
        <v>31</v>
      </c>
      <c r="K8398" t="s">
        <v>24</v>
      </c>
      <c r="L8398" t="s">
        <v>22</v>
      </c>
      <c r="M8398">
        <v>11841</v>
      </c>
      <c r="N8398">
        <v>11841</v>
      </c>
      <c r="O8398">
        <v>0</v>
      </c>
      <c r="P8398">
        <v>0</v>
      </c>
      <c r="R8398" t="s">
        <v>22</v>
      </c>
      <c r="S8398">
        <v>255</v>
      </c>
      <c r="T8398">
        <v>273</v>
      </c>
      <c r="U8398" t="b">
        <v>0</v>
      </c>
      <c r="V8398" t="b">
        <v>0</v>
      </c>
      <c r="W8398" t="s">
        <v>18</v>
      </c>
      <c r="X8398" s="1"/>
      <c r="Y8398" t="s">
        <v>18</v>
      </c>
      <c r="Z8398" t="s">
        <v>18</v>
      </c>
    </row>
    <row r="8399" spans="1:26" x14ac:dyDescent="0.4">
      <c r="A8399">
        <v>14288383801</v>
      </c>
      <c r="B8399" t="s">
        <v>16</v>
      </c>
      <c r="C8399" t="s">
        <v>28</v>
      </c>
      <c r="D8399" s="1">
        <v>37205</v>
      </c>
      <c r="E8399" t="s">
        <v>60</v>
      </c>
      <c r="F8399" t="s">
        <v>25</v>
      </c>
      <c r="G8399" t="s">
        <v>19</v>
      </c>
      <c r="H8399">
        <v>-1</v>
      </c>
      <c r="I8399" t="s">
        <v>1015</v>
      </c>
      <c r="J8399" t="s">
        <v>38</v>
      </c>
      <c r="K8399" t="s">
        <v>16</v>
      </c>
      <c r="L8399" t="s">
        <v>22</v>
      </c>
      <c r="M8399">
        <v>110</v>
      </c>
      <c r="N8399">
        <v>33</v>
      </c>
      <c r="O8399">
        <v>77</v>
      </c>
      <c r="P8399">
        <v>100</v>
      </c>
      <c r="Q8399" s="1">
        <v>41226</v>
      </c>
      <c r="R8399" t="s">
        <v>22</v>
      </c>
      <c r="S8399">
        <v>150</v>
      </c>
      <c r="T8399">
        <v>123</v>
      </c>
      <c r="U8399" t="b">
        <v>0</v>
      </c>
      <c r="V8399" t="b">
        <v>1</v>
      </c>
      <c r="W8399" t="s">
        <v>18</v>
      </c>
      <c r="X8399" s="1"/>
      <c r="Y8399" t="s">
        <v>18</v>
      </c>
      <c r="Z8399" t="s">
        <v>18</v>
      </c>
    </row>
    <row r="8400" spans="1:26" hidden="1" x14ac:dyDescent="0.4">
      <c r="A8400">
        <v>13405107568</v>
      </c>
      <c r="B8400" t="s">
        <v>16</v>
      </c>
      <c r="C8400" t="s">
        <v>28</v>
      </c>
      <c r="D8400" s="1">
        <v>37212</v>
      </c>
      <c r="E8400" s="1">
        <v>28619</v>
      </c>
      <c r="F8400" t="s">
        <v>25</v>
      </c>
      <c r="G8400" t="s">
        <v>19</v>
      </c>
      <c r="H8400">
        <v>-1</v>
      </c>
      <c r="I8400" t="s">
        <v>97</v>
      </c>
      <c r="J8400" t="s">
        <v>38</v>
      </c>
      <c r="K8400" t="s">
        <v>16</v>
      </c>
      <c r="L8400" t="s">
        <v>22</v>
      </c>
      <c r="M8400">
        <v>2907</v>
      </c>
      <c r="N8400">
        <v>2889</v>
      </c>
      <c r="O8400">
        <v>18</v>
      </c>
      <c r="P8400">
        <v>0</v>
      </c>
      <c r="Q8400" s="1">
        <v>43653</v>
      </c>
      <c r="R8400" t="s">
        <v>22</v>
      </c>
      <c r="S8400">
        <v>548</v>
      </c>
      <c r="T8400">
        <v>22</v>
      </c>
      <c r="U8400" t="b">
        <v>1</v>
      </c>
      <c r="V8400" t="b">
        <v>1</v>
      </c>
      <c r="W8400" t="s">
        <v>18</v>
      </c>
      <c r="X8400" s="1"/>
      <c r="Y8400" t="s">
        <v>18</v>
      </c>
      <c r="Z8400" t="s">
        <v>18</v>
      </c>
    </row>
    <row r="8401" spans="1:26" hidden="1" x14ac:dyDescent="0.4">
      <c r="A8401">
        <v>14598065551</v>
      </c>
      <c r="B8401" t="s">
        <v>16</v>
      </c>
      <c r="C8401" t="s">
        <v>24</v>
      </c>
      <c r="D8401" s="1">
        <v>39160</v>
      </c>
      <c r="E8401" s="1">
        <v>26298</v>
      </c>
      <c r="F8401" t="s">
        <v>25</v>
      </c>
      <c r="G8401" t="s">
        <v>19</v>
      </c>
      <c r="H8401">
        <v>-1</v>
      </c>
      <c r="I8401" t="s">
        <v>252</v>
      </c>
      <c r="J8401" t="s">
        <v>31</v>
      </c>
      <c r="K8401" t="s">
        <v>24</v>
      </c>
      <c r="L8401" t="s">
        <v>22</v>
      </c>
      <c r="M8401">
        <v>2237</v>
      </c>
      <c r="N8401">
        <v>2017</v>
      </c>
      <c r="O8401">
        <v>220</v>
      </c>
      <c r="P8401">
        <v>10</v>
      </c>
      <c r="Q8401" s="1">
        <v>43565</v>
      </c>
      <c r="R8401" t="s">
        <v>22</v>
      </c>
      <c r="S8401">
        <v>1268</v>
      </c>
      <c r="T8401">
        <v>1811</v>
      </c>
      <c r="U8401" t="b">
        <v>1</v>
      </c>
      <c r="V8401" t="b">
        <v>1</v>
      </c>
      <c r="W8401" t="s">
        <v>18</v>
      </c>
      <c r="X8401" s="1"/>
      <c r="Y8401" t="s">
        <v>18</v>
      </c>
      <c r="Z8401" t="s">
        <v>18</v>
      </c>
    </row>
    <row r="8402" spans="1:26" hidden="1" x14ac:dyDescent="0.4">
      <c r="A8402">
        <v>15403086839</v>
      </c>
      <c r="B8402" t="s">
        <v>16</v>
      </c>
      <c r="C8402" t="s">
        <v>28</v>
      </c>
      <c r="D8402" s="1">
        <v>40044</v>
      </c>
      <c r="E8402" s="1">
        <v>32455</v>
      </c>
      <c r="F8402" t="s">
        <v>29</v>
      </c>
      <c r="G8402" t="s">
        <v>19</v>
      </c>
      <c r="H8402">
        <v>-1</v>
      </c>
      <c r="I8402" t="s">
        <v>99</v>
      </c>
      <c r="J8402" t="s">
        <v>31</v>
      </c>
      <c r="K8402" t="s">
        <v>24</v>
      </c>
      <c r="L8402" t="s">
        <v>22</v>
      </c>
      <c r="M8402">
        <v>315</v>
      </c>
      <c r="N8402">
        <v>315</v>
      </c>
      <c r="O8402">
        <v>0</v>
      </c>
      <c r="P8402">
        <v>0</v>
      </c>
      <c r="Q8402" s="1">
        <v>41145</v>
      </c>
      <c r="R8402" t="s">
        <v>22</v>
      </c>
      <c r="S8402">
        <v>70</v>
      </c>
      <c r="T8402">
        <v>25</v>
      </c>
      <c r="U8402" t="b">
        <v>0</v>
      </c>
      <c r="V8402" t="b">
        <v>0</v>
      </c>
      <c r="W8402" t="s">
        <v>18</v>
      </c>
      <c r="X8402" s="1"/>
      <c r="Y8402" t="s">
        <v>18</v>
      </c>
      <c r="Z8402" t="s">
        <v>18</v>
      </c>
    </row>
    <row r="8403" spans="1:26" hidden="1" x14ac:dyDescent="0.4">
      <c r="A8403">
        <v>18163423429</v>
      </c>
      <c r="B8403" t="s">
        <v>16</v>
      </c>
      <c r="C8403" t="s">
        <v>24</v>
      </c>
      <c r="D8403" s="1">
        <v>40261</v>
      </c>
      <c r="E8403" s="1">
        <v>24201</v>
      </c>
      <c r="F8403" t="s">
        <v>29</v>
      </c>
      <c r="G8403" t="s">
        <v>19</v>
      </c>
      <c r="H8403">
        <v>-1</v>
      </c>
      <c r="I8403" t="s">
        <v>20</v>
      </c>
      <c r="J8403" t="s">
        <v>21</v>
      </c>
      <c r="K8403" t="s">
        <v>23</v>
      </c>
      <c r="L8403" t="s">
        <v>22</v>
      </c>
      <c r="M8403">
        <v>6440</v>
      </c>
      <c r="N8403">
        <v>3788</v>
      </c>
      <c r="O8403">
        <v>2652</v>
      </c>
      <c r="P8403">
        <v>100</v>
      </c>
      <c r="Q8403" s="1">
        <v>43516</v>
      </c>
      <c r="R8403" t="s">
        <v>22</v>
      </c>
      <c r="S8403">
        <v>1710</v>
      </c>
      <c r="T8403">
        <v>1785</v>
      </c>
      <c r="U8403" t="b">
        <v>1</v>
      </c>
      <c r="V8403" t="b">
        <v>1</v>
      </c>
      <c r="W8403" t="s">
        <v>18</v>
      </c>
      <c r="X8403" s="1"/>
      <c r="Y8403" t="s">
        <v>18</v>
      </c>
      <c r="Z8403" t="s">
        <v>18</v>
      </c>
    </row>
    <row r="8404" spans="1:26" hidden="1" x14ac:dyDescent="0.4">
      <c r="A8404">
        <v>14228344496</v>
      </c>
      <c r="B8404" t="s">
        <v>16</v>
      </c>
      <c r="C8404" t="s">
        <v>28</v>
      </c>
      <c r="D8404" s="1">
        <v>40539</v>
      </c>
      <c r="E8404" s="1">
        <v>28531</v>
      </c>
      <c r="F8404" t="s">
        <v>25</v>
      </c>
      <c r="G8404" t="s">
        <v>25</v>
      </c>
      <c r="H8404">
        <v>-1</v>
      </c>
      <c r="I8404" t="s">
        <v>242</v>
      </c>
      <c r="J8404" t="s">
        <v>49</v>
      </c>
      <c r="K8404" t="s">
        <v>50</v>
      </c>
      <c r="L8404" t="s">
        <v>22</v>
      </c>
      <c r="M8404">
        <v>143</v>
      </c>
      <c r="N8404">
        <v>60</v>
      </c>
      <c r="O8404">
        <v>83</v>
      </c>
      <c r="P8404">
        <v>100</v>
      </c>
      <c r="Q8404" s="1">
        <v>41048</v>
      </c>
      <c r="R8404" t="s">
        <v>22</v>
      </c>
      <c r="S8404">
        <v>274</v>
      </c>
      <c r="T8404">
        <v>34</v>
      </c>
      <c r="U8404" t="b">
        <v>0</v>
      </c>
      <c r="V8404" t="b">
        <v>1</v>
      </c>
      <c r="W8404" t="s">
        <v>18</v>
      </c>
      <c r="X8404" s="1"/>
      <c r="Y8404" t="s">
        <v>18</v>
      </c>
      <c r="Z8404" t="s">
        <v>18</v>
      </c>
    </row>
    <row r="8405" spans="1:26" hidden="1" x14ac:dyDescent="0.4">
      <c r="A8405">
        <v>17017726150</v>
      </c>
      <c r="B8405" t="s">
        <v>16</v>
      </c>
      <c r="C8405" t="s">
        <v>24</v>
      </c>
      <c r="D8405" s="1">
        <v>42370</v>
      </c>
      <c r="E8405" s="1">
        <v>27411</v>
      </c>
      <c r="G8405" t="s">
        <v>19</v>
      </c>
      <c r="H8405">
        <v>-1</v>
      </c>
      <c r="I8405" t="s">
        <v>66</v>
      </c>
      <c r="J8405" t="s">
        <v>31</v>
      </c>
      <c r="K8405" t="s">
        <v>24</v>
      </c>
      <c r="L8405" t="s">
        <v>22</v>
      </c>
      <c r="M8405">
        <v>17004</v>
      </c>
      <c r="N8405">
        <v>17004</v>
      </c>
      <c r="O8405">
        <v>0</v>
      </c>
      <c r="P8405">
        <v>0</v>
      </c>
      <c r="R8405" t="s">
        <v>22</v>
      </c>
      <c r="S8405">
        <v>2380</v>
      </c>
      <c r="T8405">
        <v>831</v>
      </c>
      <c r="U8405" t="b">
        <v>0</v>
      </c>
      <c r="V8405" t="b">
        <v>0</v>
      </c>
      <c r="W8405" t="s">
        <v>18</v>
      </c>
      <c r="X8405" s="1"/>
      <c r="Y8405" t="s">
        <v>18</v>
      </c>
      <c r="Z8405" t="s">
        <v>18</v>
      </c>
    </row>
    <row r="8406" spans="1:26" x14ac:dyDescent="0.4">
      <c r="A8406">
        <v>15791627623</v>
      </c>
      <c r="B8406" t="s">
        <v>16</v>
      </c>
      <c r="C8406" t="s">
        <v>28</v>
      </c>
      <c r="D8406" s="1">
        <v>42370</v>
      </c>
      <c r="E8406" t="s">
        <v>60</v>
      </c>
      <c r="G8406" t="s">
        <v>19</v>
      </c>
      <c r="H8406">
        <v>-1</v>
      </c>
      <c r="I8406" t="s">
        <v>118</v>
      </c>
      <c r="J8406" t="s">
        <v>42</v>
      </c>
      <c r="K8406" t="s">
        <v>23</v>
      </c>
      <c r="L8406" t="s">
        <v>22</v>
      </c>
      <c r="M8406">
        <v>2667</v>
      </c>
      <c r="N8406">
        <v>2667</v>
      </c>
      <c r="O8406">
        <v>0</v>
      </c>
      <c r="P8406">
        <v>0</v>
      </c>
      <c r="R8406" t="s">
        <v>22</v>
      </c>
      <c r="S8406">
        <v>396</v>
      </c>
      <c r="T8406">
        <v>69</v>
      </c>
      <c r="U8406" t="b">
        <v>0</v>
      </c>
      <c r="W8406" t="s">
        <v>18</v>
      </c>
      <c r="X8406" s="1"/>
      <c r="Y8406" t="s">
        <v>18</v>
      </c>
      <c r="Z8406" t="s">
        <v>18</v>
      </c>
    </row>
    <row r="8407" spans="1:26" hidden="1" x14ac:dyDescent="0.4">
      <c r="A8407">
        <v>15946902044</v>
      </c>
      <c r="B8407" t="s">
        <v>16</v>
      </c>
      <c r="C8407" t="s">
        <v>17</v>
      </c>
      <c r="D8407" s="1">
        <v>37613</v>
      </c>
      <c r="E8407" s="1">
        <v>28387</v>
      </c>
      <c r="F8407" t="s">
        <v>25</v>
      </c>
      <c r="G8407" t="s">
        <v>19</v>
      </c>
      <c r="H8407">
        <v>-1</v>
      </c>
      <c r="I8407" t="s">
        <v>130</v>
      </c>
      <c r="J8407" t="s">
        <v>42</v>
      </c>
      <c r="K8407" t="s">
        <v>23</v>
      </c>
      <c r="L8407" t="s">
        <v>22</v>
      </c>
      <c r="M8407">
        <v>16240</v>
      </c>
      <c r="N8407">
        <v>16240</v>
      </c>
      <c r="O8407">
        <v>0</v>
      </c>
      <c r="P8407">
        <v>0</v>
      </c>
      <c r="R8407" t="s">
        <v>22</v>
      </c>
      <c r="S8407">
        <v>707</v>
      </c>
      <c r="T8407">
        <v>338</v>
      </c>
      <c r="U8407" t="b">
        <v>1</v>
      </c>
      <c r="V8407" t="b">
        <v>0</v>
      </c>
      <c r="W8407" t="s">
        <v>18</v>
      </c>
      <c r="X8407" s="1"/>
      <c r="Y8407" t="s">
        <v>18</v>
      </c>
      <c r="Z8407" t="s">
        <v>18</v>
      </c>
    </row>
    <row r="8408" spans="1:26" hidden="1" x14ac:dyDescent="0.4">
      <c r="A8408">
        <v>16603220567</v>
      </c>
      <c r="B8408" t="s">
        <v>16</v>
      </c>
      <c r="C8408" t="s">
        <v>24</v>
      </c>
      <c r="D8408" s="1">
        <v>38012</v>
      </c>
      <c r="E8408" s="1">
        <v>29487</v>
      </c>
      <c r="F8408" t="s">
        <v>29</v>
      </c>
      <c r="G8408" t="s">
        <v>25</v>
      </c>
      <c r="H8408">
        <v>0</v>
      </c>
      <c r="I8408" t="s">
        <v>67</v>
      </c>
      <c r="J8408" t="s">
        <v>49</v>
      </c>
      <c r="K8408" t="s">
        <v>50</v>
      </c>
      <c r="L8408" t="s">
        <v>22</v>
      </c>
      <c r="M8408">
        <v>15024</v>
      </c>
      <c r="N8408">
        <v>15024</v>
      </c>
      <c r="O8408">
        <v>0</v>
      </c>
      <c r="P8408">
        <v>0</v>
      </c>
      <c r="R8408" t="s">
        <v>22</v>
      </c>
      <c r="S8408">
        <v>2253</v>
      </c>
      <c r="T8408">
        <v>2153</v>
      </c>
      <c r="U8408" t="b">
        <v>1</v>
      </c>
      <c r="V8408" t="b">
        <v>1</v>
      </c>
      <c r="W8408" t="s">
        <v>18</v>
      </c>
      <c r="X8408" s="1"/>
      <c r="Y8408" t="s">
        <v>18</v>
      </c>
      <c r="Z8408" t="s">
        <v>18</v>
      </c>
    </row>
    <row r="8409" spans="1:26" hidden="1" x14ac:dyDescent="0.4">
      <c r="A8409">
        <v>17470258292</v>
      </c>
      <c r="B8409" t="s">
        <v>16</v>
      </c>
      <c r="C8409" t="s">
        <v>28</v>
      </c>
      <c r="D8409" s="1">
        <v>38035</v>
      </c>
      <c r="E8409" s="1">
        <v>29068</v>
      </c>
      <c r="F8409" t="s">
        <v>25</v>
      </c>
      <c r="G8409" t="s">
        <v>19</v>
      </c>
      <c r="H8409">
        <v>-1</v>
      </c>
      <c r="I8409" t="s">
        <v>107</v>
      </c>
      <c r="J8409" t="s">
        <v>42</v>
      </c>
      <c r="K8409" t="s">
        <v>23</v>
      </c>
      <c r="L8409" t="s">
        <v>22</v>
      </c>
      <c r="M8409">
        <v>2162</v>
      </c>
      <c r="N8409">
        <v>2162</v>
      </c>
      <c r="O8409">
        <v>0</v>
      </c>
      <c r="P8409">
        <v>0</v>
      </c>
      <c r="R8409" t="s">
        <v>22</v>
      </c>
      <c r="S8409">
        <v>70</v>
      </c>
      <c r="T8409">
        <v>8</v>
      </c>
      <c r="U8409" t="b">
        <v>0</v>
      </c>
      <c r="V8409" t="b">
        <v>1</v>
      </c>
      <c r="W8409" t="s">
        <v>18</v>
      </c>
      <c r="X8409" s="1"/>
      <c r="Y8409" t="s">
        <v>18</v>
      </c>
      <c r="Z8409" t="s">
        <v>18</v>
      </c>
    </row>
    <row r="8410" spans="1:26" hidden="1" x14ac:dyDescent="0.4">
      <c r="A8410">
        <v>14265476147</v>
      </c>
      <c r="B8410" t="s">
        <v>16</v>
      </c>
      <c r="C8410" t="s">
        <v>17</v>
      </c>
      <c r="D8410" s="1">
        <v>38418</v>
      </c>
      <c r="E8410" s="1">
        <v>31648</v>
      </c>
      <c r="F8410" t="s">
        <v>25</v>
      </c>
      <c r="G8410" t="s">
        <v>19</v>
      </c>
      <c r="H8410">
        <v>-1</v>
      </c>
      <c r="I8410" t="s">
        <v>90</v>
      </c>
      <c r="J8410" t="s">
        <v>49</v>
      </c>
      <c r="K8410" t="s">
        <v>50</v>
      </c>
      <c r="L8410" t="s">
        <v>22</v>
      </c>
      <c r="M8410">
        <v>126</v>
      </c>
      <c r="N8410">
        <v>5</v>
      </c>
      <c r="O8410">
        <v>121</v>
      </c>
      <c r="P8410">
        <v>100</v>
      </c>
      <c r="Q8410" s="1">
        <v>41401</v>
      </c>
      <c r="R8410" t="s">
        <v>22</v>
      </c>
      <c r="S8410">
        <v>406</v>
      </c>
      <c r="T8410">
        <v>1464</v>
      </c>
      <c r="U8410" t="b">
        <v>1</v>
      </c>
      <c r="V8410" t="b">
        <v>1</v>
      </c>
      <c r="W8410" t="s">
        <v>18</v>
      </c>
      <c r="X8410" s="1"/>
      <c r="Y8410" t="s">
        <v>18</v>
      </c>
      <c r="Z8410" t="s">
        <v>18</v>
      </c>
    </row>
    <row r="8411" spans="1:26" hidden="1" x14ac:dyDescent="0.4">
      <c r="A8411">
        <v>14814542026</v>
      </c>
      <c r="B8411" t="s">
        <v>16</v>
      </c>
      <c r="C8411" t="s">
        <v>28</v>
      </c>
      <c r="D8411" s="1">
        <v>38950</v>
      </c>
      <c r="E8411" s="1">
        <v>24759</v>
      </c>
      <c r="F8411" t="s">
        <v>25</v>
      </c>
      <c r="G8411" t="s">
        <v>19</v>
      </c>
      <c r="H8411">
        <v>0</v>
      </c>
      <c r="I8411" t="s">
        <v>1016</v>
      </c>
      <c r="J8411" t="s">
        <v>21</v>
      </c>
      <c r="K8411" t="s">
        <v>23</v>
      </c>
      <c r="L8411" t="s">
        <v>18</v>
      </c>
      <c r="M8411">
        <v>1185</v>
      </c>
      <c r="N8411">
        <v>1106</v>
      </c>
      <c r="O8411">
        <v>79</v>
      </c>
      <c r="P8411">
        <v>30</v>
      </c>
      <c r="Q8411" s="1">
        <v>41898</v>
      </c>
      <c r="R8411" t="s">
        <v>22</v>
      </c>
      <c r="S8411">
        <v>15</v>
      </c>
      <c r="T8411">
        <v>3</v>
      </c>
      <c r="U8411" t="b">
        <v>0</v>
      </c>
      <c r="V8411" t="b">
        <v>1</v>
      </c>
      <c r="W8411" t="s">
        <v>18</v>
      </c>
      <c r="X8411" s="1"/>
      <c r="Y8411" t="s">
        <v>18</v>
      </c>
      <c r="Z8411" t="s">
        <v>18</v>
      </c>
    </row>
    <row r="8412" spans="1:26" hidden="1" x14ac:dyDescent="0.4">
      <c r="A8412">
        <v>11773519021</v>
      </c>
      <c r="B8412" t="s">
        <v>16</v>
      </c>
      <c r="C8412" t="s">
        <v>28</v>
      </c>
      <c r="D8412" s="1">
        <v>39066</v>
      </c>
      <c r="E8412" s="1">
        <v>25109</v>
      </c>
      <c r="F8412" t="s">
        <v>29</v>
      </c>
      <c r="G8412" t="s">
        <v>25</v>
      </c>
      <c r="H8412">
        <v>3</v>
      </c>
      <c r="I8412" t="s">
        <v>67</v>
      </c>
      <c r="J8412" t="s">
        <v>49</v>
      </c>
      <c r="K8412" t="s">
        <v>50</v>
      </c>
      <c r="L8412" t="s">
        <v>22</v>
      </c>
      <c r="M8412">
        <v>209</v>
      </c>
      <c r="N8412">
        <v>155</v>
      </c>
      <c r="O8412">
        <v>54</v>
      </c>
      <c r="P8412">
        <v>100</v>
      </c>
      <c r="Q8412" s="1">
        <v>41283</v>
      </c>
      <c r="R8412" t="s">
        <v>22</v>
      </c>
      <c r="S8412">
        <v>21</v>
      </c>
      <c r="T8412">
        <v>8</v>
      </c>
      <c r="U8412" t="b">
        <v>0</v>
      </c>
      <c r="V8412" t="b">
        <v>0</v>
      </c>
      <c r="W8412" t="s">
        <v>18</v>
      </c>
      <c r="X8412" s="1"/>
      <c r="Y8412" t="s">
        <v>18</v>
      </c>
      <c r="Z8412" t="s">
        <v>18</v>
      </c>
    </row>
    <row r="8413" spans="1:26" x14ac:dyDescent="0.4">
      <c r="A8413">
        <v>16548686493</v>
      </c>
      <c r="B8413" t="s">
        <v>16</v>
      </c>
      <c r="C8413" t="s">
        <v>28</v>
      </c>
      <c r="D8413" s="1">
        <v>39905</v>
      </c>
      <c r="E8413" t="s">
        <v>60</v>
      </c>
      <c r="F8413" t="s">
        <v>25</v>
      </c>
      <c r="G8413" t="s">
        <v>25</v>
      </c>
      <c r="H8413">
        <v>-1</v>
      </c>
      <c r="I8413" t="s">
        <v>211</v>
      </c>
      <c r="J8413" t="s">
        <v>49</v>
      </c>
      <c r="K8413" t="s">
        <v>50</v>
      </c>
      <c r="L8413" t="s">
        <v>22</v>
      </c>
      <c r="M8413">
        <v>1006</v>
      </c>
      <c r="N8413">
        <v>921</v>
      </c>
      <c r="O8413">
        <v>85</v>
      </c>
      <c r="P8413">
        <v>100</v>
      </c>
      <c r="Q8413" s="1">
        <v>43186</v>
      </c>
      <c r="R8413" t="s">
        <v>22</v>
      </c>
      <c r="S8413">
        <v>168</v>
      </c>
      <c r="T8413">
        <v>12</v>
      </c>
      <c r="U8413" t="b">
        <v>0</v>
      </c>
      <c r="W8413" t="s">
        <v>18</v>
      </c>
      <c r="X8413" s="1"/>
      <c r="Y8413" t="s">
        <v>18</v>
      </c>
      <c r="Z8413" t="s">
        <v>18</v>
      </c>
    </row>
    <row r="8414" spans="1:26" hidden="1" x14ac:dyDescent="0.4">
      <c r="A8414">
        <v>17843567105</v>
      </c>
      <c r="B8414" t="s">
        <v>16</v>
      </c>
      <c r="C8414" t="s">
        <v>28</v>
      </c>
      <c r="D8414" s="1">
        <v>40047</v>
      </c>
      <c r="E8414" s="1">
        <v>33051</v>
      </c>
      <c r="G8414" t="s">
        <v>19</v>
      </c>
      <c r="H8414">
        <v>-1</v>
      </c>
      <c r="I8414" t="s">
        <v>214</v>
      </c>
      <c r="J8414" t="s">
        <v>31</v>
      </c>
      <c r="K8414" t="s">
        <v>24</v>
      </c>
      <c r="L8414" t="s">
        <v>22</v>
      </c>
      <c r="M8414">
        <v>79</v>
      </c>
      <c r="N8414">
        <v>39</v>
      </c>
      <c r="O8414">
        <v>40</v>
      </c>
      <c r="P8414">
        <v>100</v>
      </c>
      <c r="Q8414" s="1">
        <v>42793</v>
      </c>
      <c r="R8414" t="s">
        <v>22</v>
      </c>
      <c r="S8414">
        <v>55</v>
      </c>
      <c r="T8414">
        <v>35</v>
      </c>
      <c r="U8414" t="b">
        <v>0</v>
      </c>
      <c r="V8414" t="b">
        <v>1</v>
      </c>
      <c r="W8414" t="s">
        <v>18</v>
      </c>
      <c r="X8414" s="1"/>
      <c r="Y8414" t="s">
        <v>18</v>
      </c>
      <c r="Z8414" t="s">
        <v>18</v>
      </c>
    </row>
    <row r="8415" spans="1:26" hidden="1" x14ac:dyDescent="0.4">
      <c r="A8415">
        <v>12789758902</v>
      </c>
      <c r="B8415" t="s">
        <v>16</v>
      </c>
      <c r="C8415" t="s">
        <v>28</v>
      </c>
      <c r="D8415" s="1">
        <v>40869</v>
      </c>
      <c r="E8415" s="1">
        <v>28374</v>
      </c>
      <c r="F8415" t="s">
        <v>29</v>
      </c>
      <c r="G8415" t="s">
        <v>19</v>
      </c>
      <c r="H8415">
        <v>-1</v>
      </c>
      <c r="I8415" t="s">
        <v>104</v>
      </c>
      <c r="J8415" t="s">
        <v>31</v>
      </c>
      <c r="K8415" t="s">
        <v>24</v>
      </c>
      <c r="L8415" t="s">
        <v>22</v>
      </c>
      <c r="M8415">
        <v>122</v>
      </c>
      <c r="N8415">
        <v>39</v>
      </c>
      <c r="O8415">
        <v>83</v>
      </c>
      <c r="P8415">
        <v>100</v>
      </c>
      <c r="Q8415" s="1">
        <v>42008</v>
      </c>
      <c r="R8415" t="s">
        <v>22</v>
      </c>
      <c r="S8415">
        <v>14</v>
      </c>
      <c r="T8415">
        <v>76</v>
      </c>
      <c r="U8415" t="b">
        <v>0</v>
      </c>
      <c r="V8415" t="b">
        <v>1</v>
      </c>
      <c r="W8415" t="s">
        <v>18</v>
      </c>
      <c r="X8415" s="1"/>
      <c r="Y8415" t="s">
        <v>18</v>
      </c>
      <c r="Z8415" t="s">
        <v>18</v>
      </c>
    </row>
    <row r="8416" spans="1:26" hidden="1" x14ac:dyDescent="0.4">
      <c r="A8416">
        <v>16293022236</v>
      </c>
      <c r="B8416" t="s">
        <v>16</v>
      </c>
      <c r="C8416" t="s">
        <v>17</v>
      </c>
      <c r="D8416" s="1">
        <v>41265</v>
      </c>
      <c r="E8416" s="1">
        <v>27982</v>
      </c>
      <c r="F8416" t="s">
        <v>25</v>
      </c>
      <c r="G8416" t="s">
        <v>25</v>
      </c>
      <c r="H8416">
        <v>-1</v>
      </c>
      <c r="I8416" t="s">
        <v>898</v>
      </c>
      <c r="J8416" t="s">
        <v>49</v>
      </c>
      <c r="K8416" t="s">
        <v>50</v>
      </c>
      <c r="L8416" t="s">
        <v>22</v>
      </c>
      <c r="M8416">
        <v>217</v>
      </c>
      <c r="N8416">
        <v>179</v>
      </c>
      <c r="O8416">
        <v>38</v>
      </c>
      <c r="P8416">
        <v>100</v>
      </c>
      <c r="Q8416" s="1">
        <v>42869</v>
      </c>
      <c r="R8416" t="s">
        <v>22</v>
      </c>
      <c r="S8416">
        <v>353</v>
      </c>
      <c r="T8416">
        <v>693</v>
      </c>
      <c r="U8416" t="b">
        <v>0</v>
      </c>
      <c r="V8416" t="b">
        <v>0</v>
      </c>
      <c r="W8416" t="s">
        <v>18</v>
      </c>
      <c r="X8416" s="1"/>
      <c r="Y8416" t="s">
        <v>18</v>
      </c>
      <c r="Z8416" t="s">
        <v>18</v>
      </c>
    </row>
    <row r="8417" spans="1:26" hidden="1" x14ac:dyDescent="0.4">
      <c r="A8417">
        <v>16480747623</v>
      </c>
      <c r="B8417" t="s">
        <v>16</v>
      </c>
      <c r="C8417" t="s">
        <v>28</v>
      </c>
      <c r="D8417" s="1">
        <v>42511</v>
      </c>
      <c r="E8417" s="1">
        <v>25756</v>
      </c>
      <c r="F8417" t="s">
        <v>29</v>
      </c>
      <c r="G8417" t="s">
        <v>19</v>
      </c>
      <c r="H8417">
        <v>-1</v>
      </c>
      <c r="I8417" t="s">
        <v>85</v>
      </c>
      <c r="J8417" t="s">
        <v>21</v>
      </c>
      <c r="K8417" t="s">
        <v>23</v>
      </c>
      <c r="L8417" t="s">
        <v>22</v>
      </c>
      <c r="M8417">
        <v>56</v>
      </c>
      <c r="N8417">
        <v>0</v>
      </c>
      <c r="O8417">
        <v>56</v>
      </c>
      <c r="P8417">
        <v>0</v>
      </c>
      <c r="R8417" t="s">
        <v>22</v>
      </c>
      <c r="S8417">
        <v>6</v>
      </c>
      <c r="T8417">
        <v>8</v>
      </c>
      <c r="U8417" t="b">
        <v>0</v>
      </c>
      <c r="W8417" t="s">
        <v>18</v>
      </c>
      <c r="X8417" s="1"/>
      <c r="Y8417" t="s">
        <v>18</v>
      </c>
      <c r="Z8417" t="s">
        <v>18</v>
      </c>
    </row>
    <row r="8418" spans="1:26" hidden="1" x14ac:dyDescent="0.4">
      <c r="A8418">
        <v>17011451994</v>
      </c>
      <c r="B8418" t="s">
        <v>16</v>
      </c>
      <c r="C8418" t="s">
        <v>28</v>
      </c>
      <c r="D8418" s="1">
        <v>43172</v>
      </c>
      <c r="E8418" s="1">
        <v>35537</v>
      </c>
      <c r="F8418" t="s">
        <v>25</v>
      </c>
      <c r="G8418" t="s">
        <v>19</v>
      </c>
      <c r="H8418">
        <v>-1</v>
      </c>
      <c r="I8418" t="s">
        <v>47</v>
      </c>
      <c r="J8418" t="s">
        <v>42</v>
      </c>
      <c r="K8418" t="s">
        <v>23</v>
      </c>
      <c r="L8418" t="s">
        <v>22</v>
      </c>
      <c r="M8418">
        <v>36</v>
      </c>
      <c r="N8418">
        <v>0</v>
      </c>
      <c r="O8418">
        <v>36</v>
      </c>
      <c r="P8418">
        <v>100</v>
      </c>
      <c r="Q8418" s="1">
        <v>43173</v>
      </c>
      <c r="R8418" t="s">
        <v>22</v>
      </c>
      <c r="S8418">
        <v>35</v>
      </c>
      <c r="T8418">
        <v>11</v>
      </c>
      <c r="U8418" t="b">
        <v>0</v>
      </c>
      <c r="V8418" t="b">
        <v>1</v>
      </c>
      <c r="W8418" t="s">
        <v>18</v>
      </c>
      <c r="X8418" s="1"/>
      <c r="Y8418" t="s">
        <v>18</v>
      </c>
      <c r="Z8418" t="s">
        <v>18</v>
      </c>
    </row>
    <row r="8419" spans="1:26" hidden="1" x14ac:dyDescent="0.4">
      <c r="A8419">
        <v>16044584940</v>
      </c>
      <c r="B8419" t="s">
        <v>16</v>
      </c>
      <c r="C8419" t="s">
        <v>28</v>
      </c>
      <c r="D8419" s="1">
        <v>35839</v>
      </c>
      <c r="E8419" s="1">
        <v>27090</v>
      </c>
      <c r="G8419" t="s">
        <v>19</v>
      </c>
      <c r="H8419">
        <v>-1</v>
      </c>
      <c r="I8419" t="s">
        <v>54</v>
      </c>
      <c r="J8419" t="s">
        <v>31</v>
      </c>
      <c r="K8419" t="s">
        <v>24</v>
      </c>
      <c r="L8419" t="s">
        <v>22</v>
      </c>
      <c r="M8419">
        <v>4834</v>
      </c>
      <c r="N8419">
        <v>4834</v>
      </c>
      <c r="O8419">
        <v>0</v>
      </c>
      <c r="P8419">
        <v>0</v>
      </c>
      <c r="R8419" t="s">
        <v>22</v>
      </c>
      <c r="S8419">
        <v>87</v>
      </c>
      <c r="T8419">
        <v>227</v>
      </c>
      <c r="U8419" t="b">
        <v>0</v>
      </c>
      <c r="V8419" t="b">
        <v>1</v>
      </c>
      <c r="W8419" t="s">
        <v>18</v>
      </c>
      <c r="X8419" s="1"/>
      <c r="Y8419" t="s">
        <v>18</v>
      </c>
      <c r="Z8419" t="s">
        <v>18</v>
      </c>
    </row>
    <row r="8420" spans="1:26" hidden="1" x14ac:dyDescent="0.4">
      <c r="A8420">
        <v>16367119673</v>
      </c>
      <c r="B8420" t="s">
        <v>16</v>
      </c>
      <c r="C8420" t="s">
        <v>17</v>
      </c>
      <c r="D8420" s="1">
        <v>41625</v>
      </c>
      <c r="E8420" s="1">
        <v>32347</v>
      </c>
      <c r="G8420" t="s">
        <v>19</v>
      </c>
      <c r="H8420">
        <v>-1</v>
      </c>
      <c r="I8420" t="s">
        <v>39</v>
      </c>
      <c r="J8420" t="s">
        <v>31</v>
      </c>
      <c r="K8420" t="s">
        <v>24</v>
      </c>
      <c r="L8420" t="s">
        <v>22</v>
      </c>
      <c r="M8420">
        <v>2889</v>
      </c>
      <c r="N8420">
        <v>28</v>
      </c>
      <c r="O8420">
        <v>2861</v>
      </c>
      <c r="P8420">
        <v>100</v>
      </c>
      <c r="Q8420" s="1">
        <v>42082</v>
      </c>
      <c r="R8420" t="s">
        <v>22</v>
      </c>
      <c r="S8420">
        <v>1203</v>
      </c>
      <c r="T8420">
        <v>1623</v>
      </c>
      <c r="U8420" t="b">
        <v>1</v>
      </c>
      <c r="V8420" t="b">
        <v>1</v>
      </c>
      <c r="W8420" t="s">
        <v>18</v>
      </c>
      <c r="X8420" s="1"/>
      <c r="Y8420" t="s">
        <v>18</v>
      </c>
      <c r="Z8420" t="s">
        <v>18</v>
      </c>
    </row>
    <row r="8421" spans="1:26" hidden="1" x14ac:dyDescent="0.4">
      <c r="A8421">
        <v>10378088021</v>
      </c>
      <c r="B8421" t="s">
        <v>16</v>
      </c>
      <c r="C8421" t="s">
        <v>28</v>
      </c>
      <c r="D8421" s="1">
        <v>43075</v>
      </c>
      <c r="E8421" s="1">
        <v>33551</v>
      </c>
      <c r="F8421" t="s">
        <v>25</v>
      </c>
      <c r="G8421" t="s">
        <v>19</v>
      </c>
      <c r="H8421">
        <v>-1</v>
      </c>
      <c r="I8421" t="s">
        <v>1017</v>
      </c>
      <c r="J8421" t="s">
        <v>31</v>
      </c>
      <c r="K8421" t="s">
        <v>24</v>
      </c>
      <c r="L8421" t="s">
        <v>22</v>
      </c>
      <c r="M8421">
        <v>18</v>
      </c>
      <c r="N8421">
        <v>18</v>
      </c>
      <c r="O8421">
        <v>0</v>
      </c>
      <c r="P8421">
        <v>0</v>
      </c>
      <c r="Q8421" s="1">
        <v>43075</v>
      </c>
      <c r="R8421" t="s">
        <v>22</v>
      </c>
      <c r="S8421">
        <v>1</v>
      </c>
      <c r="T8421">
        <v>1</v>
      </c>
      <c r="U8421" t="b">
        <v>0</v>
      </c>
      <c r="W8421" t="s">
        <v>18</v>
      </c>
      <c r="X8421" s="1"/>
      <c r="Y8421" t="s">
        <v>18</v>
      </c>
      <c r="Z8421" t="s">
        <v>18</v>
      </c>
    </row>
    <row r="8422" spans="1:26" hidden="1" x14ac:dyDescent="0.4">
      <c r="A8422">
        <v>17712044481</v>
      </c>
      <c r="B8422" t="s">
        <v>16</v>
      </c>
      <c r="C8422" t="s">
        <v>28</v>
      </c>
      <c r="D8422" s="1">
        <v>43164</v>
      </c>
      <c r="E8422" s="1">
        <v>32737</v>
      </c>
      <c r="F8422" t="s">
        <v>29</v>
      </c>
      <c r="G8422" t="s">
        <v>19</v>
      </c>
      <c r="H8422">
        <v>-1</v>
      </c>
      <c r="I8422" t="s">
        <v>88</v>
      </c>
      <c r="J8422" t="s">
        <v>31</v>
      </c>
      <c r="K8422" t="s">
        <v>24</v>
      </c>
      <c r="L8422" t="s">
        <v>22</v>
      </c>
      <c r="M8422">
        <v>238</v>
      </c>
      <c r="N8422">
        <v>238</v>
      </c>
      <c r="O8422">
        <v>0</v>
      </c>
      <c r="P8422">
        <v>0</v>
      </c>
      <c r="Q8422" s="1">
        <v>43164</v>
      </c>
      <c r="R8422" t="s">
        <v>22</v>
      </c>
      <c r="S8422">
        <v>47</v>
      </c>
      <c r="T8422">
        <v>1</v>
      </c>
      <c r="U8422" t="b">
        <v>0</v>
      </c>
      <c r="W8422" t="s">
        <v>18</v>
      </c>
      <c r="X8422" s="1"/>
      <c r="Y8422" t="s">
        <v>18</v>
      </c>
      <c r="Z8422" t="s">
        <v>18</v>
      </c>
    </row>
    <row r="8423" spans="1:26" hidden="1" x14ac:dyDescent="0.4">
      <c r="A8423">
        <v>18619551408</v>
      </c>
      <c r="B8423" t="s">
        <v>16</v>
      </c>
      <c r="C8423" t="s">
        <v>24</v>
      </c>
      <c r="D8423" s="1">
        <v>33718</v>
      </c>
      <c r="E8423" s="1">
        <v>26471</v>
      </c>
      <c r="F8423" t="s">
        <v>25</v>
      </c>
      <c r="G8423" t="s">
        <v>19</v>
      </c>
      <c r="H8423">
        <v>-1</v>
      </c>
      <c r="I8423" t="s">
        <v>45</v>
      </c>
      <c r="J8423" t="s">
        <v>42</v>
      </c>
      <c r="K8423" t="s">
        <v>23</v>
      </c>
      <c r="L8423" t="s">
        <v>22</v>
      </c>
      <c r="M8423">
        <v>13630</v>
      </c>
      <c r="N8423">
        <v>13630</v>
      </c>
      <c r="O8423">
        <v>0</v>
      </c>
      <c r="P8423">
        <v>0</v>
      </c>
      <c r="R8423" t="s">
        <v>22</v>
      </c>
      <c r="S8423">
        <v>1614</v>
      </c>
      <c r="T8423">
        <v>527</v>
      </c>
      <c r="U8423" t="b">
        <v>0</v>
      </c>
      <c r="V8423" t="b">
        <v>1</v>
      </c>
      <c r="W8423" t="s">
        <v>18</v>
      </c>
      <c r="X8423" s="1"/>
      <c r="Y8423" t="s">
        <v>18</v>
      </c>
      <c r="Z8423" t="s">
        <v>18</v>
      </c>
    </row>
    <row r="8424" spans="1:26" hidden="1" x14ac:dyDescent="0.4">
      <c r="A8424">
        <v>17314101674</v>
      </c>
      <c r="B8424" t="s">
        <v>16</v>
      </c>
      <c r="C8424" t="s">
        <v>17</v>
      </c>
      <c r="D8424" s="1">
        <v>35535</v>
      </c>
      <c r="E8424" s="1">
        <v>26872</v>
      </c>
      <c r="F8424" t="s">
        <v>29</v>
      </c>
      <c r="G8424" t="s">
        <v>25</v>
      </c>
      <c r="H8424">
        <v>-1</v>
      </c>
      <c r="I8424" t="s">
        <v>90</v>
      </c>
      <c r="J8424" t="s">
        <v>49</v>
      </c>
      <c r="K8424" t="s">
        <v>50</v>
      </c>
      <c r="L8424" t="s">
        <v>22</v>
      </c>
      <c r="M8424">
        <v>874</v>
      </c>
      <c r="N8424">
        <v>581</v>
      </c>
      <c r="O8424">
        <v>293</v>
      </c>
      <c r="P8424">
        <v>90</v>
      </c>
      <c r="Q8424" s="1">
        <v>42629</v>
      </c>
      <c r="R8424" t="s">
        <v>22</v>
      </c>
      <c r="S8424">
        <v>929</v>
      </c>
      <c r="T8424">
        <v>215</v>
      </c>
      <c r="U8424" t="b">
        <v>0</v>
      </c>
      <c r="V8424" t="b">
        <v>1</v>
      </c>
      <c r="W8424" t="s">
        <v>18</v>
      </c>
      <c r="X8424" s="1"/>
      <c r="Y8424" t="s">
        <v>18</v>
      </c>
      <c r="Z8424" t="s">
        <v>18</v>
      </c>
    </row>
    <row r="8425" spans="1:26" hidden="1" x14ac:dyDescent="0.4">
      <c r="A8425">
        <v>12687667364</v>
      </c>
      <c r="B8425" t="s">
        <v>16</v>
      </c>
      <c r="C8425" t="s">
        <v>17</v>
      </c>
      <c r="D8425" s="1">
        <v>33891</v>
      </c>
      <c r="E8425" s="1">
        <v>19911</v>
      </c>
      <c r="G8425" t="s">
        <v>19</v>
      </c>
      <c r="H8425">
        <v>-1</v>
      </c>
      <c r="I8425" t="s">
        <v>215</v>
      </c>
      <c r="J8425" t="s">
        <v>31</v>
      </c>
      <c r="K8425" t="s">
        <v>24</v>
      </c>
      <c r="L8425" t="s">
        <v>22</v>
      </c>
      <c r="M8425">
        <v>9224</v>
      </c>
      <c r="N8425">
        <v>9224</v>
      </c>
      <c r="O8425">
        <v>0</v>
      </c>
      <c r="P8425">
        <v>0</v>
      </c>
      <c r="R8425" t="s">
        <v>22</v>
      </c>
      <c r="S8425">
        <v>439</v>
      </c>
      <c r="T8425">
        <v>208</v>
      </c>
      <c r="U8425" t="b">
        <v>1</v>
      </c>
      <c r="V8425" t="b">
        <v>1</v>
      </c>
      <c r="W8425" t="s">
        <v>18</v>
      </c>
      <c r="X8425" s="1"/>
      <c r="Y8425" t="s">
        <v>18</v>
      </c>
      <c r="Z8425" t="s">
        <v>18</v>
      </c>
    </row>
    <row r="8426" spans="1:26" hidden="1" x14ac:dyDescent="0.4">
      <c r="A8426">
        <v>12759159236</v>
      </c>
      <c r="B8426" t="s">
        <v>16</v>
      </c>
      <c r="C8426" t="s">
        <v>28</v>
      </c>
      <c r="D8426" s="1">
        <v>36507</v>
      </c>
      <c r="E8426" s="1">
        <v>23634</v>
      </c>
      <c r="F8426" t="s">
        <v>29</v>
      </c>
      <c r="G8426" t="s">
        <v>19</v>
      </c>
      <c r="H8426">
        <v>-1</v>
      </c>
      <c r="I8426" t="s">
        <v>66</v>
      </c>
      <c r="J8426" t="s">
        <v>31</v>
      </c>
      <c r="K8426" t="s">
        <v>24</v>
      </c>
      <c r="L8426" t="s">
        <v>22</v>
      </c>
      <c r="M8426">
        <v>987</v>
      </c>
      <c r="N8426">
        <v>884</v>
      </c>
      <c r="O8426">
        <v>103</v>
      </c>
      <c r="P8426">
        <v>100</v>
      </c>
      <c r="Q8426" s="1">
        <v>41255</v>
      </c>
      <c r="R8426" t="s">
        <v>22</v>
      </c>
      <c r="S8426">
        <v>58</v>
      </c>
      <c r="T8426">
        <v>20</v>
      </c>
      <c r="U8426" t="b">
        <v>0</v>
      </c>
      <c r="V8426" t="b">
        <v>0</v>
      </c>
      <c r="W8426" t="s">
        <v>18</v>
      </c>
      <c r="X8426" s="1"/>
      <c r="Y8426" t="s">
        <v>18</v>
      </c>
      <c r="Z8426" t="s">
        <v>18</v>
      </c>
    </row>
    <row r="8427" spans="1:26" hidden="1" x14ac:dyDescent="0.4">
      <c r="A8427">
        <v>18605329188</v>
      </c>
      <c r="B8427" t="s">
        <v>16</v>
      </c>
      <c r="C8427" t="s">
        <v>28</v>
      </c>
      <c r="D8427" s="1">
        <v>33876</v>
      </c>
      <c r="E8427" s="1">
        <v>25892</v>
      </c>
      <c r="F8427" t="s">
        <v>25</v>
      </c>
      <c r="G8427" t="s">
        <v>19</v>
      </c>
      <c r="H8427">
        <v>-1</v>
      </c>
      <c r="I8427" t="s">
        <v>20</v>
      </c>
      <c r="J8427" t="s">
        <v>21</v>
      </c>
      <c r="K8427" t="s">
        <v>23</v>
      </c>
      <c r="L8427" t="s">
        <v>22</v>
      </c>
      <c r="M8427">
        <v>1461</v>
      </c>
      <c r="N8427">
        <v>1461</v>
      </c>
      <c r="O8427">
        <v>0</v>
      </c>
      <c r="P8427">
        <v>0</v>
      </c>
      <c r="R8427" t="s">
        <v>22</v>
      </c>
      <c r="S8427">
        <v>213</v>
      </c>
      <c r="T8427">
        <v>23</v>
      </c>
      <c r="U8427" t="b">
        <v>0</v>
      </c>
      <c r="V8427" t="b">
        <v>1</v>
      </c>
      <c r="W8427" t="s">
        <v>18</v>
      </c>
      <c r="X8427" s="1"/>
      <c r="Y8427" t="s">
        <v>18</v>
      </c>
      <c r="Z8427" t="s">
        <v>18</v>
      </c>
    </row>
    <row r="8428" spans="1:26" hidden="1" x14ac:dyDescent="0.4">
      <c r="A8428">
        <v>15338674083</v>
      </c>
      <c r="B8428" t="s">
        <v>16</v>
      </c>
      <c r="C8428" t="s">
        <v>24</v>
      </c>
      <c r="D8428" s="1">
        <v>33933</v>
      </c>
      <c r="E8428" s="1">
        <v>21807</v>
      </c>
      <c r="G8428" t="s">
        <v>19</v>
      </c>
      <c r="H8428">
        <v>-1</v>
      </c>
      <c r="I8428" t="s">
        <v>159</v>
      </c>
      <c r="J8428" t="s">
        <v>27</v>
      </c>
      <c r="K8428" t="s">
        <v>16</v>
      </c>
      <c r="L8428" t="s">
        <v>22</v>
      </c>
      <c r="M8428">
        <v>12626</v>
      </c>
      <c r="N8428">
        <v>11767</v>
      </c>
      <c r="O8428">
        <v>859</v>
      </c>
      <c r="P8428">
        <v>10</v>
      </c>
      <c r="Q8428" s="1">
        <v>43463</v>
      </c>
      <c r="R8428" t="s">
        <v>22</v>
      </c>
      <c r="S8428">
        <v>5220</v>
      </c>
      <c r="T8428">
        <v>3408</v>
      </c>
      <c r="U8428" t="b">
        <v>1</v>
      </c>
      <c r="V8428" t="b">
        <v>1</v>
      </c>
      <c r="W8428" t="s">
        <v>18</v>
      </c>
      <c r="X8428" s="1"/>
      <c r="Y8428" t="s">
        <v>18</v>
      </c>
      <c r="Z8428" t="s">
        <v>18</v>
      </c>
    </row>
    <row r="8429" spans="1:26" hidden="1" x14ac:dyDescent="0.4">
      <c r="A8429">
        <v>14289241770</v>
      </c>
      <c r="B8429" t="s">
        <v>16</v>
      </c>
      <c r="C8429" t="s">
        <v>28</v>
      </c>
      <c r="D8429" s="1">
        <v>34396</v>
      </c>
      <c r="E8429" s="1">
        <v>25557</v>
      </c>
      <c r="F8429" t="s">
        <v>29</v>
      </c>
      <c r="G8429" t="s">
        <v>19</v>
      </c>
      <c r="H8429">
        <v>0</v>
      </c>
      <c r="I8429" t="s">
        <v>1018</v>
      </c>
      <c r="J8429" t="s">
        <v>34</v>
      </c>
      <c r="K8429" t="s">
        <v>23</v>
      </c>
      <c r="L8429" t="s">
        <v>22</v>
      </c>
      <c r="M8429">
        <v>1022</v>
      </c>
      <c r="N8429">
        <v>917</v>
      </c>
      <c r="O8429">
        <v>105</v>
      </c>
      <c r="P8429">
        <v>70</v>
      </c>
      <c r="Q8429" s="1">
        <v>42342</v>
      </c>
      <c r="R8429" t="s">
        <v>22</v>
      </c>
      <c r="S8429">
        <v>68</v>
      </c>
      <c r="T8429">
        <v>21</v>
      </c>
      <c r="U8429" t="b">
        <v>0</v>
      </c>
      <c r="V8429" t="b">
        <v>1</v>
      </c>
      <c r="W8429" t="s">
        <v>18</v>
      </c>
      <c r="X8429" s="1"/>
      <c r="Y8429" t="s">
        <v>18</v>
      </c>
      <c r="Z8429" t="s">
        <v>18</v>
      </c>
    </row>
    <row r="8430" spans="1:26" hidden="1" x14ac:dyDescent="0.4">
      <c r="A8430">
        <v>18623756415</v>
      </c>
      <c r="B8430" t="s">
        <v>16</v>
      </c>
      <c r="C8430" t="s">
        <v>17</v>
      </c>
      <c r="D8430" s="1">
        <v>34575</v>
      </c>
      <c r="E8430" s="1">
        <v>19079</v>
      </c>
      <c r="F8430" t="s">
        <v>25</v>
      </c>
      <c r="G8430" t="s">
        <v>19</v>
      </c>
      <c r="H8430">
        <v>0</v>
      </c>
      <c r="I8430" t="s">
        <v>71</v>
      </c>
      <c r="J8430" t="s">
        <v>34</v>
      </c>
      <c r="K8430" t="s">
        <v>23</v>
      </c>
      <c r="L8430" t="s">
        <v>22</v>
      </c>
      <c r="M8430">
        <v>217</v>
      </c>
      <c r="N8430">
        <v>127</v>
      </c>
      <c r="O8430">
        <v>90</v>
      </c>
      <c r="P8430">
        <v>100</v>
      </c>
      <c r="Q8430" s="1">
        <v>42123</v>
      </c>
      <c r="R8430" t="s">
        <v>22</v>
      </c>
      <c r="S8430">
        <v>339</v>
      </c>
      <c r="T8430">
        <v>34</v>
      </c>
      <c r="U8430" t="b">
        <v>0</v>
      </c>
      <c r="V8430" t="b">
        <v>0</v>
      </c>
      <c r="W8430" t="s">
        <v>18</v>
      </c>
      <c r="X8430" s="1"/>
      <c r="Y8430" t="s">
        <v>18</v>
      </c>
      <c r="Z8430" t="s">
        <v>18</v>
      </c>
    </row>
    <row r="8431" spans="1:26" hidden="1" x14ac:dyDescent="0.4">
      <c r="A8431">
        <v>12780767393</v>
      </c>
      <c r="B8431" t="s">
        <v>16</v>
      </c>
      <c r="C8431" t="s">
        <v>28</v>
      </c>
      <c r="D8431" s="1">
        <v>35948</v>
      </c>
      <c r="E8431" s="1">
        <v>22973</v>
      </c>
      <c r="F8431" t="s">
        <v>25</v>
      </c>
      <c r="G8431" t="s">
        <v>19</v>
      </c>
      <c r="H8431">
        <v>2</v>
      </c>
      <c r="I8431" t="s">
        <v>53</v>
      </c>
      <c r="J8431" t="s">
        <v>31</v>
      </c>
      <c r="K8431" t="s">
        <v>24</v>
      </c>
      <c r="L8431" t="s">
        <v>22</v>
      </c>
      <c r="M8431">
        <v>998</v>
      </c>
      <c r="N8431">
        <v>976</v>
      </c>
      <c r="O8431">
        <v>22</v>
      </c>
      <c r="P8431">
        <v>100</v>
      </c>
      <c r="Q8431" s="1">
        <v>41849</v>
      </c>
      <c r="R8431" t="s">
        <v>22</v>
      </c>
      <c r="S8431">
        <v>39</v>
      </c>
      <c r="T8431">
        <v>3</v>
      </c>
      <c r="U8431" t="b">
        <v>0</v>
      </c>
      <c r="V8431" t="b">
        <v>0</v>
      </c>
      <c r="W8431" t="s">
        <v>18</v>
      </c>
      <c r="X8431" s="1"/>
      <c r="Y8431" t="s">
        <v>18</v>
      </c>
      <c r="Z8431" t="s">
        <v>18</v>
      </c>
    </row>
    <row r="8432" spans="1:26" hidden="1" x14ac:dyDescent="0.4">
      <c r="A8432">
        <v>15200780888</v>
      </c>
      <c r="B8432" t="s">
        <v>16</v>
      </c>
      <c r="C8432" t="s">
        <v>17</v>
      </c>
      <c r="D8432" s="1">
        <v>37006</v>
      </c>
      <c r="E8432" s="1">
        <v>27696</v>
      </c>
      <c r="F8432" t="s">
        <v>29</v>
      </c>
      <c r="G8432" t="s">
        <v>19</v>
      </c>
      <c r="H8432">
        <v>3</v>
      </c>
      <c r="I8432" t="s">
        <v>251</v>
      </c>
      <c r="J8432" t="s">
        <v>42</v>
      </c>
      <c r="K8432" t="s">
        <v>23</v>
      </c>
      <c r="L8432" t="s">
        <v>22</v>
      </c>
      <c r="M8432">
        <v>2032</v>
      </c>
      <c r="N8432">
        <v>2032</v>
      </c>
      <c r="O8432">
        <v>0</v>
      </c>
      <c r="P8432">
        <v>0</v>
      </c>
      <c r="Q8432" s="1">
        <v>41154</v>
      </c>
      <c r="R8432" t="s">
        <v>22</v>
      </c>
      <c r="S8432">
        <v>1235</v>
      </c>
      <c r="T8432">
        <v>964</v>
      </c>
      <c r="U8432" t="b">
        <v>1</v>
      </c>
      <c r="V8432" t="b">
        <v>1</v>
      </c>
      <c r="W8432" t="s">
        <v>18</v>
      </c>
      <c r="X8432" s="1"/>
      <c r="Y8432" t="s">
        <v>18</v>
      </c>
      <c r="Z8432" t="s">
        <v>18</v>
      </c>
    </row>
    <row r="8433" spans="1:26" hidden="1" x14ac:dyDescent="0.4">
      <c r="A8433">
        <v>15005933543</v>
      </c>
      <c r="B8433" t="s">
        <v>16</v>
      </c>
      <c r="C8433" t="s">
        <v>28</v>
      </c>
      <c r="D8433" s="1">
        <v>39730</v>
      </c>
      <c r="E8433" s="1">
        <v>23863</v>
      </c>
      <c r="G8433" t="s">
        <v>19</v>
      </c>
      <c r="H8433">
        <v>-1</v>
      </c>
      <c r="I8433" t="s">
        <v>54</v>
      </c>
      <c r="J8433" t="s">
        <v>31</v>
      </c>
      <c r="K8433" t="s">
        <v>24</v>
      </c>
      <c r="L8433" t="s">
        <v>22</v>
      </c>
      <c r="M8433">
        <v>1481</v>
      </c>
      <c r="N8433">
        <v>1481</v>
      </c>
      <c r="O8433">
        <v>0</v>
      </c>
      <c r="P8433">
        <v>0</v>
      </c>
      <c r="R8433" t="s">
        <v>22</v>
      </c>
      <c r="S8433">
        <v>87</v>
      </c>
      <c r="T8433">
        <v>137</v>
      </c>
      <c r="U8433" t="b">
        <v>0</v>
      </c>
      <c r="V8433" t="b">
        <v>0</v>
      </c>
      <c r="W8433" t="s">
        <v>18</v>
      </c>
      <c r="X8433" s="1"/>
      <c r="Y8433" t="s">
        <v>22</v>
      </c>
      <c r="Z8433" t="s">
        <v>18</v>
      </c>
    </row>
    <row r="8434" spans="1:26" hidden="1" x14ac:dyDescent="0.4">
      <c r="A8434">
        <v>16992290848</v>
      </c>
      <c r="B8434" t="s">
        <v>16</v>
      </c>
      <c r="C8434" t="s">
        <v>28</v>
      </c>
      <c r="D8434" s="1">
        <v>40416</v>
      </c>
      <c r="E8434" s="1">
        <v>32452</v>
      </c>
      <c r="G8434" t="s">
        <v>19</v>
      </c>
      <c r="H8434">
        <v>-1</v>
      </c>
      <c r="I8434" t="s">
        <v>105</v>
      </c>
      <c r="J8434" t="s">
        <v>31</v>
      </c>
      <c r="K8434" t="s">
        <v>24</v>
      </c>
      <c r="L8434" t="s">
        <v>22</v>
      </c>
      <c r="M8434">
        <v>1324</v>
      </c>
      <c r="N8434">
        <v>1324</v>
      </c>
      <c r="O8434">
        <v>0</v>
      </c>
      <c r="P8434">
        <v>0</v>
      </c>
      <c r="Q8434" s="1">
        <v>42424</v>
      </c>
      <c r="R8434" t="s">
        <v>22</v>
      </c>
      <c r="S8434">
        <v>2</v>
      </c>
      <c r="T8434">
        <v>15</v>
      </c>
      <c r="U8434" t="b">
        <v>0</v>
      </c>
      <c r="V8434" t="b">
        <v>0</v>
      </c>
      <c r="W8434" t="s">
        <v>18</v>
      </c>
      <c r="X8434" s="1"/>
      <c r="Y8434" t="s">
        <v>22</v>
      </c>
      <c r="Z8434" t="s">
        <v>18</v>
      </c>
    </row>
    <row r="8435" spans="1:26" hidden="1" x14ac:dyDescent="0.4">
      <c r="A8435">
        <v>18564926379</v>
      </c>
      <c r="B8435" t="s">
        <v>16</v>
      </c>
      <c r="C8435" t="s">
        <v>17</v>
      </c>
      <c r="D8435" s="1">
        <v>40948</v>
      </c>
      <c r="E8435" s="1">
        <v>27888</v>
      </c>
      <c r="F8435" t="s">
        <v>29</v>
      </c>
      <c r="G8435" t="s">
        <v>19</v>
      </c>
      <c r="H8435">
        <v>2</v>
      </c>
      <c r="I8435" t="s">
        <v>61</v>
      </c>
      <c r="J8435" t="s">
        <v>31</v>
      </c>
      <c r="K8435" t="s">
        <v>24</v>
      </c>
      <c r="L8435" t="s">
        <v>22</v>
      </c>
      <c r="M8435">
        <v>6741</v>
      </c>
      <c r="N8435">
        <v>6741</v>
      </c>
      <c r="O8435">
        <v>0</v>
      </c>
      <c r="P8435">
        <v>0</v>
      </c>
      <c r="Q8435" s="1">
        <v>40948</v>
      </c>
      <c r="R8435" t="s">
        <v>22</v>
      </c>
      <c r="S8435">
        <v>553</v>
      </c>
      <c r="T8435">
        <v>6006</v>
      </c>
      <c r="U8435" t="b">
        <v>0</v>
      </c>
      <c r="V8435" t="b">
        <v>0</v>
      </c>
      <c r="W8435" t="s">
        <v>18</v>
      </c>
      <c r="X8435" s="1"/>
      <c r="Y8435" t="s">
        <v>22</v>
      </c>
      <c r="Z8435" t="s">
        <v>18</v>
      </c>
    </row>
    <row r="8436" spans="1:26" hidden="1" x14ac:dyDescent="0.4">
      <c r="A8436">
        <v>16919146609</v>
      </c>
      <c r="B8436" t="s">
        <v>16</v>
      </c>
      <c r="C8436" t="s">
        <v>28</v>
      </c>
      <c r="D8436" s="1">
        <v>41289</v>
      </c>
      <c r="E8436" s="1">
        <v>24181</v>
      </c>
      <c r="F8436" t="s">
        <v>29</v>
      </c>
      <c r="G8436" t="s">
        <v>19</v>
      </c>
      <c r="H8436">
        <v>-1</v>
      </c>
      <c r="I8436" t="s">
        <v>71</v>
      </c>
      <c r="J8436" t="s">
        <v>34</v>
      </c>
      <c r="K8436" t="s">
        <v>23</v>
      </c>
      <c r="L8436" t="s">
        <v>22</v>
      </c>
      <c r="M8436">
        <v>146</v>
      </c>
      <c r="N8436">
        <v>107</v>
      </c>
      <c r="O8436">
        <v>39</v>
      </c>
      <c r="P8436">
        <v>100</v>
      </c>
      <c r="Q8436" s="1">
        <v>42316</v>
      </c>
      <c r="R8436" t="s">
        <v>22</v>
      </c>
      <c r="S8436">
        <v>123</v>
      </c>
      <c r="T8436">
        <v>14</v>
      </c>
      <c r="U8436" t="b">
        <v>0</v>
      </c>
      <c r="V8436" t="b">
        <v>1</v>
      </c>
      <c r="W8436" t="s">
        <v>18</v>
      </c>
      <c r="X8436" s="1"/>
      <c r="Y8436" t="s">
        <v>22</v>
      </c>
      <c r="Z8436" t="s">
        <v>18</v>
      </c>
    </row>
    <row r="8437" spans="1:26" hidden="1" x14ac:dyDescent="0.4">
      <c r="A8437">
        <v>18263834504</v>
      </c>
      <c r="B8437" t="s">
        <v>16</v>
      </c>
      <c r="C8437" t="s">
        <v>28</v>
      </c>
      <c r="D8437" s="1">
        <v>41875</v>
      </c>
      <c r="E8437" s="1">
        <v>26483</v>
      </c>
      <c r="F8437" t="s">
        <v>25</v>
      </c>
      <c r="G8437" t="s">
        <v>19</v>
      </c>
      <c r="H8437">
        <v>1</v>
      </c>
      <c r="I8437" t="s">
        <v>20</v>
      </c>
      <c r="J8437" t="s">
        <v>21</v>
      </c>
      <c r="K8437" t="s">
        <v>23</v>
      </c>
      <c r="L8437" t="s">
        <v>22</v>
      </c>
      <c r="M8437">
        <v>499</v>
      </c>
      <c r="N8437">
        <v>282</v>
      </c>
      <c r="O8437">
        <v>217</v>
      </c>
      <c r="P8437">
        <v>100</v>
      </c>
      <c r="Q8437" s="1">
        <v>42212</v>
      </c>
      <c r="R8437" t="s">
        <v>22</v>
      </c>
      <c r="S8437">
        <v>156</v>
      </c>
      <c r="T8437">
        <v>156</v>
      </c>
      <c r="U8437" t="b">
        <v>1</v>
      </c>
      <c r="V8437" t="b">
        <v>1</v>
      </c>
      <c r="W8437" t="s">
        <v>18</v>
      </c>
      <c r="X8437" s="1"/>
      <c r="Y8437" t="s">
        <v>22</v>
      </c>
      <c r="Z8437" t="s">
        <v>18</v>
      </c>
    </row>
    <row r="8438" spans="1:26" hidden="1" x14ac:dyDescent="0.4">
      <c r="A8438">
        <v>13668071350</v>
      </c>
      <c r="B8438" t="s">
        <v>16</v>
      </c>
      <c r="C8438" t="s">
        <v>28</v>
      </c>
      <c r="D8438" s="1">
        <v>41879</v>
      </c>
      <c r="E8438" s="1">
        <v>34128</v>
      </c>
      <c r="F8438" t="s">
        <v>25</v>
      </c>
      <c r="G8438" t="s">
        <v>19</v>
      </c>
      <c r="H8438">
        <v>-1</v>
      </c>
      <c r="I8438" t="s">
        <v>88</v>
      </c>
      <c r="J8438" t="s">
        <v>31</v>
      </c>
      <c r="K8438" t="s">
        <v>24</v>
      </c>
      <c r="L8438" t="s">
        <v>22</v>
      </c>
      <c r="M8438">
        <v>637</v>
      </c>
      <c r="N8438">
        <v>637</v>
      </c>
      <c r="O8438">
        <v>0</v>
      </c>
      <c r="P8438">
        <v>0</v>
      </c>
      <c r="Q8438" s="1">
        <v>41879</v>
      </c>
      <c r="R8438" t="s">
        <v>22</v>
      </c>
      <c r="S8438">
        <v>17</v>
      </c>
      <c r="T8438">
        <v>3</v>
      </c>
      <c r="U8438" t="b">
        <v>0</v>
      </c>
      <c r="W8438" t="s">
        <v>18</v>
      </c>
      <c r="X8438" s="1"/>
      <c r="Y8438" t="s">
        <v>18</v>
      </c>
      <c r="Z8438" t="s">
        <v>18</v>
      </c>
    </row>
    <row r="8439" spans="1:26" hidden="1" x14ac:dyDescent="0.4">
      <c r="A8439">
        <v>10322824493</v>
      </c>
      <c r="B8439" t="s">
        <v>16</v>
      </c>
      <c r="C8439" t="s">
        <v>17</v>
      </c>
      <c r="D8439" s="1">
        <v>41974</v>
      </c>
      <c r="E8439" s="1">
        <v>24872</v>
      </c>
      <c r="F8439" t="s">
        <v>25</v>
      </c>
      <c r="G8439" t="s">
        <v>19</v>
      </c>
      <c r="H8439">
        <v>4</v>
      </c>
      <c r="I8439" t="s">
        <v>20</v>
      </c>
      <c r="J8439" t="s">
        <v>21</v>
      </c>
      <c r="K8439" t="s">
        <v>23</v>
      </c>
      <c r="L8439" t="s">
        <v>22</v>
      </c>
      <c r="M8439">
        <v>6580</v>
      </c>
      <c r="N8439">
        <v>6558</v>
      </c>
      <c r="O8439">
        <v>22</v>
      </c>
      <c r="P8439">
        <v>0</v>
      </c>
      <c r="Q8439" s="1">
        <v>42186</v>
      </c>
      <c r="R8439" t="s">
        <v>22</v>
      </c>
      <c r="S8439">
        <v>1370</v>
      </c>
      <c r="T8439">
        <v>281</v>
      </c>
      <c r="U8439" t="b">
        <v>1</v>
      </c>
      <c r="V8439" t="b">
        <v>0</v>
      </c>
      <c r="W8439" t="s">
        <v>18</v>
      </c>
      <c r="X8439" s="1"/>
      <c r="Y8439" t="s">
        <v>22</v>
      </c>
      <c r="Z8439" t="s">
        <v>18</v>
      </c>
    </row>
    <row r="8440" spans="1:26" hidden="1" x14ac:dyDescent="0.4">
      <c r="A8440">
        <v>11098880353</v>
      </c>
      <c r="B8440" t="s">
        <v>16</v>
      </c>
      <c r="C8440" t="s">
        <v>24</v>
      </c>
      <c r="D8440" s="1">
        <v>42333</v>
      </c>
      <c r="E8440" s="1">
        <v>30749</v>
      </c>
      <c r="F8440" t="s">
        <v>29</v>
      </c>
      <c r="G8440" t="s">
        <v>19</v>
      </c>
      <c r="H8440">
        <v>-1</v>
      </c>
      <c r="I8440" t="s">
        <v>51</v>
      </c>
      <c r="J8440" t="s">
        <v>31</v>
      </c>
      <c r="K8440" t="s">
        <v>24</v>
      </c>
      <c r="L8440" t="s">
        <v>22</v>
      </c>
      <c r="M8440">
        <v>10593</v>
      </c>
      <c r="N8440">
        <v>25</v>
      </c>
      <c r="O8440">
        <v>10568</v>
      </c>
      <c r="P8440">
        <v>100</v>
      </c>
      <c r="Q8440" s="1">
        <v>42334</v>
      </c>
      <c r="R8440" t="s">
        <v>22</v>
      </c>
      <c r="S8440">
        <v>533</v>
      </c>
      <c r="T8440">
        <v>1894</v>
      </c>
      <c r="U8440" t="b">
        <v>0</v>
      </c>
      <c r="V8440" t="b">
        <v>1</v>
      </c>
      <c r="W8440" t="s">
        <v>18</v>
      </c>
      <c r="X8440" s="1"/>
      <c r="Y8440" t="s">
        <v>18</v>
      </c>
      <c r="Z8440" t="s">
        <v>18</v>
      </c>
    </row>
    <row r="8441" spans="1:26" hidden="1" x14ac:dyDescent="0.4">
      <c r="A8441">
        <v>13417467046</v>
      </c>
      <c r="B8441" t="s">
        <v>16</v>
      </c>
      <c r="C8441" t="s">
        <v>28</v>
      </c>
      <c r="D8441" s="1">
        <v>42392</v>
      </c>
      <c r="E8441" s="1">
        <v>22580</v>
      </c>
      <c r="F8441" t="s">
        <v>25</v>
      </c>
      <c r="G8441" t="s">
        <v>19</v>
      </c>
      <c r="H8441">
        <v>-1</v>
      </c>
      <c r="I8441" t="s">
        <v>71</v>
      </c>
      <c r="J8441" t="s">
        <v>34</v>
      </c>
      <c r="K8441" t="s">
        <v>23</v>
      </c>
      <c r="L8441" t="s">
        <v>18</v>
      </c>
      <c r="M8441">
        <v>466</v>
      </c>
      <c r="N8441">
        <v>435</v>
      </c>
      <c r="O8441">
        <v>31</v>
      </c>
      <c r="P8441">
        <v>50</v>
      </c>
      <c r="Q8441" s="1">
        <v>42393</v>
      </c>
      <c r="R8441" t="s">
        <v>22</v>
      </c>
      <c r="S8441">
        <v>147</v>
      </c>
      <c r="T8441">
        <v>8</v>
      </c>
      <c r="U8441" t="b">
        <v>0</v>
      </c>
      <c r="V8441" t="b">
        <v>1</v>
      </c>
      <c r="W8441" t="s">
        <v>18</v>
      </c>
      <c r="X8441" s="1"/>
      <c r="Y8441" t="s">
        <v>18</v>
      </c>
      <c r="Z8441" t="s">
        <v>18</v>
      </c>
    </row>
    <row r="8442" spans="1:26" hidden="1" x14ac:dyDescent="0.4">
      <c r="A8442">
        <v>12186610138</v>
      </c>
      <c r="B8442" t="s">
        <v>16</v>
      </c>
      <c r="C8442" t="s">
        <v>28</v>
      </c>
      <c r="D8442" s="1">
        <v>42426</v>
      </c>
      <c r="E8442" s="1">
        <v>31245</v>
      </c>
      <c r="F8442" t="s">
        <v>29</v>
      </c>
      <c r="G8442" t="s">
        <v>19</v>
      </c>
      <c r="H8442">
        <v>-1</v>
      </c>
      <c r="I8442" t="s">
        <v>309</v>
      </c>
      <c r="J8442" t="s">
        <v>31</v>
      </c>
      <c r="K8442" t="s">
        <v>24</v>
      </c>
      <c r="L8442" t="s">
        <v>22</v>
      </c>
      <c r="M8442">
        <v>105</v>
      </c>
      <c r="N8442">
        <v>25</v>
      </c>
      <c r="O8442">
        <v>80</v>
      </c>
      <c r="P8442">
        <v>100</v>
      </c>
      <c r="Q8442" s="1">
        <v>42427</v>
      </c>
      <c r="R8442" t="s">
        <v>22</v>
      </c>
      <c r="S8442">
        <v>11</v>
      </c>
      <c r="T8442">
        <v>2</v>
      </c>
      <c r="U8442" t="b">
        <v>0</v>
      </c>
      <c r="V8442" t="b">
        <v>0</v>
      </c>
      <c r="W8442" t="s">
        <v>18</v>
      </c>
      <c r="X8442" s="1"/>
      <c r="Y8442" t="s">
        <v>18</v>
      </c>
      <c r="Z8442" t="s">
        <v>18</v>
      </c>
    </row>
    <row r="8443" spans="1:26" hidden="1" x14ac:dyDescent="0.4">
      <c r="A8443">
        <v>18949524488</v>
      </c>
      <c r="B8443" t="s">
        <v>16</v>
      </c>
      <c r="C8443" t="s">
        <v>17</v>
      </c>
      <c r="D8443" s="1">
        <v>42704</v>
      </c>
      <c r="E8443" s="1">
        <v>30968</v>
      </c>
      <c r="F8443" t="s">
        <v>25</v>
      </c>
      <c r="G8443" t="s">
        <v>19</v>
      </c>
      <c r="H8443">
        <v>-1</v>
      </c>
      <c r="I8443" t="s">
        <v>107</v>
      </c>
      <c r="J8443" t="s">
        <v>42</v>
      </c>
      <c r="K8443" t="s">
        <v>23</v>
      </c>
      <c r="L8443" t="s">
        <v>22</v>
      </c>
      <c r="M8443">
        <v>2509</v>
      </c>
      <c r="N8443">
        <v>2507</v>
      </c>
      <c r="O8443">
        <v>2</v>
      </c>
      <c r="P8443">
        <v>20</v>
      </c>
      <c r="Q8443" s="1">
        <v>43515</v>
      </c>
      <c r="R8443" t="s">
        <v>22</v>
      </c>
      <c r="S8443">
        <v>596</v>
      </c>
      <c r="T8443">
        <v>722</v>
      </c>
      <c r="U8443" t="b">
        <v>1</v>
      </c>
      <c r="V8443" t="b">
        <v>1</v>
      </c>
      <c r="W8443" t="s">
        <v>18</v>
      </c>
      <c r="X8443" s="1"/>
      <c r="Y8443" t="s">
        <v>18</v>
      </c>
      <c r="Z8443" t="s">
        <v>18</v>
      </c>
    </row>
    <row r="8444" spans="1:26" hidden="1" x14ac:dyDescent="0.4">
      <c r="A8444">
        <v>16019213619</v>
      </c>
      <c r="B8444" t="s">
        <v>16</v>
      </c>
      <c r="C8444" t="s">
        <v>28</v>
      </c>
      <c r="D8444" s="1">
        <v>36810</v>
      </c>
      <c r="E8444" s="1">
        <v>29029</v>
      </c>
      <c r="F8444" t="s">
        <v>25</v>
      </c>
      <c r="G8444" t="s">
        <v>19</v>
      </c>
      <c r="H8444">
        <v>-1</v>
      </c>
      <c r="I8444" t="s">
        <v>468</v>
      </c>
      <c r="J8444" t="s">
        <v>58</v>
      </c>
      <c r="K8444" t="s">
        <v>16</v>
      </c>
      <c r="L8444" t="s">
        <v>22</v>
      </c>
      <c r="M8444">
        <v>3713</v>
      </c>
      <c r="N8444">
        <v>2894</v>
      </c>
      <c r="O8444">
        <v>819</v>
      </c>
      <c r="P8444">
        <v>100</v>
      </c>
      <c r="Q8444" s="1">
        <v>42784</v>
      </c>
      <c r="R8444" t="s">
        <v>22</v>
      </c>
      <c r="S8444">
        <v>77</v>
      </c>
      <c r="T8444">
        <v>5</v>
      </c>
      <c r="U8444" t="b">
        <v>0</v>
      </c>
      <c r="V8444" t="b">
        <v>1</v>
      </c>
      <c r="W8444" t="s">
        <v>18</v>
      </c>
      <c r="X8444" s="1"/>
      <c r="Y8444" t="s">
        <v>18</v>
      </c>
      <c r="Z8444" t="s">
        <v>18</v>
      </c>
    </row>
    <row r="8445" spans="1:26" hidden="1" x14ac:dyDescent="0.4">
      <c r="A8445">
        <v>10461169778</v>
      </c>
      <c r="B8445" t="s">
        <v>16</v>
      </c>
      <c r="C8445" t="s">
        <v>28</v>
      </c>
      <c r="D8445" s="1">
        <v>43046</v>
      </c>
      <c r="E8445" s="1">
        <v>33180</v>
      </c>
      <c r="F8445" t="s">
        <v>29</v>
      </c>
      <c r="G8445" t="s">
        <v>19</v>
      </c>
      <c r="H8445">
        <v>-1</v>
      </c>
      <c r="I8445" t="s">
        <v>41</v>
      </c>
      <c r="J8445" t="s">
        <v>42</v>
      </c>
      <c r="K8445" t="s">
        <v>23</v>
      </c>
      <c r="L8445" t="s">
        <v>22</v>
      </c>
      <c r="M8445">
        <v>310</v>
      </c>
      <c r="N8445">
        <v>249</v>
      </c>
      <c r="O8445">
        <v>61</v>
      </c>
      <c r="P8445">
        <v>100</v>
      </c>
      <c r="Q8445" s="1">
        <v>43299</v>
      </c>
      <c r="R8445" t="s">
        <v>22</v>
      </c>
      <c r="S8445">
        <v>150</v>
      </c>
      <c r="T8445">
        <v>22</v>
      </c>
      <c r="U8445" t="b">
        <v>0</v>
      </c>
      <c r="W8445" t="s">
        <v>18</v>
      </c>
      <c r="X8445" s="1"/>
      <c r="Y8445" t="s">
        <v>18</v>
      </c>
      <c r="Z8445" t="s">
        <v>18</v>
      </c>
    </row>
    <row r="8446" spans="1:26" hidden="1" x14ac:dyDescent="0.4">
      <c r="A8446">
        <v>12501986238</v>
      </c>
      <c r="B8446" t="s">
        <v>16</v>
      </c>
      <c r="C8446" t="s">
        <v>17</v>
      </c>
      <c r="D8446" s="1">
        <v>34655</v>
      </c>
      <c r="E8446" s="1">
        <v>25449</v>
      </c>
      <c r="F8446" t="s">
        <v>25</v>
      </c>
      <c r="G8446" t="s">
        <v>25</v>
      </c>
      <c r="H8446">
        <v>1</v>
      </c>
      <c r="I8446" t="s">
        <v>48</v>
      </c>
      <c r="J8446" t="s">
        <v>49</v>
      </c>
      <c r="K8446" t="s">
        <v>50</v>
      </c>
      <c r="L8446" t="s">
        <v>22</v>
      </c>
      <c r="M8446">
        <v>616</v>
      </c>
      <c r="N8446">
        <v>37</v>
      </c>
      <c r="O8446">
        <v>579</v>
      </c>
      <c r="P8446">
        <v>100</v>
      </c>
      <c r="Q8446" s="1">
        <v>41039</v>
      </c>
      <c r="R8446" t="s">
        <v>22</v>
      </c>
      <c r="S8446">
        <v>480</v>
      </c>
      <c r="T8446">
        <v>799</v>
      </c>
      <c r="U8446" t="b">
        <v>1</v>
      </c>
      <c r="V8446" t="b">
        <v>0</v>
      </c>
      <c r="W8446" t="s">
        <v>18</v>
      </c>
      <c r="X8446" s="1"/>
      <c r="Y8446" t="s">
        <v>18</v>
      </c>
      <c r="Z8446" t="s">
        <v>18</v>
      </c>
    </row>
    <row r="8447" spans="1:26" hidden="1" x14ac:dyDescent="0.4">
      <c r="A8447">
        <v>17825896182</v>
      </c>
      <c r="B8447" t="s">
        <v>16</v>
      </c>
      <c r="C8447" t="s">
        <v>17</v>
      </c>
      <c r="D8447" s="1">
        <v>37581</v>
      </c>
      <c r="E8447" s="1">
        <v>28159</v>
      </c>
      <c r="F8447" t="s">
        <v>29</v>
      </c>
      <c r="G8447" t="s">
        <v>19</v>
      </c>
      <c r="H8447">
        <v>-1</v>
      </c>
      <c r="I8447" t="s">
        <v>168</v>
      </c>
      <c r="J8447" t="s">
        <v>31</v>
      </c>
      <c r="K8447" t="s">
        <v>24</v>
      </c>
      <c r="L8447" t="s">
        <v>22</v>
      </c>
      <c r="M8447">
        <v>3189</v>
      </c>
      <c r="N8447">
        <v>1704</v>
      </c>
      <c r="O8447">
        <v>1485</v>
      </c>
      <c r="P8447">
        <v>100</v>
      </c>
      <c r="Q8447" s="1">
        <v>42982</v>
      </c>
      <c r="R8447" t="s">
        <v>22</v>
      </c>
      <c r="S8447">
        <v>364</v>
      </c>
      <c r="T8447">
        <v>133</v>
      </c>
      <c r="U8447" t="b">
        <v>0</v>
      </c>
      <c r="V8447" t="b">
        <v>1</v>
      </c>
      <c r="W8447" t="s">
        <v>18</v>
      </c>
      <c r="X8447" s="1"/>
      <c r="Y8447" t="s">
        <v>18</v>
      </c>
      <c r="Z8447" t="s">
        <v>18</v>
      </c>
    </row>
    <row r="8448" spans="1:26" hidden="1" x14ac:dyDescent="0.4">
      <c r="A8448">
        <v>12344644536</v>
      </c>
      <c r="B8448" t="s">
        <v>16</v>
      </c>
      <c r="C8448" t="s">
        <v>28</v>
      </c>
      <c r="D8448" s="1">
        <v>37840</v>
      </c>
      <c r="E8448" s="1">
        <v>27488</v>
      </c>
      <c r="G8448" t="s">
        <v>19</v>
      </c>
      <c r="H8448">
        <v>-1</v>
      </c>
      <c r="I8448" t="s">
        <v>219</v>
      </c>
      <c r="J8448" t="s">
        <v>21</v>
      </c>
      <c r="K8448" t="s">
        <v>23</v>
      </c>
      <c r="L8448" t="s">
        <v>22</v>
      </c>
      <c r="M8448">
        <v>583</v>
      </c>
      <c r="N8448">
        <v>583</v>
      </c>
      <c r="O8448">
        <v>0</v>
      </c>
      <c r="P8448">
        <v>0</v>
      </c>
      <c r="R8448" t="s">
        <v>22</v>
      </c>
      <c r="S8448">
        <v>16</v>
      </c>
      <c r="T8448">
        <v>15</v>
      </c>
      <c r="U8448" t="b">
        <v>0</v>
      </c>
      <c r="V8448" t="b">
        <v>1</v>
      </c>
      <c r="W8448" t="s">
        <v>18</v>
      </c>
      <c r="X8448" s="1"/>
      <c r="Y8448" t="s">
        <v>18</v>
      </c>
      <c r="Z8448" t="s">
        <v>18</v>
      </c>
    </row>
    <row r="8449" spans="1:26" hidden="1" x14ac:dyDescent="0.4">
      <c r="A8449">
        <v>14106070627</v>
      </c>
      <c r="B8449" t="s">
        <v>16</v>
      </c>
      <c r="C8449" t="s">
        <v>24</v>
      </c>
      <c r="D8449" s="1">
        <v>33682</v>
      </c>
      <c r="E8449" s="1">
        <v>26207</v>
      </c>
      <c r="F8449" t="s">
        <v>25</v>
      </c>
      <c r="G8449" t="s">
        <v>19</v>
      </c>
      <c r="H8449">
        <v>-1</v>
      </c>
      <c r="I8449" t="s">
        <v>63</v>
      </c>
      <c r="J8449" t="s">
        <v>64</v>
      </c>
      <c r="K8449" t="s">
        <v>23</v>
      </c>
      <c r="L8449" t="s">
        <v>22</v>
      </c>
      <c r="M8449">
        <v>2743</v>
      </c>
      <c r="N8449">
        <v>2680</v>
      </c>
      <c r="O8449">
        <v>63</v>
      </c>
      <c r="P8449">
        <v>0</v>
      </c>
      <c r="Q8449" s="1">
        <v>41963</v>
      </c>
      <c r="R8449" t="s">
        <v>22</v>
      </c>
      <c r="S8449">
        <v>1970</v>
      </c>
      <c r="T8449">
        <v>983</v>
      </c>
      <c r="U8449" t="b">
        <v>1</v>
      </c>
      <c r="V8449" t="b">
        <v>1</v>
      </c>
      <c r="W8449" t="s">
        <v>18</v>
      </c>
      <c r="X8449" s="1"/>
      <c r="Y8449" t="s">
        <v>22</v>
      </c>
      <c r="Z8449" t="s">
        <v>18</v>
      </c>
    </row>
    <row r="8450" spans="1:26" hidden="1" x14ac:dyDescent="0.4">
      <c r="A8450">
        <v>18403556689</v>
      </c>
      <c r="B8450" t="s">
        <v>16</v>
      </c>
      <c r="C8450" t="s">
        <v>17</v>
      </c>
      <c r="D8450" s="1">
        <v>33703</v>
      </c>
      <c r="E8450" s="1">
        <v>17889</v>
      </c>
      <c r="F8450" t="s">
        <v>25</v>
      </c>
      <c r="G8450" t="s">
        <v>19</v>
      </c>
      <c r="H8450">
        <v>2</v>
      </c>
      <c r="I8450" t="s">
        <v>71</v>
      </c>
      <c r="J8450" t="s">
        <v>34</v>
      </c>
      <c r="K8450" t="s">
        <v>23</v>
      </c>
      <c r="L8450" t="s">
        <v>22</v>
      </c>
      <c r="M8450">
        <v>8858</v>
      </c>
      <c r="N8450">
        <v>8847</v>
      </c>
      <c r="O8450">
        <v>11</v>
      </c>
      <c r="P8450">
        <v>0</v>
      </c>
      <c r="Q8450" s="1">
        <v>41145</v>
      </c>
      <c r="R8450" t="s">
        <v>22</v>
      </c>
      <c r="S8450">
        <v>1149</v>
      </c>
      <c r="T8450">
        <v>36</v>
      </c>
      <c r="U8450" t="b">
        <v>0</v>
      </c>
      <c r="V8450" t="b">
        <v>1</v>
      </c>
      <c r="W8450" t="s">
        <v>18</v>
      </c>
      <c r="X8450" s="1"/>
      <c r="Y8450" t="s">
        <v>18</v>
      </c>
      <c r="Z8450" t="s">
        <v>18</v>
      </c>
    </row>
    <row r="8451" spans="1:26" hidden="1" x14ac:dyDescent="0.4">
      <c r="A8451">
        <v>17685117446</v>
      </c>
      <c r="B8451" t="s">
        <v>16</v>
      </c>
      <c r="C8451" t="s">
        <v>28</v>
      </c>
      <c r="D8451" s="1">
        <v>36066</v>
      </c>
      <c r="E8451" s="1">
        <v>29696</v>
      </c>
      <c r="F8451" t="s">
        <v>29</v>
      </c>
      <c r="G8451" t="s">
        <v>19</v>
      </c>
      <c r="H8451">
        <v>-1</v>
      </c>
      <c r="I8451" t="s">
        <v>219</v>
      </c>
      <c r="J8451" t="s">
        <v>21</v>
      </c>
      <c r="K8451" t="s">
        <v>23</v>
      </c>
      <c r="L8451" t="s">
        <v>22</v>
      </c>
      <c r="M8451">
        <v>1253</v>
      </c>
      <c r="N8451">
        <v>876</v>
      </c>
      <c r="O8451">
        <v>377</v>
      </c>
      <c r="P8451">
        <v>100</v>
      </c>
      <c r="Q8451" s="1">
        <v>42680</v>
      </c>
      <c r="R8451" t="s">
        <v>22</v>
      </c>
      <c r="S8451">
        <v>30</v>
      </c>
      <c r="T8451">
        <v>13</v>
      </c>
      <c r="U8451" t="b">
        <v>0</v>
      </c>
      <c r="V8451" t="b">
        <v>1</v>
      </c>
      <c r="W8451" t="s">
        <v>18</v>
      </c>
      <c r="X8451" s="1"/>
      <c r="Y8451" t="s">
        <v>18</v>
      </c>
      <c r="Z8451" t="s">
        <v>18</v>
      </c>
    </row>
    <row r="8452" spans="1:26" hidden="1" x14ac:dyDescent="0.4">
      <c r="A8452">
        <v>10924212346</v>
      </c>
      <c r="B8452" t="s">
        <v>16</v>
      </c>
      <c r="C8452" t="s">
        <v>28</v>
      </c>
      <c r="D8452" s="1">
        <v>36571</v>
      </c>
      <c r="E8452" s="1">
        <v>27783</v>
      </c>
      <c r="G8452" t="s">
        <v>19</v>
      </c>
      <c r="H8452">
        <v>-1</v>
      </c>
      <c r="I8452" t="s">
        <v>66</v>
      </c>
      <c r="J8452" t="s">
        <v>31</v>
      </c>
      <c r="K8452" t="s">
        <v>24</v>
      </c>
      <c r="L8452" t="s">
        <v>22</v>
      </c>
      <c r="M8452">
        <v>1503</v>
      </c>
      <c r="N8452">
        <v>1473</v>
      </c>
      <c r="O8452">
        <v>30</v>
      </c>
      <c r="P8452">
        <v>50</v>
      </c>
      <c r="Q8452" s="1">
        <v>43446</v>
      </c>
      <c r="R8452" t="s">
        <v>22</v>
      </c>
      <c r="S8452">
        <v>118</v>
      </c>
      <c r="T8452">
        <v>7</v>
      </c>
      <c r="U8452" t="b">
        <v>0</v>
      </c>
      <c r="V8452" t="b">
        <v>1</v>
      </c>
      <c r="W8452" t="s">
        <v>18</v>
      </c>
      <c r="X8452" s="1"/>
      <c r="Y8452" t="s">
        <v>18</v>
      </c>
      <c r="Z8452" t="s">
        <v>18</v>
      </c>
    </row>
    <row r="8453" spans="1:26" hidden="1" x14ac:dyDescent="0.4">
      <c r="A8453">
        <v>13719040515</v>
      </c>
      <c r="B8453" t="s">
        <v>16</v>
      </c>
      <c r="C8453" t="s">
        <v>24</v>
      </c>
      <c r="D8453" s="1">
        <v>35559</v>
      </c>
      <c r="E8453" s="1">
        <v>25296</v>
      </c>
      <c r="F8453" t="s">
        <v>25</v>
      </c>
      <c r="G8453" t="s">
        <v>19</v>
      </c>
      <c r="H8453">
        <v>4</v>
      </c>
      <c r="I8453" t="s">
        <v>41</v>
      </c>
      <c r="J8453" t="s">
        <v>42</v>
      </c>
      <c r="K8453" t="s">
        <v>23</v>
      </c>
      <c r="L8453" t="s">
        <v>22</v>
      </c>
      <c r="M8453">
        <v>3741</v>
      </c>
      <c r="N8453">
        <v>3741</v>
      </c>
      <c r="O8453">
        <v>0</v>
      </c>
      <c r="P8453">
        <v>0</v>
      </c>
      <c r="Q8453" s="1">
        <v>41872</v>
      </c>
      <c r="R8453" t="s">
        <v>22</v>
      </c>
      <c r="S8453">
        <v>1599</v>
      </c>
      <c r="T8453">
        <v>366</v>
      </c>
      <c r="U8453" t="b">
        <v>1</v>
      </c>
      <c r="V8453" t="b">
        <v>1</v>
      </c>
      <c r="W8453" t="s">
        <v>18</v>
      </c>
      <c r="X8453" s="1"/>
      <c r="Y8453" t="s">
        <v>18</v>
      </c>
      <c r="Z8453" t="s">
        <v>18</v>
      </c>
    </row>
    <row r="8454" spans="1:26" hidden="1" x14ac:dyDescent="0.4">
      <c r="A8454">
        <v>15997787093</v>
      </c>
      <c r="B8454" t="s">
        <v>16</v>
      </c>
      <c r="C8454" t="s">
        <v>28</v>
      </c>
      <c r="D8454" s="1">
        <v>34158</v>
      </c>
      <c r="E8454" s="1">
        <v>25826</v>
      </c>
      <c r="F8454" t="s">
        <v>25</v>
      </c>
      <c r="G8454" t="s">
        <v>19</v>
      </c>
      <c r="H8454">
        <v>0</v>
      </c>
      <c r="I8454" t="s">
        <v>279</v>
      </c>
      <c r="J8454" t="s">
        <v>31</v>
      </c>
      <c r="K8454" t="s">
        <v>24</v>
      </c>
      <c r="L8454" t="s">
        <v>22</v>
      </c>
      <c r="M8454">
        <v>57</v>
      </c>
      <c r="N8454">
        <v>19</v>
      </c>
      <c r="O8454">
        <v>38</v>
      </c>
      <c r="P8454">
        <v>100</v>
      </c>
      <c r="Q8454" s="1">
        <v>41837</v>
      </c>
      <c r="R8454" t="s">
        <v>22</v>
      </c>
      <c r="S8454">
        <v>7</v>
      </c>
      <c r="T8454">
        <v>3</v>
      </c>
      <c r="U8454" t="b">
        <v>0</v>
      </c>
      <c r="V8454" t="b">
        <v>0</v>
      </c>
      <c r="W8454" t="s">
        <v>18</v>
      </c>
      <c r="X8454" s="1"/>
      <c r="Y8454" t="s">
        <v>18</v>
      </c>
      <c r="Z8454" t="s">
        <v>18</v>
      </c>
    </row>
    <row r="8455" spans="1:26" hidden="1" x14ac:dyDescent="0.4">
      <c r="A8455">
        <v>17277524882</v>
      </c>
      <c r="B8455" t="s">
        <v>16</v>
      </c>
      <c r="C8455" t="s">
        <v>17</v>
      </c>
      <c r="D8455" s="1">
        <v>35679</v>
      </c>
      <c r="E8455" s="1">
        <v>19428</v>
      </c>
      <c r="G8455" t="s">
        <v>19</v>
      </c>
      <c r="H8455">
        <v>-1</v>
      </c>
      <c r="I8455" t="s">
        <v>106</v>
      </c>
      <c r="J8455" t="s">
        <v>38</v>
      </c>
      <c r="K8455" t="s">
        <v>16</v>
      </c>
      <c r="L8455" t="s">
        <v>22</v>
      </c>
      <c r="M8455">
        <v>59</v>
      </c>
      <c r="N8455">
        <v>44</v>
      </c>
      <c r="O8455">
        <v>15</v>
      </c>
      <c r="P8455">
        <v>0</v>
      </c>
      <c r="Q8455" s="1">
        <v>41932</v>
      </c>
      <c r="R8455" t="s">
        <v>22</v>
      </c>
      <c r="S8455">
        <v>951</v>
      </c>
      <c r="T8455">
        <v>30</v>
      </c>
      <c r="U8455" t="b">
        <v>0</v>
      </c>
      <c r="V8455" t="b">
        <v>0</v>
      </c>
      <c r="W8455" t="s">
        <v>18</v>
      </c>
      <c r="X8455" s="1"/>
      <c r="Y8455" t="s">
        <v>18</v>
      </c>
      <c r="Z8455" t="s">
        <v>18</v>
      </c>
    </row>
    <row r="8456" spans="1:26" hidden="1" x14ac:dyDescent="0.4">
      <c r="A8456">
        <v>12225411913</v>
      </c>
      <c r="B8456" t="s">
        <v>16</v>
      </c>
      <c r="C8456" t="s">
        <v>24</v>
      </c>
      <c r="D8456" s="1">
        <v>36027</v>
      </c>
      <c r="E8456" s="1">
        <v>29699</v>
      </c>
      <c r="G8456" t="s">
        <v>19</v>
      </c>
      <c r="H8456">
        <v>-1</v>
      </c>
      <c r="I8456" t="s">
        <v>1019</v>
      </c>
      <c r="J8456" t="s">
        <v>92</v>
      </c>
      <c r="K8456" t="s">
        <v>16</v>
      </c>
      <c r="L8456" t="s">
        <v>22</v>
      </c>
      <c r="M8456">
        <v>10810</v>
      </c>
      <c r="N8456">
        <v>10606</v>
      </c>
      <c r="O8456">
        <v>204</v>
      </c>
      <c r="P8456">
        <v>40</v>
      </c>
      <c r="Q8456" s="1">
        <v>43481</v>
      </c>
      <c r="R8456" t="s">
        <v>22</v>
      </c>
      <c r="S8456">
        <v>1334</v>
      </c>
      <c r="T8456">
        <v>1649</v>
      </c>
      <c r="U8456" t="b">
        <v>1</v>
      </c>
      <c r="V8456" t="b">
        <v>1</v>
      </c>
      <c r="W8456" t="s">
        <v>18</v>
      </c>
      <c r="X8456" s="1"/>
      <c r="Y8456" t="s">
        <v>18</v>
      </c>
      <c r="Z8456" t="s">
        <v>18</v>
      </c>
    </row>
    <row r="8457" spans="1:26" hidden="1" x14ac:dyDescent="0.4">
      <c r="A8457">
        <v>17192351706</v>
      </c>
      <c r="B8457" t="s">
        <v>16</v>
      </c>
      <c r="C8457" t="s">
        <v>24</v>
      </c>
      <c r="D8457" s="1">
        <v>36455</v>
      </c>
      <c r="E8457" s="1">
        <v>27168</v>
      </c>
      <c r="F8457" t="s">
        <v>25</v>
      </c>
      <c r="G8457" t="s">
        <v>25</v>
      </c>
      <c r="H8457">
        <v>2</v>
      </c>
      <c r="I8457" t="s">
        <v>1020</v>
      </c>
      <c r="J8457" t="s">
        <v>49</v>
      </c>
      <c r="K8457" t="s">
        <v>50</v>
      </c>
      <c r="L8457" t="s">
        <v>22</v>
      </c>
      <c r="M8457">
        <v>2559</v>
      </c>
      <c r="N8457">
        <v>20</v>
      </c>
      <c r="O8457">
        <v>2539</v>
      </c>
      <c r="P8457">
        <v>100</v>
      </c>
      <c r="Q8457" s="1">
        <v>43058</v>
      </c>
      <c r="R8457" t="s">
        <v>22</v>
      </c>
      <c r="S8457">
        <v>1185</v>
      </c>
      <c r="T8457">
        <v>1540</v>
      </c>
      <c r="U8457" t="b">
        <v>0</v>
      </c>
      <c r="V8457" t="b">
        <v>1</v>
      </c>
      <c r="W8457" t="s">
        <v>18</v>
      </c>
      <c r="X8457" s="1"/>
      <c r="Y8457" t="s">
        <v>18</v>
      </c>
      <c r="Z8457" t="s">
        <v>18</v>
      </c>
    </row>
    <row r="8458" spans="1:26" hidden="1" x14ac:dyDescent="0.4">
      <c r="A8458">
        <v>16857583658</v>
      </c>
      <c r="B8458" t="s">
        <v>16</v>
      </c>
      <c r="C8458" t="s">
        <v>28</v>
      </c>
      <c r="D8458" s="1">
        <v>36675</v>
      </c>
      <c r="E8458" s="1">
        <v>26078</v>
      </c>
      <c r="F8458" t="s">
        <v>29</v>
      </c>
      <c r="G8458" t="s">
        <v>19</v>
      </c>
      <c r="H8458">
        <v>-1</v>
      </c>
      <c r="I8458" t="s">
        <v>159</v>
      </c>
      <c r="J8458" t="s">
        <v>27</v>
      </c>
      <c r="K8458" t="s">
        <v>16</v>
      </c>
      <c r="L8458" t="s">
        <v>18</v>
      </c>
      <c r="M8458">
        <v>1893</v>
      </c>
      <c r="N8458">
        <v>1754</v>
      </c>
      <c r="O8458">
        <v>139</v>
      </c>
      <c r="P8458">
        <v>90</v>
      </c>
      <c r="Q8458" s="1">
        <v>42801</v>
      </c>
      <c r="R8458" t="s">
        <v>22</v>
      </c>
      <c r="S8458">
        <v>112</v>
      </c>
      <c r="T8458">
        <v>2</v>
      </c>
      <c r="U8458" t="b">
        <v>0</v>
      </c>
      <c r="V8458" t="b">
        <v>1</v>
      </c>
      <c r="W8458" t="s">
        <v>18</v>
      </c>
      <c r="X8458" s="1"/>
      <c r="Y8458" t="s">
        <v>18</v>
      </c>
      <c r="Z8458" t="s">
        <v>18</v>
      </c>
    </row>
    <row r="8459" spans="1:26" hidden="1" x14ac:dyDescent="0.4">
      <c r="A8459">
        <v>14991974194</v>
      </c>
      <c r="B8459" t="s">
        <v>16</v>
      </c>
      <c r="C8459" t="s">
        <v>28</v>
      </c>
      <c r="D8459" s="1">
        <v>37358</v>
      </c>
      <c r="E8459" s="1">
        <v>29423</v>
      </c>
      <c r="G8459" t="s">
        <v>25</v>
      </c>
      <c r="H8459">
        <v>-1</v>
      </c>
      <c r="I8459" t="s">
        <v>70</v>
      </c>
      <c r="J8459" t="s">
        <v>49</v>
      </c>
      <c r="K8459" t="s">
        <v>50</v>
      </c>
      <c r="L8459" t="s">
        <v>22</v>
      </c>
      <c r="M8459">
        <v>310</v>
      </c>
      <c r="N8459">
        <v>300</v>
      </c>
      <c r="O8459">
        <v>10</v>
      </c>
      <c r="P8459">
        <v>80</v>
      </c>
      <c r="Q8459" s="1">
        <v>42054</v>
      </c>
      <c r="R8459" t="s">
        <v>22</v>
      </c>
      <c r="S8459">
        <v>6</v>
      </c>
      <c r="T8459">
        <v>4</v>
      </c>
      <c r="U8459" t="b">
        <v>0</v>
      </c>
      <c r="V8459" t="b">
        <v>1</v>
      </c>
      <c r="W8459" t="s">
        <v>18</v>
      </c>
      <c r="X8459" s="1"/>
      <c r="Y8459" t="s">
        <v>18</v>
      </c>
      <c r="Z8459" t="s">
        <v>18</v>
      </c>
    </row>
    <row r="8460" spans="1:26" hidden="1" x14ac:dyDescent="0.4">
      <c r="A8460">
        <v>15792194816</v>
      </c>
      <c r="B8460" t="s">
        <v>16</v>
      </c>
      <c r="C8460" t="s">
        <v>24</v>
      </c>
      <c r="D8460" s="1">
        <v>37212</v>
      </c>
      <c r="E8460" s="1">
        <v>23109</v>
      </c>
      <c r="F8460" t="s">
        <v>25</v>
      </c>
      <c r="G8460" t="s">
        <v>19</v>
      </c>
      <c r="H8460">
        <v>-1</v>
      </c>
      <c r="I8460" t="s">
        <v>111</v>
      </c>
      <c r="J8460" t="s">
        <v>58</v>
      </c>
      <c r="K8460" t="s">
        <v>16</v>
      </c>
      <c r="L8460" t="s">
        <v>22</v>
      </c>
      <c r="M8460">
        <v>41890</v>
      </c>
      <c r="N8460">
        <v>41890</v>
      </c>
      <c r="O8460">
        <v>0</v>
      </c>
      <c r="P8460">
        <v>0</v>
      </c>
      <c r="R8460" t="s">
        <v>22</v>
      </c>
      <c r="S8460">
        <v>3493</v>
      </c>
      <c r="T8460">
        <v>2315</v>
      </c>
      <c r="U8460" t="b">
        <v>1</v>
      </c>
      <c r="V8460" t="b">
        <v>0</v>
      </c>
      <c r="W8460" t="s">
        <v>18</v>
      </c>
      <c r="X8460" s="1"/>
      <c r="Y8460" t="s">
        <v>18</v>
      </c>
      <c r="Z8460" t="s">
        <v>18</v>
      </c>
    </row>
    <row r="8461" spans="1:26" hidden="1" x14ac:dyDescent="0.4">
      <c r="A8461">
        <v>17051315304</v>
      </c>
      <c r="B8461" t="s">
        <v>16</v>
      </c>
      <c r="C8461" t="s">
        <v>24</v>
      </c>
      <c r="D8461" s="1">
        <v>35996</v>
      </c>
      <c r="E8461" s="1">
        <v>28353</v>
      </c>
      <c r="F8461" t="s">
        <v>25</v>
      </c>
      <c r="G8461" t="s">
        <v>19</v>
      </c>
      <c r="H8461">
        <v>-1</v>
      </c>
      <c r="I8461" t="s">
        <v>114</v>
      </c>
      <c r="J8461" t="s">
        <v>31</v>
      </c>
      <c r="K8461" t="s">
        <v>24</v>
      </c>
      <c r="L8461" t="s">
        <v>22</v>
      </c>
      <c r="M8461">
        <v>502</v>
      </c>
      <c r="N8461">
        <v>76</v>
      </c>
      <c r="O8461">
        <v>426</v>
      </c>
      <c r="P8461">
        <v>100</v>
      </c>
      <c r="Q8461" s="1">
        <v>41951</v>
      </c>
      <c r="R8461" t="s">
        <v>22</v>
      </c>
      <c r="S8461">
        <v>1716</v>
      </c>
      <c r="T8461">
        <v>646</v>
      </c>
      <c r="U8461" t="b">
        <v>1</v>
      </c>
      <c r="V8461" t="b">
        <v>1</v>
      </c>
      <c r="W8461" t="s">
        <v>18</v>
      </c>
      <c r="X8461" s="1"/>
      <c r="Y8461" t="s">
        <v>18</v>
      </c>
      <c r="Z8461" t="s">
        <v>18</v>
      </c>
    </row>
    <row r="8462" spans="1:26" hidden="1" x14ac:dyDescent="0.4">
      <c r="A8462">
        <v>16479039543</v>
      </c>
      <c r="B8462" t="s">
        <v>16</v>
      </c>
      <c r="C8462" t="s">
        <v>28</v>
      </c>
      <c r="D8462" s="1">
        <v>37655</v>
      </c>
      <c r="E8462" s="1">
        <v>24872</v>
      </c>
      <c r="F8462" t="s">
        <v>29</v>
      </c>
      <c r="G8462" t="s">
        <v>19</v>
      </c>
      <c r="H8462">
        <v>3</v>
      </c>
      <c r="I8462" t="s">
        <v>30</v>
      </c>
      <c r="J8462" t="s">
        <v>31</v>
      </c>
      <c r="K8462" t="s">
        <v>24</v>
      </c>
      <c r="L8462" t="s">
        <v>22</v>
      </c>
      <c r="M8462">
        <v>151</v>
      </c>
      <c r="N8462">
        <v>151</v>
      </c>
      <c r="O8462">
        <v>0</v>
      </c>
      <c r="P8462">
        <v>0</v>
      </c>
      <c r="R8462" t="s">
        <v>22</v>
      </c>
      <c r="S8462">
        <v>274</v>
      </c>
      <c r="T8462">
        <v>54</v>
      </c>
      <c r="U8462" t="b">
        <v>0</v>
      </c>
      <c r="V8462" t="b">
        <v>1</v>
      </c>
      <c r="W8462" t="s">
        <v>18</v>
      </c>
      <c r="X8462" s="1"/>
      <c r="Y8462" t="s">
        <v>22</v>
      </c>
      <c r="Z8462" t="s">
        <v>18</v>
      </c>
    </row>
    <row r="8463" spans="1:26" hidden="1" x14ac:dyDescent="0.4">
      <c r="A8463">
        <v>10597420035</v>
      </c>
      <c r="B8463" t="s">
        <v>16</v>
      </c>
      <c r="C8463" t="s">
        <v>28</v>
      </c>
      <c r="D8463" s="1">
        <v>37680</v>
      </c>
      <c r="E8463" s="1">
        <v>25779</v>
      </c>
      <c r="F8463" t="s">
        <v>29</v>
      </c>
      <c r="G8463" t="s">
        <v>19</v>
      </c>
      <c r="H8463">
        <v>-1</v>
      </c>
      <c r="I8463" t="s">
        <v>107</v>
      </c>
      <c r="J8463" t="s">
        <v>42</v>
      </c>
      <c r="K8463" t="s">
        <v>23</v>
      </c>
      <c r="L8463" t="s">
        <v>22</v>
      </c>
      <c r="M8463">
        <v>299</v>
      </c>
      <c r="N8463">
        <v>299</v>
      </c>
      <c r="O8463">
        <v>0</v>
      </c>
      <c r="P8463">
        <v>0</v>
      </c>
      <c r="R8463" t="s">
        <v>22</v>
      </c>
      <c r="S8463">
        <v>17</v>
      </c>
      <c r="T8463">
        <v>41</v>
      </c>
      <c r="U8463" t="b">
        <v>0</v>
      </c>
      <c r="V8463" t="b">
        <v>1</v>
      </c>
      <c r="W8463" t="s">
        <v>18</v>
      </c>
      <c r="X8463" s="1"/>
      <c r="Y8463" t="s">
        <v>18</v>
      </c>
      <c r="Z8463" t="s">
        <v>18</v>
      </c>
    </row>
    <row r="8464" spans="1:26" hidden="1" x14ac:dyDescent="0.4">
      <c r="A8464">
        <v>17572497181</v>
      </c>
      <c r="B8464" t="s">
        <v>16</v>
      </c>
      <c r="C8464" t="s">
        <v>17</v>
      </c>
      <c r="D8464" s="1">
        <v>37956</v>
      </c>
      <c r="E8464" s="1">
        <v>28078</v>
      </c>
      <c r="F8464" t="s">
        <v>25</v>
      </c>
      <c r="G8464" t="s">
        <v>25</v>
      </c>
      <c r="H8464">
        <v>2</v>
      </c>
      <c r="I8464" t="s">
        <v>48</v>
      </c>
      <c r="J8464" t="s">
        <v>49</v>
      </c>
      <c r="K8464" t="s">
        <v>50</v>
      </c>
      <c r="L8464" t="s">
        <v>22</v>
      </c>
      <c r="M8464">
        <v>798</v>
      </c>
      <c r="N8464">
        <v>527</v>
      </c>
      <c r="O8464">
        <v>271</v>
      </c>
      <c r="P8464">
        <v>100</v>
      </c>
      <c r="Q8464" s="1">
        <v>42795</v>
      </c>
      <c r="R8464" t="s">
        <v>22</v>
      </c>
      <c r="S8464">
        <v>159</v>
      </c>
      <c r="T8464">
        <v>65</v>
      </c>
      <c r="U8464" t="b">
        <v>0</v>
      </c>
      <c r="V8464" t="b">
        <v>1</v>
      </c>
      <c r="W8464" t="s">
        <v>18</v>
      </c>
      <c r="X8464" s="1"/>
      <c r="Y8464" t="s">
        <v>18</v>
      </c>
      <c r="Z8464" t="s">
        <v>18</v>
      </c>
    </row>
    <row r="8465" spans="1:26" hidden="1" x14ac:dyDescent="0.4">
      <c r="A8465">
        <v>18972816575</v>
      </c>
      <c r="B8465" t="s">
        <v>16</v>
      </c>
      <c r="C8465" t="s">
        <v>24</v>
      </c>
      <c r="D8465" s="1">
        <v>37959</v>
      </c>
      <c r="E8465" s="1">
        <v>28637</v>
      </c>
      <c r="F8465" t="s">
        <v>25</v>
      </c>
      <c r="G8465" t="s">
        <v>25</v>
      </c>
      <c r="H8465">
        <v>0</v>
      </c>
      <c r="I8465" t="s">
        <v>1021</v>
      </c>
      <c r="J8465" t="s">
        <v>21</v>
      </c>
      <c r="K8465" t="s">
        <v>23</v>
      </c>
      <c r="L8465" t="s">
        <v>22</v>
      </c>
      <c r="M8465">
        <v>12436</v>
      </c>
      <c r="N8465">
        <v>5960</v>
      </c>
      <c r="O8465">
        <v>6476</v>
      </c>
      <c r="P8465">
        <v>50</v>
      </c>
      <c r="Q8465" s="1">
        <v>43084</v>
      </c>
      <c r="R8465" t="s">
        <v>22</v>
      </c>
      <c r="S8465">
        <v>1195</v>
      </c>
      <c r="T8465">
        <v>1215</v>
      </c>
      <c r="U8465" t="b">
        <v>1</v>
      </c>
      <c r="V8465" t="b">
        <v>1</v>
      </c>
      <c r="W8465" t="s">
        <v>18</v>
      </c>
      <c r="X8465" s="1"/>
      <c r="Y8465" t="s">
        <v>18</v>
      </c>
      <c r="Z8465" t="s">
        <v>18</v>
      </c>
    </row>
    <row r="8466" spans="1:26" hidden="1" x14ac:dyDescent="0.4">
      <c r="A8466">
        <v>18509751825</v>
      </c>
      <c r="B8466" t="s">
        <v>16</v>
      </c>
      <c r="C8466" t="s">
        <v>28</v>
      </c>
      <c r="D8466" s="1">
        <v>38081</v>
      </c>
      <c r="E8466" s="1">
        <v>24660</v>
      </c>
      <c r="F8466" t="s">
        <v>25</v>
      </c>
      <c r="G8466" t="s">
        <v>19</v>
      </c>
      <c r="H8466">
        <v>-1</v>
      </c>
      <c r="I8466" t="s">
        <v>111</v>
      </c>
      <c r="J8466" t="s">
        <v>58</v>
      </c>
      <c r="K8466" t="s">
        <v>16</v>
      </c>
      <c r="L8466" t="s">
        <v>22</v>
      </c>
      <c r="M8466">
        <v>1647</v>
      </c>
      <c r="N8466">
        <v>1647</v>
      </c>
      <c r="O8466">
        <v>0</v>
      </c>
      <c r="P8466">
        <v>0</v>
      </c>
      <c r="R8466" t="s">
        <v>22</v>
      </c>
      <c r="S8466">
        <v>135</v>
      </c>
      <c r="T8466">
        <v>7</v>
      </c>
      <c r="U8466" t="b">
        <v>0</v>
      </c>
      <c r="V8466" t="b">
        <v>0</v>
      </c>
      <c r="W8466" t="s">
        <v>18</v>
      </c>
      <c r="X8466" s="1"/>
      <c r="Y8466" t="s">
        <v>18</v>
      </c>
      <c r="Z8466" t="s">
        <v>18</v>
      </c>
    </row>
    <row r="8467" spans="1:26" hidden="1" x14ac:dyDescent="0.4">
      <c r="A8467">
        <v>14785028006</v>
      </c>
      <c r="B8467" t="s">
        <v>16</v>
      </c>
      <c r="C8467" t="s">
        <v>28</v>
      </c>
      <c r="D8467" s="1">
        <v>38402</v>
      </c>
      <c r="E8467" s="1">
        <v>27894</v>
      </c>
      <c r="F8467" t="s">
        <v>25</v>
      </c>
      <c r="G8467" t="s">
        <v>19</v>
      </c>
      <c r="H8467">
        <v>1</v>
      </c>
      <c r="I8467" t="s">
        <v>197</v>
      </c>
      <c r="J8467" t="s">
        <v>42</v>
      </c>
      <c r="K8467" t="s">
        <v>23</v>
      </c>
      <c r="L8467" t="s">
        <v>22</v>
      </c>
      <c r="M8467">
        <v>5142</v>
      </c>
      <c r="N8467">
        <v>5142</v>
      </c>
      <c r="O8467">
        <v>0</v>
      </c>
      <c r="P8467">
        <v>0</v>
      </c>
      <c r="R8467" t="s">
        <v>22</v>
      </c>
      <c r="S8467">
        <v>165</v>
      </c>
      <c r="T8467">
        <v>48</v>
      </c>
      <c r="U8467" t="b">
        <v>0</v>
      </c>
      <c r="V8467" t="b">
        <v>0</v>
      </c>
      <c r="W8467" t="s">
        <v>18</v>
      </c>
      <c r="X8467" s="1"/>
      <c r="Y8467" t="s">
        <v>18</v>
      </c>
      <c r="Z8467" t="s">
        <v>18</v>
      </c>
    </row>
    <row r="8468" spans="1:26" hidden="1" x14ac:dyDescent="0.4">
      <c r="A8468">
        <v>18452473971</v>
      </c>
      <c r="B8468" t="s">
        <v>16</v>
      </c>
      <c r="C8468" t="s">
        <v>28</v>
      </c>
      <c r="D8468" s="1">
        <v>38695</v>
      </c>
      <c r="E8468" s="1">
        <v>28376</v>
      </c>
      <c r="F8468" t="s">
        <v>29</v>
      </c>
      <c r="G8468" t="s">
        <v>19</v>
      </c>
      <c r="H8468">
        <v>-1</v>
      </c>
      <c r="I8468" t="s">
        <v>88</v>
      </c>
      <c r="J8468" t="s">
        <v>31</v>
      </c>
      <c r="K8468" t="s">
        <v>24</v>
      </c>
      <c r="L8468" t="s">
        <v>22</v>
      </c>
      <c r="M8468">
        <v>272</v>
      </c>
      <c r="N8468">
        <v>272</v>
      </c>
      <c r="O8468">
        <v>0</v>
      </c>
      <c r="P8468">
        <v>0</v>
      </c>
      <c r="R8468" t="s">
        <v>22</v>
      </c>
      <c r="S8468">
        <v>120</v>
      </c>
      <c r="T8468">
        <v>32</v>
      </c>
      <c r="U8468" t="b">
        <v>0</v>
      </c>
      <c r="W8468" t="s">
        <v>18</v>
      </c>
      <c r="X8468" s="1"/>
      <c r="Y8468" t="s">
        <v>18</v>
      </c>
      <c r="Z8468" t="s">
        <v>18</v>
      </c>
    </row>
    <row r="8469" spans="1:26" hidden="1" x14ac:dyDescent="0.4">
      <c r="A8469">
        <v>13430030451</v>
      </c>
      <c r="B8469" t="s">
        <v>16</v>
      </c>
      <c r="C8469" t="s">
        <v>28</v>
      </c>
      <c r="D8469" s="1">
        <v>38923</v>
      </c>
      <c r="E8469" s="1">
        <v>30455</v>
      </c>
      <c r="F8469" t="s">
        <v>25</v>
      </c>
      <c r="G8469" t="s">
        <v>19</v>
      </c>
      <c r="H8469">
        <v>4</v>
      </c>
      <c r="I8469" t="s">
        <v>212</v>
      </c>
      <c r="J8469" t="s">
        <v>31</v>
      </c>
      <c r="K8469" t="s">
        <v>24</v>
      </c>
      <c r="L8469" t="s">
        <v>22</v>
      </c>
      <c r="M8469">
        <v>761</v>
      </c>
      <c r="N8469">
        <v>736</v>
      </c>
      <c r="O8469">
        <v>25</v>
      </c>
      <c r="P8469">
        <v>0</v>
      </c>
      <c r="Q8469" s="1">
        <v>41792</v>
      </c>
      <c r="R8469" t="s">
        <v>22</v>
      </c>
      <c r="S8469">
        <v>111</v>
      </c>
      <c r="T8469">
        <v>6</v>
      </c>
      <c r="U8469" t="b">
        <v>0</v>
      </c>
      <c r="V8469" t="b">
        <v>0</v>
      </c>
      <c r="W8469" t="s">
        <v>18</v>
      </c>
      <c r="X8469" s="1"/>
      <c r="Y8469" t="s">
        <v>18</v>
      </c>
      <c r="Z8469" t="s">
        <v>18</v>
      </c>
    </row>
    <row r="8470" spans="1:26" hidden="1" x14ac:dyDescent="0.4">
      <c r="A8470">
        <v>17978586392</v>
      </c>
      <c r="B8470" t="s">
        <v>16</v>
      </c>
      <c r="C8470" t="s">
        <v>28</v>
      </c>
      <c r="D8470" s="1">
        <v>38735</v>
      </c>
      <c r="E8470" s="1">
        <v>28865</v>
      </c>
      <c r="F8470" t="s">
        <v>25</v>
      </c>
      <c r="G8470" t="s">
        <v>25</v>
      </c>
      <c r="H8470">
        <v>-1</v>
      </c>
      <c r="I8470" t="s">
        <v>48</v>
      </c>
      <c r="J8470" t="s">
        <v>49</v>
      </c>
      <c r="K8470" t="s">
        <v>50</v>
      </c>
      <c r="L8470" t="s">
        <v>22</v>
      </c>
      <c r="M8470">
        <v>167</v>
      </c>
      <c r="N8470">
        <v>152</v>
      </c>
      <c r="O8470">
        <v>15</v>
      </c>
      <c r="P8470">
        <v>100</v>
      </c>
      <c r="Q8470" s="1">
        <v>43071</v>
      </c>
      <c r="R8470" t="s">
        <v>22</v>
      </c>
      <c r="S8470">
        <v>10</v>
      </c>
      <c r="T8470">
        <v>17</v>
      </c>
      <c r="U8470" t="b">
        <v>0</v>
      </c>
      <c r="V8470" t="b">
        <v>1</v>
      </c>
      <c r="W8470" t="s">
        <v>18</v>
      </c>
      <c r="X8470" s="1"/>
      <c r="Y8470" t="s">
        <v>18</v>
      </c>
      <c r="Z8470" t="s">
        <v>18</v>
      </c>
    </row>
    <row r="8471" spans="1:26" hidden="1" x14ac:dyDescent="0.4">
      <c r="A8471">
        <v>12229775072</v>
      </c>
      <c r="B8471" t="s">
        <v>16</v>
      </c>
      <c r="C8471" t="s">
        <v>28</v>
      </c>
      <c r="D8471" s="1">
        <v>38992</v>
      </c>
      <c r="E8471" s="1">
        <v>28144</v>
      </c>
      <c r="F8471" t="s">
        <v>25</v>
      </c>
      <c r="G8471" t="s">
        <v>19</v>
      </c>
      <c r="H8471">
        <v>1</v>
      </c>
      <c r="I8471" t="s">
        <v>54</v>
      </c>
      <c r="J8471" t="s">
        <v>31</v>
      </c>
      <c r="K8471" t="s">
        <v>24</v>
      </c>
      <c r="L8471" t="s">
        <v>22</v>
      </c>
      <c r="M8471">
        <v>109</v>
      </c>
      <c r="N8471">
        <v>32</v>
      </c>
      <c r="O8471">
        <v>77</v>
      </c>
      <c r="P8471">
        <v>100</v>
      </c>
      <c r="Q8471" s="1">
        <v>43060</v>
      </c>
      <c r="R8471" t="s">
        <v>22</v>
      </c>
      <c r="S8471">
        <v>64</v>
      </c>
      <c r="T8471">
        <v>2</v>
      </c>
      <c r="U8471" t="b">
        <v>0</v>
      </c>
      <c r="V8471" t="b">
        <v>1</v>
      </c>
      <c r="W8471" t="s">
        <v>18</v>
      </c>
      <c r="X8471" s="1"/>
      <c r="Y8471" t="s">
        <v>22</v>
      </c>
      <c r="Z8471" t="s">
        <v>18</v>
      </c>
    </row>
    <row r="8472" spans="1:26" hidden="1" x14ac:dyDescent="0.4">
      <c r="A8472">
        <v>17057567770</v>
      </c>
      <c r="B8472" t="s">
        <v>16</v>
      </c>
      <c r="C8472" t="s">
        <v>28</v>
      </c>
      <c r="D8472" s="1">
        <v>40064</v>
      </c>
      <c r="E8472" s="1">
        <v>32869</v>
      </c>
      <c r="F8472" t="s">
        <v>25</v>
      </c>
      <c r="G8472" t="s">
        <v>19</v>
      </c>
      <c r="H8472">
        <v>-1</v>
      </c>
      <c r="I8472" t="s">
        <v>1022</v>
      </c>
      <c r="J8472" t="s">
        <v>58</v>
      </c>
      <c r="K8472" t="s">
        <v>16</v>
      </c>
      <c r="L8472" t="s">
        <v>22</v>
      </c>
      <c r="M8472">
        <v>926</v>
      </c>
      <c r="N8472">
        <v>926</v>
      </c>
      <c r="O8472">
        <v>0</v>
      </c>
      <c r="P8472">
        <v>0</v>
      </c>
      <c r="R8472" t="s">
        <v>22</v>
      </c>
      <c r="S8472">
        <v>25</v>
      </c>
      <c r="T8472">
        <v>1</v>
      </c>
      <c r="U8472" t="b">
        <v>1</v>
      </c>
      <c r="V8472" t="b">
        <v>1</v>
      </c>
      <c r="W8472" t="s">
        <v>18</v>
      </c>
      <c r="X8472" s="1"/>
      <c r="Y8472" t="s">
        <v>18</v>
      </c>
      <c r="Z8472" t="s">
        <v>18</v>
      </c>
    </row>
    <row r="8473" spans="1:26" hidden="1" x14ac:dyDescent="0.4">
      <c r="A8473">
        <v>17674760436</v>
      </c>
      <c r="B8473" t="s">
        <v>16</v>
      </c>
      <c r="C8473" t="s">
        <v>28</v>
      </c>
      <c r="D8473" s="1">
        <v>40248</v>
      </c>
      <c r="E8473" s="1">
        <v>24704</v>
      </c>
      <c r="G8473" t="s">
        <v>19</v>
      </c>
      <c r="H8473">
        <v>-1</v>
      </c>
      <c r="I8473" t="s">
        <v>35</v>
      </c>
      <c r="J8473" t="s">
        <v>21</v>
      </c>
      <c r="K8473" t="s">
        <v>23</v>
      </c>
      <c r="L8473" t="s">
        <v>22</v>
      </c>
      <c r="M8473">
        <v>971</v>
      </c>
      <c r="N8473">
        <v>971</v>
      </c>
      <c r="O8473">
        <v>0</v>
      </c>
      <c r="P8473">
        <v>0</v>
      </c>
      <c r="R8473" t="s">
        <v>22</v>
      </c>
      <c r="S8473">
        <v>30</v>
      </c>
      <c r="T8473">
        <v>2</v>
      </c>
      <c r="U8473" t="b">
        <v>0</v>
      </c>
      <c r="V8473" t="b">
        <v>0</v>
      </c>
      <c r="W8473" t="s">
        <v>18</v>
      </c>
      <c r="X8473" s="1"/>
      <c r="Y8473" t="s">
        <v>18</v>
      </c>
      <c r="Z8473" t="s">
        <v>18</v>
      </c>
    </row>
    <row r="8474" spans="1:26" hidden="1" x14ac:dyDescent="0.4">
      <c r="A8474">
        <v>16049326479</v>
      </c>
      <c r="B8474" t="s">
        <v>16</v>
      </c>
      <c r="C8474" t="s">
        <v>28</v>
      </c>
      <c r="D8474" s="1">
        <v>40210</v>
      </c>
      <c r="E8474" s="1">
        <v>29517</v>
      </c>
      <c r="G8474" t="s">
        <v>19</v>
      </c>
      <c r="H8474">
        <v>-1</v>
      </c>
      <c r="I8474" t="s">
        <v>187</v>
      </c>
      <c r="J8474" t="s">
        <v>42</v>
      </c>
      <c r="K8474" t="s">
        <v>23</v>
      </c>
      <c r="L8474" t="s">
        <v>22</v>
      </c>
      <c r="M8474">
        <v>97</v>
      </c>
      <c r="N8474">
        <v>31</v>
      </c>
      <c r="O8474">
        <v>66</v>
      </c>
      <c r="P8474">
        <v>100</v>
      </c>
      <c r="Q8474" s="1">
        <v>42446</v>
      </c>
      <c r="R8474" t="s">
        <v>22</v>
      </c>
      <c r="S8474">
        <v>71</v>
      </c>
      <c r="T8474">
        <v>19</v>
      </c>
      <c r="U8474" t="b">
        <v>0</v>
      </c>
      <c r="V8474" t="b">
        <v>0</v>
      </c>
      <c r="W8474" t="s">
        <v>18</v>
      </c>
      <c r="X8474" s="1"/>
      <c r="Y8474" t="s">
        <v>18</v>
      </c>
      <c r="Z8474" t="s">
        <v>18</v>
      </c>
    </row>
    <row r="8475" spans="1:26" hidden="1" x14ac:dyDescent="0.4">
      <c r="A8475">
        <v>16923619557</v>
      </c>
      <c r="B8475" t="s">
        <v>16</v>
      </c>
      <c r="C8475" t="s">
        <v>28</v>
      </c>
      <c r="D8475" s="1">
        <v>41552</v>
      </c>
      <c r="E8475" s="1">
        <v>33104</v>
      </c>
      <c r="F8475" t="s">
        <v>25</v>
      </c>
      <c r="G8475" t="s">
        <v>19</v>
      </c>
      <c r="H8475">
        <v>-1</v>
      </c>
      <c r="I8475" t="s">
        <v>785</v>
      </c>
      <c r="J8475" t="s">
        <v>34</v>
      </c>
      <c r="K8475" t="s">
        <v>23</v>
      </c>
      <c r="L8475" t="s">
        <v>22</v>
      </c>
      <c r="M8475">
        <v>428</v>
      </c>
      <c r="N8475">
        <v>357</v>
      </c>
      <c r="O8475">
        <v>71</v>
      </c>
      <c r="P8475">
        <v>50</v>
      </c>
      <c r="Q8475" s="1">
        <v>43174</v>
      </c>
      <c r="R8475" t="s">
        <v>22</v>
      </c>
      <c r="S8475">
        <v>20</v>
      </c>
      <c r="T8475">
        <v>10</v>
      </c>
      <c r="U8475" t="b">
        <v>0</v>
      </c>
      <c r="V8475" t="b">
        <v>1</v>
      </c>
      <c r="W8475" t="s">
        <v>18</v>
      </c>
      <c r="X8475" s="1"/>
      <c r="Y8475" t="s">
        <v>18</v>
      </c>
      <c r="Z8475" t="s">
        <v>18</v>
      </c>
    </row>
    <row r="8476" spans="1:26" hidden="1" x14ac:dyDescent="0.4">
      <c r="A8476">
        <v>11532040056</v>
      </c>
      <c r="B8476" t="s">
        <v>16</v>
      </c>
      <c r="C8476" t="s">
        <v>28</v>
      </c>
      <c r="D8476" s="1">
        <v>42263</v>
      </c>
      <c r="E8476" s="1">
        <v>24113</v>
      </c>
      <c r="F8476" t="s">
        <v>29</v>
      </c>
      <c r="G8476" t="s">
        <v>19</v>
      </c>
      <c r="H8476">
        <v>-1</v>
      </c>
      <c r="I8476" t="s">
        <v>66</v>
      </c>
      <c r="J8476" t="s">
        <v>31</v>
      </c>
      <c r="K8476" t="s">
        <v>24</v>
      </c>
      <c r="L8476" t="s">
        <v>22</v>
      </c>
      <c r="M8476">
        <v>275</v>
      </c>
      <c r="N8476">
        <v>35</v>
      </c>
      <c r="O8476">
        <v>240</v>
      </c>
      <c r="P8476">
        <v>100</v>
      </c>
      <c r="Q8476" s="1">
        <v>42280</v>
      </c>
      <c r="R8476" t="s">
        <v>22</v>
      </c>
      <c r="S8476">
        <v>68</v>
      </c>
      <c r="T8476">
        <v>242</v>
      </c>
      <c r="V8476" t="b">
        <v>0</v>
      </c>
      <c r="W8476" t="s">
        <v>18</v>
      </c>
      <c r="X8476" s="1"/>
      <c r="Y8476" t="s">
        <v>18</v>
      </c>
      <c r="Z8476" t="s">
        <v>18</v>
      </c>
    </row>
    <row r="8477" spans="1:26" hidden="1" x14ac:dyDescent="0.4">
      <c r="A8477">
        <v>13959868292</v>
      </c>
      <c r="B8477" t="s">
        <v>16</v>
      </c>
      <c r="C8477" t="s">
        <v>17</v>
      </c>
      <c r="D8477" s="1">
        <v>35839</v>
      </c>
      <c r="E8477" s="1">
        <v>22145</v>
      </c>
      <c r="F8477" t="s">
        <v>29</v>
      </c>
      <c r="G8477" t="s">
        <v>19</v>
      </c>
      <c r="H8477">
        <v>-1</v>
      </c>
      <c r="I8477" t="s">
        <v>110</v>
      </c>
      <c r="J8477" t="s">
        <v>31</v>
      </c>
      <c r="K8477" t="s">
        <v>24</v>
      </c>
      <c r="L8477" t="s">
        <v>22</v>
      </c>
      <c r="M8477">
        <v>9696</v>
      </c>
      <c r="N8477">
        <v>9696</v>
      </c>
      <c r="O8477">
        <v>0</v>
      </c>
      <c r="P8477">
        <v>0</v>
      </c>
      <c r="R8477" t="s">
        <v>22</v>
      </c>
      <c r="S8477">
        <v>137</v>
      </c>
      <c r="T8477">
        <v>111</v>
      </c>
      <c r="U8477" t="b">
        <v>1</v>
      </c>
      <c r="V8477" t="b">
        <v>1</v>
      </c>
      <c r="W8477" t="s">
        <v>18</v>
      </c>
      <c r="X8477" s="1"/>
      <c r="Y8477" t="s">
        <v>22</v>
      </c>
      <c r="Z8477" t="s">
        <v>18</v>
      </c>
    </row>
    <row r="8478" spans="1:26" hidden="1" x14ac:dyDescent="0.4">
      <c r="A8478">
        <v>10879506550</v>
      </c>
      <c r="B8478" t="s">
        <v>16</v>
      </c>
      <c r="C8478" t="s">
        <v>28</v>
      </c>
      <c r="D8478" s="1">
        <v>37817</v>
      </c>
      <c r="E8478" s="1">
        <v>25976</v>
      </c>
      <c r="G8478" t="s">
        <v>25</v>
      </c>
      <c r="H8478">
        <v>1</v>
      </c>
      <c r="I8478" t="s">
        <v>51</v>
      </c>
      <c r="J8478" t="s">
        <v>31</v>
      </c>
      <c r="K8478" t="s">
        <v>24</v>
      </c>
      <c r="L8478" t="s">
        <v>22</v>
      </c>
      <c r="M8478">
        <v>1726</v>
      </c>
      <c r="N8478">
        <v>919</v>
      </c>
      <c r="O8478">
        <v>807</v>
      </c>
      <c r="P8478">
        <v>50</v>
      </c>
      <c r="Q8478" s="1">
        <v>41341</v>
      </c>
      <c r="R8478" t="s">
        <v>22</v>
      </c>
      <c r="S8478">
        <v>90</v>
      </c>
      <c r="T8478">
        <v>88</v>
      </c>
      <c r="U8478" t="b">
        <v>0</v>
      </c>
      <c r="V8478" t="b">
        <v>1</v>
      </c>
      <c r="W8478" t="s">
        <v>18</v>
      </c>
      <c r="X8478" s="1"/>
      <c r="Y8478" t="s">
        <v>18</v>
      </c>
      <c r="Z8478" t="s">
        <v>18</v>
      </c>
    </row>
    <row r="8479" spans="1:26" hidden="1" x14ac:dyDescent="0.4">
      <c r="A8479">
        <v>17226856412</v>
      </c>
      <c r="B8479" t="s">
        <v>16</v>
      </c>
      <c r="C8479" t="s">
        <v>17</v>
      </c>
      <c r="D8479" s="1">
        <v>43108</v>
      </c>
      <c r="E8479" s="1">
        <v>32502</v>
      </c>
      <c r="G8479" t="s">
        <v>19</v>
      </c>
      <c r="H8479">
        <v>-1</v>
      </c>
      <c r="I8479" t="s">
        <v>45</v>
      </c>
      <c r="J8479" t="s">
        <v>42</v>
      </c>
      <c r="K8479" t="s">
        <v>23</v>
      </c>
      <c r="L8479" t="s">
        <v>22</v>
      </c>
      <c r="M8479">
        <v>1235</v>
      </c>
      <c r="N8479">
        <v>1220</v>
      </c>
      <c r="O8479">
        <v>15</v>
      </c>
      <c r="P8479">
        <v>0</v>
      </c>
      <c r="Q8479" s="1">
        <v>43108</v>
      </c>
      <c r="R8479" t="s">
        <v>22</v>
      </c>
      <c r="S8479">
        <v>262</v>
      </c>
      <c r="T8479">
        <v>24</v>
      </c>
      <c r="U8479" t="b">
        <v>0</v>
      </c>
      <c r="W8479" t="s">
        <v>18</v>
      </c>
      <c r="X8479" s="1"/>
      <c r="Y8479" t="s">
        <v>18</v>
      </c>
      <c r="Z8479" t="s">
        <v>18</v>
      </c>
    </row>
    <row r="8480" spans="1:26" hidden="1" x14ac:dyDescent="0.4">
      <c r="A8480">
        <v>12965605905</v>
      </c>
      <c r="B8480" t="s">
        <v>16</v>
      </c>
      <c r="C8480" t="s">
        <v>28</v>
      </c>
      <c r="D8480" s="1">
        <v>43198</v>
      </c>
      <c r="E8480" s="1">
        <v>35796</v>
      </c>
      <c r="F8480" t="s">
        <v>25</v>
      </c>
      <c r="G8480" t="s">
        <v>19</v>
      </c>
      <c r="H8480">
        <v>-1</v>
      </c>
      <c r="I8480" t="s">
        <v>105</v>
      </c>
      <c r="J8480" t="s">
        <v>31</v>
      </c>
      <c r="K8480" t="s">
        <v>24</v>
      </c>
      <c r="L8480" t="s">
        <v>22</v>
      </c>
      <c r="M8480">
        <v>27</v>
      </c>
      <c r="N8480">
        <v>0</v>
      </c>
      <c r="O8480">
        <v>27</v>
      </c>
      <c r="P8480">
        <v>100</v>
      </c>
      <c r="Q8480" s="1">
        <v>43199</v>
      </c>
      <c r="R8480" t="s">
        <v>22</v>
      </c>
      <c r="S8480">
        <v>17</v>
      </c>
      <c r="T8480">
        <v>2</v>
      </c>
      <c r="U8480" t="b">
        <v>0</v>
      </c>
      <c r="V8480" t="b">
        <v>0</v>
      </c>
      <c r="W8480" t="s">
        <v>18</v>
      </c>
      <c r="X8480" s="1"/>
      <c r="Y8480" t="s">
        <v>18</v>
      </c>
      <c r="Z8480" t="s">
        <v>18</v>
      </c>
    </row>
    <row r="8481" spans="1:26" hidden="1" x14ac:dyDescent="0.4">
      <c r="A8481">
        <v>18527177607</v>
      </c>
      <c r="B8481" t="s">
        <v>16</v>
      </c>
      <c r="C8481" t="s">
        <v>17</v>
      </c>
      <c r="D8481" s="1">
        <v>35513</v>
      </c>
      <c r="E8481" s="1">
        <v>25409</v>
      </c>
      <c r="F8481" t="s">
        <v>29</v>
      </c>
      <c r="G8481" t="s">
        <v>19</v>
      </c>
      <c r="H8481">
        <v>-1</v>
      </c>
      <c r="I8481" t="s">
        <v>66</v>
      </c>
      <c r="J8481" t="s">
        <v>31</v>
      </c>
      <c r="K8481" t="s">
        <v>24</v>
      </c>
      <c r="L8481" t="s">
        <v>22</v>
      </c>
      <c r="M8481">
        <v>666</v>
      </c>
      <c r="N8481">
        <v>666</v>
      </c>
      <c r="O8481">
        <v>0</v>
      </c>
      <c r="P8481">
        <v>0</v>
      </c>
      <c r="Q8481" s="1">
        <v>42580</v>
      </c>
      <c r="R8481" t="s">
        <v>22</v>
      </c>
      <c r="S8481">
        <v>220</v>
      </c>
      <c r="T8481">
        <v>7</v>
      </c>
      <c r="U8481" t="b">
        <v>0</v>
      </c>
      <c r="V8481" t="b">
        <v>1</v>
      </c>
      <c r="W8481" t="s">
        <v>18</v>
      </c>
      <c r="X8481" s="1"/>
      <c r="Y8481" t="s">
        <v>18</v>
      </c>
      <c r="Z8481" t="s">
        <v>18</v>
      </c>
    </row>
    <row r="8482" spans="1:26" hidden="1" x14ac:dyDescent="0.4">
      <c r="A8482">
        <v>14142156565</v>
      </c>
      <c r="B8482" t="s">
        <v>16</v>
      </c>
      <c r="C8482" t="s">
        <v>24</v>
      </c>
      <c r="D8482" s="1">
        <v>35944</v>
      </c>
      <c r="E8482" s="1">
        <v>24999</v>
      </c>
      <c r="G8482" t="s">
        <v>19</v>
      </c>
      <c r="H8482">
        <v>-1</v>
      </c>
      <c r="I8482" t="s">
        <v>47</v>
      </c>
      <c r="J8482" t="s">
        <v>42</v>
      </c>
      <c r="K8482" t="s">
        <v>23</v>
      </c>
      <c r="L8482" t="s">
        <v>22</v>
      </c>
      <c r="M8482">
        <v>478</v>
      </c>
      <c r="N8482">
        <v>419</v>
      </c>
      <c r="O8482">
        <v>59</v>
      </c>
      <c r="P8482">
        <v>0</v>
      </c>
      <c r="Q8482" s="1">
        <v>42709</v>
      </c>
      <c r="R8482" t="s">
        <v>22</v>
      </c>
      <c r="S8482">
        <v>6069</v>
      </c>
      <c r="T8482">
        <v>3759</v>
      </c>
      <c r="U8482" t="b">
        <v>1</v>
      </c>
      <c r="V8482" t="b">
        <v>1</v>
      </c>
      <c r="W8482" t="s">
        <v>18</v>
      </c>
      <c r="X8482" s="1"/>
      <c r="Y8482" t="s">
        <v>18</v>
      </c>
      <c r="Z8482" t="s">
        <v>18</v>
      </c>
    </row>
    <row r="8483" spans="1:26" hidden="1" x14ac:dyDescent="0.4">
      <c r="A8483">
        <v>11261200709</v>
      </c>
      <c r="B8483" t="s">
        <v>16</v>
      </c>
      <c r="C8483" t="s">
        <v>28</v>
      </c>
      <c r="D8483" s="1">
        <v>36300</v>
      </c>
      <c r="E8483" s="1">
        <v>26395</v>
      </c>
      <c r="F8483" t="s">
        <v>25</v>
      </c>
      <c r="G8483" t="s">
        <v>19</v>
      </c>
      <c r="H8483">
        <v>1</v>
      </c>
      <c r="I8483" t="s">
        <v>89</v>
      </c>
      <c r="J8483" t="s">
        <v>31</v>
      </c>
      <c r="K8483" t="s">
        <v>24</v>
      </c>
      <c r="L8483" t="s">
        <v>18</v>
      </c>
      <c r="M8483">
        <v>139</v>
      </c>
      <c r="N8483">
        <v>139</v>
      </c>
      <c r="O8483">
        <v>0</v>
      </c>
      <c r="P8483">
        <v>0</v>
      </c>
      <c r="R8483" t="s">
        <v>22</v>
      </c>
      <c r="S8483">
        <v>18</v>
      </c>
      <c r="T8483">
        <v>2</v>
      </c>
      <c r="U8483" t="b">
        <v>0</v>
      </c>
      <c r="W8483" t="s">
        <v>18</v>
      </c>
      <c r="X8483" s="1"/>
      <c r="Y8483" t="s">
        <v>18</v>
      </c>
      <c r="Z8483" t="s">
        <v>18</v>
      </c>
    </row>
    <row r="8484" spans="1:26" hidden="1" x14ac:dyDescent="0.4">
      <c r="A8484">
        <v>17500032064</v>
      </c>
      <c r="B8484" t="s">
        <v>16</v>
      </c>
      <c r="C8484" t="s">
        <v>17</v>
      </c>
      <c r="D8484" s="1">
        <v>35724</v>
      </c>
      <c r="E8484" s="1">
        <v>22321</v>
      </c>
      <c r="F8484" t="s">
        <v>25</v>
      </c>
      <c r="G8484" t="s">
        <v>19</v>
      </c>
      <c r="H8484">
        <v>1</v>
      </c>
      <c r="I8484" t="s">
        <v>226</v>
      </c>
      <c r="J8484" t="s">
        <v>31</v>
      </c>
      <c r="K8484" t="s">
        <v>24</v>
      </c>
      <c r="L8484" t="s">
        <v>22</v>
      </c>
      <c r="M8484">
        <v>3422</v>
      </c>
      <c r="N8484">
        <v>3422</v>
      </c>
      <c r="O8484">
        <v>0</v>
      </c>
      <c r="P8484">
        <v>0</v>
      </c>
      <c r="Q8484" s="1">
        <v>41473</v>
      </c>
      <c r="R8484" t="s">
        <v>22</v>
      </c>
      <c r="S8484">
        <v>481</v>
      </c>
      <c r="T8484">
        <v>142</v>
      </c>
      <c r="U8484" t="b">
        <v>1</v>
      </c>
      <c r="V8484" t="b">
        <v>1</v>
      </c>
      <c r="W8484" t="s">
        <v>18</v>
      </c>
      <c r="X8484" s="1"/>
      <c r="Y8484" t="s">
        <v>18</v>
      </c>
      <c r="Z8484" t="s">
        <v>18</v>
      </c>
    </row>
    <row r="8485" spans="1:26" hidden="1" x14ac:dyDescent="0.4">
      <c r="A8485">
        <v>13502444544</v>
      </c>
      <c r="B8485" t="s">
        <v>16</v>
      </c>
      <c r="C8485" t="s">
        <v>28</v>
      </c>
      <c r="D8485" s="1">
        <v>40415</v>
      </c>
      <c r="E8485" s="1">
        <v>27134</v>
      </c>
      <c r="G8485" t="s">
        <v>19</v>
      </c>
      <c r="H8485">
        <v>-1</v>
      </c>
      <c r="I8485" t="s">
        <v>35</v>
      </c>
      <c r="J8485" t="s">
        <v>21</v>
      </c>
      <c r="K8485" t="s">
        <v>23</v>
      </c>
      <c r="L8485" t="s">
        <v>22</v>
      </c>
      <c r="M8485">
        <v>3170</v>
      </c>
      <c r="N8485">
        <v>3170</v>
      </c>
      <c r="O8485">
        <v>0</v>
      </c>
      <c r="P8485">
        <v>0</v>
      </c>
      <c r="R8485" t="s">
        <v>22</v>
      </c>
      <c r="S8485">
        <v>63</v>
      </c>
      <c r="T8485">
        <v>29</v>
      </c>
      <c r="U8485" t="b">
        <v>0</v>
      </c>
      <c r="V8485" t="b">
        <v>1</v>
      </c>
      <c r="W8485" t="s">
        <v>18</v>
      </c>
      <c r="X8485" s="1"/>
      <c r="Y8485" t="s">
        <v>18</v>
      </c>
      <c r="Z8485" t="s">
        <v>18</v>
      </c>
    </row>
    <row r="8486" spans="1:26" hidden="1" x14ac:dyDescent="0.4">
      <c r="A8486">
        <v>14274062306</v>
      </c>
      <c r="B8486" t="s">
        <v>16</v>
      </c>
      <c r="C8486" t="s">
        <v>17</v>
      </c>
      <c r="D8486" s="1">
        <v>40445</v>
      </c>
      <c r="E8486" s="1">
        <v>26437</v>
      </c>
      <c r="G8486" t="s">
        <v>19</v>
      </c>
      <c r="H8486">
        <v>3</v>
      </c>
      <c r="I8486" t="s">
        <v>191</v>
      </c>
      <c r="J8486" t="s">
        <v>21</v>
      </c>
      <c r="K8486" t="s">
        <v>23</v>
      </c>
      <c r="L8486" t="s">
        <v>22</v>
      </c>
      <c r="M8486">
        <v>712</v>
      </c>
      <c r="N8486">
        <v>712</v>
      </c>
      <c r="O8486">
        <v>0</v>
      </c>
      <c r="P8486">
        <v>0</v>
      </c>
      <c r="R8486" t="s">
        <v>22</v>
      </c>
      <c r="S8486">
        <v>1529</v>
      </c>
      <c r="T8486">
        <v>503</v>
      </c>
      <c r="U8486" t="b">
        <v>0</v>
      </c>
      <c r="V8486" t="b">
        <v>1</v>
      </c>
      <c r="W8486" t="s">
        <v>18</v>
      </c>
      <c r="X8486" s="1"/>
      <c r="Y8486" t="s">
        <v>18</v>
      </c>
      <c r="Z8486" t="s">
        <v>18</v>
      </c>
    </row>
    <row r="8487" spans="1:26" hidden="1" x14ac:dyDescent="0.4">
      <c r="A8487">
        <v>11464571340</v>
      </c>
      <c r="B8487" t="s">
        <v>16</v>
      </c>
      <c r="C8487" t="s">
        <v>28</v>
      </c>
      <c r="D8487" s="1">
        <v>41078</v>
      </c>
      <c r="E8487" s="1">
        <v>30238</v>
      </c>
      <c r="F8487" t="s">
        <v>25</v>
      </c>
      <c r="G8487" t="s">
        <v>19</v>
      </c>
      <c r="H8487">
        <v>-1</v>
      </c>
      <c r="I8487" t="s">
        <v>124</v>
      </c>
      <c r="J8487" t="s">
        <v>31</v>
      </c>
      <c r="K8487" t="s">
        <v>24</v>
      </c>
      <c r="L8487" t="s">
        <v>22</v>
      </c>
      <c r="M8487">
        <v>711</v>
      </c>
      <c r="N8487">
        <v>663</v>
      </c>
      <c r="O8487">
        <v>48</v>
      </c>
      <c r="P8487">
        <v>0</v>
      </c>
      <c r="Q8487" s="1">
        <v>42635</v>
      </c>
      <c r="R8487" t="s">
        <v>22</v>
      </c>
      <c r="S8487">
        <v>23</v>
      </c>
      <c r="T8487">
        <v>31</v>
      </c>
      <c r="U8487" t="b">
        <v>0</v>
      </c>
      <c r="V8487" t="b">
        <v>0</v>
      </c>
      <c r="W8487" t="s">
        <v>18</v>
      </c>
      <c r="X8487" s="1"/>
      <c r="Y8487" t="s">
        <v>18</v>
      </c>
      <c r="Z8487" t="s">
        <v>18</v>
      </c>
    </row>
    <row r="8488" spans="1:26" hidden="1" x14ac:dyDescent="0.4">
      <c r="A8488">
        <v>10718169507</v>
      </c>
      <c r="B8488" t="s">
        <v>16</v>
      </c>
      <c r="C8488" t="s">
        <v>28</v>
      </c>
      <c r="D8488" s="1">
        <v>41424</v>
      </c>
      <c r="E8488" s="1">
        <v>33918</v>
      </c>
      <c r="F8488" t="s">
        <v>29</v>
      </c>
      <c r="G8488" t="s">
        <v>19</v>
      </c>
      <c r="H8488">
        <v>-1</v>
      </c>
      <c r="I8488" t="s">
        <v>470</v>
      </c>
      <c r="J8488" t="s">
        <v>38</v>
      </c>
      <c r="K8488" t="s">
        <v>16</v>
      </c>
      <c r="L8488" t="s">
        <v>22</v>
      </c>
      <c r="M8488">
        <v>2222</v>
      </c>
      <c r="N8488">
        <v>2222</v>
      </c>
      <c r="O8488">
        <v>0</v>
      </c>
      <c r="P8488">
        <v>0</v>
      </c>
      <c r="Q8488" s="1">
        <v>41424</v>
      </c>
      <c r="R8488" t="s">
        <v>22</v>
      </c>
      <c r="S8488">
        <v>36</v>
      </c>
      <c r="T8488">
        <v>19</v>
      </c>
      <c r="U8488" t="b">
        <v>0</v>
      </c>
      <c r="V8488" t="b">
        <v>0</v>
      </c>
      <c r="W8488" t="s">
        <v>18</v>
      </c>
      <c r="X8488" s="1"/>
      <c r="Y8488" t="s">
        <v>18</v>
      </c>
      <c r="Z8488" t="s">
        <v>18</v>
      </c>
    </row>
    <row r="8489" spans="1:26" hidden="1" x14ac:dyDescent="0.4">
      <c r="A8489">
        <v>14282941312</v>
      </c>
      <c r="B8489" t="s">
        <v>16</v>
      </c>
      <c r="C8489" t="s">
        <v>17</v>
      </c>
      <c r="D8489" s="1">
        <v>41442</v>
      </c>
      <c r="E8489" s="1">
        <v>31791</v>
      </c>
      <c r="F8489" t="s">
        <v>25</v>
      </c>
      <c r="G8489" t="s">
        <v>19</v>
      </c>
      <c r="H8489">
        <v>0</v>
      </c>
      <c r="I8489" t="s">
        <v>51</v>
      </c>
      <c r="J8489" t="s">
        <v>31</v>
      </c>
      <c r="K8489" t="s">
        <v>24</v>
      </c>
      <c r="L8489" t="s">
        <v>22</v>
      </c>
      <c r="M8489">
        <v>758</v>
      </c>
      <c r="N8489">
        <v>25</v>
      </c>
      <c r="O8489">
        <v>733</v>
      </c>
      <c r="P8489">
        <v>100</v>
      </c>
      <c r="Q8489" s="1">
        <v>42335</v>
      </c>
      <c r="R8489" t="s">
        <v>22</v>
      </c>
      <c r="S8489">
        <v>216</v>
      </c>
      <c r="T8489">
        <v>108</v>
      </c>
      <c r="U8489" t="b">
        <v>0</v>
      </c>
      <c r="V8489" t="b">
        <v>0</v>
      </c>
      <c r="W8489" t="s">
        <v>18</v>
      </c>
      <c r="X8489" s="1"/>
      <c r="Y8489" t="s">
        <v>18</v>
      </c>
      <c r="Z8489" t="s">
        <v>18</v>
      </c>
    </row>
    <row r="8490" spans="1:26" hidden="1" x14ac:dyDescent="0.4">
      <c r="A8490">
        <v>12793651059</v>
      </c>
      <c r="B8490" t="s">
        <v>16</v>
      </c>
      <c r="C8490" t="s">
        <v>17</v>
      </c>
      <c r="D8490" s="1">
        <v>41622</v>
      </c>
      <c r="E8490" s="1">
        <v>26437</v>
      </c>
      <c r="F8490" t="s">
        <v>25</v>
      </c>
      <c r="G8490" t="s">
        <v>19</v>
      </c>
      <c r="H8490">
        <v>-1</v>
      </c>
      <c r="I8490" t="s">
        <v>376</v>
      </c>
      <c r="J8490" t="s">
        <v>31</v>
      </c>
      <c r="K8490" t="s">
        <v>24</v>
      </c>
      <c r="L8490" t="s">
        <v>22</v>
      </c>
      <c r="M8490">
        <v>1952</v>
      </c>
      <c r="N8490">
        <v>845</v>
      </c>
      <c r="O8490">
        <v>1107</v>
      </c>
      <c r="P8490">
        <v>100</v>
      </c>
      <c r="Q8490" s="1">
        <v>42394</v>
      </c>
      <c r="R8490" t="s">
        <v>22</v>
      </c>
      <c r="S8490">
        <v>292</v>
      </c>
      <c r="T8490">
        <v>107</v>
      </c>
      <c r="U8490" t="b">
        <v>1</v>
      </c>
      <c r="V8490" t="b">
        <v>1</v>
      </c>
      <c r="W8490" t="s">
        <v>18</v>
      </c>
      <c r="X8490" s="1"/>
      <c r="Y8490" t="s">
        <v>18</v>
      </c>
      <c r="Z8490" t="s">
        <v>18</v>
      </c>
    </row>
    <row r="8491" spans="1:26" hidden="1" x14ac:dyDescent="0.4">
      <c r="A8491">
        <v>10860908872</v>
      </c>
      <c r="B8491" t="s">
        <v>16</v>
      </c>
      <c r="C8491" t="s">
        <v>28</v>
      </c>
      <c r="D8491" s="1">
        <v>42096</v>
      </c>
      <c r="E8491" s="1">
        <v>31042</v>
      </c>
      <c r="F8491" t="s">
        <v>25</v>
      </c>
      <c r="G8491" t="s">
        <v>19</v>
      </c>
      <c r="H8491">
        <v>-1</v>
      </c>
      <c r="I8491" t="s">
        <v>114</v>
      </c>
      <c r="J8491" t="s">
        <v>31</v>
      </c>
      <c r="K8491" t="s">
        <v>24</v>
      </c>
      <c r="L8491" t="s">
        <v>22</v>
      </c>
      <c r="M8491">
        <v>28</v>
      </c>
      <c r="N8491">
        <v>0</v>
      </c>
      <c r="O8491">
        <v>28</v>
      </c>
      <c r="P8491">
        <v>100</v>
      </c>
      <c r="Q8491" s="1">
        <v>42096</v>
      </c>
      <c r="R8491" t="s">
        <v>22</v>
      </c>
      <c r="S8491">
        <v>1</v>
      </c>
      <c r="T8491">
        <v>1</v>
      </c>
      <c r="U8491" t="b">
        <v>1</v>
      </c>
      <c r="V8491" t="b">
        <v>1</v>
      </c>
      <c r="W8491" t="s">
        <v>18</v>
      </c>
      <c r="X8491" s="1"/>
      <c r="Y8491" t="s">
        <v>18</v>
      </c>
      <c r="Z8491" t="s">
        <v>18</v>
      </c>
    </row>
    <row r="8492" spans="1:26" hidden="1" x14ac:dyDescent="0.4">
      <c r="A8492">
        <v>15032662310</v>
      </c>
      <c r="B8492" t="s">
        <v>16</v>
      </c>
      <c r="C8492" t="s">
        <v>24</v>
      </c>
      <c r="D8492" s="1">
        <v>42097</v>
      </c>
      <c r="E8492" s="1">
        <v>30644</v>
      </c>
      <c r="F8492" t="s">
        <v>25</v>
      </c>
      <c r="G8492" t="s">
        <v>19</v>
      </c>
      <c r="H8492">
        <v>-1</v>
      </c>
      <c r="I8492" t="s">
        <v>95</v>
      </c>
      <c r="J8492" t="s">
        <v>31</v>
      </c>
      <c r="K8492" t="s">
        <v>24</v>
      </c>
      <c r="L8492" t="s">
        <v>22</v>
      </c>
      <c r="M8492">
        <v>19230</v>
      </c>
      <c r="N8492">
        <v>18191</v>
      </c>
      <c r="O8492">
        <v>1039</v>
      </c>
      <c r="P8492">
        <v>0</v>
      </c>
      <c r="Q8492" s="1">
        <v>43439</v>
      </c>
      <c r="R8492" t="s">
        <v>22</v>
      </c>
      <c r="S8492">
        <v>1606</v>
      </c>
      <c r="T8492">
        <v>1435</v>
      </c>
      <c r="U8492" t="b">
        <v>1</v>
      </c>
      <c r="V8492" t="b">
        <v>1</v>
      </c>
      <c r="W8492" t="s">
        <v>18</v>
      </c>
      <c r="X8492" s="1"/>
      <c r="Y8492" t="s">
        <v>22</v>
      </c>
      <c r="Z8492" t="s">
        <v>18</v>
      </c>
    </row>
    <row r="8493" spans="1:26" hidden="1" x14ac:dyDescent="0.4">
      <c r="A8493">
        <v>14985424226</v>
      </c>
      <c r="B8493" t="s">
        <v>16</v>
      </c>
      <c r="C8493" t="s">
        <v>28</v>
      </c>
      <c r="D8493" s="1">
        <v>42354</v>
      </c>
      <c r="E8493" s="1">
        <v>24837</v>
      </c>
      <c r="F8493" t="s">
        <v>25</v>
      </c>
      <c r="G8493" t="s">
        <v>19</v>
      </c>
      <c r="H8493">
        <v>-1</v>
      </c>
      <c r="I8493" t="s">
        <v>104</v>
      </c>
      <c r="J8493" t="s">
        <v>31</v>
      </c>
      <c r="K8493" t="s">
        <v>24</v>
      </c>
      <c r="L8493" t="s">
        <v>18</v>
      </c>
      <c r="M8493">
        <v>312</v>
      </c>
      <c r="N8493">
        <v>27</v>
      </c>
      <c r="O8493">
        <v>285</v>
      </c>
      <c r="P8493">
        <v>100</v>
      </c>
      <c r="Q8493" s="1">
        <v>42355</v>
      </c>
      <c r="R8493" t="s">
        <v>22</v>
      </c>
      <c r="S8493">
        <v>33</v>
      </c>
      <c r="T8493">
        <v>26</v>
      </c>
      <c r="U8493" t="b">
        <v>0</v>
      </c>
      <c r="V8493" t="b">
        <v>0</v>
      </c>
      <c r="W8493" t="s">
        <v>18</v>
      </c>
      <c r="X8493" s="1"/>
      <c r="Y8493" t="s">
        <v>18</v>
      </c>
      <c r="Z8493" t="s">
        <v>18</v>
      </c>
    </row>
    <row r="8494" spans="1:26" hidden="1" x14ac:dyDescent="0.4">
      <c r="A8494">
        <v>15504433199</v>
      </c>
      <c r="B8494" t="s">
        <v>16</v>
      </c>
      <c r="C8494" t="s">
        <v>28</v>
      </c>
      <c r="D8494" s="1">
        <v>42673</v>
      </c>
      <c r="E8494" s="1">
        <v>34208</v>
      </c>
      <c r="F8494" t="s">
        <v>25</v>
      </c>
      <c r="G8494" t="s">
        <v>19</v>
      </c>
      <c r="H8494">
        <v>-1</v>
      </c>
      <c r="I8494" t="s">
        <v>88</v>
      </c>
      <c r="J8494" t="s">
        <v>31</v>
      </c>
      <c r="K8494" t="s">
        <v>24</v>
      </c>
      <c r="L8494" t="s">
        <v>22</v>
      </c>
      <c r="M8494">
        <v>1184</v>
      </c>
      <c r="N8494">
        <v>1184</v>
      </c>
      <c r="O8494">
        <v>0</v>
      </c>
      <c r="P8494">
        <v>0</v>
      </c>
      <c r="Q8494" s="1">
        <v>42674</v>
      </c>
      <c r="R8494" t="s">
        <v>22</v>
      </c>
      <c r="S8494">
        <v>4</v>
      </c>
      <c r="T8494">
        <v>4</v>
      </c>
      <c r="U8494" t="b">
        <v>1</v>
      </c>
      <c r="V8494" t="b">
        <v>1</v>
      </c>
      <c r="W8494" t="s">
        <v>18</v>
      </c>
      <c r="X8494" s="1"/>
      <c r="Y8494" t="s">
        <v>18</v>
      </c>
      <c r="Z8494" t="s">
        <v>18</v>
      </c>
    </row>
    <row r="8495" spans="1:26" hidden="1" x14ac:dyDescent="0.4">
      <c r="A8495">
        <v>18553269965</v>
      </c>
      <c r="B8495" t="s">
        <v>16</v>
      </c>
      <c r="C8495" t="s">
        <v>17</v>
      </c>
      <c r="D8495" s="1">
        <v>42782</v>
      </c>
      <c r="E8495" s="1">
        <v>34364</v>
      </c>
      <c r="F8495" t="s">
        <v>25</v>
      </c>
      <c r="G8495" t="s">
        <v>19</v>
      </c>
      <c r="H8495">
        <v>-1</v>
      </c>
      <c r="I8495" t="s">
        <v>1023</v>
      </c>
      <c r="J8495" t="s">
        <v>38</v>
      </c>
      <c r="K8495" t="s">
        <v>16</v>
      </c>
      <c r="L8495" t="s">
        <v>22</v>
      </c>
      <c r="M8495">
        <v>158</v>
      </c>
      <c r="N8495">
        <v>158</v>
      </c>
      <c r="O8495">
        <v>0</v>
      </c>
      <c r="P8495">
        <v>0</v>
      </c>
      <c r="Q8495" s="1">
        <v>42980</v>
      </c>
      <c r="R8495" t="s">
        <v>22</v>
      </c>
      <c r="S8495">
        <v>369</v>
      </c>
      <c r="T8495">
        <v>156</v>
      </c>
      <c r="U8495" t="b">
        <v>1</v>
      </c>
      <c r="V8495" t="b">
        <v>1</v>
      </c>
      <c r="W8495" t="s">
        <v>18</v>
      </c>
      <c r="X8495" s="1"/>
      <c r="Y8495" t="s">
        <v>18</v>
      </c>
      <c r="Z8495" t="s">
        <v>18</v>
      </c>
    </row>
    <row r="8496" spans="1:26" hidden="1" x14ac:dyDescent="0.4">
      <c r="A8496">
        <v>13636737976</v>
      </c>
      <c r="B8496" t="s">
        <v>16</v>
      </c>
      <c r="C8496" t="s">
        <v>28</v>
      </c>
      <c r="D8496" s="1">
        <v>42989</v>
      </c>
      <c r="E8496" s="1">
        <v>26645</v>
      </c>
      <c r="F8496" t="s">
        <v>25</v>
      </c>
      <c r="G8496" t="s">
        <v>19</v>
      </c>
      <c r="H8496">
        <v>-1</v>
      </c>
      <c r="I8496" t="s">
        <v>99</v>
      </c>
      <c r="J8496" t="s">
        <v>31</v>
      </c>
      <c r="K8496" t="s">
        <v>24</v>
      </c>
      <c r="L8496" t="s">
        <v>22</v>
      </c>
      <c r="M8496">
        <v>88</v>
      </c>
      <c r="N8496">
        <v>0</v>
      </c>
      <c r="O8496">
        <v>88</v>
      </c>
      <c r="P8496">
        <v>100</v>
      </c>
      <c r="Q8496" s="1">
        <v>42989</v>
      </c>
      <c r="R8496" t="s">
        <v>22</v>
      </c>
      <c r="S8496">
        <v>10</v>
      </c>
      <c r="T8496">
        <v>2</v>
      </c>
      <c r="U8496" t="b">
        <v>0</v>
      </c>
      <c r="W8496" t="s">
        <v>18</v>
      </c>
      <c r="X8496" s="1"/>
      <c r="Y8496" t="s">
        <v>18</v>
      </c>
      <c r="Z8496" t="s">
        <v>18</v>
      </c>
    </row>
    <row r="8497" spans="1:26" hidden="1" x14ac:dyDescent="0.4">
      <c r="A8497">
        <v>17643208501</v>
      </c>
      <c r="B8497" t="s">
        <v>16</v>
      </c>
      <c r="C8497" t="s">
        <v>28</v>
      </c>
      <c r="D8497" s="1">
        <v>37886</v>
      </c>
      <c r="E8497" s="1">
        <v>30076</v>
      </c>
      <c r="G8497" t="s">
        <v>19</v>
      </c>
      <c r="H8497">
        <v>-1</v>
      </c>
      <c r="I8497" t="s">
        <v>1024</v>
      </c>
      <c r="J8497" t="s">
        <v>34</v>
      </c>
      <c r="K8497" t="s">
        <v>23</v>
      </c>
      <c r="L8497" t="s">
        <v>22</v>
      </c>
      <c r="M8497">
        <v>688</v>
      </c>
      <c r="N8497">
        <v>97</v>
      </c>
      <c r="O8497">
        <v>591</v>
      </c>
      <c r="P8497">
        <v>100</v>
      </c>
      <c r="Q8497" s="1">
        <v>42086</v>
      </c>
      <c r="R8497" t="s">
        <v>22</v>
      </c>
      <c r="S8497">
        <v>63</v>
      </c>
      <c r="T8497">
        <v>22</v>
      </c>
      <c r="U8497" t="b">
        <v>0</v>
      </c>
      <c r="V8497" t="b">
        <v>1</v>
      </c>
      <c r="W8497" t="s">
        <v>18</v>
      </c>
      <c r="X8497" s="1"/>
      <c r="Y8497" t="s">
        <v>18</v>
      </c>
      <c r="Z8497" t="s">
        <v>18</v>
      </c>
    </row>
    <row r="8498" spans="1:26" hidden="1" x14ac:dyDescent="0.4">
      <c r="A8498">
        <v>15920603519</v>
      </c>
      <c r="B8498" t="s">
        <v>16</v>
      </c>
      <c r="C8498" t="s">
        <v>28</v>
      </c>
      <c r="D8498" s="1">
        <v>33703</v>
      </c>
      <c r="E8498" s="1">
        <v>21506</v>
      </c>
      <c r="G8498" t="s">
        <v>19</v>
      </c>
      <c r="H8498">
        <v>0</v>
      </c>
      <c r="I8498" t="s">
        <v>20</v>
      </c>
      <c r="J8498" t="s">
        <v>21</v>
      </c>
      <c r="K8498" t="s">
        <v>23</v>
      </c>
      <c r="L8498" t="s">
        <v>22</v>
      </c>
      <c r="M8498">
        <v>1083</v>
      </c>
      <c r="N8498">
        <v>321</v>
      </c>
      <c r="O8498">
        <v>762</v>
      </c>
      <c r="P8498">
        <v>100</v>
      </c>
      <c r="Q8498" s="1">
        <v>43151</v>
      </c>
      <c r="R8498" t="s">
        <v>22</v>
      </c>
      <c r="S8498">
        <v>146</v>
      </c>
      <c r="T8498">
        <v>44</v>
      </c>
      <c r="U8498" t="b">
        <v>0</v>
      </c>
      <c r="V8498" t="b">
        <v>1</v>
      </c>
      <c r="W8498" t="s">
        <v>18</v>
      </c>
      <c r="X8498" s="1"/>
      <c r="Y8498" t="s">
        <v>18</v>
      </c>
      <c r="Z8498" t="s">
        <v>18</v>
      </c>
    </row>
    <row r="8499" spans="1:26" hidden="1" x14ac:dyDescent="0.4">
      <c r="A8499">
        <v>18386891542</v>
      </c>
      <c r="B8499" t="s">
        <v>16</v>
      </c>
      <c r="C8499" t="s">
        <v>28</v>
      </c>
      <c r="D8499" s="1">
        <v>34331</v>
      </c>
      <c r="E8499" s="1">
        <v>25975</v>
      </c>
      <c r="G8499" t="s">
        <v>19</v>
      </c>
      <c r="H8499">
        <v>-1</v>
      </c>
      <c r="I8499" t="s">
        <v>177</v>
      </c>
      <c r="J8499" t="s">
        <v>27</v>
      </c>
      <c r="K8499" t="s">
        <v>16</v>
      </c>
      <c r="L8499" t="s">
        <v>22</v>
      </c>
      <c r="M8499">
        <v>789</v>
      </c>
      <c r="N8499">
        <v>691</v>
      </c>
      <c r="O8499">
        <v>98</v>
      </c>
      <c r="P8499">
        <v>100</v>
      </c>
      <c r="Q8499" s="1">
        <v>42167</v>
      </c>
      <c r="R8499" t="s">
        <v>22</v>
      </c>
      <c r="S8499">
        <v>106</v>
      </c>
      <c r="T8499">
        <v>29</v>
      </c>
      <c r="U8499" t="b">
        <v>0</v>
      </c>
      <c r="V8499" t="b">
        <v>1</v>
      </c>
      <c r="W8499" t="s">
        <v>18</v>
      </c>
      <c r="X8499" s="1"/>
      <c r="Y8499" t="s">
        <v>18</v>
      </c>
      <c r="Z8499" t="s">
        <v>18</v>
      </c>
    </row>
    <row r="8500" spans="1:26" hidden="1" x14ac:dyDescent="0.4">
      <c r="A8500">
        <v>12481443675</v>
      </c>
      <c r="B8500" t="s">
        <v>16</v>
      </c>
      <c r="C8500" t="s">
        <v>28</v>
      </c>
      <c r="D8500" s="1">
        <v>34942</v>
      </c>
      <c r="E8500" s="1">
        <v>28867</v>
      </c>
      <c r="F8500" t="s">
        <v>25</v>
      </c>
      <c r="G8500" t="s">
        <v>19</v>
      </c>
      <c r="H8500">
        <v>-1</v>
      </c>
      <c r="I8500" t="s">
        <v>186</v>
      </c>
      <c r="J8500" t="s">
        <v>31</v>
      </c>
      <c r="K8500" t="s">
        <v>24</v>
      </c>
      <c r="L8500" t="s">
        <v>22</v>
      </c>
      <c r="M8500">
        <v>2918</v>
      </c>
      <c r="N8500">
        <v>2918</v>
      </c>
      <c r="O8500">
        <v>0</v>
      </c>
      <c r="P8500">
        <v>0</v>
      </c>
      <c r="R8500" t="s">
        <v>22</v>
      </c>
      <c r="S8500">
        <v>7</v>
      </c>
      <c r="T8500">
        <v>6</v>
      </c>
      <c r="U8500" t="b">
        <v>1</v>
      </c>
      <c r="V8500" t="b">
        <v>1</v>
      </c>
      <c r="W8500" t="s">
        <v>18</v>
      </c>
      <c r="X8500" s="1"/>
      <c r="Y8500" t="s">
        <v>18</v>
      </c>
      <c r="Z8500" t="s">
        <v>18</v>
      </c>
    </row>
    <row r="8501" spans="1:26" hidden="1" x14ac:dyDescent="0.4">
      <c r="A8501">
        <v>16534159844</v>
      </c>
      <c r="B8501" t="s">
        <v>16</v>
      </c>
      <c r="C8501" t="s">
        <v>17</v>
      </c>
      <c r="D8501" s="1">
        <v>35336</v>
      </c>
      <c r="E8501" s="1">
        <v>24123</v>
      </c>
      <c r="F8501" t="s">
        <v>25</v>
      </c>
      <c r="G8501" t="s">
        <v>19</v>
      </c>
      <c r="H8501">
        <v>3</v>
      </c>
      <c r="I8501" t="s">
        <v>30</v>
      </c>
      <c r="J8501" t="s">
        <v>31</v>
      </c>
      <c r="K8501" t="s">
        <v>24</v>
      </c>
      <c r="L8501" t="s">
        <v>22</v>
      </c>
      <c r="M8501">
        <v>2220</v>
      </c>
      <c r="N8501">
        <v>2213</v>
      </c>
      <c r="O8501">
        <v>7</v>
      </c>
      <c r="P8501">
        <v>90</v>
      </c>
      <c r="Q8501" s="1">
        <v>43372</v>
      </c>
      <c r="R8501" t="s">
        <v>22</v>
      </c>
      <c r="S8501">
        <v>304</v>
      </c>
      <c r="T8501">
        <v>204</v>
      </c>
      <c r="U8501" t="b">
        <v>0</v>
      </c>
      <c r="V8501" t="b">
        <v>1</v>
      </c>
      <c r="W8501" t="s">
        <v>18</v>
      </c>
      <c r="X8501" s="1"/>
      <c r="Y8501" t="s">
        <v>18</v>
      </c>
      <c r="Z8501" t="s">
        <v>18</v>
      </c>
    </row>
    <row r="8502" spans="1:26" hidden="1" x14ac:dyDescent="0.4">
      <c r="A8502">
        <v>16204387841</v>
      </c>
      <c r="B8502" t="s">
        <v>16</v>
      </c>
      <c r="C8502" t="s">
        <v>28</v>
      </c>
      <c r="D8502" s="1">
        <v>36057</v>
      </c>
      <c r="E8502" s="1">
        <v>22546</v>
      </c>
      <c r="F8502" t="s">
        <v>25</v>
      </c>
      <c r="G8502" t="s">
        <v>19</v>
      </c>
      <c r="H8502">
        <v>-1</v>
      </c>
      <c r="I8502" t="s">
        <v>79</v>
      </c>
      <c r="J8502" t="s">
        <v>31</v>
      </c>
      <c r="K8502" t="s">
        <v>24</v>
      </c>
      <c r="L8502" t="s">
        <v>22</v>
      </c>
      <c r="M8502">
        <v>2825</v>
      </c>
      <c r="N8502">
        <v>2825</v>
      </c>
      <c r="O8502">
        <v>0</v>
      </c>
      <c r="P8502">
        <v>0</v>
      </c>
      <c r="R8502" t="s">
        <v>22</v>
      </c>
      <c r="S8502">
        <v>28</v>
      </c>
      <c r="T8502">
        <v>6</v>
      </c>
      <c r="U8502" t="b">
        <v>0</v>
      </c>
      <c r="V8502" t="b">
        <v>0</v>
      </c>
      <c r="W8502" t="s">
        <v>18</v>
      </c>
      <c r="X8502" s="1"/>
      <c r="Y8502" t="s">
        <v>18</v>
      </c>
      <c r="Z8502" t="s">
        <v>18</v>
      </c>
    </row>
    <row r="8503" spans="1:26" hidden="1" x14ac:dyDescent="0.4">
      <c r="A8503">
        <v>16223174641</v>
      </c>
      <c r="B8503" t="s">
        <v>16</v>
      </c>
      <c r="C8503" t="s">
        <v>28</v>
      </c>
      <c r="D8503" s="1">
        <v>37088</v>
      </c>
      <c r="E8503" s="1">
        <v>23625</v>
      </c>
      <c r="F8503" t="s">
        <v>25</v>
      </c>
      <c r="G8503" t="s">
        <v>25</v>
      </c>
      <c r="H8503">
        <v>-1</v>
      </c>
      <c r="I8503" t="s">
        <v>67</v>
      </c>
      <c r="J8503" t="s">
        <v>49</v>
      </c>
      <c r="K8503" t="s">
        <v>50</v>
      </c>
      <c r="L8503" t="s">
        <v>22</v>
      </c>
      <c r="M8503">
        <v>412</v>
      </c>
      <c r="N8503">
        <v>266</v>
      </c>
      <c r="O8503">
        <v>146</v>
      </c>
      <c r="P8503">
        <v>100</v>
      </c>
      <c r="Q8503" s="1">
        <v>41558</v>
      </c>
      <c r="R8503" t="s">
        <v>22</v>
      </c>
      <c r="S8503">
        <v>1</v>
      </c>
      <c r="T8503">
        <v>2</v>
      </c>
      <c r="U8503" t="b">
        <v>0</v>
      </c>
      <c r="V8503" t="b">
        <v>1</v>
      </c>
      <c r="W8503" t="s">
        <v>18</v>
      </c>
      <c r="X8503" s="1"/>
      <c r="Y8503" t="s">
        <v>18</v>
      </c>
      <c r="Z8503" t="s">
        <v>18</v>
      </c>
    </row>
    <row r="8504" spans="1:26" hidden="1" x14ac:dyDescent="0.4">
      <c r="A8504">
        <v>11944154128</v>
      </c>
      <c r="B8504" t="s">
        <v>16</v>
      </c>
      <c r="C8504" t="s">
        <v>28</v>
      </c>
      <c r="D8504" s="1">
        <v>37205</v>
      </c>
      <c r="E8504" s="1">
        <v>24222</v>
      </c>
      <c r="F8504" t="s">
        <v>29</v>
      </c>
      <c r="G8504" t="s">
        <v>19</v>
      </c>
      <c r="H8504">
        <v>-1</v>
      </c>
      <c r="I8504" t="s">
        <v>137</v>
      </c>
      <c r="J8504" t="s">
        <v>38</v>
      </c>
      <c r="K8504" t="s">
        <v>16</v>
      </c>
      <c r="L8504" t="s">
        <v>22</v>
      </c>
      <c r="M8504">
        <v>76</v>
      </c>
      <c r="N8504">
        <v>56</v>
      </c>
      <c r="O8504">
        <v>20</v>
      </c>
      <c r="P8504">
        <v>100</v>
      </c>
      <c r="Q8504" s="1">
        <v>42705</v>
      </c>
      <c r="R8504" t="s">
        <v>22</v>
      </c>
      <c r="S8504">
        <v>75</v>
      </c>
      <c r="T8504">
        <v>25</v>
      </c>
      <c r="U8504" t="b">
        <v>1</v>
      </c>
      <c r="V8504" t="b">
        <v>1</v>
      </c>
      <c r="W8504" t="s">
        <v>18</v>
      </c>
      <c r="X8504" s="1"/>
      <c r="Y8504" t="s">
        <v>18</v>
      </c>
      <c r="Z8504" t="s">
        <v>18</v>
      </c>
    </row>
    <row r="8505" spans="1:26" hidden="1" x14ac:dyDescent="0.4">
      <c r="A8505">
        <v>18683939467</v>
      </c>
      <c r="B8505" t="s">
        <v>16</v>
      </c>
      <c r="C8505" t="s">
        <v>28</v>
      </c>
      <c r="D8505" s="1">
        <v>37205</v>
      </c>
      <c r="E8505" s="1">
        <v>22389</v>
      </c>
      <c r="G8505" t="s">
        <v>19</v>
      </c>
      <c r="H8505">
        <v>-1</v>
      </c>
      <c r="I8505" t="s">
        <v>1025</v>
      </c>
      <c r="J8505" t="s">
        <v>27</v>
      </c>
      <c r="K8505" t="s">
        <v>16</v>
      </c>
      <c r="L8505" t="s">
        <v>22</v>
      </c>
      <c r="M8505">
        <v>1917</v>
      </c>
      <c r="N8505">
        <v>1917</v>
      </c>
      <c r="O8505">
        <v>0</v>
      </c>
      <c r="P8505">
        <v>0</v>
      </c>
      <c r="R8505" t="s">
        <v>22</v>
      </c>
      <c r="S8505">
        <v>9</v>
      </c>
      <c r="T8505">
        <v>50</v>
      </c>
      <c r="U8505" t="b">
        <v>0</v>
      </c>
      <c r="V8505" t="b">
        <v>0</v>
      </c>
      <c r="W8505" t="s">
        <v>18</v>
      </c>
      <c r="X8505" s="1"/>
      <c r="Y8505" t="s">
        <v>18</v>
      </c>
      <c r="Z8505" t="s">
        <v>18</v>
      </c>
    </row>
    <row r="8506" spans="1:26" hidden="1" x14ac:dyDescent="0.4">
      <c r="A8506">
        <v>10311461236</v>
      </c>
      <c r="B8506" t="s">
        <v>16</v>
      </c>
      <c r="C8506" t="s">
        <v>24</v>
      </c>
      <c r="D8506" s="1">
        <v>37226</v>
      </c>
      <c r="E8506" s="1">
        <v>23552</v>
      </c>
      <c r="F8506" t="s">
        <v>25</v>
      </c>
      <c r="G8506" t="s">
        <v>19</v>
      </c>
      <c r="H8506">
        <v>-1</v>
      </c>
      <c r="I8506" t="s">
        <v>111</v>
      </c>
      <c r="J8506" t="s">
        <v>58</v>
      </c>
      <c r="K8506" t="s">
        <v>16</v>
      </c>
      <c r="L8506" t="s">
        <v>22</v>
      </c>
      <c r="M8506">
        <v>12017</v>
      </c>
      <c r="N8506">
        <v>12017</v>
      </c>
      <c r="O8506">
        <v>0</v>
      </c>
      <c r="P8506">
        <v>0</v>
      </c>
      <c r="R8506" t="s">
        <v>22</v>
      </c>
      <c r="S8506">
        <v>1287</v>
      </c>
      <c r="T8506">
        <v>1508</v>
      </c>
      <c r="U8506" t="b">
        <v>1</v>
      </c>
      <c r="V8506" t="b">
        <v>1</v>
      </c>
      <c r="W8506" t="s">
        <v>18</v>
      </c>
      <c r="X8506" s="1"/>
      <c r="Y8506" t="s">
        <v>18</v>
      </c>
      <c r="Z8506" t="s">
        <v>18</v>
      </c>
    </row>
    <row r="8507" spans="1:26" hidden="1" x14ac:dyDescent="0.4">
      <c r="A8507">
        <v>17769722294</v>
      </c>
      <c r="B8507" t="s">
        <v>16</v>
      </c>
      <c r="C8507" t="s">
        <v>17</v>
      </c>
      <c r="D8507" s="1">
        <v>36111</v>
      </c>
      <c r="E8507" s="1">
        <v>30122</v>
      </c>
      <c r="G8507" t="s">
        <v>19</v>
      </c>
      <c r="H8507">
        <v>-1</v>
      </c>
      <c r="I8507" t="s">
        <v>30</v>
      </c>
      <c r="J8507" t="s">
        <v>31</v>
      </c>
      <c r="K8507" t="s">
        <v>24</v>
      </c>
      <c r="L8507" t="s">
        <v>22</v>
      </c>
      <c r="M8507">
        <v>1641</v>
      </c>
      <c r="N8507">
        <v>1576</v>
      </c>
      <c r="O8507">
        <v>65</v>
      </c>
      <c r="P8507">
        <v>0</v>
      </c>
      <c r="Q8507" s="1">
        <v>43570</v>
      </c>
      <c r="R8507" t="s">
        <v>22</v>
      </c>
      <c r="S8507">
        <v>653</v>
      </c>
      <c r="T8507">
        <v>1286</v>
      </c>
      <c r="U8507" t="b">
        <v>1</v>
      </c>
      <c r="V8507" t="b">
        <v>0</v>
      </c>
      <c r="W8507" t="s">
        <v>18</v>
      </c>
      <c r="X8507" s="1"/>
      <c r="Y8507" t="s">
        <v>22</v>
      </c>
      <c r="Z8507" t="s">
        <v>18</v>
      </c>
    </row>
    <row r="8508" spans="1:26" hidden="1" x14ac:dyDescent="0.4">
      <c r="A8508">
        <v>16128272379</v>
      </c>
      <c r="B8508" t="s">
        <v>16</v>
      </c>
      <c r="C8508" t="s">
        <v>28</v>
      </c>
      <c r="D8508" s="1">
        <v>38154</v>
      </c>
      <c r="E8508" s="1">
        <v>30562</v>
      </c>
      <c r="F8508" t="s">
        <v>25</v>
      </c>
      <c r="G8508" t="s">
        <v>19</v>
      </c>
      <c r="H8508">
        <v>-1</v>
      </c>
      <c r="I8508" t="s">
        <v>78</v>
      </c>
      <c r="J8508" t="s">
        <v>42</v>
      </c>
      <c r="K8508" t="s">
        <v>23</v>
      </c>
      <c r="L8508" t="s">
        <v>22</v>
      </c>
      <c r="M8508">
        <v>1495</v>
      </c>
      <c r="N8508">
        <v>1495</v>
      </c>
      <c r="O8508">
        <v>0</v>
      </c>
      <c r="P8508">
        <v>0</v>
      </c>
      <c r="R8508" t="s">
        <v>22</v>
      </c>
      <c r="S8508">
        <v>125</v>
      </c>
      <c r="T8508">
        <v>25</v>
      </c>
      <c r="U8508" t="b">
        <v>0</v>
      </c>
      <c r="V8508" t="b">
        <v>1</v>
      </c>
      <c r="W8508" t="s">
        <v>18</v>
      </c>
      <c r="X8508" s="1"/>
      <c r="Y8508" t="s">
        <v>18</v>
      </c>
      <c r="Z8508" t="s">
        <v>18</v>
      </c>
    </row>
    <row r="8509" spans="1:26" hidden="1" x14ac:dyDescent="0.4">
      <c r="A8509">
        <v>16188473042</v>
      </c>
      <c r="B8509" t="s">
        <v>16</v>
      </c>
      <c r="C8509" t="s">
        <v>24</v>
      </c>
      <c r="D8509" s="1">
        <v>38292</v>
      </c>
      <c r="E8509" s="1">
        <v>28663</v>
      </c>
      <c r="F8509" t="s">
        <v>29</v>
      </c>
      <c r="G8509" t="s">
        <v>25</v>
      </c>
      <c r="H8509">
        <v>1</v>
      </c>
      <c r="I8509" t="s">
        <v>67</v>
      </c>
      <c r="J8509" t="s">
        <v>49</v>
      </c>
      <c r="K8509" t="s">
        <v>50</v>
      </c>
      <c r="L8509" t="s">
        <v>22</v>
      </c>
      <c r="M8509">
        <v>2987</v>
      </c>
      <c r="N8509">
        <v>14</v>
      </c>
      <c r="O8509">
        <v>2973</v>
      </c>
      <c r="P8509">
        <v>100</v>
      </c>
      <c r="Q8509" s="1">
        <v>40914</v>
      </c>
      <c r="R8509" t="s">
        <v>22</v>
      </c>
      <c r="S8509">
        <v>309</v>
      </c>
      <c r="T8509">
        <v>1423</v>
      </c>
      <c r="U8509" t="b">
        <v>1</v>
      </c>
      <c r="V8509" t="b">
        <v>1</v>
      </c>
      <c r="W8509" t="s">
        <v>18</v>
      </c>
      <c r="X8509" s="1"/>
      <c r="Y8509" t="s">
        <v>18</v>
      </c>
      <c r="Z8509" t="s">
        <v>18</v>
      </c>
    </row>
    <row r="8510" spans="1:26" hidden="1" x14ac:dyDescent="0.4">
      <c r="A8510">
        <v>12570613394</v>
      </c>
      <c r="B8510" t="s">
        <v>16</v>
      </c>
      <c r="C8510" t="s">
        <v>28</v>
      </c>
      <c r="D8510" s="1">
        <v>38840</v>
      </c>
      <c r="E8510" s="1">
        <v>30680</v>
      </c>
      <c r="F8510" t="s">
        <v>25</v>
      </c>
      <c r="G8510" t="s">
        <v>19</v>
      </c>
      <c r="H8510">
        <v>-1</v>
      </c>
      <c r="I8510" t="s">
        <v>68</v>
      </c>
      <c r="J8510" t="s">
        <v>31</v>
      </c>
      <c r="K8510" t="s">
        <v>24</v>
      </c>
      <c r="L8510" t="s">
        <v>22</v>
      </c>
      <c r="M8510">
        <v>418</v>
      </c>
      <c r="N8510">
        <v>412</v>
      </c>
      <c r="O8510">
        <v>6</v>
      </c>
      <c r="P8510">
        <v>100</v>
      </c>
      <c r="Q8510" s="1">
        <v>43307</v>
      </c>
      <c r="R8510" t="s">
        <v>22</v>
      </c>
      <c r="S8510">
        <v>21</v>
      </c>
      <c r="T8510">
        <v>3</v>
      </c>
      <c r="U8510" t="b">
        <v>0</v>
      </c>
      <c r="V8510" t="b">
        <v>0</v>
      </c>
      <c r="W8510" t="s">
        <v>18</v>
      </c>
      <c r="X8510" s="1"/>
      <c r="Y8510" t="s">
        <v>18</v>
      </c>
      <c r="Z8510" t="s">
        <v>18</v>
      </c>
    </row>
    <row r="8511" spans="1:26" hidden="1" x14ac:dyDescent="0.4">
      <c r="A8511">
        <v>17895255174</v>
      </c>
      <c r="B8511" t="s">
        <v>16</v>
      </c>
      <c r="C8511" t="s">
        <v>17</v>
      </c>
      <c r="D8511" s="1">
        <v>39523</v>
      </c>
      <c r="E8511" s="1">
        <v>31394</v>
      </c>
      <c r="G8511" t="s">
        <v>19</v>
      </c>
      <c r="H8511">
        <v>2</v>
      </c>
      <c r="I8511" t="s">
        <v>20</v>
      </c>
      <c r="J8511" t="s">
        <v>21</v>
      </c>
      <c r="K8511" t="s">
        <v>23</v>
      </c>
      <c r="L8511" t="s">
        <v>22</v>
      </c>
      <c r="M8511">
        <v>1223</v>
      </c>
      <c r="N8511">
        <v>1223</v>
      </c>
      <c r="O8511">
        <v>0</v>
      </c>
      <c r="P8511">
        <v>0</v>
      </c>
      <c r="R8511" t="s">
        <v>22</v>
      </c>
      <c r="S8511">
        <v>400</v>
      </c>
      <c r="T8511">
        <v>64</v>
      </c>
      <c r="U8511" t="b">
        <v>1</v>
      </c>
      <c r="V8511" t="b">
        <v>1</v>
      </c>
      <c r="W8511" t="s">
        <v>18</v>
      </c>
      <c r="X8511" s="1"/>
      <c r="Y8511" t="s">
        <v>22</v>
      </c>
      <c r="Z8511" t="s">
        <v>18</v>
      </c>
    </row>
    <row r="8512" spans="1:26" hidden="1" x14ac:dyDescent="0.4">
      <c r="A8512">
        <v>10011782859</v>
      </c>
      <c r="B8512" t="s">
        <v>16</v>
      </c>
      <c r="C8512" t="s">
        <v>17</v>
      </c>
      <c r="D8512" s="1">
        <v>39717</v>
      </c>
      <c r="E8512" s="1">
        <v>32940</v>
      </c>
      <c r="G8512" t="s">
        <v>19</v>
      </c>
      <c r="H8512">
        <v>-1</v>
      </c>
      <c r="I8512" t="s">
        <v>71</v>
      </c>
      <c r="J8512" t="s">
        <v>34</v>
      </c>
      <c r="K8512" t="s">
        <v>23</v>
      </c>
      <c r="L8512" t="s">
        <v>22</v>
      </c>
      <c r="M8512">
        <v>3756</v>
      </c>
      <c r="N8512">
        <v>3721</v>
      </c>
      <c r="O8512">
        <v>35</v>
      </c>
      <c r="P8512">
        <v>0</v>
      </c>
      <c r="Q8512" s="1">
        <v>43183</v>
      </c>
      <c r="R8512" t="s">
        <v>22</v>
      </c>
      <c r="S8512">
        <v>302</v>
      </c>
      <c r="T8512">
        <v>733</v>
      </c>
      <c r="U8512" t="b">
        <v>0</v>
      </c>
      <c r="V8512" t="b">
        <v>1</v>
      </c>
      <c r="W8512" t="s">
        <v>18</v>
      </c>
      <c r="X8512" s="1"/>
      <c r="Y8512" t="s">
        <v>18</v>
      </c>
      <c r="Z8512" t="s">
        <v>18</v>
      </c>
    </row>
    <row r="8513" spans="1:26" hidden="1" x14ac:dyDescent="0.4">
      <c r="A8513">
        <v>18113213170</v>
      </c>
      <c r="B8513" t="s">
        <v>16</v>
      </c>
      <c r="C8513" t="s">
        <v>28</v>
      </c>
      <c r="D8513" s="1">
        <v>40090</v>
      </c>
      <c r="E8513" s="1">
        <v>24201</v>
      </c>
      <c r="F8513" t="s">
        <v>29</v>
      </c>
      <c r="G8513" t="s">
        <v>19</v>
      </c>
      <c r="H8513">
        <v>1</v>
      </c>
      <c r="I8513" t="s">
        <v>304</v>
      </c>
      <c r="J8513" t="s">
        <v>21</v>
      </c>
      <c r="K8513" t="s">
        <v>23</v>
      </c>
      <c r="L8513" t="s">
        <v>22</v>
      </c>
      <c r="M8513">
        <v>1009</v>
      </c>
      <c r="N8513">
        <v>983</v>
      </c>
      <c r="O8513">
        <v>26</v>
      </c>
      <c r="P8513">
        <v>10</v>
      </c>
      <c r="Q8513" s="1">
        <v>41150</v>
      </c>
      <c r="R8513" t="s">
        <v>22</v>
      </c>
      <c r="S8513">
        <v>262</v>
      </c>
      <c r="T8513">
        <v>193</v>
      </c>
      <c r="U8513" t="b">
        <v>1</v>
      </c>
      <c r="V8513" t="b">
        <v>1</v>
      </c>
      <c r="W8513" t="s">
        <v>18</v>
      </c>
      <c r="X8513" s="1"/>
      <c r="Y8513" t="s">
        <v>18</v>
      </c>
      <c r="Z8513" t="s">
        <v>18</v>
      </c>
    </row>
    <row r="8514" spans="1:26" hidden="1" x14ac:dyDescent="0.4">
      <c r="A8514">
        <v>18032349852</v>
      </c>
      <c r="B8514" t="s">
        <v>16</v>
      </c>
      <c r="C8514" t="s">
        <v>28</v>
      </c>
      <c r="D8514" s="1">
        <v>41635</v>
      </c>
      <c r="E8514" s="1">
        <v>25413</v>
      </c>
      <c r="F8514" t="s">
        <v>29</v>
      </c>
      <c r="G8514" t="s">
        <v>19</v>
      </c>
      <c r="H8514">
        <v>-1</v>
      </c>
      <c r="I8514" t="s">
        <v>37</v>
      </c>
      <c r="J8514" t="s">
        <v>38</v>
      </c>
      <c r="K8514" t="s">
        <v>16</v>
      </c>
      <c r="L8514" t="s">
        <v>18</v>
      </c>
      <c r="M8514">
        <v>1076</v>
      </c>
      <c r="N8514">
        <v>1076</v>
      </c>
      <c r="O8514">
        <v>0</v>
      </c>
      <c r="P8514">
        <v>0</v>
      </c>
      <c r="R8514" t="s">
        <v>22</v>
      </c>
      <c r="S8514">
        <v>135</v>
      </c>
      <c r="T8514">
        <v>13</v>
      </c>
      <c r="U8514" t="b">
        <v>0</v>
      </c>
      <c r="V8514" t="b">
        <v>0</v>
      </c>
      <c r="W8514" t="s">
        <v>18</v>
      </c>
      <c r="X8514" s="1"/>
      <c r="Y8514" t="s">
        <v>18</v>
      </c>
      <c r="Z8514" t="s">
        <v>18</v>
      </c>
    </row>
    <row r="8515" spans="1:26" hidden="1" x14ac:dyDescent="0.4">
      <c r="A8515">
        <v>15732785714</v>
      </c>
      <c r="B8515" t="s">
        <v>16</v>
      </c>
      <c r="C8515" t="s">
        <v>28</v>
      </c>
      <c r="D8515" s="1">
        <v>41990</v>
      </c>
      <c r="E8515" s="1">
        <v>26337</v>
      </c>
      <c r="F8515" t="s">
        <v>25</v>
      </c>
      <c r="G8515" t="s">
        <v>19</v>
      </c>
      <c r="H8515">
        <v>-1</v>
      </c>
      <c r="I8515" t="s">
        <v>68</v>
      </c>
      <c r="J8515" t="s">
        <v>31</v>
      </c>
      <c r="K8515" t="s">
        <v>24</v>
      </c>
      <c r="L8515" t="s">
        <v>22</v>
      </c>
      <c r="M8515">
        <v>142</v>
      </c>
      <c r="N8515">
        <v>26</v>
      </c>
      <c r="O8515">
        <v>116</v>
      </c>
      <c r="P8515">
        <v>100</v>
      </c>
      <c r="Q8515" s="1">
        <v>41991</v>
      </c>
      <c r="R8515" t="s">
        <v>22</v>
      </c>
      <c r="S8515">
        <v>6</v>
      </c>
      <c r="T8515">
        <v>5</v>
      </c>
      <c r="U8515" t="b">
        <v>0</v>
      </c>
      <c r="V8515" t="b">
        <v>0</v>
      </c>
      <c r="W8515" t="s">
        <v>18</v>
      </c>
      <c r="X8515" s="1"/>
      <c r="Y8515" t="s">
        <v>18</v>
      </c>
      <c r="Z8515" t="s">
        <v>18</v>
      </c>
    </row>
    <row r="8516" spans="1:26" hidden="1" x14ac:dyDescent="0.4">
      <c r="A8516">
        <v>10606632083</v>
      </c>
      <c r="B8516" t="s">
        <v>16</v>
      </c>
      <c r="C8516" t="s">
        <v>17</v>
      </c>
      <c r="D8516" s="1">
        <v>43210</v>
      </c>
      <c r="E8516" s="1">
        <v>33324</v>
      </c>
      <c r="F8516" t="s">
        <v>29</v>
      </c>
      <c r="G8516" t="s">
        <v>19</v>
      </c>
      <c r="H8516">
        <v>-1</v>
      </c>
      <c r="I8516" t="s">
        <v>90</v>
      </c>
      <c r="J8516" t="s">
        <v>49</v>
      </c>
      <c r="K8516" t="s">
        <v>50</v>
      </c>
      <c r="L8516" t="s">
        <v>22</v>
      </c>
      <c r="M8516">
        <v>3224</v>
      </c>
      <c r="N8516">
        <v>3224</v>
      </c>
      <c r="O8516">
        <v>0</v>
      </c>
      <c r="P8516">
        <v>0</v>
      </c>
      <c r="Q8516" s="1">
        <v>43210</v>
      </c>
      <c r="R8516" t="s">
        <v>22</v>
      </c>
      <c r="S8516">
        <v>210</v>
      </c>
      <c r="T8516">
        <v>270</v>
      </c>
      <c r="U8516" t="b">
        <v>0</v>
      </c>
      <c r="V8516" t="b">
        <v>0</v>
      </c>
      <c r="W8516" t="s">
        <v>18</v>
      </c>
      <c r="X8516" s="1"/>
      <c r="Y8516" t="s">
        <v>18</v>
      </c>
      <c r="Z8516" t="s">
        <v>18</v>
      </c>
    </row>
    <row r="8517" spans="1:26" hidden="1" x14ac:dyDescent="0.4">
      <c r="A8517">
        <v>17414357464</v>
      </c>
      <c r="B8517" t="s">
        <v>16</v>
      </c>
      <c r="C8517" t="s">
        <v>17</v>
      </c>
      <c r="D8517" s="1">
        <v>33803</v>
      </c>
      <c r="E8517" s="1">
        <v>24840</v>
      </c>
      <c r="F8517" t="s">
        <v>25</v>
      </c>
      <c r="G8517" t="s">
        <v>19</v>
      </c>
      <c r="H8517">
        <v>-1</v>
      </c>
      <c r="I8517" t="s">
        <v>111</v>
      </c>
      <c r="J8517" t="s">
        <v>58</v>
      </c>
      <c r="K8517" t="s">
        <v>16</v>
      </c>
      <c r="L8517" t="s">
        <v>22</v>
      </c>
      <c r="M8517">
        <v>68</v>
      </c>
      <c r="N8517">
        <v>23</v>
      </c>
      <c r="O8517">
        <v>45</v>
      </c>
      <c r="P8517">
        <v>100</v>
      </c>
      <c r="Q8517" s="1">
        <v>41304</v>
      </c>
      <c r="R8517" t="s">
        <v>22</v>
      </c>
      <c r="S8517">
        <v>182</v>
      </c>
      <c r="T8517">
        <v>265</v>
      </c>
      <c r="U8517" t="b">
        <v>0</v>
      </c>
      <c r="V8517" t="b">
        <v>0</v>
      </c>
      <c r="W8517" t="s">
        <v>18</v>
      </c>
      <c r="X8517" s="1"/>
      <c r="Y8517" t="s">
        <v>18</v>
      </c>
      <c r="Z8517" t="s">
        <v>18</v>
      </c>
    </row>
    <row r="8518" spans="1:26" hidden="1" x14ac:dyDescent="0.4">
      <c r="A8518">
        <v>15668168772</v>
      </c>
      <c r="B8518" t="s">
        <v>16</v>
      </c>
      <c r="C8518" t="s">
        <v>17</v>
      </c>
      <c r="D8518" s="1">
        <v>33729</v>
      </c>
      <c r="E8518" s="1">
        <v>19387</v>
      </c>
      <c r="F8518" t="s">
        <v>29</v>
      </c>
      <c r="G8518" t="s">
        <v>19</v>
      </c>
      <c r="H8518">
        <v>-1</v>
      </c>
      <c r="I8518" t="s">
        <v>79</v>
      </c>
      <c r="J8518" t="s">
        <v>31</v>
      </c>
      <c r="K8518" t="s">
        <v>24</v>
      </c>
      <c r="L8518" t="s">
        <v>22</v>
      </c>
      <c r="M8518">
        <v>8751</v>
      </c>
      <c r="N8518">
        <v>8751</v>
      </c>
      <c r="O8518">
        <v>0</v>
      </c>
      <c r="P8518">
        <v>0</v>
      </c>
      <c r="R8518" t="s">
        <v>22</v>
      </c>
      <c r="S8518">
        <v>152</v>
      </c>
      <c r="T8518">
        <v>41</v>
      </c>
      <c r="U8518" t="b">
        <v>0</v>
      </c>
      <c r="V8518" t="b">
        <v>1</v>
      </c>
      <c r="W8518" t="s">
        <v>18</v>
      </c>
      <c r="X8518" s="1"/>
      <c r="Y8518" t="s">
        <v>18</v>
      </c>
      <c r="Z8518" t="s">
        <v>18</v>
      </c>
    </row>
    <row r="8519" spans="1:26" hidden="1" x14ac:dyDescent="0.4">
      <c r="A8519">
        <v>18220693127</v>
      </c>
      <c r="B8519" t="s">
        <v>16</v>
      </c>
      <c r="C8519" t="s">
        <v>17</v>
      </c>
      <c r="D8519" s="1">
        <v>34445</v>
      </c>
      <c r="E8519" s="1">
        <v>28294</v>
      </c>
      <c r="F8519" t="s">
        <v>25</v>
      </c>
      <c r="G8519" t="s">
        <v>19</v>
      </c>
      <c r="H8519">
        <v>-1</v>
      </c>
      <c r="I8519" t="s">
        <v>873</v>
      </c>
      <c r="J8519" t="s">
        <v>38</v>
      </c>
      <c r="K8519" t="s">
        <v>16</v>
      </c>
      <c r="L8519" t="s">
        <v>22</v>
      </c>
      <c r="M8519">
        <v>6364</v>
      </c>
      <c r="N8519">
        <v>6364</v>
      </c>
      <c r="O8519">
        <v>0</v>
      </c>
      <c r="P8519">
        <v>0</v>
      </c>
      <c r="R8519" t="s">
        <v>22</v>
      </c>
      <c r="S8519">
        <v>258</v>
      </c>
      <c r="T8519">
        <v>948</v>
      </c>
      <c r="U8519" t="b">
        <v>1</v>
      </c>
      <c r="V8519" t="b">
        <v>1</v>
      </c>
      <c r="W8519" t="s">
        <v>18</v>
      </c>
      <c r="X8519" s="1"/>
      <c r="Y8519" t="s">
        <v>18</v>
      </c>
      <c r="Z8519" t="s">
        <v>18</v>
      </c>
    </row>
    <row r="8520" spans="1:26" hidden="1" x14ac:dyDescent="0.4">
      <c r="A8520">
        <v>11993216193</v>
      </c>
      <c r="B8520" t="s">
        <v>16</v>
      </c>
      <c r="C8520" t="s">
        <v>17</v>
      </c>
      <c r="D8520" s="1">
        <v>35151</v>
      </c>
      <c r="E8520" s="1">
        <v>24039</v>
      </c>
      <c r="F8520" t="s">
        <v>25</v>
      </c>
      <c r="G8520" t="s">
        <v>19</v>
      </c>
      <c r="H8520">
        <v>-1</v>
      </c>
      <c r="I8520" t="s">
        <v>90</v>
      </c>
      <c r="J8520" t="s">
        <v>49</v>
      </c>
      <c r="K8520" t="s">
        <v>50</v>
      </c>
      <c r="L8520" t="s">
        <v>22</v>
      </c>
      <c r="M8520">
        <v>4263</v>
      </c>
      <c r="N8520">
        <v>4263</v>
      </c>
      <c r="O8520">
        <v>0</v>
      </c>
      <c r="P8520">
        <v>0</v>
      </c>
      <c r="R8520" t="s">
        <v>22</v>
      </c>
      <c r="S8520">
        <v>506</v>
      </c>
      <c r="T8520">
        <v>95</v>
      </c>
      <c r="U8520" t="b">
        <v>0</v>
      </c>
      <c r="V8520" t="b">
        <v>1</v>
      </c>
      <c r="W8520" t="s">
        <v>18</v>
      </c>
      <c r="X8520" s="1"/>
      <c r="Y8520" t="s">
        <v>18</v>
      </c>
      <c r="Z8520" t="s">
        <v>18</v>
      </c>
    </row>
    <row r="8521" spans="1:26" hidden="1" x14ac:dyDescent="0.4">
      <c r="A8521">
        <v>12188482760</v>
      </c>
      <c r="B8521" t="s">
        <v>16</v>
      </c>
      <c r="C8521" t="s">
        <v>24</v>
      </c>
      <c r="D8521" s="1">
        <v>35570</v>
      </c>
      <c r="E8521" s="1">
        <v>25119</v>
      </c>
      <c r="F8521" t="s">
        <v>29</v>
      </c>
      <c r="G8521" t="s">
        <v>19</v>
      </c>
      <c r="H8521">
        <v>3</v>
      </c>
      <c r="I8521" t="s">
        <v>485</v>
      </c>
      <c r="J8521" t="s">
        <v>31</v>
      </c>
      <c r="K8521" t="s">
        <v>24</v>
      </c>
      <c r="L8521" t="s">
        <v>22</v>
      </c>
      <c r="M8521">
        <v>1473</v>
      </c>
      <c r="N8521">
        <v>1473</v>
      </c>
      <c r="O8521">
        <v>0</v>
      </c>
      <c r="P8521">
        <v>0</v>
      </c>
      <c r="R8521" t="s">
        <v>22</v>
      </c>
      <c r="S8521">
        <v>2712</v>
      </c>
      <c r="T8521">
        <v>829</v>
      </c>
      <c r="U8521" t="b">
        <v>1</v>
      </c>
      <c r="V8521" t="b">
        <v>1</v>
      </c>
      <c r="W8521" t="s">
        <v>18</v>
      </c>
      <c r="X8521" s="1"/>
      <c r="Y8521" t="s">
        <v>18</v>
      </c>
      <c r="Z8521" t="s">
        <v>18</v>
      </c>
    </row>
    <row r="8522" spans="1:26" hidden="1" x14ac:dyDescent="0.4">
      <c r="A8522">
        <v>11400719326</v>
      </c>
      <c r="B8522" t="s">
        <v>16</v>
      </c>
      <c r="C8522" t="s">
        <v>17</v>
      </c>
      <c r="D8522" s="1">
        <v>36073</v>
      </c>
      <c r="E8522" s="1">
        <v>24821</v>
      </c>
      <c r="F8522" t="s">
        <v>25</v>
      </c>
      <c r="G8522" t="s">
        <v>19</v>
      </c>
      <c r="H8522">
        <v>4</v>
      </c>
      <c r="I8522" t="s">
        <v>338</v>
      </c>
      <c r="J8522" t="s">
        <v>31</v>
      </c>
      <c r="K8522" t="s">
        <v>24</v>
      </c>
      <c r="L8522" t="s">
        <v>22</v>
      </c>
      <c r="M8522">
        <v>2487</v>
      </c>
      <c r="N8522">
        <v>244</v>
      </c>
      <c r="O8522">
        <v>2243</v>
      </c>
      <c r="P8522">
        <v>100</v>
      </c>
      <c r="Q8522" s="1">
        <v>41283</v>
      </c>
      <c r="R8522" t="s">
        <v>22</v>
      </c>
      <c r="S8522">
        <v>876</v>
      </c>
      <c r="T8522">
        <v>1288</v>
      </c>
      <c r="U8522" t="b">
        <v>0</v>
      </c>
      <c r="V8522" t="b">
        <v>1</v>
      </c>
      <c r="W8522" t="s">
        <v>18</v>
      </c>
      <c r="X8522" s="1"/>
      <c r="Y8522" t="s">
        <v>18</v>
      </c>
      <c r="Z8522" t="s">
        <v>18</v>
      </c>
    </row>
    <row r="8523" spans="1:26" hidden="1" x14ac:dyDescent="0.4">
      <c r="A8523">
        <v>16037972663</v>
      </c>
      <c r="B8523" t="s">
        <v>16</v>
      </c>
      <c r="C8523" t="s">
        <v>17</v>
      </c>
      <c r="D8523" s="1">
        <v>37886</v>
      </c>
      <c r="E8523" s="1">
        <v>30567</v>
      </c>
      <c r="F8523" t="s">
        <v>29</v>
      </c>
      <c r="G8523" t="s">
        <v>19</v>
      </c>
      <c r="H8523">
        <v>-1</v>
      </c>
      <c r="I8523" t="s">
        <v>69</v>
      </c>
      <c r="J8523" t="s">
        <v>21</v>
      </c>
      <c r="K8523" t="s">
        <v>23</v>
      </c>
      <c r="L8523" t="s">
        <v>22</v>
      </c>
      <c r="M8523">
        <v>221</v>
      </c>
      <c r="N8523">
        <v>221</v>
      </c>
      <c r="O8523">
        <v>0</v>
      </c>
      <c r="P8523">
        <v>0</v>
      </c>
      <c r="R8523" t="s">
        <v>22</v>
      </c>
      <c r="S8523">
        <v>56</v>
      </c>
      <c r="T8523">
        <v>121</v>
      </c>
      <c r="U8523" t="b">
        <v>1</v>
      </c>
      <c r="V8523" t="b">
        <v>1</v>
      </c>
      <c r="W8523" t="s">
        <v>18</v>
      </c>
      <c r="X8523" s="1"/>
      <c r="Y8523" t="s">
        <v>18</v>
      </c>
      <c r="Z8523" t="s">
        <v>18</v>
      </c>
    </row>
    <row r="8524" spans="1:26" hidden="1" x14ac:dyDescent="0.4">
      <c r="A8524">
        <v>17210574209</v>
      </c>
      <c r="B8524" t="s">
        <v>16</v>
      </c>
      <c r="C8524" t="s">
        <v>28</v>
      </c>
      <c r="D8524" s="1">
        <v>40285</v>
      </c>
      <c r="E8524" s="1">
        <v>23187</v>
      </c>
      <c r="G8524" t="s">
        <v>19</v>
      </c>
      <c r="H8524">
        <v>3</v>
      </c>
      <c r="I8524" t="s">
        <v>111</v>
      </c>
      <c r="J8524" t="s">
        <v>58</v>
      </c>
      <c r="K8524" t="s">
        <v>16</v>
      </c>
      <c r="L8524" t="s">
        <v>22</v>
      </c>
      <c r="M8524">
        <v>82</v>
      </c>
      <c r="N8524">
        <v>44</v>
      </c>
      <c r="O8524">
        <v>38</v>
      </c>
      <c r="P8524">
        <v>100</v>
      </c>
      <c r="Q8524" s="1">
        <v>42206</v>
      </c>
      <c r="R8524" t="s">
        <v>22</v>
      </c>
      <c r="S8524">
        <v>70</v>
      </c>
      <c r="T8524">
        <v>1</v>
      </c>
      <c r="V8524" t="b">
        <v>1</v>
      </c>
      <c r="W8524" t="s">
        <v>18</v>
      </c>
      <c r="X8524" s="1"/>
      <c r="Y8524" t="s">
        <v>18</v>
      </c>
      <c r="Z8524" t="s">
        <v>18</v>
      </c>
    </row>
    <row r="8525" spans="1:26" hidden="1" x14ac:dyDescent="0.4">
      <c r="A8525">
        <v>11307463208</v>
      </c>
      <c r="B8525" t="s">
        <v>16</v>
      </c>
      <c r="C8525" t="s">
        <v>28</v>
      </c>
      <c r="D8525" s="1">
        <v>41221</v>
      </c>
      <c r="E8525" s="1">
        <v>26522</v>
      </c>
      <c r="F8525" t="s">
        <v>29</v>
      </c>
      <c r="G8525" t="s">
        <v>19</v>
      </c>
      <c r="H8525">
        <v>-1</v>
      </c>
      <c r="I8525" t="s">
        <v>39</v>
      </c>
      <c r="J8525" t="s">
        <v>31</v>
      </c>
      <c r="K8525" t="s">
        <v>24</v>
      </c>
      <c r="L8525" t="s">
        <v>22</v>
      </c>
      <c r="M8525">
        <v>161</v>
      </c>
      <c r="N8525">
        <v>161</v>
      </c>
      <c r="O8525">
        <v>0</v>
      </c>
      <c r="P8525">
        <v>0</v>
      </c>
      <c r="Q8525" s="1">
        <v>41674</v>
      </c>
      <c r="R8525" t="s">
        <v>22</v>
      </c>
      <c r="S8525">
        <v>250</v>
      </c>
      <c r="T8525">
        <v>5</v>
      </c>
      <c r="U8525" t="b">
        <v>1</v>
      </c>
      <c r="V8525" t="b">
        <v>1</v>
      </c>
      <c r="W8525" t="s">
        <v>18</v>
      </c>
      <c r="X8525" s="1"/>
      <c r="Y8525" t="s">
        <v>22</v>
      </c>
      <c r="Z8525" t="s">
        <v>18</v>
      </c>
    </row>
    <row r="8526" spans="1:26" hidden="1" x14ac:dyDescent="0.4">
      <c r="A8526">
        <v>10144937014</v>
      </c>
      <c r="B8526" t="s">
        <v>16</v>
      </c>
      <c r="C8526" t="s">
        <v>28</v>
      </c>
      <c r="D8526" s="1">
        <v>41239</v>
      </c>
      <c r="E8526" s="1">
        <v>27056</v>
      </c>
      <c r="F8526" t="s">
        <v>25</v>
      </c>
      <c r="G8526" t="s">
        <v>19</v>
      </c>
      <c r="H8526">
        <v>-1</v>
      </c>
      <c r="I8526" t="s">
        <v>41</v>
      </c>
      <c r="J8526" t="s">
        <v>42</v>
      </c>
      <c r="K8526" t="s">
        <v>23</v>
      </c>
      <c r="L8526" t="s">
        <v>22</v>
      </c>
      <c r="M8526">
        <v>366</v>
      </c>
      <c r="N8526">
        <v>366</v>
      </c>
      <c r="O8526">
        <v>0</v>
      </c>
      <c r="P8526">
        <v>0</v>
      </c>
      <c r="R8526" t="s">
        <v>22</v>
      </c>
      <c r="S8526">
        <v>38</v>
      </c>
      <c r="T8526">
        <v>5</v>
      </c>
      <c r="U8526" t="b">
        <v>0</v>
      </c>
      <c r="W8526" t="s">
        <v>18</v>
      </c>
      <c r="X8526" s="1"/>
      <c r="Y8526" t="s">
        <v>18</v>
      </c>
      <c r="Z8526" t="s">
        <v>18</v>
      </c>
    </row>
    <row r="8527" spans="1:26" hidden="1" x14ac:dyDescent="0.4">
      <c r="A8527">
        <v>17781623831</v>
      </c>
      <c r="B8527" t="s">
        <v>16</v>
      </c>
      <c r="C8527" t="s">
        <v>28</v>
      </c>
      <c r="D8527" s="1">
        <v>41622</v>
      </c>
      <c r="E8527" s="1">
        <v>30733</v>
      </c>
      <c r="F8527" t="s">
        <v>25</v>
      </c>
      <c r="G8527" t="s">
        <v>19</v>
      </c>
      <c r="H8527">
        <v>-1</v>
      </c>
      <c r="I8527" t="s">
        <v>88</v>
      </c>
      <c r="J8527" t="s">
        <v>31</v>
      </c>
      <c r="K8527" t="s">
        <v>24</v>
      </c>
      <c r="L8527" t="s">
        <v>22</v>
      </c>
      <c r="M8527">
        <v>307</v>
      </c>
      <c r="N8527">
        <v>171</v>
      </c>
      <c r="O8527">
        <v>136</v>
      </c>
      <c r="P8527">
        <v>30</v>
      </c>
      <c r="Q8527" s="1">
        <v>43218</v>
      </c>
      <c r="R8527" t="s">
        <v>22</v>
      </c>
      <c r="S8527">
        <v>12</v>
      </c>
      <c r="T8527">
        <v>12</v>
      </c>
      <c r="U8527" t="b">
        <v>0</v>
      </c>
      <c r="V8527" t="b">
        <v>1</v>
      </c>
      <c r="W8527" t="s">
        <v>18</v>
      </c>
      <c r="X8527" s="1"/>
      <c r="Y8527" t="s">
        <v>18</v>
      </c>
      <c r="Z8527" t="s">
        <v>18</v>
      </c>
    </row>
    <row r="8528" spans="1:26" hidden="1" x14ac:dyDescent="0.4">
      <c r="A8528">
        <v>16805114052</v>
      </c>
      <c r="B8528" t="s">
        <v>16</v>
      </c>
      <c r="C8528" t="s">
        <v>28</v>
      </c>
      <c r="D8528" s="1">
        <v>41912</v>
      </c>
      <c r="E8528" s="1">
        <v>35470</v>
      </c>
      <c r="F8528" t="s">
        <v>25</v>
      </c>
      <c r="G8528" t="s">
        <v>19</v>
      </c>
      <c r="H8528">
        <v>-1</v>
      </c>
      <c r="I8528" t="s">
        <v>183</v>
      </c>
      <c r="J8528" t="s">
        <v>31</v>
      </c>
      <c r="K8528" t="s">
        <v>24</v>
      </c>
      <c r="L8528" t="s">
        <v>22</v>
      </c>
      <c r="M8528">
        <v>512</v>
      </c>
      <c r="N8528">
        <v>420</v>
      </c>
      <c r="O8528">
        <v>92</v>
      </c>
      <c r="P8528">
        <v>100</v>
      </c>
      <c r="Q8528" s="1">
        <v>42618</v>
      </c>
      <c r="R8528" t="s">
        <v>22</v>
      </c>
      <c r="S8528">
        <v>67</v>
      </c>
      <c r="T8528">
        <v>38</v>
      </c>
      <c r="U8528" t="b">
        <v>1</v>
      </c>
      <c r="V8528" t="b">
        <v>0</v>
      </c>
      <c r="W8528" t="s">
        <v>18</v>
      </c>
      <c r="X8528" s="1"/>
      <c r="Y8528" t="s">
        <v>18</v>
      </c>
      <c r="Z8528" t="s">
        <v>18</v>
      </c>
    </row>
    <row r="8529" spans="1:26" hidden="1" x14ac:dyDescent="0.4">
      <c r="A8529">
        <v>10796881138</v>
      </c>
      <c r="B8529" t="s">
        <v>16</v>
      </c>
      <c r="C8529" t="s">
        <v>17</v>
      </c>
      <c r="D8529" s="1">
        <v>36709</v>
      </c>
      <c r="E8529" s="1">
        <v>29410</v>
      </c>
      <c r="F8529" t="s">
        <v>25</v>
      </c>
      <c r="G8529" t="s">
        <v>25</v>
      </c>
      <c r="H8529">
        <v>-1</v>
      </c>
      <c r="I8529" t="s">
        <v>289</v>
      </c>
      <c r="J8529" t="s">
        <v>49</v>
      </c>
      <c r="K8529" t="s">
        <v>50</v>
      </c>
      <c r="L8529" t="s">
        <v>22</v>
      </c>
      <c r="M8529">
        <v>3183</v>
      </c>
      <c r="N8529">
        <v>494</v>
      </c>
      <c r="O8529">
        <v>2689</v>
      </c>
      <c r="P8529">
        <v>100</v>
      </c>
      <c r="Q8529" s="1">
        <v>43013</v>
      </c>
      <c r="R8529" t="s">
        <v>22</v>
      </c>
      <c r="S8529">
        <v>489</v>
      </c>
      <c r="T8529">
        <v>150</v>
      </c>
      <c r="U8529" t="b">
        <v>1</v>
      </c>
      <c r="V8529" t="b">
        <v>1</v>
      </c>
      <c r="W8529" t="s">
        <v>18</v>
      </c>
      <c r="X8529" s="1"/>
      <c r="Y8529" t="s">
        <v>22</v>
      </c>
      <c r="Z8529" t="s">
        <v>18</v>
      </c>
    </row>
    <row r="8530" spans="1:26" hidden="1" x14ac:dyDescent="0.4">
      <c r="A8530">
        <v>10073117189</v>
      </c>
      <c r="B8530" t="s">
        <v>16</v>
      </c>
      <c r="C8530" t="s">
        <v>17</v>
      </c>
      <c r="D8530" s="1">
        <v>34165</v>
      </c>
      <c r="E8530" s="1">
        <v>12053</v>
      </c>
      <c r="F8530" t="s">
        <v>29</v>
      </c>
      <c r="G8530" t="s">
        <v>19</v>
      </c>
      <c r="H8530">
        <v>1</v>
      </c>
      <c r="I8530" t="s">
        <v>47</v>
      </c>
      <c r="J8530" t="s">
        <v>42</v>
      </c>
      <c r="K8530" t="s">
        <v>23</v>
      </c>
      <c r="L8530" t="s">
        <v>22</v>
      </c>
      <c r="M8530">
        <v>2201</v>
      </c>
      <c r="N8530">
        <v>2089</v>
      </c>
      <c r="O8530">
        <v>112</v>
      </c>
      <c r="P8530">
        <v>100</v>
      </c>
      <c r="Q8530" s="1">
        <v>42530</v>
      </c>
      <c r="R8530" t="s">
        <v>22</v>
      </c>
      <c r="S8530">
        <v>488</v>
      </c>
      <c r="T8530">
        <v>170</v>
      </c>
      <c r="U8530" t="b">
        <v>1</v>
      </c>
      <c r="V8530" t="b">
        <v>1</v>
      </c>
      <c r="W8530" t="s">
        <v>18</v>
      </c>
      <c r="X8530" s="1"/>
      <c r="Y8530" t="s">
        <v>18</v>
      </c>
      <c r="Z8530" t="s">
        <v>18</v>
      </c>
    </row>
    <row r="8531" spans="1:26" hidden="1" x14ac:dyDescent="0.4">
      <c r="A8531">
        <v>16456310202</v>
      </c>
      <c r="B8531" t="s">
        <v>16</v>
      </c>
      <c r="C8531" t="s">
        <v>17</v>
      </c>
      <c r="D8531" s="1">
        <v>36675</v>
      </c>
      <c r="E8531" s="1">
        <v>29188</v>
      </c>
      <c r="F8531" t="s">
        <v>25</v>
      </c>
      <c r="G8531" t="s">
        <v>19</v>
      </c>
      <c r="H8531">
        <v>-1</v>
      </c>
      <c r="I8531" t="s">
        <v>35</v>
      </c>
      <c r="J8531" t="s">
        <v>21</v>
      </c>
      <c r="K8531" t="s">
        <v>23</v>
      </c>
      <c r="L8531" t="s">
        <v>22</v>
      </c>
      <c r="M8531">
        <v>571</v>
      </c>
      <c r="N8531">
        <v>496</v>
      </c>
      <c r="O8531">
        <v>75</v>
      </c>
      <c r="P8531">
        <v>100</v>
      </c>
      <c r="Q8531" s="1">
        <v>42337</v>
      </c>
      <c r="R8531" t="s">
        <v>22</v>
      </c>
      <c r="S8531">
        <v>1316</v>
      </c>
      <c r="T8531">
        <v>1239</v>
      </c>
      <c r="U8531" t="b">
        <v>1</v>
      </c>
      <c r="V8531" t="b">
        <v>1</v>
      </c>
      <c r="W8531" t="s">
        <v>18</v>
      </c>
      <c r="X8531" s="1"/>
      <c r="Y8531" t="s">
        <v>18</v>
      </c>
      <c r="Z8531" t="s">
        <v>18</v>
      </c>
    </row>
    <row r="8532" spans="1:26" hidden="1" x14ac:dyDescent="0.4">
      <c r="A8532">
        <v>11438402824</v>
      </c>
      <c r="B8532" t="s">
        <v>16</v>
      </c>
      <c r="C8532" t="s">
        <v>17</v>
      </c>
      <c r="D8532" s="1">
        <v>34040</v>
      </c>
      <c r="E8532" s="1">
        <v>25030</v>
      </c>
      <c r="F8532" t="s">
        <v>25</v>
      </c>
      <c r="G8532" t="s">
        <v>19</v>
      </c>
      <c r="H8532">
        <v>-1</v>
      </c>
      <c r="I8532" t="s">
        <v>1026</v>
      </c>
      <c r="J8532" t="s">
        <v>27</v>
      </c>
      <c r="K8532" t="s">
        <v>16</v>
      </c>
      <c r="L8532" t="s">
        <v>22</v>
      </c>
      <c r="M8532">
        <v>2302</v>
      </c>
      <c r="N8532">
        <v>1447</v>
      </c>
      <c r="O8532">
        <v>855</v>
      </c>
      <c r="P8532">
        <v>100</v>
      </c>
      <c r="Q8532" s="1">
        <v>42892</v>
      </c>
      <c r="R8532" t="s">
        <v>22</v>
      </c>
      <c r="S8532">
        <v>566</v>
      </c>
      <c r="T8532">
        <v>1467</v>
      </c>
      <c r="U8532" t="b">
        <v>1</v>
      </c>
      <c r="V8532" t="b">
        <v>1</v>
      </c>
      <c r="W8532" t="s">
        <v>18</v>
      </c>
      <c r="X8532" s="1"/>
      <c r="Y8532" t="s">
        <v>18</v>
      </c>
      <c r="Z8532" t="s">
        <v>18</v>
      </c>
    </row>
    <row r="8533" spans="1:26" hidden="1" x14ac:dyDescent="0.4">
      <c r="A8533">
        <v>15816752549</v>
      </c>
      <c r="B8533" t="s">
        <v>16</v>
      </c>
      <c r="C8533" t="s">
        <v>28</v>
      </c>
      <c r="D8533" s="1">
        <v>34807</v>
      </c>
      <c r="E8533" s="1">
        <v>24362</v>
      </c>
      <c r="F8533" t="s">
        <v>29</v>
      </c>
      <c r="G8533" t="s">
        <v>19</v>
      </c>
      <c r="H8533">
        <v>1</v>
      </c>
      <c r="I8533" t="s">
        <v>66</v>
      </c>
      <c r="J8533" t="s">
        <v>31</v>
      </c>
      <c r="K8533" t="s">
        <v>24</v>
      </c>
      <c r="L8533" t="s">
        <v>22</v>
      </c>
      <c r="M8533">
        <v>1823</v>
      </c>
      <c r="N8533">
        <v>1745</v>
      </c>
      <c r="O8533">
        <v>78</v>
      </c>
      <c r="P8533">
        <v>50</v>
      </c>
      <c r="Q8533" s="1">
        <v>41339</v>
      </c>
      <c r="R8533" t="s">
        <v>22</v>
      </c>
      <c r="S8533">
        <v>162</v>
      </c>
      <c r="T8533">
        <v>26</v>
      </c>
      <c r="U8533" t="b">
        <v>0</v>
      </c>
      <c r="V8533" t="b">
        <v>1</v>
      </c>
      <c r="W8533" t="s">
        <v>18</v>
      </c>
      <c r="X8533" s="1"/>
      <c r="Y8533" t="s">
        <v>18</v>
      </c>
      <c r="Z8533" t="s">
        <v>18</v>
      </c>
    </row>
    <row r="8534" spans="1:26" hidden="1" x14ac:dyDescent="0.4">
      <c r="A8534">
        <v>18958166275</v>
      </c>
      <c r="B8534" t="s">
        <v>16</v>
      </c>
      <c r="C8534" t="s">
        <v>28</v>
      </c>
      <c r="D8534" s="1">
        <v>35937</v>
      </c>
      <c r="E8534" s="1">
        <v>28069</v>
      </c>
      <c r="F8534" t="s">
        <v>25</v>
      </c>
      <c r="G8534" t="s">
        <v>19</v>
      </c>
      <c r="H8534">
        <v>2</v>
      </c>
      <c r="I8534" t="s">
        <v>485</v>
      </c>
      <c r="J8534" t="s">
        <v>31</v>
      </c>
      <c r="K8534" t="s">
        <v>24</v>
      </c>
      <c r="L8534" t="s">
        <v>22</v>
      </c>
      <c r="M8534">
        <v>524</v>
      </c>
      <c r="N8534">
        <v>524</v>
      </c>
      <c r="O8534">
        <v>0</v>
      </c>
      <c r="P8534">
        <v>0</v>
      </c>
      <c r="R8534" t="s">
        <v>22</v>
      </c>
      <c r="S8534">
        <v>22</v>
      </c>
      <c r="T8534">
        <v>8</v>
      </c>
      <c r="U8534" t="b">
        <v>0</v>
      </c>
      <c r="W8534" t="s">
        <v>18</v>
      </c>
      <c r="X8534" s="1"/>
      <c r="Y8534" t="s">
        <v>18</v>
      </c>
      <c r="Z8534" t="s">
        <v>18</v>
      </c>
    </row>
    <row r="8535" spans="1:26" hidden="1" x14ac:dyDescent="0.4">
      <c r="A8535">
        <v>14763486905</v>
      </c>
      <c r="B8535" t="s">
        <v>16</v>
      </c>
      <c r="C8535" t="s">
        <v>17</v>
      </c>
      <c r="D8535" s="1">
        <v>34853</v>
      </c>
      <c r="E8535" s="1">
        <v>19655</v>
      </c>
      <c r="F8535" t="s">
        <v>29</v>
      </c>
      <c r="G8535" t="s">
        <v>19</v>
      </c>
      <c r="H8535">
        <v>2</v>
      </c>
      <c r="I8535" t="s">
        <v>54</v>
      </c>
      <c r="J8535" t="s">
        <v>31</v>
      </c>
      <c r="K8535" t="s">
        <v>24</v>
      </c>
      <c r="L8535" t="s">
        <v>22</v>
      </c>
      <c r="M8535">
        <v>160</v>
      </c>
      <c r="N8535">
        <v>13</v>
      </c>
      <c r="O8535">
        <v>147</v>
      </c>
      <c r="P8535">
        <v>100</v>
      </c>
      <c r="Q8535" s="1">
        <v>41231</v>
      </c>
      <c r="R8535" t="s">
        <v>22</v>
      </c>
      <c r="S8535">
        <v>11</v>
      </c>
      <c r="T8535">
        <v>108</v>
      </c>
      <c r="U8535" t="b">
        <v>1</v>
      </c>
      <c r="V8535" t="b">
        <v>1</v>
      </c>
      <c r="W8535" t="s">
        <v>18</v>
      </c>
      <c r="X8535" s="1"/>
      <c r="Y8535" t="s">
        <v>18</v>
      </c>
      <c r="Z8535" t="s">
        <v>18</v>
      </c>
    </row>
    <row r="8536" spans="1:26" hidden="1" x14ac:dyDescent="0.4">
      <c r="A8536">
        <v>13666904107</v>
      </c>
      <c r="B8536" t="s">
        <v>16</v>
      </c>
      <c r="C8536" t="s">
        <v>28</v>
      </c>
      <c r="D8536" s="1">
        <v>35652</v>
      </c>
      <c r="E8536" s="1">
        <v>28971</v>
      </c>
      <c r="G8536" t="s">
        <v>19</v>
      </c>
      <c r="H8536">
        <v>-1</v>
      </c>
      <c r="I8536" t="s">
        <v>373</v>
      </c>
      <c r="J8536" t="s">
        <v>31</v>
      </c>
      <c r="K8536" t="s">
        <v>24</v>
      </c>
      <c r="L8536" t="s">
        <v>22</v>
      </c>
      <c r="M8536">
        <v>1450</v>
      </c>
      <c r="N8536">
        <v>1450</v>
      </c>
      <c r="O8536">
        <v>0</v>
      </c>
      <c r="P8536">
        <v>0</v>
      </c>
      <c r="R8536" t="s">
        <v>22</v>
      </c>
      <c r="S8536">
        <v>48</v>
      </c>
      <c r="T8536">
        <v>5</v>
      </c>
      <c r="U8536" t="b">
        <v>0</v>
      </c>
      <c r="V8536" t="b">
        <v>0</v>
      </c>
      <c r="W8536" t="s">
        <v>18</v>
      </c>
      <c r="X8536" s="1"/>
      <c r="Y8536" t="s">
        <v>18</v>
      </c>
      <c r="Z8536" t="s">
        <v>18</v>
      </c>
    </row>
    <row r="8537" spans="1:26" hidden="1" x14ac:dyDescent="0.4">
      <c r="A8537">
        <v>11385539624</v>
      </c>
      <c r="B8537" t="s">
        <v>16</v>
      </c>
      <c r="C8537" t="s">
        <v>24</v>
      </c>
      <c r="D8537" s="1">
        <v>35667</v>
      </c>
      <c r="E8537" s="1">
        <v>21294</v>
      </c>
      <c r="F8537" t="s">
        <v>25</v>
      </c>
      <c r="G8537" t="s">
        <v>19</v>
      </c>
      <c r="H8537">
        <v>2</v>
      </c>
      <c r="I8537" t="s">
        <v>56</v>
      </c>
      <c r="J8537" t="s">
        <v>31</v>
      </c>
      <c r="K8537" t="s">
        <v>24</v>
      </c>
      <c r="L8537" t="s">
        <v>22</v>
      </c>
      <c r="M8537">
        <v>13523</v>
      </c>
      <c r="N8537">
        <v>13523</v>
      </c>
      <c r="O8537">
        <v>0</v>
      </c>
      <c r="P8537">
        <v>0</v>
      </c>
      <c r="R8537" t="s">
        <v>22</v>
      </c>
      <c r="S8537">
        <v>1708</v>
      </c>
      <c r="T8537">
        <v>491</v>
      </c>
      <c r="U8537" t="b">
        <v>1</v>
      </c>
      <c r="V8537" t="b">
        <v>1</v>
      </c>
      <c r="W8537" t="s">
        <v>18</v>
      </c>
      <c r="X8537" s="1"/>
      <c r="Y8537" t="s">
        <v>18</v>
      </c>
      <c r="Z8537" t="s">
        <v>18</v>
      </c>
    </row>
    <row r="8538" spans="1:26" hidden="1" x14ac:dyDescent="0.4">
      <c r="A8538">
        <v>11385539624</v>
      </c>
      <c r="B8538" t="s">
        <v>16</v>
      </c>
      <c r="C8538" t="s">
        <v>28</v>
      </c>
      <c r="D8538" s="1">
        <v>35735</v>
      </c>
      <c r="E8538" s="1">
        <v>21975</v>
      </c>
      <c r="F8538" t="s">
        <v>25</v>
      </c>
      <c r="G8538" t="s">
        <v>19</v>
      </c>
      <c r="H8538">
        <v>-1</v>
      </c>
      <c r="I8538" t="s">
        <v>963</v>
      </c>
      <c r="J8538" t="s">
        <v>31</v>
      </c>
      <c r="K8538" t="s">
        <v>24</v>
      </c>
      <c r="L8538" t="s">
        <v>22</v>
      </c>
      <c r="M8538">
        <v>664</v>
      </c>
      <c r="N8538">
        <v>662</v>
      </c>
      <c r="O8538">
        <v>2</v>
      </c>
      <c r="P8538">
        <v>100</v>
      </c>
      <c r="Q8538" s="1">
        <v>42476</v>
      </c>
      <c r="R8538" t="s">
        <v>22</v>
      </c>
      <c r="S8538">
        <v>4</v>
      </c>
      <c r="T8538">
        <v>9</v>
      </c>
      <c r="V8538" t="b">
        <v>0</v>
      </c>
      <c r="W8538" t="s">
        <v>18</v>
      </c>
      <c r="X8538" s="1"/>
      <c r="Y8538" t="s">
        <v>18</v>
      </c>
      <c r="Z8538" t="s">
        <v>18</v>
      </c>
    </row>
    <row r="8539" spans="1:26" x14ac:dyDescent="0.4">
      <c r="A8539">
        <v>11132497701</v>
      </c>
      <c r="B8539" t="s">
        <v>16</v>
      </c>
      <c r="C8539" t="s">
        <v>28</v>
      </c>
      <c r="D8539" s="1">
        <v>36148</v>
      </c>
      <c r="E8539" t="s">
        <v>60</v>
      </c>
      <c r="G8539" t="s">
        <v>19</v>
      </c>
      <c r="H8539">
        <v>-1</v>
      </c>
      <c r="I8539" t="s">
        <v>114</v>
      </c>
      <c r="J8539" t="s">
        <v>31</v>
      </c>
      <c r="K8539" t="s">
        <v>24</v>
      </c>
      <c r="L8539" t="s">
        <v>22</v>
      </c>
      <c r="M8539">
        <v>5068</v>
      </c>
      <c r="N8539">
        <v>5068</v>
      </c>
      <c r="O8539">
        <v>0</v>
      </c>
      <c r="P8539">
        <v>0</v>
      </c>
      <c r="R8539" t="s">
        <v>22</v>
      </c>
      <c r="S8539">
        <v>190</v>
      </c>
      <c r="T8539">
        <v>40</v>
      </c>
      <c r="U8539" t="b">
        <v>0</v>
      </c>
      <c r="V8539" t="b">
        <v>1</v>
      </c>
      <c r="W8539" t="s">
        <v>18</v>
      </c>
      <c r="X8539" s="1"/>
      <c r="Y8539" t="s">
        <v>18</v>
      </c>
      <c r="Z8539" t="s">
        <v>18</v>
      </c>
    </row>
    <row r="8540" spans="1:26" hidden="1" x14ac:dyDescent="0.4">
      <c r="A8540">
        <v>13130007870</v>
      </c>
      <c r="B8540" t="s">
        <v>16</v>
      </c>
      <c r="C8540" t="s">
        <v>24</v>
      </c>
      <c r="D8540" s="1">
        <v>36769</v>
      </c>
      <c r="E8540" s="1">
        <v>23212</v>
      </c>
      <c r="G8540" t="s">
        <v>19</v>
      </c>
      <c r="H8540">
        <v>0</v>
      </c>
      <c r="I8540" t="s">
        <v>51</v>
      </c>
      <c r="J8540" t="s">
        <v>31</v>
      </c>
      <c r="K8540" t="s">
        <v>24</v>
      </c>
      <c r="L8540" t="s">
        <v>22</v>
      </c>
      <c r="M8540">
        <v>4563</v>
      </c>
      <c r="N8540">
        <v>24</v>
      </c>
      <c r="O8540">
        <v>4539</v>
      </c>
      <c r="P8540">
        <v>100</v>
      </c>
      <c r="Q8540" s="1">
        <v>41630</v>
      </c>
      <c r="R8540" t="s">
        <v>22</v>
      </c>
      <c r="S8540">
        <v>264</v>
      </c>
      <c r="T8540">
        <v>1453</v>
      </c>
      <c r="U8540" t="b">
        <v>1</v>
      </c>
      <c r="V8540" t="b">
        <v>1</v>
      </c>
      <c r="W8540" t="s">
        <v>18</v>
      </c>
      <c r="X8540" s="1"/>
      <c r="Y8540" t="s">
        <v>18</v>
      </c>
      <c r="Z8540" t="s">
        <v>18</v>
      </c>
    </row>
    <row r="8541" spans="1:26" hidden="1" x14ac:dyDescent="0.4">
      <c r="A8541">
        <v>12003944004</v>
      </c>
      <c r="B8541" t="s">
        <v>16</v>
      </c>
      <c r="C8541" t="s">
        <v>24</v>
      </c>
      <c r="D8541" s="1">
        <v>36769</v>
      </c>
      <c r="E8541" s="1">
        <v>23212</v>
      </c>
      <c r="G8541" t="s">
        <v>19</v>
      </c>
      <c r="H8541">
        <v>0</v>
      </c>
      <c r="I8541" t="s">
        <v>51</v>
      </c>
      <c r="J8541" t="s">
        <v>31</v>
      </c>
      <c r="K8541" t="s">
        <v>24</v>
      </c>
      <c r="L8541" t="s">
        <v>22</v>
      </c>
      <c r="M8541">
        <v>4563</v>
      </c>
      <c r="N8541">
        <v>24</v>
      </c>
      <c r="O8541">
        <v>4539</v>
      </c>
      <c r="P8541">
        <v>100</v>
      </c>
      <c r="Q8541" s="1">
        <v>41630</v>
      </c>
      <c r="R8541" t="s">
        <v>22</v>
      </c>
      <c r="S8541">
        <v>264</v>
      </c>
      <c r="T8541">
        <v>1453</v>
      </c>
      <c r="U8541" t="b">
        <v>1</v>
      </c>
      <c r="V8541" t="b">
        <v>1</v>
      </c>
      <c r="W8541" t="s">
        <v>18</v>
      </c>
      <c r="X8541" s="1"/>
      <c r="Y8541" t="s">
        <v>18</v>
      </c>
      <c r="Z8541" t="s">
        <v>18</v>
      </c>
    </row>
    <row r="8542" spans="1:26" hidden="1" x14ac:dyDescent="0.4">
      <c r="A8542">
        <v>11169755117</v>
      </c>
      <c r="B8542" t="s">
        <v>16</v>
      </c>
      <c r="C8542" t="s">
        <v>28</v>
      </c>
      <c r="D8542" s="1">
        <v>37163</v>
      </c>
      <c r="E8542" s="1">
        <v>23077</v>
      </c>
      <c r="F8542" t="s">
        <v>25</v>
      </c>
      <c r="G8542" t="s">
        <v>25</v>
      </c>
      <c r="H8542">
        <v>-1</v>
      </c>
      <c r="I8542" t="s">
        <v>181</v>
      </c>
      <c r="J8542" t="s">
        <v>49</v>
      </c>
      <c r="K8542" t="s">
        <v>50</v>
      </c>
      <c r="L8542" t="s">
        <v>22</v>
      </c>
      <c r="M8542">
        <v>137</v>
      </c>
      <c r="N8542">
        <v>3</v>
      </c>
      <c r="O8542">
        <v>134</v>
      </c>
      <c r="P8542">
        <v>100</v>
      </c>
      <c r="Q8542" s="1">
        <v>41314</v>
      </c>
      <c r="R8542" t="s">
        <v>22</v>
      </c>
      <c r="S8542">
        <v>33</v>
      </c>
      <c r="T8542">
        <v>31</v>
      </c>
      <c r="U8542" t="b">
        <v>0</v>
      </c>
      <c r="V8542" t="b">
        <v>1</v>
      </c>
      <c r="W8542" t="s">
        <v>18</v>
      </c>
      <c r="X8542" s="1"/>
      <c r="Y8542" t="s">
        <v>18</v>
      </c>
      <c r="Z8542" t="s">
        <v>18</v>
      </c>
    </row>
    <row r="8543" spans="1:26" hidden="1" x14ac:dyDescent="0.4">
      <c r="A8543">
        <v>13335066253</v>
      </c>
      <c r="B8543" t="s">
        <v>16</v>
      </c>
      <c r="C8543" t="s">
        <v>28</v>
      </c>
      <c r="D8543" s="1">
        <v>40618</v>
      </c>
      <c r="E8543" s="1">
        <v>30779</v>
      </c>
      <c r="F8543" t="s">
        <v>25</v>
      </c>
      <c r="G8543" t="s">
        <v>19</v>
      </c>
      <c r="H8543">
        <v>3</v>
      </c>
      <c r="I8543" t="s">
        <v>220</v>
      </c>
      <c r="J8543" t="s">
        <v>21</v>
      </c>
      <c r="K8543" t="s">
        <v>23</v>
      </c>
      <c r="L8543" t="s">
        <v>22</v>
      </c>
      <c r="M8543">
        <v>661</v>
      </c>
      <c r="N8543">
        <v>566</v>
      </c>
      <c r="O8543">
        <v>95</v>
      </c>
      <c r="P8543">
        <v>50</v>
      </c>
      <c r="Q8543" s="1">
        <v>40987</v>
      </c>
      <c r="R8543" t="s">
        <v>22</v>
      </c>
      <c r="S8543">
        <v>35</v>
      </c>
      <c r="T8543">
        <v>102</v>
      </c>
      <c r="U8543" t="b">
        <v>0</v>
      </c>
      <c r="V8543" t="b">
        <v>0</v>
      </c>
      <c r="W8543" t="s">
        <v>18</v>
      </c>
      <c r="X8543" s="1"/>
      <c r="Y8543" t="s">
        <v>18</v>
      </c>
      <c r="Z8543" t="s">
        <v>18</v>
      </c>
    </row>
    <row r="8544" spans="1:26" hidden="1" x14ac:dyDescent="0.4">
      <c r="A8544">
        <v>13907152852</v>
      </c>
      <c r="B8544" t="s">
        <v>16</v>
      </c>
      <c r="C8544" t="s">
        <v>28</v>
      </c>
      <c r="D8544" s="1">
        <v>41220</v>
      </c>
      <c r="E8544" s="1">
        <v>31737</v>
      </c>
      <c r="F8544" t="s">
        <v>25</v>
      </c>
      <c r="G8544" t="s">
        <v>19</v>
      </c>
      <c r="H8544">
        <v>-1</v>
      </c>
      <c r="I8544" t="s">
        <v>127</v>
      </c>
      <c r="J8544" t="s">
        <v>31</v>
      </c>
      <c r="K8544" t="s">
        <v>24</v>
      </c>
      <c r="L8544" t="s">
        <v>22</v>
      </c>
      <c r="M8544">
        <v>56</v>
      </c>
      <c r="N8544">
        <v>29</v>
      </c>
      <c r="O8544">
        <v>27</v>
      </c>
      <c r="P8544">
        <v>80</v>
      </c>
      <c r="Q8544" s="1">
        <v>42473</v>
      </c>
      <c r="R8544" t="s">
        <v>22</v>
      </c>
      <c r="S8544">
        <v>28</v>
      </c>
      <c r="T8544">
        <v>1</v>
      </c>
      <c r="U8544" t="b">
        <v>0</v>
      </c>
      <c r="V8544" t="b">
        <v>1</v>
      </c>
      <c r="W8544" t="s">
        <v>18</v>
      </c>
      <c r="X8544" s="1"/>
      <c r="Y8544" t="s">
        <v>18</v>
      </c>
      <c r="Z8544" t="s">
        <v>18</v>
      </c>
    </row>
    <row r="8545" spans="1:26" hidden="1" x14ac:dyDescent="0.4">
      <c r="A8545">
        <v>12659227853</v>
      </c>
      <c r="B8545" t="s">
        <v>16</v>
      </c>
      <c r="C8545" t="s">
        <v>17</v>
      </c>
      <c r="D8545" s="1">
        <v>37590</v>
      </c>
      <c r="E8545" s="1">
        <v>29167</v>
      </c>
      <c r="F8545" t="s">
        <v>25</v>
      </c>
      <c r="G8545" t="s">
        <v>19</v>
      </c>
      <c r="H8545">
        <v>-1</v>
      </c>
      <c r="I8545" t="s">
        <v>68</v>
      </c>
      <c r="J8545" t="s">
        <v>38</v>
      </c>
      <c r="K8545" t="s">
        <v>16</v>
      </c>
      <c r="L8545" t="s">
        <v>22</v>
      </c>
      <c r="M8545">
        <v>152</v>
      </c>
      <c r="N8545">
        <v>117</v>
      </c>
      <c r="O8545">
        <v>35</v>
      </c>
      <c r="P8545">
        <v>100</v>
      </c>
      <c r="Q8545" s="1">
        <v>42759</v>
      </c>
      <c r="R8545" t="s">
        <v>22</v>
      </c>
      <c r="S8545">
        <v>273</v>
      </c>
      <c r="T8545">
        <v>282</v>
      </c>
      <c r="U8545" t="b">
        <v>1</v>
      </c>
      <c r="V8545" t="b">
        <v>1</v>
      </c>
      <c r="W8545" t="s">
        <v>18</v>
      </c>
      <c r="X8545" s="1"/>
      <c r="Y8545" t="s">
        <v>18</v>
      </c>
      <c r="Z8545" t="s">
        <v>18</v>
      </c>
    </row>
    <row r="8546" spans="1:26" hidden="1" x14ac:dyDescent="0.4">
      <c r="A8546">
        <v>15429255341</v>
      </c>
      <c r="B8546" t="s">
        <v>16</v>
      </c>
      <c r="C8546" t="s">
        <v>24</v>
      </c>
      <c r="D8546" s="1">
        <v>37816</v>
      </c>
      <c r="E8546" s="1">
        <v>31000</v>
      </c>
      <c r="G8546" t="s">
        <v>25</v>
      </c>
      <c r="H8546">
        <v>-1</v>
      </c>
      <c r="I8546" t="s">
        <v>282</v>
      </c>
      <c r="J8546" t="s">
        <v>49</v>
      </c>
      <c r="K8546" t="s">
        <v>50</v>
      </c>
      <c r="L8546" t="s">
        <v>22</v>
      </c>
      <c r="M8546">
        <v>8151</v>
      </c>
      <c r="N8546">
        <v>5723</v>
      </c>
      <c r="O8546">
        <v>2428</v>
      </c>
      <c r="P8546">
        <v>80</v>
      </c>
      <c r="Q8546" s="1">
        <v>43579</v>
      </c>
      <c r="R8546" t="s">
        <v>22</v>
      </c>
      <c r="S8546">
        <v>3171</v>
      </c>
      <c r="T8546">
        <v>1653</v>
      </c>
      <c r="U8546" t="b">
        <v>1</v>
      </c>
      <c r="V8546" t="b">
        <v>1</v>
      </c>
      <c r="W8546" t="s">
        <v>18</v>
      </c>
      <c r="X8546" s="1"/>
      <c r="Y8546" t="s">
        <v>18</v>
      </c>
      <c r="Z8546" t="s">
        <v>18</v>
      </c>
    </row>
    <row r="8547" spans="1:26" hidden="1" x14ac:dyDescent="0.4">
      <c r="A8547">
        <v>13002402517</v>
      </c>
      <c r="B8547" t="s">
        <v>16</v>
      </c>
      <c r="C8547" t="s">
        <v>28</v>
      </c>
      <c r="D8547" s="1">
        <v>38540</v>
      </c>
      <c r="E8547" s="1">
        <v>30081</v>
      </c>
      <c r="F8547" t="s">
        <v>29</v>
      </c>
      <c r="G8547" t="s">
        <v>19</v>
      </c>
      <c r="H8547">
        <v>-1</v>
      </c>
      <c r="I8547" t="s">
        <v>128</v>
      </c>
      <c r="J8547" t="s">
        <v>42</v>
      </c>
      <c r="K8547" t="s">
        <v>23</v>
      </c>
      <c r="L8547" t="s">
        <v>22</v>
      </c>
      <c r="M8547">
        <v>177</v>
      </c>
      <c r="N8547">
        <v>177</v>
      </c>
      <c r="O8547">
        <v>0</v>
      </c>
      <c r="P8547">
        <v>0</v>
      </c>
      <c r="R8547" t="s">
        <v>22</v>
      </c>
      <c r="S8547">
        <v>5</v>
      </c>
      <c r="T8547">
        <v>6</v>
      </c>
      <c r="U8547" t="b">
        <v>0</v>
      </c>
      <c r="V8547" t="b">
        <v>1</v>
      </c>
      <c r="W8547" t="s">
        <v>18</v>
      </c>
      <c r="X8547" s="1"/>
      <c r="Y8547" t="s">
        <v>18</v>
      </c>
      <c r="Z8547" t="s">
        <v>18</v>
      </c>
    </row>
    <row r="8548" spans="1:26" hidden="1" x14ac:dyDescent="0.4">
      <c r="A8548">
        <v>18653843257</v>
      </c>
      <c r="B8548" t="s">
        <v>16</v>
      </c>
      <c r="C8548" t="s">
        <v>24</v>
      </c>
      <c r="D8548" s="1">
        <v>38884</v>
      </c>
      <c r="E8548" s="1">
        <v>30600</v>
      </c>
      <c r="F8548" t="s">
        <v>29</v>
      </c>
      <c r="G8548" t="s">
        <v>19</v>
      </c>
      <c r="H8548">
        <v>1</v>
      </c>
      <c r="I8548" t="s">
        <v>111</v>
      </c>
      <c r="J8548" t="s">
        <v>58</v>
      </c>
      <c r="K8548" t="s">
        <v>16</v>
      </c>
      <c r="L8548" t="s">
        <v>22</v>
      </c>
      <c r="M8548">
        <v>19841</v>
      </c>
      <c r="N8548">
        <v>19841</v>
      </c>
      <c r="O8548">
        <v>0</v>
      </c>
      <c r="P8548">
        <v>0</v>
      </c>
      <c r="R8548" t="s">
        <v>22</v>
      </c>
      <c r="S8548">
        <v>1054</v>
      </c>
      <c r="T8548">
        <v>453</v>
      </c>
      <c r="U8548" t="b">
        <v>0</v>
      </c>
      <c r="V8548" t="b">
        <v>0</v>
      </c>
      <c r="W8548" t="s">
        <v>18</v>
      </c>
      <c r="X8548" s="1"/>
      <c r="Y8548" t="s">
        <v>18</v>
      </c>
      <c r="Z8548" t="s">
        <v>18</v>
      </c>
    </row>
    <row r="8549" spans="1:26" hidden="1" x14ac:dyDescent="0.4">
      <c r="A8549">
        <v>18457481101</v>
      </c>
      <c r="B8549" t="s">
        <v>16</v>
      </c>
      <c r="C8549" t="s">
        <v>28</v>
      </c>
      <c r="D8549" s="1">
        <v>38873</v>
      </c>
      <c r="E8549" s="1">
        <v>28666</v>
      </c>
      <c r="F8549" t="s">
        <v>25</v>
      </c>
      <c r="G8549" t="s">
        <v>19</v>
      </c>
      <c r="H8549">
        <v>1</v>
      </c>
      <c r="I8549" t="s">
        <v>180</v>
      </c>
      <c r="J8549" t="s">
        <v>58</v>
      </c>
      <c r="K8549" t="s">
        <v>16</v>
      </c>
      <c r="L8549" t="s">
        <v>22</v>
      </c>
      <c r="M8549">
        <v>1001</v>
      </c>
      <c r="N8549">
        <v>1001</v>
      </c>
      <c r="O8549">
        <v>0</v>
      </c>
      <c r="P8549">
        <v>0</v>
      </c>
      <c r="R8549" t="s">
        <v>22</v>
      </c>
      <c r="S8549">
        <v>25</v>
      </c>
      <c r="T8549">
        <v>21</v>
      </c>
      <c r="U8549" t="b">
        <v>0</v>
      </c>
      <c r="V8549" t="b">
        <v>1</v>
      </c>
      <c r="W8549" t="s">
        <v>18</v>
      </c>
      <c r="X8549" s="1"/>
      <c r="Y8549" t="s">
        <v>22</v>
      </c>
      <c r="Z8549" t="s">
        <v>18</v>
      </c>
    </row>
    <row r="8550" spans="1:26" hidden="1" x14ac:dyDescent="0.4">
      <c r="A8550">
        <v>17974111409</v>
      </c>
      <c r="B8550" t="s">
        <v>16</v>
      </c>
      <c r="C8550" t="s">
        <v>28</v>
      </c>
      <c r="D8550" s="1">
        <v>39366</v>
      </c>
      <c r="E8550" s="1">
        <v>25569</v>
      </c>
      <c r="G8550" t="s">
        <v>19</v>
      </c>
      <c r="H8550">
        <v>-1</v>
      </c>
      <c r="I8550" t="s">
        <v>41</v>
      </c>
      <c r="J8550" t="s">
        <v>42</v>
      </c>
      <c r="K8550" t="s">
        <v>23</v>
      </c>
      <c r="L8550" t="s">
        <v>22</v>
      </c>
      <c r="M8550">
        <v>286</v>
      </c>
      <c r="N8550">
        <v>286</v>
      </c>
      <c r="O8550">
        <v>0</v>
      </c>
      <c r="P8550">
        <v>0</v>
      </c>
      <c r="R8550" t="s">
        <v>22</v>
      </c>
      <c r="S8550">
        <v>21</v>
      </c>
      <c r="T8550">
        <v>1</v>
      </c>
      <c r="U8550" t="b">
        <v>0</v>
      </c>
      <c r="V8550" t="b">
        <v>0</v>
      </c>
      <c r="W8550" t="s">
        <v>18</v>
      </c>
      <c r="X8550" s="1"/>
      <c r="Y8550" t="s">
        <v>22</v>
      </c>
      <c r="Z8550" t="s">
        <v>18</v>
      </c>
    </row>
    <row r="8551" spans="1:26" hidden="1" x14ac:dyDescent="0.4">
      <c r="A8551">
        <v>11298092692</v>
      </c>
      <c r="B8551" t="s">
        <v>16</v>
      </c>
      <c r="C8551" t="s">
        <v>28</v>
      </c>
      <c r="D8551" s="1">
        <v>39565</v>
      </c>
      <c r="E8551" s="1">
        <v>27658</v>
      </c>
      <c r="G8551" t="s">
        <v>19</v>
      </c>
      <c r="H8551">
        <v>-1</v>
      </c>
      <c r="I8551" t="s">
        <v>37</v>
      </c>
      <c r="J8551" t="s">
        <v>38</v>
      </c>
      <c r="K8551" t="s">
        <v>16</v>
      </c>
      <c r="L8551" t="s">
        <v>18</v>
      </c>
      <c r="M8551">
        <v>4552</v>
      </c>
      <c r="N8551">
        <v>4552</v>
      </c>
      <c r="O8551">
        <v>0</v>
      </c>
      <c r="P8551">
        <v>0</v>
      </c>
      <c r="R8551" t="s">
        <v>22</v>
      </c>
      <c r="S8551">
        <v>99</v>
      </c>
      <c r="T8551">
        <v>48</v>
      </c>
      <c r="U8551" t="b">
        <v>0</v>
      </c>
      <c r="V8551" t="b">
        <v>0</v>
      </c>
      <c r="W8551" t="s">
        <v>18</v>
      </c>
      <c r="X8551" s="1"/>
      <c r="Y8551" t="s">
        <v>18</v>
      </c>
      <c r="Z8551" t="s">
        <v>18</v>
      </c>
    </row>
    <row r="8552" spans="1:26" hidden="1" x14ac:dyDescent="0.4">
      <c r="A8552">
        <v>15906047246</v>
      </c>
      <c r="B8552" t="s">
        <v>16</v>
      </c>
      <c r="C8552" t="s">
        <v>28</v>
      </c>
      <c r="D8552" s="1">
        <v>40864</v>
      </c>
      <c r="E8552" s="1">
        <v>31008</v>
      </c>
      <c r="F8552" t="s">
        <v>29</v>
      </c>
      <c r="G8552" t="s">
        <v>19</v>
      </c>
      <c r="H8552">
        <v>2</v>
      </c>
      <c r="I8552" t="s">
        <v>121</v>
      </c>
      <c r="J8552" t="s">
        <v>42</v>
      </c>
      <c r="K8552" t="s">
        <v>23</v>
      </c>
      <c r="L8552" t="s">
        <v>22</v>
      </c>
      <c r="M8552">
        <v>1196</v>
      </c>
      <c r="N8552">
        <v>1196</v>
      </c>
      <c r="O8552">
        <v>0</v>
      </c>
      <c r="P8552">
        <v>0</v>
      </c>
      <c r="R8552" t="s">
        <v>22</v>
      </c>
      <c r="S8552">
        <v>30</v>
      </c>
      <c r="T8552">
        <v>107</v>
      </c>
      <c r="U8552" t="b">
        <v>0</v>
      </c>
      <c r="V8552" t="b">
        <v>1</v>
      </c>
      <c r="W8552" t="s">
        <v>18</v>
      </c>
      <c r="X8552" s="1"/>
      <c r="Y8552" t="s">
        <v>22</v>
      </c>
      <c r="Z8552" t="s">
        <v>18</v>
      </c>
    </row>
    <row r="8553" spans="1:26" hidden="1" x14ac:dyDescent="0.4">
      <c r="A8553">
        <v>13587452637</v>
      </c>
      <c r="B8553" t="s">
        <v>16</v>
      </c>
      <c r="C8553" t="s">
        <v>17</v>
      </c>
      <c r="D8553" s="1">
        <v>42203</v>
      </c>
      <c r="E8553" s="1">
        <v>26009</v>
      </c>
      <c r="F8553" t="s">
        <v>29</v>
      </c>
      <c r="G8553" t="s">
        <v>19</v>
      </c>
      <c r="H8553">
        <v>-1</v>
      </c>
      <c r="I8553" t="s">
        <v>127</v>
      </c>
      <c r="J8553" t="s">
        <v>31</v>
      </c>
      <c r="K8553" t="s">
        <v>24</v>
      </c>
      <c r="L8553" t="s">
        <v>22</v>
      </c>
      <c r="M8553">
        <v>1925</v>
      </c>
      <c r="N8553">
        <v>0</v>
      </c>
      <c r="O8553">
        <v>1925</v>
      </c>
      <c r="P8553">
        <v>0</v>
      </c>
      <c r="R8553" t="s">
        <v>22</v>
      </c>
      <c r="S8553">
        <v>78</v>
      </c>
      <c r="T8553">
        <v>23</v>
      </c>
      <c r="U8553" t="b">
        <v>0</v>
      </c>
      <c r="V8553" t="b">
        <v>1</v>
      </c>
      <c r="W8553" t="s">
        <v>18</v>
      </c>
      <c r="X8553" s="1"/>
      <c r="Y8553" t="s">
        <v>18</v>
      </c>
      <c r="Z8553" t="s">
        <v>18</v>
      </c>
    </row>
    <row r="8554" spans="1:26" hidden="1" x14ac:dyDescent="0.4">
      <c r="A8554">
        <v>12093664911</v>
      </c>
      <c r="B8554" t="s">
        <v>16</v>
      </c>
      <c r="C8554" t="s">
        <v>17</v>
      </c>
      <c r="D8554" s="1">
        <v>36545</v>
      </c>
      <c r="E8554" s="1">
        <v>29311</v>
      </c>
      <c r="G8554" t="s">
        <v>19</v>
      </c>
      <c r="H8554">
        <v>-1</v>
      </c>
      <c r="I8554" t="s">
        <v>121</v>
      </c>
      <c r="J8554" t="s">
        <v>42</v>
      </c>
      <c r="K8554" t="s">
        <v>23</v>
      </c>
      <c r="L8554" t="s">
        <v>22</v>
      </c>
      <c r="M8554">
        <v>28278</v>
      </c>
      <c r="N8554">
        <v>28278</v>
      </c>
      <c r="O8554">
        <v>0</v>
      </c>
      <c r="P8554">
        <v>0</v>
      </c>
      <c r="Q8554" s="1">
        <v>42027</v>
      </c>
      <c r="R8554" t="s">
        <v>22</v>
      </c>
      <c r="S8554">
        <v>992</v>
      </c>
      <c r="T8554">
        <v>864</v>
      </c>
      <c r="U8554" t="b">
        <v>1</v>
      </c>
      <c r="V8554" t="b">
        <v>1</v>
      </c>
      <c r="W8554" t="s">
        <v>18</v>
      </c>
      <c r="X8554" s="1"/>
      <c r="Y8554" t="s">
        <v>18</v>
      </c>
      <c r="Z8554" t="s">
        <v>18</v>
      </c>
    </row>
    <row r="8555" spans="1:26" hidden="1" x14ac:dyDescent="0.4">
      <c r="A8555">
        <v>10381223910</v>
      </c>
      <c r="B8555" t="s">
        <v>16</v>
      </c>
      <c r="C8555" t="s">
        <v>28</v>
      </c>
      <c r="D8555" s="1">
        <v>37382</v>
      </c>
      <c r="E8555" s="1">
        <v>24437</v>
      </c>
      <c r="G8555" t="s">
        <v>19</v>
      </c>
      <c r="H8555">
        <v>2</v>
      </c>
      <c r="I8555" t="s">
        <v>205</v>
      </c>
      <c r="J8555" t="s">
        <v>42</v>
      </c>
      <c r="K8555" t="s">
        <v>23</v>
      </c>
      <c r="L8555" t="s">
        <v>22</v>
      </c>
      <c r="M8555">
        <v>245</v>
      </c>
      <c r="N8555">
        <v>174</v>
      </c>
      <c r="O8555">
        <v>71</v>
      </c>
      <c r="P8555">
        <v>100</v>
      </c>
      <c r="Q8555" s="1">
        <v>42473</v>
      </c>
      <c r="R8555" t="s">
        <v>22</v>
      </c>
      <c r="S8555">
        <v>25</v>
      </c>
      <c r="T8555">
        <v>2</v>
      </c>
      <c r="U8555" t="b">
        <v>0</v>
      </c>
      <c r="V8555" t="b">
        <v>1</v>
      </c>
      <c r="W8555" t="s">
        <v>18</v>
      </c>
      <c r="X8555" s="1"/>
      <c r="Y8555" t="s">
        <v>18</v>
      </c>
      <c r="Z8555" t="s">
        <v>18</v>
      </c>
    </row>
    <row r="8556" spans="1:26" hidden="1" x14ac:dyDescent="0.4">
      <c r="A8556">
        <v>11649135322</v>
      </c>
      <c r="B8556" t="s">
        <v>16</v>
      </c>
      <c r="C8556" t="s">
        <v>28</v>
      </c>
      <c r="D8556" s="1">
        <v>34172</v>
      </c>
      <c r="E8556" s="1">
        <v>21481</v>
      </c>
      <c r="F8556" t="s">
        <v>25</v>
      </c>
      <c r="G8556" t="s">
        <v>19</v>
      </c>
      <c r="H8556">
        <v>-1</v>
      </c>
      <c r="I8556" t="s">
        <v>544</v>
      </c>
      <c r="J8556" t="s">
        <v>31</v>
      </c>
      <c r="K8556" t="s">
        <v>24</v>
      </c>
      <c r="L8556" t="s">
        <v>22</v>
      </c>
      <c r="M8556">
        <v>7806</v>
      </c>
      <c r="N8556">
        <v>7806</v>
      </c>
      <c r="O8556">
        <v>0</v>
      </c>
      <c r="P8556">
        <v>0</v>
      </c>
      <c r="Q8556" s="1">
        <v>42275</v>
      </c>
      <c r="R8556" t="s">
        <v>22</v>
      </c>
      <c r="S8556">
        <v>59</v>
      </c>
      <c r="T8556">
        <v>33</v>
      </c>
      <c r="U8556" t="b">
        <v>0</v>
      </c>
      <c r="V8556" t="b">
        <v>1</v>
      </c>
      <c r="W8556" t="s">
        <v>18</v>
      </c>
      <c r="X8556" s="1"/>
      <c r="Y8556" t="s">
        <v>18</v>
      </c>
      <c r="Z8556" t="s">
        <v>18</v>
      </c>
    </row>
    <row r="8557" spans="1:26" hidden="1" x14ac:dyDescent="0.4">
      <c r="A8557">
        <v>17239032472</v>
      </c>
      <c r="B8557" t="s">
        <v>16</v>
      </c>
      <c r="C8557" t="s">
        <v>24</v>
      </c>
      <c r="D8557" s="1">
        <v>34215</v>
      </c>
      <c r="E8557" s="1">
        <v>22250</v>
      </c>
      <c r="F8557" t="s">
        <v>25</v>
      </c>
      <c r="G8557" t="s">
        <v>19</v>
      </c>
      <c r="H8557">
        <v>-1</v>
      </c>
      <c r="I8557" t="s">
        <v>66</v>
      </c>
      <c r="J8557" t="s">
        <v>31</v>
      </c>
      <c r="K8557" t="s">
        <v>24</v>
      </c>
      <c r="L8557" t="s">
        <v>22</v>
      </c>
      <c r="M8557">
        <v>3303</v>
      </c>
      <c r="N8557">
        <v>3141</v>
      </c>
      <c r="O8557">
        <v>162</v>
      </c>
      <c r="P8557">
        <v>10</v>
      </c>
      <c r="Q8557" s="1">
        <v>43573</v>
      </c>
      <c r="R8557" t="s">
        <v>22</v>
      </c>
      <c r="S8557">
        <v>1789</v>
      </c>
      <c r="T8557">
        <v>1489</v>
      </c>
      <c r="U8557" t="b">
        <v>1</v>
      </c>
      <c r="V8557" t="b">
        <v>1</v>
      </c>
      <c r="W8557" t="s">
        <v>18</v>
      </c>
      <c r="X8557" s="1"/>
      <c r="Y8557" t="s">
        <v>18</v>
      </c>
      <c r="Z8557" t="s">
        <v>18</v>
      </c>
    </row>
    <row r="8558" spans="1:26" hidden="1" x14ac:dyDescent="0.4">
      <c r="A8558">
        <v>18389237136</v>
      </c>
      <c r="B8558" t="s">
        <v>16</v>
      </c>
      <c r="C8558" t="s">
        <v>17</v>
      </c>
      <c r="D8558" s="1">
        <v>34428</v>
      </c>
      <c r="E8558" s="1">
        <v>22844</v>
      </c>
      <c r="F8558" t="s">
        <v>25</v>
      </c>
      <c r="G8558" t="s">
        <v>19</v>
      </c>
      <c r="H8558">
        <v>-1</v>
      </c>
      <c r="I8558" t="s">
        <v>41</v>
      </c>
      <c r="J8558" t="s">
        <v>42</v>
      </c>
      <c r="K8558" t="s">
        <v>23</v>
      </c>
      <c r="L8558" t="s">
        <v>22</v>
      </c>
      <c r="M8558">
        <v>4616</v>
      </c>
      <c r="N8558">
        <v>4616</v>
      </c>
      <c r="O8558">
        <v>0</v>
      </c>
      <c r="P8558">
        <v>0</v>
      </c>
      <c r="Q8558" s="1">
        <v>41848</v>
      </c>
      <c r="R8558" t="s">
        <v>22</v>
      </c>
      <c r="S8558">
        <v>909</v>
      </c>
      <c r="T8558">
        <v>785</v>
      </c>
      <c r="U8558" t="b">
        <v>1</v>
      </c>
      <c r="V8558" t="b">
        <v>1</v>
      </c>
      <c r="W8558" t="s">
        <v>18</v>
      </c>
      <c r="X8558" s="1"/>
      <c r="Y8558" t="s">
        <v>18</v>
      </c>
      <c r="Z8558" t="s">
        <v>18</v>
      </c>
    </row>
    <row r="8559" spans="1:26" hidden="1" x14ac:dyDescent="0.4">
      <c r="A8559">
        <v>13628092732</v>
      </c>
      <c r="B8559" t="s">
        <v>16</v>
      </c>
      <c r="C8559" t="s">
        <v>24</v>
      </c>
      <c r="D8559" s="1">
        <v>35360</v>
      </c>
      <c r="E8559" s="1">
        <v>22934</v>
      </c>
      <c r="F8559" t="s">
        <v>29</v>
      </c>
      <c r="G8559" t="s">
        <v>19</v>
      </c>
      <c r="H8559">
        <v>-1</v>
      </c>
      <c r="I8559" t="s">
        <v>51</v>
      </c>
      <c r="J8559" t="s">
        <v>31</v>
      </c>
      <c r="K8559" t="s">
        <v>24</v>
      </c>
      <c r="L8559" t="s">
        <v>22</v>
      </c>
      <c r="M8559">
        <v>11180</v>
      </c>
      <c r="N8559">
        <v>10018</v>
      </c>
      <c r="O8559">
        <v>1162</v>
      </c>
      <c r="P8559">
        <v>50</v>
      </c>
      <c r="Q8559" s="1">
        <v>43601</v>
      </c>
      <c r="R8559" t="s">
        <v>22</v>
      </c>
      <c r="S8559">
        <v>1292</v>
      </c>
      <c r="T8559">
        <v>1369</v>
      </c>
      <c r="U8559" t="b">
        <v>1</v>
      </c>
      <c r="V8559" t="b">
        <v>1</v>
      </c>
      <c r="W8559" t="s">
        <v>18</v>
      </c>
      <c r="X8559" s="1"/>
      <c r="Y8559" t="s">
        <v>18</v>
      </c>
      <c r="Z8559" t="s">
        <v>18</v>
      </c>
    </row>
    <row r="8560" spans="1:26" hidden="1" x14ac:dyDescent="0.4">
      <c r="A8560">
        <v>15902685011</v>
      </c>
      <c r="B8560" t="s">
        <v>16</v>
      </c>
      <c r="C8560" t="s">
        <v>28</v>
      </c>
      <c r="D8560" s="1">
        <v>35577</v>
      </c>
      <c r="E8560" s="1">
        <v>25952</v>
      </c>
      <c r="G8560" t="s">
        <v>19</v>
      </c>
      <c r="H8560">
        <v>-1</v>
      </c>
      <c r="I8560" t="s">
        <v>71</v>
      </c>
      <c r="J8560" t="s">
        <v>34</v>
      </c>
      <c r="K8560" t="s">
        <v>23</v>
      </c>
      <c r="L8560" t="s">
        <v>22</v>
      </c>
      <c r="M8560">
        <v>2870</v>
      </c>
      <c r="N8560">
        <v>2870</v>
      </c>
      <c r="O8560">
        <v>0</v>
      </c>
      <c r="P8560">
        <v>0</v>
      </c>
      <c r="R8560" t="s">
        <v>22</v>
      </c>
      <c r="S8560">
        <v>111</v>
      </c>
      <c r="T8560">
        <v>28</v>
      </c>
      <c r="U8560" t="b">
        <v>0</v>
      </c>
      <c r="V8560" t="b">
        <v>1</v>
      </c>
      <c r="W8560" t="s">
        <v>18</v>
      </c>
      <c r="X8560" s="1"/>
      <c r="Y8560" t="s">
        <v>18</v>
      </c>
      <c r="Z8560" t="s">
        <v>18</v>
      </c>
    </row>
    <row r="8561" spans="1:26" hidden="1" x14ac:dyDescent="0.4">
      <c r="A8561">
        <v>15469443186</v>
      </c>
      <c r="B8561" t="s">
        <v>16</v>
      </c>
      <c r="C8561" t="s">
        <v>17</v>
      </c>
      <c r="D8561" s="1">
        <v>35828</v>
      </c>
      <c r="E8561" s="1">
        <v>28610</v>
      </c>
      <c r="F8561" t="s">
        <v>25</v>
      </c>
      <c r="G8561" t="s">
        <v>19</v>
      </c>
      <c r="H8561">
        <v>3</v>
      </c>
      <c r="I8561" t="s">
        <v>51</v>
      </c>
      <c r="J8561" t="s">
        <v>31</v>
      </c>
      <c r="K8561" t="s">
        <v>24</v>
      </c>
      <c r="L8561" t="s">
        <v>22</v>
      </c>
      <c r="M8561">
        <v>15661</v>
      </c>
      <c r="N8561">
        <v>15661</v>
      </c>
      <c r="O8561">
        <v>0</v>
      </c>
      <c r="P8561">
        <v>0</v>
      </c>
      <c r="R8561" t="s">
        <v>22</v>
      </c>
      <c r="S8561">
        <v>704</v>
      </c>
      <c r="T8561">
        <v>66</v>
      </c>
      <c r="U8561" t="b">
        <v>0</v>
      </c>
      <c r="V8561" t="b">
        <v>0</v>
      </c>
      <c r="W8561" t="s">
        <v>18</v>
      </c>
      <c r="X8561" s="1"/>
      <c r="Y8561" t="s">
        <v>18</v>
      </c>
      <c r="Z8561" t="s">
        <v>18</v>
      </c>
    </row>
    <row r="8562" spans="1:26" hidden="1" x14ac:dyDescent="0.4">
      <c r="A8562">
        <v>16363002361</v>
      </c>
      <c r="B8562" t="s">
        <v>16</v>
      </c>
      <c r="C8562" t="s">
        <v>28</v>
      </c>
      <c r="D8562" s="1">
        <v>36103</v>
      </c>
      <c r="E8562" s="1">
        <v>28683</v>
      </c>
      <c r="F8562" t="s">
        <v>29</v>
      </c>
      <c r="G8562" t="s">
        <v>19</v>
      </c>
      <c r="H8562">
        <v>-1</v>
      </c>
      <c r="I8562" t="s">
        <v>114</v>
      </c>
      <c r="J8562" t="s">
        <v>31</v>
      </c>
      <c r="K8562" t="s">
        <v>24</v>
      </c>
      <c r="L8562" t="s">
        <v>22</v>
      </c>
      <c r="M8562">
        <v>935</v>
      </c>
      <c r="N8562">
        <v>935</v>
      </c>
      <c r="O8562">
        <v>0</v>
      </c>
      <c r="P8562">
        <v>0</v>
      </c>
      <c r="R8562" t="s">
        <v>22</v>
      </c>
      <c r="S8562">
        <v>20</v>
      </c>
      <c r="T8562">
        <v>20</v>
      </c>
      <c r="U8562" t="b">
        <v>0</v>
      </c>
      <c r="W8562" t="s">
        <v>18</v>
      </c>
      <c r="X8562" s="1"/>
      <c r="Y8562" t="s">
        <v>18</v>
      </c>
      <c r="Z8562" t="s">
        <v>18</v>
      </c>
    </row>
    <row r="8563" spans="1:26" hidden="1" x14ac:dyDescent="0.4">
      <c r="A8563">
        <v>18837870095</v>
      </c>
      <c r="B8563" t="s">
        <v>16</v>
      </c>
      <c r="C8563" t="s">
        <v>24</v>
      </c>
      <c r="D8563" s="1">
        <v>36307</v>
      </c>
      <c r="E8563" s="1">
        <v>26154</v>
      </c>
      <c r="F8563" t="s">
        <v>25</v>
      </c>
      <c r="G8563" t="s">
        <v>19</v>
      </c>
      <c r="H8563">
        <v>-1</v>
      </c>
      <c r="I8563" t="s">
        <v>39</v>
      </c>
      <c r="J8563" t="s">
        <v>31</v>
      </c>
      <c r="K8563" t="s">
        <v>24</v>
      </c>
      <c r="L8563" t="s">
        <v>22</v>
      </c>
      <c r="M8563">
        <v>19252</v>
      </c>
      <c r="N8563">
        <v>15839</v>
      </c>
      <c r="O8563">
        <v>3413</v>
      </c>
      <c r="P8563">
        <v>0</v>
      </c>
      <c r="Q8563" s="1">
        <v>42907</v>
      </c>
      <c r="R8563" t="s">
        <v>22</v>
      </c>
      <c r="S8563">
        <v>1535</v>
      </c>
      <c r="T8563">
        <v>499</v>
      </c>
      <c r="U8563" t="b">
        <v>0</v>
      </c>
      <c r="V8563" t="b">
        <v>1</v>
      </c>
      <c r="W8563" t="s">
        <v>18</v>
      </c>
      <c r="X8563" s="1"/>
      <c r="Y8563" t="s">
        <v>18</v>
      </c>
      <c r="Z8563" t="s">
        <v>18</v>
      </c>
    </row>
    <row r="8564" spans="1:26" hidden="1" x14ac:dyDescent="0.4">
      <c r="A8564">
        <v>10710065451</v>
      </c>
      <c r="B8564" t="s">
        <v>16</v>
      </c>
      <c r="C8564" t="s">
        <v>28</v>
      </c>
      <c r="D8564" s="1">
        <v>36318</v>
      </c>
      <c r="E8564" s="1">
        <v>29412</v>
      </c>
      <c r="F8564" t="s">
        <v>25</v>
      </c>
      <c r="G8564" t="s">
        <v>25</v>
      </c>
      <c r="H8564">
        <v>1</v>
      </c>
      <c r="I8564" t="s">
        <v>67</v>
      </c>
      <c r="J8564" t="s">
        <v>49</v>
      </c>
      <c r="K8564" t="s">
        <v>50</v>
      </c>
      <c r="L8564" t="s">
        <v>22</v>
      </c>
      <c r="M8564">
        <v>306</v>
      </c>
      <c r="N8564">
        <v>61</v>
      </c>
      <c r="O8564">
        <v>245</v>
      </c>
      <c r="P8564">
        <v>100</v>
      </c>
      <c r="Q8564" s="1">
        <v>42283</v>
      </c>
      <c r="R8564" t="s">
        <v>22</v>
      </c>
      <c r="S8564">
        <v>31</v>
      </c>
      <c r="T8564">
        <v>1</v>
      </c>
      <c r="V8564" t="b">
        <v>0</v>
      </c>
      <c r="W8564" t="s">
        <v>18</v>
      </c>
      <c r="X8564" s="1"/>
      <c r="Y8564" t="s">
        <v>18</v>
      </c>
      <c r="Z8564" t="s">
        <v>18</v>
      </c>
    </row>
    <row r="8565" spans="1:26" hidden="1" x14ac:dyDescent="0.4">
      <c r="A8565">
        <v>18343906081</v>
      </c>
      <c r="B8565" t="s">
        <v>16</v>
      </c>
      <c r="C8565" t="s">
        <v>28</v>
      </c>
      <c r="D8565" s="1">
        <v>36670</v>
      </c>
      <c r="E8565" s="1">
        <v>29561</v>
      </c>
      <c r="F8565" t="s">
        <v>25</v>
      </c>
      <c r="G8565" t="s">
        <v>19</v>
      </c>
      <c r="H8565">
        <v>2</v>
      </c>
      <c r="I8565" t="s">
        <v>418</v>
      </c>
      <c r="J8565" t="s">
        <v>31</v>
      </c>
      <c r="K8565" t="s">
        <v>24</v>
      </c>
      <c r="L8565" t="s">
        <v>22</v>
      </c>
      <c r="M8565">
        <v>2766</v>
      </c>
      <c r="N8565">
        <v>2663</v>
      </c>
      <c r="O8565">
        <v>103</v>
      </c>
      <c r="P8565">
        <v>50</v>
      </c>
      <c r="Q8565" s="1">
        <v>41348</v>
      </c>
      <c r="R8565" t="s">
        <v>22</v>
      </c>
      <c r="S8565">
        <v>60</v>
      </c>
      <c r="T8565">
        <v>59</v>
      </c>
      <c r="U8565" t="b">
        <v>0</v>
      </c>
      <c r="V8565" t="b">
        <v>1</v>
      </c>
      <c r="W8565" t="s">
        <v>18</v>
      </c>
      <c r="X8565" s="1"/>
      <c r="Y8565" t="s">
        <v>18</v>
      </c>
      <c r="Z8565" t="s">
        <v>18</v>
      </c>
    </row>
    <row r="8566" spans="1:26" hidden="1" x14ac:dyDescent="0.4">
      <c r="A8566">
        <v>15090182287</v>
      </c>
      <c r="B8566" t="s">
        <v>16</v>
      </c>
      <c r="C8566" t="s">
        <v>17</v>
      </c>
      <c r="D8566" s="1">
        <v>33893</v>
      </c>
      <c r="E8566" s="1">
        <v>23514</v>
      </c>
      <c r="F8566" t="s">
        <v>29</v>
      </c>
      <c r="G8566" t="s">
        <v>19</v>
      </c>
      <c r="H8566">
        <v>-1</v>
      </c>
      <c r="I8566" t="s">
        <v>47</v>
      </c>
      <c r="J8566" t="s">
        <v>42</v>
      </c>
      <c r="K8566" t="s">
        <v>23</v>
      </c>
      <c r="L8566" t="s">
        <v>22</v>
      </c>
      <c r="M8566">
        <v>7846</v>
      </c>
      <c r="N8566">
        <v>7846</v>
      </c>
      <c r="O8566">
        <v>0</v>
      </c>
      <c r="P8566">
        <v>0</v>
      </c>
      <c r="Q8566" s="1">
        <v>42711</v>
      </c>
      <c r="R8566" t="s">
        <v>22</v>
      </c>
      <c r="S8566">
        <v>495</v>
      </c>
      <c r="T8566">
        <v>351</v>
      </c>
      <c r="U8566" t="b">
        <v>1</v>
      </c>
      <c r="V8566" t="b">
        <v>1</v>
      </c>
      <c r="W8566" t="s">
        <v>18</v>
      </c>
      <c r="X8566" s="1"/>
      <c r="Y8566" t="s">
        <v>18</v>
      </c>
      <c r="Z8566" t="s">
        <v>18</v>
      </c>
    </row>
    <row r="8567" spans="1:26" hidden="1" x14ac:dyDescent="0.4">
      <c r="A8567">
        <v>12485403875</v>
      </c>
      <c r="B8567" t="s">
        <v>16</v>
      </c>
      <c r="C8567" t="s">
        <v>17</v>
      </c>
      <c r="D8567" s="1">
        <v>39758</v>
      </c>
      <c r="E8567" s="1">
        <v>31141</v>
      </c>
      <c r="F8567" t="s">
        <v>29</v>
      </c>
      <c r="G8567" t="s">
        <v>19</v>
      </c>
      <c r="H8567">
        <v>-1</v>
      </c>
      <c r="I8567" t="s">
        <v>35</v>
      </c>
      <c r="J8567" t="s">
        <v>21</v>
      </c>
      <c r="K8567" t="s">
        <v>23</v>
      </c>
      <c r="L8567" t="s">
        <v>22</v>
      </c>
      <c r="M8567">
        <v>903</v>
      </c>
      <c r="N8567">
        <v>903</v>
      </c>
      <c r="O8567">
        <v>0</v>
      </c>
      <c r="P8567">
        <v>0</v>
      </c>
      <c r="R8567" t="s">
        <v>22</v>
      </c>
      <c r="S8567">
        <v>489</v>
      </c>
      <c r="T8567">
        <v>14</v>
      </c>
      <c r="U8567" t="b">
        <v>1</v>
      </c>
      <c r="V8567" t="b">
        <v>0</v>
      </c>
      <c r="W8567" t="s">
        <v>18</v>
      </c>
      <c r="X8567" s="1"/>
      <c r="Y8567" t="s">
        <v>18</v>
      </c>
      <c r="Z8567" t="s">
        <v>18</v>
      </c>
    </row>
    <row r="8568" spans="1:26" hidden="1" x14ac:dyDescent="0.4">
      <c r="A8568">
        <v>15973848240</v>
      </c>
      <c r="B8568" t="s">
        <v>16</v>
      </c>
      <c r="C8568" t="s">
        <v>17</v>
      </c>
      <c r="D8568" s="1">
        <v>40634</v>
      </c>
      <c r="E8568" s="1">
        <v>34040</v>
      </c>
      <c r="F8568" t="s">
        <v>29</v>
      </c>
      <c r="G8568" t="s">
        <v>19</v>
      </c>
      <c r="H8568">
        <v>-1</v>
      </c>
      <c r="I8568" t="s">
        <v>99</v>
      </c>
      <c r="J8568" t="s">
        <v>31</v>
      </c>
      <c r="K8568" t="s">
        <v>24</v>
      </c>
      <c r="L8568" t="s">
        <v>22</v>
      </c>
      <c r="M8568">
        <v>2891</v>
      </c>
      <c r="N8568">
        <v>2891</v>
      </c>
      <c r="O8568">
        <v>0</v>
      </c>
      <c r="P8568">
        <v>0</v>
      </c>
      <c r="R8568" t="s">
        <v>22</v>
      </c>
      <c r="S8568">
        <v>405</v>
      </c>
      <c r="T8568">
        <v>173</v>
      </c>
      <c r="U8568" t="b">
        <v>1</v>
      </c>
      <c r="V8568" t="b">
        <v>1</v>
      </c>
      <c r="W8568" t="s">
        <v>18</v>
      </c>
      <c r="X8568" s="1"/>
      <c r="Y8568" t="s">
        <v>22</v>
      </c>
      <c r="Z8568" t="s">
        <v>18</v>
      </c>
    </row>
    <row r="8569" spans="1:26" hidden="1" x14ac:dyDescent="0.4">
      <c r="A8569">
        <v>18283778394</v>
      </c>
      <c r="B8569" t="s">
        <v>16</v>
      </c>
      <c r="C8569" t="s">
        <v>17</v>
      </c>
      <c r="D8569" s="1">
        <v>40680</v>
      </c>
      <c r="E8569" s="1">
        <v>29273</v>
      </c>
      <c r="F8569" t="s">
        <v>29</v>
      </c>
      <c r="G8569" t="s">
        <v>19</v>
      </c>
      <c r="H8569">
        <v>-1</v>
      </c>
      <c r="I8569" t="s">
        <v>116</v>
      </c>
      <c r="J8569" t="s">
        <v>31</v>
      </c>
      <c r="K8569" t="s">
        <v>24</v>
      </c>
      <c r="L8569" t="s">
        <v>22</v>
      </c>
      <c r="M8569">
        <v>590</v>
      </c>
      <c r="N8569">
        <v>117</v>
      </c>
      <c r="O8569">
        <v>473</v>
      </c>
      <c r="P8569">
        <v>100</v>
      </c>
      <c r="Q8569" s="1">
        <v>41038</v>
      </c>
      <c r="R8569" t="s">
        <v>22</v>
      </c>
      <c r="S8569">
        <v>1002</v>
      </c>
      <c r="T8569">
        <v>11</v>
      </c>
      <c r="U8569" t="b">
        <v>0</v>
      </c>
      <c r="W8569" t="s">
        <v>18</v>
      </c>
      <c r="X8569" s="1"/>
      <c r="Y8569" t="s">
        <v>22</v>
      </c>
      <c r="Z8569" t="s">
        <v>18</v>
      </c>
    </row>
    <row r="8570" spans="1:26" hidden="1" x14ac:dyDescent="0.4">
      <c r="A8570">
        <v>13250216390</v>
      </c>
      <c r="B8570" t="s">
        <v>16</v>
      </c>
      <c r="C8570" t="s">
        <v>17</v>
      </c>
      <c r="D8570" s="1">
        <v>41545</v>
      </c>
      <c r="E8570" s="1">
        <v>23960</v>
      </c>
      <c r="F8570" t="s">
        <v>25</v>
      </c>
      <c r="G8570" t="s">
        <v>19</v>
      </c>
      <c r="H8570">
        <v>-1</v>
      </c>
      <c r="I8570" t="s">
        <v>220</v>
      </c>
      <c r="J8570" t="s">
        <v>21</v>
      </c>
      <c r="K8570" t="s">
        <v>23</v>
      </c>
      <c r="L8570" t="s">
        <v>22</v>
      </c>
      <c r="M8570">
        <v>32</v>
      </c>
      <c r="N8570">
        <v>0</v>
      </c>
      <c r="O8570">
        <v>32</v>
      </c>
      <c r="P8570">
        <v>100</v>
      </c>
      <c r="Q8570" s="1">
        <v>41831</v>
      </c>
      <c r="R8570" t="s">
        <v>22</v>
      </c>
      <c r="S8570">
        <v>120</v>
      </c>
      <c r="T8570">
        <v>121</v>
      </c>
      <c r="U8570" t="b">
        <v>0</v>
      </c>
      <c r="V8570" t="b">
        <v>1</v>
      </c>
      <c r="W8570" t="s">
        <v>18</v>
      </c>
      <c r="X8570" s="1"/>
      <c r="Y8570" t="s">
        <v>22</v>
      </c>
      <c r="Z8570" t="s">
        <v>18</v>
      </c>
    </row>
    <row r="8571" spans="1:26" hidden="1" x14ac:dyDescent="0.4">
      <c r="A8571">
        <v>16625431611</v>
      </c>
      <c r="B8571" t="s">
        <v>16</v>
      </c>
      <c r="C8571" t="s">
        <v>28</v>
      </c>
      <c r="D8571" s="1">
        <v>41673</v>
      </c>
      <c r="E8571" s="1">
        <v>30792</v>
      </c>
      <c r="F8571" t="s">
        <v>25</v>
      </c>
      <c r="G8571" t="s">
        <v>19</v>
      </c>
      <c r="H8571">
        <v>-1</v>
      </c>
      <c r="I8571" t="s">
        <v>37</v>
      </c>
      <c r="J8571" t="s">
        <v>38</v>
      </c>
      <c r="K8571" t="s">
        <v>16</v>
      </c>
      <c r="L8571" t="s">
        <v>22</v>
      </c>
      <c r="M8571">
        <v>139</v>
      </c>
      <c r="N8571">
        <v>95</v>
      </c>
      <c r="O8571">
        <v>44</v>
      </c>
      <c r="P8571">
        <v>100</v>
      </c>
      <c r="Q8571" s="1">
        <v>42175</v>
      </c>
      <c r="R8571" t="s">
        <v>22</v>
      </c>
      <c r="S8571">
        <v>19</v>
      </c>
      <c r="T8571">
        <v>18</v>
      </c>
      <c r="U8571" t="b">
        <v>0</v>
      </c>
      <c r="V8571" t="b">
        <v>1</v>
      </c>
      <c r="W8571" t="s">
        <v>18</v>
      </c>
      <c r="X8571" s="1"/>
      <c r="Y8571" t="s">
        <v>22</v>
      </c>
      <c r="Z8571" t="s">
        <v>18</v>
      </c>
    </row>
    <row r="8572" spans="1:26" hidden="1" x14ac:dyDescent="0.4">
      <c r="A8572">
        <v>15057348043</v>
      </c>
      <c r="B8572" t="s">
        <v>16</v>
      </c>
      <c r="C8572" t="s">
        <v>17</v>
      </c>
      <c r="D8572" s="1">
        <v>41824</v>
      </c>
      <c r="E8572" s="1">
        <v>30877</v>
      </c>
      <c r="F8572" t="s">
        <v>25</v>
      </c>
      <c r="G8572" t="s">
        <v>19</v>
      </c>
      <c r="H8572">
        <v>-1</v>
      </c>
      <c r="I8572" t="s">
        <v>1027</v>
      </c>
      <c r="J8572" t="s">
        <v>27</v>
      </c>
      <c r="K8572" t="s">
        <v>16</v>
      </c>
      <c r="L8572" t="s">
        <v>22</v>
      </c>
      <c r="M8572">
        <v>157</v>
      </c>
      <c r="N8572">
        <v>91</v>
      </c>
      <c r="O8572">
        <v>66</v>
      </c>
      <c r="P8572">
        <v>100</v>
      </c>
      <c r="Q8572" s="1">
        <v>42131</v>
      </c>
      <c r="R8572" t="s">
        <v>22</v>
      </c>
      <c r="S8572">
        <v>372</v>
      </c>
      <c r="T8572">
        <v>118</v>
      </c>
      <c r="U8572" t="b">
        <v>1</v>
      </c>
      <c r="V8572" t="b">
        <v>1</v>
      </c>
      <c r="W8572" t="s">
        <v>18</v>
      </c>
      <c r="X8572" s="1"/>
      <c r="Y8572" t="s">
        <v>18</v>
      </c>
      <c r="Z8572" t="s">
        <v>18</v>
      </c>
    </row>
    <row r="8573" spans="1:26" hidden="1" x14ac:dyDescent="0.4">
      <c r="A8573">
        <v>13581909430</v>
      </c>
      <c r="B8573" t="s">
        <v>1041</v>
      </c>
      <c r="C8573" t="s">
        <v>28</v>
      </c>
      <c r="D8573" s="1">
        <v>42052</v>
      </c>
      <c r="E8573" s="1">
        <v>30157</v>
      </c>
      <c r="F8573" t="s">
        <v>25</v>
      </c>
      <c r="G8573" t="s">
        <v>25</v>
      </c>
      <c r="H8573">
        <v>-1</v>
      </c>
      <c r="I8573" t="s">
        <v>181</v>
      </c>
      <c r="J8573" t="s">
        <v>49</v>
      </c>
      <c r="K8573" t="s">
        <v>50</v>
      </c>
      <c r="L8573" t="s">
        <v>18</v>
      </c>
      <c r="M8573">
        <v>52</v>
      </c>
      <c r="N8573">
        <v>52</v>
      </c>
      <c r="O8573">
        <v>0</v>
      </c>
      <c r="P8573">
        <v>0</v>
      </c>
      <c r="Q8573" s="1">
        <v>42052</v>
      </c>
      <c r="R8573" t="s">
        <v>22</v>
      </c>
      <c r="S8573">
        <v>1</v>
      </c>
      <c r="T8573">
        <v>3</v>
      </c>
      <c r="V8573" t="b">
        <v>0</v>
      </c>
      <c r="W8573" t="s">
        <v>18</v>
      </c>
      <c r="X8573" s="1"/>
      <c r="Y8573" t="s">
        <v>18</v>
      </c>
      <c r="Z8573" t="s">
        <v>18</v>
      </c>
    </row>
    <row r="8574" spans="1:26" hidden="1" x14ac:dyDescent="0.4">
      <c r="A8574">
        <v>12391576022</v>
      </c>
      <c r="B8574" t="s">
        <v>16</v>
      </c>
      <c r="C8574" t="s">
        <v>28</v>
      </c>
      <c r="D8574" s="1">
        <v>42247</v>
      </c>
      <c r="E8574" s="1">
        <v>29085</v>
      </c>
      <c r="F8574" t="s">
        <v>29</v>
      </c>
      <c r="G8574" t="s">
        <v>19</v>
      </c>
      <c r="H8574">
        <v>-1</v>
      </c>
      <c r="I8574" t="s">
        <v>41</v>
      </c>
      <c r="J8574" t="s">
        <v>42</v>
      </c>
      <c r="K8574" t="s">
        <v>23</v>
      </c>
      <c r="L8574" t="s">
        <v>22</v>
      </c>
      <c r="M8574">
        <v>31</v>
      </c>
      <c r="N8574">
        <v>0</v>
      </c>
      <c r="O8574">
        <v>31</v>
      </c>
      <c r="P8574">
        <v>100</v>
      </c>
      <c r="Q8574" s="1">
        <v>42247</v>
      </c>
      <c r="R8574" t="s">
        <v>22</v>
      </c>
      <c r="S8574">
        <v>4</v>
      </c>
      <c r="T8574">
        <v>1</v>
      </c>
      <c r="U8574" t="b">
        <v>0</v>
      </c>
      <c r="W8574" t="s">
        <v>18</v>
      </c>
      <c r="X8574" s="1"/>
      <c r="Y8574" t="s">
        <v>18</v>
      </c>
      <c r="Z8574" t="s">
        <v>18</v>
      </c>
    </row>
    <row r="8575" spans="1:26" hidden="1" x14ac:dyDescent="0.4">
      <c r="A8575">
        <v>10998123540</v>
      </c>
      <c r="B8575" t="s">
        <v>16</v>
      </c>
      <c r="C8575" t="s">
        <v>28</v>
      </c>
      <c r="D8575" s="1">
        <v>33800</v>
      </c>
      <c r="E8575" s="1">
        <v>25738</v>
      </c>
      <c r="F8575" t="s">
        <v>25</v>
      </c>
      <c r="G8575" t="s">
        <v>19</v>
      </c>
      <c r="H8575">
        <v>2</v>
      </c>
      <c r="I8575" t="s">
        <v>51</v>
      </c>
      <c r="J8575" t="s">
        <v>31</v>
      </c>
      <c r="K8575" t="s">
        <v>24</v>
      </c>
      <c r="L8575" t="s">
        <v>22</v>
      </c>
      <c r="M8575">
        <v>476</v>
      </c>
      <c r="N8575">
        <v>199</v>
      </c>
      <c r="O8575">
        <v>277</v>
      </c>
      <c r="P8575">
        <v>90</v>
      </c>
      <c r="Q8575" s="1">
        <v>42093</v>
      </c>
      <c r="R8575" t="s">
        <v>22</v>
      </c>
      <c r="S8575">
        <v>36</v>
      </c>
      <c r="T8575">
        <v>15</v>
      </c>
      <c r="U8575" t="b">
        <v>0</v>
      </c>
      <c r="V8575" t="b">
        <v>1</v>
      </c>
      <c r="W8575" t="s">
        <v>18</v>
      </c>
      <c r="X8575" s="1"/>
      <c r="Y8575" t="s">
        <v>22</v>
      </c>
      <c r="Z8575" t="s">
        <v>18</v>
      </c>
    </row>
    <row r="8576" spans="1:26" hidden="1" x14ac:dyDescent="0.4">
      <c r="A8576">
        <v>15730311655</v>
      </c>
      <c r="B8576" t="s">
        <v>16</v>
      </c>
      <c r="C8576" t="s">
        <v>17</v>
      </c>
      <c r="D8576" s="1">
        <v>42286</v>
      </c>
      <c r="E8576" s="1">
        <v>29944</v>
      </c>
      <c r="F8576" t="s">
        <v>29</v>
      </c>
      <c r="G8576" t="s">
        <v>25</v>
      </c>
      <c r="H8576">
        <v>-1</v>
      </c>
      <c r="I8576" t="s">
        <v>90</v>
      </c>
      <c r="J8576" t="s">
        <v>49</v>
      </c>
      <c r="K8576" t="s">
        <v>50</v>
      </c>
      <c r="L8576" t="s">
        <v>22</v>
      </c>
      <c r="M8576">
        <v>47</v>
      </c>
      <c r="N8576">
        <v>25</v>
      </c>
      <c r="O8576">
        <v>22</v>
      </c>
      <c r="P8576">
        <v>100</v>
      </c>
      <c r="Q8576" s="1">
        <v>42287</v>
      </c>
      <c r="R8576" t="s">
        <v>22</v>
      </c>
      <c r="S8576">
        <v>301</v>
      </c>
      <c r="T8576">
        <v>804</v>
      </c>
      <c r="U8576" t="b">
        <v>0</v>
      </c>
      <c r="V8576" t="b">
        <v>1</v>
      </c>
      <c r="W8576" t="s">
        <v>18</v>
      </c>
      <c r="X8576" s="1"/>
      <c r="Y8576" t="s">
        <v>18</v>
      </c>
      <c r="Z8576" t="s">
        <v>18</v>
      </c>
    </row>
    <row r="8577" spans="1:26" hidden="1" x14ac:dyDescent="0.4">
      <c r="A8577">
        <v>13044144300</v>
      </c>
      <c r="B8577" t="s">
        <v>16</v>
      </c>
      <c r="C8577" t="s">
        <v>28</v>
      </c>
      <c r="D8577" s="1">
        <v>42364</v>
      </c>
      <c r="E8577" s="1">
        <v>30095</v>
      </c>
      <c r="F8577" t="s">
        <v>25</v>
      </c>
      <c r="G8577" t="s">
        <v>19</v>
      </c>
      <c r="H8577">
        <v>-1</v>
      </c>
      <c r="I8577" t="s">
        <v>88</v>
      </c>
      <c r="J8577" t="s">
        <v>31</v>
      </c>
      <c r="K8577" t="s">
        <v>24</v>
      </c>
      <c r="L8577" t="s">
        <v>22</v>
      </c>
      <c r="M8577">
        <v>211</v>
      </c>
      <c r="N8577">
        <v>211</v>
      </c>
      <c r="O8577">
        <v>0</v>
      </c>
      <c r="P8577">
        <v>0</v>
      </c>
      <c r="Q8577" s="1">
        <v>42365</v>
      </c>
      <c r="R8577" t="s">
        <v>22</v>
      </c>
      <c r="S8577">
        <v>14</v>
      </c>
      <c r="T8577">
        <v>2</v>
      </c>
      <c r="U8577" t="b">
        <v>0</v>
      </c>
      <c r="V8577" t="b">
        <v>0</v>
      </c>
      <c r="W8577" t="s">
        <v>18</v>
      </c>
      <c r="X8577" s="1"/>
      <c r="Y8577" t="s">
        <v>18</v>
      </c>
      <c r="Z8577" t="s">
        <v>18</v>
      </c>
    </row>
    <row r="8578" spans="1:26" hidden="1" x14ac:dyDescent="0.4">
      <c r="A8578">
        <v>14385119458</v>
      </c>
      <c r="B8578" t="s">
        <v>16</v>
      </c>
      <c r="C8578" t="s">
        <v>28</v>
      </c>
      <c r="D8578" s="1">
        <v>33723</v>
      </c>
      <c r="E8578" s="1">
        <v>23424</v>
      </c>
      <c r="F8578" t="s">
        <v>25</v>
      </c>
      <c r="G8578" t="s">
        <v>19</v>
      </c>
      <c r="H8578">
        <v>3</v>
      </c>
      <c r="I8578" t="s">
        <v>71</v>
      </c>
      <c r="J8578" t="s">
        <v>34</v>
      </c>
      <c r="K8578" t="s">
        <v>23</v>
      </c>
      <c r="L8578" t="s">
        <v>22</v>
      </c>
      <c r="M8578">
        <v>845</v>
      </c>
      <c r="N8578">
        <v>845</v>
      </c>
      <c r="O8578">
        <v>0</v>
      </c>
      <c r="P8578">
        <v>0</v>
      </c>
      <c r="R8578" t="s">
        <v>22</v>
      </c>
      <c r="S8578">
        <v>46</v>
      </c>
      <c r="T8578">
        <v>-660</v>
      </c>
      <c r="U8578" t="b">
        <v>0</v>
      </c>
      <c r="V8578" t="b">
        <v>0</v>
      </c>
      <c r="W8578" t="s">
        <v>18</v>
      </c>
      <c r="X8578" s="1"/>
      <c r="Y8578" t="s">
        <v>18</v>
      </c>
      <c r="Z8578" t="s">
        <v>18</v>
      </c>
    </row>
    <row r="8579" spans="1:26" hidden="1" x14ac:dyDescent="0.4">
      <c r="A8579">
        <v>18501207412</v>
      </c>
      <c r="B8579" t="s">
        <v>16</v>
      </c>
      <c r="C8579" t="s">
        <v>17</v>
      </c>
      <c r="D8579" s="1">
        <v>34233</v>
      </c>
      <c r="E8579" s="1">
        <v>19094</v>
      </c>
      <c r="F8579" t="s">
        <v>25</v>
      </c>
      <c r="G8579" t="s">
        <v>19</v>
      </c>
      <c r="H8579">
        <v>-1</v>
      </c>
      <c r="I8579" t="s">
        <v>1028</v>
      </c>
      <c r="J8579" t="s">
        <v>31</v>
      </c>
      <c r="K8579" t="s">
        <v>24</v>
      </c>
      <c r="L8579" t="s">
        <v>22</v>
      </c>
      <c r="M8579">
        <v>734</v>
      </c>
      <c r="N8579">
        <v>734</v>
      </c>
      <c r="O8579">
        <v>0</v>
      </c>
      <c r="P8579">
        <v>0</v>
      </c>
      <c r="R8579" t="s">
        <v>22</v>
      </c>
      <c r="S8579">
        <v>1346</v>
      </c>
      <c r="T8579">
        <v>773</v>
      </c>
      <c r="U8579" t="b">
        <v>1</v>
      </c>
      <c r="V8579" t="b">
        <v>1</v>
      </c>
      <c r="W8579" t="s">
        <v>18</v>
      </c>
      <c r="X8579" s="1"/>
      <c r="Y8579" t="s">
        <v>18</v>
      </c>
      <c r="Z8579" t="s">
        <v>18</v>
      </c>
    </row>
    <row r="8580" spans="1:26" hidden="1" x14ac:dyDescent="0.4">
      <c r="A8580">
        <v>12536399212</v>
      </c>
      <c r="B8580" t="s">
        <v>16</v>
      </c>
      <c r="C8580" t="s">
        <v>24</v>
      </c>
      <c r="D8580" s="1">
        <v>33926</v>
      </c>
      <c r="E8580" s="1">
        <v>21060</v>
      </c>
      <c r="F8580" t="s">
        <v>29</v>
      </c>
      <c r="G8580" t="s">
        <v>19</v>
      </c>
      <c r="H8580">
        <v>2</v>
      </c>
      <c r="I8580" t="s">
        <v>20</v>
      </c>
      <c r="J8580" t="s">
        <v>21</v>
      </c>
      <c r="K8580" t="s">
        <v>23</v>
      </c>
      <c r="L8580" t="s">
        <v>22</v>
      </c>
      <c r="M8580">
        <v>14184</v>
      </c>
      <c r="N8580">
        <v>14184</v>
      </c>
      <c r="O8580">
        <v>0</v>
      </c>
      <c r="P8580">
        <v>0</v>
      </c>
      <c r="R8580" t="s">
        <v>22</v>
      </c>
      <c r="S8580">
        <v>1664</v>
      </c>
      <c r="T8580">
        <v>1594</v>
      </c>
      <c r="U8580" t="b">
        <v>0</v>
      </c>
      <c r="V8580" t="b">
        <v>1</v>
      </c>
      <c r="W8580" t="s">
        <v>18</v>
      </c>
      <c r="X8580" s="1"/>
      <c r="Y8580" t="s">
        <v>18</v>
      </c>
      <c r="Z8580" t="s">
        <v>18</v>
      </c>
    </row>
    <row r="8581" spans="1:26" hidden="1" x14ac:dyDescent="0.4">
      <c r="A8581">
        <v>13787310650</v>
      </c>
      <c r="B8581" t="s">
        <v>16</v>
      </c>
      <c r="C8581" t="s">
        <v>17</v>
      </c>
      <c r="D8581" s="1">
        <v>34269</v>
      </c>
      <c r="E8581" s="1">
        <v>26294</v>
      </c>
      <c r="G8581" t="s">
        <v>19</v>
      </c>
      <c r="H8581">
        <v>2</v>
      </c>
      <c r="I8581" t="s">
        <v>1029</v>
      </c>
      <c r="J8581" t="s">
        <v>31</v>
      </c>
      <c r="K8581" t="s">
        <v>24</v>
      </c>
      <c r="L8581" t="s">
        <v>22</v>
      </c>
      <c r="M8581">
        <v>1488</v>
      </c>
      <c r="N8581">
        <v>1390</v>
      </c>
      <c r="O8581">
        <v>98</v>
      </c>
      <c r="P8581">
        <v>10</v>
      </c>
      <c r="Q8581" s="1">
        <v>42495</v>
      </c>
      <c r="R8581" t="s">
        <v>22</v>
      </c>
      <c r="S8581">
        <v>144</v>
      </c>
      <c r="T8581">
        <v>49</v>
      </c>
      <c r="U8581" t="b">
        <v>1</v>
      </c>
      <c r="V8581" t="b">
        <v>1</v>
      </c>
      <c r="W8581" t="s">
        <v>18</v>
      </c>
      <c r="X8581" s="1"/>
      <c r="Y8581" t="s">
        <v>18</v>
      </c>
      <c r="Z8581" t="s">
        <v>18</v>
      </c>
    </row>
    <row r="8582" spans="1:26" hidden="1" x14ac:dyDescent="0.4">
      <c r="A8582">
        <v>16256606441</v>
      </c>
      <c r="B8582" t="s">
        <v>16</v>
      </c>
      <c r="C8582" t="s">
        <v>17</v>
      </c>
      <c r="D8582" s="1">
        <v>35341</v>
      </c>
      <c r="E8582" s="1">
        <v>26708</v>
      </c>
      <c r="F8582" t="s">
        <v>29</v>
      </c>
      <c r="G8582" t="s">
        <v>19</v>
      </c>
      <c r="H8582">
        <v>3</v>
      </c>
      <c r="I8582" t="s">
        <v>266</v>
      </c>
      <c r="J8582" t="s">
        <v>49</v>
      </c>
      <c r="K8582" t="s">
        <v>50</v>
      </c>
      <c r="L8582" t="s">
        <v>22</v>
      </c>
      <c r="M8582">
        <v>3707</v>
      </c>
      <c r="N8582">
        <v>3707</v>
      </c>
      <c r="O8582">
        <v>0</v>
      </c>
      <c r="P8582">
        <v>0</v>
      </c>
      <c r="Q8582" s="1">
        <v>42548</v>
      </c>
      <c r="R8582" t="s">
        <v>22</v>
      </c>
      <c r="S8582">
        <v>154</v>
      </c>
      <c r="T8582">
        <v>1079</v>
      </c>
      <c r="U8582" t="b">
        <v>0</v>
      </c>
      <c r="V8582" t="b">
        <v>1</v>
      </c>
      <c r="W8582" t="s">
        <v>18</v>
      </c>
      <c r="X8582" s="1"/>
      <c r="Y8582" t="s">
        <v>18</v>
      </c>
      <c r="Z8582" t="s">
        <v>18</v>
      </c>
    </row>
    <row r="8583" spans="1:26" hidden="1" x14ac:dyDescent="0.4">
      <c r="A8583">
        <v>17827919475</v>
      </c>
      <c r="B8583" t="s">
        <v>16</v>
      </c>
      <c r="C8583" t="s">
        <v>24</v>
      </c>
      <c r="D8583" s="1">
        <v>36356</v>
      </c>
      <c r="E8583" s="1">
        <v>28261</v>
      </c>
      <c r="F8583" t="s">
        <v>29</v>
      </c>
      <c r="G8583" t="s">
        <v>19</v>
      </c>
      <c r="H8583">
        <v>0</v>
      </c>
      <c r="I8583" t="s">
        <v>36</v>
      </c>
      <c r="J8583" t="s">
        <v>31</v>
      </c>
      <c r="K8583" t="s">
        <v>24</v>
      </c>
      <c r="L8583" t="s">
        <v>22</v>
      </c>
      <c r="M8583">
        <v>8165</v>
      </c>
      <c r="N8583">
        <v>1920</v>
      </c>
      <c r="O8583">
        <v>6245</v>
      </c>
      <c r="P8583">
        <v>100</v>
      </c>
      <c r="Q8583" s="1">
        <v>41864</v>
      </c>
      <c r="R8583" t="s">
        <v>22</v>
      </c>
      <c r="S8583">
        <v>607</v>
      </c>
      <c r="T8583">
        <v>1266</v>
      </c>
      <c r="U8583" t="b">
        <v>1</v>
      </c>
      <c r="V8583" t="b">
        <v>1</v>
      </c>
      <c r="W8583" t="s">
        <v>18</v>
      </c>
      <c r="X8583" s="1"/>
      <c r="Y8583" t="s">
        <v>18</v>
      </c>
      <c r="Z8583" t="s">
        <v>18</v>
      </c>
    </row>
    <row r="8584" spans="1:26" hidden="1" x14ac:dyDescent="0.4">
      <c r="A8584">
        <v>13860224318</v>
      </c>
      <c r="B8584" t="s">
        <v>16</v>
      </c>
      <c r="C8584" t="s">
        <v>28</v>
      </c>
      <c r="D8584" s="1">
        <v>36745</v>
      </c>
      <c r="E8584" s="1">
        <v>25941</v>
      </c>
      <c r="F8584" t="s">
        <v>25</v>
      </c>
      <c r="G8584" t="s">
        <v>19</v>
      </c>
      <c r="H8584">
        <v>3</v>
      </c>
      <c r="I8584" t="s">
        <v>66</v>
      </c>
      <c r="J8584" t="s">
        <v>31</v>
      </c>
      <c r="K8584" t="s">
        <v>24</v>
      </c>
      <c r="L8584" t="s">
        <v>22</v>
      </c>
      <c r="M8584">
        <v>11422</v>
      </c>
      <c r="N8584">
        <v>11308</v>
      </c>
      <c r="O8584">
        <v>114</v>
      </c>
      <c r="P8584">
        <v>100</v>
      </c>
      <c r="Q8584" s="1">
        <v>42656</v>
      </c>
      <c r="R8584" t="s">
        <v>22</v>
      </c>
      <c r="S8584">
        <v>96</v>
      </c>
      <c r="T8584">
        <v>7</v>
      </c>
      <c r="U8584" t="b">
        <v>0</v>
      </c>
      <c r="V8584" t="b">
        <v>1</v>
      </c>
      <c r="W8584" t="s">
        <v>18</v>
      </c>
      <c r="X8584" s="1"/>
      <c r="Y8584" t="s">
        <v>18</v>
      </c>
      <c r="Z8584" t="s">
        <v>18</v>
      </c>
    </row>
    <row r="8585" spans="1:26" hidden="1" x14ac:dyDescent="0.4">
      <c r="A8585">
        <v>18641331875</v>
      </c>
      <c r="B8585" t="s">
        <v>16</v>
      </c>
      <c r="C8585" t="s">
        <v>28</v>
      </c>
      <c r="D8585" s="1">
        <v>37057</v>
      </c>
      <c r="E8585" s="1">
        <v>29556</v>
      </c>
      <c r="F8585" t="s">
        <v>25</v>
      </c>
      <c r="G8585" t="s">
        <v>19</v>
      </c>
      <c r="H8585">
        <v>0</v>
      </c>
      <c r="I8585" t="s">
        <v>37</v>
      </c>
      <c r="J8585" t="s">
        <v>38</v>
      </c>
      <c r="K8585" t="s">
        <v>16</v>
      </c>
      <c r="L8585" t="s">
        <v>22</v>
      </c>
      <c r="M8585">
        <v>1506</v>
      </c>
      <c r="N8585">
        <v>1499</v>
      </c>
      <c r="O8585">
        <v>7</v>
      </c>
      <c r="P8585">
        <v>50</v>
      </c>
      <c r="Q8585" s="1">
        <v>42797</v>
      </c>
      <c r="R8585" t="s">
        <v>22</v>
      </c>
      <c r="S8585">
        <v>92</v>
      </c>
      <c r="T8585">
        <v>10</v>
      </c>
      <c r="U8585" t="b">
        <v>0</v>
      </c>
      <c r="V8585" t="b">
        <v>0</v>
      </c>
      <c r="W8585" t="s">
        <v>18</v>
      </c>
      <c r="X8585" s="1"/>
      <c r="Y8585" t="s">
        <v>18</v>
      </c>
      <c r="Z8585" t="s">
        <v>18</v>
      </c>
    </row>
    <row r="8586" spans="1:26" hidden="1" x14ac:dyDescent="0.4">
      <c r="A8586">
        <v>17881591976</v>
      </c>
      <c r="B8586" t="s">
        <v>16</v>
      </c>
      <c r="C8586" t="s">
        <v>17</v>
      </c>
      <c r="D8586" s="1">
        <v>34700</v>
      </c>
      <c r="E8586" s="1">
        <v>28004</v>
      </c>
      <c r="F8586" t="s">
        <v>25</v>
      </c>
      <c r="G8586" t="s">
        <v>19</v>
      </c>
      <c r="H8586">
        <v>1</v>
      </c>
      <c r="I8586" t="s">
        <v>20</v>
      </c>
      <c r="J8586" t="s">
        <v>21</v>
      </c>
      <c r="K8586" t="s">
        <v>23</v>
      </c>
      <c r="L8586" t="s">
        <v>22</v>
      </c>
      <c r="M8586">
        <v>16895</v>
      </c>
      <c r="N8586">
        <v>15265</v>
      </c>
      <c r="O8586">
        <v>1630</v>
      </c>
      <c r="P8586">
        <v>30</v>
      </c>
      <c r="Q8586" s="1">
        <v>43028</v>
      </c>
      <c r="R8586" t="s">
        <v>22</v>
      </c>
      <c r="S8586">
        <v>1482</v>
      </c>
      <c r="T8586">
        <v>248</v>
      </c>
      <c r="U8586" t="b">
        <v>0</v>
      </c>
      <c r="V8586" t="b">
        <v>1</v>
      </c>
      <c r="W8586" t="s">
        <v>18</v>
      </c>
      <c r="X8586" s="1"/>
      <c r="Y8586" t="s">
        <v>18</v>
      </c>
      <c r="Z8586" t="s">
        <v>18</v>
      </c>
    </row>
    <row r="8587" spans="1:26" hidden="1" x14ac:dyDescent="0.4">
      <c r="A8587">
        <v>17166103649</v>
      </c>
      <c r="B8587" t="s">
        <v>16</v>
      </c>
      <c r="C8587" t="s">
        <v>17</v>
      </c>
      <c r="D8587" s="1">
        <v>35367</v>
      </c>
      <c r="E8587" s="1">
        <v>28241</v>
      </c>
      <c r="F8587" t="s">
        <v>29</v>
      </c>
      <c r="G8587" t="s">
        <v>19</v>
      </c>
      <c r="H8587">
        <v>-1</v>
      </c>
      <c r="I8587" t="s">
        <v>47</v>
      </c>
      <c r="J8587" t="s">
        <v>42</v>
      </c>
      <c r="K8587" t="s">
        <v>23</v>
      </c>
      <c r="L8587" t="s">
        <v>22</v>
      </c>
      <c r="M8587">
        <v>3870</v>
      </c>
      <c r="N8587">
        <v>3825</v>
      </c>
      <c r="O8587">
        <v>45</v>
      </c>
      <c r="P8587">
        <v>0</v>
      </c>
      <c r="Q8587" s="1">
        <v>42638</v>
      </c>
      <c r="R8587" t="s">
        <v>22</v>
      </c>
      <c r="S8587">
        <v>548</v>
      </c>
      <c r="T8587">
        <v>1287</v>
      </c>
      <c r="U8587" t="b">
        <v>1</v>
      </c>
      <c r="V8587" t="b">
        <v>1</v>
      </c>
      <c r="W8587" t="s">
        <v>18</v>
      </c>
      <c r="X8587" s="1"/>
      <c r="Y8587" t="s">
        <v>18</v>
      </c>
      <c r="Z8587" t="s">
        <v>18</v>
      </c>
    </row>
    <row r="8588" spans="1:26" hidden="1" x14ac:dyDescent="0.4">
      <c r="A8588">
        <v>18546734639</v>
      </c>
      <c r="B8588" t="s">
        <v>16</v>
      </c>
      <c r="C8588" t="s">
        <v>28</v>
      </c>
      <c r="D8588" s="1">
        <v>35875</v>
      </c>
      <c r="E8588" s="1">
        <v>27278</v>
      </c>
      <c r="F8588" t="s">
        <v>29</v>
      </c>
      <c r="G8588" t="s">
        <v>19</v>
      </c>
      <c r="H8588">
        <v>-1</v>
      </c>
      <c r="I8588" t="s">
        <v>66</v>
      </c>
      <c r="J8588" t="s">
        <v>31</v>
      </c>
      <c r="K8588" t="s">
        <v>24</v>
      </c>
      <c r="L8588" t="s">
        <v>22</v>
      </c>
      <c r="M8588">
        <v>1926</v>
      </c>
      <c r="N8588">
        <v>1849</v>
      </c>
      <c r="O8588">
        <v>77</v>
      </c>
      <c r="P8588">
        <v>100</v>
      </c>
      <c r="Q8588" s="1">
        <v>41429</v>
      </c>
      <c r="R8588" t="s">
        <v>22</v>
      </c>
      <c r="S8588">
        <v>102</v>
      </c>
      <c r="T8588">
        <v>71</v>
      </c>
      <c r="U8588" t="b">
        <v>0</v>
      </c>
      <c r="V8588" t="b">
        <v>1</v>
      </c>
      <c r="W8588" t="s">
        <v>18</v>
      </c>
      <c r="X8588" s="1"/>
      <c r="Y8588" t="s">
        <v>18</v>
      </c>
      <c r="Z8588" t="s">
        <v>18</v>
      </c>
    </row>
    <row r="8589" spans="1:26" hidden="1" x14ac:dyDescent="0.4">
      <c r="A8589">
        <v>14378848656</v>
      </c>
      <c r="B8589" t="s">
        <v>16</v>
      </c>
      <c r="C8589" t="s">
        <v>28</v>
      </c>
      <c r="D8589" s="1">
        <v>37226</v>
      </c>
      <c r="E8589" s="1">
        <v>28206</v>
      </c>
      <c r="F8589" t="s">
        <v>25</v>
      </c>
      <c r="G8589" t="s">
        <v>19</v>
      </c>
      <c r="H8589">
        <v>0</v>
      </c>
      <c r="I8589" t="s">
        <v>131</v>
      </c>
      <c r="J8589" t="s">
        <v>27</v>
      </c>
      <c r="K8589" t="s">
        <v>16</v>
      </c>
      <c r="L8589" t="s">
        <v>22</v>
      </c>
      <c r="M8589">
        <v>213</v>
      </c>
      <c r="N8589">
        <v>203</v>
      </c>
      <c r="O8589">
        <v>10</v>
      </c>
      <c r="P8589">
        <v>100</v>
      </c>
      <c r="Q8589" s="1">
        <v>42753</v>
      </c>
      <c r="R8589" t="s">
        <v>22</v>
      </c>
      <c r="S8589">
        <v>38</v>
      </c>
      <c r="T8589">
        <v>4</v>
      </c>
      <c r="U8589" t="b">
        <v>0</v>
      </c>
      <c r="V8589" t="b">
        <v>0</v>
      </c>
      <c r="W8589" t="s">
        <v>18</v>
      </c>
      <c r="X8589" s="1"/>
      <c r="Y8589" t="s">
        <v>18</v>
      </c>
      <c r="Z8589" t="s">
        <v>18</v>
      </c>
    </row>
    <row r="8590" spans="1:26" hidden="1" x14ac:dyDescent="0.4">
      <c r="A8590">
        <v>15142102250</v>
      </c>
      <c r="B8590" t="s">
        <v>16</v>
      </c>
      <c r="C8590" t="s">
        <v>17</v>
      </c>
      <c r="D8590" s="1">
        <v>39743</v>
      </c>
      <c r="E8590" s="1">
        <v>32117</v>
      </c>
      <c r="F8590" t="s">
        <v>25</v>
      </c>
      <c r="G8590" t="s">
        <v>19</v>
      </c>
      <c r="H8590">
        <v>-1</v>
      </c>
      <c r="I8590" t="s">
        <v>87</v>
      </c>
      <c r="J8590" t="s">
        <v>42</v>
      </c>
      <c r="K8590" t="s">
        <v>23</v>
      </c>
      <c r="L8590" t="s">
        <v>22</v>
      </c>
      <c r="M8590">
        <v>4972</v>
      </c>
      <c r="N8590">
        <v>4972</v>
      </c>
      <c r="O8590">
        <v>0</v>
      </c>
      <c r="P8590">
        <v>0</v>
      </c>
      <c r="R8590" t="s">
        <v>22</v>
      </c>
      <c r="S8590">
        <v>547</v>
      </c>
      <c r="T8590">
        <v>50</v>
      </c>
      <c r="U8590" t="b">
        <v>1</v>
      </c>
      <c r="V8590" t="b">
        <v>1</v>
      </c>
      <c r="W8590" t="s">
        <v>18</v>
      </c>
      <c r="X8590" s="1"/>
      <c r="Y8590" t="s">
        <v>18</v>
      </c>
      <c r="Z8590" t="s">
        <v>18</v>
      </c>
    </row>
    <row r="8591" spans="1:26" hidden="1" x14ac:dyDescent="0.4">
      <c r="A8591">
        <v>15515144976</v>
      </c>
      <c r="B8591" t="s">
        <v>16</v>
      </c>
      <c r="C8591" t="s">
        <v>28</v>
      </c>
      <c r="D8591" s="1">
        <v>41949</v>
      </c>
      <c r="E8591" s="1">
        <v>35312</v>
      </c>
      <c r="F8591" t="s">
        <v>25</v>
      </c>
      <c r="G8591" t="s">
        <v>19</v>
      </c>
      <c r="H8591">
        <v>-1</v>
      </c>
      <c r="I8591" t="s">
        <v>36</v>
      </c>
      <c r="J8591" t="s">
        <v>31</v>
      </c>
      <c r="K8591" t="s">
        <v>24</v>
      </c>
      <c r="L8591" t="s">
        <v>22</v>
      </c>
      <c r="M8591">
        <v>628</v>
      </c>
      <c r="N8591">
        <v>12</v>
      </c>
      <c r="O8591">
        <v>616</v>
      </c>
      <c r="P8591">
        <v>100</v>
      </c>
      <c r="Q8591" s="1">
        <v>42630</v>
      </c>
      <c r="R8591" t="s">
        <v>22</v>
      </c>
      <c r="S8591">
        <v>69</v>
      </c>
      <c r="T8591">
        <v>18</v>
      </c>
      <c r="U8591" t="b">
        <v>0</v>
      </c>
      <c r="V8591" t="b">
        <v>1</v>
      </c>
      <c r="W8591" t="s">
        <v>18</v>
      </c>
      <c r="X8591" s="1"/>
      <c r="Y8591" t="s">
        <v>18</v>
      </c>
      <c r="Z8591" t="s">
        <v>18</v>
      </c>
    </row>
    <row r="8592" spans="1:26" hidden="1" x14ac:dyDescent="0.4">
      <c r="A8592">
        <v>17470906947</v>
      </c>
      <c r="B8592" t="s">
        <v>16</v>
      </c>
      <c r="C8592" t="s">
        <v>28</v>
      </c>
      <c r="D8592" s="1">
        <v>34050</v>
      </c>
      <c r="E8592" s="1">
        <v>29426</v>
      </c>
      <c r="F8592" t="s">
        <v>29</v>
      </c>
      <c r="G8592" t="s">
        <v>19</v>
      </c>
      <c r="H8592">
        <v>-1</v>
      </c>
      <c r="I8592" t="s">
        <v>37</v>
      </c>
      <c r="J8592" t="s">
        <v>38</v>
      </c>
      <c r="K8592" t="s">
        <v>16</v>
      </c>
      <c r="L8592" t="s">
        <v>22</v>
      </c>
      <c r="M8592">
        <v>13982</v>
      </c>
      <c r="N8592">
        <v>13982</v>
      </c>
      <c r="O8592">
        <v>0</v>
      </c>
      <c r="P8592">
        <v>0</v>
      </c>
      <c r="R8592" t="s">
        <v>22</v>
      </c>
      <c r="S8592">
        <v>106</v>
      </c>
      <c r="T8592">
        <v>104</v>
      </c>
      <c r="U8592" t="b">
        <v>0</v>
      </c>
      <c r="V8592" t="b">
        <v>0</v>
      </c>
      <c r="W8592" t="s">
        <v>18</v>
      </c>
      <c r="X8592" s="1"/>
      <c r="Y8592" t="s">
        <v>18</v>
      </c>
      <c r="Z8592" t="s">
        <v>18</v>
      </c>
    </row>
    <row r="8593" spans="1:26" hidden="1" x14ac:dyDescent="0.4">
      <c r="A8593">
        <v>12815168706</v>
      </c>
      <c r="B8593" t="s">
        <v>16</v>
      </c>
      <c r="C8593" t="s">
        <v>28</v>
      </c>
      <c r="D8593" s="1">
        <v>37530</v>
      </c>
      <c r="E8593" s="1">
        <v>24576</v>
      </c>
      <c r="F8593" t="s">
        <v>29</v>
      </c>
      <c r="G8593" t="s">
        <v>19</v>
      </c>
      <c r="H8593">
        <v>-1</v>
      </c>
      <c r="I8593" t="s">
        <v>79</v>
      </c>
      <c r="J8593" t="s">
        <v>31</v>
      </c>
      <c r="K8593" t="s">
        <v>24</v>
      </c>
      <c r="L8593" t="s">
        <v>22</v>
      </c>
      <c r="M8593">
        <v>759</v>
      </c>
      <c r="N8593">
        <v>618</v>
      </c>
      <c r="O8593">
        <v>141</v>
      </c>
      <c r="P8593">
        <v>100</v>
      </c>
      <c r="Q8593" s="1">
        <v>43264</v>
      </c>
      <c r="R8593" t="s">
        <v>22</v>
      </c>
      <c r="S8593">
        <v>159</v>
      </c>
      <c r="T8593">
        <v>1</v>
      </c>
      <c r="U8593" t="b">
        <v>0</v>
      </c>
      <c r="V8593" t="b">
        <v>0</v>
      </c>
      <c r="W8593" t="s">
        <v>18</v>
      </c>
      <c r="X8593" s="1"/>
      <c r="Y8593" t="s">
        <v>18</v>
      </c>
      <c r="Z8593" t="s">
        <v>18</v>
      </c>
    </row>
    <row r="8594" spans="1:26" hidden="1" x14ac:dyDescent="0.4">
      <c r="A8594">
        <v>15645876732</v>
      </c>
      <c r="B8594" t="s">
        <v>16</v>
      </c>
      <c r="C8594" t="s">
        <v>17</v>
      </c>
      <c r="D8594" s="1">
        <v>37840</v>
      </c>
      <c r="E8594" s="1">
        <v>29807</v>
      </c>
      <c r="F8594" t="s">
        <v>25</v>
      </c>
      <c r="G8594" t="s">
        <v>19</v>
      </c>
      <c r="H8594">
        <v>-1</v>
      </c>
      <c r="I8594" t="s">
        <v>45</v>
      </c>
      <c r="J8594" t="s">
        <v>42</v>
      </c>
      <c r="K8594" t="s">
        <v>23</v>
      </c>
      <c r="L8594" t="s">
        <v>22</v>
      </c>
      <c r="M8594">
        <v>1804</v>
      </c>
      <c r="N8594">
        <v>1804</v>
      </c>
      <c r="O8594">
        <v>0</v>
      </c>
      <c r="P8594">
        <v>0</v>
      </c>
      <c r="Q8594" s="1">
        <v>41253</v>
      </c>
      <c r="R8594" t="s">
        <v>22</v>
      </c>
      <c r="S8594">
        <v>264</v>
      </c>
      <c r="T8594">
        <v>60</v>
      </c>
      <c r="U8594" t="b">
        <v>0</v>
      </c>
      <c r="V8594" t="b">
        <v>0</v>
      </c>
      <c r="W8594" t="s">
        <v>18</v>
      </c>
      <c r="X8594" s="1"/>
      <c r="Y8594" t="s">
        <v>18</v>
      </c>
      <c r="Z8594" t="s">
        <v>18</v>
      </c>
    </row>
    <row r="8595" spans="1:26" hidden="1" x14ac:dyDescent="0.4">
      <c r="A8595">
        <v>12772004308</v>
      </c>
      <c r="B8595" t="s">
        <v>16</v>
      </c>
      <c r="C8595" t="s">
        <v>28</v>
      </c>
      <c r="D8595" s="1">
        <v>38033</v>
      </c>
      <c r="E8595" s="1">
        <v>30397</v>
      </c>
      <c r="F8595" t="s">
        <v>25</v>
      </c>
      <c r="G8595" t="s">
        <v>25</v>
      </c>
      <c r="H8595">
        <v>0</v>
      </c>
      <c r="I8595" t="s">
        <v>90</v>
      </c>
      <c r="J8595" t="s">
        <v>49</v>
      </c>
      <c r="K8595" t="s">
        <v>50</v>
      </c>
      <c r="L8595" t="s">
        <v>22</v>
      </c>
      <c r="M8595">
        <v>1526</v>
      </c>
      <c r="N8595">
        <v>1526</v>
      </c>
      <c r="O8595">
        <v>0</v>
      </c>
      <c r="P8595">
        <v>0</v>
      </c>
      <c r="R8595" t="s">
        <v>22</v>
      </c>
      <c r="S8595">
        <v>17</v>
      </c>
      <c r="T8595">
        <v>2</v>
      </c>
      <c r="U8595" t="b">
        <v>0</v>
      </c>
      <c r="V8595" t="b">
        <v>1</v>
      </c>
      <c r="W8595" t="s">
        <v>18</v>
      </c>
      <c r="X8595" s="1"/>
      <c r="Y8595" t="s">
        <v>18</v>
      </c>
      <c r="Z8595" t="s">
        <v>18</v>
      </c>
    </row>
    <row r="8596" spans="1:26" hidden="1" x14ac:dyDescent="0.4">
      <c r="A8596">
        <v>17545275009</v>
      </c>
      <c r="B8596" t="s">
        <v>16</v>
      </c>
      <c r="C8596" t="s">
        <v>28</v>
      </c>
      <c r="D8596" s="1">
        <v>38065</v>
      </c>
      <c r="E8596" s="1">
        <v>31355</v>
      </c>
      <c r="F8596" t="s">
        <v>29</v>
      </c>
      <c r="G8596" t="s">
        <v>19</v>
      </c>
      <c r="H8596">
        <v>0</v>
      </c>
      <c r="I8596" t="s">
        <v>320</v>
      </c>
      <c r="J8596" t="s">
        <v>31</v>
      </c>
      <c r="K8596" t="s">
        <v>24</v>
      </c>
      <c r="L8596" t="s">
        <v>22</v>
      </c>
      <c r="M8596">
        <v>3836</v>
      </c>
      <c r="N8596">
        <v>3836</v>
      </c>
      <c r="O8596">
        <v>0</v>
      </c>
      <c r="P8596">
        <v>0</v>
      </c>
      <c r="R8596" t="s">
        <v>22</v>
      </c>
      <c r="S8596">
        <v>43</v>
      </c>
      <c r="T8596">
        <v>10</v>
      </c>
      <c r="U8596" t="b">
        <v>0</v>
      </c>
      <c r="V8596" t="b">
        <v>0</v>
      </c>
      <c r="W8596" t="s">
        <v>18</v>
      </c>
      <c r="X8596" s="1"/>
      <c r="Y8596" t="s">
        <v>18</v>
      </c>
      <c r="Z8596" t="s">
        <v>18</v>
      </c>
    </row>
    <row r="8597" spans="1:26" hidden="1" x14ac:dyDescent="0.4">
      <c r="A8597">
        <v>10136309910</v>
      </c>
      <c r="B8597" t="s">
        <v>16</v>
      </c>
      <c r="C8597" t="s">
        <v>24</v>
      </c>
      <c r="D8597" s="1">
        <v>38890</v>
      </c>
      <c r="E8597" s="1">
        <v>25957</v>
      </c>
      <c r="G8597" t="s">
        <v>19</v>
      </c>
      <c r="H8597">
        <v>-1</v>
      </c>
      <c r="I8597" t="s">
        <v>39</v>
      </c>
      <c r="J8597" t="s">
        <v>31</v>
      </c>
      <c r="K8597" t="s">
        <v>24</v>
      </c>
      <c r="L8597" t="s">
        <v>22</v>
      </c>
      <c r="M8597">
        <v>6003</v>
      </c>
      <c r="N8597">
        <v>6003</v>
      </c>
      <c r="O8597">
        <v>0</v>
      </c>
      <c r="P8597">
        <v>0</v>
      </c>
      <c r="R8597" t="s">
        <v>22</v>
      </c>
      <c r="S8597">
        <v>2611</v>
      </c>
      <c r="T8597">
        <v>475</v>
      </c>
      <c r="U8597" t="b">
        <v>1</v>
      </c>
      <c r="V8597" t="b">
        <v>1</v>
      </c>
      <c r="W8597" t="s">
        <v>18</v>
      </c>
      <c r="X8597" s="1"/>
      <c r="Y8597" t="s">
        <v>18</v>
      </c>
      <c r="Z8597" t="s">
        <v>18</v>
      </c>
    </row>
    <row r="8598" spans="1:26" hidden="1" x14ac:dyDescent="0.4">
      <c r="A8598">
        <v>15533966575</v>
      </c>
      <c r="B8598" t="s">
        <v>16</v>
      </c>
      <c r="C8598" t="s">
        <v>28</v>
      </c>
      <c r="D8598" s="1">
        <v>41513</v>
      </c>
      <c r="E8598" s="1">
        <v>27692</v>
      </c>
      <c r="F8598" t="s">
        <v>25</v>
      </c>
      <c r="G8598" t="s">
        <v>19</v>
      </c>
      <c r="H8598">
        <v>-1</v>
      </c>
      <c r="I8598" t="s">
        <v>99</v>
      </c>
      <c r="J8598" t="s">
        <v>31</v>
      </c>
      <c r="K8598" t="s">
        <v>24</v>
      </c>
      <c r="L8598" t="s">
        <v>22</v>
      </c>
      <c r="M8598">
        <v>74</v>
      </c>
      <c r="N8598">
        <v>21</v>
      </c>
      <c r="O8598">
        <v>53</v>
      </c>
      <c r="P8598">
        <v>100</v>
      </c>
      <c r="Q8598" s="1">
        <v>41514</v>
      </c>
      <c r="R8598" t="s">
        <v>22</v>
      </c>
      <c r="S8598">
        <v>10</v>
      </c>
      <c r="T8598">
        <v>4</v>
      </c>
      <c r="U8598" t="b">
        <v>0</v>
      </c>
      <c r="V8598" t="b">
        <v>1</v>
      </c>
      <c r="W8598" t="s">
        <v>18</v>
      </c>
      <c r="X8598" s="1"/>
      <c r="Y8598" t="s">
        <v>18</v>
      </c>
      <c r="Z8598" t="s">
        <v>18</v>
      </c>
    </row>
    <row r="8599" spans="1:26" hidden="1" x14ac:dyDescent="0.4">
      <c r="A8599">
        <v>17559475241</v>
      </c>
      <c r="B8599" t="s">
        <v>16</v>
      </c>
      <c r="C8599" t="s">
        <v>28</v>
      </c>
      <c r="D8599" s="1">
        <v>41770</v>
      </c>
      <c r="E8599" s="1">
        <v>28466</v>
      </c>
      <c r="F8599" t="s">
        <v>29</v>
      </c>
      <c r="G8599" t="s">
        <v>19</v>
      </c>
      <c r="H8599">
        <v>-1</v>
      </c>
      <c r="I8599" t="s">
        <v>124</v>
      </c>
      <c r="J8599" t="s">
        <v>31</v>
      </c>
      <c r="K8599" t="s">
        <v>24</v>
      </c>
      <c r="L8599" t="s">
        <v>22</v>
      </c>
      <c r="M8599">
        <v>446</v>
      </c>
      <c r="N8599">
        <v>446</v>
      </c>
      <c r="O8599">
        <v>0</v>
      </c>
      <c r="P8599">
        <v>0</v>
      </c>
      <c r="Q8599" s="1">
        <v>42373</v>
      </c>
      <c r="R8599" t="s">
        <v>22</v>
      </c>
      <c r="S8599">
        <v>16</v>
      </c>
      <c r="T8599">
        <v>1</v>
      </c>
      <c r="U8599" t="b">
        <v>0</v>
      </c>
      <c r="V8599" t="b">
        <v>0</v>
      </c>
      <c r="W8599" t="s">
        <v>18</v>
      </c>
      <c r="X8599" s="1"/>
      <c r="Y8599" t="s">
        <v>18</v>
      </c>
      <c r="Z8599" t="s">
        <v>18</v>
      </c>
    </row>
  </sheetData>
  <autoFilter ref="B1:Z8599">
    <filterColumn colId="3">
      <filters>
        <filter val="0001-01-01"/>
      </filters>
    </filterColumn>
    <sortState ref="B2:Z8599">
      <sortCondition descending="1" ref="W1:W859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A7" sqref="A7"/>
    </sheetView>
  </sheetViews>
  <sheetFormatPr defaultRowHeight="14.6" x14ac:dyDescent="0.4"/>
  <cols>
    <col min="1" max="1" width="35.53515625" customWidth="1"/>
    <col min="2" max="2" width="80.3828125" customWidth="1"/>
    <col min="6" max="6" width="14" customWidth="1"/>
  </cols>
  <sheetData>
    <row r="1" spans="1:2" x14ac:dyDescent="0.4">
      <c r="A1" t="s">
        <v>1056</v>
      </c>
      <c r="B1" t="s">
        <v>1057</v>
      </c>
    </row>
    <row r="2" spans="1:2" x14ac:dyDescent="0.4">
      <c r="A2" t="s">
        <v>1053</v>
      </c>
      <c r="B2" t="s">
        <v>1054</v>
      </c>
    </row>
    <row r="3" spans="1:2" x14ac:dyDescent="0.4">
      <c r="A3" t="s">
        <v>0</v>
      </c>
      <c r="B3" t="s">
        <v>1030</v>
      </c>
    </row>
    <row r="4" spans="1:2" x14ac:dyDescent="0.4">
      <c r="A4" t="s">
        <v>1</v>
      </c>
      <c r="B4" t="s">
        <v>1031</v>
      </c>
    </row>
    <row r="5" spans="1:2" x14ac:dyDescent="0.4">
      <c r="A5" t="s">
        <v>2</v>
      </c>
      <c r="B5" t="s">
        <v>1063</v>
      </c>
    </row>
    <row r="6" spans="1:2" x14ac:dyDescent="0.4">
      <c r="A6" t="s">
        <v>3</v>
      </c>
      <c r="B6" t="s">
        <v>1032</v>
      </c>
    </row>
    <row r="7" spans="1:2" x14ac:dyDescent="0.4">
      <c r="A7" t="s">
        <v>4</v>
      </c>
      <c r="B7" t="s">
        <v>1033</v>
      </c>
    </row>
    <row r="8" spans="1:2" x14ac:dyDescent="0.4">
      <c r="A8" t="s">
        <v>5</v>
      </c>
      <c r="B8" t="s">
        <v>1034</v>
      </c>
    </row>
    <row r="9" spans="1:2" ht="102" x14ac:dyDescent="0.4">
      <c r="A9" t="s">
        <v>6</v>
      </c>
      <c r="B9" s="2" t="s">
        <v>1037</v>
      </c>
    </row>
    <row r="10" spans="1:2" x14ac:dyDescent="0.4">
      <c r="A10" t="s">
        <v>7</v>
      </c>
    </row>
    <row r="11" spans="1:2" x14ac:dyDescent="0.4">
      <c r="A11" t="s">
        <v>8</v>
      </c>
    </row>
    <row r="12" spans="1:2" x14ac:dyDescent="0.4">
      <c r="A12" t="s">
        <v>9</v>
      </c>
      <c r="B12" t="s">
        <v>1040</v>
      </c>
    </row>
    <row r="13" spans="1:2" ht="87.45" x14ac:dyDescent="0.4">
      <c r="A13" t="s">
        <v>1038</v>
      </c>
      <c r="B13" s="2" t="s">
        <v>1039</v>
      </c>
    </row>
    <row r="14" spans="1:2" ht="66" customHeight="1" x14ac:dyDescent="0.4">
      <c r="A14" t="s">
        <v>10</v>
      </c>
      <c r="B14" s="2" t="s">
        <v>1055</v>
      </c>
    </row>
    <row r="15" spans="1:2" x14ac:dyDescent="0.4">
      <c r="A15" t="s">
        <v>11</v>
      </c>
      <c r="B15" t="s">
        <v>1058</v>
      </c>
    </row>
    <row r="16" spans="1:2" x14ac:dyDescent="0.4">
      <c r="A16" t="s">
        <v>12</v>
      </c>
      <c r="B16" t="s">
        <v>1059</v>
      </c>
    </row>
    <row r="17" spans="1:2" ht="30" customHeight="1" x14ac:dyDescent="0.4">
      <c r="A17" t="s">
        <v>13</v>
      </c>
      <c r="B17" s="2" t="s">
        <v>1042</v>
      </c>
    </row>
    <row r="18" spans="1:2" x14ac:dyDescent="0.4">
      <c r="A18" t="s">
        <v>14</v>
      </c>
      <c r="B18" t="s">
        <v>1052</v>
      </c>
    </row>
    <row r="19" spans="1:2" x14ac:dyDescent="0.4">
      <c r="A19" t="s">
        <v>1044</v>
      </c>
      <c r="B19" t="s">
        <v>1045</v>
      </c>
    </row>
    <row r="20" spans="1:2" ht="29.15" x14ac:dyDescent="0.4">
      <c r="A20" t="s">
        <v>15</v>
      </c>
      <c r="B20" s="2" t="s">
        <v>1060</v>
      </c>
    </row>
    <row r="21" spans="1:2" x14ac:dyDescent="0.4">
      <c r="A21" t="s">
        <v>1046</v>
      </c>
      <c r="B21" t="s">
        <v>1035</v>
      </c>
    </row>
    <row r="22" spans="1:2" x14ac:dyDescent="0.4">
      <c r="A22" t="s">
        <v>1047</v>
      </c>
      <c r="B22" t="s">
        <v>1036</v>
      </c>
    </row>
    <row r="23" spans="1:2" x14ac:dyDescent="0.4">
      <c r="A23" t="s">
        <v>1048</v>
      </c>
      <c r="B23" t="s">
        <v>1065</v>
      </c>
    </row>
    <row r="24" spans="1:2" x14ac:dyDescent="0.4">
      <c r="A24" t="s">
        <v>1064</v>
      </c>
      <c r="B24" t="s">
        <v>1066</v>
      </c>
    </row>
    <row r="25" spans="1:2" x14ac:dyDescent="0.4">
      <c r="A25" t="s">
        <v>1049</v>
      </c>
      <c r="B25" t="s">
        <v>1043</v>
      </c>
    </row>
    <row r="26" spans="1:2" x14ac:dyDescent="0.4">
      <c r="A26" t="s">
        <v>1061</v>
      </c>
      <c r="B26" t="s">
        <v>1062</v>
      </c>
    </row>
    <row r="27" spans="1:2" ht="29.15" x14ac:dyDescent="0.4">
      <c r="A27" t="s">
        <v>1050</v>
      </c>
      <c r="B27" s="2" t="s">
        <v>1051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A9" sqref="A9:C14"/>
    </sheetView>
  </sheetViews>
  <sheetFormatPr defaultRowHeight="14.6" x14ac:dyDescent="0.4"/>
  <cols>
    <col min="1" max="1" width="17.07421875" bestFit="1" customWidth="1"/>
    <col min="2" max="2" width="13.15234375" bestFit="1" customWidth="1"/>
    <col min="3" max="3" width="21.921875" customWidth="1"/>
    <col min="4" max="4" width="13.921875" bestFit="1" customWidth="1"/>
    <col min="5" max="5" width="13.15234375" bestFit="1" customWidth="1"/>
    <col min="7" max="7" width="11.15234375" bestFit="1" customWidth="1"/>
  </cols>
  <sheetData>
    <row r="1" spans="1:7" x14ac:dyDescent="0.4">
      <c r="B1" s="3" t="s">
        <v>1071</v>
      </c>
      <c r="C1" s="3"/>
      <c r="D1" s="3"/>
      <c r="E1" s="3" t="s">
        <v>1077</v>
      </c>
      <c r="F1" s="3"/>
      <c r="G1" s="3"/>
    </row>
    <row r="2" spans="1:7" x14ac:dyDescent="0.4">
      <c r="A2" t="s">
        <v>1067</v>
      </c>
      <c r="B2" t="s">
        <v>1068</v>
      </c>
      <c r="C2" t="s">
        <v>1069</v>
      </c>
      <c r="D2" t="s">
        <v>1070</v>
      </c>
      <c r="E2" t="s">
        <v>1068</v>
      </c>
      <c r="F2" t="s">
        <v>1075</v>
      </c>
      <c r="G2" t="s">
        <v>1076</v>
      </c>
    </row>
    <row r="3" spans="1:7" x14ac:dyDescent="0.4">
      <c r="A3" t="s">
        <v>1072</v>
      </c>
      <c r="B3">
        <f>2806+197</f>
        <v>3003</v>
      </c>
      <c r="C3">
        <v>197</v>
      </c>
      <c r="D3" s="4">
        <f>C3/B3</f>
        <v>6.56010656010656E-2</v>
      </c>
      <c r="E3">
        <f>87+9</f>
        <v>96</v>
      </c>
      <c r="F3">
        <v>9</v>
      </c>
      <c r="G3" s="4">
        <f>F3/E3</f>
        <v>9.375E-2</v>
      </c>
    </row>
    <row r="4" spans="1:7" x14ac:dyDescent="0.4">
      <c r="A4" t="s">
        <v>1073</v>
      </c>
      <c r="B4">
        <f>1918+145</f>
        <v>2063</v>
      </c>
      <c r="C4">
        <v>145</v>
      </c>
      <c r="D4" s="4">
        <f t="shared" ref="D4:D5" si="0">C4/B4</f>
        <v>7.028599127484246E-2</v>
      </c>
      <c r="E4">
        <v>66</v>
      </c>
      <c r="F4">
        <v>6</v>
      </c>
      <c r="G4" s="4">
        <f t="shared" ref="G4:G6" si="1">F4/E4</f>
        <v>9.0909090909090912E-2</v>
      </c>
    </row>
    <row r="5" spans="1:7" x14ac:dyDescent="0.4">
      <c r="A5" t="s">
        <v>1091</v>
      </c>
      <c r="B5">
        <f>853+56</f>
        <v>909</v>
      </c>
      <c r="C5">
        <v>56</v>
      </c>
      <c r="D5" s="4">
        <f t="shared" si="0"/>
        <v>6.1606160616061605E-2</v>
      </c>
      <c r="E5">
        <v>21</v>
      </c>
      <c r="F5">
        <v>1</v>
      </c>
      <c r="G5" s="4">
        <f t="shared" si="1"/>
        <v>4.7619047619047616E-2</v>
      </c>
    </row>
    <row r="6" spans="1:7" x14ac:dyDescent="0.4">
      <c r="A6" t="s">
        <v>1074</v>
      </c>
      <c r="B6">
        <f>SUM(B3:B5)</f>
        <v>5975</v>
      </c>
      <c r="C6">
        <f>SUM(C3:C5)</f>
        <v>398</v>
      </c>
      <c r="D6" s="4">
        <f>C6/B6</f>
        <v>6.6610878661087863E-2</v>
      </c>
      <c r="E6">
        <f>SUM(E3:E5)</f>
        <v>183</v>
      </c>
      <c r="F6">
        <f>SUM(F3:F5)</f>
        <v>16</v>
      </c>
      <c r="G6" s="4">
        <f t="shared" si="1"/>
        <v>8.7431693989071038E-2</v>
      </c>
    </row>
    <row r="9" spans="1:7" x14ac:dyDescent="0.4">
      <c r="A9" s="5"/>
      <c r="B9" s="9" t="s">
        <v>1088</v>
      </c>
      <c r="C9" s="10"/>
    </row>
    <row r="10" spans="1:7" ht="43.75" x14ac:dyDescent="0.4">
      <c r="A10" s="5" t="s">
        <v>1067</v>
      </c>
      <c r="B10" s="5" t="s">
        <v>1086</v>
      </c>
      <c r="C10" s="8" t="s">
        <v>1087</v>
      </c>
    </row>
    <row r="11" spans="1:7" x14ac:dyDescent="0.4">
      <c r="A11" s="5" t="s">
        <v>1072</v>
      </c>
      <c r="B11" s="7">
        <f t="shared" ref="B11:B14" si="2">D3/G3-1</f>
        <v>-0.30025530025530023</v>
      </c>
      <c r="C11" s="5" t="s">
        <v>1089</v>
      </c>
    </row>
    <row r="12" spans="1:7" x14ac:dyDescent="0.4">
      <c r="A12" s="5" t="s">
        <v>1073</v>
      </c>
      <c r="B12" s="7">
        <f t="shared" si="2"/>
        <v>-0.22685409597673301</v>
      </c>
      <c r="C12" s="5" t="s">
        <v>1089</v>
      </c>
    </row>
    <row r="13" spans="1:7" x14ac:dyDescent="0.4">
      <c r="A13" s="5" t="s">
        <v>1091</v>
      </c>
      <c r="B13" s="7">
        <f t="shared" si="2"/>
        <v>0.29372937293729384</v>
      </c>
      <c r="C13" s="5" t="s">
        <v>1092</v>
      </c>
    </row>
    <row r="14" spans="1:7" x14ac:dyDescent="0.4">
      <c r="A14" s="5" t="s">
        <v>1074</v>
      </c>
      <c r="B14" s="7">
        <f t="shared" si="2"/>
        <v>-0.2381380753138076</v>
      </c>
      <c r="C14" s="5" t="s">
        <v>1089</v>
      </c>
    </row>
  </sheetData>
  <mergeCells count="3">
    <mergeCell ref="B1:D1"/>
    <mergeCell ref="E1:G1"/>
    <mergeCell ref="B9:C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3" sqref="C13"/>
    </sheetView>
  </sheetViews>
  <sheetFormatPr defaultRowHeight="14.6" x14ac:dyDescent="0.4"/>
  <cols>
    <col min="1" max="1" width="42.23046875" customWidth="1"/>
    <col min="2" max="2" width="13.15234375" bestFit="1" customWidth="1"/>
    <col min="3" max="4" width="13.921875" customWidth="1"/>
    <col min="5" max="5" width="13.15234375" bestFit="1" customWidth="1"/>
    <col min="7" max="7" width="11.15234375" bestFit="1" customWidth="1"/>
  </cols>
  <sheetData>
    <row r="1" spans="1:7" x14ac:dyDescent="0.4">
      <c r="B1" s="3" t="s">
        <v>1071</v>
      </c>
      <c r="C1" s="3"/>
      <c r="D1" s="3"/>
      <c r="E1" s="3" t="s">
        <v>1077</v>
      </c>
      <c r="F1" s="3"/>
      <c r="G1" s="3"/>
    </row>
    <row r="2" spans="1:7" x14ac:dyDescent="0.4">
      <c r="A2" t="s">
        <v>1067</v>
      </c>
      <c r="B2" t="s">
        <v>1068</v>
      </c>
      <c r="C2" t="s">
        <v>1069</v>
      </c>
      <c r="D2" t="s">
        <v>1070</v>
      </c>
      <c r="E2" t="s">
        <v>1068</v>
      </c>
      <c r="F2" t="s">
        <v>1075</v>
      </c>
      <c r="G2" t="s">
        <v>1076</v>
      </c>
    </row>
    <row r="3" spans="1:7" x14ac:dyDescent="0.4">
      <c r="A3" t="s">
        <v>1078</v>
      </c>
      <c r="B3">
        <f>824+51</f>
        <v>875</v>
      </c>
      <c r="C3">
        <v>51</v>
      </c>
      <c r="D3" s="4">
        <f>C3/B3</f>
        <v>5.8285714285714288E-2</v>
      </c>
      <c r="E3">
        <f>20+3</f>
        <v>23</v>
      </c>
      <c r="F3">
        <v>3</v>
      </c>
      <c r="G3" s="4">
        <f>F3/E3</f>
        <v>0.13043478260869565</v>
      </c>
    </row>
    <row r="4" spans="1:7" x14ac:dyDescent="0.4">
      <c r="A4" t="s">
        <v>1081</v>
      </c>
      <c r="B4">
        <f>2236+162</f>
        <v>2398</v>
      </c>
      <c r="C4">
        <v>162</v>
      </c>
      <c r="D4" s="4">
        <f t="shared" ref="D4:D7" si="0">C4/B4</f>
        <v>6.7556296914095079E-2</v>
      </c>
      <c r="E4">
        <v>76</v>
      </c>
      <c r="F4">
        <v>4</v>
      </c>
      <c r="G4" s="4">
        <f t="shared" ref="G4:G7" si="1">F4/E4</f>
        <v>5.2631578947368418E-2</v>
      </c>
    </row>
    <row r="5" spans="1:7" x14ac:dyDescent="0.4">
      <c r="A5" t="s">
        <v>1080</v>
      </c>
      <c r="B5">
        <f>677+52</f>
        <v>729</v>
      </c>
      <c r="C5">
        <v>52</v>
      </c>
      <c r="D5" s="4">
        <f t="shared" si="0"/>
        <v>7.1330589849108367E-2</v>
      </c>
      <c r="E5">
        <v>19</v>
      </c>
      <c r="F5">
        <v>3</v>
      </c>
      <c r="G5" s="4">
        <f t="shared" si="1"/>
        <v>0.15789473684210525</v>
      </c>
    </row>
    <row r="6" spans="1:7" x14ac:dyDescent="0.4">
      <c r="A6" t="s">
        <v>1079</v>
      </c>
      <c r="B6">
        <f>1840+133</f>
        <v>1973</v>
      </c>
      <c r="C6">
        <v>133</v>
      </c>
      <c r="D6" s="4">
        <f t="shared" si="0"/>
        <v>6.7410035478966041E-2</v>
      </c>
      <c r="E6">
        <f>59+6</f>
        <v>65</v>
      </c>
      <c r="F6">
        <v>6</v>
      </c>
      <c r="G6" s="4">
        <f t="shared" si="1"/>
        <v>9.2307692307692313E-2</v>
      </c>
    </row>
    <row r="7" spans="1:7" x14ac:dyDescent="0.4">
      <c r="A7" t="s">
        <v>1074</v>
      </c>
      <c r="B7">
        <f>SUM(B3:B6)</f>
        <v>5975</v>
      </c>
      <c r="C7">
        <f>SUM(C3:C6)</f>
        <v>398</v>
      </c>
      <c r="D7" s="4">
        <f t="shared" si="0"/>
        <v>6.6610878661087863E-2</v>
      </c>
      <c r="E7">
        <f>SUM(E3:E6)</f>
        <v>183</v>
      </c>
      <c r="F7">
        <f>SUM(F3:F6)</f>
        <v>16</v>
      </c>
      <c r="G7" s="4">
        <f t="shared" si="1"/>
        <v>8.7431693989071038E-2</v>
      </c>
    </row>
    <row r="10" spans="1:7" x14ac:dyDescent="0.4">
      <c r="A10" s="5"/>
      <c r="B10" s="9" t="s">
        <v>1088</v>
      </c>
      <c r="C10" s="10"/>
    </row>
    <row r="11" spans="1:7" ht="43.75" x14ac:dyDescent="0.4">
      <c r="A11" s="5" t="s">
        <v>1067</v>
      </c>
      <c r="B11" s="5" t="s">
        <v>1086</v>
      </c>
      <c r="C11" s="8" t="s">
        <v>1087</v>
      </c>
    </row>
    <row r="12" spans="1:7" x14ac:dyDescent="0.4">
      <c r="A12" s="5" t="s">
        <v>1078</v>
      </c>
      <c r="B12" s="7">
        <f>D3/G3-1</f>
        <v>-0.55314285714285716</v>
      </c>
      <c r="C12" s="5" t="s">
        <v>1089</v>
      </c>
    </row>
    <row r="13" spans="1:7" x14ac:dyDescent="0.4">
      <c r="A13" s="5" t="s">
        <v>1081</v>
      </c>
      <c r="B13" s="7">
        <f t="shared" ref="B13:B16" si="2">D4/G4-1</f>
        <v>0.2835696413678066</v>
      </c>
      <c r="C13" s="5" t="s">
        <v>1090</v>
      </c>
    </row>
    <row r="14" spans="1:7" x14ac:dyDescent="0.4">
      <c r="A14" s="5" t="s">
        <v>1080</v>
      </c>
      <c r="B14" s="7">
        <f t="shared" si="2"/>
        <v>-0.54823959762231367</v>
      </c>
      <c r="C14" s="5" t="s">
        <v>1089</v>
      </c>
    </row>
    <row r="15" spans="1:7" x14ac:dyDescent="0.4">
      <c r="A15" s="5" t="s">
        <v>1079</v>
      </c>
      <c r="B15" s="7">
        <f t="shared" si="2"/>
        <v>-0.26972461564453465</v>
      </c>
      <c r="C15" s="5" t="s">
        <v>1089</v>
      </c>
    </row>
    <row r="16" spans="1:7" x14ac:dyDescent="0.4">
      <c r="A16" s="5" t="s">
        <v>1074</v>
      </c>
      <c r="B16" s="7">
        <f t="shared" si="2"/>
        <v>-0.2381380753138076</v>
      </c>
      <c r="C16" s="5" t="s">
        <v>1089</v>
      </c>
    </row>
  </sheetData>
  <mergeCells count="3">
    <mergeCell ref="B1:D1"/>
    <mergeCell ref="E1:G1"/>
    <mergeCell ref="B10:C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21" sqref="C21"/>
    </sheetView>
  </sheetViews>
  <sheetFormatPr defaultRowHeight="14.6" x14ac:dyDescent="0.4"/>
  <cols>
    <col min="1" max="1" width="42.23046875" customWidth="1"/>
    <col min="2" max="2" width="16.3828125" bestFit="1" customWidth="1"/>
    <col min="3" max="3" width="15" customWidth="1"/>
    <col min="4" max="4" width="13.921875" bestFit="1" customWidth="1"/>
    <col min="5" max="5" width="13.15234375" bestFit="1" customWidth="1"/>
    <col min="7" max="7" width="11.15234375" bestFit="1" customWidth="1"/>
  </cols>
  <sheetData>
    <row r="1" spans="1:7" x14ac:dyDescent="0.4">
      <c r="A1" s="5"/>
      <c r="B1" s="6" t="s">
        <v>1071</v>
      </c>
      <c r="C1" s="6"/>
      <c r="D1" s="6"/>
      <c r="E1" s="6" t="s">
        <v>1077</v>
      </c>
      <c r="F1" s="6"/>
      <c r="G1" s="6"/>
    </row>
    <row r="2" spans="1:7" x14ac:dyDescent="0.4">
      <c r="A2" s="5" t="s">
        <v>1067</v>
      </c>
      <c r="B2" s="5" t="s">
        <v>1068</v>
      </c>
      <c r="C2" s="5" t="s">
        <v>1069</v>
      </c>
      <c r="D2" s="5" t="s">
        <v>1070</v>
      </c>
      <c r="E2" s="5" t="s">
        <v>1068</v>
      </c>
      <c r="F2" s="5" t="s">
        <v>1075</v>
      </c>
      <c r="G2" s="5" t="s">
        <v>1076</v>
      </c>
    </row>
    <row r="3" spans="1:7" x14ac:dyDescent="0.4">
      <c r="A3" s="5" t="s">
        <v>1082</v>
      </c>
      <c r="B3" s="5">
        <f>287+28</f>
        <v>315</v>
      </c>
      <c r="C3" s="5">
        <v>28</v>
      </c>
      <c r="D3" s="7">
        <f>C3/B3</f>
        <v>8.8888888888888892E-2</v>
      </c>
      <c r="E3" s="5">
        <v>11</v>
      </c>
      <c r="F3" s="5">
        <v>1</v>
      </c>
      <c r="G3" s="7">
        <f>F3/E3</f>
        <v>9.0909090909090912E-2</v>
      </c>
    </row>
    <row r="4" spans="1:7" x14ac:dyDescent="0.4">
      <c r="A4" s="5" t="s">
        <v>1083</v>
      </c>
      <c r="B4" s="5">
        <f>3199+219</f>
        <v>3418</v>
      </c>
      <c r="C4" s="5">
        <v>219</v>
      </c>
      <c r="D4" s="7">
        <f t="shared" ref="D4:D7" si="0">C4/B4</f>
        <v>6.4072557050906961E-2</v>
      </c>
      <c r="E4" s="5">
        <f>106+8</f>
        <v>114</v>
      </c>
      <c r="F4" s="5">
        <v>8</v>
      </c>
      <c r="G4" s="7">
        <f t="shared" ref="G4:G7" si="1">F4/E4</f>
        <v>7.0175438596491224E-2</v>
      </c>
    </row>
    <row r="5" spans="1:7" x14ac:dyDescent="0.4">
      <c r="A5" s="5" t="s">
        <v>1084</v>
      </c>
      <c r="B5" s="5">
        <f>1976+131</f>
        <v>2107</v>
      </c>
      <c r="C5" s="5">
        <v>131</v>
      </c>
      <c r="D5" s="7">
        <f t="shared" si="0"/>
        <v>6.2173706691979115E-2</v>
      </c>
      <c r="E5" s="5">
        <v>56</v>
      </c>
      <c r="F5" s="5">
        <v>6</v>
      </c>
      <c r="G5" s="7">
        <f t="shared" si="1"/>
        <v>0.10714285714285714</v>
      </c>
    </row>
    <row r="6" spans="1:7" x14ac:dyDescent="0.4">
      <c r="A6" s="5" t="s">
        <v>1085</v>
      </c>
      <c r="B6" s="5">
        <f>115+20</f>
        <v>135</v>
      </c>
      <c r="C6" s="5">
        <v>20</v>
      </c>
      <c r="D6" s="7">
        <f t="shared" si="0"/>
        <v>0.14814814814814814</v>
      </c>
      <c r="E6" s="5">
        <v>2</v>
      </c>
      <c r="F6" s="5">
        <v>1</v>
      </c>
      <c r="G6" s="7">
        <f t="shared" si="1"/>
        <v>0.5</v>
      </c>
    </row>
    <row r="7" spans="1:7" x14ac:dyDescent="0.4">
      <c r="A7" s="5" t="s">
        <v>1074</v>
      </c>
      <c r="B7" s="5">
        <f>SUM(B3:B6)</f>
        <v>5975</v>
      </c>
      <c r="C7" s="5">
        <f>SUM(C3:C6)</f>
        <v>398</v>
      </c>
      <c r="D7" s="7">
        <f t="shared" si="0"/>
        <v>6.6610878661087863E-2</v>
      </c>
      <c r="E7" s="5">
        <f>SUM(E3:E6)</f>
        <v>183</v>
      </c>
      <c r="F7" s="5">
        <f>SUM(F3:F6)</f>
        <v>16</v>
      </c>
      <c r="G7" s="7">
        <f t="shared" si="1"/>
        <v>8.7431693989071038E-2</v>
      </c>
    </row>
    <row r="10" spans="1:7" x14ac:dyDescent="0.4">
      <c r="A10" s="5"/>
      <c r="B10" s="9" t="s">
        <v>1088</v>
      </c>
      <c r="C10" s="10"/>
    </row>
    <row r="11" spans="1:7" x14ac:dyDescent="0.4">
      <c r="A11" s="5" t="s">
        <v>1067</v>
      </c>
      <c r="B11" s="5" t="s">
        <v>1086</v>
      </c>
      <c r="C11" s="8" t="s">
        <v>1087</v>
      </c>
    </row>
    <row r="12" spans="1:7" x14ac:dyDescent="0.4">
      <c r="A12" s="5" t="s">
        <v>1082</v>
      </c>
      <c r="B12" s="7">
        <f>D3/G3-1</f>
        <v>-2.2222222222222254E-2</v>
      </c>
      <c r="C12" s="5" t="s">
        <v>1089</v>
      </c>
    </row>
    <row r="13" spans="1:7" x14ac:dyDescent="0.4">
      <c r="A13" s="5" t="s">
        <v>1083</v>
      </c>
      <c r="B13" s="7">
        <f t="shared" ref="B13:B16" si="2">D4/G4-1</f>
        <v>-8.6966062024575796E-2</v>
      </c>
      <c r="C13" s="5" t="s">
        <v>1089</v>
      </c>
    </row>
    <row r="14" spans="1:7" x14ac:dyDescent="0.4">
      <c r="A14" s="5" t="s">
        <v>1084</v>
      </c>
      <c r="B14" s="7">
        <f t="shared" si="2"/>
        <v>-0.41971207087486151</v>
      </c>
      <c r="C14" s="5" t="s">
        <v>1089</v>
      </c>
    </row>
    <row r="15" spans="1:7" x14ac:dyDescent="0.4">
      <c r="A15" s="5" t="s">
        <v>1085</v>
      </c>
      <c r="B15" s="7">
        <f t="shared" si="2"/>
        <v>-0.70370370370370372</v>
      </c>
      <c r="C15" s="5" t="s">
        <v>1089</v>
      </c>
    </row>
    <row r="16" spans="1:7" x14ac:dyDescent="0.4">
      <c r="A16" s="5" t="s">
        <v>1074</v>
      </c>
      <c r="B16" s="7">
        <f t="shared" si="2"/>
        <v>-0.2381380753138076</v>
      </c>
      <c r="C16" s="5" t="s">
        <v>1089</v>
      </c>
    </row>
  </sheetData>
  <mergeCells count="3">
    <mergeCell ref="B1:D1"/>
    <mergeCell ref="E1:G1"/>
    <mergeCell ref="B10:C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26" sqref="C26"/>
    </sheetView>
  </sheetViews>
  <sheetFormatPr defaultRowHeight="14.6" x14ac:dyDescent="0.4"/>
  <cols>
    <col min="1" max="1" width="42.23046875" customWidth="1"/>
    <col min="2" max="2" width="16.3828125" bestFit="1" customWidth="1"/>
    <col min="3" max="3" width="15" customWidth="1"/>
    <col min="4" max="4" width="13.921875" bestFit="1" customWidth="1"/>
    <col min="5" max="5" width="13.15234375" bestFit="1" customWidth="1"/>
    <col min="7" max="7" width="11.15234375" bestFit="1" customWidth="1"/>
  </cols>
  <sheetData>
    <row r="1" spans="1:7" x14ac:dyDescent="0.4">
      <c r="A1" s="5"/>
      <c r="B1" s="6" t="s">
        <v>1071</v>
      </c>
      <c r="C1" s="6"/>
      <c r="D1" s="6"/>
      <c r="E1" s="6" t="s">
        <v>1077</v>
      </c>
      <c r="F1" s="6"/>
      <c r="G1" s="6"/>
    </row>
    <row r="2" spans="1:7" x14ac:dyDescent="0.4">
      <c r="A2" s="5" t="s">
        <v>1067</v>
      </c>
      <c r="B2" s="5" t="s">
        <v>1068</v>
      </c>
      <c r="C2" s="5" t="s">
        <v>1069</v>
      </c>
      <c r="D2" s="5" t="s">
        <v>1070</v>
      </c>
      <c r="E2" s="5" t="s">
        <v>1068</v>
      </c>
      <c r="F2" s="5" t="s">
        <v>1075</v>
      </c>
      <c r="G2" s="5" t="s">
        <v>1076</v>
      </c>
    </row>
    <row r="3" spans="1:7" x14ac:dyDescent="0.4">
      <c r="A3" s="5" t="s">
        <v>1093</v>
      </c>
      <c r="B3" s="5">
        <f>1234+95</f>
        <v>1329</v>
      </c>
      <c r="C3" s="5">
        <v>95</v>
      </c>
      <c r="D3" s="7">
        <f>C3/B3</f>
        <v>7.1482317531978937E-2</v>
      </c>
      <c r="E3" s="5">
        <v>46</v>
      </c>
      <c r="F3" s="5">
        <v>4</v>
      </c>
      <c r="G3" s="7">
        <f>F3/E3</f>
        <v>8.6956521739130432E-2</v>
      </c>
    </row>
    <row r="4" spans="1:7" x14ac:dyDescent="0.4">
      <c r="A4" s="5" t="s">
        <v>1094</v>
      </c>
      <c r="B4" s="5">
        <f>510+34</f>
        <v>544</v>
      </c>
      <c r="C4" s="5">
        <v>34</v>
      </c>
      <c r="D4" s="7">
        <f t="shared" ref="D4:D8" si="0">C4/B4</f>
        <v>6.25E-2</v>
      </c>
      <c r="E4" s="5">
        <v>20</v>
      </c>
      <c r="F4" s="5">
        <v>2</v>
      </c>
      <c r="G4" s="7">
        <f t="shared" ref="G4:G8" si="1">F4/E4</f>
        <v>0.1</v>
      </c>
    </row>
    <row r="5" spans="1:7" x14ac:dyDescent="0.4">
      <c r="A5" s="5" t="s">
        <v>1095</v>
      </c>
      <c r="B5" s="5">
        <f>1279+77</f>
        <v>1356</v>
      </c>
      <c r="C5" s="5">
        <v>131</v>
      </c>
      <c r="D5" s="7">
        <f t="shared" si="0"/>
        <v>9.6607669616519176E-2</v>
      </c>
      <c r="E5" s="5">
        <v>44</v>
      </c>
      <c r="F5" s="5">
        <v>4</v>
      </c>
      <c r="G5" s="7">
        <f t="shared" si="1"/>
        <v>9.0909090909090912E-2</v>
      </c>
    </row>
    <row r="6" spans="1:7" x14ac:dyDescent="0.4">
      <c r="A6" s="5" t="s">
        <v>1096</v>
      </c>
      <c r="B6" s="5">
        <f>1294+101</f>
        <v>1395</v>
      </c>
      <c r="C6" s="5">
        <v>101</v>
      </c>
      <c r="D6" s="7">
        <f t="shared" si="0"/>
        <v>7.2401433691756278E-2</v>
      </c>
      <c r="E6" s="5">
        <v>34</v>
      </c>
      <c r="F6" s="5">
        <v>2</v>
      </c>
      <c r="G6" s="7">
        <f>F6/E6</f>
        <v>5.8823529411764705E-2</v>
      </c>
    </row>
    <row r="7" spans="1:7" x14ac:dyDescent="0.4">
      <c r="A7" s="5" t="s">
        <v>1097</v>
      </c>
      <c r="B7" s="5">
        <f>1260+91</f>
        <v>1351</v>
      </c>
      <c r="C7" s="5">
        <v>91</v>
      </c>
      <c r="D7" s="7">
        <f t="shared" si="0"/>
        <v>6.7357512953367879E-2</v>
      </c>
      <c r="E7" s="5">
        <v>39</v>
      </c>
      <c r="F7" s="5">
        <v>4</v>
      </c>
      <c r="G7" s="7">
        <f t="shared" si="1"/>
        <v>0.10256410256410256</v>
      </c>
    </row>
    <row r="8" spans="1:7" x14ac:dyDescent="0.4">
      <c r="A8" s="5" t="s">
        <v>1074</v>
      </c>
      <c r="B8" s="5">
        <f>SUM(B3:B7)</f>
        <v>5975</v>
      </c>
      <c r="C8" s="5">
        <f>SUM(C3:C7)</f>
        <v>452</v>
      </c>
      <c r="D8" s="7">
        <f t="shared" si="0"/>
        <v>7.5648535564853556E-2</v>
      </c>
      <c r="E8" s="5">
        <f>SUM(E3:E7)</f>
        <v>183</v>
      </c>
      <c r="F8" s="5">
        <f>SUM(F3:F7)</f>
        <v>16</v>
      </c>
      <c r="G8" s="7">
        <f t="shared" si="1"/>
        <v>8.7431693989071038E-2</v>
      </c>
    </row>
    <row r="11" spans="1:7" x14ac:dyDescent="0.4">
      <c r="A11" s="5"/>
      <c r="B11" s="9" t="s">
        <v>1088</v>
      </c>
      <c r="C11" s="10"/>
    </row>
    <row r="12" spans="1:7" x14ac:dyDescent="0.4">
      <c r="A12" s="5" t="s">
        <v>1067</v>
      </c>
      <c r="B12" s="5" t="s">
        <v>1086</v>
      </c>
      <c r="C12" s="8" t="s">
        <v>1087</v>
      </c>
    </row>
    <row r="13" spans="1:7" x14ac:dyDescent="0.4">
      <c r="A13" s="5" t="s">
        <v>1093</v>
      </c>
      <c r="B13" s="7">
        <f>D3/G3-1</f>
        <v>-0.17795334838224219</v>
      </c>
      <c r="C13" s="5" t="s">
        <v>1089</v>
      </c>
    </row>
    <row r="14" spans="1:7" x14ac:dyDescent="0.4">
      <c r="A14" s="5" t="s">
        <v>1094</v>
      </c>
      <c r="B14" s="7">
        <f>D4/G4-1</f>
        <v>-0.375</v>
      </c>
      <c r="C14" s="5" t="s">
        <v>1089</v>
      </c>
    </row>
    <row r="15" spans="1:7" x14ac:dyDescent="0.4">
      <c r="A15" s="5" t="s">
        <v>1095</v>
      </c>
      <c r="B15" s="7">
        <f t="shared" ref="B15:B17" si="2">D5/G5-1</f>
        <v>6.2684365781710882E-2</v>
      </c>
      <c r="C15" s="5" t="s">
        <v>1098</v>
      </c>
    </row>
    <row r="16" spans="1:7" x14ac:dyDescent="0.4">
      <c r="A16" s="5" t="s">
        <v>1096</v>
      </c>
      <c r="B16" s="7">
        <f t="shared" si="2"/>
        <v>0.23082437275985668</v>
      </c>
      <c r="C16" s="5" t="s">
        <v>1099</v>
      </c>
    </row>
    <row r="17" spans="1:3" x14ac:dyDescent="0.4">
      <c r="A17" s="5" t="s">
        <v>1097</v>
      </c>
      <c r="B17" s="7">
        <f t="shared" si="2"/>
        <v>-0.34326424870466321</v>
      </c>
      <c r="C17" s="5" t="s">
        <v>1089</v>
      </c>
    </row>
    <row r="18" spans="1:3" x14ac:dyDescent="0.4">
      <c r="A18" s="5" t="s">
        <v>1074</v>
      </c>
      <c r="B18" s="7">
        <f t="shared" ref="B17:B18" si="3">D8/G8-1</f>
        <v>-0.13476987447698741</v>
      </c>
      <c r="C18" s="5" t="s">
        <v>1089</v>
      </c>
    </row>
  </sheetData>
  <mergeCells count="3">
    <mergeCell ref="B1:D1"/>
    <mergeCell ref="E1:G1"/>
    <mergeCell ref="B11:C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Case Study Data Complete</vt:lpstr>
      <vt:lpstr>Definitions</vt:lpstr>
      <vt:lpstr>COLLECTOR_TIER</vt:lpstr>
      <vt:lpstr>HOME_ADDRESS_REGION_CODE</vt:lpstr>
      <vt:lpstr>AGE_CAT</vt:lpstr>
      <vt:lpstr>YEARS_OF_ENROLL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Zhao</dc:creator>
  <cp:lastModifiedBy>Andy Zhao</cp:lastModifiedBy>
  <dcterms:created xsi:type="dcterms:W3CDTF">2019-07-28T19:45:53Z</dcterms:created>
  <dcterms:modified xsi:type="dcterms:W3CDTF">2020-02-11T05:23:32Z</dcterms:modified>
</cp:coreProperties>
</file>